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by\Documents\GitHub\cambodian_vivax_transcriptomics\"/>
    </mc:Choice>
  </mc:AlternateContent>
  <xr:revisionPtr revIDLastSave="0" documentId="13_ncr:1_{DDC58FA5-63A6-4DA0-AE1A-100497D2EEA0}" xr6:coauthVersionLast="47" xr6:coauthVersionMax="47" xr10:uidLastSave="{00000000-0000-0000-0000-000000000000}"/>
  <bookViews>
    <workbookView xWindow="-120" yWindow="-120" windowWidth="38640" windowHeight="21240" activeTab="6" xr2:uid="{2B9DEE7A-A3D1-471E-BCFB-36C0A7824F8B}"/>
  </bookViews>
  <sheets>
    <sheet name="Top 30 via LR (Schizonts)" sheetId="1" r:id="rId1"/>
    <sheet name="Top or Bottom 30 via OR (Schiz)" sheetId="2" r:id="rId2"/>
    <sheet name="Top 30 via LR (Tr36)" sheetId="3" r:id="rId3"/>
    <sheet name="Top or Bottom 30 via OR (Tr36)" sheetId="4" r:id="rId4"/>
    <sheet name="Cam Isolates - Top 30 (CPM) LR" sheetId="9" r:id="rId5"/>
    <sheet name="Cam Isolates - Top 30 (CPM) OR" sheetId="10" r:id="rId6"/>
    <sheet name="feature counts" sheetId="5" r:id="rId7"/>
    <sheet name="eth_reads" sheetId="7" r:id="rId8"/>
    <sheet name="cam_reads" sheetId="8" r:id="rId9"/>
    <sheet name="eth_feature_counts_fordlist" sheetId="6" r:id="rId10"/>
  </sheets>
  <externalReferences>
    <externalReference r:id="rId11"/>
  </externalReferences>
  <definedNames>
    <definedName name="_xlnm._FilterDatabase" localSheetId="6" hidden="1">'feature counts'!$A$1:$Q$6831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3" i="5" l="1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4808" i="5"/>
  <c r="Q4809" i="5"/>
  <c r="Q4810" i="5"/>
  <c r="Q4811" i="5"/>
  <c r="Q4812" i="5"/>
  <c r="Q4813" i="5"/>
  <c r="Q4814" i="5"/>
  <c r="Q4815" i="5"/>
  <c r="Q4816" i="5"/>
  <c r="Q4817" i="5"/>
  <c r="Q4818" i="5"/>
  <c r="Q4819" i="5"/>
  <c r="Q4820" i="5"/>
  <c r="Q4821" i="5"/>
  <c r="Q4822" i="5"/>
  <c r="Q4823" i="5"/>
  <c r="Q4824" i="5"/>
  <c r="Q4825" i="5"/>
  <c r="Q4826" i="5"/>
  <c r="Q4827" i="5"/>
  <c r="Q4828" i="5"/>
  <c r="Q4829" i="5"/>
  <c r="Q4830" i="5"/>
  <c r="Q4831" i="5"/>
  <c r="Q4832" i="5"/>
  <c r="Q4833" i="5"/>
  <c r="Q4834" i="5"/>
  <c r="Q4835" i="5"/>
  <c r="Q4836" i="5"/>
  <c r="Q4837" i="5"/>
  <c r="Q4838" i="5"/>
  <c r="Q4839" i="5"/>
  <c r="Q4840" i="5"/>
  <c r="Q4841" i="5"/>
  <c r="Q4842" i="5"/>
  <c r="Q4843" i="5"/>
  <c r="Q4844" i="5"/>
  <c r="Q4845" i="5"/>
  <c r="Q4846" i="5"/>
  <c r="Q4847" i="5"/>
  <c r="Q4848" i="5"/>
  <c r="Q4849" i="5"/>
  <c r="Q4850" i="5"/>
  <c r="Q4851" i="5"/>
  <c r="Q4852" i="5"/>
  <c r="Q4853" i="5"/>
  <c r="Q4854" i="5"/>
  <c r="Q4855" i="5"/>
  <c r="Q4856" i="5"/>
  <c r="Q4857" i="5"/>
  <c r="Q4858" i="5"/>
  <c r="Q4859" i="5"/>
  <c r="Q4860" i="5"/>
  <c r="Q4861" i="5"/>
  <c r="Q4862" i="5"/>
  <c r="Q4863" i="5"/>
  <c r="Q4864" i="5"/>
  <c r="Q4865" i="5"/>
  <c r="Q4866" i="5"/>
  <c r="Q4867" i="5"/>
  <c r="Q4868" i="5"/>
  <c r="Q4869" i="5"/>
  <c r="Q4870" i="5"/>
  <c r="Q4871" i="5"/>
  <c r="Q4872" i="5"/>
  <c r="Q4873" i="5"/>
  <c r="Q4874" i="5"/>
  <c r="Q4875" i="5"/>
  <c r="Q4876" i="5"/>
  <c r="Q4877" i="5"/>
  <c r="Q4878" i="5"/>
  <c r="Q4879" i="5"/>
  <c r="Q4880" i="5"/>
  <c r="Q4881" i="5"/>
  <c r="Q4882" i="5"/>
  <c r="Q4883" i="5"/>
  <c r="Q4884" i="5"/>
  <c r="Q4885" i="5"/>
  <c r="Q4886" i="5"/>
  <c r="Q4887" i="5"/>
  <c r="Q4888" i="5"/>
  <c r="Q4889" i="5"/>
  <c r="Q4890" i="5"/>
  <c r="Q4891" i="5"/>
  <c r="Q4892" i="5"/>
  <c r="Q4893" i="5"/>
  <c r="Q4894" i="5"/>
  <c r="Q4895" i="5"/>
  <c r="Q4896" i="5"/>
  <c r="Q4897" i="5"/>
  <c r="Q4898" i="5"/>
  <c r="Q4899" i="5"/>
  <c r="Q4900" i="5"/>
  <c r="Q4901" i="5"/>
  <c r="Q4902" i="5"/>
  <c r="Q4903" i="5"/>
  <c r="Q4904" i="5"/>
  <c r="Q4905" i="5"/>
  <c r="Q4906" i="5"/>
  <c r="Q4907" i="5"/>
  <c r="Q4908" i="5"/>
  <c r="Q4909" i="5"/>
  <c r="Q4910" i="5"/>
  <c r="Q4911" i="5"/>
  <c r="Q4912" i="5"/>
  <c r="Q4913" i="5"/>
  <c r="Q4914" i="5"/>
  <c r="Q4915" i="5"/>
  <c r="Q4916" i="5"/>
  <c r="Q4917" i="5"/>
  <c r="Q4918" i="5"/>
  <c r="Q4919" i="5"/>
  <c r="Q4920" i="5"/>
  <c r="Q4921" i="5"/>
  <c r="Q4922" i="5"/>
  <c r="Q4923" i="5"/>
  <c r="Q4924" i="5"/>
  <c r="Q4925" i="5"/>
  <c r="Q4926" i="5"/>
  <c r="Q4927" i="5"/>
  <c r="Q4928" i="5"/>
  <c r="Q4929" i="5"/>
  <c r="Q4930" i="5"/>
  <c r="Q4931" i="5"/>
  <c r="Q4932" i="5"/>
  <c r="Q4933" i="5"/>
  <c r="Q4934" i="5"/>
  <c r="Q4935" i="5"/>
  <c r="Q4936" i="5"/>
  <c r="Q4937" i="5"/>
  <c r="Q4938" i="5"/>
  <c r="Q4939" i="5"/>
  <c r="Q4940" i="5"/>
  <c r="Q4941" i="5"/>
  <c r="Q4942" i="5"/>
  <c r="Q4943" i="5"/>
  <c r="Q4944" i="5"/>
  <c r="Q4945" i="5"/>
  <c r="Q4946" i="5"/>
  <c r="Q4947" i="5"/>
  <c r="Q4948" i="5"/>
  <c r="Q4949" i="5"/>
  <c r="Q4950" i="5"/>
  <c r="Q4951" i="5"/>
  <c r="Q4952" i="5"/>
  <c r="Q4953" i="5"/>
  <c r="Q4954" i="5"/>
  <c r="Q4955" i="5"/>
  <c r="Q4956" i="5"/>
  <c r="Q4957" i="5"/>
  <c r="Q4958" i="5"/>
  <c r="Q4959" i="5"/>
  <c r="Q4960" i="5"/>
  <c r="Q4961" i="5"/>
  <c r="Q4962" i="5"/>
  <c r="Q4963" i="5"/>
  <c r="Q4964" i="5"/>
  <c r="Q4965" i="5"/>
  <c r="Q4966" i="5"/>
  <c r="Q4967" i="5"/>
  <c r="Q4968" i="5"/>
  <c r="Q4969" i="5"/>
  <c r="Q4970" i="5"/>
  <c r="Q4971" i="5"/>
  <c r="Q4972" i="5"/>
  <c r="Q4973" i="5"/>
  <c r="Q4974" i="5"/>
  <c r="Q4975" i="5"/>
  <c r="Q4976" i="5"/>
  <c r="Q4977" i="5"/>
  <c r="Q4978" i="5"/>
  <c r="Q4979" i="5"/>
  <c r="Q4980" i="5"/>
  <c r="Q4981" i="5"/>
  <c r="Q4982" i="5"/>
  <c r="Q4983" i="5"/>
  <c r="Q4984" i="5"/>
  <c r="Q4985" i="5"/>
  <c r="Q4986" i="5"/>
  <c r="Q4987" i="5"/>
  <c r="Q4988" i="5"/>
  <c r="Q4989" i="5"/>
  <c r="Q4990" i="5"/>
  <c r="Q4991" i="5"/>
  <c r="Q4992" i="5"/>
  <c r="Q4993" i="5"/>
  <c r="Q4994" i="5"/>
  <c r="Q4995" i="5"/>
  <c r="Q4996" i="5"/>
  <c r="Q4997" i="5"/>
  <c r="Q4998" i="5"/>
  <c r="Q4999" i="5"/>
  <c r="Q5000" i="5"/>
  <c r="Q5001" i="5"/>
  <c r="Q5002" i="5"/>
  <c r="Q5003" i="5"/>
  <c r="Q5004" i="5"/>
  <c r="Q5005" i="5"/>
  <c r="Q5006" i="5"/>
  <c r="Q5007" i="5"/>
  <c r="Q5008" i="5"/>
  <c r="Q5009" i="5"/>
  <c r="Q5010" i="5"/>
  <c r="Q5011" i="5"/>
  <c r="Q5012" i="5"/>
  <c r="Q5013" i="5"/>
  <c r="Q5014" i="5"/>
  <c r="Q5015" i="5"/>
  <c r="Q5016" i="5"/>
  <c r="Q5017" i="5"/>
  <c r="Q5018" i="5"/>
  <c r="Q5019" i="5"/>
  <c r="Q5020" i="5"/>
  <c r="Q5021" i="5"/>
  <c r="Q5022" i="5"/>
  <c r="Q5023" i="5"/>
  <c r="Q5024" i="5"/>
  <c r="Q5025" i="5"/>
  <c r="Q5026" i="5"/>
  <c r="Q5027" i="5"/>
  <c r="Q5028" i="5"/>
  <c r="Q5029" i="5"/>
  <c r="Q5030" i="5"/>
  <c r="Q5031" i="5"/>
  <c r="Q5032" i="5"/>
  <c r="Q5033" i="5"/>
  <c r="Q5034" i="5"/>
  <c r="Q5035" i="5"/>
  <c r="Q5036" i="5"/>
  <c r="Q5037" i="5"/>
  <c r="Q5038" i="5"/>
  <c r="Q5039" i="5"/>
  <c r="Q5040" i="5"/>
  <c r="Q5041" i="5"/>
  <c r="Q5042" i="5"/>
  <c r="Q5043" i="5"/>
  <c r="Q5044" i="5"/>
  <c r="Q5045" i="5"/>
  <c r="Q5046" i="5"/>
  <c r="Q5047" i="5"/>
  <c r="Q5048" i="5"/>
  <c r="Q5049" i="5"/>
  <c r="Q5050" i="5"/>
  <c r="Q5051" i="5"/>
  <c r="Q5052" i="5"/>
  <c r="Q5053" i="5"/>
  <c r="Q5054" i="5"/>
  <c r="Q5055" i="5"/>
  <c r="Q5056" i="5"/>
  <c r="Q5057" i="5"/>
  <c r="Q5058" i="5"/>
  <c r="Q5059" i="5"/>
  <c r="Q5060" i="5"/>
  <c r="Q5061" i="5"/>
  <c r="Q5062" i="5"/>
  <c r="Q5063" i="5"/>
  <c r="Q5064" i="5"/>
  <c r="Q5065" i="5"/>
  <c r="Q5066" i="5"/>
  <c r="Q5067" i="5"/>
  <c r="Q5068" i="5"/>
  <c r="Q5069" i="5"/>
  <c r="Q5070" i="5"/>
  <c r="Q5071" i="5"/>
  <c r="Q5072" i="5"/>
  <c r="Q5073" i="5"/>
  <c r="Q5074" i="5"/>
  <c r="Q5075" i="5"/>
  <c r="Q5076" i="5"/>
  <c r="Q5077" i="5"/>
  <c r="Q5078" i="5"/>
  <c r="Q5079" i="5"/>
  <c r="Q5080" i="5"/>
  <c r="Q5081" i="5"/>
  <c r="Q5082" i="5"/>
  <c r="Q5083" i="5"/>
  <c r="Q5084" i="5"/>
  <c r="Q5085" i="5"/>
  <c r="Q5086" i="5"/>
  <c r="Q5087" i="5"/>
  <c r="Q5088" i="5"/>
  <c r="Q5089" i="5"/>
  <c r="Q5090" i="5"/>
  <c r="Q5091" i="5"/>
  <c r="Q5092" i="5"/>
  <c r="Q5093" i="5"/>
  <c r="Q5094" i="5"/>
  <c r="Q5095" i="5"/>
  <c r="Q5096" i="5"/>
  <c r="Q5097" i="5"/>
  <c r="Q5098" i="5"/>
  <c r="Q5099" i="5"/>
  <c r="Q5100" i="5"/>
  <c r="Q5101" i="5"/>
  <c r="Q5102" i="5"/>
  <c r="Q5103" i="5"/>
  <c r="Q5104" i="5"/>
  <c r="Q5105" i="5"/>
  <c r="Q5106" i="5"/>
  <c r="Q5107" i="5"/>
  <c r="Q5108" i="5"/>
  <c r="Q5109" i="5"/>
  <c r="Q5110" i="5"/>
  <c r="Q5111" i="5"/>
  <c r="Q5112" i="5"/>
  <c r="Q5113" i="5"/>
  <c r="Q5114" i="5"/>
  <c r="Q5115" i="5"/>
  <c r="Q5116" i="5"/>
  <c r="Q5117" i="5"/>
  <c r="Q5118" i="5"/>
  <c r="Q5119" i="5"/>
  <c r="Q5120" i="5"/>
  <c r="Q5121" i="5"/>
  <c r="Q5122" i="5"/>
  <c r="Q5123" i="5"/>
  <c r="Q5124" i="5"/>
  <c r="Q5125" i="5"/>
  <c r="Q5126" i="5"/>
  <c r="Q5127" i="5"/>
  <c r="Q5128" i="5"/>
  <c r="Q5129" i="5"/>
  <c r="Q5130" i="5"/>
  <c r="Q5131" i="5"/>
  <c r="Q5132" i="5"/>
  <c r="Q5133" i="5"/>
  <c r="Q5134" i="5"/>
  <c r="Q5135" i="5"/>
  <c r="Q5136" i="5"/>
  <c r="Q5137" i="5"/>
  <c r="Q5138" i="5"/>
  <c r="Q5139" i="5"/>
  <c r="Q5140" i="5"/>
  <c r="Q5141" i="5"/>
  <c r="Q5142" i="5"/>
  <c r="Q5143" i="5"/>
  <c r="Q5144" i="5"/>
  <c r="Q5145" i="5"/>
  <c r="Q5146" i="5"/>
  <c r="Q5147" i="5"/>
  <c r="Q5148" i="5"/>
  <c r="Q5149" i="5"/>
  <c r="Q5150" i="5"/>
  <c r="Q5151" i="5"/>
  <c r="Q5152" i="5"/>
  <c r="Q5153" i="5"/>
  <c r="Q5154" i="5"/>
  <c r="Q5155" i="5"/>
  <c r="Q5156" i="5"/>
  <c r="Q5157" i="5"/>
  <c r="Q5158" i="5"/>
  <c r="Q5159" i="5"/>
  <c r="Q5160" i="5"/>
  <c r="Q5161" i="5"/>
  <c r="Q5162" i="5"/>
  <c r="Q5163" i="5"/>
  <c r="Q5164" i="5"/>
  <c r="Q5165" i="5"/>
  <c r="Q5166" i="5"/>
  <c r="Q5167" i="5"/>
  <c r="Q5168" i="5"/>
  <c r="Q5169" i="5"/>
  <c r="Q5170" i="5"/>
  <c r="Q5171" i="5"/>
  <c r="Q5172" i="5"/>
  <c r="Q5173" i="5"/>
  <c r="Q5174" i="5"/>
  <c r="Q5175" i="5"/>
  <c r="Q5176" i="5"/>
  <c r="Q5177" i="5"/>
  <c r="Q5178" i="5"/>
  <c r="Q5179" i="5"/>
  <c r="Q5180" i="5"/>
  <c r="Q5181" i="5"/>
  <c r="Q5182" i="5"/>
  <c r="Q5183" i="5"/>
  <c r="Q5184" i="5"/>
  <c r="Q5185" i="5"/>
  <c r="Q5186" i="5"/>
  <c r="Q5187" i="5"/>
  <c r="Q5188" i="5"/>
  <c r="Q5189" i="5"/>
  <c r="Q5190" i="5"/>
  <c r="Q5191" i="5"/>
  <c r="Q5192" i="5"/>
  <c r="Q5193" i="5"/>
  <c r="Q5194" i="5"/>
  <c r="Q5195" i="5"/>
  <c r="Q5196" i="5"/>
  <c r="Q5197" i="5"/>
  <c r="Q5198" i="5"/>
  <c r="Q5199" i="5"/>
  <c r="Q5200" i="5"/>
  <c r="Q5201" i="5"/>
  <c r="Q5202" i="5"/>
  <c r="Q5203" i="5"/>
  <c r="Q5204" i="5"/>
  <c r="Q5205" i="5"/>
  <c r="Q5206" i="5"/>
  <c r="Q5207" i="5"/>
  <c r="Q5208" i="5"/>
  <c r="Q5209" i="5"/>
  <c r="Q5210" i="5"/>
  <c r="Q5211" i="5"/>
  <c r="Q5212" i="5"/>
  <c r="Q5213" i="5"/>
  <c r="Q5214" i="5"/>
  <c r="Q5215" i="5"/>
  <c r="Q5216" i="5"/>
  <c r="Q5217" i="5"/>
  <c r="Q5218" i="5"/>
  <c r="Q5219" i="5"/>
  <c r="Q5220" i="5"/>
  <c r="Q5221" i="5"/>
  <c r="Q5222" i="5"/>
  <c r="Q5223" i="5"/>
  <c r="Q5224" i="5"/>
  <c r="Q5225" i="5"/>
  <c r="Q5226" i="5"/>
  <c r="Q5227" i="5"/>
  <c r="Q5228" i="5"/>
  <c r="Q5229" i="5"/>
  <c r="Q5230" i="5"/>
  <c r="Q5231" i="5"/>
  <c r="Q5232" i="5"/>
  <c r="Q5233" i="5"/>
  <c r="Q5234" i="5"/>
  <c r="Q5235" i="5"/>
  <c r="Q5236" i="5"/>
  <c r="Q5237" i="5"/>
  <c r="Q5238" i="5"/>
  <c r="Q5239" i="5"/>
  <c r="Q5240" i="5"/>
  <c r="Q5241" i="5"/>
  <c r="Q5242" i="5"/>
  <c r="Q5243" i="5"/>
  <c r="Q5244" i="5"/>
  <c r="Q5245" i="5"/>
  <c r="Q5246" i="5"/>
  <c r="Q5247" i="5"/>
  <c r="Q5248" i="5"/>
  <c r="Q5249" i="5"/>
  <c r="Q5250" i="5"/>
  <c r="Q5251" i="5"/>
  <c r="Q5252" i="5"/>
  <c r="Q5253" i="5"/>
  <c r="Q5254" i="5"/>
  <c r="Q5255" i="5"/>
  <c r="Q5256" i="5"/>
  <c r="Q5257" i="5"/>
  <c r="Q5258" i="5"/>
  <c r="Q5259" i="5"/>
  <c r="Q5260" i="5"/>
  <c r="Q5261" i="5"/>
  <c r="Q5262" i="5"/>
  <c r="Q5263" i="5"/>
  <c r="Q5264" i="5"/>
  <c r="Q5265" i="5"/>
  <c r="Q5266" i="5"/>
  <c r="Q5267" i="5"/>
  <c r="Q5268" i="5"/>
  <c r="Q5269" i="5"/>
  <c r="Q5270" i="5"/>
  <c r="Q5271" i="5"/>
  <c r="Q5272" i="5"/>
  <c r="Q5273" i="5"/>
  <c r="Q5274" i="5"/>
  <c r="Q5275" i="5"/>
  <c r="Q5276" i="5"/>
  <c r="Q5277" i="5"/>
  <c r="Q5278" i="5"/>
  <c r="Q5279" i="5"/>
  <c r="Q5280" i="5"/>
  <c r="Q5281" i="5"/>
  <c r="Q5282" i="5"/>
  <c r="Q5283" i="5"/>
  <c r="Q5284" i="5"/>
  <c r="Q5285" i="5"/>
  <c r="Q5286" i="5"/>
  <c r="Q5287" i="5"/>
  <c r="Q5288" i="5"/>
  <c r="Q5289" i="5"/>
  <c r="Q5290" i="5"/>
  <c r="Q5291" i="5"/>
  <c r="Q5292" i="5"/>
  <c r="Q5293" i="5"/>
  <c r="Q5294" i="5"/>
  <c r="Q5295" i="5"/>
  <c r="Q5296" i="5"/>
  <c r="Q5297" i="5"/>
  <c r="Q5298" i="5"/>
  <c r="Q5299" i="5"/>
  <c r="Q5300" i="5"/>
  <c r="Q5301" i="5"/>
  <c r="Q5302" i="5"/>
  <c r="Q5303" i="5"/>
  <c r="Q5304" i="5"/>
  <c r="Q5305" i="5"/>
  <c r="Q5306" i="5"/>
  <c r="Q5307" i="5"/>
  <c r="Q5308" i="5"/>
  <c r="Q5309" i="5"/>
  <c r="Q5310" i="5"/>
  <c r="Q5311" i="5"/>
  <c r="Q5312" i="5"/>
  <c r="Q5313" i="5"/>
  <c r="Q5314" i="5"/>
  <c r="Q5315" i="5"/>
  <c r="Q5316" i="5"/>
  <c r="Q5317" i="5"/>
  <c r="Q5318" i="5"/>
  <c r="Q5319" i="5"/>
  <c r="Q5320" i="5"/>
  <c r="Q5321" i="5"/>
  <c r="Q5322" i="5"/>
  <c r="Q5323" i="5"/>
  <c r="Q5324" i="5"/>
  <c r="Q5325" i="5"/>
  <c r="Q5326" i="5"/>
  <c r="Q5327" i="5"/>
  <c r="Q5328" i="5"/>
  <c r="Q5329" i="5"/>
  <c r="Q5330" i="5"/>
  <c r="Q5331" i="5"/>
  <c r="Q5332" i="5"/>
  <c r="Q5333" i="5"/>
  <c r="Q5334" i="5"/>
  <c r="Q5335" i="5"/>
  <c r="Q5336" i="5"/>
  <c r="Q5337" i="5"/>
  <c r="Q5338" i="5"/>
  <c r="Q5339" i="5"/>
  <c r="Q5340" i="5"/>
  <c r="Q5341" i="5"/>
  <c r="Q5342" i="5"/>
  <c r="Q5343" i="5"/>
  <c r="Q5344" i="5"/>
  <c r="Q5345" i="5"/>
  <c r="Q5346" i="5"/>
  <c r="Q5347" i="5"/>
  <c r="Q5348" i="5"/>
  <c r="Q5349" i="5"/>
  <c r="Q5350" i="5"/>
  <c r="Q5351" i="5"/>
  <c r="Q5352" i="5"/>
  <c r="Q5353" i="5"/>
  <c r="Q5354" i="5"/>
  <c r="Q5355" i="5"/>
  <c r="Q5356" i="5"/>
  <c r="Q5357" i="5"/>
  <c r="Q5358" i="5"/>
  <c r="Q5359" i="5"/>
  <c r="Q5360" i="5"/>
  <c r="Q5361" i="5"/>
  <c r="Q5362" i="5"/>
  <c r="Q5363" i="5"/>
  <c r="Q5364" i="5"/>
  <c r="Q5365" i="5"/>
  <c r="Q5366" i="5"/>
  <c r="Q5367" i="5"/>
  <c r="Q5368" i="5"/>
  <c r="Q5369" i="5"/>
  <c r="Q5370" i="5"/>
  <c r="Q5371" i="5"/>
  <c r="Q5372" i="5"/>
  <c r="Q5373" i="5"/>
  <c r="Q5374" i="5"/>
  <c r="Q5375" i="5"/>
  <c r="Q5376" i="5"/>
  <c r="Q5377" i="5"/>
  <c r="Q5378" i="5"/>
  <c r="Q5379" i="5"/>
  <c r="Q5380" i="5"/>
  <c r="Q5381" i="5"/>
  <c r="Q5382" i="5"/>
  <c r="Q5383" i="5"/>
  <c r="Q5384" i="5"/>
  <c r="Q5385" i="5"/>
  <c r="Q5386" i="5"/>
  <c r="Q5387" i="5"/>
  <c r="Q5388" i="5"/>
  <c r="Q5389" i="5"/>
  <c r="Q5390" i="5"/>
  <c r="Q5391" i="5"/>
  <c r="Q5392" i="5"/>
  <c r="Q5393" i="5"/>
  <c r="Q5394" i="5"/>
  <c r="Q5395" i="5"/>
  <c r="Q5396" i="5"/>
  <c r="Q5397" i="5"/>
  <c r="Q5398" i="5"/>
  <c r="Q5399" i="5"/>
  <c r="Q5400" i="5"/>
  <c r="Q5401" i="5"/>
  <c r="Q5402" i="5"/>
  <c r="Q5403" i="5"/>
  <c r="Q5404" i="5"/>
  <c r="Q5405" i="5"/>
  <c r="Q5406" i="5"/>
  <c r="Q5407" i="5"/>
  <c r="Q5408" i="5"/>
  <c r="Q5409" i="5"/>
  <c r="Q5410" i="5"/>
  <c r="Q5411" i="5"/>
  <c r="Q5412" i="5"/>
  <c r="Q5413" i="5"/>
  <c r="Q5414" i="5"/>
  <c r="Q5415" i="5"/>
  <c r="Q5416" i="5"/>
  <c r="Q5417" i="5"/>
  <c r="Q5418" i="5"/>
  <c r="Q5419" i="5"/>
  <c r="Q5420" i="5"/>
  <c r="Q5421" i="5"/>
  <c r="Q5422" i="5"/>
  <c r="Q5423" i="5"/>
  <c r="Q5424" i="5"/>
  <c r="Q5425" i="5"/>
  <c r="Q5426" i="5"/>
  <c r="Q5427" i="5"/>
  <c r="Q5428" i="5"/>
  <c r="Q5429" i="5"/>
  <c r="Q5430" i="5"/>
  <c r="Q5431" i="5"/>
  <c r="Q5432" i="5"/>
  <c r="Q5433" i="5"/>
  <c r="Q5434" i="5"/>
  <c r="Q5435" i="5"/>
  <c r="Q5436" i="5"/>
  <c r="Q5437" i="5"/>
  <c r="Q5438" i="5"/>
  <c r="Q5439" i="5"/>
  <c r="Q5440" i="5"/>
  <c r="Q5441" i="5"/>
  <c r="Q5442" i="5"/>
  <c r="Q5443" i="5"/>
  <c r="Q5444" i="5"/>
  <c r="Q5445" i="5"/>
  <c r="Q5446" i="5"/>
  <c r="Q5447" i="5"/>
  <c r="Q5448" i="5"/>
  <c r="Q5449" i="5"/>
  <c r="Q5450" i="5"/>
  <c r="Q5451" i="5"/>
  <c r="Q5452" i="5"/>
  <c r="Q5453" i="5"/>
  <c r="Q5454" i="5"/>
  <c r="Q5455" i="5"/>
  <c r="Q5456" i="5"/>
  <c r="Q5457" i="5"/>
  <c r="Q5458" i="5"/>
  <c r="Q5459" i="5"/>
  <c r="Q5460" i="5"/>
  <c r="Q5461" i="5"/>
  <c r="Q5462" i="5"/>
  <c r="Q5463" i="5"/>
  <c r="Q5464" i="5"/>
  <c r="Q5465" i="5"/>
  <c r="Q5466" i="5"/>
  <c r="Q5467" i="5"/>
  <c r="Q5468" i="5"/>
  <c r="Q5469" i="5"/>
  <c r="Q5470" i="5"/>
  <c r="Q5471" i="5"/>
  <c r="Q5472" i="5"/>
  <c r="Q5473" i="5"/>
  <c r="Q5474" i="5"/>
  <c r="Q5475" i="5"/>
  <c r="Q5476" i="5"/>
  <c r="Q5477" i="5"/>
  <c r="Q5478" i="5"/>
  <c r="Q5479" i="5"/>
  <c r="Q5480" i="5"/>
  <c r="Q5481" i="5"/>
  <c r="Q5482" i="5"/>
  <c r="Q5483" i="5"/>
  <c r="Q5484" i="5"/>
  <c r="Q5485" i="5"/>
  <c r="Q5486" i="5"/>
  <c r="Q5487" i="5"/>
  <c r="Q5488" i="5"/>
  <c r="Q5489" i="5"/>
  <c r="Q5490" i="5"/>
  <c r="Q5491" i="5"/>
  <c r="Q5492" i="5"/>
  <c r="Q5493" i="5"/>
  <c r="Q5494" i="5"/>
  <c r="Q5495" i="5"/>
  <c r="Q5496" i="5"/>
  <c r="Q5497" i="5"/>
  <c r="Q5498" i="5"/>
  <c r="Q5499" i="5"/>
  <c r="Q5500" i="5"/>
  <c r="Q5501" i="5"/>
  <c r="Q5502" i="5"/>
  <c r="Q5503" i="5"/>
  <c r="Q5504" i="5"/>
  <c r="Q5505" i="5"/>
  <c r="Q5506" i="5"/>
  <c r="Q5507" i="5"/>
  <c r="Q5508" i="5"/>
  <c r="Q5509" i="5"/>
  <c r="Q5510" i="5"/>
  <c r="Q5511" i="5"/>
  <c r="Q5512" i="5"/>
  <c r="Q5513" i="5"/>
  <c r="Q5514" i="5"/>
  <c r="Q5515" i="5"/>
  <c r="Q5516" i="5"/>
  <c r="Q5517" i="5"/>
  <c r="Q5518" i="5"/>
  <c r="Q5519" i="5"/>
  <c r="Q5520" i="5"/>
  <c r="Q5521" i="5"/>
  <c r="Q5522" i="5"/>
  <c r="Q5523" i="5"/>
  <c r="Q5524" i="5"/>
  <c r="Q5525" i="5"/>
  <c r="Q5526" i="5"/>
  <c r="Q5527" i="5"/>
  <c r="Q5528" i="5"/>
  <c r="Q5529" i="5"/>
  <c r="Q5530" i="5"/>
  <c r="Q5531" i="5"/>
  <c r="Q5532" i="5"/>
  <c r="Q5533" i="5"/>
  <c r="Q5534" i="5"/>
  <c r="Q5535" i="5"/>
  <c r="Q5536" i="5"/>
  <c r="Q5537" i="5"/>
  <c r="Q5538" i="5"/>
  <c r="Q5539" i="5"/>
  <c r="Q5540" i="5"/>
  <c r="Q5541" i="5"/>
  <c r="Q5542" i="5"/>
  <c r="Q5543" i="5"/>
  <c r="Q5544" i="5"/>
  <c r="Q5545" i="5"/>
  <c r="Q5546" i="5"/>
  <c r="Q5547" i="5"/>
  <c r="Q5548" i="5"/>
  <c r="Q5549" i="5"/>
  <c r="Q5550" i="5"/>
  <c r="Q5551" i="5"/>
  <c r="Q5552" i="5"/>
  <c r="Q5553" i="5"/>
  <c r="Q5554" i="5"/>
  <c r="Q5555" i="5"/>
  <c r="Q5556" i="5"/>
  <c r="Q5557" i="5"/>
  <c r="Q5558" i="5"/>
  <c r="Q5559" i="5"/>
  <c r="Q5560" i="5"/>
  <c r="Q5561" i="5"/>
  <c r="Q5562" i="5"/>
  <c r="Q5563" i="5"/>
  <c r="Q5564" i="5"/>
  <c r="Q5565" i="5"/>
  <c r="Q5566" i="5"/>
  <c r="Q5567" i="5"/>
  <c r="Q5568" i="5"/>
  <c r="Q5569" i="5"/>
  <c r="Q5570" i="5"/>
  <c r="Q5571" i="5"/>
  <c r="Q5572" i="5"/>
  <c r="Q5573" i="5"/>
  <c r="Q5574" i="5"/>
  <c r="Q5575" i="5"/>
  <c r="Q5576" i="5"/>
  <c r="Q5577" i="5"/>
  <c r="Q5578" i="5"/>
  <c r="Q5579" i="5"/>
  <c r="Q5580" i="5"/>
  <c r="Q5581" i="5"/>
  <c r="Q5582" i="5"/>
  <c r="Q5583" i="5"/>
  <c r="Q5584" i="5"/>
  <c r="Q5585" i="5"/>
  <c r="Q5586" i="5"/>
  <c r="Q5587" i="5"/>
  <c r="Q5588" i="5"/>
  <c r="Q5589" i="5"/>
  <c r="Q5590" i="5"/>
  <c r="Q5591" i="5"/>
  <c r="Q5592" i="5"/>
  <c r="Q5593" i="5"/>
  <c r="Q5594" i="5"/>
  <c r="Q5595" i="5"/>
  <c r="Q5596" i="5"/>
  <c r="Q5597" i="5"/>
  <c r="Q5598" i="5"/>
  <c r="Q5599" i="5"/>
  <c r="Q5600" i="5"/>
  <c r="Q5601" i="5"/>
  <c r="Q5602" i="5"/>
  <c r="Q5603" i="5"/>
  <c r="Q5604" i="5"/>
  <c r="Q5605" i="5"/>
  <c r="Q5606" i="5"/>
  <c r="Q5607" i="5"/>
  <c r="Q5608" i="5"/>
  <c r="Q5609" i="5"/>
  <c r="Q5610" i="5"/>
  <c r="Q5611" i="5"/>
  <c r="Q5612" i="5"/>
  <c r="Q5613" i="5"/>
  <c r="Q5614" i="5"/>
  <c r="Q5615" i="5"/>
  <c r="Q5616" i="5"/>
  <c r="Q5617" i="5"/>
  <c r="Q5618" i="5"/>
  <c r="Q5619" i="5"/>
  <c r="Q5620" i="5"/>
  <c r="Q5621" i="5"/>
  <c r="Q5622" i="5"/>
  <c r="Q5623" i="5"/>
  <c r="Q5624" i="5"/>
  <c r="Q5625" i="5"/>
  <c r="Q5626" i="5"/>
  <c r="Q5627" i="5"/>
  <c r="Q5628" i="5"/>
  <c r="Q5629" i="5"/>
  <c r="Q5630" i="5"/>
  <c r="Q5631" i="5"/>
  <c r="Q5632" i="5"/>
  <c r="Q5633" i="5"/>
  <c r="Q5634" i="5"/>
  <c r="Q5635" i="5"/>
  <c r="Q5636" i="5"/>
  <c r="Q5637" i="5"/>
  <c r="Q5638" i="5"/>
  <c r="Q5639" i="5"/>
  <c r="Q5640" i="5"/>
  <c r="Q5641" i="5"/>
  <c r="Q5642" i="5"/>
  <c r="Q5643" i="5"/>
  <c r="Q5644" i="5"/>
  <c r="Q5645" i="5"/>
  <c r="Q5646" i="5"/>
  <c r="Q5647" i="5"/>
  <c r="Q5648" i="5"/>
  <c r="Q5649" i="5"/>
  <c r="Q5650" i="5"/>
  <c r="Q5651" i="5"/>
  <c r="Q5652" i="5"/>
  <c r="Q5653" i="5"/>
  <c r="Q5654" i="5"/>
  <c r="Q5655" i="5"/>
  <c r="Q5656" i="5"/>
  <c r="Q5657" i="5"/>
  <c r="Q5658" i="5"/>
  <c r="Q5659" i="5"/>
  <c r="Q5660" i="5"/>
  <c r="Q5661" i="5"/>
  <c r="Q5662" i="5"/>
  <c r="Q5663" i="5"/>
  <c r="Q5664" i="5"/>
  <c r="Q5665" i="5"/>
  <c r="Q5666" i="5"/>
  <c r="Q5667" i="5"/>
  <c r="Q5668" i="5"/>
  <c r="Q5669" i="5"/>
  <c r="Q5670" i="5"/>
  <c r="Q5671" i="5"/>
  <c r="Q5672" i="5"/>
  <c r="Q5673" i="5"/>
  <c r="Q5674" i="5"/>
  <c r="Q5675" i="5"/>
  <c r="Q5676" i="5"/>
  <c r="Q5677" i="5"/>
  <c r="Q5678" i="5"/>
  <c r="Q5679" i="5"/>
  <c r="Q5680" i="5"/>
  <c r="Q5681" i="5"/>
  <c r="Q5682" i="5"/>
  <c r="Q5683" i="5"/>
  <c r="Q5684" i="5"/>
  <c r="Q5685" i="5"/>
  <c r="Q5686" i="5"/>
  <c r="Q5687" i="5"/>
  <c r="Q5688" i="5"/>
  <c r="Q5689" i="5"/>
  <c r="Q5690" i="5"/>
  <c r="Q5691" i="5"/>
  <c r="Q5692" i="5"/>
  <c r="Q5693" i="5"/>
  <c r="Q5694" i="5"/>
  <c r="Q5695" i="5"/>
  <c r="Q5696" i="5"/>
  <c r="Q5697" i="5"/>
  <c r="Q5698" i="5"/>
  <c r="Q5699" i="5"/>
  <c r="Q5700" i="5"/>
  <c r="Q5701" i="5"/>
  <c r="Q5702" i="5"/>
  <c r="Q5703" i="5"/>
  <c r="Q5704" i="5"/>
  <c r="Q5705" i="5"/>
  <c r="Q5706" i="5"/>
  <c r="Q5707" i="5"/>
  <c r="Q5708" i="5"/>
  <c r="Q5709" i="5"/>
  <c r="Q5710" i="5"/>
  <c r="Q5711" i="5"/>
  <c r="Q5712" i="5"/>
  <c r="Q5713" i="5"/>
  <c r="Q5714" i="5"/>
  <c r="Q5715" i="5"/>
  <c r="Q5716" i="5"/>
  <c r="Q5717" i="5"/>
  <c r="Q5718" i="5"/>
  <c r="Q5719" i="5"/>
  <c r="Q5720" i="5"/>
  <c r="Q5721" i="5"/>
  <c r="Q5722" i="5"/>
  <c r="Q5723" i="5"/>
  <c r="Q5724" i="5"/>
  <c r="Q5725" i="5"/>
  <c r="Q5726" i="5"/>
  <c r="Q5727" i="5"/>
  <c r="Q5728" i="5"/>
  <c r="Q5729" i="5"/>
  <c r="Q5730" i="5"/>
  <c r="Q5731" i="5"/>
  <c r="Q5732" i="5"/>
  <c r="Q5733" i="5"/>
  <c r="Q5734" i="5"/>
  <c r="Q5735" i="5"/>
  <c r="Q5736" i="5"/>
  <c r="Q5737" i="5"/>
  <c r="Q5738" i="5"/>
  <c r="Q5739" i="5"/>
  <c r="Q5740" i="5"/>
  <c r="Q5741" i="5"/>
  <c r="Q5742" i="5"/>
  <c r="Q5743" i="5"/>
  <c r="Q5744" i="5"/>
  <c r="Q5745" i="5"/>
  <c r="Q5746" i="5"/>
  <c r="Q5747" i="5"/>
  <c r="Q5748" i="5"/>
  <c r="Q5749" i="5"/>
  <c r="Q5750" i="5"/>
  <c r="Q5751" i="5"/>
  <c r="Q5752" i="5"/>
  <c r="Q5753" i="5"/>
  <c r="Q5754" i="5"/>
  <c r="Q5755" i="5"/>
  <c r="Q5756" i="5"/>
  <c r="Q5757" i="5"/>
  <c r="Q5758" i="5"/>
  <c r="Q5759" i="5"/>
  <c r="Q5760" i="5"/>
  <c r="Q5761" i="5"/>
  <c r="Q5762" i="5"/>
  <c r="Q5763" i="5"/>
  <c r="Q5764" i="5"/>
  <c r="Q5765" i="5"/>
  <c r="Q5766" i="5"/>
  <c r="Q5767" i="5"/>
  <c r="Q5768" i="5"/>
  <c r="Q5769" i="5"/>
  <c r="Q5770" i="5"/>
  <c r="Q5771" i="5"/>
  <c r="Q5772" i="5"/>
  <c r="Q5773" i="5"/>
  <c r="Q5774" i="5"/>
  <c r="Q5775" i="5"/>
  <c r="Q5776" i="5"/>
  <c r="Q5777" i="5"/>
  <c r="Q5778" i="5"/>
  <c r="Q5779" i="5"/>
  <c r="Q5780" i="5"/>
  <c r="Q5781" i="5"/>
  <c r="Q5782" i="5"/>
  <c r="Q5783" i="5"/>
  <c r="Q5784" i="5"/>
  <c r="Q5785" i="5"/>
  <c r="Q5786" i="5"/>
  <c r="Q5787" i="5"/>
  <c r="Q5788" i="5"/>
  <c r="Q5789" i="5"/>
  <c r="Q5790" i="5"/>
  <c r="Q5791" i="5"/>
  <c r="Q5792" i="5"/>
  <c r="Q5793" i="5"/>
  <c r="Q5794" i="5"/>
  <c r="Q5795" i="5"/>
  <c r="Q5796" i="5"/>
  <c r="Q5797" i="5"/>
  <c r="Q5798" i="5"/>
  <c r="Q5799" i="5"/>
  <c r="Q5800" i="5"/>
  <c r="Q5801" i="5"/>
  <c r="Q5802" i="5"/>
  <c r="Q5803" i="5"/>
  <c r="Q5804" i="5"/>
  <c r="Q5805" i="5"/>
  <c r="Q5806" i="5"/>
  <c r="Q5807" i="5"/>
  <c r="Q5808" i="5"/>
  <c r="Q5809" i="5"/>
  <c r="Q5810" i="5"/>
  <c r="Q5811" i="5"/>
  <c r="Q5812" i="5"/>
  <c r="Q5813" i="5"/>
  <c r="Q5814" i="5"/>
  <c r="Q5815" i="5"/>
  <c r="Q5816" i="5"/>
  <c r="Q5817" i="5"/>
  <c r="Q5818" i="5"/>
  <c r="Q5819" i="5"/>
  <c r="Q5820" i="5"/>
  <c r="Q5821" i="5"/>
  <c r="Q5822" i="5"/>
  <c r="Q5823" i="5"/>
  <c r="Q5824" i="5"/>
  <c r="Q5825" i="5"/>
  <c r="Q5826" i="5"/>
  <c r="Q5827" i="5"/>
  <c r="Q5828" i="5"/>
  <c r="Q5829" i="5"/>
  <c r="Q5830" i="5"/>
  <c r="Q5831" i="5"/>
  <c r="Q5832" i="5"/>
  <c r="Q5833" i="5"/>
  <c r="Q5834" i="5"/>
  <c r="Q5835" i="5"/>
  <c r="Q5836" i="5"/>
  <c r="Q5837" i="5"/>
  <c r="Q5838" i="5"/>
  <c r="Q5839" i="5"/>
  <c r="Q5840" i="5"/>
  <c r="Q5841" i="5"/>
  <c r="Q5842" i="5"/>
  <c r="Q5843" i="5"/>
  <c r="Q5844" i="5"/>
  <c r="Q5845" i="5"/>
  <c r="Q5846" i="5"/>
  <c r="Q5847" i="5"/>
  <c r="Q5848" i="5"/>
  <c r="Q5849" i="5"/>
  <c r="Q5850" i="5"/>
  <c r="Q5851" i="5"/>
  <c r="Q5852" i="5"/>
  <c r="Q5853" i="5"/>
  <c r="Q5854" i="5"/>
  <c r="Q5855" i="5"/>
  <c r="Q5856" i="5"/>
  <c r="Q5857" i="5"/>
  <c r="Q5858" i="5"/>
  <c r="Q5859" i="5"/>
  <c r="Q5860" i="5"/>
  <c r="Q5861" i="5"/>
  <c r="Q5862" i="5"/>
  <c r="Q5863" i="5"/>
  <c r="Q5864" i="5"/>
  <c r="Q5865" i="5"/>
  <c r="Q5866" i="5"/>
  <c r="Q5867" i="5"/>
  <c r="Q5868" i="5"/>
  <c r="Q5869" i="5"/>
  <c r="Q5870" i="5"/>
  <c r="Q5871" i="5"/>
  <c r="Q5872" i="5"/>
  <c r="Q5873" i="5"/>
  <c r="Q5874" i="5"/>
  <c r="Q5875" i="5"/>
  <c r="Q5876" i="5"/>
  <c r="Q5877" i="5"/>
  <c r="Q5878" i="5"/>
  <c r="Q5879" i="5"/>
  <c r="Q5880" i="5"/>
  <c r="Q5881" i="5"/>
  <c r="Q5882" i="5"/>
  <c r="Q5883" i="5"/>
  <c r="Q5884" i="5"/>
  <c r="Q5885" i="5"/>
  <c r="Q5886" i="5"/>
  <c r="Q5887" i="5"/>
  <c r="Q5888" i="5"/>
  <c r="Q5889" i="5"/>
  <c r="Q5890" i="5"/>
  <c r="Q5891" i="5"/>
  <c r="Q5892" i="5"/>
  <c r="Q5893" i="5"/>
  <c r="Q5894" i="5"/>
  <c r="Q5895" i="5"/>
  <c r="Q5896" i="5"/>
  <c r="Q5897" i="5"/>
  <c r="Q5898" i="5"/>
  <c r="Q5899" i="5"/>
  <c r="Q5900" i="5"/>
  <c r="Q5901" i="5"/>
  <c r="Q5902" i="5"/>
  <c r="Q5903" i="5"/>
  <c r="Q5904" i="5"/>
  <c r="Q5905" i="5"/>
  <c r="Q5906" i="5"/>
  <c r="Q5907" i="5"/>
  <c r="Q5908" i="5"/>
  <c r="Q5909" i="5"/>
  <c r="Q5910" i="5"/>
  <c r="Q5911" i="5"/>
  <c r="Q5912" i="5"/>
  <c r="Q5913" i="5"/>
  <c r="Q5914" i="5"/>
  <c r="Q5915" i="5"/>
  <c r="Q5916" i="5"/>
  <c r="Q5917" i="5"/>
  <c r="Q5918" i="5"/>
  <c r="Q5919" i="5"/>
  <c r="Q5920" i="5"/>
  <c r="Q5921" i="5"/>
  <c r="Q5922" i="5"/>
  <c r="Q5923" i="5"/>
  <c r="Q5924" i="5"/>
  <c r="Q5925" i="5"/>
  <c r="Q5926" i="5"/>
  <c r="Q5927" i="5"/>
  <c r="Q5928" i="5"/>
  <c r="Q5929" i="5"/>
  <c r="Q5930" i="5"/>
  <c r="Q5931" i="5"/>
  <c r="Q5932" i="5"/>
  <c r="Q5933" i="5"/>
  <c r="Q5934" i="5"/>
  <c r="Q5935" i="5"/>
  <c r="Q5936" i="5"/>
  <c r="Q5937" i="5"/>
  <c r="Q5938" i="5"/>
  <c r="Q5939" i="5"/>
  <c r="Q5940" i="5"/>
  <c r="Q5941" i="5"/>
  <c r="Q5942" i="5"/>
  <c r="Q5943" i="5"/>
  <c r="Q5944" i="5"/>
  <c r="Q5945" i="5"/>
  <c r="Q5946" i="5"/>
  <c r="Q5947" i="5"/>
  <c r="Q5948" i="5"/>
  <c r="Q5949" i="5"/>
  <c r="Q5950" i="5"/>
  <c r="Q5951" i="5"/>
  <c r="Q5952" i="5"/>
  <c r="Q5953" i="5"/>
  <c r="Q5954" i="5"/>
  <c r="Q5955" i="5"/>
  <c r="Q5956" i="5"/>
  <c r="Q5957" i="5"/>
  <c r="Q5958" i="5"/>
  <c r="Q5959" i="5"/>
  <c r="Q5960" i="5"/>
  <c r="Q5961" i="5"/>
  <c r="Q5962" i="5"/>
  <c r="Q5963" i="5"/>
  <c r="Q5964" i="5"/>
  <c r="Q5965" i="5"/>
  <c r="Q5966" i="5"/>
  <c r="Q5967" i="5"/>
  <c r="Q5968" i="5"/>
  <c r="Q5969" i="5"/>
  <c r="Q5970" i="5"/>
  <c r="Q5971" i="5"/>
  <c r="Q5972" i="5"/>
  <c r="Q5973" i="5"/>
  <c r="Q5974" i="5"/>
  <c r="Q5975" i="5"/>
  <c r="Q5976" i="5"/>
  <c r="Q5977" i="5"/>
  <c r="Q5978" i="5"/>
  <c r="Q5979" i="5"/>
  <c r="Q5980" i="5"/>
  <c r="Q5981" i="5"/>
  <c r="Q5982" i="5"/>
  <c r="Q5983" i="5"/>
  <c r="Q5984" i="5"/>
  <c r="Q5985" i="5"/>
  <c r="Q5986" i="5"/>
  <c r="Q5987" i="5"/>
  <c r="Q5988" i="5"/>
  <c r="Q5989" i="5"/>
  <c r="Q5990" i="5"/>
  <c r="Q5991" i="5"/>
  <c r="Q5992" i="5"/>
  <c r="Q5993" i="5"/>
  <c r="Q5994" i="5"/>
  <c r="Q5995" i="5"/>
  <c r="Q5996" i="5"/>
  <c r="Q5997" i="5"/>
  <c r="Q5998" i="5"/>
  <c r="Q5999" i="5"/>
  <c r="Q6000" i="5"/>
  <c r="Q6001" i="5"/>
  <c r="Q6002" i="5"/>
  <c r="Q6003" i="5"/>
  <c r="Q6004" i="5"/>
  <c r="Q6005" i="5"/>
  <c r="Q6006" i="5"/>
  <c r="Q6007" i="5"/>
  <c r="Q6008" i="5"/>
  <c r="Q6009" i="5"/>
  <c r="Q6010" i="5"/>
  <c r="Q6011" i="5"/>
  <c r="Q6012" i="5"/>
  <c r="Q6013" i="5"/>
  <c r="Q6014" i="5"/>
  <c r="Q6015" i="5"/>
  <c r="Q6016" i="5"/>
  <c r="Q6017" i="5"/>
  <c r="Q6018" i="5"/>
  <c r="Q6019" i="5"/>
  <c r="Q6020" i="5"/>
  <c r="Q6021" i="5"/>
  <c r="Q6022" i="5"/>
  <c r="Q6023" i="5"/>
  <c r="Q6024" i="5"/>
  <c r="Q6025" i="5"/>
  <c r="Q6026" i="5"/>
  <c r="Q6027" i="5"/>
  <c r="Q6028" i="5"/>
  <c r="Q6029" i="5"/>
  <c r="Q6030" i="5"/>
  <c r="Q6031" i="5"/>
  <c r="Q6032" i="5"/>
  <c r="Q6033" i="5"/>
  <c r="Q6034" i="5"/>
  <c r="Q6035" i="5"/>
  <c r="Q6036" i="5"/>
  <c r="Q6037" i="5"/>
  <c r="Q6038" i="5"/>
  <c r="Q6039" i="5"/>
  <c r="Q6040" i="5"/>
  <c r="Q6041" i="5"/>
  <c r="Q6042" i="5"/>
  <c r="Q6043" i="5"/>
  <c r="Q6044" i="5"/>
  <c r="Q6045" i="5"/>
  <c r="Q6046" i="5"/>
  <c r="Q6047" i="5"/>
  <c r="Q6048" i="5"/>
  <c r="Q6049" i="5"/>
  <c r="Q6050" i="5"/>
  <c r="Q6051" i="5"/>
  <c r="Q6052" i="5"/>
  <c r="Q6053" i="5"/>
  <c r="Q6054" i="5"/>
  <c r="Q6055" i="5"/>
  <c r="Q6056" i="5"/>
  <c r="Q6057" i="5"/>
  <c r="Q6058" i="5"/>
  <c r="Q6059" i="5"/>
  <c r="Q6060" i="5"/>
  <c r="Q6061" i="5"/>
  <c r="Q6062" i="5"/>
  <c r="Q6063" i="5"/>
  <c r="Q6064" i="5"/>
  <c r="Q6065" i="5"/>
  <c r="Q6066" i="5"/>
  <c r="Q6067" i="5"/>
  <c r="Q6068" i="5"/>
  <c r="Q6069" i="5"/>
  <c r="Q6070" i="5"/>
  <c r="Q6071" i="5"/>
  <c r="Q6072" i="5"/>
  <c r="Q6073" i="5"/>
  <c r="Q6074" i="5"/>
  <c r="Q6075" i="5"/>
  <c r="Q6076" i="5"/>
  <c r="Q6077" i="5"/>
  <c r="Q6078" i="5"/>
  <c r="Q6079" i="5"/>
  <c r="Q6080" i="5"/>
  <c r="Q6081" i="5"/>
  <c r="Q6082" i="5"/>
  <c r="Q6083" i="5"/>
  <c r="Q6084" i="5"/>
  <c r="Q6085" i="5"/>
  <c r="Q6086" i="5"/>
  <c r="Q6087" i="5"/>
  <c r="Q6088" i="5"/>
  <c r="Q6089" i="5"/>
  <c r="Q6090" i="5"/>
  <c r="Q6091" i="5"/>
  <c r="Q6092" i="5"/>
  <c r="Q6093" i="5"/>
  <c r="Q6094" i="5"/>
  <c r="Q6095" i="5"/>
  <c r="Q6096" i="5"/>
  <c r="Q6097" i="5"/>
  <c r="Q6098" i="5"/>
  <c r="Q6099" i="5"/>
  <c r="Q6100" i="5"/>
  <c r="Q6101" i="5"/>
  <c r="Q6102" i="5"/>
  <c r="Q6103" i="5"/>
  <c r="Q6104" i="5"/>
  <c r="Q6105" i="5"/>
  <c r="Q6106" i="5"/>
  <c r="Q6107" i="5"/>
  <c r="Q6108" i="5"/>
  <c r="Q6109" i="5"/>
  <c r="Q6110" i="5"/>
  <c r="Q6111" i="5"/>
  <c r="Q6112" i="5"/>
  <c r="Q6113" i="5"/>
  <c r="Q6114" i="5"/>
  <c r="Q6115" i="5"/>
  <c r="Q6116" i="5"/>
  <c r="Q6117" i="5"/>
  <c r="Q6118" i="5"/>
  <c r="Q6119" i="5"/>
  <c r="Q6120" i="5"/>
  <c r="Q6121" i="5"/>
  <c r="Q6122" i="5"/>
  <c r="Q6123" i="5"/>
  <c r="Q6124" i="5"/>
  <c r="Q6125" i="5"/>
  <c r="Q6126" i="5"/>
  <c r="Q6127" i="5"/>
  <c r="Q6128" i="5"/>
  <c r="Q6129" i="5"/>
  <c r="Q6130" i="5"/>
  <c r="Q6131" i="5"/>
  <c r="Q6132" i="5"/>
  <c r="Q6133" i="5"/>
  <c r="Q6134" i="5"/>
  <c r="Q6135" i="5"/>
  <c r="Q6136" i="5"/>
  <c r="Q6137" i="5"/>
  <c r="Q6138" i="5"/>
  <c r="Q6139" i="5"/>
  <c r="Q6140" i="5"/>
  <c r="Q6141" i="5"/>
  <c r="Q6142" i="5"/>
  <c r="Q6143" i="5"/>
  <c r="Q6144" i="5"/>
  <c r="Q6145" i="5"/>
  <c r="Q6146" i="5"/>
  <c r="Q6147" i="5"/>
  <c r="Q6148" i="5"/>
  <c r="Q6149" i="5"/>
  <c r="Q6150" i="5"/>
  <c r="Q6151" i="5"/>
  <c r="Q6152" i="5"/>
  <c r="Q6153" i="5"/>
  <c r="Q6154" i="5"/>
  <c r="Q6155" i="5"/>
  <c r="Q6156" i="5"/>
  <c r="Q6157" i="5"/>
  <c r="Q6158" i="5"/>
  <c r="Q6159" i="5"/>
  <c r="Q6160" i="5"/>
  <c r="Q6161" i="5"/>
  <c r="Q6162" i="5"/>
  <c r="Q6163" i="5"/>
  <c r="Q6164" i="5"/>
  <c r="Q6165" i="5"/>
  <c r="Q6166" i="5"/>
  <c r="Q6167" i="5"/>
  <c r="Q6168" i="5"/>
  <c r="Q6169" i="5"/>
  <c r="Q6170" i="5"/>
  <c r="Q6171" i="5"/>
  <c r="Q6172" i="5"/>
  <c r="Q6173" i="5"/>
  <c r="Q6174" i="5"/>
  <c r="Q6175" i="5"/>
  <c r="Q6176" i="5"/>
  <c r="Q6177" i="5"/>
  <c r="Q6178" i="5"/>
  <c r="Q6179" i="5"/>
  <c r="Q6180" i="5"/>
  <c r="Q6181" i="5"/>
  <c r="Q6182" i="5"/>
  <c r="Q6183" i="5"/>
  <c r="Q6184" i="5"/>
  <c r="Q6185" i="5"/>
  <c r="Q6186" i="5"/>
  <c r="Q6187" i="5"/>
  <c r="Q6188" i="5"/>
  <c r="Q6189" i="5"/>
  <c r="Q6190" i="5"/>
  <c r="Q6191" i="5"/>
  <c r="Q6192" i="5"/>
  <c r="Q6193" i="5"/>
  <c r="Q6194" i="5"/>
  <c r="Q6195" i="5"/>
  <c r="Q6196" i="5"/>
  <c r="Q6197" i="5"/>
  <c r="Q6198" i="5"/>
  <c r="Q6199" i="5"/>
  <c r="Q6200" i="5"/>
  <c r="Q6201" i="5"/>
  <c r="Q6202" i="5"/>
  <c r="Q6203" i="5"/>
  <c r="Q6204" i="5"/>
  <c r="Q6205" i="5"/>
  <c r="Q6206" i="5"/>
  <c r="Q6207" i="5"/>
  <c r="Q6208" i="5"/>
  <c r="Q6209" i="5"/>
  <c r="Q6210" i="5"/>
  <c r="Q6211" i="5"/>
  <c r="Q6212" i="5"/>
  <c r="Q6213" i="5"/>
  <c r="Q6214" i="5"/>
  <c r="Q6215" i="5"/>
  <c r="Q6216" i="5"/>
  <c r="Q6217" i="5"/>
  <c r="Q6218" i="5"/>
  <c r="Q6219" i="5"/>
  <c r="Q6220" i="5"/>
  <c r="Q6221" i="5"/>
  <c r="Q6222" i="5"/>
  <c r="Q6223" i="5"/>
  <c r="Q6224" i="5"/>
  <c r="Q6225" i="5"/>
  <c r="Q6226" i="5"/>
  <c r="Q6227" i="5"/>
  <c r="Q6228" i="5"/>
  <c r="Q6229" i="5"/>
  <c r="Q6230" i="5"/>
  <c r="Q6231" i="5"/>
  <c r="Q6232" i="5"/>
  <c r="Q6233" i="5"/>
  <c r="Q6234" i="5"/>
  <c r="Q6235" i="5"/>
  <c r="Q6236" i="5"/>
  <c r="Q6237" i="5"/>
  <c r="Q6238" i="5"/>
  <c r="Q6239" i="5"/>
  <c r="Q6240" i="5"/>
  <c r="Q6241" i="5"/>
  <c r="Q6242" i="5"/>
  <c r="Q6243" i="5"/>
  <c r="Q6244" i="5"/>
  <c r="Q6245" i="5"/>
  <c r="Q6246" i="5"/>
  <c r="Q6247" i="5"/>
  <c r="Q6248" i="5"/>
  <c r="Q6249" i="5"/>
  <c r="Q6250" i="5"/>
  <c r="Q6251" i="5"/>
  <c r="Q6252" i="5"/>
  <c r="Q6253" i="5"/>
  <c r="Q6254" i="5"/>
  <c r="Q6255" i="5"/>
  <c r="Q6256" i="5"/>
  <c r="Q6257" i="5"/>
  <c r="Q6258" i="5"/>
  <c r="Q6259" i="5"/>
  <c r="Q6260" i="5"/>
  <c r="Q6261" i="5"/>
  <c r="Q6262" i="5"/>
  <c r="Q6263" i="5"/>
  <c r="Q6264" i="5"/>
  <c r="Q6265" i="5"/>
  <c r="Q6266" i="5"/>
  <c r="Q6267" i="5"/>
  <c r="Q6268" i="5"/>
  <c r="Q6269" i="5"/>
  <c r="Q6270" i="5"/>
  <c r="Q6271" i="5"/>
  <c r="Q6272" i="5"/>
  <c r="Q6273" i="5"/>
  <c r="Q6274" i="5"/>
  <c r="Q6275" i="5"/>
  <c r="Q6276" i="5"/>
  <c r="Q6277" i="5"/>
  <c r="Q6278" i="5"/>
  <c r="Q6279" i="5"/>
  <c r="Q6280" i="5"/>
  <c r="Q6281" i="5"/>
  <c r="Q6282" i="5"/>
  <c r="Q6283" i="5"/>
  <c r="Q6284" i="5"/>
  <c r="Q6285" i="5"/>
  <c r="Q6286" i="5"/>
  <c r="Q6287" i="5"/>
  <c r="Q6288" i="5"/>
  <c r="Q6289" i="5"/>
  <c r="Q6290" i="5"/>
  <c r="Q6291" i="5"/>
  <c r="Q6292" i="5"/>
  <c r="Q6293" i="5"/>
  <c r="Q6294" i="5"/>
  <c r="Q6295" i="5"/>
  <c r="Q6296" i="5"/>
  <c r="Q6297" i="5"/>
  <c r="Q6298" i="5"/>
  <c r="Q6299" i="5"/>
  <c r="Q6300" i="5"/>
  <c r="Q6301" i="5"/>
  <c r="Q6302" i="5"/>
  <c r="Q6303" i="5"/>
  <c r="Q6304" i="5"/>
  <c r="Q6305" i="5"/>
  <c r="Q6306" i="5"/>
  <c r="Q6307" i="5"/>
  <c r="Q6308" i="5"/>
  <c r="Q6309" i="5"/>
  <c r="Q6310" i="5"/>
  <c r="Q6311" i="5"/>
  <c r="Q6312" i="5"/>
  <c r="Q6313" i="5"/>
  <c r="Q6314" i="5"/>
  <c r="Q6315" i="5"/>
  <c r="Q6316" i="5"/>
  <c r="Q6317" i="5"/>
  <c r="Q6318" i="5"/>
  <c r="Q6319" i="5"/>
  <c r="Q6320" i="5"/>
  <c r="Q6321" i="5"/>
  <c r="Q6322" i="5"/>
  <c r="Q6323" i="5"/>
  <c r="Q6324" i="5"/>
  <c r="Q6325" i="5"/>
  <c r="Q6326" i="5"/>
  <c r="Q6327" i="5"/>
  <c r="Q6328" i="5"/>
  <c r="Q6329" i="5"/>
  <c r="Q6330" i="5"/>
  <c r="Q6331" i="5"/>
  <c r="Q6332" i="5"/>
  <c r="Q6333" i="5"/>
  <c r="Q6334" i="5"/>
  <c r="Q6335" i="5"/>
  <c r="Q6336" i="5"/>
  <c r="Q6337" i="5"/>
  <c r="Q6338" i="5"/>
  <c r="Q6339" i="5"/>
  <c r="Q6340" i="5"/>
  <c r="Q6341" i="5"/>
  <c r="Q6342" i="5"/>
  <c r="Q6343" i="5"/>
  <c r="Q6344" i="5"/>
  <c r="Q6345" i="5"/>
  <c r="Q6346" i="5"/>
  <c r="Q6347" i="5"/>
  <c r="Q6348" i="5"/>
  <c r="Q6349" i="5"/>
  <c r="Q6350" i="5"/>
  <c r="Q6351" i="5"/>
  <c r="Q6352" i="5"/>
  <c r="Q6353" i="5"/>
  <c r="Q6354" i="5"/>
  <c r="Q6355" i="5"/>
  <c r="Q6356" i="5"/>
  <c r="Q6357" i="5"/>
  <c r="Q6358" i="5"/>
  <c r="Q6359" i="5"/>
  <c r="Q6360" i="5"/>
  <c r="Q6361" i="5"/>
  <c r="Q6362" i="5"/>
  <c r="Q6363" i="5"/>
  <c r="Q6364" i="5"/>
  <c r="Q6365" i="5"/>
  <c r="Q6366" i="5"/>
  <c r="Q6367" i="5"/>
  <c r="Q6368" i="5"/>
  <c r="Q6369" i="5"/>
  <c r="Q6370" i="5"/>
  <c r="Q6371" i="5"/>
  <c r="Q6372" i="5"/>
  <c r="Q6373" i="5"/>
  <c r="Q6374" i="5"/>
  <c r="Q6375" i="5"/>
  <c r="Q6376" i="5"/>
  <c r="Q6377" i="5"/>
  <c r="Q6378" i="5"/>
  <c r="Q6379" i="5"/>
  <c r="Q6380" i="5"/>
  <c r="Q6381" i="5"/>
  <c r="Q6382" i="5"/>
  <c r="Q6383" i="5"/>
  <c r="Q6384" i="5"/>
  <c r="Q6385" i="5"/>
  <c r="Q6386" i="5"/>
  <c r="Q6387" i="5"/>
  <c r="Q6388" i="5"/>
  <c r="Q6389" i="5"/>
  <c r="Q6390" i="5"/>
  <c r="Q6391" i="5"/>
  <c r="Q6392" i="5"/>
  <c r="Q6393" i="5"/>
  <c r="Q6394" i="5"/>
  <c r="Q6395" i="5"/>
  <c r="Q6396" i="5"/>
  <c r="Q6397" i="5"/>
  <c r="Q6398" i="5"/>
  <c r="Q6399" i="5"/>
  <c r="Q6400" i="5"/>
  <c r="Q6401" i="5"/>
  <c r="Q6402" i="5"/>
  <c r="Q6403" i="5"/>
  <c r="Q6404" i="5"/>
  <c r="Q6405" i="5"/>
  <c r="Q6406" i="5"/>
  <c r="Q6407" i="5"/>
  <c r="Q6408" i="5"/>
  <c r="Q6409" i="5"/>
  <c r="Q6410" i="5"/>
  <c r="Q6411" i="5"/>
  <c r="Q6412" i="5"/>
  <c r="Q6413" i="5"/>
  <c r="Q6414" i="5"/>
  <c r="Q6415" i="5"/>
  <c r="Q6416" i="5"/>
  <c r="Q6417" i="5"/>
  <c r="Q6418" i="5"/>
  <c r="Q6419" i="5"/>
  <c r="Q6420" i="5"/>
  <c r="Q6421" i="5"/>
  <c r="Q6422" i="5"/>
  <c r="Q6423" i="5"/>
  <c r="Q6424" i="5"/>
  <c r="Q6425" i="5"/>
  <c r="Q6426" i="5"/>
  <c r="Q6427" i="5"/>
  <c r="Q6428" i="5"/>
  <c r="Q6429" i="5"/>
  <c r="Q6430" i="5"/>
  <c r="Q6431" i="5"/>
  <c r="Q6432" i="5"/>
  <c r="Q6433" i="5"/>
  <c r="Q6434" i="5"/>
  <c r="Q6435" i="5"/>
  <c r="Q6436" i="5"/>
  <c r="Q6437" i="5"/>
  <c r="Q6438" i="5"/>
  <c r="Q6439" i="5"/>
  <c r="Q6440" i="5"/>
  <c r="Q6441" i="5"/>
  <c r="Q6442" i="5"/>
  <c r="Q6443" i="5"/>
  <c r="Q6444" i="5"/>
  <c r="Q6445" i="5"/>
  <c r="Q6446" i="5"/>
  <c r="Q6447" i="5"/>
  <c r="Q6448" i="5"/>
  <c r="Q6449" i="5"/>
  <c r="Q6450" i="5"/>
  <c r="Q6451" i="5"/>
  <c r="Q6452" i="5"/>
  <c r="Q6453" i="5"/>
  <c r="Q6454" i="5"/>
  <c r="Q6455" i="5"/>
  <c r="Q6456" i="5"/>
  <c r="Q6457" i="5"/>
  <c r="Q6458" i="5"/>
  <c r="Q6459" i="5"/>
  <c r="Q6460" i="5"/>
  <c r="Q6461" i="5"/>
  <c r="Q6462" i="5"/>
  <c r="Q6463" i="5"/>
  <c r="Q6464" i="5"/>
  <c r="Q6465" i="5"/>
  <c r="Q6466" i="5"/>
  <c r="Q6467" i="5"/>
  <c r="Q6468" i="5"/>
  <c r="Q6469" i="5"/>
  <c r="Q6470" i="5"/>
  <c r="Q6471" i="5"/>
  <c r="Q6472" i="5"/>
  <c r="Q6473" i="5"/>
  <c r="Q6474" i="5"/>
  <c r="Q6475" i="5"/>
  <c r="Q6476" i="5"/>
  <c r="Q6477" i="5"/>
  <c r="Q6478" i="5"/>
  <c r="Q6479" i="5"/>
  <c r="Q6480" i="5"/>
  <c r="Q6481" i="5"/>
  <c r="Q6482" i="5"/>
  <c r="Q6483" i="5"/>
  <c r="Q6484" i="5"/>
  <c r="Q6485" i="5"/>
  <c r="Q6486" i="5"/>
  <c r="Q6487" i="5"/>
  <c r="Q6488" i="5"/>
  <c r="Q6489" i="5"/>
  <c r="Q6490" i="5"/>
  <c r="Q6491" i="5"/>
  <c r="Q6492" i="5"/>
  <c r="Q6493" i="5"/>
  <c r="Q6494" i="5"/>
  <c r="Q6495" i="5"/>
  <c r="Q6496" i="5"/>
  <c r="Q6497" i="5"/>
  <c r="Q6498" i="5"/>
  <c r="Q6499" i="5"/>
  <c r="Q6500" i="5"/>
  <c r="Q6501" i="5"/>
  <c r="Q6502" i="5"/>
  <c r="Q6503" i="5"/>
  <c r="Q6504" i="5"/>
  <c r="Q6505" i="5"/>
  <c r="Q6506" i="5"/>
  <c r="Q6507" i="5"/>
  <c r="Q6508" i="5"/>
  <c r="Q6509" i="5"/>
  <c r="Q6510" i="5"/>
  <c r="Q6511" i="5"/>
  <c r="Q6512" i="5"/>
  <c r="Q6513" i="5"/>
  <c r="Q6514" i="5"/>
  <c r="Q6515" i="5"/>
  <c r="Q6516" i="5"/>
  <c r="Q6517" i="5"/>
  <c r="Q6518" i="5"/>
  <c r="Q6519" i="5"/>
  <c r="Q6520" i="5"/>
  <c r="Q6521" i="5"/>
  <c r="Q6522" i="5"/>
  <c r="Q6523" i="5"/>
  <c r="Q6524" i="5"/>
  <c r="Q6525" i="5"/>
  <c r="Q6526" i="5"/>
  <c r="Q6527" i="5"/>
  <c r="Q6528" i="5"/>
  <c r="Q6529" i="5"/>
  <c r="Q6530" i="5"/>
  <c r="Q6531" i="5"/>
  <c r="Q6532" i="5"/>
  <c r="Q6533" i="5"/>
  <c r="Q6534" i="5"/>
  <c r="Q6535" i="5"/>
  <c r="Q6536" i="5"/>
  <c r="Q6537" i="5"/>
  <c r="Q6538" i="5"/>
  <c r="Q6539" i="5"/>
  <c r="Q6540" i="5"/>
  <c r="Q6541" i="5"/>
  <c r="Q6542" i="5"/>
  <c r="Q6543" i="5"/>
  <c r="Q6544" i="5"/>
  <c r="Q6545" i="5"/>
  <c r="Q6546" i="5"/>
  <c r="Q6547" i="5"/>
  <c r="Q6548" i="5"/>
  <c r="Q6549" i="5"/>
  <c r="Q6550" i="5"/>
  <c r="Q6551" i="5"/>
  <c r="Q6552" i="5"/>
  <c r="Q6553" i="5"/>
  <c r="Q6554" i="5"/>
  <c r="Q6555" i="5"/>
  <c r="Q6556" i="5"/>
  <c r="Q6557" i="5"/>
  <c r="Q6558" i="5"/>
  <c r="Q6559" i="5"/>
  <c r="Q6560" i="5"/>
  <c r="Q6561" i="5"/>
  <c r="Q6562" i="5"/>
  <c r="Q6563" i="5"/>
  <c r="Q6564" i="5"/>
  <c r="Q6565" i="5"/>
  <c r="Q6566" i="5"/>
  <c r="Q6567" i="5"/>
  <c r="Q6568" i="5"/>
  <c r="Q6569" i="5"/>
  <c r="Q6570" i="5"/>
  <c r="Q6571" i="5"/>
  <c r="Q6572" i="5"/>
  <c r="Q6573" i="5"/>
  <c r="Q6574" i="5"/>
  <c r="Q6575" i="5"/>
  <c r="Q6576" i="5"/>
  <c r="Q6577" i="5"/>
  <c r="Q6578" i="5"/>
  <c r="Q6579" i="5"/>
  <c r="Q6580" i="5"/>
  <c r="Q6581" i="5"/>
  <c r="Q6582" i="5"/>
  <c r="Q6583" i="5"/>
  <c r="Q6584" i="5"/>
  <c r="Q6585" i="5"/>
  <c r="Q6586" i="5"/>
  <c r="Q6587" i="5"/>
  <c r="Q6588" i="5"/>
  <c r="Q6589" i="5"/>
  <c r="Q6590" i="5"/>
  <c r="Q6591" i="5"/>
  <c r="Q6592" i="5"/>
  <c r="Q6593" i="5"/>
  <c r="Q6594" i="5"/>
  <c r="Q6595" i="5"/>
  <c r="Q6596" i="5"/>
  <c r="Q6597" i="5"/>
  <c r="Q6598" i="5"/>
  <c r="Q6599" i="5"/>
  <c r="Q6600" i="5"/>
  <c r="Q6601" i="5"/>
  <c r="Q6602" i="5"/>
  <c r="Q6603" i="5"/>
  <c r="Q6604" i="5"/>
  <c r="Q6605" i="5"/>
  <c r="Q6606" i="5"/>
  <c r="Q6607" i="5"/>
  <c r="Q6608" i="5"/>
  <c r="Q6609" i="5"/>
  <c r="Q6610" i="5"/>
  <c r="Q6611" i="5"/>
  <c r="Q6612" i="5"/>
  <c r="Q6613" i="5"/>
  <c r="Q6614" i="5"/>
  <c r="Q6615" i="5"/>
  <c r="Q6616" i="5"/>
  <c r="Q6617" i="5"/>
  <c r="Q6618" i="5"/>
  <c r="Q6619" i="5"/>
  <c r="Q6620" i="5"/>
  <c r="Q6621" i="5"/>
  <c r="Q6622" i="5"/>
  <c r="Q6623" i="5"/>
  <c r="Q6624" i="5"/>
  <c r="Q6625" i="5"/>
  <c r="Q6626" i="5"/>
  <c r="Q6627" i="5"/>
  <c r="Q6628" i="5"/>
  <c r="Q6629" i="5"/>
  <c r="Q6630" i="5"/>
  <c r="Q6631" i="5"/>
  <c r="Q6632" i="5"/>
  <c r="Q6633" i="5"/>
  <c r="Q6634" i="5"/>
  <c r="Q6635" i="5"/>
  <c r="Q6636" i="5"/>
  <c r="Q6637" i="5"/>
  <c r="Q6638" i="5"/>
  <c r="Q6639" i="5"/>
  <c r="Q6640" i="5"/>
  <c r="Q6641" i="5"/>
  <c r="Q6642" i="5"/>
  <c r="Q6643" i="5"/>
  <c r="Q6644" i="5"/>
  <c r="Q6645" i="5"/>
  <c r="Q6646" i="5"/>
  <c r="Q6647" i="5"/>
  <c r="Q6648" i="5"/>
  <c r="Q6649" i="5"/>
  <c r="Q6650" i="5"/>
  <c r="Q6651" i="5"/>
  <c r="Q6652" i="5"/>
  <c r="Q6653" i="5"/>
  <c r="Q6654" i="5"/>
  <c r="Q6655" i="5"/>
  <c r="Q6656" i="5"/>
  <c r="Q6657" i="5"/>
  <c r="Q6658" i="5"/>
  <c r="Q6659" i="5"/>
  <c r="Q6660" i="5"/>
  <c r="Q6661" i="5"/>
  <c r="Q6662" i="5"/>
  <c r="Q6663" i="5"/>
  <c r="Q6664" i="5"/>
  <c r="Q6665" i="5"/>
  <c r="Q6666" i="5"/>
  <c r="Q6667" i="5"/>
  <c r="Q6668" i="5"/>
  <c r="Q6669" i="5"/>
  <c r="Q6670" i="5"/>
  <c r="Q6671" i="5"/>
  <c r="Q6672" i="5"/>
  <c r="Q6673" i="5"/>
  <c r="Q6674" i="5"/>
  <c r="Q6675" i="5"/>
  <c r="Q6676" i="5"/>
  <c r="Q6677" i="5"/>
  <c r="Q6678" i="5"/>
  <c r="Q6679" i="5"/>
  <c r="Q6680" i="5"/>
  <c r="Q6681" i="5"/>
  <c r="Q6682" i="5"/>
  <c r="Q6683" i="5"/>
  <c r="Q6684" i="5"/>
  <c r="Q6685" i="5"/>
  <c r="Q6686" i="5"/>
  <c r="Q6687" i="5"/>
  <c r="Q6688" i="5"/>
  <c r="Q6689" i="5"/>
  <c r="Q6690" i="5"/>
  <c r="Q6691" i="5"/>
  <c r="Q6692" i="5"/>
  <c r="Q6693" i="5"/>
  <c r="Q6694" i="5"/>
  <c r="Q6695" i="5"/>
  <c r="Q6696" i="5"/>
  <c r="Q6697" i="5"/>
  <c r="Q6698" i="5"/>
  <c r="Q6699" i="5"/>
  <c r="Q6700" i="5"/>
  <c r="Q6701" i="5"/>
  <c r="Q6702" i="5"/>
  <c r="Q6703" i="5"/>
  <c r="Q6704" i="5"/>
  <c r="Q6705" i="5"/>
  <c r="Q6706" i="5"/>
  <c r="Q6707" i="5"/>
  <c r="Q6708" i="5"/>
  <c r="Q6709" i="5"/>
  <c r="Q6710" i="5"/>
  <c r="Q6711" i="5"/>
  <c r="Q6712" i="5"/>
  <c r="Q6713" i="5"/>
  <c r="Q6714" i="5"/>
  <c r="Q6715" i="5"/>
  <c r="Q6716" i="5"/>
  <c r="Q6717" i="5"/>
  <c r="Q6718" i="5"/>
  <c r="Q6719" i="5"/>
  <c r="Q6720" i="5"/>
  <c r="Q6721" i="5"/>
  <c r="Q6722" i="5"/>
  <c r="Q6723" i="5"/>
  <c r="Q6724" i="5"/>
  <c r="Q6725" i="5"/>
  <c r="Q6726" i="5"/>
  <c r="Q6727" i="5"/>
  <c r="Q6728" i="5"/>
  <c r="Q6729" i="5"/>
  <c r="Q6730" i="5"/>
  <c r="Q6731" i="5"/>
  <c r="Q6732" i="5"/>
  <c r="Q6733" i="5"/>
  <c r="Q6734" i="5"/>
  <c r="Q6735" i="5"/>
  <c r="Q6736" i="5"/>
  <c r="Q6737" i="5"/>
  <c r="Q6738" i="5"/>
  <c r="Q6739" i="5"/>
  <c r="Q6740" i="5"/>
  <c r="Q6741" i="5"/>
  <c r="Q6742" i="5"/>
  <c r="Q6743" i="5"/>
  <c r="Q6744" i="5"/>
  <c r="Q6745" i="5"/>
  <c r="Q6746" i="5"/>
  <c r="Q6747" i="5"/>
  <c r="Q6748" i="5"/>
  <c r="Q6749" i="5"/>
  <c r="Q6750" i="5"/>
  <c r="Q6751" i="5"/>
  <c r="Q6752" i="5"/>
  <c r="Q6753" i="5"/>
  <c r="Q6754" i="5"/>
  <c r="Q6755" i="5"/>
  <c r="Q6756" i="5"/>
  <c r="Q6757" i="5"/>
  <c r="Q6758" i="5"/>
  <c r="Q6759" i="5"/>
  <c r="Q6760" i="5"/>
  <c r="Q6761" i="5"/>
  <c r="Q6762" i="5"/>
  <c r="Q6763" i="5"/>
  <c r="Q6764" i="5"/>
  <c r="Q6765" i="5"/>
  <c r="Q6766" i="5"/>
  <c r="Q6767" i="5"/>
  <c r="Q6768" i="5"/>
  <c r="Q6769" i="5"/>
  <c r="Q6770" i="5"/>
  <c r="Q6771" i="5"/>
  <c r="Q6772" i="5"/>
  <c r="Q6773" i="5"/>
  <c r="Q6774" i="5"/>
  <c r="Q6775" i="5"/>
  <c r="Q6776" i="5"/>
  <c r="Q6777" i="5"/>
  <c r="Q6778" i="5"/>
  <c r="Q6779" i="5"/>
  <c r="Q6780" i="5"/>
  <c r="Q6781" i="5"/>
  <c r="Q6782" i="5"/>
  <c r="Q6783" i="5"/>
  <c r="Q6784" i="5"/>
  <c r="Q6785" i="5"/>
  <c r="Q6786" i="5"/>
  <c r="Q6787" i="5"/>
  <c r="Q6788" i="5"/>
  <c r="Q6789" i="5"/>
  <c r="Q6790" i="5"/>
  <c r="Q6791" i="5"/>
  <c r="Q6792" i="5"/>
  <c r="Q6793" i="5"/>
  <c r="Q6794" i="5"/>
  <c r="Q6795" i="5"/>
  <c r="Q6796" i="5"/>
  <c r="Q6797" i="5"/>
  <c r="Q6798" i="5"/>
  <c r="Q6799" i="5"/>
  <c r="Q6800" i="5"/>
  <c r="Q6801" i="5"/>
  <c r="Q6802" i="5"/>
  <c r="Q6803" i="5"/>
  <c r="Q6804" i="5"/>
  <c r="Q6805" i="5"/>
  <c r="Q6806" i="5"/>
  <c r="Q6807" i="5"/>
  <c r="Q6808" i="5"/>
  <c r="Q6809" i="5"/>
  <c r="Q6810" i="5"/>
  <c r="Q6811" i="5"/>
  <c r="Q6812" i="5"/>
  <c r="Q6813" i="5"/>
  <c r="Q6814" i="5"/>
  <c r="Q6815" i="5"/>
  <c r="Q6816" i="5"/>
  <c r="Q6817" i="5"/>
  <c r="Q6818" i="5"/>
  <c r="Q6819" i="5"/>
  <c r="Q6820" i="5"/>
  <c r="Q6821" i="5"/>
  <c r="Q6822" i="5"/>
  <c r="Q6823" i="5"/>
  <c r="Q6824" i="5"/>
  <c r="Q6825" i="5"/>
  <c r="Q6826" i="5"/>
  <c r="Q6827" i="5"/>
  <c r="Q6828" i="5"/>
  <c r="Q6829" i="5"/>
  <c r="Q6830" i="5"/>
  <c r="Q6831" i="5"/>
  <c r="Q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4947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4976" i="5"/>
  <c r="P4977" i="5"/>
  <c r="P4978" i="5"/>
  <c r="P4979" i="5"/>
  <c r="P4980" i="5"/>
  <c r="P4981" i="5"/>
  <c r="P4982" i="5"/>
  <c r="P4983" i="5"/>
  <c r="P4984" i="5"/>
  <c r="P4985" i="5"/>
  <c r="P4986" i="5"/>
  <c r="P4987" i="5"/>
  <c r="P4988" i="5"/>
  <c r="P4989" i="5"/>
  <c r="P4990" i="5"/>
  <c r="P4991" i="5"/>
  <c r="P4992" i="5"/>
  <c r="P4993" i="5"/>
  <c r="P4994" i="5"/>
  <c r="P4995" i="5"/>
  <c r="P4996" i="5"/>
  <c r="P4997" i="5"/>
  <c r="P4998" i="5"/>
  <c r="P4999" i="5"/>
  <c r="P5000" i="5"/>
  <c r="P5001" i="5"/>
  <c r="P5002" i="5"/>
  <c r="P5003" i="5"/>
  <c r="P5004" i="5"/>
  <c r="P5005" i="5"/>
  <c r="P5006" i="5"/>
  <c r="P5007" i="5"/>
  <c r="P5008" i="5"/>
  <c r="P5009" i="5"/>
  <c r="P5010" i="5"/>
  <c r="P5011" i="5"/>
  <c r="P5012" i="5"/>
  <c r="P5013" i="5"/>
  <c r="P5014" i="5"/>
  <c r="P5015" i="5"/>
  <c r="P5016" i="5"/>
  <c r="P5017" i="5"/>
  <c r="P5018" i="5"/>
  <c r="P5019" i="5"/>
  <c r="P5020" i="5"/>
  <c r="P5021" i="5"/>
  <c r="P5022" i="5"/>
  <c r="P5023" i="5"/>
  <c r="P5024" i="5"/>
  <c r="P5025" i="5"/>
  <c r="P5026" i="5"/>
  <c r="P5027" i="5"/>
  <c r="P5028" i="5"/>
  <c r="P5029" i="5"/>
  <c r="P5030" i="5"/>
  <c r="P5031" i="5"/>
  <c r="P5032" i="5"/>
  <c r="P5033" i="5"/>
  <c r="P5034" i="5"/>
  <c r="P5035" i="5"/>
  <c r="P5036" i="5"/>
  <c r="P5037" i="5"/>
  <c r="P5038" i="5"/>
  <c r="P5039" i="5"/>
  <c r="P5040" i="5"/>
  <c r="P5041" i="5"/>
  <c r="P5042" i="5"/>
  <c r="P5043" i="5"/>
  <c r="P5044" i="5"/>
  <c r="P5045" i="5"/>
  <c r="P5046" i="5"/>
  <c r="P5047" i="5"/>
  <c r="P5048" i="5"/>
  <c r="P5049" i="5"/>
  <c r="P5050" i="5"/>
  <c r="P5051" i="5"/>
  <c r="P5052" i="5"/>
  <c r="P5053" i="5"/>
  <c r="P5054" i="5"/>
  <c r="P5055" i="5"/>
  <c r="P5056" i="5"/>
  <c r="P5057" i="5"/>
  <c r="P5058" i="5"/>
  <c r="P5059" i="5"/>
  <c r="P5060" i="5"/>
  <c r="P5061" i="5"/>
  <c r="P5062" i="5"/>
  <c r="P5063" i="5"/>
  <c r="P5064" i="5"/>
  <c r="P5065" i="5"/>
  <c r="P5066" i="5"/>
  <c r="P5067" i="5"/>
  <c r="P5068" i="5"/>
  <c r="P5069" i="5"/>
  <c r="P5070" i="5"/>
  <c r="P5071" i="5"/>
  <c r="P5072" i="5"/>
  <c r="P5073" i="5"/>
  <c r="P5074" i="5"/>
  <c r="P5075" i="5"/>
  <c r="P5076" i="5"/>
  <c r="P5077" i="5"/>
  <c r="P5078" i="5"/>
  <c r="P5079" i="5"/>
  <c r="P5080" i="5"/>
  <c r="P5081" i="5"/>
  <c r="P5082" i="5"/>
  <c r="P5083" i="5"/>
  <c r="P5084" i="5"/>
  <c r="P5085" i="5"/>
  <c r="P5086" i="5"/>
  <c r="P5087" i="5"/>
  <c r="P5088" i="5"/>
  <c r="P5089" i="5"/>
  <c r="P5090" i="5"/>
  <c r="P5091" i="5"/>
  <c r="P5092" i="5"/>
  <c r="P5093" i="5"/>
  <c r="P5094" i="5"/>
  <c r="P5095" i="5"/>
  <c r="P5096" i="5"/>
  <c r="P5097" i="5"/>
  <c r="P5098" i="5"/>
  <c r="P5099" i="5"/>
  <c r="P5100" i="5"/>
  <c r="P5101" i="5"/>
  <c r="P5102" i="5"/>
  <c r="P5103" i="5"/>
  <c r="P5104" i="5"/>
  <c r="P5105" i="5"/>
  <c r="P5106" i="5"/>
  <c r="P5107" i="5"/>
  <c r="P5108" i="5"/>
  <c r="P5109" i="5"/>
  <c r="P5110" i="5"/>
  <c r="P5111" i="5"/>
  <c r="P5112" i="5"/>
  <c r="P5113" i="5"/>
  <c r="P5114" i="5"/>
  <c r="P5115" i="5"/>
  <c r="P5116" i="5"/>
  <c r="P5117" i="5"/>
  <c r="P5118" i="5"/>
  <c r="P5119" i="5"/>
  <c r="P5120" i="5"/>
  <c r="P5121" i="5"/>
  <c r="P5122" i="5"/>
  <c r="P5123" i="5"/>
  <c r="P5124" i="5"/>
  <c r="P5125" i="5"/>
  <c r="P5126" i="5"/>
  <c r="P5127" i="5"/>
  <c r="P5128" i="5"/>
  <c r="P5129" i="5"/>
  <c r="P5130" i="5"/>
  <c r="P5131" i="5"/>
  <c r="P5132" i="5"/>
  <c r="P5133" i="5"/>
  <c r="P5134" i="5"/>
  <c r="P5135" i="5"/>
  <c r="P5136" i="5"/>
  <c r="P5137" i="5"/>
  <c r="P5138" i="5"/>
  <c r="P5139" i="5"/>
  <c r="P5140" i="5"/>
  <c r="P5141" i="5"/>
  <c r="P5142" i="5"/>
  <c r="P5143" i="5"/>
  <c r="P5144" i="5"/>
  <c r="P5145" i="5"/>
  <c r="P5146" i="5"/>
  <c r="P5147" i="5"/>
  <c r="P5148" i="5"/>
  <c r="P5149" i="5"/>
  <c r="P5150" i="5"/>
  <c r="P5151" i="5"/>
  <c r="P5152" i="5"/>
  <c r="P5153" i="5"/>
  <c r="P5154" i="5"/>
  <c r="P5155" i="5"/>
  <c r="P5156" i="5"/>
  <c r="P5157" i="5"/>
  <c r="P5158" i="5"/>
  <c r="P5159" i="5"/>
  <c r="P5160" i="5"/>
  <c r="P5161" i="5"/>
  <c r="P5162" i="5"/>
  <c r="P5163" i="5"/>
  <c r="P5164" i="5"/>
  <c r="P5165" i="5"/>
  <c r="P5166" i="5"/>
  <c r="P5167" i="5"/>
  <c r="P5168" i="5"/>
  <c r="P5169" i="5"/>
  <c r="P5170" i="5"/>
  <c r="P5171" i="5"/>
  <c r="P5172" i="5"/>
  <c r="P5173" i="5"/>
  <c r="P5174" i="5"/>
  <c r="P5175" i="5"/>
  <c r="P5176" i="5"/>
  <c r="P5177" i="5"/>
  <c r="P5178" i="5"/>
  <c r="P5179" i="5"/>
  <c r="P5180" i="5"/>
  <c r="P5181" i="5"/>
  <c r="P5182" i="5"/>
  <c r="P5183" i="5"/>
  <c r="P5184" i="5"/>
  <c r="P5185" i="5"/>
  <c r="P5186" i="5"/>
  <c r="P5187" i="5"/>
  <c r="P5188" i="5"/>
  <c r="P5189" i="5"/>
  <c r="P5190" i="5"/>
  <c r="P5191" i="5"/>
  <c r="P5192" i="5"/>
  <c r="P5193" i="5"/>
  <c r="P5194" i="5"/>
  <c r="P5195" i="5"/>
  <c r="P5196" i="5"/>
  <c r="P5197" i="5"/>
  <c r="P5198" i="5"/>
  <c r="P5199" i="5"/>
  <c r="P5200" i="5"/>
  <c r="P5201" i="5"/>
  <c r="P5202" i="5"/>
  <c r="P5203" i="5"/>
  <c r="P5204" i="5"/>
  <c r="P5205" i="5"/>
  <c r="P5206" i="5"/>
  <c r="P5207" i="5"/>
  <c r="P5208" i="5"/>
  <c r="P5209" i="5"/>
  <c r="P5210" i="5"/>
  <c r="P5211" i="5"/>
  <c r="P5212" i="5"/>
  <c r="P5213" i="5"/>
  <c r="P5214" i="5"/>
  <c r="P5215" i="5"/>
  <c r="P5216" i="5"/>
  <c r="P5217" i="5"/>
  <c r="P5218" i="5"/>
  <c r="P5219" i="5"/>
  <c r="P5220" i="5"/>
  <c r="P5221" i="5"/>
  <c r="P5222" i="5"/>
  <c r="P5223" i="5"/>
  <c r="P5224" i="5"/>
  <c r="P5225" i="5"/>
  <c r="P5226" i="5"/>
  <c r="P5227" i="5"/>
  <c r="P5228" i="5"/>
  <c r="P5229" i="5"/>
  <c r="P5230" i="5"/>
  <c r="P5231" i="5"/>
  <c r="P5232" i="5"/>
  <c r="P5233" i="5"/>
  <c r="P5234" i="5"/>
  <c r="P5235" i="5"/>
  <c r="P5236" i="5"/>
  <c r="P5237" i="5"/>
  <c r="P5238" i="5"/>
  <c r="P5239" i="5"/>
  <c r="P5240" i="5"/>
  <c r="P5241" i="5"/>
  <c r="P5242" i="5"/>
  <c r="P5243" i="5"/>
  <c r="P5244" i="5"/>
  <c r="P5245" i="5"/>
  <c r="P5246" i="5"/>
  <c r="P5247" i="5"/>
  <c r="P5248" i="5"/>
  <c r="P5249" i="5"/>
  <c r="P5250" i="5"/>
  <c r="P5251" i="5"/>
  <c r="P5252" i="5"/>
  <c r="P5253" i="5"/>
  <c r="P5254" i="5"/>
  <c r="P5255" i="5"/>
  <c r="P5256" i="5"/>
  <c r="P5257" i="5"/>
  <c r="P5258" i="5"/>
  <c r="P5259" i="5"/>
  <c r="P5260" i="5"/>
  <c r="P5261" i="5"/>
  <c r="P5262" i="5"/>
  <c r="P5263" i="5"/>
  <c r="P5264" i="5"/>
  <c r="P5265" i="5"/>
  <c r="P5266" i="5"/>
  <c r="P5267" i="5"/>
  <c r="P5268" i="5"/>
  <c r="P5269" i="5"/>
  <c r="P5270" i="5"/>
  <c r="P5271" i="5"/>
  <c r="P5272" i="5"/>
  <c r="P5273" i="5"/>
  <c r="P5274" i="5"/>
  <c r="P5275" i="5"/>
  <c r="P5276" i="5"/>
  <c r="P5277" i="5"/>
  <c r="P5278" i="5"/>
  <c r="P5279" i="5"/>
  <c r="P5280" i="5"/>
  <c r="P5281" i="5"/>
  <c r="P5282" i="5"/>
  <c r="P5283" i="5"/>
  <c r="P5284" i="5"/>
  <c r="P5285" i="5"/>
  <c r="P5286" i="5"/>
  <c r="P5287" i="5"/>
  <c r="P5288" i="5"/>
  <c r="P5289" i="5"/>
  <c r="P5290" i="5"/>
  <c r="P5291" i="5"/>
  <c r="P5292" i="5"/>
  <c r="P5293" i="5"/>
  <c r="P5294" i="5"/>
  <c r="P5295" i="5"/>
  <c r="P5296" i="5"/>
  <c r="P5297" i="5"/>
  <c r="P5298" i="5"/>
  <c r="P5299" i="5"/>
  <c r="P5300" i="5"/>
  <c r="P5301" i="5"/>
  <c r="P5302" i="5"/>
  <c r="P5303" i="5"/>
  <c r="P5304" i="5"/>
  <c r="P5305" i="5"/>
  <c r="P5306" i="5"/>
  <c r="P5307" i="5"/>
  <c r="P5308" i="5"/>
  <c r="P5309" i="5"/>
  <c r="P5310" i="5"/>
  <c r="P5311" i="5"/>
  <c r="P5312" i="5"/>
  <c r="P5313" i="5"/>
  <c r="P5314" i="5"/>
  <c r="P5315" i="5"/>
  <c r="P5316" i="5"/>
  <c r="P5317" i="5"/>
  <c r="P5318" i="5"/>
  <c r="P5319" i="5"/>
  <c r="P5320" i="5"/>
  <c r="P5321" i="5"/>
  <c r="P5322" i="5"/>
  <c r="P5323" i="5"/>
  <c r="P5324" i="5"/>
  <c r="P5325" i="5"/>
  <c r="P5326" i="5"/>
  <c r="P5327" i="5"/>
  <c r="P5328" i="5"/>
  <c r="P5329" i="5"/>
  <c r="P5330" i="5"/>
  <c r="P5331" i="5"/>
  <c r="P5332" i="5"/>
  <c r="P5333" i="5"/>
  <c r="P5334" i="5"/>
  <c r="P5335" i="5"/>
  <c r="P5336" i="5"/>
  <c r="P5337" i="5"/>
  <c r="P5338" i="5"/>
  <c r="P5339" i="5"/>
  <c r="P5340" i="5"/>
  <c r="P5341" i="5"/>
  <c r="P5342" i="5"/>
  <c r="P5343" i="5"/>
  <c r="P5344" i="5"/>
  <c r="P5345" i="5"/>
  <c r="P5346" i="5"/>
  <c r="P5347" i="5"/>
  <c r="P5348" i="5"/>
  <c r="P5349" i="5"/>
  <c r="P5350" i="5"/>
  <c r="P5351" i="5"/>
  <c r="P5352" i="5"/>
  <c r="P5353" i="5"/>
  <c r="P5354" i="5"/>
  <c r="P5355" i="5"/>
  <c r="P5356" i="5"/>
  <c r="P5357" i="5"/>
  <c r="P5358" i="5"/>
  <c r="P5359" i="5"/>
  <c r="P5360" i="5"/>
  <c r="P5361" i="5"/>
  <c r="P5362" i="5"/>
  <c r="P5363" i="5"/>
  <c r="P5364" i="5"/>
  <c r="P5365" i="5"/>
  <c r="P5366" i="5"/>
  <c r="P5367" i="5"/>
  <c r="P5368" i="5"/>
  <c r="P5369" i="5"/>
  <c r="P5370" i="5"/>
  <c r="P5371" i="5"/>
  <c r="P5372" i="5"/>
  <c r="P5373" i="5"/>
  <c r="P5374" i="5"/>
  <c r="P5375" i="5"/>
  <c r="P5376" i="5"/>
  <c r="P5377" i="5"/>
  <c r="P5378" i="5"/>
  <c r="P5379" i="5"/>
  <c r="P5380" i="5"/>
  <c r="P5381" i="5"/>
  <c r="P5382" i="5"/>
  <c r="P5383" i="5"/>
  <c r="P5384" i="5"/>
  <c r="P5385" i="5"/>
  <c r="P5386" i="5"/>
  <c r="P5387" i="5"/>
  <c r="P5388" i="5"/>
  <c r="P5389" i="5"/>
  <c r="P5390" i="5"/>
  <c r="P5391" i="5"/>
  <c r="P5392" i="5"/>
  <c r="P5393" i="5"/>
  <c r="P5394" i="5"/>
  <c r="P5395" i="5"/>
  <c r="P5396" i="5"/>
  <c r="P5397" i="5"/>
  <c r="P5398" i="5"/>
  <c r="P5399" i="5"/>
  <c r="P5400" i="5"/>
  <c r="P5401" i="5"/>
  <c r="P5402" i="5"/>
  <c r="P5403" i="5"/>
  <c r="P5404" i="5"/>
  <c r="P5405" i="5"/>
  <c r="P5406" i="5"/>
  <c r="P5407" i="5"/>
  <c r="P5408" i="5"/>
  <c r="P5409" i="5"/>
  <c r="P5410" i="5"/>
  <c r="P5411" i="5"/>
  <c r="P5412" i="5"/>
  <c r="P5413" i="5"/>
  <c r="P5414" i="5"/>
  <c r="P5415" i="5"/>
  <c r="P5416" i="5"/>
  <c r="P5417" i="5"/>
  <c r="P5418" i="5"/>
  <c r="P5419" i="5"/>
  <c r="P5420" i="5"/>
  <c r="P5421" i="5"/>
  <c r="P5422" i="5"/>
  <c r="P5423" i="5"/>
  <c r="P5424" i="5"/>
  <c r="P5425" i="5"/>
  <c r="P5426" i="5"/>
  <c r="P5427" i="5"/>
  <c r="P5428" i="5"/>
  <c r="P5429" i="5"/>
  <c r="P5430" i="5"/>
  <c r="P5431" i="5"/>
  <c r="P5432" i="5"/>
  <c r="P5433" i="5"/>
  <c r="P5434" i="5"/>
  <c r="P5435" i="5"/>
  <c r="P5436" i="5"/>
  <c r="P5437" i="5"/>
  <c r="P5438" i="5"/>
  <c r="P5439" i="5"/>
  <c r="P5440" i="5"/>
  <c r="P5441" i="5"/>
  <c r="P5442" i="5"/>
  <c r="P5443" i="5"/>
  <c r="P5444" i="5"/>
  <c r="P5445" i="5"/>
  <c r="P5446" i="5"/>
  <c r="P5447" i="5"/>
  <c r="P5448" i="5"/>
  <c r="P5449" i="5"/>
  <c r="P5450" i="5"/>
  <c r="P5451" i="5"/>
  <c r="P5452" i="5"/>
  <c r="P5453" i="5"/>
  <c r="P5454" i="5"/>
  <c r="P5455" i="5"/>
  <c r="P5456" i="5"/>
  <c r="P5457" i="5"/>
  <c r="P5458" i="5"/>
  <c r="P5459" i="5"/>
  <c r="P5460" i="5"/>
  <c r="P5461" i="5"/>
  <c r="P5462" i="5"/>
  <c r="P5463" i="5"/>
  <c r="P5464" i="5"/>
  <c r="P5465" i="5"/>
  <c r="P5466" i="5"/>
  <c r="P5467" i="5"/>
  <c r="P5468" i="5"/>
  <c r="P5469" i="5"/>
  <c r="P5470" i="5"/>
  <c r="P5471" i="5"/>
  <c r="P5472" i="5"/>
  <c r="P5473" i="5"/>
  <c r="P5474" i="5"/>
  <c r="P5475" i="5"/>
  <c r="P5476" i="5"/>
  <c r="P5477" i="5"/>
  <c r="P5478" i="5"/>
  <c r="P5479" i="5"/>
  <c r="P5480" i="5"/>
  <c r="P5481" i="5"/>
  <c r="P5482" i="5"/>
  <c r="P5483" i="5"/>
  <c r="P5484" i="5"/>
  <c r="P5485" i="5"/>
  <c r="P5486" i="5"/>
  <c r="P5487" i="5"/>
  <c r="P5488" i="5"/>
  <c r="P5489" i="5"/>
  <c r="P5490" i="5"/>
  <c r="P5491" i="5"/>
  <c r="P5492" i="5"/>
  <c r="P5493" i="5"/>
  <c r="P5494" i="5"/>
  <c r="P5495" i="5"/>
  <c r="P5496" i="5"/>
  <c r="P5497" i="5"/>
  <c r="P5498" i="5"/>
  <c r="P5499" i="5"/>
  <c r="P5500" i="5"/>
  <c r="P5501" i="5"/>
  <c r="P5502" i="5"/>
  <c r="P5503" i="5"/>
  <c r="P5504" i="5"/>
  <c r="P5505" i="5"/>
  <c r="P5506" i="5"/>
  <c r="P5507" i="5"/>
  <c r="P5508" i="5"/>
  <c r="P5509" i="5"/>
  <c r="P5510" i="5"/>
  <c r="P5511" i="5"/>
  <c r="P5512" i="5"/>
  <c r="P5513" i="5"/>
  <c r="P5514" i="5"/>
  <c r="P5515" i="5"/>
  <c r="P5516" i="5"/>
  <c r="P5517" i="5"/>
  <c r="P5518" i="5"/>
  <c r="P5519" i="5"/>
  <c r="P5520" i="5"/>
  <c r="P5521" i="5"/>
  <c r="P5522" i="5"/>
  <c r="P5523" i="5"/>
  <c r="P5524" i="5"/>
  <c r="P5525" i="5"/>
  <c r="P5526" i="5"/>
  <c r="P5527" i="5"/>
  <c r="P5528" i="5"/>
  <c r="P5529" i="5"/>
  <c r="P5530" i="5"/>
  <c r="P5531" i="5"/>
  <c r="P5532" i="5"/>
  <c r="P5533" i="5"/>
  <c r="P5534" i="5"/>
  <c r="P5535" i="5"/>
  <c r="P5536" i="5"/>
  <c r="P5537" i="5"/>
  <c r="P5538" i="5"/>
  <c r="P5539" i="5"/>
  <c r="P5540" i="5"/>
  <c r="P5541" i="5"/>
  <c r="P5542" i="5"/>
  <c r="P5543" i="5"/>
  <c r="P5544" i="5"/>
  <c r="P5545" i="5"/>
  <c r="P5546" i="5"/>
  <c r="P5547" i="5"/>
  <c r="P5548" i="5"/>
  <c r="P5549" i="5"/>
  <c r="P5550" i="5"/>
  <c r="P5551" i="5"/>
  <c r="P5552" i="5"/>
  <c r="P5553" i="5"/>
  <c r="P5554" i="5"/>
  <c r="P5555" i="5"/>
  <c r="P5556" i="5"/>
  <c r="P5557" i="5"/>
  <c r="P5558" i="5"/>
  <c r="P5559" i="5"/>
  <c r="P5560" i="5"/>
  <c r="P5561" i="5"/>
  <c r="P5562" i="5"/>
  <c r="P5563" i="5"/>
  <c r="P5564" i="5"/>
  <c r="P5565" i="5"/>
  <c r="P5566" i="5"/>
  <c r="P5567" i="5"/>
  <c r="P5568" i="5"/>
  <c r="P5569" i="5"/>
  <c r="P5570" i="5"/>
  <c r="P5571" i="5"/>
  <c r="P5572" i="5"/>
  <c r="P5573" i="5"/>
  <c r="P5574" i="5"/>
  <c r="P5575" i="5"/>
  <c r="P5576" i="5"/>
  <c r="P5577" i="5"/>
  <c r="P5578" i="5"/>
  <c r="P5579" i="5"/>
  <c r="P5580" i="5"/>
  <c r="P5581" i="5"/>
  <c r="P5582" i="5"/>
  <c r="P5583" i="5"/>
  <c r="P5584" i="5"/>
  <c r="P5585" i="5"/>
  <c r="P5586" i="5"/>
  <c r="P5587" i="5"/>
  <c r="P5588" i="5"/>
  <c r="P5589" i="5"/>
  <c r="P5590" i="5"/>
  <c r="P5591" i="5"/>
  <c r="P5592" i="5"/>
  <c r="P5593" i="5"/>
  <c r="P5594" i="5"/>
  <c r="P5595" i="5"/>
  <c r="P5596" i="5"/>
  <c r="P5597" i="5"/>
  <c r="P5598" i="5"/>
  <c r="P5599" i="5"/>
  <c r="P5600" i="5"/>
  <c r="P5601" i="5"/>
  <c r="P5602" i="5"/>
  <c r="P5603" i="5"/>
  <c r="P5604" i="5"/>
  <c r="P5605" i="5"/>
  <c r="P5606" i="5"/>
  <c r="P5607" i="5"/>
  <c r="P5608" i="5"/>
  <c r="P5609" i="5"/>
  <c r="P5610" i="5"/>
  <c r="P5611" i="5"/>
  <c r="P5612" i="5"/>
  <c r="P5613" i="5"/>
  <c r="P5614" i="5"/>
  <c r="P5615" i="5"/>
  <c r="P5616" i="5"/>
  <c r="P5617" i="5"/>
  <c r="P5618" i="5"/>
  <c r="P5619" i="5"/>
  <c r="P5620" i="5"/>
  <c r="P5621" i="5"/>
  <c r="P5622" i="5"/>
  <c r="P5623" i="5"/>
  <c r="P5624" i="5"/>
  <c r="P5625" i="5"/>
  <c r="P5626" i="5"/>
  <c r="P5627" i="5"/>
  <c r="P5628" i="5"/>
  <c r="P5629" i="5"/>
  <c r="P5630" i="5"/>
  <c r="P5631" i="5"/>
  <c r="P5632" i="5"/>
  <c r="P5633" i="5"/>
  <c r="P5634" i="5"/>
  <c r="P5635" i="5"/>
  <c r="P5636" i="5"/>
  <c r="P5637" i="5"/>
  <c r="P5638" i="5"/>
  <c r="P5639" i="5"/>
  <c r="P5640" i="5"/>
  <c r="P5641" i="5"/>
  <c r="P5642" i="5"/>
  <c r="P5643" i="5"/>
  <c r="P5644" i="5"/>
  <c r="P5645" i="5"/>
  <c r="P5646" i="5"/>
  <c r="P5647" i="5"/>
  <c r="P5648" i="5"/>
  <c r="P5649" i="5"/>
  <c r="P5650" i="5"/>
  <c r="P5651" i="5"/>
  <c r="P5652" i="5"/>
  <c r="P5653" i="5"/>
  <c r="P5654" i="5"/>
  <c r="P5655" i="5"/>
  <c r="P5656" i="5"/>
  <c r="P5657" i="5"/>
  <c r="P5658" i="5"/>
  <c r="P5659" i="5"/>
  <c r="P5660" i="5"/>
  <c r="P5661" i="5"/>
  <c r="P5662" i="5"/>
  <c r="P5663" i="5"/>
  <c r="P5664" i="5"/>
  <c r="P5665" i="5"/>
  <c r="P5666" i="5"/>
  <c r="P5667" i="5"/>
  <c r="P5668" i="5"/>
  <c r="P5669" i="5"/>
  <c r="P5670" i="5"/>
  <c r="P5671" i="5"/>
  <c r="P5672" i="5"/>
  <c r="P5673" i="5"/>
  <c r="P5674" i="5"/>
  <c r="P5675" i="5"/>
  <c r="P5676" i="5"/>
  <c r="P5677" i="5"/>
  <c r="P5678" i="5"/>
  <c r="P5679" i="5"/>
  <c r="P5680" i="5"/>
  <c r="P5681" i="5"/>
  <c r="P5682" i="5"/>
  <c r="P5683" i="5"/>
  <c r="P5684" i="5"/>
  <c r="P5685" i="5"/>
  <c r="P5686" i="5"/>
  <c r="P5687" i="5"/>
  <c r="P5688" i="5"/>
  <c r="P5689" i="5"/>
  <c r="P5690" i="5"/>
  <c r="P5691" i="5"/>
  <c r="P5692" i="5"/>
  <c r="P5693" i="5"/>
  <c r="P5694" i="5"/>
  <c r="P5695" i="5"/>
  <c r="P5696" i="5"/>
  <c r="P5697" i="5"/>
  <c r="P5698" i="5"/>
  <c r="P5699" i="5"/>
  <c r="P5700" i="5"/>
  <c r="P5701" i="5"/>
  <c r="P5702" i="5"/>
  <c r="P5703" i="5"/>
  <c r="P5704" i="5"/>
  <c r="P5705" i="5"/>
  <c r="P5706" i="5"/>
  <c r="P5707" i="5"/>
  <c r="P5708" i="5"/>
  <c r="P5709" i="5"/>
  <c r="P5710" i="5"/>
  <c r="P5711" i="5"/>
  <c r="P5712" i="5"/>
  <c r="P5713" i="5"/>
  <c r="P5714" i="5"/>
  <c r="P5715" i="5"/>
  <c r="P5716" i="5"/>
  <c r="P5717" i="5"/>
  <c r="P5718" i="5"/>
  <c r="P5719" i="5"/>
  <c r="P5720" i="5"/>
  <c r="P5721" i="5"/>
  <c r="P5722" i="5"/>
  <c r="P5723" i="5"/>
  <c r="P5724" i="5"/>
  <c r="P5725" i="5"/>
  <c r="P5726" i="5"/>
  <c r="P5727" i="5"/>
  <c r="P5728" i="5"/>
  <c r="P5729" i="5"/>
  <c r="P5730" i="5"/>
  <c r="P5731" i="5"/>
  <c r="P5732" i="5"/>
  <c r="P5733" i="5"/>
  <c r="P5734" i="5"/>
  <c r="P5735" i="5"/>
  <c r="P5736" i="5"/>
  <c r="P5737" i="5"/>
  <c r="P5738" i="5"/>
  <c r="P5739" i="5"/>
  <c r="P5740" i="5"/>
  <c r="P5741" i="5"/>
  <c r="P5742" i="5"/>
  <c r="P5743" i="5"/>
  <c r="P5744" i="5"/>
  <c r="P5745" i="5"/>
  <c r="P5746" i="5"/>
  <c r="P5747" i="5"/>
  <c r="P5748" i="5"/>
  <c r="P5749" i="5"/>
  <c r="P5750" i="5"/>
  <c r="P5751" i="5"/>
  <c r="P5752" i="5"/>
  <c r="P5753" i="5"/>
  <c r="P5754" i="5"/>
  <c r="P5755" i="5"/>
  <c r="P5756" i="5"/>
  <c r="P5757" i="5"/>
  <c r="P5758" i="5"/>
  <c r="P5759" i="5"/>
  <c r="P5760" i="5"/>
  <c r="P5761" i="5"/>
  <c r="P5762" i="5"/>
  <c r="P5763" i="5"/>
  <c r="P5764" i="5"/>
  <c r="P5765" i="5"/>
  <c r="P5766" i="5"/>
  <c r="P5767" i="5"/>
  <c r="P5768" i="5"/>
  <c r="P5769" i="5"/>
  <c r="P5770" i="5"/>
  <c r="P5771" i="5"/>
  <c r="P5772" i="5"/>
  <c r="P5773" i="5"/>
  <c r="P5774" i="5"/>
  <c r="P5775" i="5"/>
  <c r="P5776" i="5"/>
  <c r="P5777" i="5"/>
  <c r="P5778" i="5"/>
  <c r="P5779" i="5"/>
  <c r="P5780" i="5"/>
  <c r="P5781" i="5"/>
  <c r="P5782" i="5"/>
  <c r="P5783" i="5"/>
  <c r="P5784" i="5"/>
  <c r="P5785" i="5"/>
  <c r="P5786" i="5"/>
  <c r="P5787" i="5"/>
  <c r="P5788" i="5"/>
  <c r="P5789" i="5"/>
  <c r="P5790" i="5"/>
  <c r="P5791" i="5"/>
  <c r="P5792" i="5"/>
  <c r="P5793" i="5"/>
  <c r="P5794" i="5"/>
  <c r="P5795" i="5"/>
  <c r="P5796" i="5"/>
  <c r="P5797" i="5"/>
  <c r="P5798" i="5"/>
  <c r="P5799" i="5"/>
  <c r="P5800" i="5"/>
  <c r="P5801" i="5"/>
  <c r="P5802" i="5"/>
  <c r="P5803" i="5"/>
  <c r="P5804" i="5"/>
  <c r="P5805" i="5"/>
  <c r="P5806" i="5"/>
  <c r="P5807" i="5"/>
  <c r="P5808" i="5"/>
  <c r="P5809" i="5"/>
  <c r="P5810" i="5"/>
  <c r="P5811" i="5"/>
  <c r="P5812" i="5"/>
  <c r="P5813" i="5"/>
  <c r="P5814" i="5"/>
  <c r="P5815" i="5"/>
  <c r="P5816" i="5"/>
  <c r="P5817" i="5"/>
  <c r="P5818" i="5"/>
  <c r="P5819" i="5"/>
  <c r="P5820" i="5"/>
  <c r="P5821" i="5"/>
  <c r="P5822" i="5"/>
  <c r="P5823" i="5"/>
  <c r="P5824" i="5"/>
  <c r="P5825" i="5"/>
  <c r="P5826" i="5"/>
  <c r="P5827" i="5"/>
  <c r="P5828" i="5"/>
  <c r="P5829" i="5"/>
  <c r="P5830" i="5"/>
  <c r="P5831" i="5"/>
  <c r="P5832" i="5"/>
  <c r="P5833" i="5"/>
  <c r="P5834" i="5"/>
  <c r="P5835" i="5"/>
  <c r="P5836" i="5"/>
  <c r="P5837" i="5"/>
  <c r="P5838" i="5"/>
  <c r="P5839" i="5"/>
  <c r="P5840" i="5"/>
  <c r="P5841" i="5"/>
  <c r="P5842" i="5"/>
  <c r="P5843" i="5"/>
  <c r="P5844" i="5"/>
  <c r="P5845" i="5"/>
  <c r="P5846" i="5"/>
  <c r="P5847" i="5"/>
  <c r="P5848" i="5"/>
  <c r="P5849" i="5"/>
  <c r="P5850" i="5"/>
  <c r="P5851" i="5"/>
  <c r="P5852" i="5"/>
  <c r="P5853" i="5"/>
  <c r="P5854" i="5"/>
  <c r="P5855" i="5"/>
  <c r="P5856" i="5"/>
  <c r="P5857" i="5"/>
  <c r="P5858" i="5"/>
  <c r="P5859" i="5"/>
  <c r="P5860" i="5"/>
  <c r="P5861" i="5"/>
  <c r="P5862" i="5"/>
  <c r="P5863" i="5"/>
  <c r="P5864" i="5"/>
  <c r="P5865" i="5"/>
  <c r="P5866" i="5"/>
  <c r="P5867" i="5"/>
  <c r="P5868" i="5"/>
  <c r="P5869" i="5"/>
  <c r="P5870" i="5"/>
  <c r="P5871" i="5"/>
  <c r="P5872" i="5"/>
  <c r="P5873" i="5"/>
  <c r="P5874" i="5"/>
  <c r="P5875" i="5"/>
  <c r="P5876" i="5"/>
  <c r="P5877" i="5"/>
  <c r="P5878" i="5"/>
  <c r="P5879" i="5"/>
  <c r="P5880" i="5"/>
  <c r="P5881" i="5"/>
  <c r="P5882" i="5"/>
  <c r="P5883" i="5"/>
  <c r="P5884" i="5"/>
  <c r="P5885" i="5"/>
  <c r="P5886" i="5"/>
  <c r="P5887" i="5"/>
  <c r="P5888" i="5"/>
  <c r="P5889" i="5"/>
  <c r="P5890" i="5"/>
  <c r="P5891" i="5"/>
  <c r="P5892" i="5"/>
  <c r="P5893" i="5"/>
  <c r="P5894" i="5"/>
  <c r="P5895" i="5"/>
  <c r="P5896" i="5"/>
  <c r="P5897" i="5"/>
  <c r="P5898" i="5"/>
  <c r="P5899" i="5"/>
  <c r="P5900" i="5"/>
  <c r="P5901" i="5"/>
  <c r="P5902" i="5"/>
  <c r="P5903" i="5"/>
  <c r="P5904" i="5"/>
  <c r="P5905" i="5"/>
  <c r="P5906" i="5"/>
  <c r="P5907" i="5"/>
  <c r="P5908" i="5"/>
  <c r="P5909" i="5"/>
  <c r="P5910" i="5"/>
  <c r="P5911" i="5"/>
  <c r="P5912" i="5"/>
  <c r="P5913" i="5"/>
  <c r="P5914" i="5"/>
  <c r="P5915" i="5"/>
  <c r="P5916" i="5"/>
  <c r="P5917" i="5"/>
  <c r="P5918" i="5"/>
  <c r="P5919" i="5"/>
  <c r="P5920" i="5"/>
  <c r="P5921" i="5"/>
  <c r="P5922" i="5"/>
  <c r="P5923" i="5"/>
  <c r="P5924" i="5"/>
  <c r="P5925" i="5"/>
  <c r="P5926" i="5"/>
  <c r="P5927" i="5"/>
  <c r="P5928" i="5"/>
  <c r="P5929" i="5"/>
  <c r="P5930" i="5"/>
  <c r="P5931" i="5"/>
  <c r="P5932" i="5"/>
  <c r="P5933" i="5"/>
  <c r="P5934" i="5"/>
  <c r="P5935" i="5"/>
  <c r="P5936" i="5"/>
  <c r="P5937" i="5"/>
  <c r="P5938" i="5"/>
  <c r="P5939" i="5"/>
  <c r="P5940" i="5"/>
  <c r="P5941" i="5"/>
  <c r="P5942" i="5"/>
  <c r="P5943" i="5"/>
  <c r="P5944" i="5"/>
  <c r="P5945" i="5"/>
  <c r="P5946" i="5"/>
  <c r="P5947" i="5"/>
  <c r="P5948" i="5"/>
  <c r="P5949" i="5"/>
  <c r="P5950" i="5"/>
  <c r="P5951" i="5"/>
  <c r="P5952" i="5"/>
  <c r="P5953" i="5"/>
  <c r="P5954" i="5"/>
  <c r="P5955" i="5"/>
  <c r="P5956" i="5"/>
  <c r="P5957" i="5"/>
  <c r="P5958" i="5"/>
  <c r="P5959" i="5"/>
  <c r="P5960" i="5"/>
  <c r="P5961" i="5"/>
  <c r="P5962" i="5"/>
  <c r="P5963" i="5"/>
  <c r="P5964" i="5"/>
  <c r="P5965" i="5"/>
  <c r="P5966" i="5"/>
  <c r="P5967" i="5"/>
  <c r="P5968" i="5"/>
  <c r="P5969" i="5"/>
  <c r="P5970" i="5"/>
  <c r="P5971" i="5"/>
  <c r="P5972" i="5"/>
  <c r="P5973" i="5"/>
  <c r="P5974" i="5"/>
  <c r="P5975" i="5"/>
  <c r="P5976" i="5"/>
  <c r="P5977" i="5"/>
  <c r="P5978" i="5"/>
  <c r="P5979" i="5"/>
  <c r="P5980" i="5"/>
  <c r="P5981" i="5"/>
  <c r="P5982" i="5"/>
  <c r="P5983" i="5"/>
  <c r="P5984" i="5"/>
  <c r="P5985" i="5"/>
  <c r="P5986" i="5"/>
  <c r="P5987" i="5"/>
  <c r="P5988" i="5"/>
  <c r="P5989" i="5"/>
  <c r="P5990" i="5"/>
  <c r="P5991" i="5"/>
  <c r="P5992" i="5"/>
  <c r="P5993" i="5"/>
  <c r="P5994" i="5"/>
  <c r="P5995" i="5"/>
  <c r="P5996" i="5"/>
  <c r="P5997" i="5"/>
  <c r="P5998" i="5"/>
  <c r="P5999" i="5"/>
  <c r="P6000" i="5"/>
  <c r="P6001" i="5"/>
  <c r="P6002" i="5"/>
  <c r="P6003" i="5"/>
  <c r="P6004" i="5"/>
  <c r="P6005" i="5"/>
  <c r="P6006" i="5"/>
  <c r="P6007" i="5"/>
  <c r="P6008" i="5"/>
  <c r="P6009" i="5"/>
  <c r="P6010" i="5"/>
  <c r="P6011" i="5"/>
  <c r="P6012" i="5"/>
  <c r="P6013" i="5"/>
  <c r="P6014" i="5"/>
  <c r="P6015" i="5"/>
  <c r="P6016" i="5"/>
  <c r="P6017" i="5"/>
  <c r="P6018" i="5"/>
  <c r="P6019" i="5"/>
  <c r="P6020" i="5"/>
  <c r="P6021" i="5"/>
  <c r="P6022" i="5"/>
  <c r="P6023" i="5"/>
  <c r="P6024" i="5"/>
  <c r="P6025" i="5"/>
  <c r="P6026" i="5"/>
  <c r="P6027" i="5"/>
  <c r="P6028" i="5"/>
  <c r="P6029" i="5"/>
  <c r="P6030" i="5"/>
  <c r="P6031" i="5"/>
  <c r="P6032" i="5"/>
  <c r="P6033" i="5"/>
  <c r="P6034" i="5"/>
  <c r="P6035" i="5"/>
  <c r="P6036" i="5"/>
  <c r="P6037" i="5"/>
  <c r="P6038" i="5"/>
  <c r="P6039" i="5"/>
  <c r="P6040" i="5"/>
  <c r="P6041" i="5"/>
  <c r="P6042" i="5"/>
  <c r="P6043" i="5"/>
  <c r="P6044" i="5"/>
  <c r="P6045" i="5"/>
  <c r="P6046" i="5"/>
  <c r="P6047" i="5"/>
  <c r="P6048" i="5"/>
  <c r="P6049" i="5"/>
  <c r="P6050" i="5"/>
  <c r="P6051" i="5"/>
  <c r="P6052" i="5"/>
  <c r="P6053" i="5"/>
  <c r="P6054" i="5"/>
  <c r="P6055" i="5"/>
  <c r="P6056" i="5"/>
  <c r="P6057" i="5"/>
  <c r="P6058" i="5"/>
  <c r="P6059" i="5"/>
  <c r="P6060" i="5"/>
  <c r="P6061" i="5"/>
  <c r="P6062" i="5"/>
  <c r="P6063" i="5"/>
  <c r="P6064" i="5"/>
  <c r="P6065" i="5"/>
  <c r="P6066" i="5"/>
  <c r="P6067" i="5"/>
  <c r="P6068" i="5"/>
  <c r="P6069" i="5"/>
  <c r="P6070" i="5"/>
  <c r="P6071" i="5"/>
  <c r="P6072" i="5"/>
  <c r="P6073" i="5"/>
  <c r="P6074" i="5"/>
  <c r="P6075" i="5"/>
  <c r="P6076" i="5"/>
  <c r="P6077" i="5"/>
  <c r="P6078" i="5"/>
  <c r="P6079" i="5"/>
  <c r="P6080" i="5"/>
  <c r="P6081" i="5"/>
  <c r="P6082" i="5"/>
  <c r="P6083" i="5"/>
  <c r="P6084" i="5"/>
  <c r="P6085" i="5"/>
  <c r="P6086" i="5"/>
  <c r="P6087" i="5"/>
  <c r="P6088" i="5"/>
  <c r="P6089" i="5"/>
  <c r="P6090" i="5"/>
  <c r="P6091" i="5"/>
  <c r="P6092" i="5"/>
  <c r="P6093" i="5"/>
  <c r="P6094" i="5"/>
  <c r="P6095" i="5"/>
  <c r="P6096" i="5"/>
  <c r="P6097" i="5"/>
  <c r="P6098" i="5"/>
  <c r="P6099" i="5"/>
  <c r="P6100" i="5"/>
  <c r="P6101" i="5"/>
  <c r="P6102" i="5"/>
  <c r="P6103" i="5"/>
  <c r="P6104" i="5"/>
  <c r="P6105" i="5"/>
  <c r="P6106" i="5"/>
  <c r="P6107" i="5"/>
  <c r="P6108" i="5"/>
  <c r="P6109" i="5"/>
  <c r="P6110" i="5"/>
  <c r="P6111" i="5"/>
  <c r="P6112" i="5"/>
  <c r="P6113" i="5"/>
  <c r="P6114" i="5"/>
  <c r="P6115" i="5"/>
  <c r="P6116" i="5"/>
  <c r="P6117" i="5"/>
  <c r="P6118" i="5"/>
  <c r="P6119" i="5"/>
  <c r="P6120" i="5"/>
  <c r="P6121" i="5"/>
  <c r="P6122" i="5"/>
  <c r="P6123" i="5"/>
  <c r="P6124" i="5"/>
  <c r="P6125" i="5"/>
  <c r="P6126" i="5"/>
  <c r="P6127" i="5"/>
  <c r="P6128" i="5"/>
  <c r="P6129" i="5"/>
  <c r="P6130" i="5"/>
  <c r="P6131" i="5"/>
  <c r="P6132" i="5"/>
  <c r="P6133" i="5"/>
  <c r="P6134" i="5"/>
  <c r="P6135" i="5"/>
  <c r="P6136" i="5"/>
  <c r="P6137" i="5"/>
  <c r="P6138" i="5"/>
  <c r="P6139" i="5"/>
  <c r="P6140" i="5"/>
  <c r="P6141" i="5"/>
  <c r="P6142" i="5"/>
  <c r="P6143" i="5"/>
  <c r="P6144" i="5"/>
  <c r="P6145" i="5"/>
  <c r="P6146" i="5"/>
  <c r="P6147" i="5"/>
  <c r="P6148" i="5"/>
  <c r="P6149" i="5"/>
  <c r="P6150" i="5"/>
  <c r="P6151" i="5"/>
  <c r="P6152" i="5"/>
  <c r="P6153" i="5"/>
  <c r="P6154" i="5"/>
  <c r="P6155" i="5"/>
  <c r="P6156" i="5"/>
  <c r="P6157" i="5"/>
  <c r="P6158" i="5"/>
  <c r="P6159" i="5"/>
  <c r="P6160" i="5"/>
  <c r="P6161" i="5"/>
  <c r="P6162" i="5"/>
  <c r="P6163" i="5"/>
  <c r="P6164" i="5"/>
  <c r="P6165" i="5"/>
  <c r="P6166" i="5"/>
  <c r="P6167" i="5"/>
  <c r="P6168" i="5"/>
  <c r="P6169" i="5"/>
  <c r="P6170" i="5"/>
  <c r="P6171" i="5"/>
  <c r="P6172" i="5"/>
  <c r="P6173" i="5"/>
  <c r="P6174" i="5"/>
  <c r="P6175" i="5"/>
  <c r="P6176" i="5"/>
  <c r="P6177" i="5"/>
  <c r="P6178" i="5"/>
  <c r="P6179" i="5"/>
  <c r="P6180" i="5"/>
  <c r="P6181" i="5"/>
  <c r="P6182" i="5"/>
  <c r="P6183" i="5"/>
  <c r="P6184" i="5"/>
  <c r="P6185" i="5"/>
  <c r="P6186" i="5"/>
  <c r="P6187" i="5"/>
  <c r="P6188" i="5"/>
  <c r="P6189" i="5"/>
  <c r="P6190" i="5"/>
  <c r="P6191" i="5"/>
  <c r="P6192" i="5"/>
  <c r="P6193" i="5"/>
  <c r="P6194" i="5"/>
  <c r="P6195" i="5"/>
  <c r="P6196" i="5"/>
  <c r="P6197" i="5"/>
  <c r="P6198" i="5"/>
  <c r="P6199" i="5"/>
  <c r="P6200" i="5"/>
  <c r="P6201" i="5"/>
  <c r="P6202" i="5"/>
  <c r="P6203" i="5"/>
  <c r="P6204" i="5"/>
  <c r="P6205" i="5"/>
  <c r="P6206" i="5"/>
  <c r="P6207" i="5"/>
  <c r="P6208" i="5"/>
  <c r="P6209" i="5"/>
  <c r="P6210" i="5"/>
  <c r="P6211" i="5"/>
  <c r="P6212" i="5"/>
  <c r="P6213" i="5"/>
  <c r="P6214" i="5"/>
  <c r="P6215" i="5"/>
  <c r="P6216" i="5"/>
  <c r="P6217" i="5"/>
  <c r="P6218" i="5"/>
  <c r="P6219" i="5"/>
  <c r="P6220" i="5"/>
  <c r="P6221" i="5"/>
  <c r="P6222" i="5"/>
  <c r="P6223" i="5"/>
  <c r="P6224" i="5"/>
  <c r="P6225" i="5"/>
  <c r="P6226" i="5"/>
  <c r="P6227" i="5"/>
  <c r="P6228" i="5"/>
  <c r="P6229" i="5"/>
  <c r="P6230" i="5"/>
  <c r="P6231" i="5"/>
  <c r="P6232" i="5"/>
  <c r="P6233" i="5"/>
  <c r="P6234" i="5"/>
  <c r="P6235" i="5"/>
  <c r="P6236" i="5"/>
  <c r="P6237" i="5"/>
  <c r="P6238" i="5"/>
  <c r="P6239" i="5"/>
  <c r="P6240" i="5"/>
  <c r="P6241" i="5"/>
  <c r="P6242" i="5"/>
  <c r="P6243" i="5"/>
  <c r="P6244" i="5"/>
  <c r="P6245" i="5"/>
  <c r="P6246" i="5"/>
  <c r="P6247" i="5"/>
  <c r="P6248" i="5"/>
  <c r="P6249" i="5"/>
  <c r="P6250" i="5"/>
  <c r="P6251" i="5"/>
  <c r="P6252" i="5"/>
  <c r="P6253" i="5"/>
  <c r="P6254" i="5"/>
  <c r="P6255" i="5"/>
  <c r="P6256" i="5"/>
  <c r="P6257" i="5"/>
  <c r="P6258" i="5"/>
  <c r="P6259" i="5"/>
  <c r="P6260" i="5"/>
  <c r="P6261" i="5"/>
  <c r="P6262" i="5"/>
  <c r="P6263" i="5"/>
  <c r="P6264" i="5"/>
  <c r="P6265" i="5"/>
  <c r="P6266" i="5"/>
  <c r="P6267" i="5"/>
  <c r="P6268" i="5"/>
  <c r="P6269" i="5"/>
  <c r="P6270" i="5"/>
  <c r="P6271" i="5"/>
  <c r="P6272" i="5"/>
  <c r="P6273" i="5"/>
  <c r="P6274" i="5"/>
  <c r="P6275" i="5"/>
  <c r="P6276" i="5"/>
  <c r="P6277" i="5"/>
  <c r="P6278" i="5"/>
  <c r="P6279" i="5"/>
  <c r="P6280" i="5"/>
  <c r="P6281" i="5"/>
  <c r="P6282" i="5"/>
  <c r="P6283" i="5"/>
  <c r="P6284" i="5"/>
  <c r="P6285" i="5"/>
  <c r="P6286" i="5"/>
  <c r="P6287" i="5"/>
  <c r="P6288" i="5"/>
  <c r="P6289" i="5"/>
  <c r="P6290" i="5"/>
  <c r="P6291" i="5"/>
  <c r="P6292" i="5"/>
  <c r="P6293" i="5"/>
  <c r="P6294" i="5"/>
  <c r="P6295" i="5"/>
  <c r="P6296" i="5"/>
  <c r="P6297" i="5"/>
  <c r="P6298" i="5"/>
  <c r="P6299" i="5"/>
  <c r="P6300" i="5"/>
  <c r="P6301" i="5"/>
  <c r="P6302" i="5"/>
  <c r="P6303" i="5"/>
  <c r="P6304" i="5"/>
  <c r="P6305" i="5"/>
  <c r="P6306" i="5"/>
  <c r="P6307" i="5"/>
  <c r="P6308" i="5"/>
  <c r="P6309" i="5"/>
  <c r="P6310" i="5"/>
  <c r="P6311" i="5"/>
  <c r="P6312" i="5"/>
  <c r="P6313" i="5"/>
  <c r="P6314" i="5"/>
  <c r="P6315" i="5"/>
  <c r="P6316" i="5"/>
  <c r="P6317" i="5"/>
  <c r="P6318" i="5"/>
  <c r="P6319" i="5"/>
  <c r="P6320" i="5"/>
  <c r="P6321" i="5"/>
  <c r="P6322" i="5"/>
  <c r="P6323" i="5"/>
  <c r="P6324" i="5"/>
  <c r="P6325" i="5"/>
  <c r="P6326" i="5"/>
  <c r="P6327" i="5"/>
  <c r="P6328" i="5"/>
  <c r="P6329" i="5"/>
  <c r="P6330" i="5"/>
  <c r="P6331" i="5"/>
  <c r="P6332" i="5"/>
  <c r="P6333" i="5"/>
  <c r="P6334" i="5"/>
  <c r="P6335" i="5"/>
  <c r="P6336" i="5"/>
  <c r="P6337" i="5"/>
  <c r="P6338" i="5"/>
  <c r="P6339" i="5"/>
  <c r="P6340" i="5"/>
  <c r="P6341" i="5"/>
  <c r="P6342" i="5"/>
  <c r="P6343" i="5"/>
  <c r="P6344" i="5"/>
  <c r="P6345" i="5"/>
  <c r="P6346" i="5"/>
  <c r="P6347" i="5"/>
  <c r="P6348" i="5"/>
  <c r="P6349" i="5"/>
  <c r="P6350" i="5"/>
  <c r="P6351" i="5"/>
  <c r="P6352" i="5"/>
  <c r="P6353" i="5"/>
  <c r="P6354" i="5"/>
  <c r="P6355" i="5"/>
  <c r="P6356" i="5"/>
  <c r="P6357" i="5"/>
  <c r="P6358" i="5"/>
  <c r="P6359" i="5"/>
  <c r="P6360" i="5"/>
  <c r="P6361" i="5"/>
  <c r="P6362" i="5"/>
  <c r="P6363" i="5"/>
  <c r="P6364" i="5"/>
  <c r="P6365" i="5"/>
  <c r="P6366" i="5"/>
  <c r="P6367" i="5"/>
  <c r="P6368" i="5"/>
  <c r="P6369" i="5"/>
  <c r="P6370" i="5"/>
  <c r="P6371" i="5"/>
  <c r="P6372" i="5"/>
  <c r="P6373" i="5"/>
  <c r="P6374" i="5"/>
  <c r="P6375" i="5"/>
  <c r="P6376" i="5"/>
  <c r="P6377" i="5"/>
  <c r="P6378" i="5"/>
  <c r="P6379" i="5"/>
  <c r="P6380" i="5"/>
  <c r="P6381" i="5"/>
  <c r="P6382" i="5"/>
  <c r="P6383" i="5"/>
  <c r="P6384" i="5"/>
  <c r="P6385" i="5"/>
  <c r="P6386" i="5"/>
  <c r="P6387" i="5"/>
  <c r="P6388" i="5"/>
  <c r="P6389" i="5"/>
  <c r="P6390" i="5"/>
  <c r="P6391" i="5"/>
  <c r="P6392" i="5"/>
  <c r="P6393" i="5"/>
  <c r="P6394" i="5"/>
  <c r="P6395" i="5"/>
  <c r="P6396" i="5"/>
  <c r="P6397" i="5"/>
  <c r="P6398" i="5"/>
  <c r="P6399" i="5"/>
  <c r="P6400" i="5"/>
  <c r="P6401" i="5"/>
  <c r="P6402" i="5"/>
  <c r="P6403" i="5"/>
  <c r="P6404" i="5"/>
  <c r="P6405" i="5"/>
  <c r="P6406" i="5"/>
  <c r="P6407" i="5"/>
  <c r="P6408" i="5"/>
  <c r="P6409" i="5"/>
  <c r="P6410" i="5"/>
  <c r="P6411" i="5"/>
  <c r="P6412" i="5"/>
  <c r="P6413" i="5"/>
  <c r="P6414" i="5"/>
  <c r="P6415" i="5"/>
  <c r="P6416" i="5"/>
  <c r="P6417" i="5"/>
  <c r="P6418" i="5"/>
  <c r="P6419" i="5"/>
  <c r="P6420" i="5"/>
  <c r="P6421" i="5"/>
  <c r="P6422" i="5"/>
  <c r="P6423" i="5"/>
  <c r="P6424" i="5"/>
  <c r="P6425" i="5"/>
  <c r="P6426" i="5"/>
  <c r="P6427" i="5"/>
  <c r="P6428" i="5"/>
  <c r="P6429" i="5"/>
  <c r="P6430" i="5"/>
  <c r="P6431" i="5"/>
  <c r="P6432" i="5"/>
  <c r="P6433" i="5"/>
  <c r="P6434" i="5"/>
  <c r="P6435" i="5"/>
  <c r="P6436" i="5"/>
  <c r="P6437" i="5"/>
  <c r="P6438" i="5"/>
  <c r="P6439" i="5"/>
  <c r="P6440" i="5"/>
  <c r="P6441" i="5"/>
  <c r="P6442" i="5"/>
  <c r="P6443" i="5"/>
  <c r="P6444" i="5"/>
  <c r="P6445" i="5"/>
  <c r="P6446" i="5"/>
  <c r="P6447" i="5"/>
  <c r="P6448" i="5"/>
  <c r="P6449" i="5"/>
  <c r="P6450" i="5"/>
  <c r="P6451" i="5"/>
  <c r="P6452" i="5"/>
  <c r="P6453" i="5"/>
  <c r="P6454" i="5"/>
  <c r="P6455" i="5"/>
  <c r="P6456" i="5"/>
  <c r="P6457" i="5"/>
  <c r="P6458" i="5"/>
  <c r="P6459" i="5"/>
  <c r="P6460" i="5"/>
  <c r="P6461" i="5"/>
  <c r="P6462" i="5"/>
  <c r="P6463" i="5"/>
  <c r="P6464" i="5"/>
  <c r="P6465" i="5"/>
  <c r="P6466" i="5"/>
  <c r="P6467" i="5"/>
  <c r="P6468" i="5"/>
  <c r="P6469" i="5"/>
  <c r="P6470" i="5"/>
  <c r="P6471" i="5"/>
  <c r="P6472" i="5"/>
  <c r="P6473" i="5"/>
  <c r="P6474" i="5"/>
  <c r="P6475" i="5"/>
  <c r="P6476" i="5"/>
  <c r="P6477" i="5"/>
  <c r="P6478" i="5"/>
  <c r="P6479" i="5"/>
  <c r="P6480" i="5"/>
  <c r="P6481" i="5"/>
  <c r="P6482" i="5"/>
  <c r="P6483" i="5"/>
  <c r="P6484" i="5"/>
  <c r="P6485" i="5"/>
  <c r="P6486" i="5"/>
  <c r="P6487" i="5"/>
  <c r="P6488" i="5"/>
  <c r="P6489" i="5"/>
  <c r="P6490" i="5"/>
  <c r="P6491" i="5"/>
  <c r="P6492" i="5"/>
  <c r="P6493" i="5"/>
  <c r="P6494" i="5"/>
  <c r="P6495" i="5"/>
  <c r="P6496" i="5"/>
  <c r="P6497" i="5"/>
  <c r="P6498" i="5"/>
  <c r="P6499" i="5"/>
  <c r="P6500" i="5"/>
  <c r="P6501" i="5"/>
  <c r="P6502" i="5"/>
  <c r="P6503" i="5"/>
  <c r="P6504" i="5"/>
  <c r="P6505" i="5"/>
  <c r="P6506" i="5"/>
  <c r="P6507" i="5"/>
  <c r="P6508" i="5"/>
  <c r="P6509" i="5"/>
  <c r="P6510" i="5"/>
  <c r="P6511" i="5"/>
  <c r="P6512" i="5"/>
  <c r="P6513" i="5"/>
  <c r="P6514" i="5"/>
  <c r="P6515" i="5"/>
  <c r="P6516" i="5"/>
  <c r="P6517" i="5"/>
  <c r="P6518" i="5"/>
  <c r="P6519" i="5"/>
  <c r="P6520" i="5"/>
  <c r="P6521" i="5"/>
  <c r="P6522" i="5"/>
  <c r="P6523" i="5"/>
  <c r="P6524" i="5"/>
  <c r="P6525" i="5"/>
  <c r="P6526" i="5"/>
  <c r="P6527" i="5"/>
  <c r="P6528" i="5"/>
  <c r="P6529" i="5"/>
  <c r="P6530" i="5"/>
  <c r="P6531" i="5"/>
  <c r="P6532" i="5"/>
  <c r="P6533" i="5"/>
  <c r="P6534" i="5"/>
  <c r="P6535" i="5"/>
  <c r="P6536" i="5"/>
  <c r="P6537" i="5"/>
  <c r="P6538" i="5"/>
  <c r="P6539" i="5"/>
  <c r="P6540" i="5"/>
  <c r="P6541" i="5"/>
  <c r="P6542" i="5"/>
  <c r="P6543" i="5"/>
  <c r="P6544" i="5"/>
  <c r="P6545" i="5"/>
  <c r="P6546" i="5"/>
  <c r="P6547" i="5"/>
  <c r="P6548" i="5"/>
  <c r="P6549" i="5"/>
  <c r="P6550" i="5"/>
  <c r="P6551" i="5"/>
  <c r="P6552" i="5"/>
  <c r="P6553" i="5"/>
  <c r="P6554" i="5"/>
  <c r="P6555" i="5"/>
  <c r="P6556" i="5"/>
  <c r="P6557" i="5"/>
  <c r="P6558" i="5"/>
  <c r="P6559" i="5"/>
  <c r="P6560" i="5"/>
  <c r="P6561" i="5"/>
  <c r="P6562" i="5"/>
  <c r="P6563" i="5"/>
  <c r="P6564" i="5"/>
  <c r="P6565" i="5"/>
  <c r="P6566" i="5"/>
  <c r="P6567" i="5"/>
  <c r="P6568" i="5"/>
  <c r="P6569" i="5"/>
  <c r="P6570" i="5"/>
  <c r="P6571" i="5"/>
  <c r="P6572" i="5"/>
  <c r="P6573" i="5"/>
  <c r="P6574" i="5"/>
  <c r="P6575" i="5"/>
  <c r="P6576" i="5"/>
  <c r="P6577" i="5"/>
  <c r="P6578" i="5"/>
  <c r="P6579" i="5"/>
  <c r="P6580" i="5"/>
  <c r="P6581" i="5"/>
  <c r="P6582" i="5"/>
  <c r="P6583" i="5"/>
  <c r="P6584" i="5"/>
  <c r="P6585" i="5"/>
  <c r="P6586" i="5"/>
  <c r="P6587" i="5"/>
  <c r="P6588" i="5"/>
  <c r="P6589" i="5"/>
  <c r="P6590" i="5"/>
  <c r="P6591" i="5"/>
  <c r="P6592" i="5"/>
  <c r="P6593" i="5"/>
  <c r="P6594" i="5"/>
  <c r="P6595" i="5"/>
  <c r="P6596" i="5"/>
  <c r="P6597" i="5"/>
  <c r="P6598" i="5"/>
  <c r="P6599" i="5"/>
  <c r="P6600" i="5"/>
  <c r="P6601" i="5"/>
  <c r="P6602" i="5"/>
  <c r="P6603" i="5"/>
  <c r="P6604" i="5"/>
  <c r="P6605" i="5"/>
  <c r="P6606" i="5"/>
  <c r="P6607" i="5"/>
  <c r="P6608" i="5"/>
  <c r="P6609" i="5"/>
  <c r="P6610" i="5"/>
  <c r="P6611" i="5"/>
  <c r="P6612" i="5"/>
  <c r="P6613" i="5"/>
  <c r="P6614" i="5"/>
  <c r="P6615" i="5"/>
  <c r="P6616" i="5"/>
  <c r="P6617" i="5"/>
  <c r="P6618" i="5"/>
  <c r="P6619" i="5"/>
  <c r="P6620" i="5"/>
  <c r="P6621" i="5"/>
  <c r="P6622" i="5"/>
  <c r="P6623" i="5"/>
  <c r="P6624" i="5"/>
  <c r="P6625" i="5"/>
  <c r="P6626" i="5"/>
  <c r="P6627" i="5"/>
  <c r="P6628" i="5"/>
  <c r="P6629" i="5"/>
  <c r="P6630" i="5"/>
  <c r="P6631" i="5"/>
  <c r="P6632" i="5"/>
  <c r="P6633" i="5"/>
  <c r="P6634" i="5"/>
  <c r="P6635" i="5"/>
  <c r="P6636" i="5"/>
  <c r="P6637" i="5"/>
  <c r="P6638" i="5"/>
  <c r="P6639" i="5"/>
  <c r="P6640" i="5"/>
  <c r="P6641" i="5"/>
  <c r="P6642" i="5"/>
  <c r="P6643" i="5"/>
  <c r="P6644" i="5"/>
  <c r="P6645" i="5"/>
  <c r="P6646" i="5"/>
  <c r="P6647" i="5"/>
  <c r="P6648" i="5"/>
  <c r="P6649" i="5"/>
  <c r="P6650" i="5"/>
  <c r="P6651" i="5"/>
  <c r="P6652" i="5"/>
  <c r="P6653" i="5"/>
  <c r="P6654" i="5"/>
  <c r="P6655" i="5"/>
  <c r="P6656" i="5"/>
  <c r="P6657" i="5"/>
  <c r="P6658" i="5"/>
  <c r="P6659" i="5"/>
  <c r="P6660" i="5"/>
  <c r="P6661" i="5"/>
  <c r="P6662" i="5"/>
  <c r="P6663" i="5"/>
  <c r="P6664" i="5"/>
  <c r="P6665" i="5"/>
  <c r="P6666" i="5"/>
  <c r="P6667" i="5"/>
  <c r="P6668" i="5"/>
  <c r="P6669" i="5"/>
  <c r="P6670" i="5"/>
  <c r="P6671" i="5"/>
  <c r="P6672" i="5"/>
  <c r="P6673" i="5"/>
  <c r="P6674" i="5"/>
  <c r="P6675" i="5"/>
  <c r="P6676" i="5"/>
  <c r="P6677" i="5"/>
  <c r="P6678" i="5"/>
  <c r="P6679" i="5"/>
  <c r="P6680" i="5"/>
  <c r="P6681" i="5"/>
  <c r="P6682" i="5"/>
  <c r="P6683" i="5"/>
  <c r="P6684" i="5"/>
  <c r="P6685" i="5"/>
  <c r="P6686" i="5"/>
  <c r="P6687" i="5"/>
  <c r="P6688" i="5"/>
  <c r="P6689" i="5"/>
  <c r="P6690" i="5"/>
  <c r="P6691" i="5"/>
  <c r="P6692" i="5"/>
  <c r="P6693" i="5"/>
  <c r="P6694" i="5"/>
  <c r="P6695" i="5"/>
  <c r="P6696" i="5"/>
  <c r="P6697" i="5"/>
  <c r="P6698" i="5"/>
  <c r="P6699" i="5"/>
  <c r="P6700" i="5"/>
  <c r="P6701" i="5"/>
  <c r="P6702" i="5"/>
  <c r="P6703" i="5"/>
  <c r="P6704" i="5"/>
  <c r="P6705" i="5"/>
  <c r="P6706" i="5"/>
  <c r="P6707" i="5"/>
  <c r="P6708" i="5"/>
  <c r="P6709" i="5"/>
  <c r="P6710" i="5"/>
  <c r="P6711" i="5"/>
  <c r="P6712" i="5"/>
  <c r="P6713" i="5"/>
  <c r="P6714" i="5"/>
  <c r="P6715" i="5"/>
  <c r="P6716" i="5"/>
  <c r="P6717" i="5"/>
  <c r="P6718" i="5"/>
  <c r="P6719" i="5"/>
  <c r="P6720" i="5"/>
  <c r="P6721" i="5"/>
  <c r="P6722" i="5"/>
  <c r="P6723" i="5"/>
  <c r="P6724" i="5"/>
  <c r="P6725" i="5"/>
  <c r="P6726" i="5"/>
  <c r="P6727" i="5"/>
  <c r="P6728" i="5"/>
  <c r="P6729" i="5"/>
  <c r="P6730" i="5"/>
  <c r="P6731" i="5"/>
  <c r="P6732" i="5"/>
  <c r="P6733" i="5"/>
  <c r="P6734" i="5"/>
  <c r="P6735" i="5"/>
  <c r="P6736" i="5"/>
  <c r="P6737" i="5"/>
  <c r="P6738" i="5"/>
  <c r="P6739" i="5"/>
  <c r="P6740" i="5"/>
  <c r="P6741" i="5"/>
  <c r="P6742" i="5"/>
  <c r="P6743" i="5"/>
  <c r="P6744" i="5"/>
  <c r="P6745" i="5"/>
  <c r="P6746" i="5"/>
  <c r="P6747" i="5"/>
  <c r="P6748" i="5"/>
  <c r="P6749" i="5"/>
  <c r="P6750" i="5"/>
  <c r="P6751" i="5"/>
  <c r="P6752" i="5"/>
  <c r="P6753" i="5"/>
  <c r="P6754" i="5"/>
  <c r="P6755" i="5"/>
  <c r="P6756" i="5"/>
  <c r="P6757" i="5"/>
  <c r="P6758" i="5"/>
  <c r="P6759" i="5"/>
  <c r="P6760" i="5"/>
  <c r="P6761" i="5"/>
  <c r="P6762" i="5"/>
  <c r="P6763" i="5"/>
  <c r="P6764" i="5"/>
  <c r="P6765" i="5"/>
  <c r="P6766" i="5"/>
  <c r="P6767" i="5"/>
  <c r="P6768" i="5"/>
  <c r="P6769" i="5"/>
  <c r="P6770" i="5"/>
  <c r="P6771" i="5"/>
  <c r="P6772" i="5"/>
  <c r="P6773" i="5"/>
  <c r="P6774" i="5"/>
  <c r="P6775" i="5"/>
  <c r="P6776" i="5"/>
  <c r="P6777" i="5"/>
  <c r="P6778" i="5"/>
  <c r="P6779" i="5"/>
  <c r="P6780" i="5"/>
  <c r="P6781" i="5"/>
  <c r="P6782" i="5"/>
  <c r="P6783" i="5"/>
  <c r="P6784" i="5"/>
  <c r="P6785" i="5"/>
  <c r="P6786" i="5"/>
  <c r="P6787" i="5"/>
  <c r="P6788" i="5"/>
  <c r="P6789" i="5"/>
  <c r="P6790" i="5"/>
  <c r="P6791" i="5"/>
  <c r="P6792" i="5"/>
  <c r="P6793" i="5"/>
  <c r="P6794" i="5"/>
  <c r="P6795" i="5"/>
  <c r="P6796" i="5"/>
  <c r="P6797" i="5"/>
  <c r="P6798" i="5"/>
  <c r="P6799" i="5"/>
  <c r="P6800" i="5"/>
  <c r="P6801" i="5"/>
  <c r="P6802" i="5"/>
  <c r="P6803" i="5"/>
  <c r="P6804" i="5"/>
  <c r="P6805" i="5"/>
  <c r="P6806" i="5"/>
  <c r="P6807" i="5"/>
  <c r="P6808" i="5"/>
  <c r="P6809" i="5"/>
  <c r="P6810" i="5"/>
  <c r="P6811" i="5"/>
  <c r="P6812" i="5"/>
  <c r="P6813" i="5"/>
  <c r="P6814" i="5"/>
  <c r="P6815" i="5"/>
  <c r="P6816" i="5"/>
  <c r="P6817" i="5"/>
  <c r="P6818" i="5"/>
  <c r="P6819" i="5"/>
  <c r="P6820" i="5"/>
  <c r="P6821" i="5"/>
  <c r="P6822" i="5"/>
  <c r="P6823" i="5"/>
  <c r="P6824" i="5"/>
  <c r="P6825" i="5"/>
  <c r="P6826" i="5"/>
  <c r="P6827" i="5"/>
  <c r="P6828" i="5"/>
  <c r="P6829" i="5"/>
  <c r="P6830" i="5"/>
  <c r="P6831" i="5"/>
  <c r="P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N5001" i="5"/>
  <c r="N5002" i="5"/>
  <c r="N5003" i="5"/>
  <c r="N5004" i="5"/>
  <c r="N5005" i="5"/>
  <c r="N5006" i="5"/>
  <c r="N5007" i="5"/>
  <c r="N5008" i="5"/>
  <c r="N5009" i="5"/>
  <c r="N5010" i="5"/>
  <c r="N5011" i="5"/>
  <c r="N5012" i="5"/>
  <c r="N5013" i="5"/>
  <c r="N5014" i="5"/>
  <c r="N5015" i="5"/>
  <c r="N5016" i="5"/>
  <c r="N5017" i="5"/>
  <c r="N5018" i="5"/>
  <c r="N5019" i="5"/>
  <c r="N5020" i="5"/>
  <c r="N5021" i="5"/>
  <c r="N5022" i="5"/>
  <c r="N5023" i="5"/>
  <c r="N5024" i="5"/>
  <c r="N5025" i="5"/>
  <c r="N5026" i="5"/>
  <c r="N5027" i="5"/>
  <c r="N5028" i="5"/>
  <c r="N5029" i="5"/>
  <c r="N5030" i="5"/>
  <c r="N5031" i="5"/>
  <c r="N5032" i="5"/>
  <c r="N5033" i="5"/>
  <c r="N5034" i="5"/>
  <c r="N5035" i="5"/>
  <c r="N5036" i="5"/>
  <c r="N5037" i="5"/>
  <c r="N5038" i="5"/>
  <c r="N5039" i="5"/>
  <c r="N5040" i="5"/>
  <c r="N5041" i="5"/>
  <c r="N5042" i="5"/>
  <c r="N5043" i="5"/>
  <c r="N5044" i="5"/>
  <c r="N5045" i="5"/>
  <c r="N5046" i="5"/>
  <c r="N5047" i="5"/>
  <c r="N5048" i="5"/>
  <c r="N5049" i="5"/>
  <c r="N5050" i="5"/>
  <c r="N5051" i="5"/>
  <c r="N5052" i="5"/>
  <c r="N5053" i="5"/>
  <c r="N5054" i="5"/>
  <c r="N5055" i="5"/>
  <c r="N5056" i="5"/>
  <c r="N5057" i="5"/>
  <c r="N5058" i="5"/>
  <c r="N5059" i="5"/>
  <c r="N5060" i="5"/>
  <c r="N5061" i="5"/>
  <c r="N5062" i="5"/>
  <c r="N5063" i="5"/>
  <c r="N5064" i="5"/>
  <c r="N5065" i="5"/>
  <c r="N5066" i="5"/>
  <c r="N5067" i="5"/>
  <c r="N5068" i="5"/>
  <c r="N5069" i="5"/>
  <c r="N5070" i="5"/>
  <c r="N5071" i="5"/>
  <c r="N5072" i="5"/>
  <c r="N5073" i="5"/>
  <c r="N5074" i="5"/>
  <c r="N5075" i="5"/>
  <c r="N5076" i="5"/>
  <c r="N5077" i="5"/>
  <c r="N5078" i="5"/>
  <c r="N5079" i="5"/>
  <c r="N5080" i="5"/>
  <c r="N5081" i="5"/>
  <c r="N5082" i="5"/>
  <c r="N5083" i="5"/>
  <c r="N5084" i="5"/>
  <c r="N5085" i="5"/>
  <c r="N5086" i="5"/>
  <c r="N5087" i="5"/>
  <c r="N5088" i="5"/>
  <c r="N5089" i="5"/>
  <c r="N5090" i="5"/>
  <c r="N5091" i="5"/>
  <c r="N5092" i="5"/>
  <c r="N5093" i="5"/>
  <c r="N5094" i="5"/>
  <c r="N5095" i="5"/>
  <c r="N5096" i="5"/>
  <c r="N5097" i="5"/>
  <c r="N5098" i="5"/>
  <c r="N5099" i="5"/>
  <c r="N5100" i="5"/>
  <c r="N5101" i="5"/>
  <c r="N5102" i="5"/>
  <c r="N5103" i="5"/>
  <c r="N5104" i="5"/>
  <c r="N5105" i="5"/>
  <c r="N5106" i="5"/>
  <c r="N5107" i="5"/>
  <c r="N5108" i="5"/>
  <c r="N5109" i="5"/>
  <c r="N5110" i="5"/>
  <c r="N5111" i="5"/>
  <c r="N5112" i="5"/>
  <c r="N5113" i="5"/>
  <c r="N5114" i="5"/>
  <c r="N5115" i="5"/>
  <c r="N5116" i="5"/>
  <c r="N5117" i="5"/>
  <c r="N5118" i="5"/>
  <c r="N5119" i="5"/>
  <c r="N5120" i="5"/>
  <c r="N5121" i="5"/>
  <c r="N5122" i="5"/>
  <c r="N5123" i="5"/>
  <c r="N5124" i="5"/>
  <c r="N5125" i="5"/>
  <c r="N5126" i="5"/>
  <c r="N5127" i="5"/>
  <c r="N5128" i="5"/>
  <c r="N5129" i="5"/>
  <c r="N5130" i="5"/>
  <c r="N5131" i="5"/>
  <c r="N5132" i="5"/>
  <c r="N5133" i="5"/>
  <c r="N5134" i="5"/>
  <c r="N5135" i="5"/>
  <c r="N5136" i="5"/>
  <c r="N5137" i="5"/>
  <c r="N5138" i="5"/>
  <c r="N5139" i="5"/>
  <c r="N5140" i="5"/>
  <c r="N5141" i="5"/>
  <c r="N5142" i="5"/>
  <c r="N5143" i="5"/>
  <c r="N5144" i="5"/>
  <c r="N5145" i="5"/>
  <c r="N5146" i="5"/>
  <c r="N5147" i="5"/>
  <c r="N5148" i="5"/>
  <c r="N5149" i="5"/>
  <c r="N5150" i="5"/>
  <c r="N5151" i="5"/>
  <c r="N5152" i="5"/>
  <c r="N5153" i="5"/>
  <c r="N5154" i="5"/>
  <c r="N5155" i="5"/>
  <c r="N5156" i="5"/>
  <c r="N5157" i="5"/>
  <c r="N5158" i="5"/>
  <c r="N5159" i="5"/>
  <c r="N5160" i="5"/>
  <c r="N5161" i="5"/>
  <c r="N5162" i="5"/>
  <c r="N5163" i="5"/>
  <c r="N5164" i="5"/>
  <c r="N5165" i="5"/>
  <c r="N5166" i="5"/>
  <c r="N5167" i="5"/>
  <c r="N5168" i="5"/>
  <c r="N5169" i="5"/>
  <c r="N5170" i="5"/>
  <c r="N5171" i="5"/>
  <c r="N5172" i="5"/>
  <c r="N5173" i="5"/>
  <c r="N5174" i="5"/>
  <c r="N5175" i="5"/>
  <c r="N5176" i="5"/>
  <c r="N5177" i="5"/>
  <c r="N5178" i="5"/>
  <c r="N5179" i="5"/>
  <c r="N5180" i="5"/>
  <c r="N5181" i="5"/>
  <c r="N5182" i="5"/>
  <c r="N5183" i="5"/>
  <c r="N5184" i="5"/>
  <c r="N5185" i="5"/>
  <c r="N5186" i="5"/>
  <c r="N5187" i="5"/>
  <c r="N5188" i="5"/>
  <c r="N5189" i="5"/>
  <c r="N5190" i="5"/>
  <c r="N5191" i="5"/>
  <c r="N5192" i="5"/>
  <c r="N5193" i="5"/>
  <c r="N5194" i="5"/>
  <c r="N5195" i="5"/>
  <c r="N5196" i="5"/>
  <c r="N5197" i="5"/>
  <c r="N5198" i="5"/>
  <c r="N5199" i="5"/>
  <c r="N5200" i="5"/>
  <c r="N5201" i="5"/>
  <c r="N5202" i="5"/>
  <c r="N5203" i="5"/>
  <c r="N5204" i="5"/>
  <c r="N5205" i="5"/>
  <c r="N5206" i="5"/>
  <c r="N5207" i="5"/>
  <c r="N5208" i="5"/>
  <c r="N5209" i="5"/>
  <c r="N5210" i="5"/>
  <c r="N5211" i="5"/>
  <c r="N5212" i="5"/>
  <c r="N5213" i="5"/>
  <c r="N5214" i="5"/>
  <c r="N5215" i="5"/>
  <c r="N5216" i="5"/>
  <c r="N5217" i="5"/>
  <c r="N5218" i="5"/>
  <c r="N5219" i="5"/>
  <c r="N5220" i="5"/>
  <c r="N5221" i="5"/>
  <c r="N5222" i="5"/>
  <c r="N5223" i="5"/>
  <c r="N5224" i="5"/>
  <c r="N5225" i="5"/>
  <c r="N5226" i="5"/>
  <c r="N5227" i="5"/>
  <c r="N5228" i="5"/>
  <c r="N5229" i="5"/>
  <c r="N5230" i="5"/>
  <c r="N5231" i="5"/>
  <c r="N5232" i="5"/>
  <c r="N5233" i="5"/>
  <c r="N5234" i="5"/>
  <c r="N5235" i="5"/>
  <c r="N5236" i="5"/>
  <c r="N5237" i="5"/>
  <c r="N5238" i="5"/>
  <c r="N5239" i="5"/>
  <c r="N5240" i="5"/>
  <c r="N5241" i="5"/>
  <c r="N5242" i="5"/>
  <c r="N5243" i="5"/>
  <c r="N5244" i="5"/>
  <c r="N5245" i="5"/>
  <c r="N5246" i="5"/>
  <c r="N5247" i="5"/>
  <c r="N5248" i="5"/>
  <c r="N5249" i="5"/>
  <c r="N5250" i="5"/>
  <c r="N5251" i="5"/>
  <c r="N5252" i="5"/>
  <c r="N5253" i="5"/>
  <c r="N5254" i="5"/>
  <c r="N5255" i="5"/>
  <c r="N5256" i="5"/>
  <c r="N5257" i="5"/>
  <c r="N5258" i="5"/>
  <c r="N5259" i="5"/>
  <c r="N5260" i="5"/>
  <c r="N5261" i="5"/>
  <c r="N5262" i="5"/>
  <c r="N5263" i="5"/>
  <c r="N5264" i="5"/>
  <c r="N5265" i="5"/>
  <c r="N5266" i="5"/>
  <c r="N5267" i="5"/>
  <c r="N5268" i="5"/>
  <c r="N5269" i="5"/>
  <c r="N5270" i="5"/>
  <c r="N5271" i="5"/>
  <c r="N5272" i="5"/>
  <c r="N5273" i="5"/>
  <c r="N5274" i="5"/>
  <c r="N5275" i="5"/>
  <c r="N5276" i="5"/>
  <c r="N5277" i="5"/>
  <c r="N5278" i="5"/>
  <c r="N5279" i="5"/>
  <c r="N5280" i="5"/>
  <c r="N5281" i="5"/>
  <c r="N5282" i="5"/>
  <c r="N5283" i="5"/>
  <c r="N5284" i="5"/>
  <c r="N5285" i="5"/>
  <c r="N5286" i="5"/>
  <c r="N5287" i="5"/>
  <c r="N5288" i="5"/>
  <c r="N5289" i="5"/>
  <c r="N5290" i="5"/>
  <c r="N5291" i="5"/>
  <c r="N5292" i="5"/>
  <c r="N5293" i="5"/>
  <c r="N5294" i="5"/>
  <c r="N5295" i="5"/>
  <c r="N5296" i="5"/>
  <c r="N5297" i="5"/>
  <c r="N5298" i="5"/>
  <c r="N5299" i="5"/>
  <c r="N5300" i="5"/>
  <c r="N5301" i="5"/>
  <c r="N5302" i="5"/>
  <c r="N5303" i="5"/>
  <c r="N5304" i="5"/>
  <c r="N5305" i="5"/>
  <c r="N5306" i="5"/>
  <c r="N5307" i="5"/>
  <c r="N5308" i="5"/>
  <c r="N5309" i="5"/>
  <c r="N5310" i="5"/>
  <c r="N5311" i="5"/>
  <c r="N5312" i="5"/>
  <c r="N5313" i="5"/>
  <c r="N5314" i="5"/>
  <c r="N5315" i="5"/>
  <c r="N5316" i="5"/>
  <c r="N5317" i="5"/>
  <c r="N5318" i="5"/>
  <c r="N5319" i="5"/>
  <c r="N5320" i="5"/>
  <c r="N5321" i="5"/>
  <c r="N5322" i="5"/>
  <c r="N5323" i="5"/>
  <c r="N5324" i="5"/>
  <c r="N5325" i="5"/>
  <c r="N5326" i="5"/>
  <c r="N5327" i="5"/>
  <c r="N5328" i="5"/>
  <c r="N5329" i="5"/>
  <c r="N5330" i="5"/>
  <c r="N5331" i="5"/>
  <c r="N5332" i="5"/>
  <c r="N5333" i="5"/>
  <c r="N5334" i="5"/>
  <c r="N5335" i="5"/>
  <c r="N5336" i="5"/>
  <c r="N5337" i="5"/>
  <c r="N5338" i="5"/>
  <c r="N5339" i="5"/>
  <c r="N5340" i="5"/>
  <c r="N5341" i="5"/>
  <c r="N5342" i="5"/>
  <c r="N5343" i="5"/>
  <c r="N5344" i="5"/>
  <c r="N5345" i="5"/>
  <c r="N5346" i="5"/>
  <c r="N5347" i="5"/>
  <c r="N5348" i="5"/>
  <c r="N5349" i="5"/>
  <c r="N5350" i="5"/>
  <c r="N5351" i="5"/>
  <c r="N5352" i="5"/>
  <c r="N5353" i="5"/>
  <c r="N5354" i="5"/>
  <c r="N5355" i="5"/>
  <c r="N5356" i="5"/>
  <c r="N5357" i="5"/>
  <c r="N5358" i="5"/>
  <c r="N5359" i="5"/>
  <c r="N5360" i="5"/>
  <c r="N5361" i="5"/>
  <c r="N5362" i="5"/>
  <c r="N5363" i="5"/>
  <c r="N5364" i="5"/>
  <c r="N5365" i="5"/>
  <c r="N5366" i="5"/>
  <c r="N5367" i="5"/>
  <c r="N5368" i="5"/>
  <c r="N5369" i="5"/>
  <c r="N5370" i="5"/>
  <c r="N5371" i="5"/>
  <c r="N5372" i="5"/>
  <c r="N5373" i="5"/>
  <c r="N5374" i="5"/>
  <c r="N5375" i="5"/>
  <c r="N5376" i="5"/>
  <c r="N5377" i="5"/>
  <c r="N5378" i="5"/>
  <c r="N5379" i="5"/>
  <c r="N5380" i="5"/>
  <c r="N5381" i="5"/>
  <c r="N5382" i="5"/>
  <c r="N5383" i="5"/>
  <c r="N5384" i="5"/>
  <c r="N5385" i="5"/>
  <c r="N5386" i="5"/>
  <c r="N5387" i="5"/>
  <c r="N5388" i="5"/>
  <c r="N5389" i="5"/>
  <c r="N5390" i="5"/>
  <c r="N5391" i="5"/>
  <c r="N5392" i="5"/>
  <c r="N5393" i="5"/>
  <c r="N5394" i="5"/>
  <c r="N5395" i="5"/>
  <c r="N5396" i="5"/>
  <c r="N5397" i="5"/>
  <c r="N5398" i="5"/>
  <c r="N5399" i="5"/>
  <c r="N5400" i="5"/>
  <c r="N5401" i="5"/>
  <c r="N5402" i="5"/>
  <c r="N5403" i="5"/>
  <c r="N5404" i="5"/>
  <c r="N5405" i="5"/>
  <c r="N5406" i="5"/>
  <c r="N5407" i="5"/>
  <c r="N5408" i="5"/>
  <c r="N5409" i="5"/>
  <c r="N5410" i="5"/>
  <c r="N5411" i="5"/>
  <c r="N5412" i="5"/>
  <c r="N5413" i="5"/>
  <c r="N5414" i="5"/>
  <c r="N5415" i="5"/>
  <c r="N5416" i="5"/>
  <c r="N5417" i="5"/>
  <c r="N5418" i="5"/>
  <c r="N5419" i="5"/>
  <c r="N5420" i="5"/>
  <c r="N5421" i="5"/>
  <c r="N5422" i="5"/>
  <c r="N5423" i="5"/>
  <c r="N5424" i="5"/>
  <c r="N5425" i="5"/>
  <c r="N5426" i="5"/>
  <c r="N5427" i="5"/>
  <c r="N5428" i="5"/>
  <c r="N5429" i="5"/>
  <c r="N5430" i="5"/>
  <c r="N5431" i="5"/>
  <c r="N5432" i="5"/>
  <c r="N5433" i="5"/>
  <c r="N5434" i="5"/>
  <c r="N5435" i="5"/>
  <c r="N5436" i="5"/>
  <c r="N5437" i="5"/>
  <c r="N5438" i="5"/>
  <c r="N5439" i="5"/>
  <c r="N5440" i="5"/>
  <c r="N5441" i="5"/>
  <c r="N5442" i="5"/>
  <c r="N5443" i="5"/>
  <c r="N5444" i="5"/>
  <c r="N5445" i="5"/>
  <c r="N5446" i="5"/>
  <c r="N5447" i="5"/>
  <c r="N5448" i="5"/>
  <c r="N5449" i="5"/>
  <c r="N5450" i="5"/>
  <c r="N5451" i="5"/>
  <c r="N5452" i="5"/>
  <c r="N5453" i="5"/>
  <c r="N5454" i="5"/>
  <c r="N5455" i="5"/>
  <c r="N5456" i="5"/>
  <c r="N5457" i="5"/>
  <c r="N5458" i="5"/>
  <c r="N5459" i="5"/>
  <c r="N5460" i="5"/>
  <c r="N5461" i="5"/>
  <c r="N5462" i="5"/>
  <c r="N5463" i="5"/>
  <c r="N5464" i="5"/>
  <c r="N5465" i="5"/>
  <c r="N5466" i="5"/>
  <c r="N5467" i="5"/>
  <c r="N5468" i="5"/>
  <c r="N5469" i="5"/>
  <c r="N5470" i="5"/>
  <c r="N5471" i="5"/>
  <c r="N5472" i="5"/>
  <c r="N5473" i="5"/>
  <c r="N5474" i="5"/>
  <c r="N5475" i="5"/>
  <c r="N5476" i="5"/>
  <c r="N5477" i="5"/>
  <c r="N5478" i="5"/>
  <c r="N5479" i="5"/>
  <c r="N5480" i="5"/>
  <c r="N5481" i="5"/>
  <c r="N5482" i="5"/>
  <c r="N5483" i="5"/>
  <c r="N5484" i="5"/>
  <c r="N5485" i="5"/>
  <c r="N5486" i="5"/>
  <c r="N5487" i="5"/>
  <c r="N5488" i="5"/>
  <c r="N5489" i="5"/>
  <c r="N5490" i="5"/>
  <c r="N5491" i="5"/>
  <c r="N5492" i="5"/>
  <c r="N5493" i="5"/>
  <c r="N5494" i="5"/>
  <c r="N5495" i="5"/>
  <c r="N5496" i="5"/>
  <c r="N5497" i="5"/>
  <c r="N5498" i="5"/>
  <c r="N5499" i="5"/>
  <c r="N5500" i="5"/>
  <c r="N5501" i="5"/>
  <c r="N5502" i="5"/>
  <c r="N5503" i="5"/>
  <c r="N5504" i="5"/>
  <c r="N5505" i="5"/>
  <c r="N5506" i="5"/>
  <c r="N5507" i="5"/>
  <c r="N5508" i="5"/>
  <c r="N5509" i="5"/>
  <c r="N5510" i="5"/>
  <c r="N5511" i="5"/>
  <c r="N5512" i="5"/>
  <c r="N5513" i="5"/>
  <c r="N5514" i="5"/>
  <c r="N5515" i="5"/>
  <c r="N5516" i="5"/>
  <c r="N5517" i="5"/>
  <c r="N5518" i="5"/>
  <c r="N5519" i="5"/>
  <c r="N5520" i="5"/>
  <c r="N5521" i="5"/>
  <c r="N5522" i="5"/>
  <c r="N5523" i="5"/>
  <c r="N5524" i="5"/>
  <c r="N5525" i="5"/>
  <c r="N5526" i="5"/>
  <c r="N5527" i="5"/>
  <c r="N5528" i="5"/>
  <c r="N5529" i="5"/>
  <c r="N5530" i="5"/>
  <c r="N5531" i="5"/>
  <c r="N5532" i="5"/>
  <c r="N5533" i="5"/>
  <c r="N5534" i="5"/>
  <c r="N5535" i="5"/>
  <c r="N5536" i="5"/>
  <c r="N5537" i="5"/>
  <c r="N5538" i="5"/>
  <c r="N5539" i="5"/>
  <c r="N5540" i="5"/>
  <c r="N5541" i="5"/>
  <c r="N5542" i="5"/>
  <c r="N5543" i="5"/>
  <c r="N5544" i="5"/>
  <c r="N5545" i="5"/>
  <c r="N5546" i="5"/>
  <c r="N5547" i="5"/>
  <c r="N5548" i="5"/>
  <c r="N5549" i="5"/>
  <c r="N5550" i="5"/>
  <c r="N5551" i="5"/>
  <c r="N5552" i="5"/>
  <c r="N5553" i="5"/>
  <c r="N5554" i="5"/>
  <c r="N5555" i="5"/>
  <c r="N5556" i="5"/>
  <c r="N5557" i="5"/>
  <c r="N5558" i="5"/>
  <c r="N5559" i="5"/>
  <c r="N5560" i="5"/>
  <c r="N5561" i="5"/>
  <c r="N5562" i="5"/>
  <c r="N5563" i="5"/>
  <c r="N5564" i="5"/>
  <c r="N5565" i="5"/>
  <c r="N5566" i="5"/>
  <c r="N5567" i="5"/>
  <c r="N5568" i="5"/>
  <c r="N5569" i="5"/>
  <c r="N5570" i="5"/>
  <c r="N5571" i="5"/>
  <c r="N5572" i="5"/>
  <c r="N5573" i="5"/>
  <c r="N5574" i="5"/>
  <c r="N5575" i="5"/>
  <c r="N5576" i="5"/>
  <c r="N5577" i="5"/>
  <c r="N5578" i="5"/>
  <c r="N5579" i="5"/>
  <c r="N5580" i="5"/>
  <c r="N5581" i="5"/>
  <c r="N5582" i="5"/>
  <c r="N5583" i="5"/>
  <c r="N5584" i="5"/>
  <c r="N5585" i="5"/>
  <c r="N5586" i="5"/>
  <c r="N5587" i="5"/>
  <c r="N5588" i="5"/>
  <c r="N5589" i="5"/>
  <c r="N5590" i="5"/>
  <c r="N5591" i="5"/>
  <c r="N5592" i="5"/>
  <c r="N5593" i="5"/>
  <c r="N5594" i="5"/>
  <c r="N5595" i="5"/>
  <c r="N5596" i="5"/>
  <c r="N5597" i="5"/>
  <c r="N5598" i="5"/>
  <c r="N5599" i="5"/>
  <c r="N5600" i="5"/>
  <c r="N5601" i="5"/>
  <c r="N5602" i="5"/>
  <c r="N5603" i="5"/>
  <c r="N5604" i="5"/>
  <c r="N5605" i="5"/>
  <c r="N5606" i="5"/>
  <c r="N5607" i="5"/>
  <c r="N5608" i="5"/>
  <c r="N5609" i="5"/>
  <c r="N5610" i="5"/>
  <c r="N5611" i="5"/>
  <c r="N5612" i="5"/>
  <c r="N5613" i="5"/>
  <c r="N5614" i="5"/>
  <c r="N5615" i="5"/>
  <c r="N5616" i="5"/>
  <c r="N5617" i="5"/>
  <c r="N5618" i="5"/>
  <c r="N5619" i="5"/>
  <c r="N5620" i="5"/>
  <c r="N5621" i="5"/>
  <c r="N5622" i="5"/>
  <c r="N5623" i="5"/>
  <c r="N5624" i="5"/>
  <c r="N5625" i="5"/>
  <c r="N5626" i="5"/>
  <c r="N5627" i="5"/>
  <c r="N5628" i="5"/>
  <c r="N5629" i="5"/>
  <c r="N5630" i="5"/>
  <c r="N5631" i="5"/>
  <c r="N5632" i="5"/>
  <c r="N5633" i="5"/>
  <c r="N5634" i="5"/>
  <c r="N5635" i="5"/>
  <c r="N5636" i="5"/>
  <c r="N5637" i="5"/>
  <c r="N5638" i="5"/>
  <c r="N5639" i="5"/>
  <c r="N5640" i="5"/>
  <c r="N5641" i="5"/>
  <c r="N5642" i="5"/>
  <c r="N5643" i="5"/>
  <c r="N5644" i="5"/>
  <c r="N5645" i="5"/>
  <c r="N5646" i="5"/>
  <c r="N5647" i="5"/>
  <c r="N5648" i="5"/>
  <c r="N5649" i="5"/>
  <c r="N5650" i="5"/>
  <c r="N5651" i="5"/>
  <c r="N5652" i="5"/>
  <c r="N5653" i="5"/>
  <c r="N5654" i="5"/>
  <c r="N5655" i="5"/>
  <c r="N5656" i="5"/>
  <c r="N5657" i="5"/>
  <c r="N5658" i="5"/>
  <c r="N5659" i="5"/>
  <c r="N5660" i="5"/>
  <c r="N5661" i="5"/>
  <c r="N5662" i="5"/>
  <c r="N5663" i="5"/>
  <c r="N5664" i="5"/>
  <c r="N5665" i="5"/>
  <c r="N5666" i="5"/>
  <c r="N5667" i="5"/>
  <c r="N5668" i="5"/>
  <c r="N5669" i="5"/>
  <c r="N5670" i="5"/>
  <c r="N5671" i="5"/>
  <c r="N5672" i="5"/>
  <c r="N5673" i="5"/>
  <c r="N5674" i="5"/>
  <c r="N5675" i="5"/>
  <c r="N5676" i="5"/>
  <c r="N5677" i="5"/>
  <c r="N5678" i="5"/>
  <c r="N5679" i="5"/>
  <c r="N5680" i="5"/>
  <c r="N5681" i="5"/>
  <c r="N5682" i="5"/>
  <c r="N5683" i="5"/>
  <c r="N5684" i="5"/>
  <c r="N5685" i="5"/>
  <c r="N5686" i="5"/>
  <c r="N5687" i="5"/>
  <c r="N5688" i="5"/>
  <c r="N5689" i="5"/>
  <c r="N5690" i="5"/>
  <c r="N5691" i="5"/>
  <c r="N5692" i="5"/>
  <c r="N5693" i="5"/>
  <c r="N5694" i="5"/>
  <c r="N5695" i="5"/>
  <c r="N5696" i="5"/>
  <c r="N5697" i="5"/>
  <c r="N5698" i="5"/>
  <c r="N5699" i="5"/>
  <c r="N5700" i="5"/>
  <c r="N5701" i="5"/>
  <c r="N5702" i="5"/>
  <c r="N5703" i="5"/>
  <c r="N5704" i="5"/>
  <c r="N5705" i="5"/>
  <c r="N5706" i="5"/>
  <c r="N5707" i="5"/>
  <c r="N5708" i="5"/>
  <c r="N5709" i="5"/>
  <c r="N5710" i="5"/>
  <c r="N5711" i="5"/>
  <c r="N5712" i="5"/>
  <c r="N5713" i="5"/>
  <c r="N5714" i="5"/>
  <c r="N5715" i="5"/>
  <c r="N5716" i="5"/>
  <c r="N5717" i="5"/>
  <c r="N5718" i="5"/>
  <c r="N5719" i="5"/>
  <c r="N5720" i="5"/>
  <c r="N5721" i="5"/>
  <c r="N5722" i="5"/>
  <c r="N5723" i="5"/>
  <c r="N5724" i="5"/>
  <c r="N5725" i="5"/>
  <c r="N5726" i="5"/>
  <c r="N5727" i="5"/>
  <c r="N5728" i="5"/>
  <c r="N5729" i="5"/>
  <c r="N5730" i="5"/>
  <c r="N5731" i="5"/>
  <c r="N5732" i="5"/>
  <c r="N5733" i="5"/>
  <c r="N5734" i="5"/>
  <c r="N5735" i="5"/>
  <c r="N5736" i="5"/>
  <c r="N5737" i="5"/>
  <c r="N5738" i="5"/>
  <c r="N5739" i="5"/>
  <c r="N5740" i="5"/>
  <c r="N5741" i="5"/>
  <c r="N5742" i="5"/>
  <c r="N5743" i="5"/>
  <c r="N5744" i="5"/>
  <c r="N5745" i="5"/>
  <c r="N5746" i="5"/>
  <c r="N5747" i="5"/>
  <c r="N5748" i="5"/>
  <c r="N5749" i="5"/>
  <c r="N5750" i="5"/>
  <c r="N5751" i="5"/>
  <c r="N5752" i="5"/>
  <c r="N5753" i="5"/>
  <c r="N5754" i="5"/>
  <c r="N5755" i="5"/>
  <c r="N5756" i="5"/>
  <c r="N5757" i="5"/>
  <c r="N5758" i="5"/>
  <c r="N5759" i="5"/>
  <c r="N5760" i="5"/>
  <c r="N5761" i="5"/>
  <c r="N5762" i="5"/>
  <c r="N5763" i="5"/>
  <c r="N5764" i="5"/>
  <c r="N5765" i="5"/>
  <c r="N5766" i="5"/>
  <c r="N5767" i="5"/>
  <c r="N5768" i="5"/>
  <c r="N5769" i="5"/>
  <c r="N5770" i="5"/>
  <c r="N5771" i="5"/>
  <c r="N5772" i="5"/>
  <c r="N5773" i="5"/>
  <c r="N5774" i="5"/>
  <c r="N5775" i="5"/>
  <c r="N5776" i="5"/>
  <c r="N5777" i="5"/>
  <c r="N5778" i="5"/>
  <c r="N5779" i="5"/>
  <c r="N5780" i="5"/>
  <c r="N5781" i="5"/>
  <c r="N5782" i="5"/>
  <c r="N5783" i="5"/>
  <c r="N5784" i="5"/>
  <c r="N5785" i="5"/>
  <c r="N5786" i="5"/>
  <c r="N5787" i="5"/>
  <c r="N5788" i="5"/>
  <c r="N5789" i="5"/>
  <c r="N5790" i="5"/>
  <c r="N5791" i="5"/>
  <c r="N5792" i="5"/>
  <c r="N5793" i="5"/>
  <c r="N5794" i="5"/>
  <c r="N5795" i="5"/>
  <c r="N5796" i="5"/>
  <c r="N5797" i="5"/>
  <c r="N5798" i="5"/>
  <c r="N5799" i="5"/>
  <c r="N5800" i="5"/>
  <c r="N5801" i="5"/>
  <c r="N5802" i="5"/>
  <c r="N5803" i="5"/>
  <c r="N5804" i="5"/>
  <c r="N5805" i="5"/>
  <c r="N5806" i="5"/>
  <c r="N5807" i="5"/>
  <c r="N5808" i="5"/>
  <c r="N5809" i="5"/>
  <c r="N5810" i="5"/>
  <c r="N5811" i="5"/>
  <c r="N5812" i="5"/>
  <c r="N5813" i="5"/>
  <c r="N5814" i="5"/>
  <c r="N5815" i="5"/>
  <c r="N5816" i="5"/>
  <c r="N5817" i="5"/>
  <c r="N5818" i="5"/>
  <c r="N5819" i="5"/>
  <c r="N5820" i="5"/>
  <c r="N5821" i="5"/>
  <c r="N5822" i="5"/>
  <c r="N5823" i="5"/>
  <c r="N5824" i="5"/>
  <c r="N5825" i="5"/>
  <c r="N5826" i="5"/>
  <c r="N5827" i="5"/>
  <c r="N5828" i="5"/>
  <c r="N5829" i="5"/>
  <c r="N5830" i="5"/>
  <c r="N5831" i="5"/>
  <c r="N5832" i="5"/>
  <c r="N5833" i="5"/>
  <c r="N5834" i="5"/>
  <c r="N5835" i="5"/>
  <c r="N5836" i="5"/>
  <c r="N5837" i="5"/>
  <c r="N5838" i="5"/>
  <c r="N5839" i="5"/>
  <c r="N5840" i="5"/>
  <c r="N5841" i="5"/>
  <c r="N5842" i="5"/>
  <c r="N5843" i="5"/>
  <c r="N5844" i="5"/>
  <c r="N5845" i="5"/>
  <c r="N5846" i="5"/>
  <c r="N5847" i="5"/>
  <c r="N5848" i="5"/>
  <c r="N5849" i="5"/>
  <c r="N5850" i="5"/>
  <c r="N5851" i="5"/>
  <c r="N5852" i="5"/>
  <c r="N5853" i="5"/>
  <c r="N5854" i="5"/>
  <c r="N5855" i="5"/>
  <c r="N5856" i="5"/>
  <c r="N5857" i="5"/>
  <c r="N5858" i="5"/>
  <c r="N5859" i="5"/>
  <c r="N5860" i="5"/>
  <c r="N5861" i="5"/>
  <c r="N5862" i="5"/>
  <c r="N5863" i="5"/>
  <c r="N5864" i="5"/>
  <c r="N5865" i="5"/>
  <c r="N5866" i="5"/>
  <c r="N5867" i="5"/>
  <c r="N5868" i="5"/>
  <c r="N5869" i="5"/>
  <c r="N5870" i="5"/>
  <c r="N5871" i="5"/>
  <c r="N5872" i="5"/>
  <c r="N5873" i="5"/>
  <c r="N5874" i="5"/>
  <c r="N5875" i="5"/>
  <c r="N5876" i="5"/>
  <c r="N5877" i="5"/>
  <c r="N5878" i="5"/>
  <c r="N5879" i="5"/>
  <c r="N5880" i="5"/>
  <c r="N5881" i="5"/>
  <c r="N5882" i="5"/>
  <c r="N5883" i="5"/>
  <c r="N5884" i="5"/>
  <c r="N5885" i="5"/>
  <c r="N5886" i="5"/>
  <c r="N5887" i="5"/>
  <c r="N5888" i="5"/>
  <c r="N5889" i="5"/>
  <c r="N5890" i="5"/>
  <c r="N5891" i="5"/>
  <c r="N5892" i="5"/>
  <c r="N5893" i="5"/>
  <c r="N5894" i="5"/>
  <c r="N5895" i="5"/>
  <c r="N5896" i="5"/>
  <c r="N5897" i="5"/>
  <c r="N5898" i="5"/>
  <c r="N5899" i="5"/>
  <c r="N5900" i="5"/>
  <c r="N5901" i="5"/>
  <c r="N5902" i="5"/>
  <c r="N5903" i="5"/>
  <c r="N5904" i="5"/>
  <c r="N5905" i="5"/>
  <c r="N5906" i="5"/>
  <c r="N5907" i="5"/>
  <c r="N5908" i="5"/>
  <c r="N5909" i="5"/>
  <c r="N5910" i="5"/>
  <c r="N5911" i="5"/>
  <c r="N5912" i="5"/>
  <c r="N5913" i="5"/>
  <c r="N5914" i="5"/>
  <c r="N5915" i="5"/>
  <c r="N5916" i="5"/>
  <c r="N5917" i="5"/>
  <c r="N5918" i="5"/>
  <c r="N5919" i="5"/>
  <c r="N5920" i="5"/>
  <c r="N5921" i="5"/>
  <c r="N5922" i="5"/>
  <c r="N5923" i="5"/>
  <c r="N5924" i="5"/>
  <c r="N5925" i="5"/>
  <c r="N5926" i="5"/>
  <c r="N5927" i="5"/>
  <c r="N5928" i="5"/>
  <c r="N5929" i="5"/>
  <c r="N5930" i="5"/>
  <c r="N5931" i="5"/>
  <c r="N5932" i="5"/>
  <c r="N5933" i="5"/>
  <c r="N5934" i="5"/>
  <c r="N5935" i="5"/>
  <c r="N5936" i="5"/>
  <c r="N5937" i="5"/>
  <c r="N5938" i="5"/>
  <c r="N5939" i="5"/>
  <c r="N5940" i="5"/>
  <c r="N5941" i="5"/>
  <c r="N5942" i="5"/>
  <c r="N5943" i="5"/>
  <c r="N5944" i="5"/>
  <c r="N5945" i="5"/>
  <c r="N5946" i="5"/>
  <c r="N5947" i="5"/>
  <c r="N5948" i="5"/>
  <c r="N5949" i="5"/>
  <c r="N5950" i="5"/>
  <c r="N5951" i="5"/>
  <c r="N5952" i="5"/>
  <c r="N5953" i="5"/>
  <c r="N5954" i="5"/>
  <c r="N5955" i="5"/>
  <c r="N5956" i="5"/>
  <c r="N5957" i="5"/>
  <c r="N5958" i="5"/>
  <c r="N5959" i="5"/>
  <c r="N5960" i="5"/>
  <c r="N5961" i="5"/>
  <c r="N5962" i="5"/>
  <c r="N5963" i="5"/>
  <c r="N5964" i="5"/>
  <c r="N5965" i="5"/>
  <c r="N5966" i="5"/>
  <c r="N5967" i="5"/>
  <c r="N5968" i="5"/>
  <c r="N5969" i="5"/>
  <c r="N5970" i="5"/>
  <c r="N5971" i="5"/>
  <c r="N5972" i="5"/>
  <c r="N5973" i="5"/>
  <c r="N5974" i="5"/>
  <c r="N5975" i="5"/>
  <c r="N5976" i="5"/>
  <c r="N5977" i="5"/>
  <c r="N5978" i="5"/>
  <c r="N5979" i="5"/>
  <c r="N5980" i="5"/>
  <c r="N5981" i="5"/>
  <c r="N5982" i="5"/>
  <c r="N5983" i="5"/>
  <c r="N5984" i="5"/>
  <c r="N5985" i="5"/>
  <c r="N5986" i="5"/>
  <c r="N5987" i="5"/>
  <c r="N5988" i="5"/>
  <c r="N5989" i="5"/>
  <c r="N5990" i="5"/>
  <c r="N5991" i="5"/>
  <c r="N5992" i="5"/>
  <c r="N5993" i="5"/>
  <c r="N5994" i="5"/>
  <c r="N5995" i="5"/>
  <c r="N5996" i="5"/>
  <c r="N5997" i="5"/>
  <c r="N5998" i="5"/>
  <c r="N5999" i="5"/>
  <c r="N6000" i="5"/>
  <c r="N6001" i="5"/>
  <c r="N6002" i="5"/>
  <c r="N6003" i="5"/>
  <c r="N6004" i="5"/>
  <c r="N6005" i="5"/>
  <c r="N6006" i="5"/>
  <c r="N6007" i="5"/>
  <c r="N6008" i="5"/>
  <c r="N6009" i="5"/>
  <c r="N6010" i="5"/>
  <c r="N6011" i="5"/>
  <c r="N6012" i="5"/>
  <c r="N6013" i="5"/>
  <c r="N6014" i="5"/>
  <c r="N6015" i="5"/>
  <c r="N6016" i="5"/>
  <c r="N6017" i="5"/>
  <c r="N6018" i="5"/>
  <c r="N6019" i="5"/>
  <c r="N6020" i="5"/>
  <c r="N6021" i="5"/>
  <c r="N6022" i="5"/>
  <c r="N6023" i="5"/>
  <c r="N6024" i="5"/>
  <c r="N6025" i="5"/>
  <c r="N6026" i="5"/>
  <c r="N6027" i="5"/>
  <c r="N6028" i="5"/>
  <c r="N6029" i="5"/>
  <c r="N6030" i="5"/>
  <c r="N6031" i="5"/>
  <c r="N6032" i="5"/>
  <c r="N6033" i="5"/>
  <c r="N6034" i="5"/>
  <c r="N6035" i="5"/>
  <c r="N6036" i="5"/>
  <c r="N6037" i="5"/>
  <c r="N6038" i="5"/>
  <c r="N6039" i="5"/>
  <c r="N6040" i="5"/>
  <c r="N6041" i="5"/>
  <c r="N6042" i="5"/>
  <c r="N6043" i="5"/>
  <c r="N6044" i="5"/>
  <c r="N6045" i="5"/>
  <c r="N6046" i="5"/>
  <c r="N6047" i="5"/>
  <c r="N6048" i="5"/>
  <c r="N6049" i="5"/>
  <c r="N6050" i="5"/>
  <c r="N6051" i="5"/>
  <c r="N6052" i="5"/>
  <c r="N6053" i="5"/>
  <c r="N6054" i="5"/>
  <c r="N6055" i="5"/>
  <c r="N6056" i="5"/>
  <c r="N6057" i="5"/>
  <c r="N6058" i="5"/>
  <c r="N6059" i="5"/>
  <c r="N6060" i="5"/>
  <c r="N6061" i="5"/>
  <c r="N6062" i="5"/>
  <c r="N6063" i="5"/>
  <c r="N6064" i="5"/>
  <c r="N6065" i="5"/>
  <c r="N6066" i="5"/>
  <c r="N6067" i="5"/>
  <c r="N6068" i="5"/>
  <c r="N6069" i="5"/>
  <c r="N6070" i="5"/>
  <c r="N6071" i="5"/>
  <c r="N6072" i="5"/>
  <c r="N6073" i="5"/>
  <c r="N6074" i="5"/>
  <c r="N6075" i="5"/>
  <c r="N6076" i="5"/>
  <c r="N6077" i="5"/>
  <c r="N6078" i="5"/>
  <c r="N6079" i="5"/>
  <c r="N6080" i="5"/>
  <c r="N6081" i="5"/>
  <c r="N6082" i="5"/>
  <c r="N6083" i="5"/>
  <c r="N6084" i="5"/>
  <c r="N6085" i="5"/>
  <c r="N6086" i="5"/>
  <c r="N6087" i="5"/>
  <c r="N6088" i="5"/>
  <c r="N6089" i="5"/>
  <c r="N6090" i="5"/>
  <c r="N6091" i="5"/>
  <c r="N6092" i="5"/>
  <c r="N6093" i="5"/>
  <c r="N6094" i="5"/>
  <c r="N6095" i="5"/>
  <c r="N6096" i="5"/>
  <c r="N6097" i="5"/>
  <c r="N6098" i="5"/>
  <c r="N6099" i="5"/>
  <c r="N6100" i="5"/>
  <c r="N6101" i="5"/>
  <c r="N6102" i="5"/>
  <c r="N6103" i="5"/>
  <c r="N6104" i="5"/>
  <c r="N6105" i="5"/>
  <c r="N6106" i="5"/>
  <c r="N6107" i="5"/>
  <c r="N6108" i="5"/>
  <c r="N6109" i="5"/>
  <c r="N6110" i="5"/>
  <c r="N6111" i="5"/>
  <c r="N6112" i="5"/>
  <c r="N6113" i="5"/>
  <c r="N6114" i="5"/>
  <c r="N6115" i="5"/>
  <c r="N6116" i="5"/>
  <c r="N6117" i="5"/>
  <c r="N6118" i="5"/>
  <c r="N6119" i="5"/>
  <c r="N6120" i="5"/>
  <c r="N6121" i="5"/>
  <c r="N6122" i="5"/>
  <c r="N6123" i="5"/>
  <c r="N6124" i="5"/>
  <c r="N6125" i="5"/>
  <c r="N6126" i="5"/>
  <c r="N6127" i="5"/>
  <c r="N6128" i="5"/>
  <c r="N6129" i="5"/>
  <c r="N6130" i="5"/>
  <c r="N6131" i="5"/>
  <c r="N6132" i="5"/>
  <c r="N6133" i="5"/>
  <c r="N6134" i="5"/>
  <c r="N6135" i="5"/>
  <c r="N6136" i="5"/>
  <c r="N6137" i="5"/>
  <c r="N6138" i="5"/>
  <c r="N6139" i="5"/>
  <c r="N6140" i="5"/>
  <c r="N6141" i="5"/>
  <c r="N6142" i="5"/>
  <c r="N6143" i="5"/>
  <c r="N6144" i="5"/>
  <c r="N6145" i="5"/>
  <c r="N6146" i="5"/>
  <c r="N6147" i="5"/>
  <c r="N6148" i="5"/>
  <c r="N6149" i="5"/>
  <c r="N6150" i="5"/>
  <c r="N6151" i="5"/>
  <c r="N6152" i="5"/>
  <c r="N6153" i="5"/>
  <c r="N6154" i="5"/>
  <c r="N6155" i="5"/>
  <c r="N6156" i="5"/>
  <c r="N6157" i="5"/>
  <c r="N6158" i="5"/>
  <c r="N6159" i="5"/>
  <c r="N6160" i="5"/>
  <c r="N6161" i="5"/>
  <c r="N6162" i="5"/>
  <c r="N6163" i="5"/>
  <c r="N6164" i="5"/>
  <c r="N6165" i="5"/>
  <c r="N6166" i="5"/>
  <c r="N6167" i="5"/>
  <c r="N6168" i="5"/>
  <c r="N6169" i="5"/>
  <c r="N6170" i="5"/>
  <c r="N6171" i="5"/>
  <c r="N6172" i="5"/>
  <c r="N6173" i="5"/>
  <c r="N6174" i="5"/>
  <c r="N6175" i="5"/>
  <c r="N6176" i="5"/>
  <c r="N6177" i="5"/>
  <c r="N6178" i="5"/>
  <c r="N6179" i="5"/>
  <c r="N6180" i="5"/>
  <c r="N6181" i="5"/>
  <c r="N6182" i="5"/>
  <c r="N6183" i="5"/>
  <c r="N6184" i="5"/>
  <c r="N6185" i="5"/>
  <c r="N6186" i="5"/>
  <c r="N6187" i="5"/>
  <c r="N6188" i="5"/>
  <c r="N6189" i="5"/>
  <c r="N6190" i="5"/>
  <c r="N6191" i="5"/>
  <c r="N6192" i="5"/>
  <c r="N6193" i="5"/>
  <c r="N6194" i="5"/>
  <c r="N6195" i="5"/>
  <c r="N6196" i="5"/>
  <c r="N6197" i="5"/>
  <c r="N6198" i="5"/>
  <c r="N6199" i="5"/>
  <c r="N6200" i="5"/>
  <c r="N6201" i="5"/>
  <c r="N6202" i="5"/>
  <c r="N6203" i="5"/>
  <c r="N6204" i="5"/>
  <c r="N6205" i="5"/>
  <c r="N6206" i="5"/>
  <c r="N6207" i="5"/>
  <c r="N6208" i="5"/>
  <c r="N6209" i="5"/>
  <c r="N6210" i="5"/>
  <c r="N6211" i="5"/>
  <c r="N6212" i="5"/>
  <c r="N6213" i="5"/>
  <c r="N6214" i="5"/>
  <c r="N6215" i="5"/>
  <c r="N6216" i="5"/>
  <c r="N6217" i="5"/>
  <c r="N6218" i="5"/>
  <c r="N6219" i="5"/>
  <c r="N6220" i="5"/>
  <c r="N6221" i="5"/>
  <c r="N6222" i="5"/>
  <c r="N6223" i="5"/>
  <c r="N6224" i="5"/>
  <c r="N6225" i="5"/>
  <c r="N6226" i="5"/>
  <c r="N6227" i="5"/>
  <c r="N6228" i="5"/>
  <c r="N6229" i="5"/>
  <c r="N6230" i="5"/>
  <c r="N6231" i="5"/>
  <c r="N6232" i="5"/>
  <c r="N6233" i="5"/>
  <c r="N6234" i="5"/>
  <c r="N6235" i="5"/>
  <c r="N6236" i="5"/>
  <c r="N6237" i="5"/>
  <c r="N6238" i="5"/>
  <c r="N6239" i="5"/>
  <c r="N6240" i="5"/>
  <c r="N6241" i="5"/>
  <c r="N6242" i="5"/>
  <c r="N6243" i="5"/>
  <c r="N6244" i="5"/>
  <c r="N6245" i="5"/>
  <c r="N6246" i="5"/>
  <c r="N6247" i="5"/>
  <c r="N6248" i="5"/>
  <c r="N6249" i="5"/>
  <c r="N6250" i="5"/>
  <c r="N6251" i="5"/>
  <c r="N6252" i="5"/>
  <c r="N6253" i="5"/>
  <c r="N6254" i="5"/>
  <c r="N6255" i="5"/>
  <c r="N6256" i="5"/>
  <c r="N6257" i="5"/>
  <c r="N6258" i="5"/>
  <c r="N6259" i="5"/>
  <c r="N6260" i="5"/>
  <c r="N6261" i="5"/>
  <c r="N6262" i="5"/>
  <c r="N6263" i="5"/>
  <c r="N6264" i="5"/>
  <c r="N6265" i="5"/>
  <c r="N6266" i="5"/>
  <c r="N6267" i="5"/>
  <c r="N6268" i="5"/>
  <c r="N6269" i="5"/>
  <c r="N6270" i="5"/>
  <c r="N6271" i="5"/>
  <c r="N6272" i="5"/>
  <c r="N6273" i="5"/>
  <c r="N6274" i="5"/>
  <c r="N6275" i="5"/>
  <c r="N6276" i="5"/>
  <c r="N6277" i="5"/>
  <c r="N6278" i="5"/>
  <c r="N6279" i="5"/>
  <c r="N6280" i="5"/>
  <c r="N6281" i="5"/>
  <c r="N6282" i="5"/>
  <c r="N6283" i="5"/>
  <c r="N6284" i="5"/>
  <c r="N6285" i="5"/>
  <c r="N6286" i="5"/>
  <c r="N6287" i="5"/>
  <c r="N6288" i="5"/>
  <c r="N6289" i="5"/>
  <c r="N6290" i="5"/>
  <c r="N6291" i="5"/>
  <c r="N6292" i="5"/>
  <c r="N6293" i="5"/>
  <c r="N6294" i="5"/>
  <c r="N6295" i="5"/>
  <c r="N6296" i="5"/>
  <c r="N6297" i="5"/>
  <c r="N6298" i="5"/>
  <c r="N6299" i="5"/>
  <c r="N6300" i="5"/>
  <c r="N6301" i="5"/>
  <c r="N6302" i="5"/>
  <c r="N6303" i="5"/>
  <c r="N6304" i="5"/>
  <c r="N6305" i="5"/>
  <c r="N6306" i="5"/>
  <c r="N6307" i="5"/>
  <c r="N6308" i="5"/>
  <c r="N6309" i="5"/>
  <c r="N6310" i="5"/>
  <c r="N6311" i="5"/>
  <c r="N6312" i="5"/>
  <c r="N6313" i="5"/>
  <c r="N6314" i="5"/>
  <c r="N6315" i="5"/>
  <c r="N6316" i="5"/>
  <c r="N6317" i="5"/>
  <c r="N6318" i="5"/>
  <c r="N6319" i="5"/>
  <c r="N6320" i="5"/>
  <c r="N6321" i="5"/>
  <c r="N6322" i="5"/>
  <c r="N6323" i="5"/>
  <c r="N6324" i="5"/>
  <c r="N6325" i="5"/>
  <c r="N6326" i="5"/>
  <c r="N6327" i="5"/>
  <c r="N6328" i="5"/>
  <c r="N6329" i="5"/>
  <c r="N6330" i="5"/>
  <c r="N6331" i="5"/>
  <c r="N6332" i="5"/>
  <c r="N6333" i="5"/>
  <c r="N6334" i="5"/>
  <c r="N6335" i="5"/>
  <c r="N6336" i="5"/>
  <c r="N6337" i="5"/>
  <c r="N6338" i="5"/>
  <c r="N6339" i="5"/>
  <c r="N6340" i="5"/>
  <c r="N6341" i="5"/>
  <c r="N6342" i="5"/>
  <c r="N6343" i="5"/>
  <c r="N6344" i="5"/>
  <c r="N6345" i="5"/>
  <c r="N6346" i="5"/>
  <c r="N6347" i="5"/>
  <c r="N6348" i="5"/>
  <c r="N6349" i="5"/>
  <c r="N6350" i="5"/>
  <c r="N6351" i="5"/>
  <c r="N6352" i="5"/>
  <c r="N6353" i="5"/>
  <c r="N6354" i="5"/>
  <c r="N6355" i="5"/>
  <c r="N6356" i="5"/>
  <c r="N6357" i="5"/>
  <c r="N6358" i="5"/>
  <c r="N6359" i="5"/>
  <c r="N6360" i="5"/>
  <c r="N6361" i="5"/>
  <c r="N6362" i="5"/>
  <c r="N6363" i="5"/>
  <c r="N6364" i="5"/>
  <c r="N6365" i="5"/>
  <c r="N6366" i="5"/>
  <c r="N6367" i="5"/>
  <c r="N6368" i="5"/>
  <c r="N6369" i="5"/>
  <c r="N6370" i="5"/>
  <c r="N6371" i="5"/>
  <c r="N6372" i="5"/>
  <c r="N6373" i="5"/>
  <c r="N6374" i="5"/>
  <c r="N6375" i="5"/>
  <c r="N6376" i="5"/>
  <c r="N6377" i="5"/>
  <c r="N6378" i="5"/>
  <c r="N6379" i="5"/>
  <c r="N6380" i="5"/>
  <c r="N6381" i="5"/>
  <c r="N6382" i="5"/>
  <c r="N6383" i="5"/>
  <c r="N6384" i="5"/>
  <c r="N6385" i="5"/>
  <c r="N6386" i="5"/>
  <c r="N6387" i="5"/>
  <c r="N6388" i="5"/>
  <c r="N6389" i="5"/>
  <c r="N6390" i="5"/>
  <c r="N6391" i="5"/>
  <c r="N6392" i="5"/>
  <c r="N6393" i="5"/>
  <c r="N6394" i="5"/>
  <c r="N6395" i="5"/>
  <c r="N6396" i="5"/>
  <c r="N6397" i="5"/>
  <c r="N6398" i="5"/>
  <c r="N6399" i="5"/>
  <c r="N6400" i="5"/>
  <c r="N6401" i="5"/>
  <c r="N6402" i="5"/>
  <c r="N6403" i="5"/>
  <c r="N6404" i="5"/>
  <c r="N6405" i="5"/>
  <c r="N6406" i="5"/>
  <c r="N6407" i="5"/>
  <c r="N6408" i="5"/>
  <c r="N6409" i="5"/>
  <c r="N6410" i="5"/>
  <c r="N6411" i="5"/>
  <c r="N6412" i="5"/>
  <c r="N6413" i="5"/>
  <c r="N6414" i="5"/>
  <c r="N6415" i="5"/>
  <c r="N6416" i="5"/>
  <c r="N6417" i="5"/>
  <c r="N6418" i="5"/>
  <c r="N6419" i="5"/>
  <c r="N6420" i="5"/>
  <c r="N6421" i="5"/>
  <c r="N6422" i="5"/>
  <c r="N6423" i="5"/>
  <c r="N6424" i="5"/>
  <c r="N6425" i="5"/>
  <c r="N6426" i="5"/>
  <c r="N6427" i="5"/>
  <c r="N6428" i="5"/>
  <c r="N6429" i="5"/>
  <c r="N6430" i="5"/>
  <c r="N6431" i="5"/>
  <c r="N6432" i="5"/>
  <c r="N6433" i="5"/>
  <c r="N6434" i="5"/>
  <c r="N6435" i="5"/>
  <c r="N6436" i="5"/>
  <c r="N6437" i="5"/>
  <c r="N6438" i="5"/>
  <c r="N6439" i="5"/>
  <c r="N6440" i="5"/>
  <c r="N6441" i="5"/>
  <c r="N6442" i="5"/>
  <c r="N6443" i="5"/>
  <c r="N6444" i="5"/>
  <c r="N6445" i="5"/>
  <c r="N6446" i="5"/>
  <c r="N6447" i="5"/>
  <c r="N6448" i="5"/>
  <c r="N6449" i="5"/>
  <c r="N6450" i="5"/>
  <c r="N6451" i="5"/>
  <c r="N6452" i="5"/>
  <c r="N6453" i="5"/>
  <c r="N6454" i="5"/>
  <c r="N6455" i="5"/>
  <c r="N6456" i="5"/>
  <c r="N6457" i="5"/>
  <c r="N6458" i="5"/>
  <c r="N6459" i="5"/>
  <c r="N6460" i="5"/>
  <c r="N6461" i="5"/>
  <c r="N6462" i="5"/>
  <c r="N6463" i="5"/>
  <c r="N6464" i="5"/>
  <c r="N6465" i="5"/>
  <c r="N6466" i="5"/>
  <c r="N6467" i="5"/>
  <c r="N6468" i="5"/>
  <c r="N6469" i="5"/>
  <c r="N6470" i="5"/>
  <c r="N6471" i="5"/>
  <c r="N6472" i="5"/>
  <c r="N6473" i="5"/>
  <c r="N6474" i="5"/>
  <c r="N6475" i="5"/>
  <c r="N6476" i="5"/>
  <c r="N6477" i="5"/>
  <c r="N6478" i="5"/>
  <c r="N6479" i="5"/>
  <c r="N6480" i="5"/>
  <c r="N6481" i="5"/>
  <c r="N6482" i="5"/>
  <c r="N6483" i="5"/>
  <c r="N6484" i="5"/>
  <c r="N6485" i="5"/>
  <c r="N6486" i="5"/>
  <c r="N6487" i="5"/>
  <c r="N6488" i="5"/>
  <c r="N6489" i="5"/>
  <c r="N6490" i="5"/>
  <c r="N6491" i="5"/>
  <c r="N6492" i="5"/>
  <c r="N6493" i="5"/>
  <c r="N6494" i="5"/>
  <c r="N6495" i="5"/>
  <c r="N6496" i="5"/>
  <c r="N6497" i="5"/>
  <c r="N6498" i="5"/>
  <c r="N6499" i="5"/>
  <c r="N6500" i="5"/>
  <c r="N6501" i="5"/>
  <c r="N6502" i="5"/>
  <c r="N6503" i="5"/>
  <c r="N6504" i="5"/>
  <c r="N6505" i="5"/>
  <c r="N6506" i="5"/>
  <c r="N6507" i="5"/>
  <c r="N6508" i="5"/>
  <c r="N6509" i="5"/>
  <c r="N6510" i="5"/>
  <c r="N6511" i="5"/>
  <c r="N6512" i="5"/>
  <c r="N6513" i="5"/>
  <c r="N6514" i="5"/>
  <c r="N6515" i="5"/>
  <c r="N6516" i="5"/>
  <c r="N6517" i="5"/>
  <c r="N6518" i="5"/>
  <c r="N6519" i="5"/>
  <c r="N6520" i="5"/>
  <c r="N6521" i="5"/>
  <c r="N6522" i="5"/>
  <c r="N6523" i="5"/>
  <c r="N6524" i="5"/>
  <c r="N6525" i="5"/>
  <c r="N6526" i="5"/>
  <c r="N6527" i="5"/>
  <c r="N6528" i="5"/>
  <c r="N6529" i="5"/>
  <c r="N6530" i="5"/>
  <c r="N6531" i="5"/>
  <c r="N6532" i="5"/>
  <c r="N6533" i="5"/>
  <c r="N6534" i="5"/>
  <c r="N6535" i="5"/>
  <c r="N6536" i="5"/>
  <c r="N6537" i="5"/>
  <c r="N6538" i="5"/>
  <c r="N6539" i="5"/>
  <c r="N6540" i="5"/>
  <c r="N6541" i="5"/>
  <c r="N6542" i="5"/>
  <c r="N6543" i="5"/>
  <c r="N6544" i="5"/>
  <c r="N6545" i="5"/>
  <c r="N6546" i="5"/>
  <c r="N6547" i="5"/>
  <c r="N6548" i="5"/>
  <c r="N6549" i="5"/>
  <c r="N6550" i="5"/>
  <c r="N6551" i="5"/>
  <c r="N6552" i="5"/>
  <c r="N6553" i="5"/>
  <c r="N6554" i="5"/>
  <c r="N6555" i="5"/>
  <c r="N6556" i="5"/>
  <c r="N6557" i="5"/>
  <c r="N6558" i="5"/>
  <c r="N6559" i="5"/>
  <c r="N6560" i="5"/>
  <c r="N6561" i="5"/>
  <c r="N6562" i="5"/>
  <c r="N6563" i="5"/>
  <c r="N6564" i="5"/>
  <c r="N6565" i="5"/>
  <c r="N6566" i="5"/>
  <c r="N6567" i="5"/>
  <c r="N6568" i="5"/>
  <c r="N6569" i="5"/>
  <c r="N6570" i="5"/>
  <c r="N6571" i="5"/>
  <c r="N6572" i="5"/>
  <c r="N6573" i="5"/>
  <c r="N6574" i="5"/>
  <c r="N6575" i="5"/>
  <c r="N6576" i="5"/>
  <c r="N6577" i="5"/>
  <c r="N6578" i="5"/>
  <c r="N6579" i="5"/>
  <c r="N6580" i="5"/>
  <c r="N6581" i="5"/>
  <c r="N6582" i="5"/>
  <c r="N6583" i="5"/>
  <c r="N6584" i="5"/>
  <c r="N6585" i="5"/>
  <c r="N6586" i="5"/>
  <c r="N6587" i="5"/>
  <c r="N6588" i="5"/>
  <c r="N6589" i="5"/>
  <c r="N6590" i="5"/>
  <c r="N6591" i="5"/>
  <c r="N6592" i="5"/>
  <c r="N6593" i="5"/>
  <c r="N6594" i="5"/>
  <c r="N6595" i="5"/>
  <c r="N6596" i="5"/>
  <c r="N6597" i="5"/>
  <c r="N6598" i="5"/>
  <c r="N6599" i="5"/>
  <c r="N6600" i="5"/>
  <c r="N6601" i="5"/>
  <c r="N6602" i="5"/>
  <c r="N6603" i="5"/>
  <c r="N6604" i="5"/>
  <c r="N6605" i="5"/>
  <c r="N6606" i="5"/>
  <c r="N6607" i="5"/>
  <c r="N6608" i="5"/>
  <c r="N6609" i="5"/>
  <c r="N6610" i="5"/>
  <c r="N6611" i="5"/>
  <c r="N6612" i="5"/>
  <c r="N6613" i="5"/>
  <c r="N6614" i="5"/>
  <c r="N6615" i="5"/>
  <c r="N6616" i="5"/>
  <c r="N6617" i="5"/>
  <c r="N6618" i="5"/>
  <c r="N6619" i="5"/>
  <c r="N6620" i="5"/>
  <c r="N6621" i="5"/>
  <c r="N6622" i="5"/>
  <c r="N6623" i="5"/>
  <c r="N6624" i="5"/>
  <c r="N6625" i="5"/>
  <c r="N6626" i="5"/>
  <c r="N6627" i="5"/>
  <c r="N6628" i="5"/>
  <c r="N6629" i="5"/>
  <c r="N6630" i="5"/>
  <c r="N6631" i="5"/>
  <c r="N6632" i="5"/>
  <c r="N6633" i="5"/>
  <c r="N6634" i="5"/>
  <c r="N6635" i="5"/>
  <c r="N6636" i="5"/>
  <c r="N6637" i="5"/>
  <c r="N6638" i="5"/>
  <c r="N6639" i="5"/>
  <c r="N6640" i="5"/>
  <c r="N6641" i="5"/>
  <c r="N6642" i="5"/>
  <c r="N6643" i="5"/>
  <c r="N6644" i="5"/>
  <c r="N6645" i="5"/>
  <c r="N6646" i="5"/>
  <c r="N6647" i="5"/>
  <c r="N6648" i="5"/>
  <c r="N6649" i="5"/>
  <c r="N6650" i="5"/>
  <c r="N6651" i="5"/>
  <c r="N6652" i="5"/>
  <c r="N6653" i="5"/>
  <c r="N6654" i="5"/>
  <c r="N6655" i="5"/>
  <c r="N6656" i="5"/>
  <c r="N6657" i="5"/>
  <c r="N6658" i="5"/>
  <c r="N6659" i="5"/>
  <c r="N6660" i="5"/>
  <c r="N6661" i="5"/>
  <c r="N6662" i="5"/>
  <c r="N6663" i="5"/>
  <c r="N6664" i="5"/>
  <c r="N6665" i="5"/>
  <c r="N6666" i="5"/>
  <c r="N6667" i="5"/>
  <c r="N6668" i="5"/>
  <c r="N6669" i="5"/>
  <c r="N6670" i="5"/>
  <c r="N6671" i="5"/>
  <c r="N6672" i="5"/>
  <c r="N6673" i="5"/>
  <c r="N6674" i="5"/>
  <c r="N6675" i="5"/>
  <c r="N6676" i="5"/>
  <c r="N6677" i="5"/>
  <c r="N6678" i="5"/>
  <c r="N6679" i="5"/>
  <c r="N6680" i="5"/>
  <c r="N6681" i="5"/>
  <c r="N6682" i="5"/>
  <c r="N6683" i="5"/>
  <c r="N6684" i="5"/>
  <c r="N6685" i="5"/>
  <c r="N6686" i="5"/>
  <c r="N6687" i="5"/>
  <c r="N6688" i="5"/>
  <c r="N6689" i="5"/>
  <c r="N6690" i="5"/>
  <c r="N6691" i="5"/>
  <c r="N6692" i="5"/>
  <c r="N6693" i="5"/>
  <c r="N6694" i="5"/>
  <c r="N6695" i="5"/>
  <c r="N6696" i="5"/>
  <c r="N6697" i="5"/>
  <c r="N6698" i="5"/>
  <c r="N6699" i="5"/>
  <c r="N6700" i="5"/>
  <c r="N6701" i="5"/>
  <c r="N6702" i="5"/>
  <c r="N6703" i="5"/>
  <c r="N6704" i="5"/>
  <c r="N6705" i="5"/>
  <c r="N6706" i="5"/>
  <c r="N6707" i="5"/>
  <c r="N6708" i="5"/>
  <c r="N6709" i="5"/>
  <c r="N6710" i="5"/>
  <c r="N6711" i="5"/>
  <c r="N6712" i="5"/>
  <c r="N6713" i="5"/>
  <c r="N6714" i="5"/>
  <c r="N6715" i="5"/>
  <c r="N6716" i="5"/>
  <c r="N6717" i="5"/>
  <c r="N6718" i="5"/>
  <c r="N6719" i="5"/>
  <c r="N6720" i="5"/>
  <c r="N6721" i="5"/>
  <c r="N6722" i="5"/>
  <c r="N6723" i="5"/>
  <c r="N6724" i="5"/>
  <c r="N6725" i="5"/>
  <c r="N6726" i="5"/>
  <c r="N6727" i="5"/>
  <c r="N6728" i="5"/>
  <c r="N6729" i="5"/>
  <c r="N6730" i="5"/>
  <c r="N6731" i="5"/>
  <c r="N6732" i="5"/>
  <c r="N6733" i="5"/>
  <c r="N6734" i="5"/>
  <c r="N6735" i="5"/>
  <c r="N6736" i="5"/>
  <c r="N6737" i="5"/>
  <c r="N6738" i="5"/>
  <c r="N6739" i="5"/>
  <c r="N6740" i="5"/>
  <c r="N6741" i="5"/>
  <c r="N6742" i="5"/>
  <c r="N6743" i="5"/>
  <c r="N6744" i="5"/>
  <c r="N6745" i="5"/>
  <c r="N6746" i="5"/>
  <c r="N6747" i="5"/>
  <c r="N6748" i="5"/>
  <c r="N6749" i="5"/>
  <c r="N6750" i="5"/>
  <c r="N6751" i="5"/>
  <c r="N6752" i="5"/>
  <c r="N6753" i="5"/>
  <c r="N6754" i="5"/>
  <c r="N6755" i="5"/>
  <c r="N6756" i="5"/>
  <c r="N6757" i="5"/>
  <c r="N6758" i="5"/>
  <c r="N6759" i="5"/>
  <c r="N6760" i="5"/>
  <c r="N6761" i="5"/>
  <c r="N6762" i="5"/>
  <c r="N6763" i="5"/>
  <c r="N6764" i="5"/>
  <c r="N6765" i="5"/>
  <c r="N6766" i="5"/>
  <c r="N6767" i="5"/>
  <c r="N6768" i="5"/>
  <c r="N6769" i="5"/>
  <c r="N6770" i="5"/>
  <c r="N6771" i="5"/>
  <c r="N6772" i="5"/>
  <c r="N6773" i="5"/>
  <c r="N6774" i="5"/>
  <c r="N6775" i="5"/>
  <c r="N6776" i="5"/>
  <c r="N6777" i="5"/>
  <c r="N6778" i="5"/>
  <c r="N6779" i="5"/>
  <c r="N6780" i="5"/>
  <c r="N6781" i="5"/>
  <c r="N6782" i="5"/>
  <c r="N6783" i="5"/>
  <c r="N6784" i="5"/>
  <c r="N6785" i="5"/>
  <c r="N6786" i="5"/>
  <c r="N6787" i="5"/>
  <c r="N6788" i="5"/>
  <c r="N6789" i="5"/>
  <c r="N6790" i="5"/>
  <c r="N6791" i="5"/>
  <c r="N6792" i="5"/>
  <c r="N6793" i="5"/>
  <c r="N6794" i="5"/>
  <c r="N6795" i="5"/>
  <c r="N6796" i="5"/>
  <c r="N6797" i="5"/>
  <c r="N6798" i="5"/>
  <c r="N6799" i="5"/>
  <c r="N6800" i="5"/>
  <c r="N6801" i="5"/>
  <c r="N6802" i="5"/>
  <c r="N6803" i="5"/>
  <c r="N6804" i="5"/>
  <c r="N6805" i="5"/>
  <c r="N6806" i="5"/>
  <c r="N6807" i="5"/>
  <c r="N6808" i="5"/>
  <c r="N6809" i="5"/>
  <c r="N6810" i="5"/>
  <c r="N6811" i="5"/>
  <c r="N6812" i="5"/>
  <c r="N6813" i="5"/>
  <c r="N6814" i="5"/>
  <c r="N6815" i="5"/>
  <c r="N6816" i="5"/>
  <c r="N6817" i="5"/>
  <c r="N6818" i="5"/>
  <c r="N6819" i="5"/>
  <c r="N6820" i="5"/>
  <c r="N6821" i="5"/>
  <c r="N6822" i="5"/>
  <c r="N6823" i="5"/>
  <c r="N6824" i="5"/>
  <c r="N6825" i="5"/>
  <c r="N6826" i="5"/>
  <c r="N6827" i="5"/>
  <c r="N6828" i="5"/>
  <c r="N6829" i="5"/>
  <c r="N6830" i="5"/>
  <c r="N6831" i="5"/>
  <c r="N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2" i="5"/>
  <c r="F7" i="5"/>
  <c r="G7" i="5"/>
  <c r="H7" i="5"/>
  <c r="I7" i="5"/>
  <c r="F8" i="5"/>
  <c r="G8" i="5"/>
  <c r="H8" i="5"/>
  <c r="I8" i="5"/>
  <c r="F9" i="5"/>
  <c r="G9" i="5"/>
  <c r="H9" i="5"/>
  <c r="I9" i="5"/>
  <c r="F10" i="5"/>
  <c r="G10" i="5"/>
  <c r="H10" i="5"/>
  <c r="I10" i="5"/>
  <c r="F11" i="5"/>
  <c r="G11" i="5"/>
  <c r="H11" i="5"/>
  <c r="I11" i="5"/>
  <c r="F12" i="5"/>
  <c r="G12" i="5"/>
  <c r="H12" i="5"/>
  <c r="I12" i="5"/>
  <c r="F13" i="5"/>
  <c r="G13" i="5"/>
  <c r="H13" i="5"/>
  <c r="I13" i="5"/>
  <c r="F14" i="5"/>
  <c r="G14" i="5"/>
  <c r="H14" i="5"/>
  <c r="I14" i="5"/>
  <c r="F15" i="5"/>
  <c r="G15" i="5"/>
  <c r="H15" i="5"/>
  <c r="I15" i="5"/>
  <c r="F16" i="5"/>
  <c r="G16" i="5"/>
  <c r="H16" i="5"/>
  <c r="I16" i="5"/>
  <c r="F17" i="5"/>
  <c r="G17" i="5"/>
  <c r="H17" i="5"/>
  <c r="I17" i="5"/>
  <c r="F18" i="5"/>
  <c r="G18" i="5"/>
  <c r="H18" i="5"/>
  <c r="I18" i="5"/>
  <c r="F19" i="5"/>
  <c r="G19" i="5"/>
  <c r="H19" i="5"/>
  <c r="I19" i="5"/>
  <c r="F20" i="5"/>
  <c r="G20" i="5"/>
  <c r="H20" i="5"/>
  <c r="I20" i="5"/>
  <c r="F21" i="5"/>
  <c r="G21" i="5"/>
  <c r="H21" i="5"/>
  <c r="I21" i="5"/>
  <c r="F22" i="5"/>
  <c r="G22" i="5"/>
  <c r="H22" i="5"/>
  <c r="I22" i="5"/>
  <c r="F23" i="5"/>
  <c r="G23" i="5"/>
  <c r="H23" i="5"/>
  <c r="I23" i="5"/>
  <c r="F24" i="5"/>
  <c r="G24" i="5"/>
  <c r="H24" i="5"/>
  <c r="I24" i="5"/>
  <c r="F25" i="5"/>
  <c r="G25" i="5"/>
  <c r="H25" i="5"/>
  <c r="I25" i="5"/>
  <c r="F26" i="5"/>
  <c r="G26" i="5"/>
  <c r="H26" i="5"/>
  <c r="I26" i="5"/>
  <c r="F27" i="5"/>
  <c r="G27" i="5"/>
  <c r="H27" i="5"/>
  <c r="I27" i="5"/>
  <c r="F28" i="5"/>
  <c r="G28" i="5"/>
  <c r="H28" i="5"/>
  <c r="I28" i="5"/>
  <c r="F29" i="5"/>
  <c r="G29" i="5"/>
  <c r="H29" i="5"/>
  <c r="I29" i="5"/>
  <c r="F30" i="5"/>
  <c r="G30" i="5"/>
  <c r="H30" i="5"/>
  <c r="I30" i="5"/>
  <c r="F31" i="5"/>
  <c r="G31" i="5"/>
  <c r="H31" i="5"/>
  <c r="I31" i="5"/>
  <c r="F32" i="5"/>
  <c r="G32" i="5"/>
  <c r="H32" i="5"/>
  <c r="I32" i="5"/>
  <c r="F33" i="5"/>
  <c r="G33" i="5"/>
  <c r="H33" i="5"/>
  <c r="I33" i="5"/>
  <c r="F34" i="5"/>
  <c r="G34" i="5"/>
  <c r="H34" i="5"/>
  <c r="I34" i="5"/>
  <c r="F35" i="5"/>
  <c r="G35" i="5"/>
  <c r="H35" i="5"/>
  <c r="I35" i="5"/>
  <c r="F36" i="5"/>
  <c r="G36" i="5"/>
  <c r="H36" i="5"/>
  <c r="I36" i="5"/>
  <c r="F37" i="5"/>
  <c r="G37" i="5"/>
  <c r="H37" i="5"/>
  <c r="I37" i="5"/>
  <c r="F38" i="5"/>
  <c r="G38" i="5"/>
  <c r="H38" i="5"/>
  <c r="I38" i="5"/>
  <c r="F39" i="5"/>
  <c r="G39" i="5"/>
  <c r="H39" i="5"/>
  <c r="I39" i="5"/>
  <c r="F40" i="5"/>
  <c r="G40" i="5"/>
  <c r="H40" i="5"/>
  <c r="I40" i="5"/>
  <c r="F41" i="5"/>
  <c r="G41" i="5"/>
  <c r="H41" i="5"/>
  <c r="I41" i="5"/>
  <c r="F42" i="5"/>
  <c r="G42" i="5"/>
  <c r="H42" i="5"/>
  <c r="I42" i="5"/>
  <c r="F43" i="5"/>
  <c r="G43" i="5"/>
  <c r="H43" i="5"/>
  <c r="I43" i="5"/>
  <c r="F44" i="5"/>
  <c r="G44" i="5"/>
  <c r="H44" i="5"/>
  <c r="I44" i="5"/>
  <c r="F45" i="5"/>
  <c r="G45" i="5"/>
  <c r="H45" i="5"/>
  <c r="I45" i="5"/>
  <c r="F46" i="5"/>
  <c r="G46" i="5"/>
  <c r="H46" i="5"/>
  <c r="I46" i="5"/>
  <c r="F47" i="5"/>
  <c r="G47" i="5"/>
  <c r="H47" i="5"/>
  <c r="I47" i="5"/>
  <c r="F48" i="5"/>
  <c r="G48" i="5"/>
  <c r="H48" i="5"/>
  <c r="I48" i="5"/>
  <c r="F49" i="5"/>
  <c r="G49" i="5"/>
  <c r="H49" i="5"/>
  <c r="I49" i="5"/>
  <c r="F50" i="5"/>
  <c r="G50" i="5"/>
  <c r="H50" i="5"/>
  <c r="I50" i="5"/>
  <c r="F51" i="5"/>
  <c r="G51" i="5"/>
  <c r="H51" i="5"/>
  <c r="I51" i="5"/>
  <c r="F52" i="5"/>
  <c r="G52" i="5"/>
  <c r="H52" i="5"/>
  <c r="I52" i="5"/>
  <c r="F53" i="5"/>
  <c r="G53" i="5"/>
  <c r="H53" i="5"/>
  <c r="I53" i="5"/>
  <c r="F54" i="5"/>
  <c r="G54" i="5"/>
  <c r="H54" i="5"/>
  <c r="I54" i="5"/>
  <c r="F55" i="5"/>
  <c r="G55" i="5"/>
  <c r="H55" i="5"/>
  <c r="I55" i="5"/>
  <c r="F56" i="5"/>
  <c r="G56" i="5"/>
  <c r="H56" i="5"/>
  <c r="I56" i="5"/>
  <c r="F57" i="5"/>
  <c r="G57" i="5"/>
  <c r="H57" i="5"/>
  <c r="I57" i="5"/>
  <c r="F58" i="5"/>
  <c r="G58" i="5"/>
  <c r="H58" i="5"/>
  <c r="I58" i="5"/>
  <c r="F59" i="5"/>
  <c r="G59" i="5"/>
  <c r="H59" i="5"/>
  <c r="I59" i="5"/>
  <c r="F60" i="5"/>
  <c r="G60" i="5"/>
  <c r="H60" i="5"/>
  <c r="I60" i="5"/>
  <c r="F61" i="5"/>
  <c r="G61" i="5"/>
  <c r="H61" i="5"/>
  <c r="I61" i="5"/>
  <c r="F62" i="5"/>
  <c r="G62" i="5"/>
  <c r="H62" i="5"/>
  <c r="I62" i="5"/>
  <c r="F63" i="5"/>
  <c r="G63" i="5"/>
  <c r="H63" i="5"/>
  <c r="I63" i="5"/>
  <c r="F64" i="5"/>
  <c r="G64" i="5"/>
  <c r="H64" i="5"/>
  <c r="I64" i="5"/>
  <c r="F65" i="5"/>
  <c r="G65" i="5"/>
  <c r="H65" i="5"/>
  <c r="I65" i="5"/>
  <c r="F66" i="5"/>
  <c r="G66" i="5"/>
  <c r="H66" i="5"/>
  <c r="I66" i="5"/>
  <c r="F67" i="5"/>
  <c r="G67" i="5"/>
  <c r="H67" i="5"/>
  <c r="I67" i="5"/>
  <c r="F68" i="5"/>
  <c r="G68" i="5"/>
  <c r="H68" i="5"/>
  <c r="I68" i="5"/>
  <c r="F69" i="5"/>
  <c r="G69" i="5"/>
  <c r="H69" i="5"/>
  <c r="I69" i="5"/>
  <c r="F70" i="5"/>
  <c r="G70" i="5"/>
  <c r="H70" i="5"/>
  <c r="I70" i="5"/>
  <c r="F71" i="5"/>
  <c r="G71" i="5"/>
  <c r="H71" i="5"/>
  <c r="I71" i="5"/>
  <c r="F72" i="5"/>
  <c r="G72" i="5"/>
  <c r="H72" i="5"/>
  <c r="I72" i="5"/>
  <c r="F73" i="5"/>
  <c r="G73" i="5"/>
  <c r="H73" i="5"/>
  <c r="I73" i="5"/>
  <c r="F74" i="5"/>
  <c r="G74" i="5"/>
  <c r="H74" i="5"/>
  <c r="I74" i="5"/>
  <c r="F75" i="5"/>
  <c r="G75" i="5"/>
  <c r="H75" i="5"/>
  <c r="I75" i="5"/>
  <c r="F76" i="5"/>
  <c r="G76" i="5"/>
  <c r="H76" i="5"/>
  <c r="I76" i="5"/>
  <c r="F77" i="5"/>
  <c r="G77" i="5"/>
  <c r="H77" i="5"/>
  <c r="I77" i="5"/>
  <c r="F78" i="5"/>
  <c r="G78" i="5"/>
  <c r="H78" i="5"/>
  <c r="I78" i="5"/>
  <c r="F79" i="5"/>
  <c r="G79" i="5"/>
  <c r="H79" i="5"/>
  <c r="I79" i="5"/>
  <c r="F80" i="5"/>
  <c r="G80" i="5"/>
  <c r="H80" i="5"/>
  <c r="I80" i="5"/>
  <c r="F81" i="5"/>
  <c r="G81" i="5"/>
  <c r="H81" i="5"/>
  <c r="I81" i="5"/>
  <c r="F82" i="5"/>
  <c r="G82" i="5"/>
  <c r="H82" i="5"/>
  <c r="I82" i="5"/>
  <c r="F83" i="5"/>
  <c r="G83" i="5"/>
  <c r="H83" i="5"/>
  <c r="I83" i="5"/>
  <c r="F84" i="5"/>
  <c r="G84" i="5"/>
  <c r="H84" i="5"/>
  <c r="I84" i="5"/>
  <c r="F85" i="5"/>
  <c r="G85" i="5"/>
  <c r="H85" i="5"/>
  <c r="I85" i="5"/>
  <c r="F86" i="5"/>
  <c r="G86" i="5"/>
  <c r="H86" i="5"/>
  <c r="I86" i="5"/>
  <c r="F87" i="5"/>
  <c r="G87" i="5"/>
  <c r="H87" i="5"/>
  <c r="I87" i="5"/>
  <c r="F88" i="5"/>
  <c r="G88" i="5"/>
  <c r="H88" i="5"/>
  <c r="I88" i="5"/>
  <c r="F89" i="5"/>
  <c r="G89" i="5"/>
  <c r="H89" i="5"/>
  <c r="I89" i="5"/>
  <c r="F90" i="5"/>
  <c r="G90" i="5"/>
  <c r="H90" i="5"/>
  <c r="I90" i="5"/>
  <c r="F91" i="5"/>
  <c r="G91" i="5"/>
  <c r="H91" i="5"/>
  <c r="I91" i="5"/>
  <c r="F92" i="5"/>
  <c r="G92" i="5"/>
  <c r="H92" i="5"/>
  <c r="I92" i="5"/>
  <c r="F93" i="5"/>
  <c r="G93" i="5"/>
  <c r="H93" i="5"/>
  <c r="I93" i="5"/>
  <c r="F94" i="5"/>
  <c r="G94" i="5"/>
  <c r="H94" i="5"/>
  <c r="I94" i="5"/>
  <c r="F95" i="5"/>
  <c r="G95" i="5"/>
  <c r="H95" i="5"/>
  <c r="I95" i="5"/>
  <c r="F96" i="5"/>
  <c r="G96" i="5"/>
  <c r="H96" i="5"/>
  <c r="I96" i="5"/>
  <c r="F97" i="5"/>
  <c r="G97" i="5"/>
  <c r="H97" i="5"/>
  <c r="I97" i="5"/>
  <c r="F98" i="5"/>
  <c r="G98" i="5"/>
  <c r="H98" i="5"/>
  <c r="I98" i="5"/>
  <c r="F99" i="5"/>
  <c r="G99" i="5"/>
  <c r="H99" i="5"/>
  <c r="I99" i="5"/>
  <c r="F100" i="5"/>
  <c r="G100" i="5"/>
  <c r="H100" i="5"/>
  <c r="I100" i="5"/>
  <c r="F101" i="5"/>
  <c r="G101" i="5"/>
  <c r="H101" i="5"/>
  <c r="I101" i="5"/>
  <c r="F102" i="5"/>
  <c r="G102" i="5"/>
  <c r="H102" i="5"/>
  <c r="I102" i="5"/>
  <c r="F103" i="5"/>
  <c r="G103" i="5"/>
  <c r="H103" i="5"/>
  <c r="I103" i="5"/>
  <c r="F104" i="5"/>
  <c r="G104" i="5"/>
  <c r="H104" i="5"/>
  <c r="I104" i="5"/>
  <c r="F105" i="5"/>
  <c r="G105" i="5"/>
  <c r="H105" i="5"/>
  <c r="I105" i="5"/>
  <c r="F106" i="5"/>
  <c r="G106" i="5"/>
  <c r="H106" i="5"/>
  <c r="I106" i="5"/>
  <c r="F107" i="5"/>
  <c r="G107" i="5"/>
  <c r="H107" i="5"/>
  <c r="I107" i="5"/>
  <c r="F108" i="5"/>
  <c r="G108" i="5"/>
  <c r="H108" i="5"/>
  <c r="I108" i="5"/>
  <c r="F109" i="5"/>
  <c r="G109" i="5"/>
  <c r="H109" i="5"/>
  <c r="I109" i="5"/>
  <c r="F110" i="5"/>
  <c r="G110" i="5"/>
  <c r="H110" i="5"/>
  <c r="I110" i="5"/>
  <c r="F111" i="5"/>
  <c r="G111" i="5"/>
  <c r="H111" i="5"/>
  <c r="I111" i="5"/>
  <c r="F112" i="5"/>
  <c r="G112" i="5"/>
  <c r="H112" i="5"/>
  <c r="I112" i="5"/>
  <c r="F113" i="5"/>
  <c r="G113" i="5"/>
  <c r="H113" i="5"/>
  <c r="I113" i="5"/>
  <c r="F114" i="5"/>
  <c r="G114" i="5"/>
  <c r="H114" i="5"/>
  <c r="I114" i="5"/>
  <c r="F115" i="5"/>
  <c r="G115" i="5"/>
  <c r="H115" i="5"/>
  <c r="I115" i="5"/>
  <c r="F116" i="5"/>
  <c r="G116" i="5"/>
  <c r="H116" i="5"/>
  <c r="I116" i="5"/>
  <c r="F117" i="5"/>
  <c r="G117" i="5"/>
  <c r="H117" i="5"/>
  <c r="I117" i="5"/>
  <c r="F118" i="5"/>
  <c r="G118" i="5"/>
  <c r="H118" i="5"/>
  <c r="I118" i="5"/>
  <c r="F119" i="5"/>
  <c r="G119" i="5"/>
  <c r="H119" i="5"/>
  <c r="I119" i="5"/>
  <c r="F120" i="5"/>
  <c r="G120" i="5"/>
  <c r="H120" i="5"/>
  <c r="I120" i="5"/>
  <c r="F121" i="5"/>
  <c r="G121" i="5"/>
  <c r="H121" i="5"/>
  <c r="I121" i="5"/>
  <c r="F122" i="5"/>
  <c r="G122" i="5"/>
  <c r="H122" i="5"/>
  <c r="I122" i="5"/>
  <c r="F123" i="5"/>
  <c r="G123" i="5"/>
  <c r="H123" i="5"/>
  <c r="I123" i="5"/>
  <c r="F124" i="5"/>
  <c r="G124" i="5"/>
  <c r="H124" i="5"/>
  <c r="I124" i="5"/>
  <c r="F125" i="5"/>
  <c r="G125" i="5"/>
  <c r="H125" i="5"/>
  <c r="I125" i="5"/>
  <c r="F126" i="5"/>
  <c r="G126" i="5"/>
  <c r="H126" i="5"/>
  <c r="I126" i="5"/>
  <c r="F127" i="5"/>
  <c r="G127" i="5"/>
  <c r="H127" i="5"/>
  <c r="I127" i="5"/>
  <c r="F128" i="5"/>
  <c r="G128" i="5"/>
  <c r="H128" i="5"/>
  <c r="I128" i="5"/>
  <c r="F129" i="5"/>
  <c r="G129" i="5"/>
  <c r="H129" i="5"/>
  <c r="I129" i="5"/>
  <c r="F130" i="5"/>
  <c r="G130" i="5"/>
  <c r="H130" i="5"/>
  <c r="I130" i="5"/>
  <c r="F131" i="5"/>
  <c r="G131" i="5"/>
  <c r="H131" i="5"/>
  <c r="I131" i="5"/>
  <c r="F132" i="5"/>
  <c r="G132" i="5"/>
  <c r="H132" i="5"/>
  <c r="I132" i="5"/>
  <c r="F133" i="5"/>
  <c r="G133" i="5"/>
  <c r="H133" i="5"/>
  <c r="I133" i="5"/>
  <c r="F134" i="5"/>
  <c r="G134" i="5"/>
  <c r="H134" i="5"/>
  <c r="I134" i="5"/>
  <c r="F135" i="5"/>
  <c r="G135" i="5"/>
  <c r="H135" i="5"/>
  <c r="I135" i="5"/>
  <c r="F136" i="5"/>
  <c r="G136" i="5"/>
  <c r="H136" i="5"/>
  <c r="I136" i="5"/>
  <c r="F137" i="5"/>
  <c r="G137" i="5"/>
  <c r="H137" i="5"/>
  <c r="I137" i="5"/>
  <c r="F138" i="5"/>
  <c r="G138" i="5"/>
  <c r="H138" i="5"/>
  <c r="I138" i="5"/>
  <c r="F139" i="5"/>
  <c r="G139" i="5"/>
  <c r="H139" i="5"/>
  <c r="I139" i="5"/>
  <c r="F140" i="5"/>
  <c r="G140" i="5"/>
  <c r="H140" i="5"/>
  <c r="I140" i="5"/>
  <c r="F141" i="5"/>
  <c r="G141" i="5"/>
  <c r="H141" i="5"/>
  <c r="I141" i="5"/>
  <c r="F142" i="5"/>
  <c r="G142" i="5"/>
  <c r="H142" i="5"/>
  <c r="I142" i="5"/>
  <c r="F143" i="5"/>
  <c r="G143" i="5"/>
  <c r="H143" i="5"/>
  <c r="I143" i="5"/>
  <c r="F144" i="5"/>
  <c r="G144" i="5"/>
  <c r="H144" i="5"/>
  <c r="I144" i="5"/>
  <c r="F145" i="5"/>
  <c r="G145" i="5"/>
  <c r="H145" i="5"/>
  <c r="I145" i="5"/>
  <c r="F146" i="5"/>
  <c r="G146" i="5"/>
  <c r="H146" i="5"/>
  <c r="I146" i="5"/>
  <c r="F147" i="5"/>
  <c r="G147" i="5"/>
  <c r="H147" i="5"/>
  <c r="I147" i="5"/>
  <c r="F148" i="5"/>
  <c r="G148" i="5"/>
  <c r="H148" i="5"/>
  <c r="I148" i="5"/>
  <c r="F149" i="5"/>
  <c r="G149" i="5"/>
  <c r="H149" i="5"/>
  <c r="I149" i="5"/>
  <c r="F150" i="5"/>
  <c r="G150" i="5"/>
  <c r="H150" i="5"/>
  <c r="I150" i="5"/>
  <c r="F151" i="5"/>
  <c r="G151" i="5"/>
  <c r="H151" i="5"/>
  <c r="I151" i="5"/>
  <c r="F152" i="5"/>
  <c r="G152" i="5"/>
  <c r="H152" i="5"/>
  <c r="I152" i="5"/>
  <c r="F153" i="5"/>
  <c r="G153" i="5"/>
  <c r="H153" i="5"/>
  <c r="I153" i="5"/>
  <c r="F154" i="5"/>
  <c r="G154" i="5"/>
  <c r="H154" i="5"/>
  <c r="I154" i="5"/>
  <c r="F155" i="5"/>
  <c r="G155" i="5"/>
  <c r="H155" i="5"/>
  <c r="I155" i="5"/>
  <c r="F156" i="5"/>
  <c r="G156" i="5"/>
  <c r="H156" i="5"/>
  <c r="I156" i="5"/>
  <c r="F157" i="5"/>
  <c r="G157" i="5"/>
  <c r="H157" i="5"/>
  <c r="I157" i="5"/>
  <c r="F158" i="5"/>
  <c r="G158" i="5"/>
  <c r="H158" i="5"/>
  <c r="I158" i="5"/>
  <c r="F159" i="5"/>
  <c r="G159" i="5"/>
  <c r="H159" i="5"/>
  <c r="I159" i="5"/>
  <c r="F160" i="5"/>
  <c r="G160" i="5"/>
  <c r="H160" i="5"/>
  <c r="I160" i="5"/>
  <c r="F161" i="5"/>
  <c r="G161" i="5"/>
  <c r="H161" i="5"/>
  <c r="I161" i="5"/>
  <c r="F162" i="5"/>
  <c r="G162" i="5"/>
  <c r="H162" i="5"/>
  <c r="I162" i="5"/>
  <c r="F163" i="5"/>
  <c r="G163" i="5"/>
  <c r="H163" i="5"/>
  <c r="I163" i="5"/>
  <c r="F164" i="5"/>
  <c r="G164" i="5"/>
  <c r="H164" i="5"/>
  <c r="I164" i="5"/>
  <c r="F165" i="5"/>
  <c r="G165" i="5"/>
  <c r="H165" i="5"/>
  <c r="I165" i="5"/>
  <c r="F166" i="5"/>
  <c r="G166" i="5"/>
  <c r="H166" i="5"/>
  <c r="I166" i="5"/>
  <c r="F167" i="5"/>
  <c r="G167" i="5"/>
  <c r="H167" i="5"/>
  <c r="I167" i="5"/>
  <c r="F168" i="5"/>
  <c r="G168" i="5"/>
  <c r="H168" i="5"/>
  <c r="I168" i="5"/>
  <c r="F169" i="5"/>
  <c r="G169" i="5"/>
  <c r="H169" i="5"/>
  <c r="I169" i="5"/>
  <c r="F170" i="5"/>
  <c r="G170" i="5"/>
  <c r="H170" i="5"/>
  <c r="I170" i="5"/>
  <c r="F171" i="5"/>
  <c r="G171" i="5"/>
  <c r="H171" i="5"/>
  <c r="I171" i="5"/>
  <c r="F172" i="5"/>
  <c r="G172" i="5"/>
  <c r="H172" i="5"/>
  <c r="I172" i="5"/>
  <c r="F173" i="5"/>
  <c r="G173" i="5"/>
  <c r="H173" i="5"/>
  <c r="I173" i="5"/>
  <c r="F174" i="5"/>
  <c r="G174" i="5"/>
  <c r="H174" i="5"/>
  <c r="I174" i="5"/>
  <c r="F175" i="5"/>
  <c r="G175" i="5"/>
  <c r="H175" i="5"/>
  <c r="I175" i="5"/>
  <c r="F176" i="5"/>
  <c r="G176" i="5"/>
  <c r="H176" i="5"/>
  <c r="I176" i="5"/>
  <c r="F177" i="5"/>
  <c r="G177" i="5"/>
  <c r="H177" i="5"/>
  <c r="I177" i="5"/>
  <c r="F178" i="5"/>
  <c r="G178" i="5"/>
  <c r="H178" i="5"/>
  <c r="I178" i="5"/>
  <c r="F179" i="5"/>
  <c r="G179" i="5"/>
  <c r="H179" i="5"/>
  <c r="I179" i="5"/>
  <c r="F180" i="5"/>
  <c r="G180" i="5"/>
  <c r="H180" i="5"/>
  <c r="I180" i="5"/>
  <c r="F181" i="5"/>
  <c r="G181" i="5"/>
  <c r="H181" i="5"/>
  <c r="I181" i="5"/>
  <c r="F182" i="5"/>
  <c r="G182" i="5"/>
  <c r="H182" i="5"/>
  <c r="I182" i="5"/>
  <c r="F183" i="5"/>
  <c r="G183" i="5"/>
  <c r="H183" i="5"/>
  <c r="I183" i="5"/>
  <c r="F184" i="5"/>
  <c r="G184" i="5"/>
  <c r="H184" i="5"/>
  <c r="I184" i="5"/>
  <c r="F185" i="5"/>
  <c r="G185" i="5"/>
  <c r="H185" i="5"/>
  <c r="I185" i="5"/>
  <c r="F186" i="5"/>
  <c r="G186" i="5"/>
  <c r="H186" i="5"/>
  <c r="I186" i="5"/>
  <c r="F187" i="5"/>
  <c r="G187" i="5"/>
  <c r="H187" i="5"/>
  <c r="I187" i="5"/>
  <c r="F188" i="5"/>
  <c r="G188" i="5"/>
  <c r="H188" i="5"/>
  <c r="I188" i="5"/>
  <c r="F189" i="5"/>
  <c r="G189" i="5"/>
  <c r="H189" i="5"/>
  <c r="I189" i="5"/>
  <c r="F190" i="5"/>
  <c r="G190" i="5"/>
  <c r="H190" i="5"/>
  <c r="I190" i="5"/>
  <c r="F191" i="5"/>
  <c r="G191" i="5"/>
  <c r="H191" i="5"/>
  <c r="I191" i="5"/>
  <c r="F192" i="5"/>
  <c r="G192" i="5"/>
  <c r="H192" i="5"/>
  <c r="I192" i="5"/>
  <c r="F193" i="5"/>
  <c r="G193" i="5"/>
  <c r="H193" i="5"/>
  <c r="I193" i="5"/>
  <c r="F194" i="5"/>
  <c r="G194" i="5"/>
  <c r="H194" i="5"/>
  <c r="I194" i="5"/>
  <c r="F195" i="5"/>
  <c r="G195" i="5"/>
  <c r="H195" i="5"/>
  <c r="I195" i="5"/>
  <c r="F196" i="5"/>
  <c r="G196" i="5"/>
  <c r="H196" i="5"/>
  <c r="I196" i="5"/>
  <c r="F197" i="5"/>
  <c r="G197" i="5"/>
  <c r="H197" i="5"/>
  <c r="I197" i="5"/>
  <c r="F198" i="5"/>
  <c r="G198" i="5"/>
  <c r="H198" i="5"/>
  <c r="I198" i="5"/>
  <c r="F199" i="5"/>
  <c r="G199" i="5"/>
  <c r="H199" i="5"/>
  <c r="I199" i="5"/>
  <c r="F200" i="5"/>
  <c r="G200" i="5"/>
  <c r="H200" i="5"/>
  <c r="I200" i="5"/>
  <c r="F201" i="5"/>
  <c r="G201" i="5"/>
  <c r="H201" i="5"/>
  <c r="I201" i="5"/>
  <c r="F202" i="5"/>
  <c r="G202" i="5"/>
  <c r="H202" i="5"/>
  <c r="I202" i="5"/>
  <c r="F203" i="5"/>
  <c r="G203" i="5"/>
  <c r="H203" i="5"/>
  <c r="I203" i="5"/>
  <c r="F204" i="5"/>
  <c r="G204" i="5"/>
  <c r="H204" i="5"/>
  <c r="I204" i="5"/>
  <c r="F205" i="5"/>
  <c r="G205" i="5"/>
  <c r="H205" i="5"/>
  <c r="I205" i="5"/>
  <c r="F206" i="5"/>
  <c r="G206" i="5"/>
  <c r="H206" i="5"/>
  <c r="I206" i="5"/>
  <c r="F207" i="5"/>
  <c r="G207" i="5"/>
  <c r="H207" i="5"/>
  <c r="I207" i="5"/>
  <c r="F208" i="5"/>
  <c r="G208" i="5"/>
  <c r="H208" i="5"/>
  <c r="I208" i="5"/>
  <c r="F209" i="5"/>
  <c r="G209" i="5"/>
  <c r="H209" i="5"/>
  <c r="I209" i="5"/>
  <c r="F210" i="5"/>
  <c r="G210" i="5"/>
  <c r="H210" i="5"/>
  <c r="I210" i="5"/>
  <c r="F211" i="5"/>
  <c r="G211" i="5"/>
  <c r="H211" i="5"/>
  <c r="I211" i="5"/>
  <c r="F212" i="5"/>
  <c r="G212" i="5"/>
  <c r="H212" i="5"/>
  <c r="I212" i="5"/>
  <c r="F213" i="5"/>
  <c r="G213" i="5"/>
  <c r="H213" i="5"/>
  <c r="I213" i="5"/>
  <c r="F214" i="5"/>
  <c r="G214" i="5"/>
  <c r="H214" i="5"/>
  <c r="I214" i="5"/>
  <c r="F215" i="5"/>
  <c r="G215" i="5"/>
  <c r="H215" i="5"/>
  <c r="I215" i="5"/>
  <c r="F216" i="5"/>
  <c r="G216" i="5"/>
  <c r="H216" i="5"/>
  <c r="I216" i="5"/>
  <c r="F217" i="5"/>
  <c r="G217" i="5"/>
  <c r="H217" i="5"/>
  <c r="I217" i="5"/>
  <c r="F218" i="5"/>
  <c r="G218" i="5"/>
  <c r="H218" i="5"/>
  <c r="I218" i="5"/>
  <c r="F219" i="5"/>
  <c r="G219" i="5"/>
  <c r="H219" i="5"/>
  <c r="I219" i="5"/>
  <c r="F220" i="5"/>
  <c r="G220" i="5"/>
  <c r="H220" i="5"/>
  <c r="I220" i="5"/>
  <c r="F221" i="5"/>
  <c r="G221" i="5"/>
  <c r="H221" i="5"/>
  <c r="I221" i="5"/>
  <c r="F222" i="5"/>
  <c r="G222" i="5"/>
  <c r="H222" i="5"/>
  <c r="I222" i="5"/>
  <c r="F223" i="5"/>
  <c r="G223" i="5"/>
  <c r="H223" i="5"/>
  <c r="I223" i="5"/>
  <c r="F224" i="5"/>
  <c r="G224" i="5"/>
  <c r="H224" i="5"/>
  <c r="I224" i="5"/>
  <c r="F225" i="5"/>
  <c r="G225" i="5"/>
  <c r="H225" i="5"/>
  <c r="I225" i="5"/>
  <c r="F226" i="5"/>
  <c r="G226" i="5"/>
  <c r="H226" i="5"/>
  <c r="I226" i="5"/>
  <c r="F227" i="5"/>
  <c r="G227" i="5"/>
  <c r="H227" i="5"/>
  <c r="I227" i="5"/>
  <c r="F228" i="5"/>
  <c r="G228" i="5"/>
  <c r="H228" i="5"/>
  <c r="I228" i="5"/>
  <c r="F229" i="5"/>
  <c r="G229" i="5"/>
  <c r="H229" i="5"/>
  <c r="I229" i="5"/>
  <c r="F230" i="5"/>
  <c r="G230" i="5"/>
  <c r="H230" i="5"/>
  <c r="I230" i="5"/>
  <c r="F231" i="5"/>
  <c r="G231" i="5"/>
  <c r="H231" i="5"/>
  <c r="I231" i="5"/>
  <c r="F232" i="5"/>
  <c r="G232" i="5"/>
  <c r="H232" i="5"/>
  <c r="I232" i="5"/>
  <c r="F233" i="5"/>
  <c r="G233" i="5"/>
  <c r="H233" i="5"/>
  <c r="I233" i="5"/>
  <c r="F234" i="5"/>
  <c r="G234" i="5"/>
  <c r="H234" i="5"/>
  <c r="I234" i="5"/>
  <c r="F235" i="5"/>
  <c r="G235" i="5"/>
  <c r="H235" i="5"/>
  <c r="I235" i="5"/>
  <c r="F236" i="5"/>
  <c r="G236" i="5"/>
  <c r="H236" i="5"/>
  <c r="I236" i="5"/>
  <c r="F237" i="5"/>
  <c r="G237" i="5"/>
  <c r="H237" i="5"/>
  <c r="I237" i="5"/>
  <c r="F238" i="5"/>
  <c r="G238" i="5"/>
  <c r="H238" i="5"/>
  <c r="I238" i="5"/>
  <c r="F239" i="5"/>
  <c r="G239" i="5"/>
  <c r="H239" i="5"/>
  <c r="I239" i="5"/>
  <c r="F240" i="5"/>
  <c r="G240" i="5"/>
  <c r="H240" i="5"/>
  <c r="I240" i="5"/>
  <c r="F241" i="5"/>
  <c r="G241" i="5"/>
  <c r="H241" i="5"/>
  <c r="I241" i="5"/>
  <c r="F242" i="5"/>
  <c r="G242" i="5"/>
  <c r="H242" i="5"/>
  <c r="I242" i="5"/>
  <c r="F243" i="5"/>
  <c r="G243" i="5"/>
  <c r="H243" i="5"/>
  <c r="I243" i="5"/>
  <c r="F244" i="5"/>
  <c r="G244" i="5"/>
  <c r="H244" i="5"/>
  <c r="I244" i="5"/>
  <c r="F245" i="5"/>
  <c r="G245" i="5"/>
  <c r="H245" i="5"/>
  <c r="I245" i="5"/>
  <c r="F246" i="5"/>
  <c r="G246" i="5"/>
  <c r="H246" i="5"/>
  <c r="I246" i="5"/>
  <c r="F247" i="5"/>
  <c r="G247" i="5"/>
  <c r="H247" i="5"/>
  <c r="I247" i="5"/>
  <c r="F248" i="5"/>
  <c r="G248" i="5"/>
  <c r="H248" i="5"/>
  <c r="I248" i="5"/>
  <c r="F249" i="5"/>
  <c r="G249" i="5"/>
  <c r="H249" i="5"/>
  <c r="I249" i="5"/>
  <c r="F250" i="5"/>
  <c r="G250" i="5"/>
  <c r="H250" i="5"/>
  <c r="I250" i="5"/>
  <c r="F251" i="5"/>
  <c r="G251" i="5"/>
  <c r="H251" i="5"/>
  <c r="I251" i="5"/>
  <c r="F252" i="5"/>
  <c r="G252" i="5"/>
  <c r="H252" i="5"/>
  <c r="I252" i="5"/>
  <c r="F253" i="5"/>
  <c r="G253" i="5"/>
  <c r="H253" i="5"/>
  <c r="I253" i="5"/>
  <c r="F254" i="5"/>
  <c r="G254" i="5"/>
  <c r="H254" i="5"/>
  <c r="I254" i="5"/>
  <c r="F255" i="5"/>
  <c r="G255" i="5"/>
  <c r="H255" i="5"/>
  <c r="I255" i="5"/>
  <c r="F256" i="5"/>
  <c r="G256" i="5"/>
  <c r="H256" i="5"/>
  <c r="I256" i="5"/>
  <c r="F257" i="5"/>
  <c r="G257" i="5"/>
  <c r="H257" i="5"/>
  <c r="I257" i="5"/>
  <c r="F258" i="5"/>
  <c r="G258" i="5"/>
  <c r="H258" i="5"/>
  <c r="I258" i="5"/>
  <c r="F259" i="5"/>
  <c r="G259" i="5"/>
  <c r="H259" i="5"/>
  <c r="I259" i="5"/>
  <c r="F260" i="5"/>
  <c r="G260" i="5"/>
  <c r="H260" i="5"/>
  <c r="I260" i="5"/>
  <c r="F261" i="5"/>
  <c r="G261" i="5"/>
  <c r="H261" i="5"/>
  <c r="I261" i="5"/>
  <c r="F262" i="5"/>
  <c r="G262" i="5"/>
  <c r="H262" i="5"/>
  <c r="I262" i="5"/>
  <c r="F263" i="5"/>
  <c r="G263" i="5"/>
  <c r="H263" i="5"/>
  <c r="I263" i="5"/>
  <c r="F264" i="5"/>
  <c r="G264" i="5"/>
  <c r="H264" i="5"/>
  <c r="I264" i="5"/>
  <c r="F265" i="5"/>
  <c r="G265" i="5"/>
  <c r="H265" i="5"/>
  <c r="I265" i="5"/>
  <c r="F266" i="5"/>
  <c r="G266" i="5"/>
  <c r="H266" i="5"/>
  <c r="I266" i="5"/>
  <c r="F267" i="5"/>
  <c r="G267" i="5"/>
  <c r="H267" i="5"/>
  <c r="I267" i="5"/>
  <c r="F268" i="5"/>
  <c r="G268" i="5"/>
  <c r="H268" i="5"/>
  <c r="I268" i="5"/>
  <c r="F269" i="5"/>
  <c r="G269" i="5"/>
  <c r="H269" i="5"/>
  <c r="I269" i="5"/>
  <c r="F270" i="5"/>
  <c r="G270" i="5"/>
  <c r="H270" i="5"/>
  <c r="I270" i="5"/>
  <c r="F271" i="5"/>
  <c r="G271" i="5"/>
  <c r="H271" i="5"/>
  <c r="I271" i="5"/>
  <c r="F272" i="5"/>
  <c r="G272" i="5"/>
  <c r="H272" i="5"/>
  <c r="I272" i="5"/>
  <c r="F273" i="5"/>
  <c r="G273" i="5"/>
  <c r="H273" i="5"/>
  <c r="I273" i="5"/>
  <c r="F274" i="5"/>
  <c r="G274" i="5"/>
  <c r="H274" i="5"/>
  <c r="I274" i="5"/>
  <c r="F275" i="5"/>
  <c r="G275" i="5"/>
  <c r="H275" i="5"/>
  <c r="I275" i="5"/>
  <c r="F276" i="5"/>
  <c r="G276" i="5"/>
  <c r="H276" i="5"/>
  <c r="I276" i="5"/>
  <c r="F277" i="5"/>
  <c r="G277" i="5"/>
  <c r="H277" i="5"/>
  <c r="I277" i="5"/>
  <c r="F278" i="5"/>
  <c r="G278" i="5"/>
  <c r="H278" i="5"/>
  <c r="I278" i="5"/>
  <c r="F279" i="5"/>
  <c r="G279" i="5"/>
  <c r="H279" i="5"/>
  <c r="I279" i="5"/>
  <c r="F280" i="5"/>
  <c r="G280" i="5"/>
  <c r="H280" i="5"/>
  <c r="I280" i="5"/>
  <c r="F281" i="5"/>
  <c r="G281" i="5"/>
  <c r="H281" i="5"/>
  <c r="I281" i="5"/>
  <c r="F282" i="5"/>
  <c r="G282" i="5"/>
  <c r="H282" i="5"/>
  <c r="I282" i="5"/>
  <c r="F283" i="5"/>
  <c r="G283" i="5"/>
  <c r="H283" i="5"/>
  <c r="I283" i="5"/>
  <c r="F284" i="5"/>
  <c r="G284" i="5"/>
  <c r="H284" i="5"/>
  <c r="I284" i="5"/>
  <c r="F285" i="5"/>
  <c r="G285" i="5"/>
  <c r="H285" i="5"/>
  <c r="I285" i="5"/>
  <c r="F286" i="5"/>
  <c r="G286" i="5"/>
  <c r="H286" i="5"/>
  <c r="I286" i="5"/>
  <c r="F287" i="5"/>
  <c r="G287" i="5"/>
  <c r="H287" i="5"/>
  <c r="I287" i="5"/>
  <c r="F288" i="5"/>
  <c r="G288" i="5"/>
  <c r="H288" i="5"/>
  <c r="I288" i="5"/>
  <c r="F289" i="5"/>
  <c r="G289" i="5"/>
  <c r="H289" i="5"/>
  <c r="I289" i="5"/>
  <c r="F290" i="5"/>
  <c r="G290" i="5"/>
  <c r="H290" i="5"/>
  <c r="I290" i="5"/>
  <c r="F291" i="5"/>
  <c r="G291" i="5"/>
  <c r="H291" i="5"/>
  <c r="I291" i="5"/>
  <c r="F292" i="5"/>
  <c r="G292" i="5"/>
  <c r="H292" i="5"/>
  <c r="I292" i="5"/>
  <c r="F293" i="5"/>
  <c r="G293" i="5"/>
  <c r="H293" i="5"/>
  <c r="I293" i="5"/>
  <c r="F294" i="5"/>
  <c r="G294" i="5"/>
  <c r="H294" i="5"/>
  <c r="I294" i="5"/>
  <c r="F295" i="5"/>
  <c r="G295" i="5"/>
  <c r="H295" i="5"/>
  <c r="I295" i="5"/>
  <c r="F296" i="5"/>
  <c r="G296" i="5"/>
  <c r="H296" i="5"/>
  <c r="I296" i="5"/>
  <c r="F297" i="5"/>
  <c r="G297" i="5"/>
  <c r="H297" i="5"/>
  <c r="I297" i="5"/>
  <c r="F298" i="5"/>
  <c r="G298" i="5"/>
  <c r="H298" i="5"/>
  <c r="I298" i="5"/>
  <c r="F299" i="5"/>
  <c r="G299" i="5"/>
  <c r="H299" i="5"/>
  <c r="I299" i="5"/>
  <c r="F300" i="5"/>
  <c r="G300" i="5"/>
  <c r="H300" i="5"/>
  <c r="I300" i="5"/>
  <c r="F301" i="5"/>
  <c r="G301" i="5"/>
  <c r="H301" i="5"/>
  <c r="I301" i="5"/>
  <c r="F302" i="5"/>
  <c r="G302" i="5"/>
  <c r="H302" i="5"/>
  <c r="I302" i="5"/>
  <c r="F303" i="5"/>
  <c r="G303" i="5"/>
  <c r="H303" i="5"/>
  <c r="I303" i="5"/>
  <c r="F304" i="5"/>
  <c r="G304" i="5"/>
  <c r="H304" i="5"/>
  <c r="I304" i="5"/>
  <c r="F305" i="5"/>
  <c r="G305" i="5"/>
  <c r="H305" i="5"/>
  <c r="I305" i="5"/>
  <c r="F306" i="5"/>
  <c r="G306" i="5"/>
  <c r="H306" i="5"/>
  <c r="I306" i="5"/>
  <c r="F307" i="5"/>
  <c r="G307" i="5"/>
  <c r="H307" i="5"/>
  <c r="I307" i="5"/>
  <c r="F308" i="5"/>
  <c r="G308" i="5"/>
  <c r="H308" i="5"/>
  <c r="I308" i="5"/>
  <c r="F309" i="5"/>
  <c r="G309" i="5"/>
  <c r="H309" i="5"/>
  <c r="I309" i="5"/>
  <c r="F310" i="5"/>
  <c r="G310" i="5"/>
  <c r="H310" i="5"/>
  <c r="I310" i="5"/>
  <c r="F311" i="5"/>
  <c r="G311" i="5"/>
  <c r="H311" i="5"/>
  <c r="I311" i="5"/>
  <c r="F312" i="5"/>
  <c r="G312" i="5"/>
  <c r="H312" i="5"/>
  <c r="I312" i="5"/>
  <c r="F313" i="5"/>
  <c r="G313" i="5"/>
  <c r="H313" i="5"/>
  <c r="I313" i="5"/>
  <c r="F314" i="5"/>
  <c r="G314" i="5"/>
  <c r="H314" i="5"/>
  <c r="I314" i="5"/>
  <c r="F315" i="5"/>
  <c r="G315" i="5"/>
  <c r="H315" i="5"/>
  <c r="I315" i="5"/>
  <c r="F316" i="5"/>
  <c r="G316" i="5"/>
  <c r="H316" i="5"/>
  <c r="I316" i="5"/>
  <c r="F317" i="5"/>
  <c r="G317" i="5"/>
  <c r="H317" i="5"/>
  <c r="I317" i="5"/>
  <c r="F318" i="5"/>
  <c r="G318" i="5"/>
  <c r="H318" i="5"/>
  <c r="I318" i="5"/>
  <c r="F319" i="5"/>
  <c r="G319" i="5"/>
  <c r="H319" i="5"/>
  <c r="I319" i="5"/>
  <c r="F320" i="5"/>
  <c r="G320" i="5"/>
  <c r="H320" i="5"/>
  <c r="I320" i="5"/>
  <c r="F321" i="5"/>
  <c r="G321" i="5"/>
  <c r="H321" i="5"/>
  <c r="I321" i="5"/>
  <c r="F322" i="5"/>
  <c r="G322" i="5"/>
  <c r="H322" i="5"/>
  <c r="I322" i="5"/>
  <c r="F323" i="5"/>
  <c r="G323" i="5"/>
  <c r="H323" i="5"/>
  <c r="I323" i="5"/>
  <c r="F324" i="5"/>
  <c r="G324" i="5"/>
  <c r="H324" i="5"/>
  <c r="I324" i="5"/>
  <c r="F325" i="5"/>
  <c r="G325" i="5"/>
  <c r="H325" i="5"/>
  <c r="I325" i="5"/>
  <c r="F326" i="5"/>
  <c r="G326" i="5"/>
  <c r="H326" i="5"/>
  <c r="I326" i="5"/>
  <c r="F327" i="5"/>
  <c r="G327" i="5"/>
  <c r="H327" i="5"/>
  <c r="I327" i="5"/>
  <c r="F328" i="5"/>
  <c r="G328" i="5"/>
  <c r="H328" i="5"/>
  <c r="I328" i="5"/>
  <c r="F329" i="5"/>
  <c r="G329" i="5"/>
  <c r="H329" i="5"/>
  <c r="I329" i="5"/>
  <c r="F330" i="5"/>
  <c r="G330" i="5"/>
  <c r="H330" i="5"/>
  <c r="I330" i="5"/>
  <c r="F331" i="5"/>
  <c r="G331" i="5"/>
  <c r="H331" i="5"/>
  <c r="I331" i="5"/>
  <c r="F332" i="5"/>
  <c r="G332" i="5"/>
  <c r="H332" i="5"/>
  <c r="I332" i="5"/>
  <c r="F333" i="5"/>
  <c r="G333" i="5"/>
  <c r="H333" i="5"/>
  <c r="I333" i="5"/>
  <c r="F334" i="5"/>
  <c r="G334" i="5"/>
  <c r="H334" i="5"/>
  <c r="I334" i="5"/>
  <c r="F335" i="5"/>
  <c r="G335" i="5"/>
  <c r="H335" i="5"/>
  <c r="I335" i="5"/>
  <c r="F336" i="5"/>
  <c r="G336" i="5"/>
  <c r="H336" i="5"/>
  <c r="I336" i="5"/>
  <c r="F337" i="5"/>
  <c r="G337" i="5"/>
  <c r="H337" i="5"/>
  <c r="I337" i="5"/>
  <c r="F338" i="5"/>
  <c r="G338" i="5"/>
  <c r="H338" i="5"/>
  <c r="I338" i="5"/>
  <c r="F339" i="5"/>
  <c r="G339" i="5"/>
  <c r="H339" i="5"/>
  <c r="I339" i="5"/>
  <c r="F340" i="5"/>
  <c r="G340" i="5"/>
  <c r="H340" i="5"/>
  <c r="I340" i="5"/>
  <c r="F341" i="5"/>
  <c r="G341" i="5"/>
  <c r="H341" i="5"/>
  <c r="I341" i="5"/>
  <c r="F342" i="5"/>
  <c r="G342" i="5"/>
  <c r="H342" i="5"/>
  <c r="I342" i="5"/>
  <c r="F343" i="5"/>
  <c r="G343" i="5"/>
  <c r="H343" i="5"/>
  <c r="I343" i="5"/>
  <c r="F344" i="5"/>
  <c r="G344" i="5"/>
  <c r="H344" i="5"/>
  <c r="I344" i="5"/>
  <c r="F345" i="5"/>
  <c r="G345" i="5"/>
  <c r="H345" i="5"/>
  <c r="I345" i="5"/>
  <c r="F346" i="5"/>
  <c r="G346" i="5"/>
  <c r="H346" i="5"/>
  <c r="I346" i="5"/>
  <c r="F347" i="5"/>
  <c r="G347" i="5"/>
  <c r="H347" i="5"/>
  <c r="I347" i="5"/>
  <c r="F348" i="5"/>
  <c r="G348" i="5"/>
  <c r="H348" i="5"/>
  <c r="I348" i="5"/>
  <c r="F349" i="5"/>
  <c r="G349" i="5"/>
  <c r="H349" i="5"/>
  <c r="I349" i="5"/>
  <c r="F350" i="5"/>
  <c r="G350" i="5"/>
  <c r="H350" i="5"/>
  <c r="I350" i="5"/>
  <c r="F351" i="5"/>
  <c r="G351" i="5"/>
  <c r="H351" i="5"/>
  <c r="I351" i="5"/>
  <c r="F352" i="5"/>
  <c r="G352" i="5"/>
  <c r="H352" i="5"/>
  <c r="I352" i="5"/>
  <c r="F353" i="5"/>
  <c r="G353" i="5"/>
  <c r="H353" i="5"/>
  <c r="I353" i="5"/>
  <c r="F354" i="5"/>
  <c r="G354" i="5"/>
  <c r="H354" i="5"/>
  <c r="I354" i="5"/>
  <c r="F355" i="5"/>
  <c r="G355" i="5"/>
  <c r="H355" i="5"/>
  <c r="I355" i="5"/>
  <c r="F356" i="5"/>
  <c r="G356" i="5"/>
  <c r="H356" i="5"/>
  <c r="I356" i="5"/>
  <c r="F357" i="5"/>
  <c r="G357" i="5"/>
  <c r="H357" i="5"/>
  <c r="I357" i="5"/>
  <c r="F358" i="5"/>
  <c r="G358" i="5"/>
  <c r="H358" i="5"/>
  <c r="I358" i="5"/>
  <c r="F359" i="5"/>
  <c r="G359" i="5"/>
  <c r="H359" i="5"/>
  <c r="I359" i="5"/>
  <c r="F360" i="5"/>
  <c r="G360" i="5"/>
  <c r="H360" i="5"/>
  <c r="I360" i="5"/>
  <c r="F361" i="5"/>
  <c r="G361" i="5"/>
  <c r="H361" i="5"/>
  <c r="I361" i="5"/>
  <c r="F362" i="5"/>
  <c r="G362" i="5"/>
  <c r="H362" i="5"/>
  <c r="I362" i="5"/>
  <c r="F363" i="5"/>
  <c r="G363" i="5"/>
  <c r="H363" i="5"/>
  <c r="I363" i="5"/>
  <c r="F364" i="5"/>
  <c r="G364" i="5"/>
  <c r="H364" i="5"/>
  <c r="I364" i="5"/>
  <c r="F365" i="5"/>
  <c r="G365" i="5"/>
  <c r="H365" i="5"/>
  <c r="I365" i="5"/>
  <c r="F366" i="5"/>
  <c r="G366" i="5"/>
  <c r="H366" i="5"/>
  <c r="I366" i="5"/>
  <c r="F367" i="5"/>
  <c r="G367" i="5"/>
  <c r="H367" i="5"/>
  <c r="I367" i="5"/>
  <c r="F368" i="5"/>
  <c r="G368" i="5"/>
  <c r="H368" i="5"/>
  <c r="I368" i="5"/>
  <c r="F369" i="5"/>
  <c r="G369" i="5"/>
  <c r="H369" i="5"/>
  <c r="I369" i="5"/>
  <c r="F370" i="5"/>
  <c r="G370" i="5"/>
  <c r="H370" i="5"/>
  <c r="I370" i="5"/>
  <c r="F371" i="5"/>
  <c r="G371" i="5"/>
  <c r="H371" i="5"/>
  <c r="I371" i="5"/>
  <c r="F372" i="5"/>
  <c r="G372" i="5"/>
  <c r="H372" i="5"/>
  <c r="I372" i="5"/>
  <c r="F373" i="5"/>
  <c r="G373" i="5"/>
  <c r="H373" i="5"/>
  <c r="I373" i="5"/>
  <c r="F374" i="5"/>
  <c r="G374" i="5"/>
  <c r="H374" i="5"/>
  <c r="I374" i="5"/>
  <c r="F375" i="5"/>
  <c r="G375" i="5"/>
  <c r="H375" i="5"/>
  <c r="I375" i="5"/>
  <c r="F376" i="5"/>
  <c r="G376" i="5"/>
  <c r="H376" i="5"/>
  <c r="I376" i="5"/>
  <c r="F377" i="5"/>
  <c r="G377" i="5"/>
  <c r="H377" i="5"/>
  <c r="I377" i="5"/>
  <c r="F378" i="5"/>
  <c r="G378" i="5"/>
  <c r="H378" i="5"/>
  <c r="I378" i="5"/>
  <c r="F379" i="5"/>
  <c r="G379" i="5"/>
  <c r="H379" i="5"/>
  <c r="I379" i="5"/>
  <c r="F380" i="5"/>
  <c r="G380" i="5"/>
  <c r="H380" i="5"/>
  <c r="I380" i="5"/>
  <c r="F381" i="5"/>
  <c r="G381" i="5"/>
  <c r="H381" i="5"/>
  <c r="I381" i="5"/>
  <c r="F382" i="5"/>
  <c r="G382" i="5"/>
  <c r="H382" i="5"/>
  <c r="I382" i="5"/>
  <c r="F383" i="5"/>
  <c r="G383" i="5"/>
  <c r="H383" i="5"/>
  <c r="I383" i="5"/>
  <c r="F384" i="5"/>
  <c r="G384" i="5"/>
  <c r="H384" i="5"/>
  <c r="I384" i="5"/>
  <c r="F385" i="5"/>
  <c r="G385" i="5"/>
  <c r="H385" i="5"/>
  <c r="I385" i="5"/>
  <c r="F386" i="5"/>
  <c r="G386" i="5"/>
  <c r="H386" i="5"/>
  <c r="I386" i="5"/>
  <c r="F387" i="5"/>
  <c r="G387" i="5"/>
  <c r="H387" i="5"/>
  <c r="I387" i="5"/>
  <c r="F388" i="5"/>
  <c r="G388" i="5"/>
  <c r="H388" i="5"/>
  <c r="I388" i="5"/>
  <c r="F389" i="5"/>
  <c r="G389" i="5"/>
  <c r="H389" i="5"/>
  <c r="I389" i="5"/>
  <c r="F390" i="5"/>
  <c r="G390" i="5"/>
  <c r="H390" i="5"/>
  <c r="I390" i="5"/>
  <c r="F391" i="5"/>
  <c r="G391" i="5"/>
  <c r="H391" i="5"/>
  <c r="I391" i="5"/>
  <c r="F392" i="5"/>
  <c r="G392" i="5"/>
  <c r="H392" i="5"/>
  <c r="I392" i="5"/>
  <c r="F393" i="5"/>
  <c r="G393" i="5"/>
  <c r="H393" i="5"/>
  <c r="I393" i="5"/>
  <c r="F394" i="5"/>
  <c r="G394" i="5"/>
  <c r="H394" i="5"/>
  <c r="I394" i="5"/>
  <c r="F395" i="5"/>
  <c r="G395" i="5"/>
  <c r="H395" i="5"/>
  <c r="I395" i="5"/>
  <c r="F396" i="5"/>
  <c r="G396" i="5"/>
  <c r="H396" i="5"/>
  <c r="I396" i="5"/>
  <c r="F397" i="5"/>
  <c r="G397" i="5"/>
  <c r="H397" i="5"/>
  <c r="I397" i="5"/>
  <c r="F398" i="5"/>
  <c r="G398" i="5"/>
  <c r="H398" i="5"/>
  <c r="I398" i="5"/>
  <c r="F399" i="5"/>
  <c r="G399" i="5"/>
  <c r="H399" i="5"/>
  <c r="I399" i="5"/>
  <c r="F400" i="5"/>
  <c r="G400" i="5"/>
  <c r="H400" i="5"/>
  <c r="I400" i="5"/>
  <c r="F401" i="5"/>
  <c r="G401" i="5"/>
  <c r="H401" i="5"/>
  <c r="I401" i="5"/>
  <c r="F402" i="5"/>
  <c r="G402" i="5"/>
  <c r="H402" i="5"/>
  <c r="I402" i="5"/>
  <c r="F403" i="5"/>
  <c r="G403" i="5"/>
  <c r="H403" i="5"/>
  <c r="I403" i="5"/>
  <c r="F404" i="5"/>
  <c r="G404" i="5"/>
  <c r="H404" i="5"/>
  <c r="I404" i="5"/>
  <c r="F405" i="5"/>
  <c r="G405" i="5"/>
  <c r="H405" i="5"/>
  <c r="I405" i="5"/>
  <c r="F406" i="5"/>
  <c r="G406" i="5"/>
  <c r="H406" i="5"/>
  <c r="I406" i="5"/>
  <c r="F407" i="5"/>
  <c r="G407" i="5"/>
  <c r="H407" i="5"/>
  <c r="I407" i="5"/>
  <c r="F408" i="5"/>
  <c r="G408" i="5"/>
  <c r="H408" i="5"/>
  <c r="I408" i="5"/>
  <c r="F409" i="5"/>
  <c r="G409" i="5"/>
  <c r="H409" i="5"/>
  <c r="I409" i="5"/>
  <c r="F410" i="5"/>
  <c r="G410" i="5"/>
  <c r="H410" i="5"/>
  <c r="I410" i="5"/>
  <c r="F411" i="5"/>
  <c r="G411" i="5"/>
  <c r="H411" i="5"/>
  <c r="I411" i="5"/>
  <c r="F412" i="5"/>
  <c r="G412" i="5"/>
  <c r="H412" i="5"/>
  <c r="I412" i="5"/>
  <c r="F413" i="5"/>
  <c r="G413" i="5"/>
  <c r="H413" i="5"/>
  <c r="I413" i="5"/>
  <c r="F414" i="5"/>
  <c r="G414" i="5"/>
  <c r="H414" i="5"/>
  <c r="I414" i="5"/>
  <c r="F415" i="5"/>
  <c r="G415" i="5"/>
  <c r="H415" i="5"/>
  <c r="I415" i="5"/>
  <c r="F416" i="5"/>
  <c r="G416" i="5"/>
  <c r="H416" i="5"/>
  <c r="I416" i="5"/>
  <c r="F417" i="5"/>
  <c r="G417" i="5"/>
  <c r="H417" i="5"/>
  <c r="I417" i="5"/>
  <c r="F418" i="5"/>
  <c r="G418" i="5"/>
  <c r="H418" i="5"/>
  <c r="I418" i="5"/>
  <c r="F419" i="5"/>
  <c r="G419" i="5"/>
  <c r="H419" i="5"/>
  <c r="I419" i="5"/>
  <c r="F420" i="5"/>
  <c r="G420" i="5"/>
  <c r="H420" i="5"/>
  <c r="I420" i="5"/>
  <c r="F421" i="5"/>
  <c r="G421" i="5"/>
  <c r="H421" i="5"/>
  <c r="I421" i="5"/>
  <c r="F422" i="5"/>
  <c r="G422" i="5"/>
  <c r="H422" i="5"/>
  <c r="I422" i="5"/>
  <c r="F423" i="5"/>
  <c r="G423" i="5"/>
  <c r="H423" i="5"/>
  <c r="I423" i="5"/>
  <c r="F424" i="5"/>
  <c r="G424" i="5"/>
  <c r="H424" i="5"/>
  <c r="I424" i="5"/>
  <c r="F425" i="5"/>
  <c r="G425" i="5"/>
  <c r="H425" i="5"/>
  <c r="I425" i="5"/>
  <c r="F426" i="5"/>
  <c r="G426" i="5"/>
  <c r="H426" i="5"/>
  <c r="I426" i="5"/>
  <c r="F427" i="5"/>
  <c r="G427" i="5"/>
  <c r="H427" i="5"/>
  <c r="I427" i="5"/>
  <c r="F428" i="5"/>
  <c r="G428" i="5"/>
  <c r="H428" i="5"/>
  <c r="I428" i="5"/>
  <c r="F429" i="5"/>
  <c r="G429" i="5"/>
  <c r="H429" i="5"/>
  <c r="I429" i="5"/>
  <c r="F430" i="5"/>
  <c r="G430" i="5"/>
  <c r="H430" i="5"/>
  <c r="I430" i="5"/>
  <c r="F431" i="5"/>
  <c r="G431" i="5"/>
  <c r="H431" i="5"/>
  <c r="I431" i="5"/>
  <c r="F432" i="5"/>
  <c r="G432" i="5"/>
  <c r="H432" i="5"/>
  <c r="I432" i="5"/>
  <c r="F433" i="5"/>
  <c r="G433" i="5"/>
  <c r="H433" i="5"/>
  <c r="I433" i="5"/>
  <c r="F434" i="5"/>
  <c r="G434" i="5"/>
  <c r="H434" i="5"/>
  <c r="I434" i="5"/>
  <c r="F435" i="5"/>
  <c r="G435" i="5"/>
  <c r="H435" i="5"/>
  <c r="I435" i="5"/>
  <c r="F436" i="5"/>
  <c r="G436" i="5"/>
  <c r="H436" i="5"/>
  <c r="I436" i="5"/>
  <c r="F437" i="5"/>
  <c r="G437" i="5"/>
  <c r="H437" i="5"/>
  <c r="I437" i="5"/>
  <c r="F438" i="5"/>
  <c r="G438" i="5"/>
  <c r="H438" i="5"/>
  <c r="I438" i="5"/>
  <c r="F439" i="5"/>
  <c r="G439" i="5"/>
  <c r="H439" i="5"/>
  <c r="I439" i="5"/>
  <c r="F440" i="5"/>
  <c r="G440" i="5"/>
  <c r="H440" i="5"/>
  <c r="I440" i="5"/>
  <c r="F441" i="5"/>
  <c r="G441" i="5"/>
  <c r="H441" i="5"/>
  <c r="I441" i="5"/>
  <c r="F442" i="5"/>
  <c r="G442" i="5"/>
  <c r="H442" i="5"/>
  <c r="I442" i="5"/>
  <c r="F443" i="5"/>
  <c r="G443" i="5"/>
  <c r="H443" i="5"/>
  <c r="I443" i="5"/>
  <c r="F444" i="5"/>
  <c r="G444" i="5"/>
  <c r="H444" i="5"/>
  <c r="I444" i="5"/>
  <c r="F445" i="5"/>
  <c r="G445" i="5"/>
  <c r="H445" i="5"/>
  <c r="I445" i="5"/>
  <c r="F446" i="5"/>
  <c r="G446" i="5"/>
  <c r="H446" i="5"/>
  <c r="I446" i="5"/>
  <c r="F447" i="5"/>
  <c r="G447" i="5"/>
  <c r="H447" i="5"/>
  <c r="I447" i="5"/>
  <c r="F448" i="5"/>
  <c r="G448" i="5"/>
  <c r="H448" i="5"/>
  <c r="I448" i="5"/>
  <c r="F449" i="5"/>
  <c r="G449" i="5"/>
  <c r="H449" i="5"/>
  <c r="I449" i="5"/>
  <c r="F450" i="5"/>
  <c r="G450" i="5"/>
  <c r="H450" i="5"/>
  <c r="I450" i="5"/>
  <c r="F451" i="5"/>
  <c r="G451" i="5"/>
  <c r="H451" i="5"/>
  <c r="I451" i="5"/>
  <c r="F452" i="5"/>
  <c r="G452" i="5"/>
  <c r="H452" i="5"/>
  <c r="I452" i="5"/>
  <c r="F453" i="5"/>
  <c r="G453" i="5"/>
  <c r="H453" i="5"/>
  <c r="I453" i="5"/>
  <c r="F454" i="5"/>
  <c r="G454" i="5"/>
  <c r="H454" i="5"/>
  <c r="I454" i="5"/>
  <c r="F455" i="5"/>
  <c r="G455" i="5"/>
  <c r="H455" i="5"/>
  <c r="I455" i="5"/>
  <c r="F456" i="5"/>
  <c r="G456" i="5"/>
  <c r="H456" i="5"/>
  <c r="I456" i="5"/>
  <c r="F457" i="5"/>
  <c r="G457" i="5"/>
  <c r="H457" i="5"/>
  <c r="I457" i="5"/>
  <c r="F458" i="5"/>
  <c r="G458" i="5"/>
  <c r="H458" i="5"/>
  <c r="I458" i="5"/>
  <c r="F459" i="5"/>
  <c r="G459" i="5"/>
  <c r="H459" i="5"/>
  <c r="I459" i="5"/>
  <c r="F460" i="5"/>
  <c r="G460" i="5"/>
  <c r="H460" i="5"/>
  <c r="I460" i="5"/>
  <c r="F461" i="5"/>
  <c r="G461" i="5"/>
  <c r="H461" i="5"/>
  <c r="I461" i="5"/>
  <c r="F462" i="5"/>
  <c r="G462" i="5"/>
  <c r="H462" i="5"/>
  <c r="I462" i="5"/>
  <c r="F463" i="5"/>
  <c r="G463" i="5"/>
  <c r="H463" i="5"/>
  <c r="I463" i="5"/>
  <c r="F464" i="5"/>
  <c r="G464" i="5"/>
  <c r="H464" i="5"/>
  <c r="I464" i="5"/>
  <c r="F465" i="5"/>
  <c r="G465" i="5"/>
  <c r="H465" i="5"/>
  <c r="I465" i="5"/>
  <c r="F466" i="5"/>
  <c r="G466" i="5"/>
  <c r="H466" i="5"/>
  <c r="I466" i="5"/>
  <c r="F467" i="5"/>
  <c r="G467" i="5"/>
  <c r="H467" i="5"/>
  <c r="I467" i="5"/>
  <c r="F468" i="5"/>
  <c r="G468" i="5"/>
  <c r="H468" i="5"/>
  <c r="I468" i="5"/>
  <c r="F469" i="5"/>
  <c r="G469" i="5"/>
  <c r="H469" i="5"/>
  <c r="I469" i="5"/>
  <c r="F470" i="5"/>
  <c r="G470" i="5"/>
  <c r="H470" i="5"/>
  <c r="I470" i="5"/>
  <c r="F471" i="5"/>
  <c r="G471" i="5"/>
  <c r="H471" i="5"/>
  <c r="I471" i="5"/>
  <c r="F472" i="5"/>
  <c r="G472" i="5"/>
  <c r="H472" i="5"/>
  <c r="I472" i="5"/>
  <c r="F473" i="5"/>
  <c r="G473" i="5"/>
  <c r="H473" i="5"/>
  <c r="I473" i="5"/>
  <c r="F474" i="5"/>
  <c r="G474" i="5"/>
  <c r="H474" i="5"/>
  <c r="I474" i="5"/>
  <c r="F475" i="5"/>
  <c r="G475" i="5"/>
  <c r="H475" i="5"/>
  <c r="I475" i="5"/>
  <c r="F476" i="5"/>
  <c r="G476" i="5"/>
  <c r="H476" i="5"/>
  <c r="I476" i="5"/>
  <c r="F477" i="5"/>
  <c r="G477" i="5"/>
  <c r="H477" i="5"/>
  <c r="I477" i="5"/>
  <c r="F478" i="5"/>
  <c r="G478" i="5"/>
  <c r="H478" i="5"/>
  <c r="I478" i="5"/>
  <c r="F479" i="5"/>
  <c r="G479" i="5"/>
  <c r="H479" i="5"/>
  <c r="I479" i="5"/>
  <c r="F480" i="5"/>
  <c r="G480" i="5"/>
  <c r="H480" i="5"/>
  <c r="I480" i="5"/>
  <c r="F481" i="5"/>
  <c r="G481" i="5"/>
  <c r="H481" i="5"/>
  <c r="I481" i="5"/>
  <c r="F482" i="5"/>
  <c r="G482" i="5"/>
  <c r="H482" i="5"/>
  <c r="I482" i="5"/>
  <c r="F483" i="5"/>
  <c r="G483" i="5"/>
  <c r="H483" i="5"/>
  <c r="I483" i="5"/>
  <c r="F484" i="5"/>
  <c r="G484" i="5"/>
  <c r="H484" i="5"/>
  <c r="I484" i="5"/>
  <c r="F485" i="5"/>
  <c r="G485" i="5"/>
  <c r="H485" i="5"/>
  <c r="I485" i="5"/>
  <c r="F486" i="5"/>
  <c r="G486" i="5"/>
  <c r="H486" i="5"/>
  <c r="I486" i="5"/>
  <c r="F487" i="5"/>
  <c r="G487" i="5"/>
  <c r="H487" i="5"/>
  <c r="I487" i="5"/>
  <c r="F488" i="5"/>
  <c r="G488" i="5"/>
  <c r="H488" i="5"/>
  <c r="I488" i="5"/>
  <c r="F489" i="5"/>
  <c r="G489" i="5"/>
  <c r="H489" i="5"/>
  <c r="I489" i="5"/>
  <c r="F490" i="5"/>
  <c r="G490" i="5"/>
  <c r="H490" i="5"/>
  <c r="I490" i="5"/>
  <c r="F491" i="5"/>
  <c r="G491" i="5"/>
  <c r="H491" i="5"/>
  <c r="I491" i="5"/>
  <c r="F492" i="5"/>
  <c r="G492" i="5"/>
  <c r="H492" i="5"/>
  <c r="I492" i="5"/>
  <c r="F493" i="5"/>
  <c r="G493" i="5"/>
  <c r="H493" i="5"/>
  <c r="I493" i="5"/>
  <c r="F494" i="5"/>
  <c r="G494" i="5"/>
  <c r="H494" i="5"/>
  <c r="I494" i="5"/>
  <c r="F495" i="5"/>
  <c r="G495" i="5"/>
  <c r="H495" i="5"/>
  <c r="I495" i="5"/>
  <c r="F496" i="5"/>
  <c r="G496" i="5"/>
  <c r="H496" i="5"/>
  <c r="I496" i="5"/>
  <c r="F497" i="5"/>
  <c r="G497" i="5"/>
  <c r="H497" i="5"/>
  <c r="I497" i="5"/>
  <c r="F498" i="5"/>
  <c r="G498" i="5"/>
  <c r="H498" i="5"/>
  <c r="I498" i="5"/>
  <c r="F499" i="5"/>
  <c r="G499" i="5"/>
  <c r="H499" i="5"/>
  <c r="I499" i="5"/>
  <c r="F500" i="5"/>
  <c r="G500" i="5"/>
  <c r="H500" i="5"/>
  <c r="I500" i="5"/>
  <c r="F501" i="5"/>
  <c r="G501" i="5"/>
  <c r="H501" i="5"/>
  <c r="I501" i="5"/>
  <c r="F502" i="5"/>
  <c r="G502" i="5"/>
  <c r="H502" i="5"/>
  <c r="I502" i="5"/>
  <c r="F503" i="5"/>
  <c r="G503" i="5"/>
  <c r="H503" i="5"/>
  <c r="I503" i="5"/>
  <c r="F504" i="5"/>
  <c r="G504" i="5"/>
  <c r="H504" i="5"/>
  <c r="I504" i="5"/>
  <c r="F505" i="5"/>
  <c r="G505" i="5"/>
  <c r="H505" i="5"/>
  <c r="I505" i="5"/>
  <c r="F506" i="5"/>
  <c r="G506" i="5"/>
  <c r="H506" i="5"/>
  <c r="I506" i="5"/>
  <c r="F507" i="5"/>
  <c r="G507" i="5"/>
  <c r="H507" i="5"/>
  <c r="I507" i="5"/>
  <c r="F508" i="5"/>
  <c r="G508" i="5"/>
  <c r="H508" i="5"/>
  <c r="I508" i="5"/>
  <c r="F509" i="5"/>
  <c r="G509" i="5"/>
  <c r="H509" i="5"/>
  <c r="I509" i="5"/>
  <c r="F510" i="5"/>
  <c r="G510" i="5"/>
  <c r="H510" i="5"/>
  <c r="I510" i="5"/>
  <c r="F511" i="5"/>
  <c r="G511" i="5"/>
  <c r="H511" i="5"/>
  <c r="I511" i="5"/>
  <c r="F512" i="5"/>
  <c r="G512" i="5"/>
  <c r="H512" i="5"/>
  <c r="I512" i="5"/>
  <c r="F513" i="5"/>
  <c r="G513" i="5"/>
  <c r="H513" i="5"/>
  <c r="I513" i="5"/>
  <c r="F514" i="5"/>
  <c r="G514" i="5"/>
  <c r="H514" i="5"/>
  <c r="I514" i="5"/>
  <c r="F515" i="5"/>
  <c r="G515" i="5"/>
  <c r="H515" i="5"/>
  <c r="I515" i="5"/>
  <c r="F516" i="5"/>
  <c r="G516" i="5"/>
  <c r="H516" i="5"/>
  <c r="I516" i="5"/>
  <c r="F517" i="5"/>
  <c r="G517" i="5"/>
  <c r="H517" i="5"/>
  <c r="I517" i="5"/>
  <c r="F518" i="5"/>
  <c r="G518" i="5"/>
  <c r="H518" i="5"/>
  <c r="I518" i="5"/>
  <c r="F519" i="5"/>
  <c r="G519" i="5"/>
  <c r="H519" i="5"/>
  <c r="I519" i="5"/>
  <c r="F520" i="5"/>
  <c r="G520" i="5"/>
  <c r="H520" i="5"/>
  <c r="I520" i="5"/>
  <c r="F521" i="5"/>
  <c r="G521" i="5"/>
  <c r="H521" i="5"/>
  <c r="I521" i="5"/>
  <c r="F522" i="5"/>
  <c r="G522" i="5"/>
  <c r="H522" i="5"/>
  <c r="I522" i="5"/>
  <c r="F523" i="5"/>
  <c r="G523" i="5"/>
  <c r="H523" i="5"/>
  <c r="I523" i="5"/>
  <c r="F524" i="5"/>
  <c r="G524" i="5"/>
  <c r="H524" i="5"/>
  <c r="I524" i="5"/>
  <c r="F525" i="5"/>
  <c r="G525" i="5"/>
  <c r="H525" i="5"/>
  <c r="I525" i="5"/>
  <c r="F526" i="5"/>
  <c r="G526" i="5"/>
  <c r="H526" i="5"/>
  <c r="I526" i="5"/>
  <c r="F527" i="5"/>
  <c r="G527" i="5"/>
  <c r="H527" i="5"/>
  <c r="I527" i="5"/>
  <c r="F528" i="5"/>
  <c r="G528" i="5"/>
  <c r="H528" i="5"/>
  <c r="I528" i="5"/>
  <c r="F529" i="5"/>
  <c r="G529" i="5"/>
  <c r="H529" i="5"/>
  <c r="I529" i="5"/>
  <c r="F530" i="5"/>
  <c r="G530" i="5"/>
  <c r="H530" i="5"/>
  <c r="I530" i="5"/>
  <c r="F531" i="5"/>
  <c r="G531" i="5"/>
  <c r="H531" i="5"/>
  <c r="I531" i="5"/>
  <c r="F532" i="5"/>
  <c r="G532" i="5"/>
  <c r="H532" i="5"/>
  <c r="I532" i="5"/>
  <c r="F533" i="5"/>
  <c r="G533" i="5"/>
  <c r="H533" i="5"/>
  <c r="I533" i="5"/>
  <c r="F534" i="5"/>
  <c r="G534" i="5"/>
  <c r="H534" i="5"/>
  <c r="I534" i="5"/>
  <c r="F535" i="5"/>
  <c r="G535" i="5"/>
  <c r="H535" i="5"/>
  <c r="I535" i="5"/>
  <c r="F536" i="5"/>
  <c r="G536" i="5"/>
  <c r="H536" i="5"/>
  <c r="I536" i="5"/>
  <c r="F537" i="5"/>
  <c r="G537" i="5"/>
  <c r="H537" i="5"/>
  <c r="I537" i="5"/>
  <c r="F538" i="5"/>
  <c r="G538" i="5"/>
  <c r="H538" i="5"/>
  <c r="I538" i="5"/>
  <c r="F539" i="5"/>
  <c r="G539" i="5"/>
  <c r="H539" i="5"/>
  <c r="I539" i="5"/>
  <c r="F540" i="5"/>
  <c r="G540" i="5"/>
  <c r="H540" i="5"/>
  <c r="I540" i="5"/>
  <c r="F541" i="5"/>
  <c r="G541" i="5"/>
  <c r="H541" i="5"/>
  <c r="I541" i="5"/>
  <c r="F542" i="5"/>
  <c r="G542" i="5"/>
  <c r="H542" i="5"/>
  <c r="I542" i="5"/>
  <c r="F543" i="5"/>
  <c r="G543" i="5"/>
  <c r="H543" i="5"/>
  <c r="I543" i="5"/>
  <c r="F544" i="5"/>
  <c r="G544" i="5"/>
  <c r="H544" i="5"/>
  <c r="I544" i="5"/>
  <c r="F545" i="5"/>
  <c r="G545" i="5"/>
  <c r="H545" i="5"/>
  <c r="I545" i="5"/>
  <c r="F546" i="5"/>
  <c r="G546" i="5"/>
  <c r="H546" i="5"/>
  <c r="I546" i="5"/>
  <c r="F547" i="5"/>
  <c r="G547" i="5"/>
  <c r="H547" i="5"/>
  <c r="I547" i="5"/>
  <c r="F548" i="5"/>
  <c r="G548" i="5"/>
  <c r="H548" i="5"/>
  <c r="I548" i="5"/>
  <c r="F549" i="5"/>
  <c r="G549" i="5"/>
  <c r="H549" i="5"/>
  <c r="I549" i="5"/>
  <c r="F550" i="5"/>
  <c r="G550" i="5"/>
  <c r="H550" i="5"/>
  <c r="I550" i="5"/>
  <c r="F551" i="5"/>
  <c r="G551" i="5"/>
  <c r="H551" i="5"/>
  <c r="I551" i="5"/>
  <c r="F552" i="5"/>
  <c r="G552" i="5"/>
  <c r="H552" i="5"/>
  <c r="I552" i="5"/>
  <c r="F553" i="5"/>
  <c r="G553" i="5"/>
  <c r="H553" i="5"/>
  <c r="I553" i="5"/>
  <c r="F554" i="5"/>
  <c r="G554" i="5"/>
  <c r="H554" i="5"/>
  <c r="I554" i="5"/>
  <c r="F555" i="5"/>
  <c r="G555" i="5"/>
  <c r="H555" i="5"/>
  <c r="I555" i="5"/>
  <c r="F556" i="5"/>
  <c r="G556" i="5"/>
  <c r="H556" i="5"/>
  <c r="I556" i="5"/>
  <c r="F557" i="5"/>
  <c r="G557" i="5"/>
  <c r="H557" i="5"/>
  <c r="I557" i="5"/>
  <c r="F558" i="5"/>
  <c r="G558" i="5"/>
  <c r="H558" i="5"/>
  <c r="I558" i="5"/>
  <c r="F559" i="5"/>
  <c r="G559" i="5"/>
  <c r="H559" i="5"/>
  <c r="I559" i="5"/>
  <c r="F560" i="5"/>
  <c r="G560" i="5"/>
  <c r="H560" i="5"/>
  <c r="I560" i="5"/>
  <c r="F561" i="5"/>
  <c r="G561" i="5"/>
  <c r="H561" i="5"/>
  <c r="I561" i="5"/>
  <c r="F562" i="5"/>
  <c r="G562" i="5"/>
  <c r="H562" i="5"/>
  <c r="I562" i="5"/>
  <c r="F563" i="5"/>
  <c r="G563" i="5"/>
  <c r="H563" i="5"/>
  <c r="I563" i="5"/>
  <c r="F564" i="5"/>
  <c r="G564" i="5"/>
  <c r="H564" i="5"/>
  <c r="I564" i="5"/>
  <c r="F565" i="5"/>
  <c r="G565" i="5"/>
  <c r="H565" i="5"/>
  <c r="I565" i="5"/>
  <c r="F566" i="5"/>
  <c r="G566" i="5"/>
  <c r="H566" i="5"/>
  <c r="I566" i="5"/>
  <c r="F567" i="5"/>
  <c r="G567" i="5"/>
  <c r="H567" i="5"/>
  <c r="I567" i="5"/>
  <c r="F568" i="5"/>
  <c r="G568" i="5"/>
  <c r="H568" i="5"/>
  <c r="I568" i="5"/>
  <c r="F569" i="5"/>
  <c r="G569" i="5"/>
  <c r="H569" i="5"/>
  <c r="I569" i="5"/>
  <c r="F570" i="5"/>
  <c r="G570" i="5"/>
  <c r="H570" i="5"/>
  <c r="I570" i="5"/>
  <c r="F571" i="5"/>
  <c r="G571" i="5"/>
  <c r="H571" i="5"/>
  <c r="I571" i="5"/>
  <c r="F572" i="5"/>
  <c r="G572" i="5"/>
  <c r="H572" i="5"/>
  <c r="I572" i="5"/>
  <c r="F573" i="5"/>
  <c r="G573" i="5"/>
  <c r="H573" i="5"/>
  <c r="I573" i="5"/>
  <c r="F574" i="5"/>
  <c r="G574" i="5"/>
  <c r="H574" i="5"/>
  <c r="I574" i="5"/>
  <c r="F575" i="5"/>
  <c r="G575" i="5"/>
  <c r="H575" i="5"/>
  <c r="I575" i="5"/>
  <c r="F576" i="5"/>
  <c r="G576" i="5"/>
  <c r="H576" i="5"/>
  <c r="I576" i="5"/>
  <c r="F577" i="5"/>
  <c r="G577" i="5"/>
  <c r="H577" i="5"/>
  <c r="I577" i="5"/>
  <c r="F578" i="5"/>
  <c r="G578" i="5"/>
  <c r="H578" i="5"/>
  <c r="I578" i="5"/>
  <c r="F579" i="5"/>
  <c r="G579" i="5"/>
  <c r="H579" i="5"/>
  <c r="I579" i="5"/>
  <c r="F580" i="5"/>
  <c r="G580" i="5"/>
  <c r="H580" i="5"/>
  <c r="I580" i="5"/>
  <c r="F581" i="5"/>
  <c r="G581" i="5"/>
  <c r="H581" i="5"/>
  <c r="I581" i="5"/>
  <c r="F582" i="5"/>
  <c r="G582" i="5"/>
  <c r="H582" i="5"/>
  <c r="I582" i="5"/>
  <c r="F583" i="5"/>
  <c r="G583" i="5"/>
  <c r="H583" i="5"/>
  <c r="I583" i="5"/>
  <c r="F584" i="5"/>
  <c r="G584" i="5"/>
  <c r="H584" i="5"/>
  <c r="I584" i="5"/>
  <c r="F585" i="5"/>
  <c r="G585" i="5"/>
  <c r="H585" i="5"/>
  <c r="I585" i="5"/>
  <c r="F586" i="5"/>
  <c r="G586" i="5"/>
  <c r="H586" i="5"/>
  <c r="I586" i="5"/>
  <c r="F587" i="5"/>
  <c r="G587" i="5"/>
  <c r="H587" i="5"/>
  <c r="I587" i="5"/>
  <c r="F588" i="5"/>
  <c r="G588" i="5"/>
  <c r="H588" i="5"/>
  <c r="I588" i="5"/>
  <c r="F589" i="5"/>
  <c r="G589" i="5"/>
  <c r="H589" i="5"/>
  <c r="I589" i="5"/>
  <c r="F590" i="5"/>
  <c r="G590" i="5"/>
  <c r="H590" i="5"/>
  <c r="I590" i="5"/>
  <c r="F591" i="5"/>
  <c r="G591" i="5"/>
  <c r="H591" i="5"/>
  <c r="I591" i="5"/>
  <c r="F592" i="5"/>
  <c r="G592" i="5"/>
  <c r="H592" i="5"/>
  <c r="I592" i="5"/>
  <c r="F593" i="5"/>
  <c r="G593" i="5"/>
  <c r="H593" i="5"/>
  <c r="I593" i="5"/>
  <c r="F594" i="5"/>
  <c r="G594" i="5"/>
  <c r="H594" i="5"/>
  <c r="I594" i="5"/>
  <c r="F595" i="5"/>
  <c r="G595" i="5"/>
  <c r="H595" i="5"/>
  <c r="I595" i="5"/>
  <c r="F596" i="5"/>
  <c r="G596" i="5"/>
  <c r="H596" i="5"/>
  <c r="I596" i="5"/>
  <c r="F597" i="5"/>
  <c r="G597" i="5"/>
  <c r="H597" i="5"/>
  <c r="I597" i="5"/>
  <c r="F598" i="5"/>
  <c r="G598" i="5"/>
  <c r="H598" i="5"/>
  <c r="I598" i="5"/>
  <c r="F599" i="5"/>
  <c r="G599" i="5"/>
  <c r="H599" i="5"/>
  <c r="I599" i="5"/>
  <c r="F600" i="5"/>
  <c r="G600" i="5"/>
  <c r="H600" i="5"/>
  <c r="I600" i="5"/>
  <c r="F601" i="5"/>
  <c r="G601" i="5"/>
  <c r="H601" i="5"/>
  <c r="I601" i="5"/>
  <c r="F602" i="5"/>
  <c r="G602" i="5"/>
  <c r="H602" i="5"/>
  <c r="I602" i="5"/>
  <c r="F603" i="5"/>
  <c r="G603" i="5"/>
  <c r="H603" i="5"/>
  <c r="I603" i="5"/>
  <c r="F604" i="5"/>
  <c r="G604" i="5"/>
  <c r="H604" i="5"/>
  <c r="I604" i="5"/>
  <c r="F605" i="5"/>
  <c r="G605" i="5"/>
  <c r="H605" i="5"/>
  <c r="I605" i="5"/>
  <c r="F606" i="5"/>
  <c r="G606" i="5"/>
  <c r="H606" i="5"/>
  <c r="I606" i="5"/>
  <c r="F607" i="5"/>
  <c r="G607" i="5"/>
  <c r="H607" i="5"/>
  <c r="I607" i="5"/>
  <c r="F608" i="5"/>
  <c r="G608" i="5"/>
  <c r="H608" i="5"/>
  <c r="I608" i="5"/>
  <c r="F609" i="5"/>
  <c r="G609" i="5"/>
  <c r="H609" i="5"/>
  <c r="I609" i="5"/>
  <c r="F610" i="5"/>
  <c r="G610" i="5"/>
  <c r="H610" i="5"/>
  <c r="I610" i="5"/>
  <c r="F611" i="5"/>
  <c r="G611" i="5"/>
  <c r="H611" i="5"/>
  <c r="I611" i="5"/>
  <c r="F612" i="5"/>
  <c r="G612" i="5"/>
  <c r="H612" i="5"/>
  <c r="I612" i="5"/>
  <c r="F613" i="5"/>
  <c r="G613" i="5"/>
  <c r="H613" i="5"/>
  <c r="I613" i="5"/>
  <c r="F614" i="5"/>
  <c r="G614" i="5"/>
  <c r="H614" i="5"/>
  <c r="I614" i="5"/>
  <c r="F615" i="5"/>
  <c r="G615" i="5"/>
  <c r="H615" i="5"/>
  <c r="I615" i="5"/>
  <c r="F616" i="5"/>
  <c r="G616" i="5"/>
  <c r="H616" i="5"/>
  <c r="I616" i="5"/>
  <c r="F617" i="5"/>
  <c r="G617" i="5"/>
  <c r="H617" i="5"/>
  <c r="I617" i="5"/>
  <c r="F618" i="5"/>
  <c r="G618" i="5"/>
  <c r="H618" i="5"/>
  <c r="I618" i="5"/>
  <c r="F619" i="5"/>
  <c r="G619" i="5"/>
  <c r="H619" i="5"/>
  <c r="I619" i="5"/>
  <c r="F620" i="5"/>
  <c r="G620" i="5"/>
  <c r="H620" i="5"/>
  <c r="I620" i="5"/>
  <c r="F621" i="5"/>
  <c r="G621" i="5"/>
  <c r="H621" i="5"/>
  <c r="I621" i="5"/>
  <c r="F622" i="5"/>
  <c r="G622" i="5"/>
  <c r="H622" i="5"/>
  <c r="I622" i="5"/>
  <c r="F623" i="5"/>
  <c r="G623" i="5"/>
  <c r="H623" i="5"/>
  <c r="I623" i="5"/>
  <c r="F624" i="5"/>
  <c r="G624" i="5"/>
  <c r="H624" i="5"/>
  <c r="I624" i="5"/>
  <c r="F625" i="5"/>
  <c r="G625" i="5"/>
  <c r="H625" i="5"/>
  <c r="I625" i="5"/>
  <c r="F626" i="5"/>
  <c r="G626" i="5"/>
  <c r="H626" i="5"/>
  <c r="I626" i="5"/>
  <c r="F627" i="5"/>
  <c r="G627" i="5"/>
  <c r="H627" i="5"/>
  <c r="I627" i="5"/>
  <c r="F628" i="5"/>
  <c r="G628" i="5"/>
  <c r="H628" i="5"/>
  <c r="I628" i="5"/>
  <c r="F629" i="5"/>
  <c r="G629" i="5"/>
  <c r="H629" i="5"/>
  <c r="I629" i="5"/>
  <c r="F630" i="5"/>
  <c r="G630" i="5"/>
  <c r="H630" i="5"/>
  <c r="I630" i="5"/>
  <c r="F631" i="5"/>
  <c r="G631" i="5"/>
  <c r="H631" i="5"/>
  <c r="I631" i="5"/>
  <c r="F632" i="5"/>
  <c r="G632" i="5"/>
  <c r="H632" i="5"/>
  <c r="I632" i="5"/>
  <c r="F633" i="5"/>
  <c r="G633" i="5"/>
  <c r="H633" i="5"/>
  <c r="I633" i="5"/>
  <c r="F634" i="5"/>
  <c r="G634" i="5"/>
  <c r="H634" i="5"/>
  <c r="I634" i="5"/>
  <c r="F635" i="5"/>
  <c r="G635" i="5"/>
  <c r="H635" i="5"/>
  <c r="I635" i="5"/>
  <c r="F636" i="5"/>
  <c r="G636" i="5"/>
  <c r="H636" i="5"/>
  <c r="I636" i="5"/>
  <c r="F637" i="5"/>
  <c r="G637" i="5"/>
  <c r="H637" i="5"/>
  <c r="I637" i="5"/>
  <c r="F638" i="5"/>
  <c r="G638" i="5"/>
  <c r="H638" i="5"/>
  <c r="I638" i="5"/>
  <c r="F639" i="5"/>
  <c r="G639" i="5"/>
  <c r="H639" i="5"/>
  <c r="I639" i="5"/>
  <c r="F640" i="5"/>
  <c r="G640" i="5"/>
  <c r="H640" i="5"/>
  <c r="I640" i="5"/>
  <c r="F641" i="5"/>
  <c r="G641" i="5"/>
  <c r="H641" i="5"/>
  <c r="I641" i="5"/>
  <c r="F642" i="5"/>
  <c r="G642" i="5"/>
  <c r="H642" i="5"/>
  <c r="I642" i="5"/>
  <c r="F643" i="5"/>
  <c r="G643" i="5"/>
  <c r="H643" i="5"/>
  <c r="I643" i="5"/>
  <c r="F644" i="5"/>
  <c r="G644" i="5"/>
  <c r="H644" i="5"/>
  <c r="I644" i="5"/>
  <c r="F645" i="5"/>
  <c r="G645" i="5"/>
  <c r="H645" i="5"/>
  <c r="I645" i="5"/>
  <c r="F646" i="5"/>
  <c r="G646" i="5"/>
  <c r="H646" i="5"/>
  <c r="I646" i="5"/>
  <c r="F647" i="5"/>
  <c r="G647" i="5"/>
  <c r="H647" i="5"/>
  <c r="I647" i="5"/>
  <c r="F648" i="5"/>
  <c r="G648" i="5"/>
  <c r="H648" i="5"/>
  <c r="I648" i="5"/>
  <c r="F649" i="5"/>
  <c r="G649" i="5"/>
  <c r="H649" i="5"/>
  <c r="I649" i="5"/>
  <c r="F650" i="5"/>
  <c r="G650" i="5"/>
  <c r="H650" i="5"/>
  <c r="I650" i="5"/>
  <c r="F651" i="5"/>
  <c r="G651" i="5"/>
  <c r="H651" i="5"/>
  <c r="I651" i="5"/>
  <c r="F652" i="5"/>
  <c r="G652" i="5"/>
  <c r="H652" i="5"/>
  <c r="I652" i="5"/>
  <c r="F653" i="5"/>
  <c r="G653" i="5"/>
  <c r="H653" i="5"/>
  <c r="I653" i="5"/>
  <c r="F654" i="5"/>
  <c r="G654" i="5"/>
  <c r="H654" i="5"/>
  <c r="I654" i="5"/>
  <c r="F655" i="5"/>
  <c r="G655" i="5"/>
  <c r="H655" i="5"/>
  <c r="I655" i="5"/>
  <c r="F656" i="5"/>
  <c r="G656" i="5"/>
  <c r="H656" i="5"/>
  <c r="I656" i="5"/>
  <c r="F657" i="5"/>
  <c r="G657" i="5"/>
  <c r="H657" i="5"/>
  <c r="I657" i="5"/>
  <c r="F658" i="5"/>
  <c r="G658" i="5"/>
  <c r="H658" i="5"/>
  <c r="I658" i="5"/>
  <c r="F659" i="5"/>
  <c r="G659" i="5"/>
  <c r="H659" i="5"/>
  <c r="I659" i="5"/>
  <c r="F660" i="5"/>
  <c r="G660" i="5"/>
  <c r="H660" i="5"/>
  <c r="I660" i="5"/>
  <c r="F661" i="5"/>
  <c r="G661" i="5"/>
  <c r="H661" i="5"/>
  <c r="I661" i="5"/>
  <c r="F662" i="5"/>
  <c r="G662" i="5"/>
  <c r="H662" i="5"/>
  <c r="I662" i="5"/>
  <c r="F663" i="5"/>
  <c r="G663" i="5"/>
  <c r="H663" i="5"/>
  <c r="I663" i="5"/>
  <c r="F664" i="5"/>
  <c r="G664" i="5"/>
  <c r="H664" i="5"/>
  <c r="I664" i="5"/>
  <c r="F665" i="5"/>
  <c r="G665" i="5"/>
  <c r="H665" i="5"/>
  <c r="I665" i="5"/>
  <c r="F666" i="5"/>
  <c r="G666" i="5"/>
  <c r="H666" i="5"/>
  <c r="I666" i="5"/>
  <c r="F667" i="5"/>
  <c r="G667" i="5"/>
  <c r="H667" i="5"/>
  <c r="I667" i="5"/>
  <c r="F668" i="5"/>
  <c r="G668" i="5"/>
  <c r="H668" i="5"/>
  <c r="I668" i="5"/>
  <c r="F669" i="5"/>
  <c r="G669" i="5"/>
  <c r="H669" i="5"/>
  <c r="I669" i="5"/>
  <c r="F670" i="5"/>
  <c r="G670" i="5"/>
  <c r="H670" i="5"/>
  <c r="I670" i="5"/>
  <c r="F671" i="5"/>
  <c r="G671" i="5"/>
  <c r="H671" i="5"/>
  <c r="I671" i="5"/>
  <c r="F672" i="5"/>
  <c r="G672" i="5"/>
  <c r="H672" i="5"/>
  <c r="I672" i="5"/>
  <c r="F673" i="5"/>
  <c r="G673" i="5"/>
  <c r="H673" i="5"/>
  <c r="I673" i="5"/>
  <c r="F674" i="5"/>
  <c r="G674" i="5"/>
  <c r="H674" i="5"/>
  <c r="I674" i="5"/>
  <c r="F675" i="5"/>
  <c r="G675" i="5"/>
  <c r="H675" i="5"/>
  <c r="I675" i="5"/>
  <c r="F676" i="5"/>
  <c r="G676" i="5"/>
  <c r="H676" i="5"/>
  <c r="I676" i="5"/>
  <c r="F677" i="5"/>
  <c r="G677" i="5"/>
  <c r="H677" i="5"/>
  <c r="I677" i="5"/>
  <c r="F678" i="5"/>
  <c r="G678" i="5"/>
  <c r="H678" i="5"/>
  <c r="I678" i="5"/>
  <c r="F679" i="5"/>
  <c r="G679" i="5"/>
  <c r="H679" i="5"/>
  <c r="I679" i="5"/>
  <c r="F680" i="5"/>
  <c r="G680" i="5"/>
  <c r="H680" i="5"/>
  <c r="I680" i="5"/>
  <c r="F681" i="5"/>
  <c r="G681" i="5"/>
  <c r="H681" i="5"/>
  <c r="I681" i="5"/>
  <c r="F682" i="5"/>
  <c r="G682" i="5"/>
  <c r="H682" i="5"/>
  <c r="I682" i="5"/>
  <c r="F683" i="5"/>
  <c r="G683" i="5"/>
  <c r="H683" i="5"/>
  <c r="I683" i="5"/>
  <c r="F684" i="5"/>
  <c r="G684" i="5"/>
  <c r="H684" i="5"/>
  <c r="I684" i="5"/>
  <c r="F685" i="5"/>
  <c r="G685" i="5"/>
  <c r="H685" i="5"/>
  <c r="I685" i="5"/>
  <c r="F686" i="5"/>
  <c r="G686" i="5"/>
  <c r="H686" i="5"/>
  <c r="I686" i="5"/>
  <c r="F687" i="5"/>
  <c r="G687" i="5"/>
  <c r="H687" i="5"/>
  <c r="I687" i="5"/>
  <c r="F688" i="5"/>
  <c r="G688" i="5"/>
  <c r="H688" i="5"/>
  <c r="I688" i="5"/>
  <c r="F689" i="5"/>
  <c r="G689" i="5"/>
  <c r="H689" i="5"/>
  <c r="I689" i="5"/>
  <c r="F690" i="5"/>
  <c r="G690" i="5"/>
  <c r="H690" i="5"/>
  <c r="I690" i="5"/>
  <c r="F691" i="5"/>
  <c r="G691" i="5"/>
  <c r="H691" i="5"/>
  <c r="I691" i="5"/>
  <c r="F692" i="5"/>
  <c r="G692" i="5"/>
  <c r="H692" i="5"/>
  <c r="I692" i="5"/>
  <c r="F693" i="5"/>
  <c r="G693" i="5"/>
  <c r="H693" i="5"/>
  <c r="I693" i="5"/>
  <c r="F694" i="5"/>
  <c r="G694" i="5"/>
  <c r="H694" i="5"/>
  <c r="I694" i="5"/>
  <c r="F695" i="5"/>
  <c r="G695" i="5"/>
  <c r="H695" i="5"/>
  <c r="I695" i="5"/>
  <c r="F696" i="5"/>
  <c r="G696" i="5"/>
  <c r="H696" i="5"/>
  <c r="I696" i="5"/>
  <c r="F697" i="5"/>
  <c r="G697" i="5"/>
  <c r="H697" i="5"/>
  <c r="I697" i="5"/>
  <c r="F698" i="5"/>
  <c r="G698" i="5"/>
  <c r="H698" i="5"/>
  <c r="I698" i="5"/>
  <c r="F699" i="5"/>
  <c r="G699" i="5"/>
  <c r="H699" i="5"/>
  <c r="I699" i="5"/>
  <c r="F700" i="5"/>
  <c r="G700" i="5"/>
  <c r="H700" i="5"/>
  <c r="I700" i="5"/>
  <c r="F701" i="5"/>
  <c r="G701" i="5"/>
  <c r="H701" i="5"/>
  <c r="I701" i="5"/>
  <c r="F702" i="5"/>
  <c r="G702" i="5"/>
  <c r="H702" i="5"/>
  <c r="I702" i="5"/>
  <c r="F703" i="5"/>
  <c r="G703" i="5"/>
  <c r="H703" i="5"/>
  <c r="I703" i="5"/>
  <c r="F704" i="5"/>
  <c r="G704" i="5"/>
  <c r="H704" i="5"/>
  <c r="I704" i="5"/>
  <c r="F705" i="5"/>
  <c r="G705" i="5"/>
  <c r="H705" i="5"/>
  <c r="I705" i="5"/>
  <c r="F706" i="5"/>
  <c r="G706" i="5"/>
  <c r="H706" i="5"/>
  <c r="I706" i="5"/>
  <c r="F707" i="5"/>
  <c r="G707" i="5"/>
  <c r="H707" i="5"/>
  <c r="I707" i="5"/>
  <c r="F708" i="5"/>
  <c r="G708" i="5"/>
  <c r="H708" i="5"/>
  <c r="I708" i="5"/>
  <c r="F709" i="5"/>
  <c r="G709" i="5"/>
  <c r="H709" i="5"/>
  <c r="I709" i="5"/>
  <c r="F710" i="5"/>
  <c r="G710" i="5"/>
  <c r="H710" i="5"/>
  <c r="I710" i="5"/>
  <c r="F711" i="5"/>
  <c r="G711" i="5"/>
  <c r="H711" i="5"/>
  <c r="I711" i="5"/>
  <c r="F712" i="5"/>
  <c r="G712" i="5"/>
  <c r="H712" i="5"/>
  <c r="I712" i="5"/>
  <c r="F713" i="5"/>
  <c r="G713" i="5"/>
  <c r="H713" i="5"/>
  <c r="I713" i="5"/>
  <c r="F714" i="5"/>
  <c r="G714" i="5"/>
  <c r="H714" i="5"/>
  <c r="I714" i="5"/>
  <c r="F715" i="5"/>
  <c r="G715" i="5"/>
  <c r="H715" i="5"/>
  <c r="I715" i="5"/>
  <c r="F716" i="5"/>
  <c r="G716" i="5"/>
  <c r="H716" i="5"/>
  <c r="I716" i="5"/>
  <c r="F717" i="5"/>
  <c r="G717" i="5"/>
  <c r="H717" i="5"/>
  <c r="I717" i="5"/>
  <c r="F718" i="5"/>
  <c r="G718" i="5"/>
  <c r="H718" i="5"/>
  <c r="I718" i="5"/>
  <c r="F719" i="5"/>
  <c r="G719" i="5"/>
  <c r="H719" i="5"/>
  <c r="I719" i="5"/>
  <c r="F720" i="5"/>
  <c r="G720" i="5"/>
  <c r="H720" i="5"/>
  <c r="I720" i="5"/>
  <c r="F721" i="5"/>
  <c r="G721" i="5"/>
  <c r="H721" i="5"/>
  <c r="I721" i="5"/>
  <c r="F722" i="5"/>
  <c r="G722" i="5"/>
  <c r="H722" i="5"/>
  <c r="I722" i="5"/>
  <c r="F723" i="5"/>
  <c r="G723" i="5"/>
  <c r="H723" i="5"/>
  <c r="I723" i="5"/>
  <c r="F724" i="5"/>
  <c r="G724" i="5"/>
  <c r="H724" i="5"/>
  <c r="I724" i="5"/>
  <c r="F725" i="5"/>
  <c r="G725" i="5"/>
  <c r="H725" i="5"/>
  <c r="I725" i="5"/>
  <c r="F726" i="5"/>
  <c r="G726" i="5"/>
  <c r="H726" i="5"/>
  <c r="I726" i="5"/>
  <c r="F727" i="5"/>
  <c r="G727" i="5"/>
  <c r="H727" i="5"/>
  <c r="I727" i="5"/>
  <c r="F728" i="5"/>
  <c r="G728" i="5"/>
  <c r="H728" i="5"/>
  <c r="I728" i="5"/>
  <c r="F729" i="5"/>
  <c r="G729" i="5"/>
  <c r="H729" i="5"/>
  <c r="I729" i="5"/>
  <c r="F730" i="5"/>
  <c r="G730" i="5"/>
  <c r="H730" i="5"/>
  <c r="I730" i="5"/>
  <c r="F731" i="5"/>
  <c r="G731" i="5"/>
  <c r="H731" i="5"/>
  <c r="I731" i="5"/>
  <c r="F732" i="5"/>
  <c r="G732" i="5"/>
  <c r="H732" i="5"/>
  <c r="I732" i="5"/>
  <c r="F733" i="5"/>
  <c r="G733" i="5"/>
  <c r="H733" i="5"/>
  <c r="I733" i="5"/>
  <c r="F734" i="5"/>
  <c r="G734" i="5"/>
  <c r="H734" i="5"/>
  <c r="I734" i="5"/>
  <c r="F735" i="5"/>
  <c r="G735" i="5"/>
  <c r="H735" i="5"/>
  <c r="I735" i="5"/>
  <c r="F736" i="5"/>
  <c r="G736" i="5"/>
  <c r="H736" i="5"/>
  <c r="I736" i="5"/>
  <c r="F737" i="5"/>
  <c r="G737" i="5"/>
  <c r="H737" i="5"/>
  <c r="I737" i="5"/>
  <c r="F738" i="5"/>
  <c r="G738" i="5"/>
  <c r="H738" i="5"/>
  <c r="I738" i="5"/>
  <c r="F739" i="5"/>
  <c r="G739" i="5"/>
  <c r="H739" i="5"/>
  <c r="I739" i="5"/>
  <c r="F740" i="5"/>
  <c r="G740" i="5"/>
  <c r="H740" i="5"/>
  <c r="I740" i="5"/>
  <c r="F741" i="5"/>
  <c r="G741" i="5"/>
  <c r="H741" i="5"/>
  <c r="I741" i="5"/>
  <c r="F742" i="5"/>
  <c r="G742" i="5"/>
  <c r="H742" i="5"/>
  <c r="I742" i="5"/>
  <c r="F743" i="5"/>
  <c r="G743" i="5"/>
  <c r="H743" i="5"/>
  <c r="I743" i="5"/>
  <c r="F744" i="5"/>
  <c r="G744" i="5"/>
  <c r="H744" i="5"/>
  <c r="I744" i="5"/>
  <c r="F745" i="5"/>
  <c r="G745" i="5"/>
  <c r="H745" i="5"/>
  <c r="I745" i="5"/>
  <c r="F746" i="5"/>
  <c r="G746" i="5"/>
  <c r="H746" i="5"/>
  <c r="I746" i="5"/>
  <c r="F747" i="5"/>
  <c r="G747" i="5"/>
  <c r="H747" i="5"/>
  <c r="I747" i="5"/>
  <c r="F748" i="5"/>
  <c r="G748" i="5"/>
  <c r="H748" i="5"/>
  <c r="I748" i="5"/>
  <c r="F749" i="5"/>
  <c r="G749" i="5"/>
  <c r="H749" i="5"/>
  <c r="I749" i="5"/>
  <c r="F750" i="5"/>
  <c r="G750" i="5"/>
  <c r="H750" i="5"/>
  <c r="I750" i="5"/>
  <c r="F751" i="5"/>
  <c r="G751" i="5"/>
  <c r="H751" i="5"/>
  <c r="I751" i="5"/>
  <c r="F752" i="5"/>
  <c r="G752" i="5"/>
  <c r="H752" i="5"/>
  <c r="I752" i="5"/>
  <c r="F753" i="5"/>
  <c r="G753" i="5"/>
  <c r="H753" i="5"/>
  <c r="I753" i="5"/>
  <c r="F754" i="5"/>
  <c r="G754" i="5"/>
  <c r="H754" i="5"/>
  <c r="I754" i="5"/>
  <c r="F755" i="5"/>
  <c r="G755" i="5"/>
  <c r="H755" i="5"/>
  <c r="I755" i="5"/>
  <c r="F756" i="5"/>
  <c r="G756" i="5"/>
  <c r="H756" i="5"/>
  <c r="I756" i="5"/>
  <c r="F757" i="5"/>
  <c r="G757" i="5"/>
  <c r="H757" i="5"/>
  <c r="I757" i="5"/>
  <c r="F758" i="5"/>
  <c r="G758" i="5"/>
  <c r="H758" i="5"/>
  <c r="I758" i="5"/>
  <c r="F759" i="5"/>
  <c r="G759" i="5"/>
  <c r="H759" i="5"/>
  <c r="I759" i="5"/>
  <c r="F760" i="5"/>
  <c r="G760" i="5"/>
  <c r="H760" i="5"/>
  <c r="I760" i="5"/>
  <c r="F761" i="5"/>
  <c r="G761" i="5"/>
  <c r="H761" i="5"/>
  <c r="I761" i="5"/>
  <c r="F762" i="5"/>
  <c r="G762" i="5"/>
  <c r="H762" i="5"/>
  <c r="I762" i="5"/>
  <c r="F763" i="5"/>
  <c r="G763" i="5"/>
  <c r="H763" i="5"/>
  <c r="I763" i="5"/>
  <c r="F764" i="5"/>
  <c r="G764" i="5"/>
  <c r="H764" i="5"/>
  <c r="I764" i="5"/>
  <c r="F765" i="5"/>
  <c r="G765" i="5"/>
  <c r="H765" i="5"/>
  <c r="I765" i="5"/>
  <c r="F766" i="5"/>
  <c r="G766" i="5"/>
  <c r="H766" i="5"/>
  <c r="I766" i="5"/>
  <c r="F767" i="5"/>
  <c r="G767" i="5"/>
  <c r="H767" i="5"/>
  <c r="I767" i="5"/>
  <c r="F768" i="5"/>
  <c r="G768" i="5"/>
  <c r="H768" i="5"/>
  <c r="I768" i="5"/>
  <c r="F769" i="5"/>
  <c r="G769" i="5"/>
  <c r="H769" i="5"/>
  <c r="I769" i="5"/>
  <c r="F770" i="5"/>
  <c r="G770" i="5"/>
  <c r="H770" i="5"/>
  <c r="I770" i="5"/>
  <c r="F771" i="5"/>
  <c r="G771" i="5"/>
  <c r="H771" i="5"/>
  <c r="I771" i="5"/>
  <c r="F772" i="5"/>
  <c r="G772" i="5"/>
  <c r="H772" i="5"/>
  <c r="I772" i="5"/>
  <c r="F773" i="5"/>
  <c r="G773" i="5"/>
  <c r="H773" i="5"/>
  <c r="I773" i="5"/>
  <c r="F774" i="5"/>
  <c r="G774" i="5"/>
  <c r="H774" i="5"/>
  <c r="I774" i="5"/>
  <c r="F775" i="5"/>
  <c r="G775" i="5"/>
  <c r="H775" i="5"/>
  <c r="I775" i="5"/>
  <c r="F776" i="5"/>
  <c r="G776" i="5"/>
  <c r="H776" i="5"/>
  <c r="I776" i="5"/>
  <c r="F777" i="5"/>
  <c r="G777" i="5"/>
  <c r="H777" i="5"/>
  <c r="I777" i="5"/>
  <c r="F778" i="5"/>
  <c r="G778" i="5"/>
  <c r="H778" i="5"/>
  <c r="I778" i="5"/>
  <c r="F779" i="5"/>
  <c r="G779" i="5"/>
  <c r="H779" i="5"/>
  <c r="I779" i="5"/>
  <c r="F780" i="5"/>
  <c r="G780" i="5"/>
  <c r="H780" i="5"/>
  <c r="I780" i="5"/>
  <c r="F781" i="5"/>
  <c r="G781" i="5"/>
  <c r="H781" i="5"/>
  <c r="I781" i="5"/>
  <c r="F782" i="5"/>
  <c r="G782" i="5"/>
  <c r="H782" i="5"/>
  <c r="I782" i="5"/>
  <c r="F783" i="5"/>
  <c r="G783" i="5"/>
  <c r="H783" i="5"/>
  <c r="I783" i="5"/>
  <c r="F784" i="5"/>
  <c r="G784" i="5"/>
  <c r="H784" i="5"/>
  <c r="I784" i="5"/>
  <c r="F785" i="5"/>
  <c r="G785" i="5"/>
  <c r="H785" i="5"/>
  <c r="I785" i="5"/>
  <c r="F786" i="5"/>
  <c r="G786" i="5"/>
  <c r="H786" i="5"/>
  <c r="I786" i="5"/>
  <c r="F787" i="5"/>
  <c r="G787" i="5"/>
  <c r="H787" i="5"/>
  <c r="I787" i="5"/>
  <c r="F788" i="5"/>
  <c r="G788" i="5"/>
  <c r="H788" i="5"/>
  <c r="I788" i="5"/>
  <c r="F789" i="5"/>
  <c r="G789" i="5"/>
  <c r="H789" i="5"/>
  <c r="I789" i="5"/>
  <c r="F790" i="5"/>
  <c r="G790" i="5"/>
  <c r="H790" i="5"/>
  <c r="I790" i="5"/>
  <c r="F791" i="5"/>
  <c r="G791" i="5"/>
  <c r="H791" i="5"/>
  <c r="I791" i="5"/>
  <c r="F792" i="5"/>
  <c r="G792" i="5"/>
  <c r="H792" i="5"/>
  <c r="I792" i="5"/>
  <c r="F793" i="5"/>
  <c r="G793" i="5"/>
  <c r="H793" i="5"/>
  <c r="I793" i="5"/>
  <c r="F794" i="5"/>
  <c r="G794" i="5"/>
  <c r="H794" i="5"/>
  <c r="I794" i="5"/>
  <c r="F795" i="5"/>
  <c r="G795" i="5"/>
  <c r="H795" i="5"/>
  <c r="I795" i="5"/>
  <c r="F796" i="5"/>
  <c r="G796" i="5"/>
  <c r="H796" i="5"/>
  <c r="I796" i="5"/>
  <c r="F797" i="5"/>
  <c r="G797" i="5"/>
  <c r="H797" i="5"/>
  <c r="I797" i="5"/>
  <c r="F798" i="5"/>
  <c r="G798" i="5"/>
  <c r="H798" i="5"/>
  <c r="I798" i="5"/>
  <c r="F799" i="5"/>
  <c r="G799" i="5"/>
  <c r="H799" i="5"/>
  <c r="I799" i="5"/>
  <c r="F800" i="5"/>
  <c r="G800" i="5"/>
  <c r="H800" i="5"/>
  <c r="I800" i="5"/>
  <c r="F801" i="5"/>
  <c r="G801" i="5"/>
  <c r="H801" i="5"/>
  <c r="I801" i="5"/>
  <c r="F802" i="5"/>
  <c r="G802" i="5"/>
  <c r="H802" i="5"/>
  <c r="I802" i="5"/>
  <c r="F803" i="5"/>
  <c r="G803" i="5"/>
  <c r="H803" i="5"/>
  <c r="I803" i="5"/>
  <c r="F804" i="5"/>
  <c r="G804" i="5"/>
  <c r="H804" i="5"/>
  <c r="I804" i="5"/>
  <c r="F805" i="5"/>
  <c r="G805" i="5"/>
  <c r="H805" i="5"/>
  <c r="I805" i="5"/>
  <c r="F806" i="5"/>
  <c r="G806" i="5"/>
  <c r="H806" i="5"/>
  <c r="I806" i="5"/>
  <c r="F807" i="5"/>
  <c r="G807" i="5"/>
  <c r="H807" i="5"/>
  <c r="I807" i="5"/>
  <c r="F808" i="5"/>
  <c r="G808" i="5"/>
  <c r="H808" i="5"/>
  <c r="I808" i="5"/>
  <c r="F809" i="5"/>
  <c r="G809" i="5"/>
  <c r="H809" i="5"/>
  <c r="I809" i="5"/>
  <c r="F810" i="5"/>
  <c r="G810" i="5"/>
  <c r="H810" i="5"/>
  <c r="I810" i="5"/>
  <c r="F811" i="5"/>
  <c r="G811" i="5"/>
  <c r="H811" i="5"/>
  <c r="I811" i="5"/>
  <c r="F812" i="5"/>
  <c r="G812" i="5"/>
  <c r="H812" i="5"/>
  <c r="I812" i="5"/>
  <c r="F813" i="5"/>
  <c r="G813" i="5"/>
  <c r="H813" i="5"/>
  <c r="I813" i="5"/>
  <c r="F814" i="5"/>
  <c r="G814" i="5"/>
  <c r="H814" i="5"/>
  <c r="I814" i="5"/>
  <c r="F815" i="5"/>
  <c r="G815" i="5"/>
  <c r="H815" i="5"/>
  <c r="I815" i="5"/>
  <c r="F816" i="5"/>
  <c r="G816" i="5"/>
  <c r="H816" i="5"/>
  <c r="I816" i="5"/>
  <c r="F817" i="5"/>
  <c r="G817" i="5"/>
  <c r="H817" i="5"/>
  <c r="I817" i="5"/>
  <c r="F818" i="5"/>
  <c r="G818" i="5"/>
  <c r="H818" i="5"/>
  <c r="I818" i="5"/>
  <c r="F819" i="5"/>
  <c r="G819" i="5"/>
  <c r="H819" i="5"/>
  <c r="I819" i="5"/>
  <c r="F820" i="5"/>
  <c r="G820" i="5"/>
  <c r="H820" i="5"/>
  <c r="I820" i="5"/>
  <c r="F821" i="5"/>
  <c r="G821" i="5"/>
  <c r="H821" i="5"/>
  <c r="I821" i="5"/>
  <c r="F822" i="5"/>
  <c r="G822" i="5"/>
  <c r="H822" i="5"/>
  <c r="I822" i="5"/>
  <c r="F823" i="5"/>
  <c r="G823" i="5"/>
  <c r="H823" i="5"/>
  <c r="I823" i="5"/>
  <c r="F824" i="5"/>
  <c r="G824" i="5"/>
  <c r="H824" i="5"/>
  <c r="I824" i="5"/>
  <c r="F825" i="5"/>
  <c r="G825" i="5"/>
  <c r="H825" i="5"/>
  <c r="I825" i="5"/>
  <c r="F826" i="5"/>
  <c r="G826" i="5"/>
  <c r="H826" i="5"/>
  <c r="I826" i="5"/>
  <c r="F827" i="5"/>
  <c r="G827" i="5"/>
  <c r="H827" i="5"/>
  <c r="I827" i="5"/>
  <c r="F828" i="5"/>
  <c r="G828" i="5"/>
  <c r="H828" i="5"/>
  <c r="I828" i="5"/>
  <c r="F829" i="5"/>
  <c r="G829" i="5"/>
  <c r="H829" i="5"/>
  <c r="I829" i="5"/>
  <c r="F830" i="5"/>
  <c r="G830" i="5"/>
  <c r="H830" i="5"/>
  <c r="I830" i="5"/>
  <c r="F831" i="5"/>
  <c r="G831" i="5"/>
  <c r="H831" i="5"/>
  <c r="I831" i="5"/>
  <c r="F832" i="5"/>
  <c r="G832" i="5"/>
  <c r="H832" i="5"/>
  <c r="I832" i="5"/>
  <c r="F833" i="5"/>
  <c r="G833" i="5"/>
  <c r="H833" i="5"/>
  <c r="I833" i="5"/>
  <c r="F834" i="5"/>
  <c r="G834" i="5"/>
  <c r="H834" i="5"/>
  <c r="I834" i="5"/>
  <c r="F835" i="5"/>
  <c r="G835" i="5"/>
  <c r="H835" i="5"/>
  <c r="I835" i="5"/>
  <c r="F836" i="5"/>
  <c r="G836" i="5"/>
  <c r="H836" i="5"/>
  <c r="I836" i="5"/>
  <c r="F837" i="5"/>
  <c r="G837" i="5"/>
  <c r="H837" i="5"/>
  <c r="I837" i="5"/>
  <c r="F838" i="5"/>
  <c r="G838" i="5"/>
  <c r="H838" i="5"/>
  <c r="I838" i="5"/>
  <c r="F839" i="5"/>
  <c r="G839" i="5"/>
  <c r="H839" i="5"/>
  <c r="I839" i="5"/>
  <c r="F840" i="5"/>
  <c r="G840" i="5"/>
  <c r="H840" i="5"/>
  <c r="I840" i="5"/>
  <c r="F841" i="5"/>
  <c r="G841" i="5"/>
  <c r="H841" i="5"/>
  <c r="I841" i="5"/>
  <c r="F842" i="5"/>
  <c r="G842" i="5"/>
  <c r="H842" i="5"/>
  <c r="I842" i="5"/>
  <c r="F843" i="5"/>
  <c r="G843" i="5"/>
  <c r="H843" i="5"/>
  <c r="I843" i="5"/>
  <c r="F844" i="5"/>
  <c r="G844" i="5"/>
  <c r="H844" i="5"/>
  <c r="I844" i="5"/>
  <c r="F845" i="5"/>
  <c r="G845" i="5"/>
  <c r="H845" i="5"/>
  <c r="I845" i="5"/>
  <c r="F846" i="5"/>
  <c r="G846" i="5"/>
  <c r="H846" i="5"/>
  <c r="I846" i="5"/>
  <c r="F847" i="5"/>
  <c r="G847" i="5"/>
  <c r="H847" i="5"/>
  <c r="I847" i="5"/>
  <c r="F848" i="5"/>
  <c r="G848" i="5"/>
  <c r="H848" i="5"/>
  <c r="I848" i="5"/>
  <c r="F849" i="5"/>
  <c r="G849" i="5"/>
  <c r="H849" i="5"/>
  <c r="I849" i="5"/>
  <c r="F850" i="5"/>
  <c r="G850" i="5"/>
  <c r="H850" i="5"/>
  <c r="I850" i="5"/>
  <c r="F851" i="5"/>
  <c r="G851" i="5"/>
  <c r="H851" i="5"/>
  <c r="I851" i="5"/>
  <c r="F852" i="5"/>
  <c r="G852" i="5"/>
  <c r="H852" i="5"/>
  <c r="I852" i="5"/>
  <c r="F853" i="5"/>
  <c r="G853" i="5"/>
  <c r="H853" i="5"/>
  <c r="I853" i="5"/>
  <c r="F854" i="5"/>
  <c r="G854" i="5"/>
  <c r="H854" i="5"/>
  <c r="I854" i="5"/>
  <c r="F855" i="5"/>
  <c r="G855" i="5"/>
  <c r="H855" i="5"/>
  <c r="I855" i="5"/>
  <c r="F856" i="5"/>
  <c r="G856" i="5"/>
  <c r="H856" i="5"/>
  <c r="I856" i="5"/>
  <c r="F857" i="5"/>
  <c r="G857" i="5"/>
  <c r="H857" i="5"/>
  <c r="I857" i="5"/>
  <c r="F858" i="5"/>
  <c r="G858" i="5"/>
  <c r="H858" i="5"/>
  <c r="I858" i="5"/>
  <c r="F859" i="5"/>
  <c r="G859" i="5"/>
  <c r="H859" i="5"/>
  <c r="I859" i="5"/>
  <c r="F860" i="5"/>
  <c r="G860" i="5"/>
  <c r="H860" i="5"/>
  <c r="I860" i="5"/>
  <c r="F861" i="5"/>
  <c r="G861" i="5"/>
  <c r="H861" i="5"/>
  <c r="I861" i="5"/>
  <c r="F862" i="5"/>
  <c r="G862" i="5"/>
  <c r="H862" i="5"/>
  <c r="I862" i="5"/>
  <c r="F863" i="5"/>
  <c r="G863" i="5"/>
  <c r="H863" i="5"/>
  <c r="I863" i="5"/>
  <c r="F864" i="5"/>
  <c r="G864" i="5"/>
  <c r="H864" i="5"/>
  <c r="I864" i="5"/>
  <c r="F865" i="5"/>
  <c r="G865" i="5"/>
  <c r="H865" i="5"/>
  <c r="I865" i="5"/>
  <c r="F866" i="5"/>
  <c r="G866" i="5"/>
  <c r="H866" i="5"/>
  <c r="I866" i="5"/>
  <c r="F867" i="5"/>
  <c r="G867" i="5"/>
  <c r="H867" i="5"/>
  <c r="I867" i="5"/>
  <c r="F868" i="5"/>
  <c r="G868" i="5"/>
  <c r="H868" i="5"/>
  <c r="I868" i="5"/>
  <c r="F869" i="5"/>
  <c r="G869" i="5"/>
  <c r="H869" i="5"/>
  <c r="I869" i="5"/>
  <c r="F870" i="5"/>
  <c r="G870" i="5"/>
  <c r="H870" i="5"/>
  <c r="I870" i="5"/>
  <c r="F871" i="5"/>
  <c r="G871" i="5"/>
  <c r="H871" i="5"/>
  <c r="I871" i="5"/>
  <c r="F872" i="5"/>
  <c r="G872" i="5"/>
  <c r="H872" i="5"/>
  <c r="I872" i="5"/>
  <c r="F873" i="5"/>
  <c r="G873" i="5"/>
  <c r="H873" i="5"/>
  <c r="I873" i="5"/>
  <c r="F874" i="5"/>
  <c r="G874" i="5"/>
  <c r="H874" i="5"/>
  <c r="I874" i="5"/>
  <c r="F875" i="5"/>
  <c r="G875" i="5"/>
  <c r="H875" i="5"/>
  <c r="I875" i="5"/>
  <c r="F876" i="5"/>
  <c r="G876" i="5"/>
  <c r="H876" i="5"/>
  <c r="I876" i="5"/>
  <c r="F877" i="5"/>
  <c r="G877" i="5"/>
  <c r="H877" i="5"/>
  <c r="I877" i="5"/>
  <c r="F878" i="5"/>
  <c r="G878" i="5"/>
  <c r="H878" i="5"/>
  <c r="I878" i="5"/>
  <c r="F879" i="5"/>
  <c r="G879" i="5"/>
  <c r="H879" i="5"/>
  <c r="I879" i="5"/>
  <c r="F880" i="5"/>
  <c r="G880" i="5"/>
  <c r="H880" i="5"/>
  <c r="I880" i="5"/>
  <c r="F881" i="5"/>
  <c r="G881" i="5"/>
  <c r="H881" i="5"/>
  <c r="I881" i="5"/>
  <c r="F882" i="5"/>
  <c r="G882" i="5"/>
  <c r="H882" i="5"/>
  <c r="I882" i="5"/>
  <c r="F883" i="5"/>
  <c r="G883" i="5"/>
  <c r="H883" i="5"/>
  <c r="I883" i="5"/>
  <c r="F884" i="5"/>
  <c r="G884" i="5"/>
  <c r="H884" i="5"/>
  <c r="I884" i="5"/>
  <c r="F885" i="5"/>
  <c r="G885" i="5"/>
  <c r="H885" i="5"/>
  <c r="I885" i="5"/>
  <c r="F886" i="5"/>
  <c r="G886" i="5"/>
  <c r="H886" i="5"/>
  <c r="I886" i="5"/>
  <c r="F887" i="5"/>
  <c r="G887" i="5"/>
  <c r="H887" i="5"/>
  <c r="I887" i="5"/>
  <c r="F888" i="5"/>
  <c r="G888" i="5"/>
  <c r="H888" i="5"/>
  <c r="I888" i="5"/>
  <c r="F889" i="5"/>
  <c r="G889" i="5"/>
  <c r="H889" i="5"/>
  <c r="I889" i="5"/>
  <c r="F890" i="5"/>
  <c r="G890" i="5"/>
  <c r="H890" i="5"/>
  <c r="I890" i="5"/>
  <c r="F891" i="5"/>
  <c r="G891" i="5"/>
  <c r="H891" i="5"/>
  <c r="I891" i="5"/>
  <c r="F892" i="5"/>
  <c r="G892" i="5"/>
  <c r="H892" i="5"/>
  <c r="I892" i="5"/>
  <c r="F893" i="5"/>
  <c r="G893" i="5"/>
  <c r="H893" i="5"/>
  <c r="I893" i="5"/>
  <c r="F894" i="5"/>
  <c r="G894" i="5"/>
  <c r="H894" i="5"/>
  <c r="I894" i="5"/>
  <c r="F895" i="5"/>
  <c r="G895" i="5"/>
  <c r="H895" i="5"/>
  <c r="I895" i="5"/>
  <c r="F896" i="5"/>
  <c r="G896" i="5"/>
  <c r="H896" i="5"/>
  <c r="I896" i="5"/>
  <c r="F897" i="5"/>
  <c r="G897" i="5"/>
  <c r="H897" i="5"/>
  <c r="I897" i="5"/>
  <c r="F898" i="5"/>
  <c r="G898" i="5"/>
  <c r="H898" i="5"/>
  <c r="I898" i="5"/>
  <c r="F899" i="5"/>
  <c r="G899" i="5"/>
  <c r="H899" i="5"/>
  <c r="I899" i="5"/>
  <c r="F900" i="5"/>
  <c r="G900" i="5"/>
  <c r="H900" i="5"/>
  <c r="I900" i="5"/>
  <c r="F901" i="5"/>
  <c r="G901" i="5"/>
  <c r="H901" i="5"/>
  <c r="I901" i="5"/>
  <c r="F902" i="5"/>
  <c r="G902" i="5"/>
  <c r="H902" i="5"/>
  <c r="I902" i="5"/>
  <c r="F903" i="5"/>
  <c r="G903" i="5"/>
  <c r="H903" i="5"/>
  <c r="I903" i="5"/>
  <c r="F904" i="5"/>
  <c r="G904" i="5"/>
  <c r="H904" i="5"/>
  <c r="I904" i="5"/>
  <c r="F905" i="5"/>
  <c r="G905" i="5"/>
  <c r="H905" i="5"/>
  <c r="I905" i="5"/>
  <c r="F906" i="5"/>
  <c r="G906" i="5"/>
  <c r="H906" i="5"/>
  <c r="I906" i="5"/>
  <c r="F907" i="5"/>
  <c r="G907" i="5"/>
  <c r="H907" i="5"/>
  <c r="I907" i="5"/>
  <c r="F908" i="5"/>
  <c r="G908" i="5"/>
  <c r="H908" i="5"/>
  <c r="I908" i="5"/>
  <c r="F909" i="5"/>
  <c r="G909" i="5"/>
  <c r="H909" i="5"/>
  <c r="I909" i="5"/>
  <c r="F910" i="5"/>
  <c r="G910" i="5"/>
  <c r="H910" i="5"/>
  <c r="I910" i="5"/>
  <c r="F911" i="5"/>
  <c r="G911" i="5"/>
  <c r="H911" i="5"/>
  <c r="I911" i="5"/>
  <c r="F912" i="5"/>
  <c r="G912" i="5"/>
  <c r="H912" i="5"/>
  <c r="I912" i="5"/>
  <c r="F913" i="5"/>
  <c r="G913" i="5"/>
  <c r="H913" i="5"/>
  <c r="I913" i="5"/>
  <c r="F914" i="5"/>
  <c r="G914" i="5"/>
  <c r="H914" i="5"/>
  <c r="I914" i="5"/>
  <c r="F915" i="5"/>
  <c r="G915" i="5"/>
  <c r="H915" i="5"/>
  <c r="I915" i="5"/>
  <c r="F916" i="5"/>
  <c r="G916" i="5"/>
  <c r="H916" i="5"/>
  <c r="I916" i="5"/>
  <c r="F917" i="5"/>
  <c r="G917" i="5"/>
  <c r="H917" i="5"/>
  <c r="I917" i="5"/>
  <c r="F918" i="5"/>
  <c r="G918" i="5"/>
  <c r="H918" i="5"/>
  <c r="I918" i="5"/>
  <c r="F919" i="5"/>
  <c r="G919" i="5"/>
  <c r="H919" i="5"/>
  <c r="I919" i="5"/>
  <c r="F920" i="5"/>
  <c r="G920" i="5"/>
  <c r="H920" i="5"/>
  <c r="I920" i="5"/>
  <c r="F921" i="5"/>
  <c r="G921" i="5"/>
  <c r="H921" i="5"/>
  <c r="I921" i="5"/>
  <c r="F922" i="5"/>
  <c r="G922" i="5"/>
  <c r="H922" i="5"/>
  <c r="I922" i="5"/>
  <c r="F923" i="5"/>
  <c r="G923" i="5"/>
  <c r="H923" i="5"/>
  <c r="I923" i="5"/>
  <c r="F924" i="5"/>
  <c r="G924" i="5"/>
  <c r="H924" i="5"/>
  <c r="I924" i="5"/>
  <c r="F925" i="5"/>
  <c r="G925" i="5"/>
  <c r="H925" i="5"/>
  <c r="I925" i="5"/>
  <c r="F926" i="5"/>
  <c r="G926" i="5"/>
  <c r="H926" i="5"/>
  <c r="I926" i="5"/>
  <c r="F927" i="5"/>
  <c r="G927" i="5"/>
  <c r="H927" i="5"/>
  <c r="I927" i="5"/>
  <c r="F928" i="5"/>
  <c r="G928" i="5"/>
  <c r="H928" i="5"/>
  <c r="I928" i="5"/>
  <c r="F929" i="5"/>
  <c r="G929" i="5"/>
  <c r="H929" i="5"/>
  <c r="I929" i="5"/>
  <c r="F930" i="5"/>
  <c r="G930" i="5"/>
  <c r="H930" i="5"/>
  <c r="I930" i="5"/>
  <c r="F931" i="5"/>
  <c r="G931" i="5"/>
  <c r="H931" i="5"/>
  <c r="I931" i="5"/>
  <c r="F932" i="5"/>
  <c r="G932" i="5"/>
  <c r="H932" i="5"/>
  <c r="I932" i="5"/>
  <c r="F933" i="5"/>
  <c r="G933" i="5"/>
  <c r="H933" i="5"/>
  <c r="I933" i="5"/>
  <c r="F934" i="5"/>
  <c r="G934" i="5"/>
  <c r="H934" i="5"/>
  <c r="I934" i="5"/>
  <c r="F935" i="5"/>
  <c r="G935" i="5"/>
  <c r="H935" i="5"/>
  <c r="I935" i="5"/>
  <c r="F936" i="5"/>
  <c r="G936" i="5"/>
  <c r="H936" i="5"/>
  <c r="I936" i="5"/>
  <c r="F937" i="5"/>
  <c r="G937" i="5"/>
  <c r="H937" i="5"/>
  <c r="I937" i="5"/>
  <c r="F938" i="5"/>
  <c r="G938" i="5"/>
  <c r="H938" i="5"/>
  <c r="I938" i="5"/>
  <c r="F939" i="5"/>
  <c r="G939" i="5"/>
  <c r="H939" i="5"/>
  <c r="I939" i="5"/>
  <c r="F940" i="5"/>
  <c r="G940" i="5"/>
  <c r="H940" i="5"/>
  <c r="I940" i="5"/>
  <c r="F941" i="5"/>
  <c r="G941" i="5"/>
  <c r="H941" i="5"/>
  <c r="I941" i="5"/>
  <c r="F942" i="5"/>
  <c r="G942" i="5"/>
  <c r="H942" i="5"/>
  <c r="I942" i="5"/>
  <c r="F943" i="5"/>
  <c r="G943" i="5"/>
  <c r="H943" i="5"/>
  <c r="I943" i="5"/>
  <c r="F944" i="5"/>
  <c r="G944" i="5"/>
  <c r="H944" i="5"/>
  <c r="I944" i="5"/>
  <c r="F945" i="5"/>
  <c r="G945" i="5"/>
  <c r="H945" i="5"/>
  <c r="I945" i="5"/>
  <c r="F946" i="5"/>
  <c r="G946" i="5"/>
  <c r="H946" i="5"/>
  <c r="I946" i="5"/>
  <c r="F947" i="5"/>
  <c r="G947" i="5"/>
  <c r="H947" i="5"/>
  <c r="I947" i="5"/>
  <c r="F948" i="5"/>
  <c r="G948" i="5"/>
  <c r="H948" i="5"/>
  <c r="I948" i="5"/>
  <c r="F949" i="5"/>
  <c r="G949" i="5"/>
  <c r="H949" i="5"/>
  <c r="I949" i="5"/>
  <c r="F950" i="5"/>
  <c r="G950" i="5"/>
  <c r="H950" i="5"/>
  <c r="I950" i="5"/>
  <c r="F951" i="5"/>
  <c r="G951" i="5"/>
  <c r="H951" i="5"/>
  <c r="I951" i="5"/>
  <c r="F952" i="5"/>
  <c r="G952" i="5"/>
  <c r="H952" i="5"/>
  <c r="I952" i="5"/>
  <c r="F953" i="5"/>
  <c r="G953" i="5"/>
  <c r="H953" i="5"/>
  <c r="I953" i="5"/>
  <c r="F954" i="5"/>
  <c r="G954" i="5"/>
  <c r="H954" i="5"/>
  <c r="I954" i="5"/>
  <c r="F955" i="5"/>
  <c r="G955" i="5"/>
  <c r="H955" i="5"/>
  <c r="I955" i="5"/>
  <c r="F956" i="5"/>
  <c r="G956" i="5"/>
  <c r="H956" i="5"/>
  <c r="I956" i="5"/>
  <c r="F957" i="5"/>
  <c r="G957" i="5"/>
  <c r="H957" i="5"/>
  <c r="I957" i="5"/>
  <c r="F958" i="5"/>
  <c r="G958" i="5"/>
  <c r="H958" i="5"/>
  <c r="I958" i="5"/>
  <c r="F959" i="5"/>
  <c r="G959" i="5"/>
  <c r="H959" i="5"/>
  <c r="I959" i="5"/>
  <c r="F960" i="5"/>
  <c r="G960" i="5"/>
  <c r="H960" i="5"/>
  <c r="I960" i="5"/>
  <c r="F961" i="5"/>
  <c r="G961" i="5"/>
  <c r="H961" i="5"/>
  <c r="I961" i="5"/>
  <c r="F962" i="5"/>
  <c r="G962" i="5"/>
  <c r="H962" i="5"/>
  <c r="I962" i="5"/>
  <c r="F963" i="5"/>
  <c r="G963" i="5"/>
  <c r="H963" i="5"/>
  <c r="I963" i="5"/>
  <c r="F964" i="5"/>
  <c r="G964" i="5"/>
  <c r="H964" i="5"/>
  <c r="I964" i="5"/>
  <c r="F965" i="5"/>
  <c r="G965" i="5"/>
  <c r="H965" i="5"/>
  <c r="I965" i="5"/>
  <c r="F966" i="5"/>
  <c r="G966" i="5"/>
  <c r="H966" i="5"/>
  <c r="I966" i="5"/>
  <c r="F967" i="5"/>
  <c r="G967" i="5"/>
  <c r="H967" i="5"/>
  <c r="I967" i="5"/>
  <c r="F968" i="5"/>
  <c r="G968" i="5"/>
  <c r="H968" i="5"/>
  <c r="I968" i="5"/>
  <c r="F969" i="5"/>
  <c r="G969" i="5"/>
  <c r="H969" i="5"/>
  <c r="I969" i="5"/>
  <c r="F970" i="5"/>
  <c r="G970" i="5"/>
  <c r="H970" i="5"/>
  <c r="I970" i="5"/>
  <c r="F971" i="5"/>
  <c r="G971" i="5"/>
  <c r="H971" i="5"/>
  <c r="I971" i="5"/>
  <c r="F972" i="5"/>
  <c r="G972" i="5"/>
  <c r="H972" i="5"/>
  <c r="I972" i="5"/>
  <c r="F973" i="5"/>
  <c r="G973" i="5"/>
  <c r="H973" i="5"/>
  <c r="I973" i="5"/>
  <c r="F974" i="5"/>
  <c r="G974" i="5"/>
  <c r="H974" i="5"/>
  <c r="I974" i="5"/>
  <c r="F975" i="5"/>
  <c r="G975" i="5"/>
  <c r="H975" i="5"/>
  <c r="I975" i="5"/>
  <c r="F976" i="5"/>
  <c r="G976" i="5"/>
  <c r="H976" i="5"/>
  <c r="I976" i="5"/>
  <c r="F977" i="5"/>
  <c r="G977" i="5"/>
  <c r="H977" i="5"/>
  <c r="I977" i="5"/>
  <c r="F978" i="5"/>
  <c r="G978" i="5"/>
  <c r="H978" i="5"/>
  <c r="I978" i="5"/>
  <c r="F979" i="5"/>
  <c r="G979" i="5"/>
  <c r="H979" i="5"/>
  <c r="I979" i="5"/>
  <c r="F980" i="5"/>
  <c r="G980" i="5"/>
  <c r="H980" i="5"/>
  <c r="I980" i="5"/>
  <c r="F981" i="5"/>
  <c r="G981" i="5"/>
  <c r="H981" i="5"/>
  <c r="I981" i="5"/>
  <c r="F982" i="5"/>
  <c r="G982" i="5"/>
  <c r="H982" i="5"/>
  <c r="I982" i="5"/>
  <c r="F983" i="5"/>
  <c r="G983" i="5"/>
  <c r="H983" i="5"/>
  <c r="I983" i="5"/>
  <c r="F984" i="5"/>
  <c r="G984" i="5"/>
  <c r="H984" i="5"/>
  <c r="I984" i="5"/>
  <c r="F985" i="5"/>
  <c r="G985" i="5"/>
  <c r="H985" i="5"/>
  <c r="I985" i="5"/>
  <c r="F986" i="5"/>
  <c r="G986" i="5"/>
  <c r="H986" i="5"/>
  <c r="I986" i="5"/>
  <c r="F987" i="5"/>
  <c r="G987" i="5"/>
  <c r="H987" i="5"/>
  <c r="I987" i="5"/>
  <c r="F988" i="5"/>
  <c r="G988" i="5"/>
  <c r="H988" i="5"/>
  <c r="I988" i="5"/>
  <c r="F989" i="5"/>
  <c r="G989" i="5"/>
  <c r="H989" i="5"/>
  <c r="I989" i="5"/>
  <c r="F990" i="5"/>
  <c r="G990" i="5"/>
  <c r="H990" i="5"/>
  <c r="I990" i="5"/>
  <c r="F991" i="5"/>
  <c r="G991" i="5"/>
  <c r="H991" i="5"/>
  <c r="I991" i="5"/>
  <c r="F992" i="5"/>
  <c r="G992" i="5"/>
  <c r="H992" i="5"/>
  <c r="I992" i="5"/>
  <c r="F993" i="5"/>
  <c r="G993" i="5"/>
  <c r="H993" i="5"/>
  <c r="I993" i="5"/>
  <c r="F994" i="5"/>
  <c r="G994" i="5"/>
  <c r="H994" i="5"/>
  <c r="I994" i="5"/>
  <c r="F995" i="5"/>
  <c r="G995" i="5"/>
  <c r="H995" i="5"/>
  <c r="I995" i="5"/>
  <c r="F996" i="5"/>
  <c r="G996" i="5"/>
  <c r="H996" i="5"/>
  <c r="I996" i="5"/>
  <c r="F997" i="5"/>
  <c r="G997" i="5"/>
  <c r="H997" i="5"/>
  <c r="I997" i="5"/>
  <c r="F998" i="5"/>
  <c r="G998" i="5"/>
  <c r="H998" i="5"/>
  <c r="I998" i="5"/>
  <c r="F999" i="5"/>
  <c r="G999" i="5"/>
  <c r="H999" i="5"/>
  <c r="I999" i="5"/>
  <c r="F1000" i="5"/>
  <c r="G1000" i="5"/>
  <c r="H1000" i="5"/>
  <c r="I1000" i="5"/>
  <c r="F1001" i="5"/>
  <c r="G1001" i="5"/>
  <c r="H1001" i="5"/>
  <c r="I1001" i="5"/>
  <c r="F1002" i="5"/>
  <c r="G1002" i="5"/>
  <c r="H1002" i="5"/>
  <c r="I1002" i="5"/>
  <c r="F1003" i="5"/>
  <c r="G1003" i="5"/>
  <c r="H1003" i="5"/>
  <c r="I1003" i="5"/>
  <c r="F1004" i="5"/>
  <c r="G1004" i="5"/>
  <c r="H1004" i="5"/>
  <c r="I1004" i="5"/>
  <c r="F1005" i="5"/>
  <c r="G1005" i="5"/>
  <c r="H1005" i="5"/>
  <c r="I1005" i="5"/>
  <c r="F1006" i="5"/>
  <c r="G1006" i="5"/>
  <c r="H1006" i="5"/>
  <c r="I1006" i="5"/>
  <c r="F1007" i="5"/>
  <c r="G1007" i="5"/>
  <c r="H1007" i="5"/>
  <c r="I1007" i="5"/>
  <c r="F1008" i="5"/>
  <c r="G1008" i="5"/>
  <c r="H1008" i="5"/>
  <c r="I1008" i="5"/>
  <c r="F1009" i="5"/>
  <c r="G1009" i="5"/>
  <c r="H1009" i="5"/>
  <c r="I1009" i="5"/>
  <c r="F1010" i="5"/>
  <c r="G1010" i="5"/>
  <c r="H1010" i="5"/>
  <c r="I1010" i="5"/>
  <c r="F1011" i="5"/>
  <c r="G1011" i="5"/>
  <c r="H1011" i="5"/>
  <c r="I1011" i="5"/>
  <c r="F1012" i="5"/>
  <c r="G1012" i="5"/>
  <c r="H1012" i="5"/>
  <c r="I1012" i="5"/>
  <c r="F1013" i="5"/>
  <c r="G1013" i="5"/>
  <c r="H1013" i="5"/>
  <c r="I1013" i="5"/>
  <c r="F1014" i="5"/>
  <c r="G1014" i="5"/>
  <c r="H1014" i="5"/>
  <c r="I1014" i="5"/>
  <c r="F1015" i="5"/>
  <c r="G1015" i="5"/>
  <c r="H1015" i="5"/>
  <c r="I1015" i="5"/>
  <c r="F1016" i="5"/>
  <c r="G1016" i="5"/>
  <c r="H1016" i="5"/>
  <c r="I1016" i="5"/>
  <c r="F1017" i="5"/>
  <c r="G1017" i="5"/>
  <c r="H1017" i="5"/>
  <c r="I1017" i="5"/>
  <c r="F1018" i="5"/>
  <c r="G1018" i="5"/>
  <c r="H1018" i="5"/>
  <c r="I1018" i="5"/>
  <c r="F1019" i="5"/>
  <c r="G1019" i="5"/>
  <c r="H1019" i="5"/>
  <c r="I1019" i="5"/>
  <c r="F1020" i="5"/>
  <c r="G1020" i="5"/>
  <c r="H1020" i="5"/>
  <c r="I1020" i="5"/>
  <c r="F1021" i="5"/>
  <c r="G1021" i="5"/>
  <c r="H1021" i="5"/>
  <c r="I1021" i="5"/>
  <c r="F1022" i="5"/>
  <c r="G1022" i="5"/>
  <c r="H1022" i="5"/>
  <c r="I1022" i="5"/>
  <c r="F1023" i="5"/>
  <c r="G1023" i="5"/>
  <c r="H1023" i="5"/>
  <c r="I1023" i="5"/>
  <c r="F1024" i="5"/>
  <c r="G1024" i="5"/>
  <c r="H1024" i="5"/>
  <c r="I1024" i="5"/>
  <c r="F1025" i="5"/>
  <c r="G1025" i="5"/>
  <c r="H1025" i="5"/>
  <c r="I1025" i="5"/>
  <c r="F1026" i="5"/>
  <c r="G1026" i="5"/>
  <c r="H1026" i="5"/>
  <c r="I1026" i="5"/>
  <c r="F1027" i="5"/>
  <c r="G1027" i="5"/>
  <c r="H1027" i="5"/>
  <c r="I1027" i="5"/>
  <c r="F1028" i="5"/>
  <c r="G1028" i="5"/>
  <c r="H1028" i="5"/>
  <c r="I1028" i="5"/>
  <c r="F1029" i="5"/>
  <c r="G1029" i="5"/>
  <c r="H1029" i="5"/>
  <c r="I1029" i="5"/>
  <c r="F1030" i="5"/>
  <c r="G1030" i="5"/>
  <c r="H1030" i="5"/>
  <c r="I1030" i="5"/>
  <c r="F1031" i="5"/>
  <c r="G1031" i="5"/>
  <c r="H1031" i="5"/>
  <c r="I1031" i="5"/>
  <c r="F1032" i="5"/>
  <c r="G1032" i="5"/>
  <c r="H1032" i="5"/>
  <c r="I1032" i="5"/>
  <c r="F1033" i="5"/>
  <c r="G1033" i="5"/>
  <c r="H1033" i="5"/>
  <c r="I1033" i="5"/>
  <c r="F1034" i="5"/>
  <c r="G1034" i="5"/>
  <c r="H1034" i="5"/>
  <c r="I1034" i="5"/>
  <c r="F1035" i="5"/>
  <c r="G1035" i="5"/>
  <c r="H1035" i="5"/>
  <c r="I1035" i="5"/>
  <c r="F1036" i="5"/>
  <c r="G1036" i="5"/>
  <c r="H1036" i="5"/>
  <c r="I1036" i="5"/>
  <c r="F1037" i="5"/>
  <c r="G1037" i="5"/>
  <c r="H1037" i="5"/>
  <c r="I1037" i="5"/>
  <c r="F1038" i="5"/>
  <c r="G1038" i="5"/>
  <c r="H1038" i="5"/>
  <c r="I1038" i="5"/>
  <c r="F1039" i="5"/>
  <c r="G1039" i="5"/>
  <c r="H1039" i="5"/>
  <c r="I1039" i="5"/>
  <c r="F1040" i="5"/>
  <c r="G1040" i="5"/>
  <c r="H1040" i="5"/>
  <c r="I1040" i="5"/>
  <c r="F1041" i="5"/>
  <c r="G1041" i="5"/>
  <c r="H1041" i="5"/>
  <c r="I1041" i="5"/>
  <c r="F1042" i="5"/>
  <c r="G1042" i="5"/>
  <c r="H1042" i="5"/>
  <c r="I1042" i="5"/>
  <c r="F1043" i="5"/>
  <c r="G1043" i="5"/>
  <c r="H1043" i="5"/>
  <c r="I1043" i="5"/>
  <c r="F1044" i="5"/>
  <c r="G1044" i="5"/>
  <c r="H1044" i="5"/>
  <c r="I1044" i="5"/>
  <c r="F1045" i="5"/>
  <c r="G1045" i="5"/>
  <c r="H1045" i="5"/>
  <c r="I1045" i="5"/>
  <c r="F1046" i="5"/>
  <c r="G1046" i="5"/>
  <c r="H1046" i="5"/>
  <c r="I1046" i="5"/>
  <c r="F1047" i="5"/>
  <c r="G1047" i="5"/>
  <c r="H1047" i="5"/>
  <c r="I1047" i="5"/>
  <c r="F1048" i="5"/>
  <c r="G1048" i="5"/>
  <c r="H1048" i="5"/>
  <c r="I1048" i="5"/>
  <c r="F1049" i="5"/>
  <c r="G1049" i="5"/>
  <c r="H1049" i="5"/>
  <c r="I1049" i="5"/>
  <c r="F1050" i="5"/>
  <c r="G1050" i="5"/>
  <c r="H1050" i="5"/>
  <c r="I1050" i="5"/>
  <c r="F1051" i="5"/>
  <c r="G1051" i="5"/>
  <c r="H1051" i="5"/>
  <c r="I1051" i="5"/>
  <c r="F1052" i="5"/>
  <c r="G1052" i="5"/>
  <c r="H1052" i="5"/>
  <c r="I1052" i="5"/>
  <c r="F1053" i="5"/>
  <c r="G1053" i="5"/>
  <c r="H1053" i="5"/>
  <c r="I1053" i="5"/>
  <c r="F1054" i="5"/>
  <c r="G1054" i="5"/>
  <c r="H1054" i="5"/>
  <c r="I1054" i="5"/>
  <c r="F1055" i="5"/>
  <c r="G1055" i="5"/>
  <c r="H1055" i="5"/>
  <c r="I1055" i="5"/>
  <c r="F1056" i="5"/>
  <c r="G1056" i="5"/>
  <c r="H1056" i="5"/>
  <c r="I1056" i="5"/>
  <c r="F1057" i="5"/>
  <c r="G1057" i="5"/>
  <c r="H1057" i="5"/>
  <c r="I1057" i="5"/>
  <c r="F1058" i="5"/>
  <c r="G1058" i="5"/>
  <c r="H1058" i="5"/>
  <c r="I1058" i="5"/>
  <c r="F1059" i="5"/>
  <c r="G1059" i="5"/>
  <c r="H1059" i="5"/>
  <c r="I1059" i="5"/>
  <c r="F1060" i="5"/>
  <c r="G1060" i="5"/>
  <c r="H1060" i="5"/>
  <c r="I1060" i="5"/>
  <c r="F1061" i="5"/>
  <c r="G1061" i="5"/>
  <c r="H1061" i="5"/>
  <c r="I1061" i="5"/>
  <c r="F1062" i="5"/>
  <c r="G1062" i="5"/>
  <c r="H1062" i="5"/>
  <c r="I1062" i="5"/>
  <c r="F1063" i="5"/>
  <c r="G1063" i="5"/>
  <c r="H1063" i="5"/>
  <c r="I1063" i="5"/>
  <c r="F1064" i="5"/>
  <c r="G1064" i="5"/>
  <c r="H1064" i="5"/>
  <c r="I1064" i="5"/>
  <c r="F1065" i="5"/>
  <c r="G1065" i="5"/>
  <c r="H1065" i="5"/>
  <c r="I1065" i="5"/>
  <c r="F1066" i="5"/>
  <c r="G1066" i="5"/>
  <c r="H1066" i="5"/>
  <c r="I1066" i="5"/>
  <c r="F1067" i="5"/>
  <c r="G1067" i="5"/>
  <c r="H1067" i="5"/>
  <c r="I1067" i="5"/>
  <c r="F1068" i="5"/>
  <c r="G1068" i="5"/>
  <c r="H1068" i="5"/>
  <c r="I1068" i="5"/>
  <c r="F1069" i="5"/>
  <c r="G1069" i="5"/>
  <c r="H1069" i="5"/>
  <c r="I1069" i="5"/>
  <c r="F1070" i="5"/>
  <c r="G1070" i="5"/>
  <c r="H1070" i="5"/>
  <c r="I1070" i="5"/>
  <c r="F1071" i="5"/>
  <c r="G1071" i="5"/>
  <c r="H1071" i="5"/>
  <c r="I1071" i="5"/>
  <c r="F1072" i="5"/>
  <c r="G1072" i="5"/>
  <c r="H1072" i="5"/>
  <c r="I1072" i="5"/>
  <c r="F1073" i="5"/>
  <c r="G1073" i="5"/>
  <c r="H1073" i="5"/>
  <c r="I1073" i="5"/>
  <c r="F1074" i="5"/>
  <c r="G1074" i="5"/>
  <c r="H1074" i="5"/>
  <c r="I1074" i="5"/>
  <c r="F1075" i="5"/>
  <c r="G1075" i="5"/>
  <c r="H1075" i="5"/>
  <c r="I1075" i="5"/>
  <c r="F1076" i="5"/>
  <c r="G1076" i="5"/>
  <c r="H1076" i="5"/>
  <c r="I1076" i="5"/>
  <c r="F1077" i="5"/>
  <c r="G1077" i="5"/>
  <c r="H1077" i="5"/>
  <c r="I1077" i="5"/>
  <c r="F1078" i="5"/>
  <c r="G1078" i="5"/>
  <c r="H1078" i="5"/>
  <c r="I1078" i="5"/>
  <c r="F1079" i="5"/>
  <c r="G1079" i="5"/>
  <c r="H1079" i="5"/>
  <c r="I1079" i="5"/>
  <c r="F1080" i="5"/>
  <c r="G1080" i="5"/>
  <c r="H1080" i="5"/>
  <c r="I1080" i="5"/>
  <c r="F1081" i="5"/>
  <c r="G1081" i="5"/>
  <c r="H1081" i="5"/>
  <c r="I1081" i="5"/>
  <c r="F1082" i="5"/>
  <c r="G1082" i="5"/>
  <c r="H1082" i="5"/>
  <c r="I1082" i="5"/>
  <c r="F1083" i="5"/>
  <c r="G1083" i="5"/>
  <c r="H1083" i="5"/>
  <c r="I1083" i="5"/>
  <c r="F1084" i="5"/>
  <c r="G1084" i="5"/>
  <c r="H1084" i="5"/>
  <c r="I1084" i="5"/>
  <c r="F1085" i="5"/>
  <c r="G1085" i="5"/>
  <c r="H1085" i="5"/>
  <c r="I1085" i="5"/>
  <c r="F1086" i="5"/>
  <c r="G1086" i="5"/>
  <c r="H1086" i="5"/>
  <c r="I1086" i="5"/>
  <c r="F1087" i="5"/>
  <c r="G1087" i="5"/>
  <c r="H1087" i="5"/>
  <c r="I1087" i="5"/>
  <c r="F1088" i="5"/>
  <c r="G1088" i="5"/>
  <c r="H1088" i="5"/>
  <c r="I1088" i="5"/>
  <c r="F1089" i="5"/>
  <c r="G1089" i="5"/>
  <c r="H1089" i="5"/>
  <c r="I1089" i="5"/>
  <c r="F1090" i="5"/>
  <c r="G1090" i="5"/>
  <c r="H1090" i="5"/>
  <c r="I1090" i="5"/>
  <c r="F1091" i="5"/>
  <c r="G1091" i="5"/>
  <c r="H1091" i="5"/>
  <c r="I1091" i="5"/>
  <c r="F1092" i="5"/>
  <c r="G1092" i="5"/>
  <c r="H1092" i="5"/>
  <c r="I1092" i="5"/>
  <c r="F1093" i="5"/>
  <c r="G1093" i="5"/>
  <c r="H1093" i="5"/>
  <c r="I1093" i="5"/>
  <c r="F1094" i="5"/>
  <c r="G1094" i="5"/>
  <c r="H1094" i="5"/>
  <c r="I1094" i="5"/>
  <c r="F1095" i="5"/>
  <c r="G1095" i="5"/>
  <c r="H1095" i="5"/>
  <c r="I1095" i="5"/>
  <c r="F1096" i="5"/>
  <c r="G1096" i="5"/>
  <c r="H1096" i="5"/>
  <c r="I1096" i="5"/>
  <c r="F1097" i="5"/>
  <c r="G1097" i="5"/>
  <c r="H1097" i="5"/>
  <c r="I1097" i="5"/>
  <c r="F1098" i="5"/>
  <c r="G1098" i="5"/>
  <c r="H1098" i="5"/>
  <c r="I1098" i="5"/>
  <c r="F1099" i="5"/>
  <c r="G1099" i="5"/>
  <c r="H1099" i="5"/>
  <c r="I1099" i="5"/>
  <c r="F1100" i="5"/>
  <c r="G1100" i="5"/>
  <c r="H1100" i="5"/>
  <c r="I1100" i="5"/>
  <c r="F1101" i="5"/>
  <c r="G1101" i="5"/>
  <c r="H1101" i="5"/>
  <c r="I1101" i="5"/>
  <c r="F1102" i="5"/>
  <c r="G1102" i="5"/>
  <c r="H1102" i="5"/>
  <c r="I1102" i="5"/>
  <c r="F1103" i="5"/>
  <c r="G1103" i="5"/>
  <c r="H1103" i="5"/>
  <c r="I1103" i="5"/>
  <c r="F1104" i="5"/>
  <c r="G1104" i="5"/>
  <c r="H1104" i="5"/>
  <c r="I1104" i="5"/>
  <c r="F1105" i="5"/>
  <c r="G1105" i="5"/>
  <c r="H1105" i="5"/>
  <c r="I1105" i="5"/>
  <c r="F1106" i="5"/>
  <c r="G1106" i="5"/>
  <c r="H1106" i="5"/>
  <c r="I1106" i="5"/>
  <c r="F1107" i="5"/>
  <c r="G1107" i="5"/>
  <c r="H1107" i="5"/>
  <c r="I1107" i="5"/>
  <c r="F1108" i="5"/>
  <c r="G1108" i="5"/>
  <c r="H1108" i="5"/>
  <c r="I1108" i="5"/>
  <c r="F1109" i="5"/>
  <c r="G1109" i="5"/>
  <c r="H1109" i="5"/>
  <c r="I1109" i="5"/>
  <c r="F1110" i="5"/>
  <c r="G1110" i="5"/>
  <c r="H1110" i="5"/>
  <c r="I1110" i="5"/>
  <c r="F1111" i="5"/>
  <c r="G1111" i="5"/>
  <c r="H1111" i="5"/>
  <c r="I1111" i="5"/>
  <c r="F1112" i="5"/>
  <c r="G1112" i="5"/>
  <c r="H1112" i="5"/>
  <c r="I1112" i="5"/>
  <c r="F1113" i="5"/>
  <c r="G1113" i="5"/>
  <c r="H1113" i="5"/>
  <c r="I1113" i="5"/>
  <c r="F1114" i="5"/>
  <c r="G1114" i="5"/>
  <c r="H1114" i="5"/>
  <c r="I1114" i="5"/>
  <c r="F1115" i="5"/>
  <c r="G1115" i="5"/>
  <c r="H1115" i="5"/>
  <c r="I1115" i="5"/>
  <c r="F1116" i="5"/>
  <c r="G1116" i="5"/>
  <c r="H1116" i="5"/>
  <c r="I1116" i="5"/>
  <c r="F1117" i="5"/>
  <c r="G1117" i="5"/>
  <c r="H1117" i="5"/>
  <c r="I1117" i="5"/>
  <c r="F1118" i="5"/>
  <c r="G1118" i="5"/>
  <c r="H1118" i="5"/>
  <c r="I1118" i="5"/>
  <c r="F1119" i="5"/>
  <c r="G1119" i="5"/>
  <c r="H1119" i="5"/>
  <c r="I1119" i="5"/>
  <c r="F1120" i="5"/>
  <c r="G1120" i="5"/>
  <c r="H1120" i="5"/>
  <c r="I1120" i="5"/>
  <c r="F1121" i="5"/>
  <c r="G1121" i="5"/>
  <c r="H1121" i="5"/>
  <c r="I1121" i="5"/>
  <c r="F1122" i="5"/>
  <c r="G1122" i="5"/>
  <c r="H1122" i="5"/>
  <c r="I1122" i="5"/>
  <c r="F1123" i="5"/>
  <c r="G1123" i="5"/>
  <c r="H1123" i="5"/>
  <c r="I1123" i="5"/>
  <c r="F1124" i="5"/>
  <c r="G1124" i="5"/>
  <c r="H1124" i="5"/>
  <c r="I1124" i="5"/>
  <c r="F1125" i="5"/>
  <c r="G1125" i="5"/>
  <c r="H1125" i="5"/>
  <c r="I1125" i="5"/>
  <c r="F1126" i="5"/>
  <c r="G1126" i="5"/>
  <c r="H1126" i="5"/>
  <c r="I1126" i="5"/>
  <c r="F1127" i="5"/>
  <c r="G1127" i="5"/>
  <c r="H1127" i="5"/>
  <c r="I1127" i="5"/>
  <c r="F1128" i="5"/>
  <c r="G1128" i="5"/>
  <c r="H1128" i="5"/>
  <c r="I1128" i="5"/>
  <c r="F1129" i="5"/>
  <c r="G1129" i="5"/>
  <c r="H1129" i="5"/>
  <c r="I1129" i="5"/>
  <c r="F1130" i="5"/>
  <c r="G1130" i="5"/>
  <c r="H1130" i="5"/>
  <c r="I1130" i="5"/>
  <c r="F1131" i="5"/>
  <c r="G1131" i="5"/>
  <c r="H1131" i="5"/>
  <c r="I1131" i="5"/>
  <c r="F1132" i="5"/>
  <c r="G1132" i="5"/>
  <c r="H1132" i="5"/>
  <c r="I1132" i="5"/>
  <c r="F1133" i="5"/>
  <c r="G1133" i="5"/>
  <c r="H1133" i="5"/>
  <c r="I1133" i="5"/>
  <c r="F1134" i="5"/>
  <c r="G1134" i="5"/>
  <c r="H1134" i="5"/>
  <c r="I1134" i="5"/>
  <c r="F1135" i="5"/>
  <c r="G1135" i="5"/>
  <c r="H1135" i="5"/>
  <c r="I1135" i="5"/>
  <c r="F1136" i="5"/>
  <c r="G1136" i="5"/>
  <c r="H1136" i="5"/>
  <c r="I1136" i="5"/>
  <c r="F1137" i="5"/>
  <c r="G1137" i="5"/>
  <c r="H1137" i="5"/>
  <c r="I1137" i="5"/>
  <c r="F1138" i="5"/>
  <c r="G1138" i="5"/>
  <c r="H1138" i="5"/>
  <c r="I1138" i="5"/>
  <c r="F1139" i="5"/>
  <c r="G1139" i="5"/>
  <c r="H1139" i="5"/>
  <c r="I1139" i="5"/>
  <c r="F1140" i="5"/>
  <c r="G1140" i="5"/>
  <c r="H1140" i="5"/>
  <c r="I1140" i="5"/>
  <c r="F1141" i="5"/>
  <c r="G1141" i="5"/>
  <c r="H1141" i="5"/>
  <c r="I1141" i="5"/>
  <c r="F1142" i="5"/>
  <c r="G1142" i="5"/>
  <c r="H1142" i="5"/>
  <c r="I1142" i="5"/>
  <c r="F1143" i="5"/>
  <c r="G1143" i="5"/>
  <c r="H1143" i="5"/>
  <c r="I1143" i="5"/>
  <c r="F1144" i="5"/>
  <c r="G1144" i="5"/>
  <c r="H1144" i="5"/>
  <c r="I1144" i="5"/>
  <c r="F1145" i="5"/>
  <c r="G1145" i="5"/>
  <c r="H1145" i="5"/>
  <c r="I1145" i="5"/>
  <c r="F1146" i="5"/>
  <c r="G1146" i="5"/>
  <c r="H1146" i="5"/>
  <c r="I1146" i="5"/>
  <c r="F1147" i="5"/>
  <c r="G1147" i="5"/>
  <c r="H1147" i="5"/>
  <c r="I1147" i="5"/>
  <c r="F1148" i="5"/>
  <c r="G1148" i="5"/>
  <c r="H1148" i="5"/>
  <c r="I1148" i="5"/>
  <c r="F1149" i="5"/>
  <c r="G1149" i="5"/>
  <c r="H1149" i="5"/>
  <c r="I1149" i="5"/>
  <c r="F1150" i="5"/>
  <c r="G1150" i="5"/>
  <c r="H1150" i="5"/>
  <c r="I1150" i="5"/>
  <c r="F1151" i="5"/>
  <c r="G1151" i="5"/>
  <c r="H1151" i="5"/>
  <c r="I1151" i="5"/>
  <c r="F1152" i="5"/>
  <c r="G1152" i="5"/>
  <c r="H1152" i="5"/>
  <c r="I1152" i="5"/>
  <c r="F1153" i="5"/>
  <c r="G1153" i="5"/>
  <c r="H1153" i="5"/>
  <c r="I1153" i="5"/>
  <c r="F1154" i="5"/>
  <c r="G1154" i="5"/>
  <c r="H1154" i="5"/>
  <c r="I1154" i="5"/>
  <c r="F1155" i="5"/>
  <c r="G1155" i="5"/>
  <c r="H1155" i="5"/>
  <c r="I1155" i="5"/>
  <c r="F1156" i="5"/>
  <c r="G1156" i="5"/>
  <c r="H1156" i="5"/>
  <c r="I1156" i="5"/>
  <c r="F1157" i="5"/>
  <c r="G1157" i="5"/>
  <c r="H1157" i="5"/>
  <c r="I1157" i="5"/>
  <c r="F1158" i="5"/>
  <c r="G1158" i="5"/>
  <c r="H1158" i="5"/>
  <c r="I1158" i="5"/>
  <c r="F1159" i="5"/>
  <c r="G1159" i="5"/>
  <c r="H1159" i="5"/>
  <c r="I1159" i="5"/>
  <c r="F1160" i="5"/>
  <c r="G1160" i="5"/>
  <c r="H1160" i="5"/>
  <c r="I1160" i="5"/>
  <c r="F1161" i="5"/>
  <c r="G1161" i="5"/>
  <c r="H1161" i="5"/>
  <c r="I1161" i="5"/>
  <c r="F1162" i="5"/>
  <c r="G1162" i="5"/>
  <c r="H1162" i="5"/>
  <c r="I1162" i="5"/>
  <c r="F1163" i="5"/>
  <c r="G1163" i="5"/>
  <c r="H1163" i="5"/>
  <c r="I1163" i="5"/>
  <c r="F1164" i="5"/>
  <c r="G1164" i="5"/>
  <c r="H1164" i="5"/>
  <c r="I1164" i="5"/>
  <c r="F1165" i="5"/>
  <c r="G1165" i="5"/>
  <c r="H1165" i="5"/>
  <c r="I1165" i="5"/>
  <c r="F1166" i="5"/>
  <c r="G1166" i="5"/>
  <c r="H1166" i="5"/>
  <c r="I1166" i="5"/>
  <c r="F1167" i="5"/>
  <c r="G1167" i="5"/>
  <c r="H1167" i="5"/>
  <c r="I1167" i="5"/>
  <c r="F1168" i="5"/>
  <c r="G1168" i="5"/>
  <c r="H1168" i="5"/>
  <c r="I1168" i="5"/>
  <c r="F1169" i="5"/>
  <c r="G1169" i="5"/>
  <c r="H1169" i="5"/>
  <c r="I1169" i="5"/>
  <c r="F1170" i="5"/>
  <c r="G1170" i="5"/>
  <c r="H1170" i="5"/>
  <c r="I1170" i="5"/>
  <c r="F1171" i="5"/>
  <c r="G1171" i="5"/>
  <c r="H1171" i="5"/>
  <c r="I1171" i="5"/>
  <c r="F1172" i="5"/>
  <c r="G1172" i="5"/>
  <c r="H1172" i="5"/>
  <c r="I1172" i="5"/>
  <c r="F1173" i="5"/>
  <c r="G1173" i="5"/>
  <c r="H1173" i="5"/>
  <c r="I1173" i="5"/>
  <c r="F1174" i="5"/>
  <c r="G1174" i="5"/>
  <c r="H1174" i="5"/>
  <c r="I1174" i="5"/>
  <c r="F1175" i="5"/>
  <c r="G1175" i="5"/>
  <c r="H1175" i="5"/>
  <c r="I1175" i="5"/>
  <c r="F1176" i="5"/>
  <c r="G1176" i="5"/>
  <c r="H1176" i="5"/>
  <c r="I1176" i="5"/>
  <c r="F1177" i="5"/>
  <c r="G1177" i="5"/>
  <c r="H1177" i="5"/>
  <c r="I1177" i="5"/>
  <c r="F1178" i="5"/>
  <c r="G1178" i="5"/>
  <c r="H1178" i="5"/>
  <c r="I1178" i="5"/>
  <c r="F1179" i="5"/>
  <c r="G1179" i="5"/>
  <c r="H1179" i="5"/>
  <c r="I1179" i="5"/>
  <c r="F1180" i="5"/>
  <c r="G1180" i="5"/>
  <c r="H1180" i="5"/>
  <c r="I1180" i="5"/>
  <c r="F1181" i="5"/>
  <c r="G1181" i="5"/>
  <c r="H1181" i="5"/>
  <c r="I1181" i="5"/>
  <c r="F1182" i="5"/>
  <c r="G1182" i="5"/>
  <c r="H1182" i="5"/>
  <c r="I1182" i="5"/>
  <c r="F1183" i="5"/>
  <c r="G1183" i="5"/>
  <c r="H1183" i="5"/>
  <c r="I1183" i="5"/>
  <c r="F1184" i="5"/>
  <c r="G1184" i="5"/>
  <c r="H1184" i="5"/>
  <c r="I1184" i="5"/>
  <c r="F1185" i="5"/>
  <c r="G1185" i="5"/>
  <c r="H1185" i="5"/>
  <c r="I1185" i="5"/>
  <c r="F1186" i="5"/>
  <c r="G1186" i="5"/>
  <c r="H1186" i="5"/>
  <c r="I1186" i="5"/>
  <c r="F1187" i="5"/>
  <c r="G1187" i="5"/>
  <c r="H1187" i="5"/>
  <c r="I1187" i="5"/>
  <c r="F1188" i="5"/>
  <c r="G1188" i="5"/>
  <c r="H1188" i="5"/>
  <c r="I1188" i="5"/>
  <c r="F1189" i="5"/>
  <c r="G1189" i="5"/>
  <c r="H1189" i="5"/>
  <c r="I1189" i="5"/>
  <c r="F1190" i="5"/>
  <c r="G1190" i="5"/>
  <c r="H1190" i="5"/>
  <c r="I1190" i="5"/>
  <c r="F1191" i="5"/>
  <c r="G1191" i="5"/>
  <c r="H1191" i="5"/>
  <c r="I1191" i="5"/>
  <c r="F1192" i="5"/>
  <c r="G1192" i="5"/>
  <c r="H1192" i="5"/>
  <c r="I1192" i="5"/>
  <c r="F1193" i="5"/>
  <c r="G1193" i="5"/>
  <c r="H1193" i="5"/>
  <c r="I1193" i="5"/>
  <c r="F1194" i="5"/>
  <c r="G1194" i="5"/>
  <c r="H1194" i="5"/>
  <c r="I1194" i="5"/>
  <c r="F1195" i="5"/>
  <c r="G1195" i="5"/>
  <c r="H1195" i="5"/>
  <c r="I1195" i="5"/>
  <c r="F1196" i="5"/>
  <c r="G1196" i="5"/>
  <c r="H1196" i="5"/>
  <c r="I1196" i="5"/>
  <c r="F1197" i="5"/>
  <c r="G1197" i="5"/>
  <c r="H1197" i="5"/>
  <c r="I1197" i="5"/>
  <c r="F1198" i="5"/>
  <c r="G1198" i="5"/>
  <c r="H1198" i="5"/>
  <c r="I1198" i="5"/>
  <c r="F1199" i="5"/>
  <c r="G1199" i="5"/>
  <c r="H1199" i="5"/>
  <c r="I1199" i="5"/>
  <c r="F1200" i="5"/>
  <c r="G1200" i="5"/>
  <c r="H1200" i="5"/>
  <c r="I1200" i="5"/>
  <c r="F1201" i="5"/>
  <c r="G1201" i="5"/>
  <c r="H1201" i="5"/>
  <c r="I1201" i="5"/>
  <c r="F1202" i="5"/>
  <c r="G1202" i="5"/>
  <c r="H1202" i="5"/>
  <c r="I1202" i="5"/>
  <c r="F1203" i="5"/>
  <c r="G1203" i="5"/>
  <c r="H1203" i="5"/>
  <c r="I1203" i="5"/>
  <c r="F1204" i="5"/>
  <c r="G1204" i="5"/>
  <c r="H1204" i="5"/>
  <c r="I1204" i="5"/>
  <c r="F1205" i="5"/>
  <c r="G1205" i="5"/>
  <c r="H1205" i="5"/>
  <c r="I1205" i="5"/>
  <c r="F1206" i="5"/>
  <c r="G1206" i="5"/>
  <c r="H1206" i="5"/>
  <c r="I1206" i="5"/>
  <c r="F1207" i="5"/>
  <c r="G1207" i="5"/>
  <c r="H1207" i="5"/>
  <c r="I1207" i="5"/>
  <c r="F1208" i="5"/>
  <c r="G1208" i="5"/>
  <c r="H1208" i="5"/>
  <c r="I1208" i="5"/>
  <c r="F1209" i="5"/>
  <c r="G1209" i="5"/>
  <c r="H1209" i="5"/>
  <c r="I1209" i="5"/>
  <c r="F1210" i="5"/>
  <c r="G1210" i="5"/>
  <c r="H1210" i="5"/>
  <c r="I1210" i="5"/>
  <c r="F1211" i="5"/>
  <c r="G1211" i="5"/>
  <c r="H1211" i="5"/>
  <c r="I1211" i="5"/>
  <c r="F1212" i="5"/>
  <c r="G1212" i="5"/>
  <c r="H1212" i="5"/>
  <c r="I1212" i="5"/>
  <c r="F1213" i="5"/>
  <c r="G1213" i="5"/>
  <c r="H1213" i="5"/>
  <c r="I1213" i="5"/>
  <c r="F1214" i="5"/>
  <c r="G1214" i="5"/>
  <c r="H1214" i="5"/>
  <c r="I1214" i="5"/>
  <c r="F1215" i="5"/>
  <c r="G1215" i="5"/>
  <c r="H1215" i="5"/>
  <c r="I1215" i="5"/>
  <c r="F1216" i="5"/>
  <c r="G1216" i="5"/>
  <c r="H1216" i="5"/>
  <c r="I1216" i="5"/>
  <c r="F1217" i="5"/>
  <c r="G1217" i="5"/>
  <c r="H1217" i="5"/>
  <c r="I1217" i="5"/>
  <c r="F1218" i="5"/>
  <c r="G1218" i="5"/>
  <c r="H1218" i="5"/>
  <c r="I1218" i="5"/>
  <c r="F1219" i="5"/>
  <c r="G1219" i="5"/>
  <c r="H1219" i="5"/>
  <c r="I1219" i="5"/>
  <c r="F1220" i="5"/>
  <c r="G1220" i="5"/>
  <c r="H1220" i="5"/>
  <c r="I1220" i="5"/>
  <c r="F1221" i="5"/>
  <c r="G1221" i="5"/>
  <c r="H1221" i="5"/>
  <c r="I1221" i="5"/>
  <c r="F1222" i="5"/>
  <c r="G1222" i="5"/>
  <c r="H1222" i="5"/>
  <c r="I1222" i="5"/>
  <c r="F1223" i="5"/>
  <c r="G1223" i="5"/>
  <c r="H1223" i="5"/>
  <c r="I1223" i="5"/>
  <c r="F1224" i="5"/>
  <c r="G1224" i="5"/>
  <c r="H1224" i="5"/>
  <c r="I1224" i="5"/>
  <c r="F1225" i="5"/>
  <c r="G1225" i="5"/>
  <c r="H1225" i="5"/>
  <c r="I1225" i="5"/>
  <c r="F1226" i="5"/>
  <c r="G1226" i="5"/>
  <c r="H1226" i="5"/>
  <c r="I1226" i="5"/>
  <c r="F1227" i="5"/>
  <c r="G1227" i="5"/>
  <c r="H1227" i="5"/>
  <c r="I1227" i="5"/>
  <c r="F1228" i="5"/>
  <c r="G1228" i="5"/>
  <c r="H1228" i="5"/>
  <c r="I1228" i="5"/>
  <c r="F1229" i="5"/>
  <c r="G1229" i="5"/>
  <c r="H1229" i="5"/>
  <c r="I1229" i="5"/>
  <c r="F1230" i="5"/>
  <c r="G1230" i="5"/>
  <c r="H1230" i="5"/>
  <c r="I1230" i="5"/>
  <c r="F1231" i="5"/>
  <c r="G1231" i="5"/>
  <c r="H1231" i="5"/>
  <c r="I1231" i="5"/>
  <c r="F1232" i="5"/>
  <c r="G1232" i="5"/>
  <c r="H1232" i="5"/>
  <c r="I1232" i="5"/>
  <c r="F1233" i="5"/>
  <c r="G1233" i="5"/>
  <c r="H1233" i="5"/>
  <c r="I1233" i="5"/>
  <c r="F1234" i="5"/>
  <c r="G1234" i="5"/>
  <c r="H1234" i="5"/>
  <c r="I1234" i="5"/>
  <c r="F1235" i="5"/>
  <c r="G1235" i="5"/>
  <c r="H1235" i="5"/>
  <c r="I1235" i="5"/>
  <c r="F1236" i="5"/>
  <c r="G1236" i="5"/>
  <c r="H1236" i="5"/>
  <c r="I1236" i="5"/>
  <c r="F1237" i="5"/>
  <c r="G1237" i="5"/>
  <c r="H1237" i="5"/>
  <c r="I1237" i="5"/>
  <c r="F1238" i="5"/>
  <c r="G1238" i="5"/>
  <c r="H1238" i="5"/>
  <c r="I1238" i="5"/>
  <c r="F1239" i="5"/>
  <c r="G1239" i="5"/>
  <c r="H1239" i="5"/>
  <c r="I1239" i="5"/>
  <c r="F1240" i="5"/>
  <c r="G1240" i="5"/>
  <c r="H1240" i="5"/>
  <c r="I1240" i="5"/>
  <c r="F1241" i="5"/>
  <c r="G1241" i="5"/>
  <c r="H1241" i="5"/>
  <c r="I1241" i="5"/>
  <c r="F1242" i="5"/>
  <c r="G1242" i="5"/>
  <c r="H1242" i="5"/>
  <c r="I1242" i="5"/>
  <c r="F1243" i="5"/>
  <c r="G1243" i="5"/>
  <c r="H1243" i="5"/>
  <c r="I1243" i="5"/>
  <c r="F1244" i="5"/>
  <c r="G1244" i="5"/>
  <c r="H1244" i="5"/>
  <c r="I1244" i="5"/>
  <c r="F1245" i="5"/>
  <c r="G1245" i="5"/>
  <c r="H1245" i="5"/>
  <c r="I1245" i="5"/>
  <c r="F1246" i="5"/>
  <c r="G1246" i="5"/>
  <c r="H1246" i="5"/>
  <c r="I1246" i="5"/>
  <c r="F1247" i="5"/>
  <c r="G1247" i="5"/>
  <c r="H1247" i="5"/>
  <c r="I1247" i="5"/>
  <c r="F1248" i="5"/>
  <c r="G1248" i="5"/>
  <c r="H1248" i="5"/>
  <c r="I1248" i="5"/>
  <c r="F1249" i="5"/>
  <c r="G1249" i="5"/>
  <c r="H1249" i="5"/>
  <c r="I1249" i="5"/>
  <c r="F1250" i="5"/>
  <c r="G1250" i="5"/>
  <c r="H1250" i="5"/>
  <c r="I1250" i="5"/>
  <c r="F1251" i="5"/>
  <c r="G1251" i="5"/>
  <c r="H1251" i="5"/>
  <c r="I1251" i="5"/>
  <c r="F1252" i="5"/>
  <c r="G1252" i="5"/>
  <c r="H1252" i="5"/>
  <c r="I1252" i="5"/>
  <c r="F1253" i="5"/>
  <c r="G1253" i="5"/>
  <c r="H1253" i="5"/>
  <c r="I1253" i="5"/>
  <c r="F1254" i="5"/>
  <c r="G1254" i="5"/>
  <c r="H1254" i="5"/>
  <c r="I1254" i="5"/>
  <c r="F1255" i="5"/>
  <c r="G1255" i="5"/>
  <c r="H1255" i="5"/>
  <c r="I1255" i="5"/>
  <c r="F1256" i="5"/>
  <c r="G1256" i="5"/>
  <c r="H1256" i="5"/>
  <c r="I1256" i="5"/>
  <c r="F1257" i="5"/>
  <c r="G1257" i="5"/>
  <c r="H1257" i="5"/>
  <c r="I1257" i="5"/>
  <c r="F1258" i="5"/>
  <c r="G1258" i="5"/>
  <c r="H1258" i="5"/>
  <c r="I1258" i="5"/>
  <c r="F1259" i="5"/>
  <c r="G1259" i="5"/>
  <c r="H1259" i="5"/>
  <c r="I1259" i="5"/>
  <c r="F1260" i="5"/>
  <c r="G1260" i="5"/>
  <c r="H1260" i="5"/>
  <c r="I1260" i="5"/>
  <c r="F1261" i="5"/>
  <c r="G1261" i="5"/>
  <c r="H1261" i="5"/>
  <c r="I1261" i="5"/>
  <c r="F1262" i="5"/>
  <c r="G1262" i="5"/>
  <c r="H1262" i="5"/>
  <c r="I1262" i="5"/>
  <c r="F1263" i="5"/>
  <c r="G1263" i="5"/>
  <c r="H1263" i="5"/>
  <c r="I1263" i="5"/>
  <c r="F1264" i="5"/>
  <c r="G1264" i="5"/>
  <c r="H1264" i="5"/>
  <c r="I1264" i="5"/>
  <c r="F1265" i="5"/>
  <c r="G1265" i="5"/>
  <c r="H1265" i="5"/>
  <c r="I1265" i="5"/>
  <c r="F1266" i="5"/>
  <c r="G1266" i="5"/>
  <c r="H1266" i="5"/>
  <c r="I1266" i="5"/>
  <c r="F1267" i="5"/>
  <c r="G1267" i="5"/>
  <c r="H1267" i="5"/>
  <c r="I1267" i="5"/>
  <c r="F1268" i="5"/>
  <c r="G1268" i="5"/>
  <c r="H1268" i="5"/>
  <c r="I1268" i="5"/>
  <c r="F1269" i="5"/>
  <c r="G1269" i="5"/>
  <c r="H1269" i="5"/>
  <c r="I1269" i="5"/>
  <c r="F1270" i="5"/>
  <c r="G1270" i="5"/>
  <c r="H1270" i="5"/>
  <c r="I1270" i="5"/>
  <c r="F1271" i="5"/>
  <c r="G1271" i="5"/>
  <c r="H1271" i="5"/>
  <c r="I1271" i="5"/>
  <c r="F1272" i="5"/>
  <c r="G1272" i="5"/>
  <c r="H1272" i="5"/>
  <c r="I1272" i="5"/>
  <c r="F1273" i="5"/>
  <c r="G1273" i="5"/>
  <c r="H1273" i="5"/>
  <c r="I1273" i="5"/>
  <c r="F1274" i="5"/>
  <c r="G1274" i="5"/>
  <c r="H1274" i="5"/>
  <c r="I1274" i="5"/>
  <c r="F1275" i="5"/>
  <c r="G1275" i="5"/>
  <c r="H1275" i="5"/>
  <c r="I1275" i="5"/>
  <c r="F1276" i="5"/>
  <c r="G1276" i="5"/>
  <c r="H1276" i="5"/>
  <c r="I1276" i="5"/>
  <c r="F1277" i="5"/>
  <c r="G1277" i="5"/>
  <c r="H1277" i="5"/>
  <c r="I1277" i="5"/>
  <c r="F1278" i="5"/>
  <c r="G1278" i="5"/>
  <c r="H1278" i="5"/>
  <c r="I1278" i="5"/>
  <c r="F1279" i="5"/>
  <c r="G1279" i="5"/>
  <c r="H1279" i="5"/>
  <c r="I1279" i="5"/>
  <c r="F1280" i="5"/>
  <c r="G1280" i="5"/>
  <c r="H1280" i="5"/>
  <c r="I1280" i="5"/>
  <c r="F1281" i="5"/>
  <c r="G1281" i="5"/>
  <c r="H1281" i="5"/>
  <c r="I1281" i="5"/>
  <c r="F1282" i="5"/>
  <c r="G1282" i="5"/>
  <c r="H1282" i="5"/>
  <c r="I1282" i="5"/>
  <c r="F1283" i="5"/>
  <c r="G1283" i="5"/>
  <c r="H1283" i="5"/>
  <c r="I1283" i="5"/>
  <c r="F1284" i="5"/>
  <c r="G1284" i="5"/>
  <c r="H1284" i="5"/>
  <c r="I1284" i="5"/>
  <c r="F1285" i="5"/>
  <c r="G1285" i="5"/>
  <c r="H1285" i="5"/>
  <c r="I1285" i="5"/>
  <c r="F1286" i="5"/>
  <c r="G1286" i="5"/>
  <c r="H1286" i="5"/>
  <c r="I1286" i="5"/>
  <c r="F1287" i="5"/>
  <c r="G1287" i="5"/>
  <c r="H1287" i="5"/>
  <c r="I1287" i="5"/>
  <c r="F1288" i="5"/>
  <c r="G1288" i="5"/>
  <c r="H1288" i="5"/>
  <c r="I1288" i="5"/>
  <c r="F1289" i="5"/>
  <c r="G1289" i="5"/>
  <c r="H1289" i="5"/>
  <c r="I1289" i="5"/>
  <c r="F1290" i="5"/>
  <c r="G1290" i="5"/>
  <c r="H1290" i="5"/>
  <c r="I1290" i="5"/>
  <c r="F1291" i="5"/>
  <c r="G1291" i="5"/>
  <c r="H1291" i="5"/>
  <c r="I1291" i="5"/>
  <c r="F1292" i="5"/>
  <c r="G1292" i="5"/>
  <c r="H1292" i="5"/>
  <c r="I1292" i="5"/>
  <c r="F1293" i="5"/>
  <c r="G1293" i="5"/>
  <c r="H1293" i="5"/>
  <c r="I1293" i="5"/>
  <c r="F1294" i="5"/>
  <c r="G1294" i="5"/>
  <c r="H1294" i="5"/>
  <c r="I1294" i="5"/>
  <c r="F1295" i="5"/>
  <c r="G1295" i="5"/>
  <c r="H1295" i="5"/>
  <c r="I1295" i="5"/>
  <c r="F1296" i="5"/>
  <c r="G1296" i="5"/>
  <c r="H1296" i="5"/>
  <c r="I1296" i="5"/>
  <c r="F1297" i="5"/>
  <c r="G1297" i="5"/>
  <c r="H1297" i="5"/>
  <c r="I1297" i="5"/>
  <c r="F1298" i="5"/>
  <c r="G1298" i="5"/>
  <c r="H1298" i="5"/>
  <c r="I1298" i="5"/>
  <c r="F1299" i="5"/>
  <c r="G1299" i="5"/>
  <c r="H1299" i="5"/>
  <c r="I1299" i="5"/>
  <c r="F1300" i="5"/>
  <c r="G1300" i="5"/>
  <c r="H1300" i="5"/>
  <c r="I1300" i="5"/>
  <c r="F1301" i="5"/>
  <c r="G1301" i="5"/>
  <c r="H1301" i="5"/>
  <c r="I1301" i="5"/>
  <c r="F1302" i="5"/>
  <c r="G1302" i="5"/>
  <c r="H1302" i="5"/>
  <c r="I1302" i="5"/>
  <c r="F1303" i="5"/>
  <c r="G1303" i="5"/>
  <c r="H1303" i="5"/>
  <c r="I1303" i="5"/>
  <c r="F1304" i="5"/>
  <c r="G1304" i="5"/>
  <c r="H1304" i="5"/>
  <c r="I1304" i="5"/>
  <c r="F1305" i="5"/>
  <c r="G1305" i="5"/>
  <c r="H1305" i="5"/>
  <c r="I1305" i="5"/>
  <c r="F1306" i="5"/>
  <c r="G1306" i="5"/>
  <c r="H1306" i="5"/>
  <c r="I1306" i="5"/>
  <c r="F1307" i="5"/>
  <c r="G1307" i="5"/>
  <c r="H1307" i="5"/>
  <c r="I1307" i="5"/>
  <c r="F1308" i="5"/>
  <c r="G1308" i="5"/>
  <c r="H1308" i="5"/>
  <c r="I1308" i="5"/>
  <c r="F1309" i="5"/>
  <c r="G1309" i="5"/>
  <c r="H1309" i="5"/>
  <c r="I1309" i="5"/>
  <c r="F1310" i="5"/>
  <c r="G1310" i="5"/>
  <c r="H1310" i="5"/>
  <c r="I1310" i="5"/>
  <c r="F1311" i="5"/>
  <c r="G1311" i="5"/>
  <c r="H1311" i="5"/>
  <c r="I1311" i="5"/>
  <c r="F1312" i="5"/>
  <c r="G1312" i="5"/>
  <c r="H1312" i="5"/>
  <c r="I1312" i="5"/>
  <c r="F1313" i="5"/>
  <c r="G1313" i="5"/>
  <c r="H1313" i="5"/>
  <c r="I1313" i="5"/>
  <c r="F1314" i="5"/>
  <c r="G1314" i="5"/>
  <c r="H1314" i="5"/>
  <c r="I1314" i="5"/>
  <c r="F1315" i="5"/>
  <c r="G1315" i="5"/>
  <c r="H1315" i="5"/>
  <c r="I1315" i="5"/>
  <c r="F1316" i="5"/>
  <c r="G1316" i="5"/>
  <c r="H1316" i="5"/>
  <c r="I1316" i="5"/>
  <c r="F1317" i="5"/>
  <c r="G1317" i="5"/>
  <c r="H1317" i="5"/>
  <c r="I1317" i="5"/>
  <c r="F1318" i="5"/>
  <c r="G1318" i="5"/>
  <c r="H1318" i="5"/>
  <c r="I1318" i="5"/>
  <c r="F1319" i="5"/>
  <c r="G1319" i="5"/>
  <c r="H1319" i="5"/>
  <c r="I1319" i="5"/>
  <c r="F1320" i="5"/>
  <c r="G1320" i="5"/>
  <c r="H1320" i="5"/>
  <c r="I1320" i="5"/>
  <c r="F1321" i="5"/>
  <c r="G1321" i="5"/>
  <c r="H1321" i="5"/>
  <c r="I1321" i="5"/>
  <c r="F1322" i="5"/>
  <c r="G1322" i="5"/>
  <c r="H1322" i="5"/>
  <c r="I1322" i="5"/>
  <c r="F1323" i="5"/>
  <c r="G1323" i="5"/>
  <c r="H1323" i="5"/>
  <c r="I1323" i="5"/>
  <c r="F1324" i="5"/>
  <c r="G1324" i="5"/>
  <c r="H1324" i="5"/>
  <c r="I1324" i="5"/>
  <c r="F1325" i="5"/>
  <c r="G1325" i="5"/>
  <c r="H1325" i="5"/>
  <c r="I1325" i="5"/>
  <c r="F1326" i="5"/>
  <c r="G1326" i="5"/>
  <c r="H1326" i="5"/>
  <c r="I1326" i="5"/>
  <c r="F1327" i="5"/>
  <c r="G1327" i="5"/>
  <c r="H1327" i="5"/>
  <c r="I1327" i="5"/>
  <c r="F1328" i="5"/>
  <c r="G1328" i="5"/>
  <c r="H1328" i="5"/>
  <c r="I1328" i="5"/>
  <c r="F1329" i="5"/>
  <c r="G1329" i="5"/>
  <c r="H1329" i="5"/>
  <c r="I1329" i="5"/>
  <c r="F1330" i="5"/>
  <c r="G1330" i="5"/>
  <c r="H1330" i="5"/>
  <c r="I1330" i="5"/>
  <c r="F1331" i="5"/>
  <c r="G1331" i="5"/>
  <c r="H1331" i="5"/>
  <c r="I1331" i="5"/>
  <c r="F1332" i="5"/>
  <c r="G1332" i="5"/>
  <c r="H1332" i="5"/>
  <c r="I1332" i="5"/>
  <c r="F1333" i="5"/>
  <c r="G1333" i="5"/>
  <c r="H1333" i="5"/>
  <c r="I1333" i="5"/>
  <c r="F1334" i="5"/>
  <c r="G1334" i="5"/>
  <c r="H1334" i="5"/>
  <c r="I1334" i="5"/>
  <c r="F1335" i="5"/>
  <c r="G1335" i="5"/>
  <c r="H1335" i="5"/>
  <c r="I1335" i="5"/>
  <c r="F1336" i="5"/>
  <c r="G1336" i="5"/>
  <c r="H1336" i="5"/>
  <c r="I1336" i="5"/>
  <c r="F1337" i="5"/>
  <c r="G1337" i="5"/>
  <c r="H1337" i="5"/>
  <c r="I1337" i="5"/>
  <c r="F1338" i="5"/>
  <c r="G1338" i="5"/>
  <c r="H1338" i="5"/>
  <c r="I1338" i="5"/>
  <c r="F1339" i="5"/>
  <c r="G1339" i="5"/>
  <c r="H1339" i="5"/>
  <c r="I1339" i="5"/>
  <c r="F1340" i="5"/>
  <c r="G1340" i="5"/>
  <c r="H1340" i="5"/>
  <c r="I1340" i="5"/>
  <c r="F1341" i="5"/>
  <c r="G1341" i="5"/>
  <c r="H1341" i="5"/>
  <c r="I1341" i="5"/>
  <c r="F1342" i="5"/>
  <c r="G1342" i="5"/>
  <c r="H1342" i="5"/>
  <c r="I1342" i="5"/>
  <c r="F1343" i="5"/>
  <c r="G1343" i="5"/>
  <c r="H1343" i="5"/>
  <c r="I1343" i="5"/>
  <c r="F1344" i="5"/>
  <c r="G1344" i="5"/>
  <c r="H1344" i="5"/>
  <c r="I1344" i="5"/>
  <c r="F1345" i="5"/>
  <c r="G1345" i="5"/>
  <c r="H1345" i="5"/>
  <c r="I1345" i="5"/>
  <c r="F1346" i="5"/>
  <c r="G1346" i="5"/>
  <c r="H1346" i="5"/>
  <c r="I1346" i="5"/>
  <c r="F1347" i="5"/>
  <c r="G1347" i="5"/>
  <c r="H1347" i="5"/>
  <c r="I1347" i="5"/>
  <c r="F1348" i="5"/>
  <c r="G1348" i="5"/>
  <c r="H1348" i="5"/>
  <c r="I1348" i="5"/>
  <c r="F1349" i="5"/>
  <c r="G1349" i="5"/>
  <c r="H1349" i="5"/>
  <c r="I1349" i="5"/>
  <c r="F1350" i="5"/>
  <c r="G1350" i="5"/>
  <c r="H1350" i="5"/>
  <c r="I1350" i="5"/>
  <c r="F1351" i="5"/>
  <c r="G1351" i="5"/>
  <c r="H1351" i="5"/>
  <c r="I1351" i="5"/>
  <c r="F1352" i="5"/>
  <c r="G1352" i="5"/>
  <c r="H1352" i="5"/>
  <c r="I1352" i="5"/>
  <c r="F1353" i="5"/>
  <c r="G1353" i="5"/>
  <c r="H1353" i="5"/>
  <c r="I1353" i="5"/>
  <c r="F1354" i="5"/>
  <c r="G1354" i="5"/>
  <c r="H1354" i="5"/>
  <c r="I1354" i="5"/>
  <c r="F1355" i="5"/>
  <c r="G1355" i="5"/>
  <c r="H1355" i="5"/>
  <c r="I1355" i="5"/>
  <c r="F1356" i="5"/>
  <c r="G1356" i="5"/>
  <c r="H1356" i="5"/>
  <c r="I1356" i="5"/>
  <c r="F1357" i="5"/>
  <c r="G1357" i="5"/>
  <c r="H1357" i="5"/>
  <c r="I1357" i="5"/>
  <c r="F1358" i="5"/>
  <c r="G1358" i="5"/>
  <c r="H1358" i="5"/>
  <c r="I1358" i="5"/>
  <c r="F1359" i="5"/>
  <c r="G1359" i="5"/>
  <c r="H1359" i="5"/>
  <c r="I1359" i="5"/>
  <c r="F1360" i="5"/>
  <c r="G1360" i="5"/>
  <c r="H1360" i="5"/>
  <c r="I1360" i="5"/>
  <c r="F1361" i="5"/>
  <c r="G1361" i="5"/>
  <c r="H1361" i="5"/>
  <c r="I1361" i="5"/>
  <c r="F1362" i="5"/>
  <c r="G1362" i="5"/>
  <c r="H1362" i="5"/>
  <c r="I1362" i="5"/>
  <c r="F1363" i="5"/>
  <c r="G1363" i="5"/>
  <c r="H1363" i="5"/>
  <c r="I1363" i="5"/>
  <c r="F1364" i="5"/>
  <c r="G1364" i="5"/>
  <c r="H1364" i="5"/>
  <c r="I1364" i="5"/>
  <c r="F1365" i="5"/>
  <c r="G1365" i="5"/>
  <c r="H1365" i="5"/>
  <c r="I1365" i="5"/>
  <c r="F1366" i="5"/>
  <c r="G1366" i="5"/>
  <c r="H1366" i="5"/>
  <c r="I1366" i="5"/>
  <c r="F1367" i="5"/>
  <c r="G1367" i="5"/>
  <c r="H1367" i="5"/>
  <c r="I1367" i="5"/>
  <c r="F1368" i="5"/>
  <c r="G1368" i="5"/>
  <c r="H1368" i="5"/>
  <c r="I1368" i="5"/>
  <c r="F1369" i="5"/>
  <c r="G1369" i="5"/>
  <c r="H1369" i="5"/>
  <c r="I1369" i="5"/>
  <c r="F1370" i="5"/>
  <c r="G1370" i="5"/>
  <c r="H1370" i="5"/>
  <c r="I1370" i="5"/>
  <c r="F1371" i="5"/>
  <c r="G1371" i="5"/>
  <c r="H1371" i="5"/>
  <c r="I1371" i="5"/>
  <c r="F1372" i="5"/>
  <c r="G1372" i="5"/>
  <c r="H1372" i="5"/>
  <c r="I1372" i="5"/>
  <c r="F1373" i="5"/>
  <c r="G1373" i="5"/>
  <c r="H1373" i="5"/>
  <c r="I1373" i="5"/>
  <c r="F1374" i="5"/>
  <c r="G1374" i="5"/>
  <c r="H1374" i="5"/>
  <c r="I1374" i="5"/>
  <c r="F1375" i="5"/>
  <c r="G1375" i="5"/>
  <c r="H1375" i="5"/>
  <c r="I1375" i="5"/>
  <c r="F1376" i="5"/>
  <c r="G1376" i="5"/>
  <c r="H1376" i="5"/>
  <c r="I1376" i="5"/>
  <c r="F1377" i="5"/>
  <c r="G1377" i="5"/>
  <c r="H1377" i="5"/>
  <c r="I1377" i="5"/>
  <c r="F1378" i="5"/>
  <c r="G1378" i="5"/>
  <c r="H1378" i="5"/>
  <c r="I1378" i="5"/>
  <c r="F1379" i="5"/>
  <c r="G1379" i="5"/>
  <c r="H1379" i="5"/>
  <c r="I1379" i="5"/>
  <c r="F1380" i="5"/>
  <c r="G1380" i="5"/>
  <c r="H1380" i="5"/>
  <c r="I1380" i="5"/>
  <c r="F1381" i="5"/>
  <c r="G1381" i="5"/>
  <c r="H1381" i="5"/>
  <c r="I1381" i="5"/>
  <c r="F1382" i="5"/>
  <c r="G1382" i="5"/>
  <c r="H1382" i="5"/>
  <c r="I1382" i="5"/>
  <c r="F1383" i="5"/>
  <c r="G1383" i="5"/>
  <c r="H1383" i="5"/>
  <c r="I1383" i="5"/>
  <c r="F1384" i="5"/>
  <c r="G1384" i="5"/>
  <c r="H1384" i="5"/>
  <c r="I1384" i="5"/>
  <c r="F1385" i="5"/>
  <c r="G1385" i="5"/>
  <c r="H1385" i="5"/>
  <c r="I1385" i="5"/>
  <c r="F1386" i="5"/>
  <c r="G1386" i="5"/>
  <c r="H1386" i="5"/>
  <c r="I1386" i="5"/>
  <c r="F1387" i="5"/>
  <c r="G1387" i="5"/>
  <c r="H1387" i="5"/>
  <c r="I1387" i="5"/>
  <c r="F1388" i="5"/>
  <c r="G1388" i="5"/>
  <c r="H1388" i="5"/>
  <c r="I1388" i="5"/>
  <c r="F1389" i="5"/>
  <c r="G1389" i="5"/>
  <c r="H1389" i="5"/>
  <c r="I1389" i="5"/>
  <c r="F1390" i="5"/>
  <c r="G1390" i="5"/>
  <c r="H1390" i="5"/>
  <c r="I1390" i="5"/>
  <c r="F1391" i="5"/>
  <c r="G1391" i="5"/>
  <c r="H1391" i="5"/>
  <c r="I1391" i="5"/>
  <c r="F1392" i="5"/>
  <c r="G1392" i="5"/>
  <c r="H1392" i="5"/>
  <c r="I1392" i="5"/>
  <c r="F1393" i="5"/>
  <c r="G1393" i="5"/>
  <c r="H1393" i="5"/>
  <c r="I1393" i="5"/>
  <c r="F1394" i="5"/>
  <c r="G1394" i="5"/>
  <c r="H1394" i="5"/>
  <c r="I1394" i="5"/>
  <c r="F1395" i="5"/>
  <c r="G1395" i="5"/>
  <c r="H1395" i="5"/>
  <c r="I1395" i="5"/>
  <c r="F1396" i="5"/>
  <c r="G1396" i="5"/>
  <c r="H1396" i="5"/>
  <c r="I1396" i="5"/>
  <c r="F1397" i="5"/>
  <c r="G1397" i="5"/>
  <c r="H1397" i="5"/>
  <c r="I1397" i="5"/>
  <c r="F1398" i="5"/>
  <c r="G1398" i="5"/>
  <c r="H1398" i="5"/>
  <c r="I1398" i="5"/>
  <c r="F1399" i="5"/>
  <c r="G1399" i="5"/>
  <c r="H1399" i="5"/>
  <c r="I1399" i="5"/>
  <c r="F1400" i="5"/>
  <c r="G1400" i="5"/>
  <c r="H1400" i="5"/>
  <c r="I1400" i="5"/>
  <c r="F1401" i="5"/>
  <c r="G1401" i="5"/>
  <c r="H1401" i="5"/>
  <c r="I1401" i="5"/>
  <c r="F1402" i="5"/>
  <c r="G1402" i="5"/>
  <c r="H1402" i="5"/>
  <c r="I1402" i="5"/>
  <c r="F1403" i="5"/>
  <c r="G1403" i="5"/>
  <c r="H1403" i="5"/>
  <c r="I1403" i="5"/>
  <c r="F1404" i="5"/>
  <c r="G1404" i="5"/>
  <c r="H1404" i="5"/>
  <c r="I1404" i="5"/>
  <c r="F1405" i="5"/>
  <c r="G1405" i="5"/>
  <c r="H1405" i="5"/>
  <c r="I1405" i="5"/>
  <c r="F1406" i="5"/>
  <c r="G1406" i="5"/>
  <c r="H1406" i="5"/>
  <c r="I1406" i="5"/>
  <c r="F1407" i="5"/>
  <c r="G1407" i="5"/>
  <c r="H1407" i="5"/>
  <c r="I1407" i="5"/>
  <c r="F1408" i="5"/>
  <c r="G1408" i="5"/>
  <c r="H1408" i="5"/>
  <c r="I1408" i="5"/>
  <c r="F1409" i="5"/>
  <c r="G1409" i="5"/>
  <c r="H1409" i="5"/>
  <c r="I1409" i="5"/>
  <c r="F1410" i="5"/>
  <c r="G1410" i="5"/>
  <c r="H1410" i="5"/>
  <c r="I1410" i="5"/>
  <c r="F1411" i="5"/>
  <c r="G1411" i="5"/>
  <c r="H1411" i="5"/>
  <c r="I1411" i="5"/>
  <c r="F1412" i="5"/>
  <c r="G1412" i="5"/>
  <c r="H1412" i="5"/>
  <c r="I1412" i="5"/>
  <c r="F1413" i="5"/>
  <c r="G1413" i="5"/>
  <c r="H1413" i="5"/>
  <c r="I1413" i="5"/>
  <c r="F1414" i="5"/>
  <c r="G1414" i="5"/>
  <c r="H1414" i="5"/>
  <c r="I1414" i="5"/>
  <c r="F1415" i="5"/>
  <c r="G1415" i="5"/>
  <c r="H1415" i="5"/>
  <c r="I1415" i="5"/>
  <c r="F1416" i="5"/>
  <c r="G1416" i="5"/>
  <c r="H1416" i="5"/>
  <c r="I1416" i="5"/>
  <c r="F1417" i="5"/>
  <c r="G1417" i="5"/>
  <c r="H1417" i="5"/>
  <c r="I1417" i="5"/>
  <c r="F1418" i="5"/>
  <c r="G1418" i="5"/>
  <c r="H1418" i="5"/>
  <c r="I1418" i="5"/>
  <c r="F1419" i="5"/>
  <c r="G1419" i="5"/>
  <c r="H1419" i="5"/>
  <c r="I1419" i="5"/>
  <c r="F1420" i="5"/>
  <c r="G1420" i="5"/>
  <c r="H1420" i="5"/>
  <c r="I1420" i="5"/>
  <c r="F1421" i="5"/>
  <c r="G1421" i="5"/>
  <c r="H1421" i="5"/>
  <c r="I1421" i="5"/>
  <c r="F1422" i="5"/>
  <c r="G1422" i="5"/>
  <c r="H1422" i="5"/>
  <c r="I1422" i="5"/>
  <c r="F1423" i="5"/>
  <c r="G1423" i="5"/>
  <c r="H1423" i="5"/>
  <c r="I1423" i="5"/>
  <c r="F1424" i="5"/>
  <c r="G1424" i="5"/>
  <c r="H1424" i="5"/>
  <c r="I1424" i="5"/>
  <c r="F1425" i="5"/>
  <c r="G1425" i="5"/>
  <c r="H1425" i="5"/>
  <c r="I1425" i="5"/>
  <c r="F1426" i="5"/>
  <c r="G1426" i="5"/>
  <c r="H1426" i="5"/>
  <c r="I1426" i="5"/>
  <c r="F1427" i="5"/>
  <c r="G1427" i="5"/>
  <c r="H1427" i="5"/>
  <c r="I1427" i="5"/>
  <c r="F1428" i="5"/>
  <c r="G1428" i="5"/>
  <c r="H1428" i="5"/>
  <c r="I1428" i="5"/>
  <c r="F1429" i="5"/>
  <c r="G1429" i="5"/>
  <c r="H1429" i="5"/>
  <c r="I1429" i="5"/>
  <c r="F1430" i="5"/>
  <c r="G1430" i="5"/>
  <c r="H1430" i="5"/>
  <c r="I1430" i="5"/>
  <c r="F1431" i="5"/>
  <c r="G1431" i="5"/>
  <c r="H1431" i="5"/>
  <c r="I1431" i="5"/>
  <c r="F1432" i="5"/>
  <c r="G1432" i="5"/>
  <c r="H1432" i="5"/>
  <c r="I1432" i="5"/>
  <c r="F1433" i="5"/>
  <c r="G1433" i="5"/>
  <c r="H1433" i="5"/>
  <c r="I1433" i="5"/>
  <c r="F1434" i="5"/>
  <c r="G1434" i="5"/>
  <c r="H1434" i="5"/>
  <c r="I1434" i="5"/>
  <c r="F1435" i="5"/>
  <c r="G1435" i="5"/>
  <c r="H1435" i="5"/>
  <c r="I1435" i="5"/>
  <c r="F1436" i="5"/>
  <c r="G1436" i="5"/>
  <c r="H1436" i="5"/>
  <c r="I1436" i="5"/>
  <c r="F1437" i="5"/>
  <c r="G1437" i="5"/>
  <c r="H1437" i="5"/>
  <c r="I1437" i="5"/>
  <c r="F1438" i="5"/>
  <c r="G1438" i="5"/>
  <c r="H1438" i="5"/>
  <c r="I1438" i="5"/>
  <c r="F1439" i="5"/>
  <c r="G1439" i="5"/>
  <c r="H1439" i="5"/>
  <c r="I1439" i="5"/>
  <c r="F1440" i="5"/>
  <c r="G1440" i="5"/>
  <c r="H1440" i="5"/>
  <c r="I1440" i="5"/>
  <c r="F1441" i="5"/>
  <c r="G1441" i="5"/>
  <c r="H1441" i="5"/>
  <c r="I1441" i="5"/>
  <c r="F1442" i="5"/>
  <c r="G1442" i="5"/>
  <c r="H1442" i="5"/>
  <c r="I1442" i="5"/>
  <c r="F1443" i="5"/>
  <c r="G1443" i="5"/>
  <c r="H1443" i="5"/>
  <c r="I1443" i="5"/>
  <c r="F1444" i="5"/>
  <c r="G1444" i="5"/>
  <c r="H1444" i="5"/>
  <c r="I1444" i="5"/>
  <c r="F1445" i="5"/>
  <c r="G1445" i="5"/>
  <c r="H1445" i="5"/>
  <c r="I1445" i="5"/>
  <c r="F1446" i="5"/>
  <c r="G1446" i="5"/>
  <c r="H1446" i="5"/>
  <c r="I1446" i="5"/>
  <c r="F1447" i="5"/>
  <c r="G1447" i="5"/>
  <c r="H1447" i="5"/>
  <c r="I1447" i="5"/>
  <c r="F1448" i="5"/>
  <c r="G1448" i="5"/>
  <c r="H1448" i="5"/>
  <c r="I1448" i="5"/>
  <c r="F1449" i="5"/>
  <c r="G1449" i="5"/>
  <c r="H1449" i="5"/>
  <c r="I1449" i="5"/>
  <c r="F1450" i="5"/>
  <c r="G1450" i="5"/>
  <c r="H1450" i="5"/>
  <c r="I1450" i="5"/>
  <c r="F1451" i="5"/>
  <c r="G1451" i="5"/>
  <c r="H1451" i="5"/>
  <c r="I1451" i="5"/>
  <c r="F1452" i="5"/>
  <c r="G1452" i="5"/>
  <c r="H1452" i="5"/>
  <c r="I1452" i="5"/>
  <c r="F1453" i="5"/>
  <c r="G1453" i="5"/>
  <c r="H1453" i="5"/>
  <c r="I1453" i="5"/>
  <c r="F1454" i="5"/>
  <c r="G1454" i="5"/>
  <c r="H1454" i="5"/>
  <c r="I1454" i="5"/>
  <c r="F1455" i="5"/>
  <c r="G1455" i="5"/>
  <c r="H1455" i="5"/>
  <c r="I1455" i="5"/>
  <c r="F1456" i="5"/>
  <c r="G1456" i="5"/>
  <c r="H1456" i="5"/>
  <c r="I1456" i="5"/>
  <c r="F1457" i="5"/>
  <c r="G1457" i="5"/>
  <c r="H1457" i="5"/>
  <c r="I1457" i="5"/>
  <c r="F1458" i="5"/>
  <c r="G1458" i="5"/>
  <c r="H1458" i="5"/>
  <c r="I1458" i="5"/>
  <c r="F1459" i="5"/>
  <c r="G1459" i="5"/>
  <c r="H1459" i="5"/>
  <c r="I1459" i="5"/>
  <c r="F1460" i="5"/>
  <c r="G1460" i="5"/>
  <c r="H1460" i="5"/>
  <c r="I1460" i="5"/>
  <c r="F1461" i="5"/>
  <c r="G1461" i="5"/>
  <c r="H1461" i="5"/>
  <c r="I1461" i="5"/>
  <c r="F1462" i="5"/>
  <c r="G1462" i="5"/>
  <c r="H1462" i="5"/>
  <c r="I1462" i="5"/>
  <c r="F1463" i="5"/>
  <c r="G1463" i="5"/>
  <c r="H1463" i="5"/>
  <c r="I1463" i="5"/>
  <c r="F1464" i="5"/>
  <c r="G1464" i="5"/>
  <c r="H1464" i="5"/>
  <c r="I1464" i="5"/>
  <c r="F1465" i="5"/>
  <c r="G1465" i="5"/>
  <c r="H1465" i="5"/>
  <c r="I1465" i="5"/>
  <c r="F1466" i="5"/>
  <c r="G1466" i="5"/>
  <c r="H1466" i="5"/>
  <c r="I1466" i="5"/>
  <c r="F1467" i="5"/>
  <c r="G1467" i="5"/>
  <c r="H1467" i="5"/>
  <c r="I1467" i="5"/>
  <c r="F1468" i="5"/>
  <c r="G1468" i="5"/>
  <c r="H1468" i="5"/>
  <c r="I1468" i="5"/>
  <c r="F1469" i="5"/>
  <c r="G1469" i="5"/>
  <c r="H1469" i="5"/>
  <c r="I1469" i="5"/>
  <c r="F1470" i="5"/>
  <c r="G1470" i="5"/>
  <c r="H1470" i="5"/>
  <c r="I1470" i="5"/>
  <c r="F1471" i="5"/>
  <c r="G1471" i="5"/>
  <c r="H1471" i="5"/>
  <c r="I1471" i="5"/>
  <c r="F1472" i="5"/>
  <c r="G1472" i="5"/>
  <c r="H1472" i="5"/>
  <c r="I1472" i="5"/>
  <c r="F1473" i="5"/>
  <c r="G1473" i="5"/>
  <c r="H1473" i="5"/>
  <c r="I1473" i="5"/>
  <c r="F1474" i="5"/>
  <c r="G1474" i="5"/>
  <c r="H1474" i="5"/>
  <c r="I1474" i="5"/>
  <c r="F1475" i="5"/>
  <c r="G1475" i="5"/>
  <c r="H1475" i="5"/>
  <c r="I1475" i="5"/>
  <c r="F1476" i="5"/>
  <c r="G1476" i="5"/>
  <c r="H1476" i="5"/>
  <c r="I1476" i="5"/>
  <c r="F1477" i="5"/>
  <c r="G1477" i="5"/>
  <c r="H1477" i="5"/>
  <c r="I1477" i="5"/>
  <c r="F1478" i="5"/>
  <c r="G1478" i="5"/>
  <c r="H1478" i="5"/>
  <c r="I1478" i="5"/>
  <c r="F1479" i="5"/>
  <c r="G1479" i="5"/>
  <c r="H1479" i="5"/>
  <c r="I1479" i="5"/>
  <c r="F1480" i="5"/>
  <c r="G1480" i="5"/>
  <c r="H1480" i="5"/>
  <c r="I1480" i="5"/>
  <c r="F1481" i="5"/>
  <c r="G1481" i="5"/>
  <c r="H1481" i="5"/>
  <c r="I1481" i="5"/>
  <c r="F1482" i="5"/>
  <c r="G1482" i="5"/>
  <c r="H1482" i="5"/>
  <c r="I1482" i="5"/>
  <c r="F1483" i="5"/>
  <c r="G1483" i="5"/>
  <c r="H1483" i="5"/>
  <c r="I1483" i="5"/>
  <c r="F1484" i="5"/>
  <c r="G1484" i="5"/>
  <c r="H1484" i="5"/>
  <c r="I1484" i="5"/>
  <c r="F1485" i="5"/>
  <c r="G1485" i="5"/>
  <c r="H1485" i="5"/>
  <c r="I1485" i="5"/>
  <c r="F1486" i="5"/>
  <c r="G1486" i="5"/>
  <c r="H1486" i="5"/>
  <c r="I1486" i="5"/>
  <c r="F1487" i="5"/>
  <c r="G1487" i="5"/>
  <c r="H1487" i="5"/>
  <c r="I1487" i="5"/>
  <c r="F1488" i="5"/>
  <c r="G1488" i="5"/>
  <c r="H1488" i="5"/>
  <c r="I1488" i="5"/>
  <c r="F1489" i="5"/>
  <c r="G1489" i="5"/>
  <c r="H1489" i="5"/>
  <c r="I1489" i="5"/>
  <c r="F1490" i="5"/>
  <c r="G1490" i="5"/>
  <c r="H1490" i="5"/>
  <c r="I1490" i="5"/>
  <c r="F1491" i="5"/>
  <c r="G1491" i="5"/>
  <c r="H1491" i="5"/>
  <c r="I1491" i="5"/>
  <c r="F1492" i="5"/>
  <c r="G1492" i="5"/>
  <c r="H1492" i="5"/>
  <c r="I1492" i="5"/>
  <c r="F1493" i="5"/>
  <c r="G1493" i="5"/>
  <c r="H1493" i="5"/>
  <c r="I1493" i="5"/>
  <c r="F1494" i="5"/>
  <c r="G1494" i="5"/>
  <c r="H1494" i="5"/>
  <c r="I1494" i="5"/>
  <c r="F1495" i="5"/>
  <c r="G1495" i="5"/>
  <c r="H1495" i="5"/>
  <c r="I1495" i="5"/>
  <c r="F1496" i="5"/>
  <c r="G1496" i="5"/>
  <c r="H1496" i="5"/>
  <c r="I1496" i="5"/>
  <c r="F1497" i="5"/>
  <c r="G1497" i="5"/>
  <c r="H1497" i="5"/>
  <c r="I1497" i="5"/>
  <c r="F1498" i="5"/>
  <c r="G1498" i="5"/>
  <c r="H1498" i="5"/>
  <c r="I1498" i="5"/>
  <c r="F1499" i="5"/>
  <c r="G1499" i="5"/>
  <c r="H1499" i="5"/>
  <c r="I1499" i="5"/>
  <c r="F1500" i="5"/>
  <c r="G1500" i="5"/>
  <c r="H1500" i="5"/>
  <c r="I1500" i="5"/>
  <c r="F1501" i="5"/>
  <c r="G1501" i="5"/>
  <c r="H1501" i="5"/>
  <c r="I1501" i="5"/>
  <c r="F1502" i="5"/>
  <c r="G1502" i="5"/>
  <c r="H1502" i="5"/>
  <c r="I1502" i="5"/>
  <c r="F1503" i="5"/>
  <c r="G1503" i="5"/>
  <c r="H1503" i="5"/>
  <c r="I1503" i="5"/>
  <c r="F1504" i="5"/>
  <c r="G1504" i="5"/>
  <c r="H1504" i="5"/>
  <c r="I1504" i="5"/>
  <c r="F1505" i="5"/>
  <c r="G1505" i="5"/>
  <c r="H1505" i="5"/>
  <c r="I1505" i="5"/>
  <c r="F1506" i="5"/>
  <c r="G1506" i="5"/>
  <c r="H1506" i="5"/>
  <c r="I1506" i="5"/>
  <c r="F1507" i="5"/>
  <c r="G1507" i="5"/>
  <c r="H1507" i="5"/>
  <c r="I1507" i="5"/>
  <c r="F1508" i="5"/>
  <c r="G1508" i="5"/>
  <c r="H1508" i="5"/>
  <c r="I1508" i="5"/>
  <c r="F1509" i="5"/>
  <c r="G1509" i="5"/>
  <c r="H1509" i="5"/>
  <c r="I1509" i="5"/>
  <c r="F1510" i="5"/>
  <c r="G1510" i="5"/>
  <c r="H1510" i="5"/>
  <c r="I1510" i="5"/>
  <c r="F1511" i="5"/>
  <c r="G1511" i="5"/>
  <c r="H1511" i="5"/>
  <c r="I1511" i="5"/>
  <c r="F1512" i="5"/>
  <c r="G1512" i="5"/>
  <c r="H1512" i="5"/>
  <c r="I1512" i="5"/>
  <c r="F1513" i="5"/>
  <c r="G1513" i="5"/>
  <c r="H1513" i="5"/>
  <c r="I1513" i="5"/>
  <c r="F1514" i="5"/>
  <c r="G1514" i="5"/>
  <c r="H1514" i="5"/>
  <c r="I1514" i="5"/>
  <c r="F1515" i="5"/>
  <c r="G1515" i="5"/>
  <c r="H1515" i="5"/>
  <c r="I1515" i="5"/>
  <c r="F1516" i="5"/>
  <c r="G1516" i="5"/>
  <c r="H1516" i="5"/>
  <c r="I1516" i="5"/>
  <c r="F1517" i="5"/>
  <c r="G1517" i="5"/>
  <c r="H1517" i="5"/>
  <c r="I1517" i="5"/>
  <c r="F1518" i="5"/>
  <c r="G1518" i="5"/>
  <c r="H1518" i="5"/>
  <c r="I1518" i="5"/>
  <c r="F1519" i="5"/>
  <c r="G1519" i="5"/>
  <c r="H1519" i="5"/>
  <c r="I1519" i="5"/>
  <c r="F1520" i="5"/>
  <c r="G1520" i="5"/>
  <c r="H1520" i="5"/>
  <c r="I1520" i="5"/>
  <c r="F1521" i="5"/>
  <c r="G1521" i="5"/>
  <c r="H1521" i="5"/>
  <c r="I1521" i="5"/>
  <c r="F1522" i="5"/>
  <c r="G1522" i="5"/>
  <c r="H1522" i="5"/>
  <c r="I1522" i="5"/>
  <c r="F1523" i="5"/>
  <c r="G1523" i="5"/>
  <c r="H1523" i="5"/>
  <c r="I1523" i="5"/>
  <c r="F1524" i="5"/>
  <c r="G1524" i="5"/>
  <c r="H1524" i="5"/>
  <c r="I1524" i="5"/>
  <c r="F1525" i="5"/>
  <c r="G1525" i="5"/>
  <c r="H1525" i="5"/>
  <c r="I1525" i="5"/>
  <c r="F1526" i="5"/>
  <c r="G1526" i="5"/>
  <c r="H1526" i="5"/>
  <c r="I1526" i="5"/>
  <c r="F1527" i="5"/>
  <c r="G1527" i="5"/>
  <c r="H1527" i="5"/>
  <c r="I1527" i="5"/>
  <c r="F1528" i="5"/>
  <c r="G1528" i="5"/>
  <c r="H1528" i="5"/>
  <c r="I1528" i="5"/>
  <c r="F1529" i="5"/>
  <c r="G1529" i="5"/>
  <c r="H1529" i="5"/>
  <c r="I1529" i="5"/>
  <c r="F1530" i="5"/>
  <c r="G1530" i="5"/>
  <c r="H1530" i="5"/>
  <c r="I1530" i="5"/>
  <c r="F1531" i="5"/>
  <c r="G1531" i="5"/>
  <c r="H1531" i="5"/>
  <c r="I1531" i="5"/>
  <c r="F1532" i="5"/>
  <c r="G1532" i="5"/>
  <c r="H1532" i="5"/>
  <c r="I1532" i="5"/>
  <c r="F1533" i="5"/>
  <c r="G1533" i="5"/>
  <c r="H1533" i="5"/>
  <c r="I1533" i="5"/>
  <c r="F1534" i="5"/>
  <c r="G1534" i="5"/>
  <c r="H1534" i="5"/>
  <c r="I1534" i="5"/>
  <c r="F1535" i="5"/>
  <c r="G1535" i="5"/>
  <c r="H1535" i="5"/>
  <c r="I1535" i="5"/>
  <c r="F1536" i="5"/>
  <c r="G1536" i="5"/>
  <c r="H1536" i="5"/>
  <c r="I1536" i="5"/>
  <c r="F1537" i="5"/>
  <c r="G1537" i="5"/>
  <c r="H1537" i="5"/>
  <c r="I1537" i="5"/>
  <c r="F1538" i="5"/>
  <c r="G1538" i="5"/>
  <c r="H1538" i="5"/>
  <c r="I1538" i="5"/>
  <c r="F1539" i="5"/>
  <c r="G1539" i="5"/>
  <c r="H1539" i="5"/>
  <c r="I1539" i="5"/>
  <c r="F1540" i="5"/>
  <c r="G1540" i="5"/>
  <c r="H1540" i="5"/>
  <c r="I1540" i="5"/>
  <c r="F1541" i="5"/>
  <c r="G1541" i="5"/>
  <c r="H1541" i="5"/>
  <c r="I1541" i="5"/>
  <c r="F1542" i="5"/>
  <c r="G1542" i="5"/>
  <c r="H1542" i="5"/>
  <c r="I1542" i="5"/>
  <c r="F1543" i="5"/>
  <c r="G1543" i="5"/>
  <c r="H1543" i="5"/>
  <c r="I1543" i="5"/>
  <c r="F1544" i="5"/>
  <c r="G1544" i="5"/>
  <c r="H1544" i="5"/>
  <c r="I1544" i="5"/>
  <c r="F1545" i="5"/>
  <c r="G1545" i="5"/>
  <c r="H1545" i="5"/>
  <c r="I1545" i="5"/>
  <c r="F1546" i="5"/>
  <c r="G1546" i="5"/>
  <c r="H1546" i="5"/>
  <c r="I1546" i="5"/>
  <c r="F1547" i="5"/>
  <c r="G1547" i="5"/>
  <c r="H1547" i="5"/>
  <c r="I1547" i="5"/>
  <c r="F1548" i="5"/>
  <c r="G1548" i="5"/>
  <c r="H1548" i="5"/>
  <c r="I1548" i="5"/>
  <c r="F1549" i="5"/>
  <c r="G1549" i="5"/>
  <c r="H1549" i="5"/>
  <c r="I1549" i="5"/>
  <c r="F1550" i="5"/>
  <c r="G1550" i="5"/>
  <c r="H1550" i="5"/>
  <c r="I1550" i="5"/>
  <c r="F1551" i="5"/>
  <c r="G1551" i="5"/>
  <c r="H1551" i="5"/>
  <c r="I1551" i="5"/>
  <c r="F1552" i="5"/>
  <c r="G1552" i="5"/>
  <c r="H1552" i="5"/>
  <c r="I1552" i="5"/>
  <c r="F1553" i="5"/>
  <c r="G1553" i="5"/>
  <c r="H1553" i="5"/>
  <c r="I1553" i="5"/>
  <c r="F1554" i="5"/>
  <c r="G1554" i="5"/>
  <c r="H1554" i="5"/>
  <c r="I1554" i="5"/>
  <c r="F1555" i="5"/>
  <c r="G1555" i="5"/>
  <c r="H1555" i="5"/>
  <c r="I1555" i="5"/>
  <c r="F1556" i="5"/>
  <c r="G1556" i="5"/>
  <c r="H1556" i="5"/>
  <c r="I1556" i="5"/>
  <c r="F1557" i="5"/>
  <c r="G1557" i="5"/>
  <c r="H1557" i="5"/>
  <c r="I1557" i="5"/>
  <c r="F1558" i="5"/>
  <c r="G1558" i="5"/>
  <c r="H1558" i="5"/>
  <c r="I1558" i="5"/>
  <c r="F1559" i="5"/>
  <c r="G1559" i="5"/>
  <c r="H1559" i="5"/>
  <c r="I1559" i="5"/>
  <c r="F1560" i="5"/>
  <c r="G1560" i="5"/>
  <c r="H1560" i="5"/>
  <c r="I1560" i="5"/>
  <c r="F1561" i="5"/>
  <c r="G1561" i="5"/>
  <c r="H1561" i="5"/>
  <c r="I1561" i="5"/>
  <c r="F1562" i="5"/>
  <c r="G1562" i="5"/>
  <c r="H1562" i="5"/>
  <c r="I1562" i="5"/>
  <c r="F1563" i="5"/>
  <c r="G1563" i="5"/>
  <c r="H1563" i="5"/>
  <c r="I1563" i="5"/>
  <c r="F1564" i="5"/>
  <c r="G1564" i="5"/>
  <c r="H1564" i="5"/>
  <c r="I1564" i="5"/>
  <c r="F1565" i="5"/>
  <c r="G1565" i="5"/>
  <c r="H1565" i="5"/>
  <c r="I1565" i="5"/>
  <c r="F1566" i="5"/>
  <c r="G1566" i="5"/>
  <c r="H1566" i="5"/>
  <c r="I1566" i="5"/>
  <c r="F1567" i="5"/>
  <c r="G1567" i="5"/>
  <c r="H1567" i="5"/>
  <c r="I1567" i="5"/>
  <c r="F1568" i="5"/>
  <c r="G1568" i="5"/>
  <c r="H1568" i="5"/>
  <c r="I1568" i="5"/>
  <c r="F1569" i="5"/>
  <c r="G1569" i="5"/>
  <c r="H1569" i="5"/>
  <c r="I1569" i="5"/>
  <c r="F1570" i="5"/>
  <c r="G1570" i="5"/>
  <c r="H1570" i="5"/>
  <c r="I1570" i="5"/>
  <c r="F1571" i="5"/>
  <c r="G1571" i="5"/>
  <c r="H1571" i="5"/>
  <c r="I1571" i="5"/>
  <c r="F1572" i="5"/>
  <c r="G1572" i="5"/>
  <c r="H1572" i="5"/>
  <c r="I1572" i="5"/>
  <c r="F1573" i="5"/>
  <c r="G1573" i="5"/>
  <c r="H1573" i="5"/>
  <c r="I1573" i="5"/>
  <c r="F1574" i="5"/>
  <c r="G1574" i="5"/>
  <c r="H1574" i="5"/>
  <c r="I1574" i="5"/>
  <c r="F1575" i="5"/>
  <c r="G1575" i="5"/>
  <c r="H1575" i="5"/>
  <c r="I1575" i="5"/>
  <c r="F1576" i="5"/>
  <c r="G1576" i="5"/>
  <c r="H1576" i="5"/>
  <c r="I1576" i="5"/>
  <c r="F1577" i="5"/>
  <c r="G1577" i="5"/>
  <c r="H1577" i="5"/>
  <c r="I1577" i="5"/>
  <c r="F1578" i="5"/>
  <c r="G1578" i="5"/>
  <c r="H1578" i="5"/>
  <c r="I1578" i="5"/>
  <c r="F1579" i="5"/>
  <c r="G1579" i="5"/>
  <c r="H1579" i="5"/>
  <c r="I1579" i="5"/>
  <c r="F1580" i="5"/>
  <c r="G1580" i="5"/>
  <c r="H1580" i="5"/>
  <c r="I1580" i="5"/>
  <c r="F1581" i="5"/>
  <c r="G1581" i="5"/>
  <c r="H1581" i="5"/>
  <c r="I1581" i="5"/>
  <c r="F1582" i="5"/>
  <c r="G1582" i="5"/>
  <c r="H1582" i="5"/>
  <c r="I1582" i="5"/>
  <c r="F1583" i="5"/>
  <c r="G1583" i="5"/>
  <c r="H1583" i="5"/>
  <c r="I1583" i="5"/>
  <c r="F1584" i="5"/>
  <c r="G1584" i="5"/>
  <c r="H1584" i="5"/>
  <c r="I1584" i="5"/>
  <c r="F1585" i="5"/>
  <c r="G1585" i="5"/>
  <c r="H1585" i="5"/>
  <c r="I1585" i="5"/>
  <c r="F1586" i="5"/>
  <c r="G1586" i="5"/>
  <c r="H1586" i="5"/>
  <c r="I1586" i="5"/>
  <c r="F1587" i="5"/>
  <c r="G1587" i="5"/>
  <c r="H1587" i="5"/>
  <c r="I1587" i="5"/>
  <c r="F1588" i="5"/>
  <c r="G1588" i="5"/>
  <c r="H1588" i="5"/>
  <c r="I1588" i="5"/>
  <c r="F1589" i="5"/>
  <c r="G1589" i="5"/>
  <c r="H1589" i="5"/>
  <c r="I1589" i="5"/>
  <c r="F1590" i="5"/>
  <c r="G1590" i="5"/>
  <c r="H1590" i="5"/>
  <c r="I1590" i="5"/>
  <c r="F1591" i="5"/>
  <c r="G1591" i="5"/>
  <c r="H1591" i="5"/>
  <c r="I1591" i="5"/>
  <c r="F1592" i="5"/>
  <c r="G1592" i="5"/>
  <c r="H1592" i="5"/>
  <c r="I1592" i="5"/>
  <c r="F1593" i="5"/>
  <c r="G1593" i="5"/>
  <c r="H1593" i="5"/>
  <c r="I1593" i="5"/>
  <c r="F1594" i="5"/>
  <c r="G1594" i="5"/>
  <c r="H1594" i="5"/>
  <c r="I1594" i="5"/>
  <c r="F1595" i="5"/>
  <c r="G1595" i="5"/>
  <c r="H1595" i="5"/>
  <c r="I1595" i="5"/>
  <c r="F1596" i="5"/>
  <c r="G1596" i="5"/>
  <c r="H1596" i="5"/>
  <c r="I1596" i="5"/>
  <c r="F1597" i="5"/>
  <c r="G1597" i="5"/>
  <c r="H1597" i="5"/>
  <c r="I1597" i="5"/>
  <c r="F1598" i="5"/>
  <c r="G1598" i="5"/>
  <c r="H1598" i="5"/>
  <c r="I1598" i="5"/>
  <c r="F1599" i="5"/>
  <c r="G1599" i="5"/>
  <c r="H1599" i="5"/>
  <c r="I1599" i="5"/>
  <c r="F1600" i="5"/>
  <c r="G1600" i="5"/>
  <c r="H1600" i="5"/>
  <c r="I1600" i="5"/>
  <c r="F1601" i="5"/>
  <c r="G1601" i="5"/>
  <c r="H1601" i="5"/>
  <c r="I1601" i="5"/>
  <c r="F1602" i="5"/>
  <c r="G1602" i="5"/>
  <c r="H1602" i="5"/>
  <c r="I1602" i="5"/>
  <c r="F1603" i="5"/>
  <c r="G1603" i="5"/>
  <c r="H1603" i="5"/>
  <c r="I1603" i="5"/>
  <c r="F1604" i="5"/>
  <c r="G1604" i="5"/>
  <c r="H1604" i="5"/>
  <c r="I1604" i="5"/>
  <c r="F1605" i="5"/>
  <c r="G1605" i="5"/>
  <c r="H1605" i="5"/>
  <c r="I1605" i="5"/>
  <c r="F1606" i="5"/>
  <c r="G1606" i="5"/>
  <c r="H1606" i="5"/>
  <c r="I1606" i="5"/>
  <c r="F1607" i="5"/>
  <c r="G1607" i="5"/>
  <c r="H1607" i="5"/>
  <c r="I1607" i="5"/>
  <c r="F1608" i="5"/>
  <c r="G1608" i="5"/>
  <c r="H1608" i="5"/>
  <c r="I1608" i="5"/>
  <c r="F1609" i="5"/>
  <c r="G1609" i="5"/>
  <c r="H1609" i="5"/>
  <c r="I1609" i="5"/>
  <c r="F1610" i="5"/>
  <c r="G1610" i="5"/>
  <c r="H1610" i="5"/>
  <c r="I1610" i="5"/>
  <c r="F1611" i="5"/>
  <c r="G1611" i="5"/>
  <c r="H1611" i="5"/>
  <c r="I1611" i="5"/>
  <c r="F1612" i="5"/>
  <c r="G1612" i="5"/>
  <c r="H1612" i="5"/>
  <c r="I1612" i="5"/>
  <c r="F1613" i="5"/>
  <c r="G1613" i="5"/>
  <c r="H1613" i="5"/>
  <c r="I1613" i="5"/>
  <c r="F1614" i="5"/>
  <c r="G1614" i="5"/>
  <c r="H1614" i="5"/>
  <c r="I1614" i="5"/>
  <c r="F1615" i="5"/>
  <c r="G1615" i="5"/>
  <c r="H1615" i="5"/>
  <c r="I1615" i="5"/>
  <c r="F1616" i="5"/>
  <c r="G1616" i="5"/>
  <c r="H1616" i="5"/>
  <c r="I1616" i="5"/>
  <c r="F1617" i="5"/>
  <c r="G1617" i="5"/>
  <c r="H1617" i="5"/>
  <c r="I1617" i="5"/>
  <c r="F1618" i="5"/>
  <c r="G1618" i="5"/>
  <c r="H1618" i="5"/>
  <c r="I1618" i="5"/>
  <c r="F1619" i="5"/>
  <c r="G1619" i="5"/>
  <c r="H1619" i="5"/>
  <c r="I1619" i="5"/>
  <c r="F1620" i="5"/>
  <c r="G1620" i="5"/>
  <c r="H1620" i="5"/>
  <c r="I1620" i="5"/>
  <c r="F1621" i="5"/>
  <c r="G1621" i="5"/>
  <c r="H1621" i="5"/>
  <c r="I1621" i="5"/>
  <c r="F1622" i="5"/>
  <c r="G1622" i="5"/>
  <c r="H1622" i="5"/>
  <c r="I1622" i="5"/>
  <c r="F1623" i="5"/>
  <c r="G1623" i="5"/>
  <c r="H1623" i="5"/>
  <c r="I1623" i="5"/>
  <c r="F1624" i="5"/>
  <c r="G1624" i="5"/>
  <c r="H1624" i="5"/>
  <c r="I1624" i="5"/>
  <c r="F1625" i="5"/>
  <c r="G1625" i="5"/>
  <c r="H1625" i="5"/>
  <c r="I1625" i="5"/>
  <c r="F1626" i="5"/>
  <c r="G1626" i="5"/>
  <c r="H1626" i="5"/>
  <c r="I1626" i="5"/>
  <c r="F1627" i="5"/>
  <c r="G1627" i="5"/>
  <c r="H1627" i="5"/>
  <c r="I1627" i="5"/>
  <c r="F1628" i="5"/>
  <c r="G1628" i="5"/>
  <c r="H1628" i="5"/>
  <c r="I1628" i="5"/>
  <c r="F1629" i="5"/>
  <c r="G1629" i="5"/>
  <c r="H1629" i="5"/>
  <c r="I1629" i="5"/>
  <c r="F1630" i="5"/>
  <c r="G1630" i="5"/>
  <c r="H1630" i="5"/>
  <c r="I1630" i="5"/>
  <c r="F1631" i="5"/>
  <c r="G1631" i="5"/>
  <c r="H1631" i="5"/>
  <c r="I1631" i="5"/>
  <c r="F1632" i="5"/>
  <c r="G1632" i="5"/>
  <c r="H1632" i="5"/>
  <c r="I1632" i="5"/>
  <c r="F1633" i="5"/>
  <c r="G1633" i="5"/>
  <c r="H1633" i="5"/>
  <c r="I1633" i="5"/>
  <c r="F1634" i="5"/>
  <c r="G1634" i="5"/>
  <c r="H1634" i="5"/>
  <c r="I1634" i="5"/>
  <c r="F1635" i="5"/>
  <c r="G1635" i="5"/>
  <c r="H1635" i="5"/>
  <c r="I1635" i="5"/>
  <c r="F1636" i="5"/>
  <c r="G1636" i="5"/>
  <c r="H1636" i="5"/>
  <c r="I1636" i="5"/>
  <c r="F1637" i="5"/>
  <c r="G1637" i="5"/>
  <c r="H1637" i="5"/>
  <c r="I1637" i="5"/>
  <c r="F1638" i="5"/>
  <c r="G1638" i="5"/>
  <c r="H1638" i="5"/>
  <c r="I1638" i="5"/>
  <c r="F1639" i="5"/>
  <c r="G1639" i="5"/>
  <c r="H1639" i="5"/>
  <c r="I1639" i="5"/>
  <c r="F1640" i="5"/>
  <c r="G1640" i="5"/>
  <c r="H1640" i="5"/>
  <c r="I1640" i="5"/>
  <c r="F1641" i="5"/>
  <c r="G1641" i="5"/>
  <c r="H1641" i="5"/>
  <c r="I1641" i="5"/>
  <c r="F1642" i="5"/>
  <c r="G1642" i="5"/>
  <c r="H1642" i="5"/>
  <c r="I1642" i="5"/>
  <c r="F1643" i="5"/>
  <c r="G1643" i="5"/>
  <c r="H1643" i="5"/>
  <c r="I1643" i="5"/>
  <c r="F1644" i="5"/>
  <c r="G1644" i="5"/>
  <c r="H1644" i="5"/>
  <c r="I1644" i="5"/>
  <c r="F1645" i="5"/>
  <c r="G1645" i="5"/>
  <c r="H1645" i="5"/>
  <c r="I1645" i="5"/>
  <c r="F1646" i="5"/>
  <c r="G1646" i="5"/>
  <c r="H1646" i="5"/>
  <c r="I1646" i="5"/>
  <c r="F1647" i="5"/>
  <c r="G1647" i="5"/>
  <c r="H1647" i="5"/>
  <c r="I1647" i="5"/>
  <c r="F1648" i="5"/>
  <c r="G1648" i="5"/>
  <c r="H1648" i="5"/>
  <c r="I1648" i="5"/>
  <c r="F1649" i="5"/>
  <c r="G1649" i="5"/>
  <c r="H1649" i="5"/>
  <c r="I1649" i="5"/>
  <c r="F1650" i="5"/>
  <c r="G1650" i="5"/>
  <c r="H1650" i="5"/>
  <c r="I1650" i="5"/>
  <c r="F1651" i="5"/>
  <c r="G1651" i="5"/>
  <c r="H1651" i="5"/>
  <c r="I1651" i="5"/>
  <c r="F1652" i="5"/>
  <c r="G1652" i="5"/>
  <c r="H1652" i="5"/>
  <c r="I1652" i="5"/>
  <c r="F1653" i="5"/>
  <c r="G1653" i="5"/>
  <c r="H1653" i="5"/>
  <c r="I1653" i="5"/>
  <c r="F1654" i="5"/>
  <c r="G1654" i="5"/>
  <c r="H1654" i="5"/>
  <c r="I1654" i="5"/>
  <c r="F1655" i="5"/>
  <c r="G1655" i="5"/>
  <c r="H1655" i="5"/>
  <c r="I1655" i="5"/>
  <c r="F1656" i="5"/>
  <c r="G1656" i="5"/>
  <c r="H1656" i="5"/>
  <c r="I1656" i="5"/>
  <c r="F1657" i="5"/>
  <c r="G1657" i="5"/>
  <c r="H1657" i="5"/>
  <c r="I1657" i="5"/>
  <c r="F1658" i="5"/>
  <c r="G1658" i="5"/>
  <c r="H1658" i="5"/>
  <c r="I1658" i="5"/>
  <c r="F1659" i="5"/>
  <c r="G1659" i="5"/>
  <c r="H1659" i="5"/>
  <c r="I1659" i="5"/>
  <c r="F1660" i="5"/>
  <c r="G1660" i="5"/>
  <c r="H1660" i="5"/>
  <c r="I1660" i="5"/>
  <c r="F1661" i="5"/>
  <c r="G1661" i="5"/>
  <c r="H1661" i="5"/>
  <c r="I1661" i="5"/>
  <c r="F1662" i="5"/>
  <c r="G1662" i="5"/>
  <c r="H1662" i="5"/>
  <c r="I1662" i="5"/>
  <c r="F1663" i="5"/>
  <c r="G1663" i="5"/>
  <c r="H1663" i="5"/>
  <c r="I1663" i="5"/>
  <c r="F1664" i="5"/>
  <c r="G1664" i="5"/>
  <c r="H1664" i="5"/>
  <c r="I1664" i="5"/>
  <c r="F1665" i="5"/>
  <c r="G1665" i="5"/>
  <c r="H1665" i="5"/>
  <c r="I1665" i="5"/>
  <c r="F1666" i="5"/>
  <c r="G1666" i="5"/>
  <c r="H1666" i="5"/>
  <c r="I1666" i="5"/>
  <c r="F1667" i="5"/>
  <c r="G1667" i="5"/>
  <c r="H1667" i="5"/>
  <c r="I1667" i="5"/>
  <c r="F1668" i="5"/>
  <c r="G1668" i="5"/>
  <c r="H1668" i="5"/>
  <c r="I1668" i="5"/>
  <c r="F1669" i="5"/>
  <c r="G1669" i="5"/>
  <c r="H1669" i="5"/>
  <c r="I1669" i="5"/>
  <c r="F1670" i="5"/>
  <c r="G1670" i="5"/>
  <c r="H1670" i="5"/>
  <c r="I1670" i="5"/>
  <c r="F1671" i="5"/>
  <c r="G1671" i="5"/>
  <c r="H1671" i="5"/>
  <c r="I1671" i="5"/>
  <c r="F1672" i="5"/>
  <c r="G1672" i="5"/>
  <c r="H1672" i="5"/>
  <c r="I1672" i="5"/>
  <c r="F1673" i="5"/>
  <c r="G1673" i="5"/>
  <c r="H1673" i="5"/>
  <c r="I1673" i="5"/>
  <c r="F1674" i="5"/>
  <c r="G1674" i="5"/>
  <c r="H1674" i="5"/>
  <c r="I1674" i="5"/>
  <c r="F1675" i="5"/>
  <c r="G1675" i="5"/>
  <c r="H1675" i="5"/>
  <c r="I1675" i="5"/>
  <c r="F1676" i="5"/>
  <c r="G1676" i="5"/>
  <c r="H1676" i="5"/>
  <c r="I1676" i="5"/>
  <c r="F1677" i="5"/>
  <c r="G1677" i="5"/>
  <c r="H1677" i="5"/>
  <c r="I1677" i="5"/>
  <c r="F1678" i="5"/>
  <c r="G1678" i="5"/>
  <c r="H1678" i="5"/>
  <c r="I1678" i="5"/>
  <c r="F1679" i="5"/>
  <c r="G1679" i="5"/>
  <c r="H1679" i="5"/>
  <c r="I1679" i="5"/>
  <c r="F1680" i="5"/>
  <c r="G1680" i="5"/>
  <c r="H1680" i="5"/>
  <c r="I1680" i="5"/>
  <c r="F1681" i="5"/>
  <c r="G1681" i="5"/>
  <c r="H1681" i="5"/>
  <c r="I1681" i="5"/>
  <c r="F1682" i="5"/>
  <c r="G1682" i="5"/>
  <c r="H1682" i="5"/>
  <c r="I1682" i="5"/>
  <c r="F1683" i="5"/>
  <c r="G1683" i="5"/>
  <c r="H1683" i="5"/>
  <c r="I1683" i="5"/>
  <c r="F1684" i="5"/>
  <c r="G1684" i="5"/>
  <c r="H1684" i="5"/>
  <c r="I1684" i="5"/>
  <c r="F1685" i="5"/>
  <c r="G1685" i="5"/>
  <c r="H1685" i="5"/>
  <c r="I1685" i="5"/>
  <c r="F1686" i="5"/>
  <c r="G1686" i="5"/>
  <c r="H1686" i="5"/>
  <c r="I1686" i="5"/>
  <c r="F1687" i="5"/>
  <c r="G1687" i="5"/>
  <c r="H1687" i="5"/>
  <c r="I1687" i="5"/>
  <c r="F1688" i="5"/>
  <c r="G1688" i="5"/>
  <c r="H1688" i="5"/>
  <c r="I1688" i="5"/>
  <c r="F1689" i="5"/>
  <c r="G1689" i="5"/>
  <c r="H1689" i="5"/>
  <c r="I1689" i="5"/>
  <c r="F1690" i="5"/>
  <c r="G1690" i="5"/>
  <c r="H1690" i="5"/>
  <c r="I1690" i="5"/>
  <c r="F1691" i="5"/>
  <c r="G1691" i="5"/>
  <c r="H1691" i="5"/>
  <c r="I1691" i="5"/>
  <c r="F1692" i="5"/>
  <c r="G1692" i="5"/>
  <c r="H1692" i="5"/>
  <c r="I1692" i="5"/>
  <c r="F1693" i="5"/>
  <c r="G1693" i="5"/>
  <c r="H1693" i="5"/>
  <c r="I1693" i="5"/>
  <c r="F1694" i="5"/>
  <c r="G1694" i="5"/>
  <c r="H1694" i="5"/>
  <c r="I1694" i="5"/>
  <c r="F1695" i="5"/>
  <c r="G1695" i="5"/>
  <c r="H1695" i="5"/>
  <c r="I1695" i="5"/>
  <c r="F1696" i="5"/>
  <c r="G1696" i="5"/>
  <c r="H1696" i="5"/>
  <c r="I1696" i="5"/>
  <c r="F1697" i="5"/>
  <c r="G1697" i="5"/>
  <c r="H1697" i="5"/>
  <c r="I1697" i="5"/>
  <c r="F1698" i="5"/>
  <c r="G1698" i="5"/>
  <c r="H1698" i="5"/>
  <c r="I1698" i="5"/>
  <c r="F1699" i="5"/>
  <c r="G1699" i="5"/>
  <c r="H1699" i="5"/>
  <c r="I1699" i="5"/>
  <c r="F1700" i="5"/>
  <c r="G1700" i="5"/>
  <c r="H1700" i="5"/>
  <c r="I1700" i="5"/>
  <c r="F1701" i="5"/>
  <c r="G1701" i="5"/>
  <c r="H1701" i="5"/>
  <c r="I1701" i="5"/>
  <c r="F1702" i="5"/>
  <c r="G1702" i="5"/>
  <c r="H1702" i="5"/>
  <c r="I1702" i="5"/>
  <c r="F1703" i="5"/>
  <c r="G1703" i="5"/>
  <c r="H1703" i="5"/>
  <c r="I1703" i="5"/>
  <c r="F1704" i="5"/>
  <c r="G1704" i="5"/>
  <c r="H1704" i="5"/>
  <c r="I1704" i="5"/>
  <c r="F1705" i="5"/>
  <c r="G1705" i="5"/>
  <c r="H1705" i="5"/>
  <c r="I1705" i="5"/>
  <c r="F1706" i="5"/>
  <c r="G1706" i="5"/>
  <c r="H1706" i="5"/>
  <c r="I1706" i="5"/>
  <c r="F1707" i="5"/>
  <c r="G1707" i="5"/>
  <c r="H1707" i="5"/>
  <c r="I1707" i="5"/>
  <c r="F1708" i="5"/>
  <c r="G1708" i="5"/>
  <c r="H1708" i="5"/>
  <c r="I1708" i="5"/>
  <c r="F1709" i="5"/>
  <c r="G1709" i="5"/>
  <c r="H1709" i="5"/>
  <c r="I1709" i="5"/>
  <c r="F1710" i="5"/>
  <c r="G1710" i="5"/>
  <c r="H1710" i="5"/>
  <c r="I1710" i="5"/>
  <c r="F1711" i="5"/>
  <c r="G1711" i="5"/>
  <c r="H1711" i="5"/>
  <c r="I1711" i="5"/>
  <c r="F1712" i="5"/>
  <c r="G1712" i="5"/>
  <c r="H1712" i="5"/>
  <c r="I1712" i="5"/>
  <c r="F1713" i="5"/>
  <c r="G1713" i="5"/>
  <c r="H1713" i="5"/>
  <c r="I1713" i="5"/>
  <c r="F1714" i="5"/>
  <c r="G1714" i="5"/>
  <c r="H1714" i="5"/>
  <c r="I1714" i="5"/>
  <c r="F1715" i="5"/>
  <c r="G1715" i="5"/>
  <c r="H1715" i="5"/>
  <c r="I1715" i="5"/>
  <c r="F1716" i="5"/>
  <c r="G1716" i="5"/>
  <c r="H1716" i="5"/>
  <c r="I1716" i="5"/>
  <c r="F1717" i="5"/>
  <c r="G1717" i="5"/>
  <c r="H1717" i="5"/>
  <c r="I1717" i="5"/>
  <c r="F1718" i="5"/>
  <c r="G1718" i="5"/>
  <c r="H1718" i="5"/>
  <c r="I1718" i="5"/>
  <c r="F1719" i="5"/>
  <c r="G1719" i="5"/>
  <c r="H1719" i="5"/>
  <c r="I1719" i="5"/>
  <c r="F1720" i="5"/>
  <c r="G1720" i="5"/>
  <c r="H1720" i="5"/>
  <c r="I1720" i="5"/>
  <c r="F1721" i="5"/>
  <c r="G1721" i="5"/>
  <c r="H1721" i="5"/>
  <c r="I1721" i="5"/>
  <c r="F1722" i="5"/>
  <c r="G1722" i="5"/>
  <c r="H1722" i="5"/>
  <c r="I1722" i="5"/>
  <c r="F1723" i="5"/>
  <c r="G1723" i="5"/>
  <c r="H1723" i="5"/>
  <c r="I1723" i="5"/>
  <c r="F1724" i="5"/>
  <c r="G1724" i="5"/>
  <c r="H1724" i="5"/>
  <c r="I1724" i="5"/>
  <c r="F1725" i="5"/>
  <c r="G1725" i="5"/>
  <c r="H1725" i="5"/>
  <c r="I1725" i="5"/>
  <c r="F1726" i="5"/>
  <c r="G1726" i="5"/>
  <c r="H1726" i="5"/>
  <c r="I1726" i="5"/>
  <c r="F1727" i="5"/>
  <c r="G1727" i="5"/>
  <c r="H1727" i="5"/>
  <c r="I1727" i="5"/>
  <c r="F1728" i="5"/>
  <c r="G1728" i="5"/>
  <c r="H1728" i="5"/>
  <c r="I1728" i="5"/>
  <c r="F1729" i="5"/>
  <c r="G1729" i="5"/>
  <c r="H1729" i="5"/>
  <c r="I1729" i="5"/>
  <c r="F1730" i="5"/>
  <c r="G1730" i="5"/>
  <c r="H1730" i="5"/>
  <c r="I1730" i="5"/>
  <c r="F1731" i="5"/>
  <c r="G1731" i="5"/>
  <c r="H1731" i="5"/>
  <c r="I1731" i="5"/>
  <c r="F1732" i="5"/>
  <c r="G1732" i="5"/>
  <c r="H1732" i="5"/>
  <c r="I1732" i="5"/>
  <c r="F1733" i="5"/>
  <c r="G1733" i="5"/>
  <c r="H1733" i="5"/>
  <c r="I1733" i="5"/>
  <c r="F1734" i="5"/>
  <c r="G1734" i="5"/>
  <c r="H1734" i="5"/>
  <c r="I1734" i="5"/>
  <c r="F1735" i="5"/>
  <c r="G1735" i="5"/>
  <c r="H1735" i="5"/>
  <c r="I1735" i="5"/>
  <c r="F1736" i="5"/>
  <c r="G1736" i="5"/>
  <c r="H1736" i="5"/>
  <c r="I1736" i="5"/>
  <c r="F1737" i="5"/>
  <c r="G1737" i="5"/>
  <c r="H1737" i="5"/>
  <c r="I1737" i="5"/>
  <c r="F1738" i="5"/>
  <c r="G1738" i="5"/>
  <c r="H1738" i="5"/>
  <c r="I1738" i="5"/>
  <c r="F1739" i="5"/>
  <c r="G1739" i="5"/>
  <c r="H1739" i="5"/>
  <c r="I1739" i="5"/>
  <c r="F1740" i="5"/>
  <c r="G1740" i="5"/>
  <c r="H1740" i="5"/>
  <c r="I1740" i="5"/>
  <c r="F1741" i="5"/>
  <c r="G1741" i="5"/>
  <c r="H1741" i="5"/>
  <c r="I1741" i="5"/>
  <c r="F1742" i="5"/>
  <c r="G1742" i="5"/>
  <c r="H1742" i="5"/>
  <c r="I1742" i="5"/>
  <c r="F1743" i="5"/>
  <c r="G1743" i="5"/>
  <c r="H1743" i="5"/>
  <c r="I1743" i="5"/>
  <c r="F1744" i="5"/>
  <c r="G1744" i="5"/>
  <c r="H1744" i="5"/>
  <c r="I1744" i="5"/>
  <c r="F1745" i="5"/>
  <c r="G1745" i="5"/>
  <c r="H1745" i="5"/>
  <c r="I1745" i="5"/>
  <c r="F1746" i="5"/>
  <c r="G1746" i="5"/>
  <c r="H1746" i="5"/>
  <c r="I1746" i="5"/>
  <c r="F1747" i="5"/>
  <c r="G1747" i="5"/>
  <c r="H1747" i="5"/>
  <c r="I1747" i="5"/>
  <c r="F1748" i="5"/>
  <c r="G1748" i="5"/>
  <c r="H1748" i="5"/>
  <c r="I1748" i="5"/>
  <c r="F1749" i="5"/>
  <c r="G1749" i="5"/>
  <c r="H1749" i="5"/>
  <c r="I1749" i="5"/>
  <c r="F1750" i="5"/>
  <c r="G1750" i="5"/>
  <c r="H1750" i="5"/>
  <c r="I1750" i="5"/>
  <c r="F1751" i="5"/>
  <c r="G1751" i="5"/>
  <c r="H1751" i="5"/>
  <c r="I1751" i="5"/>
  <c r="F1752" i="5"/>
  <c r="G1752" i="5"/>
  <c r="H1752" i="5"/>
  <c r="I1752" i="5"/>
  <c r="F1753" i="5"/>
  <c r="G1753" i="5"/>
  <c r="H1753" i="5"/>
  <c r="I1753" i="5"/>
  <c r="F1754" i="5"/>
  <c r="G1754" i="5"/>
  <c r="H1754" i="5"/>
  <c r="I1754" i="5"/>
  <c r="F1755" i="5"/>
  <c r="G1755" i="5"/>
  <c r="H1755" i="5"/>
  <c r="I1755" i="5"/>
  <c r="F1756" i="5"/>
  <c r="G1756" i="5"/>
  <c r="H1756" i="5"/>
  <c r="I1756" i="5"/>
  <c r="F1757" i="5"/>
  <c r="G1757" i="5"/>
  <c r="H1757" i="5"/>
  <c r="I1757" i="5"/>
  <c r="F1758" i="5"/>
  <c r="G1758" i="5"/>
  <c r="H1758" i="5"/>
  <c r="I1758" i="5"/>
  <c r="F1759" i="5"/>
  <c r="G1759" i="5"/>
  <c r="H1759" i="5"/>
  <c r="I1759" i="5"/>
  <c r="F1760" i="5"/>
  <c r="G1760" i="5"/>
  <c r="H1760" i="5"/>
  <c r="I1760" i="5"/>
  <c r="F1761" i="5"/>
  <c r="G1761" i="5"/>
  <c r="H1761" i="5"/>
  <c r="I1761" i="5"/>
  <c r="F1762" i="5"/>
  <c r="G1762" i="5"/>
  <c r="H1762" i="5"/>
  <c r="I1762" i="5"/>
  <c r="F1763" i="5"/>
  <c r="G1763" i="5"/>
  <c r="H1763" i="5"/>
  <c r="I1763" i="5"/>
  <c r="F1764" i="5"/>
  <c r="G1764" i="5"/>
  <c r="H1764" i="5"/>
  <c r="I1764" i="5"/>
  <c r="F1765" i="5"/>
  <c r="G1765" i="5"/>
  <c r="H1765" i="5"/>
  <c r="I1765" i="5"/>
  <c r="F1766" i="5"/>
  <c r="G1766" i="5"/>
  <c r="H1766" i="5"/>
  <c r="I1766" i="5"/>
  <c r="F1767" i="5"/>
  <c r="G1767" i="5"/>
  <c r="H1767" i="5"/>
  <c r="I1767" i="5"/>
  <c r="F1768" i="5"/>
  <c r="G1768" i="5"/>
  <c r="H1768" i="5"/>
  <c r="I1768" i="5"/>
  <c r="F1769" i="5"/>
  <c r="G1769" i="5"/>
  <c r="H1769" i="5"/>
  <c r="I1769" i="5"/>
  <c r="F1770" i="5"/>
  <c r="G1770" i="5"/>
  <c r="H1770" i="5"/>
  <c r="I1770" i="5"/>
  <c r="F1771" i="5"/>
  <c r="G1771" i="5"/>
  <c r="H1771" i="5"/>
  <c r="I1771" i="5"/>
  <c r="F1772" i="5"/>
  <c r="G1772" i="5"/>
  <c r="H1772" i="5"/>
  <c r="I1772" i="5"/>
  <c r="F1773" i="5"/>
  <c r="G1773" i="5"/>
  <c r="H1773" i="5"/>
  <c r="I1773" i="5"/>
  <c r="F1774" i="5"/>
  <c r="G1774" i="5"/>
  <c r="H1774" i="5"/>
  <c r="I1774" i="5"/>
  <c r="F1775" i="5"/>
  <c r="G1775" i="5"/>
  <c r="H1775" i="5"/>
  <c r="I1775" i="5"/>
  <c r="F1776" i="5"/>
  <c r="G1776" i="5"/>
  <c r="H1776" i="5"/>
  <c r="I1776" i="5"/>
  <c r="F1777" i="5"/>
  <c r="G1777" i="5"/>
  <c r="H1777" i="5"/>
  <c r="I1777" i="5"/>
  <c r="F1778" i="5"/>
  <c r="G1778" i="5"/>
  <c r="H1778" i="5"/>
  <c r="I1778" i="5"/>
  <c r="F1779" i="5"/>
  <c r="G1779" i="5"/>
  <c r="H1779" i="5"/>
  <c r="I1779" i="5"/>
  <c r="F1780" i="5"/>
  <c r="G1780" i="5"/>
  <c r="H1780" i="5"/>
  <c r="I1780" i="5"/>
  <c r="F1781" i="5"/>
  <c r="G1781" i="5"/>
  <c r="H1781" i="5"/>
  <c r="I1781" i="5"/>
  <c r="F1782" i="5"/>
  <c r="G1782" i="5"/>
  <c r="H1782" i="5"/>
  <c r="I1782" i="5"/>
  <c r="F1783" i="5"/>
  <c r="G1783" i="5"/>
  <c r="H1783" i="5"/>
  <c r="I1783" i="5"/>
  <c r="F1784" i="5"/>
  <c r="G1784" i="5"/>
  <c r="H1784" i="5"/>
  <c r="I1784" i="5"/>
  <c r="F1785" i="5"/>
  <c r="G1785" i="5"/>
  <c r="H1785" i="5"/>
  <c r="I1785" i="5"/>
  <c r="F1786" i="5"/>
  <c r="G1786" i="5"/>
  <c r="H1786" i="5"/>
  <c r="I1786" i="5"/>
  <c r="F1787" i="5"/>
  <c r="G1787" i="5"/>
  <c r="H1787" i="5"/>
  <c r="I1787" i="5"/>
  <c r="F1788" i="5"/>
  <c r="G1788" i="5"/>
  <c r="H1788" i="5"/>
  <c r="I1788" i="5"/>
  <c r="F1789" i="5"/>
  <c r="G1789" i="5"/>
  <c r="H1789" i="5"/>
  <c r="I1789" i="5"/>
  <c r="F1790" i="5"/>
  <c r="G1790" i="5"/>
  <c r="H1790" i="5"/>
  <c r="I1790" i="5"/>
  <c r="F1791" i="5"/>
  <c r="G1791" i="5"/>
  <c r="H1791" i="5"/>
  <c r="I1791" i="5"/>
  <c r="F1792" i="5"/>
  <c r="G1792" i="5"/>
  <c r="H1792" i="5"/>
  <c r="I1792" i="5"/>
  <c r="F1793" i="5"/>
  <c r="G1793" i="5"/>
  <c r="H1793" i="5"/>
  <c r="I1793" i="5"/>
  <c r="F1794" i="5"/>
  <c r="G1794" i="5"/>
  <c r="H1794" i="5"/>
  <c r="I1794" i="5"/>
  <c r="F1795" i="5"/>
  <c r="G1795" i="5"/>
  <c r="H1795" i="5"/>
  <c r="I1795" i="5"/>
  <c r="F1796" i="5"/>
  <c r="G1796" i="5"/>
  <c r="H1796" i="5"/>
  <c r="I1796" i="5"/>
  <c r="F1797" i="5"/>
  <c r="G1797" i="5"/>
  <c r="H1797" i="5"/>
  <c r="I1797" i="5"/>
  <c r="F1798" i="5"/>
  <c r="G1798" i="5"/>
  <c r="H1798" i="5"/>
  <c r="I1798" i="5"/>
  <c r="F1799" i="5"/>
  <c r="G1799" i="5"/>
  <c r="H1799" i="5"/>
  <c r="I1799" i="5"/>
  <c r="F1800" i="5"/>
  <c r="G1800" i="5"/>
  <c r="H1800" i="5"/>
  <c r="I1800" i="5"/>
  <c r="F1801" i="5"/>
  <c r="G1801" i="5"/>
  <c r="H1801" i="5"/>
  <c r="I1801" i="5"/>
  <c r="F1802" i="5"/>
  <c r="G1802" i="5"/>
  <c r="H1802" i="5"/>
  <c r="I1802" i="5"/>
  <c r="F1803" i="5"/>
  <c r="G1803" i="5"/>
  <c r="H1803" i="5"/>
  <c r="I1803" i="5"/>
  <c r="F1804" i="5"/>
  <c r="G1804" i="5"/>
  <c r="H1804" i="5"/>
  <c r="I1804" i="5"/>
  <c r="F1805" i="5"/>
  <c r="G1805" i="5"/>
  <c r="H1805" i="5"/>
  <c r="I1805" i="5"/>
  <c r="F1806" i="5"/>
  <c r="G1806" i="5"/>
  <c r="H1806" i="5"/>
  <c r="I1806" i="5"/>
  <c r="F1807" i="5"/>
  <c r="G1807" i="5"/>
  <c r="H1807" i="5"/>
  <c r="I1807" i="5"/>
  <c r="F1808" i="5"/>
  <c r="G1808" i="5"/>
  <c r="H1808" i="5"/>
  <c r="I1808" i="5"/>
  <c r="F1809" i="5"/>
  <c r="G1809" i="5"/>
  <c r="H1809" i="5"/>
  <c r="I1809" i="5"/>
  <c r="F1810" i="5"/>
  <c r="G1810" i="5"/>
  <c r="H1810" i="5"/>
  <c r="I1810" i="5"/>
  <c r="F1811" i="5"/>
  <c r="G1811" i="5"/>
  <c r="H1811" i="5"/>
  <c r="I1811" i="5"/>
  <c r="F1812" i="5"/>
  <c r="G1812" i="5"/>
  <c r="H1812" i="5"/>
  <c r="I1812" i="5"/>
  <c r="F1813" i="5"/>
  <c r="G1813" i="5"/>
  <c r="H1813" i="5"/>
  <c r="I1813" i="5"/>
  <c r="F1814" i="5"/>
  <c r="G1814" i="5"/>
  <c r="H1814" i="5"/>
  <c r="I1814" i="5"/>
  <c r="F1815" i="5"/>
  <c r="G1815" i="5"/>
  <c r="H1815" i="5"/>
  <c r="I1815" i="5"/>
  <c r="F1816" i="5"/>
  <c r="G1816" i="5"/>
  <c r="H1816" i="5"/>
  <c r="I1816" i="5"/>
  <c r="F1817" i="5"/>
  <c r="G1817" i="5"/>
  <c r="H1817" i="5"/>
  <c r="I1817" i="5"/>
  <c r="F1818" i="5"/>
  <c r="G1818" i="5"/>
  <c r="H1818" i="5"/>
  <c r="I1818" i="5"/>
  <c r="F1819" i="5"/>
  <c r="G1819" i="5"/>
  <c r="H1819" i="5"/>
  <c r="I1819" i="5"/>
  <c r="F1820" i="5"/>
  <c r="G1820" i="5"/>
  <c r="H1820" i="5"/>
  <c r="I1820" i="5"/>
  <c r="F1821" i="5"/>
  <c r="G1821" i="5"/>
  <c r="H1821" i="5"/>
  <c r="I1821" i="5"/>
  <c r="F1822" i="5"/>
  <c r="G1822" i="5"/>
  <c r="H1822" i="5"/>
  <c r="I1822" i="5"/>
  <c r="F1823" i="5"/>
  <c r="G1823" i="5"/>
  <c r="H1823" i="5"/>
  <c r="I1823" i="5"/>
  <c r="F1824" i="5"/>
  <c r="G1824" i="5"/>
  <c r="H1824" i="5"/>
  <c r="I1824" i="5"/>
  <c r="F1825" i="5"/>
  <c r="G1825" i="5"/>
  <c r="H1825" i="5"/>
  <c r="I1825" i="5"/>
  <c r="F1826" i="5"/>
  <c r="G1826" i="5"/>
  <c r="H1826" i="5"/>
  <c r="I1826" i="5"/>
  <c r="F1827" i="5"/>
  <c r="G1827" i="5"/>
  <c r="H1827" i="5"/>
  <c r="I1827" i="5"/>
  <c r="F1828" i="5"/>
  <c r="G1828" i="5"/>
  <c r="H1828" i="5"/>
  <c r="I1828" i="5"/>
  <c r="F1829" i="5"/>
  <c r="G1829" i="5"/>
  <c r="H1829" i="5"/>
  <c r="I1829" i="5"/>
  <c r="F1830" i="5"/>
  <c r="G1830" i="5"/>
  <c r="H1830" i="5"/>
  <c r="I1830" i="5"/>
  <c r="F1831" i="5"/>
  <c r="G1831" i="5"/>
  <c r="H1831" i="5"/>
  <c r="I1831" i="5"/>
  <c r="F1832" i="5"/>
  <c r="G1832" i="5"/>
  <c r="H1832" i="5"/>
  <c r="I1832" i="5"/>
  <c r="F1833" i="5"/>
  <c r="G1833" i="5"/>
  <c r="H1833" i="5"/>
  <c r="I1833" i="5"/>
  <c r="F1834" i="5"/>
  <c r="G1834" i="5"/>
  <c r="H1834" i="5"/>
  <c r="I1834" i="5"/>
  <c r="F1835" i="5"/>
  <c r="G1835" i="5"/>
  <c r="H1835" i="5"/>
  <c r="I1835" i="5"/>
  <c r="F1836" i="5"/>
  <c r="G1836" i="5"/>
  <c r="H1836" i="5"/>
  <c r="I1836" i="5"/>
  <c r="F1837" i="5"/>
  <c r="G1837" i="5"/>
  <c r="H1837" i="5"/>
  <c r="I1837" i="5"/>
  <c r="F1838" i="5"/>
  <c r="G1838" i="5"/>
  <c r="H1838" i="5"/>
  <c r="I1838" i="5"/>
  <c r="F1839" i="5"/>
  <c r="G1839" i="5"/>
  <c r="H1839" i="5"/>
  <c r="I1839" i="5"/>
  <c r="F1840" i="5"/>
  <c r="G1840" i="5"/>
  <c r="H1840" i="5"/>
  <c r="I1840" i="5"/>
  <c r="F1841" i="5"/>
  <c r="G1841" i="5"/>
  <c r="H1841" i="5"/>
  <c r="I1841" i="5"/>
  <c r="F1842" i="5"/>
  <c r="G1842" i="5"/>
  <c r="H1842" i="5"/>
  <c r="I1842" i="5"/>
  <c r="F1843" i="5"/>
  <c r="G1843" i="5"/>
  <c r="H1843" i="5"/>
  <c r="I1843" i="5"/>
  <c r="F1844" i="5"/>
  <c r="G1844" i="5"/>
  <c r="H1844" i="5"/>
  <c r="I1844" i="5"/>
  <c r="F1845" i="5"/>
  <c r="G1845" i="5"/>
  <c r="H1845" i="5"/>
  <c r="I1845" i="5"/>
  <c r="F1846" i="5"/>
  <c r="G1846" i="5"/>
  <c r="H1846" i="5"/>
  <c r="I1846" i="5"/>
  <c r="F1847" i="5"/>
  <c r="G1847" i="5"/>
  <c r="H1847" i="5"/>
  <c r="I1847" i="5"/>
  <c r="F1848" i="5"/>
  <c r="G1848" i="5"/>
  <c r="H1848" i="5"/>
  <c r="I1848" i="5"/>
  <c r="F1849" i="5"/>
  <c r="G1849" i="5"/>
  <c r="H1849" i="5"/>
  <c r="I1849" i="5"/>
  <c r="F1850" i="5"/>
  <c r="G1850" i="5"/>
  <c r="H1850" i="5"/>
  <c r="I1850" i="5"/>
  <c r="F1851" i="5"/>
  <c r="G1851" i="5"/>
  <c r="H1851" i="5"/>
  <c r="I1851" i="5"/>
  <c r="F1852" i="5"/>
  <c r="G1852" i="5"/>
  <c r="H1852" i="5"/>
  <c r="I1852" i="5"/>
  <c r="F1853" i="5"/>
  <c r="G1853" i="5"/>
  <c r="H1853" i="5"/>
  <c r="I1853" i="5"/>
  <c r="F1854" i="5"/>
  <c r="G1854" i="5"/>
  <c r="H1854" i="5"/>
  <c r="I1854" i="5"/>
  <c r="F1855" i="5"/>
  <c r="G1855" i="5"/>
  <c r="H1855" i="5"/>
  <c r="I1855" i="5"/>
  <c r="F1856" i="5"/>
  <c r="G1856" i="5"/>
  <c r="H1856" i="5"/>
  <c r="I1856" i="5"/>
  <c r="F1857" i="5"/>
  <c r="G1857" i="5"/>
  <c r="H1857" i="5"/>
  <c r="I1857" i="5"/>
  <c r="F1858" i="5"/>
  <c r="G1858" i="5"/>
  <c r="H1858" i="5"/>
  <c r="I1858" i="5"/>
  <c r="F1859" i="5"/>
  <c r="G1859" i="5"/>
  <c r="H1859" i="5"/>
  <c r="I1859" i="5"/>
  <c r="F1860" i="5"/>
  <c r="G1860" i="5"/>
  <c r="H1860" i="5"/>
  <c r="I1860" i="5"/>
  <c r="F1861" i="5"/>
  <c r="G1861" i="5"/>
  <c r="H1861" i="5"/>
  <c r="I1861" i="5"/>
  <c r="F1862" i="5"/>
  <c r="G1862" i="5"/>
  <c r="H1862" i="5"/>
  <c r="I1862" i="5"/>
  <c r="F1863" i="5"/>
  <c r="G1863" i="5"/>
  <c r="H1863" i="5"/>
  <c r="I1863" i="5"/>
  <c r="F1864" i="5"/>
  <c r="G1864" i="5"/>
  <c r="H1864" i="5"/>
  <c r="I1864" i="5"/>
  <c r="F1865" i="5"/>
  <c r="G1865" i="5"/>
  <c r="H1865" i="5"/>
  <c r="I1865" i="5"/>
  <c r="F1866" i="5"/>
  <c r="G1866" i="5"/>
  <c r="H1866" i="5"/>
  <c r="I1866" i="5"/>
  <c r="F1867" i="5"/>
  <c r="G1867" i="5"/>
  <c r="H1867" i="5"/>
  <c r="I1867" i="5"/>
  <c r="F1868" i="5"/>
  <c r="G1868" i="5"/>
  <c r="H1868" i="5"/>
  <c r="I1868" i="5"/>
  <c r="F1869" i="5"/>
  <c r="G1869" i="5"/>
  <c r="H1869" i="5"/>
  <c r="I1869" i="5"/>
  <c r="F1870" i="5"/>
  <c r="G1870" i="5"/>
  <c r="H1870" i="5"/>
  <c r="I1870" i="5"/>
  <c r="F1871" i="5"/>
  <c r="G1871" i="5"/>
  <c r="H1871" i="5"/>
  <c r="I1871" i="5"/>
  <c r="F1872" i="5"/>
  <c r="G1872" i="5"/>
  <c r="H1872" i="5"/>
  <c r="I1872" i="5"/>
  <c r="F1873" i="5"/>
  <c r="G1873" i="5"/>
  <c r="H1873" i="5"/>
  <c r="I1873" i="5"/>
  <c r="F1874" i="5"/>
  <c r="G1874" i="5"/>
  <c r="H1874" i="5"/>
  <c r="I1874" i="5"/>
  <c r="F1875" i="5"/>
  <c r="G1875" i="5"/>
  <c r="H1875" i="5"/>
  <c r="I1875" i="5"/>
  <c r="F1876" i="5"/>
  <c r="G1876" i="5"/>
  <c r="H1876" i="5"/>
  <c r="I1876" i="5"/>
  <c r="F1877" i="5"/>
  <c r="G1877" i="5"/>
  <c r="H1877" i="5"/>
  <c r="I1877" i="5"/>
  <c r="F1878" i="5"/>
  <c r="G1878" i="5"/>
  <c r="H1878" i="5"/>
  <c r="I1878" i="5"/>
  <c r="F1879" i="5"/>
  <c r="G1879" i="5"/>
  <c r="H1879" i="5"/>
  <c r="I1879" i="5"/>
  <c r="F1880" i="5"/>
  <c r="G1880" i="5"/>
  <c r="H1880" i="5"/>
  <c r="I1880" i="5"/>
  <c r="F1881" i="5"/>
  <c r="G1881" i="5"/>
  <c r="H1881" i="5"/>
  <c r="I1881" i="5"/>
  <c r="F1882" i="5"/>
  <c r="G1882" i="5"/>
  <c r="H1882" i="5"/>
  <c r="I1882" i="5"/>
  <c r="F1883" i="5"/>
  <c r="G1883" i="5"/>
  <c r="H1883" i="5"/>
  <c r="I1883" i="5"/>
  <c r="F1884" i="5"/>
  <c r="G1884" i="5"/>
  <c r="H1884" i="5"/>
  <c r="I1884" i="5"/>
  <c r="F1885" i="5"/>
  <c r="G1885" i="5"/>
  <c r="H1885" i="5"/>
  <c r="I1885" i="5"/>
  <c r="F1886" i="5"/>
  <c r="G1886" i="5"/>
  <c r="H1886" i="5"/>
  <c r="I1886" i="5"/>
  <c r="F1887" i="5"/>
  <c r="G1887" i="5"/>
  <c r="H1887" i="5"/>
  <c r="I1887" i="5"/>
  <c r="F1888" i="5"/>
  <c r="G1888" i="5"/>
  <c r="H1888" i="5"/>
  <c r="I1888" i="5"/>
  <c r="F1889" i="5"/>
  <c r="G1889" i="5"/>
  <c r="H1889" i="5"/>
  <c r="I1889" i="5"/>
  <c r="F1890" i="5"/>
  <c r="G1890" i="5"/>
  <c r="H1890" i="5"/>
  <c r="I1890" i="5"/>
  <c r="F1891" i="5"/>
  <c r="G1891" i="5"/>
  <c r="H1891" i="5"/>
  <c r="I1891" i="5"/>
  <c r="F1892" i="5"/>
  <c r="G1892" i="5"/>
  <c r="H1892" i="5"/>
  <c r="I1892" i="5"/>
  <c r="F1893" i="5"/>
  <c r="G1893" i="5"/>
  <c r="H1893" i="5"/>
  <c r="I1893" i="5"/>
  <c r="F1894" i="5"/>
  <c r="G1894" i="5"/>
  <c r="H1894" i="5"/>
  <c r="I1894" i="5"/>
  <c r="F1895" i="5"/>
  <c r="G1895" i="5"/>
  <c r="H1895" i="5"/>
  <c r="I1895" i="5"/>
  <c r="F1896" i="5"/>
  <c r="G1896" i="5"/>
  <c r="H1896" i="5"/>
  <c r="I1896" i="5"/>
  <c r="F1897" i="5"/>
  <c r="G1897" i="5"/>
  <c r="H1897" i="5"/>
  <c r="I1897" i="5"/>
  <c r="F1898" i="5"/>
  <c r="G1898" i="5"/>
  <c r="H1898" i="5"/>
  <c r="I1898" i="5"/>
  <c r="F1899" i="5"/>
  <c r="G1899" i="5"/>
  <c r="H1899" i="5"/>
  <c r="I1899" i="5"/>
  <c r="F1900" i="5"/>
  <c r="G1900" i="5"/>
  <c r="H1900" i="5"/>
  <c r="I1900" i="5"/>
  <c r="F1901" i="5"/>
  <c r="G1901" i="5"/>
  <c r="H1901" i="5"/>
  <c r="I1901" i="5"/>
  <c r="F1902" i="5"/>
  <c r="G1902" i="5"/>
  <c r="H1902" i="5"/>
  <c r="I1902" i="5"/>
  <c r="F1903" i="5"/>
  <c r="G1903" i="5"/>
  <c r="H1903" i="5"/>
  <c r="I1903" i="5"/>
  <c r="F1904" i="5"/>
  <c r="G1904" i="5"/>
  <c r="H1904" i="5"/>
  <c r="I1904" i="5"/>
  <c r="F1905" i="5"/>
  <c r="G1905" i="5"/>
  <c r="H1905" i="5"/>
  <c r="I1905" i="5"/>
  <c r="F1906" i="5"/>
  <c r="G1906" i="5"/>
  <c r="H1906" i="5"/>
  <c r="I1906" i="5"/>
  <c r="F1907" i="5"/>
  <c r="G1907" i="5"/>
  <c r="H1907" i="5"/>
  <c r="I1907" i="5"/>
  <c r="F1908" i="5"/>
  <c r="G1908" i="5"/>
  <c r="H1908" i="5"/>
  <c r="I1908" i="5"/>
  <c r="F1909" i="5"/>
  <c r="G1909" i="5"/>
  <c r="H1909" i="5"/>
  <c r="I1909" i="5"/>
  <c r="F1910" i="5"/>
  <c r="G1910" i="5"/>
  <c r="H1910" i="5"/>
  <c r="I1910" i="5"/>
  <c r="F1911" i="5"/>
  <c r="G1911" i="5"/>
  <c r="H1911" i="5"/>
  <c r="I1911" i="5"/>
  <c r="F1912" i="5"/>
  <c r="G1912" i="5"/>
  <c r="H1912" i="5"/>
  <c r="I1912" i="5"/>
  <c r="F1913" i="5"/>
  <c r="G1913" i="5"/>
  <c r="H1913" i="5"/>
  <c r="I1913" i="5"/>
  <c r="F1914" i="5"/>
  <c r="G1914" i="5"/>
  <c r="H1914" i="5"/>
  <c r="I1914" i="5"/>
  <c r="F1915" i="5"/>
  <c r="G1915" i="5"/>
  <c r="H1915" i="5"/>
  <c r="I1915" i="5"/>
  <c r="F1916" i="5"/>
  <c r="G1916" i="5"/>
  <c r="H1916" i="5"/>
  <c r="I1916" i="5"/>
  <c r="F1917" i="5"/>
  <c r="G1917" i="5"/>
  <c r="H1917" i="5"/>
  <c r="I1917" i="5"/>
  <c r="F1918" i="5"/>
  <c r="G1918" i="5"/>
  <c r="H1918" i="5"/>
  <c r="I1918" i="5"/>
  <c r="F1919" i="5"/>
  <c r="G1919" i="5"/>
  <c r="H1919" i="5"/>
  <c r="I1919" i="5"/>
  <c r="F1920" i="5"/>
  <c r="G1920" i="5"/>
  <c r="H1920" i="5"/>
  <c r="I1920" i="5"/>
  <c r="F1921" i="5"/>
  <c r="G1921" i="5"/>
  <c r="H1921" i="5"/>
  <c r="I1921" i="5"/>
  <c r="F1922" i="5"/>
  <c r="G1922" i="5"/>
  <c r="H1922" i="5"/>
  <c r="I1922" i="5"/>
  <c r="F1923" i="5"/>
  <c r="G1923" i="5"/>
  <c r="H1923" i="5"/>
  <c r="I1923" i="5"/>
  <c r="F1924" i="5"/>
  <c r="G1924" i="5"/>
  <c r="H1924" i="5"/>
  <c r="I1924" i="5"/>
  <c r="F1925" i="5"/>
  <c r="G1925" i="5"/>
  <c r="H1925" i="5"/>
  <c r="I1925" i="5"/>
  <c r="F1926" i="5"/>
  <c r="G1926" i="5"/>
  <c r="H1926" i="5"/>
  <c r="I1926" i="5"/>
  <c r="F1927" i="5"/>
  <c r="G1927" i="5"/>
  <c r="H1927" i="5"/>
  <c r="I1927" i="5"/>
  <c r="F1928" i="5"/>
  <c r="G1928" i="5"/>
  <c r="H1928" i="5"/>
  <c r="I1928" i="5"/>
  <c r="F1929" i="5"/>
  <c r="G1929" i="5"/>
  <c r="H1929" i="5"/>
  <c r="I1929" i="5"/>
  <c r="F1930" i="5"/>
  <c r="G1930" i="5"/>
  <c r="H1930" i="5"/>
  <c r="I1930" i="5"/>
  <c r="F1931" i="5"/>
  <c r="G1931" i="5"/>
  <c r="H1931" i="5"/>
  <c r="I1931" i="5"/>
  <c r="F1932" i="5"/>
  <c r="G1932" i="5"/>
  <c r="H1932" i="5"/>
  <c r="I1932" i="5"/>
  <c r="F1933" i="5"/>
  <c r="G1933" i="5"/>
  <c r="H1933" i="5"/>
  <c r="I1933" i="5"/>
  <c r="F1934" i="5"/>
  <c r="G1934" i="5"/>
  <c r="H1934" i="5"/>
  <c r="I1934" i="5"/>
  <c r="F1935" i="5"/>
  <c r="G1935" i="5"/>
  <c r="H1935" i="5"/>
  <c r="I1935" i="5"/>
  <c r="F1936" i="5"/>
  <c r="G1936" i="5"/>
  <c r="H1936" i="5"/>
  <c r="I1936" i="5"/>
  <c r="F1937" i="5"/>
  <c r="G1937" i="5"/>
  <c r="H1937" i="5"/>
  <c r="I1937" i="5"/>
  <c r="F1938" i="5"/>
  <c r="G1938" i="5"/>
  <c r="H1938" i="5"/>
  <c r="I1938" i="5"/>
  <c r="F1939" i="5"/>
  <c r="G1939" i="5"/>
  <c r="H1939" i="5"/>
  <c r="I1939" i="5"/>
  <c r="F1940" i="5"/>
  <c r="G1940" i="5"/>
  <c r="H1940" i="5"/>
  <c r="I1940" i="5"/>
  <c r="F1941" i="5"/>
  <c r="G1941" i="5"/>
  <c r="H1941" i="5"/>
  <c r="I1941" i="5"/>
  <c r="F1942" i="5"/>
  <c r="G1942" i="5"/>
  <c r="H1942" i="5"/>
  <c r="I1942" i="5"/>
  <c r="F1943" i="5"/>
  <c r="G1943" i="5"/>
  <c r="H1943" i="5"/>
  <c r="I1943" i="5"/>
  <c r="F1944" i="5"/>
  <c r="G1944" i="5"/>
  <c r="H1944" i="5"/>
  <c r="I1944" i="5"/>
  <c r="F1945" i="5"/>
  <c r="G1945" i="5"/>
  <c r="H1945" i="5"/>
  <c r="I1945" i="5"/>
  <c r="F1946" i="5"/>
  <c r="G1946" i="5"/>
  <c r="H1946" i="5"/>
  <c r="I1946" i="5"/>
  <c r="F1947" i="5"/>
  <c r="G1947" i="5"/>
  <c r="H1947" i="5"/>
  <c r="I1947" i="5"/>
  <c r="F1948" i="5"/>
  <c r="G1948" i="5"/>
  <c r="H1948" i="5"/>
  <c r="I1948" i="5"/>
  <c r="F1949" i="5"/>
  <c r="G1949" i="5"/>
  <c r="H1949" i="5"/>
  <c r="I1949" i="5"/>
  <c r="F1950" i="5"/>
  <c r="G1950" i="5"/>
  <c r="H1950" i="5"/>
  <c r="I1950" i="5"/>
  <c r="F1951" i="5"/>
  <c r="G1951" i="5"/>
  <c r="H1951" i="5"/>
  <c r="I1951" i="5"/>
  <c r="F1952" i="5"/>
  <c r="G1952" i="5"/>
  <c r="H1952" i="5"/>
  <c r="I1952" i="5"/>
  <c r="F1953" i="5"/>
  <c r="G1953" i="5"/>
  <c r="H1953" i="5"/>
  <c r="I1953" i="5"/>
  <c r="F1954" i="5"/>
  <c r="G1954" i="5"/>
  <c r="H1954" i="5"/>
  <c r="I1954" i="5"/>
  <c r="F1955" i="5"/>
  <c r="G1955" i="5"/>
  <c r="H1955" i="5"/>
  <c r="I1955" i="5"/>
  <c r="F1956" i="5"/>
  <c r="G1956" i="5"/>
  <c r="H1956" i="5"/>
  <c r="I1956" i="5"/>
  <c r="F1957" i="5"/>
  <c r="G1957" i="5"/>
  <c r="H1957" i="5"/>
  <c r="I1957" i="5"/>
  <c r="F1958" i="5"/>
  <c r="G1958" i="5"/>
  <c r="H1958" i="5"/>
  <c r="I1958" i="5"/>
  <c r="F1959" i="5"/>
  <c r="G1959" i="5"/>
  <c r="H1959" i="5"/>
  <c r="I1959" i="5"/>
  <c r="F1960" i="5"/>
  <c r="G1960" i="5"/>
  <c r="H1960" i="5"/>
  <c r="I1960" i="5"/>
  <c r="F1961" i="5"/>
  <c r="G1961" i="5"/>
  <c r="H1961" i="5"/>
  <c r="I1961" i="5"/>
  <c r="F1962" i="5"/>
  <c r="G1962" i="5"/>
  <c r="H1962" i="5"/>
  <c r="I1962" i="5"/>
  <c r="F1963" i="5"/>
  <c r="G1963" i="5"/>
  <c r="H1963" i="5"/>
  <c r="I1963" i="5"/>
  <c r="F1964" i="5"/>
  <c r="G1964" i="5"/>
  <c r="H1964" i="5"/>
  <c r="I1964" i="5"/>
  <c r="F1965" i="5"/>
  <c r="G1965" i="5"/>
  <c r="H1965" i="5"/>
  <c r="I1965" i="5"/>
  <c r="F1966" i="5"/>
  <c r="G1966" i="5"/>
  <c r="H1966" i="5"/>
  <c r="I1966" i="5"/>
  <c r="F1967" i="5"/>
  <c r="G1967" i="5"/>
  <c r="H1967" i="5"/>
  <c r="I1967" i="5"/>
  <c r="F1968" i="5"/>
  <c r="G1968" i="5"/>
  <c r="H1968" i="5"/>
  <c r="I1968" i="5"/>
  <c r="F1969" i="5"/>
  <c r="G1969" i="5"/>
  <c r="H1969" i="5"/>
  <c r="I1969" i="5"/>
  <c r="F1970" i="5"/>
  <c r="G1970" i="5"/>
  <c r="H1970" i="5"/>
  <c r="I1970" i="5"/>
  <c r="F1971" i="5"/>
  <c r="G1971" i="5"/>
  <c r="H1971" i="5"/>
  <c r="I1971" i="5"/>
  <c r="F1972" i="5"/>
  <c r="G1972" i="5"/>
  <c r="H1972" i="5"/>
  <c r="I1972" i="5"/>
  <c r="F1973" i="5"/>
  <c r="G1973" i="5"/>
  <c r="H1973" i="5"/>
  <c r="I1973" i="5"/>
  <c r="F1974" i="5"/>
  <c r="G1974" i="5"/>
  <c r="H1974" i="5"/>
  <c r="I1974" i="5"/>
  <c r="F1975" i="5"/>
  <c r="G1975" i="5"/>
  <c r="H1975" i="5"/>
  <c r="I1975" i="5"/>
  <c r="F1976" i="5"/>
  <c r="G1976" i="5"/>
  <c r="H1976" i="5"/>
  <c r="I1976" i="5"/>
  <c r="F1977" i="5"/>
  <c r="G1977" i="5"/>
  <c r="H1977" i="5"/>
  <c r="I1977" i="5"/>
  <c r="F1978" i="5"/>
  <c r="G1978" i="5"/>
  <c r="H1978" i="5"/>
  <c r="I1978" i="5"/>
  <c r="F1979" i="5"/>
  <c r="G1979" i="5"/>
  <c r="H1979" i="5"/>
  <c r="I1979" i="5"/>
  <c r="F1980" i="5"/>
  <c r="G1980" i="5"/>
  <c r="H1980" i="5"/>
  <c r="I1980" i="5"/>
  <c r="F1981" i="5"/>
  <c r="G1981" i="5"/>
  <c r="H1981" i="5"/>
  <c r="I1981" i="5"/>
  <c r="F1982" i="5"/>
  <c r="G1982" i="5"/>
  <c r="H1982" i="5"/>
  <c r="I1982" i="5"/>
  <c r="F1983" i="5"/>
  <c r="G1983" i="5"/>
  <c r="H1983" i="5"/>
  <c r="I1983" i="5"/>
  <c r="F1984" i="5"/>
  <c r="G1984" i="5"/>
  <c r="H1984" i="5"/>
  <c r="I1984" i="5"/>
  <c r="F1985" i="5"/>
  <c r="G1985" i="5"/>
  <c r="H1985" i="5"/>
  <c r="I1985" i="5"/>
  <c r="F1986" i="5"/>
  <c r="G1986" i="5"/>
  <c r="H1986" i="5"/>
  <c r="I1986" i="5"/>
  <c r="F1987" i="5"/>
  <c r="G1987" i="5"/>
  <c r="H1987" i="5"/>
  <c r="I1987" i="5"/>
  <c r="F1988" i="5"/>
  <c r="G1988" i="5"/>
  <c r="H1988" i="5"/>
  <c r="I1988" i="5"/>
  <c r="F1989" i="5"/>
  <c r="G1989" i="5"/>
  <c r="H1989" i="5"/>
  <c r="I1989" i="5"/>
  <c r="F1990" i="5"/>
  <c r="G1990" i="5"/>
  <c r="H1990" i="5"/>
  <c r="I1990" i="5"/>
  <c r="F1991" i="5"/>
  <c r="G1991" i="5"/>
  <c r="H1991" i="5"/>
  <c r="I1991" i="5"/>
  <c r="F1992" i="5"/>
  <c r="G1992" i="5"/>
  <c r="H1992" i="5"/>
  <c r="I1992" i="5"/>
  <c r="F1993" i="5"/>
  <c r="G1993" i="5"/>
  <c r="H1993" i="5"/>
  <c r="I1993" i="5"/>
  <c r="F1994" i="5"/>
  <c r="G1994" i="5"/>
  <c r="H1994" i="5"/>
  <c r="I1994" i="5"/>
  <c r="F1995" i="5"/>
  <c r="G1995" i="5"/>
  <c r="H1995" i="5"/>
  <c r="I1995" i="5"/>
  <c r="F1996" i="5"/>
  <c r="G1996" i="5"/>
  <c r="H1996" i="5"/>
  <c r="I1996" i="5"/>
  <c r="F1997" i="5"/>
  <c r="G1997" i="5"/>
  <c r="H1997" i="5"/>
  <c r="I1997" i="5"/>
  <c r="F1998" i="5"/>
  <c r="G1998" i="5"/>
  <c r="H1998" i="5"/>
  <c r="I1998" i="5"/>
  <c r="F1999" i="5"/>
  <c r="G1999" i="5"/>
  <c r="H1999" i="5"/>
  <c r="I1999" i="5"/>
  <c r="F2000" i="5"/>
  <c r="G2000" i="5"/>
  <c r="H2000" i="5"/>
  <c r="I2000" i="5"/>
  <c r="F2001" i="5"/>
  <c r="G2001" i="5"/>
  <c r="H2001" i="5"/>
  <c r="I2001" i="5"/>
  <c r="F2002" i="5"/>
  <c r="G2002" i="5"/>
  <c r="H2002" i="5"/>
  <c r="I2002" i="5"/>
  <c r="F2003" i="5"/>
  <c r="G2003" i="5"/>
  <c r="H2003" i="5"/>
  <c r="I2003" i="5"/>
  <c r="F2004" i="5"/>
  <c r="G2004" i="5"/>
  <c r="H2004" i="5"/>
  <c r="I2004" i="5"/>
  <c r="F2005" i="5"/>
  <c r="G2005" i="5"/>
  <c r="H2005" i="5"/>
  <c r="I2005" i="5"/>
  <c r="F2006" i="5"/>
  <c r="G2006" i="5"/>
  <c r="H2006" i="5"/>
  <c r="I2006" i="5"/>
  <c r="F2007" i="5"/>
  <c r="G2007" i="5"/>
  <c r="H2007" i="5"/>
  <c r="I2007" i="5"/>
  <c r="F2008" i="5"/>
  <c r="G2008" i="5"/>
  <c r="H2008" i="5"/>
  <c r="I2008" i="5"/>
  <c r="F2009" i="5"/>
  <c r="G2009" i="5"/>
  <c r="H2009" i="5"/>
  <c r="I2009" i="5"/>
  <c r="F2010" i="5"/>
  <c r="G2010" i="5"/>
  <c r="H2010" i="5"/>
  <c r="I2010" i="5"/>
  <c r="F2011" i="5"/>
  <c r="G2011" i="5"/>
  <c r="H2011" i="5"/>
  <c r="I2011" i="5"/>
  <c r="F2012" i="5"/>
  <c r="G2012" i="5"/>
  <c r="H2012" i="5"/>
  <c r="I2012" i="5"/>
  <c r="F2013" i="5"/>
  <c r="G2013" i="5"/>
  <c r="H2013" i="5"/>
  <c r="I2013" i="5"/>
  <c r="F2014" i="5"/>
  <c r="G2014" i="5"/>
  <c r="H2014" i="5"/>
  <c r="I2014" i="5"/>
  <c r="F2015" i="5"/>
  <c r="G2015" i="5"/>
  <c r="H2015" i="5"/>
  <c r="I2015" i="5"/>
  <c r="F2016" i="5"/>
  <c r="G2016" i="5"/>
  <c r="H2016" i="5"/>
  <c r="I2016" i="5"/>
  <c r="F2017" i="5"/>
  <c r="G2017" i="5"/>
  <c r="H2017" i="5"/>
  <c r="I2017" i="5"/>
  <c r="F2018" i="5"/>
  <c r="G2018" i="5"/>
  <c r="H2018" i="5"/>
  <c r="I2018" i="5"/>
  <c r="F2019" i="5"/>
  <c r="G2019" i="5"/>
  <c r="H2019" i="5"/>
  <c r="I2019" i="5"/>
  <c r="F2020" i="5"/>
  <c r="G2020" i="5"/>
  <c r="H2020" i="5"/>
  <c r="I2020" i="5"/>
  <c r="F2021" i="5"/>
  <c r="G2021" i="5"/>
  <c r="H2021" i="5"/>
  <c r="I2021" i="5"/>
  <c r="F2022" i="5"/>
  <c r="G2022" i="5"/>
  <c r="H2022" i="5"/>
  <c r="I2022" i="5"/>
  <c r="F2023" i="5"/>
  <c r="G2023" i="5"/>
  <c r="H2023" i="5"/>
  <c r="I2023" i="5"/>
  <c r="F2024" i="5"/>
  <c r="G2024" i="5"/>
  <c r="H2024" i="5"/>
  <c r="I2024" i="5"/>
  <c r="F2025" i="5"/>
  <c r="G2025" i="5"/>
  <c r="H2025" i="5"/>
  <c r="I2025" i="5"/>
  <c r="F2026" i="5"/>
  <c r="G2026" i="5"/>
  <c r="H2026" i="5"/>
  <c r="I2026" i="5"/>
  <c r="F2027" i="5"/>
  <c r="G2027" i="5"/>
  <c r="H2027" i="5"/>
  <c r="I2027" i="5"/>
  <c r="F2028" i="5"/>
  <c r="G2028" i="5"/>
  <c r="H2028" i="5"/>
  <c r="I2028" i="5"/>
  <c r="F2029" i="5"/>
  <c r="G2029" i="5"/>
  <c r="H2029" i="5"/>
  <c r="I2029" i="5"/>
  <c r="F2030" i="5"/>
  <c r="G2030" i="5"/>
  <c r="H2030" i="5"/>
  <c r="I2030" i="5"/>
  <c r="F2031" i="5"/>
  <c r="G2031" i="5"/>
  <c r="H2031" i="5"/>
  <c r="I2031" i="5"/>
  <c r="F2032" i="5"/>
  <c r="G2032" i="5"/>
  <c r="H2032" i="5"/>
  <c r="I2032" i="5"/>
  <c r="F2033" i="5"/>
  <c r="G2033" i="5"/>
  <c r="H2033" i="5"/>
  <c r="I2033" i="5"/>
  <c r="F2034" i="5"/>
  <c r="G2034" i="5"/>
  <c r="H2034" i="5"/>
  <c r="I2034" i="5"/>
  <c r="F2035" i="5"/>
  <c r="G2035" i="5"/>
  <c r="H2035" i="5"/>
  <c r="I2035" i="5"/>
  <c r="F2036" i="5"/>
  <c r="G2036" i="5"/>
  <c r="H2036" i="5"/>
  <c r="I2036" i="5"/>
  <c r="F2037" i="5"/>
  <c r="G2037" i="5"/>
  <c r="H2037" i="5"/>
  <c r="I2037" i="5"/>
  <c r="F2038" i="5"/>
  <c r="G2038" i="5"/>
  <c r="H2038" i="5"/>
  <c r="I2038" i="5"/>
  <c r="F2039" i="5"/>
  <c r="G2039" i="5"/>
  <c r="H2039" i="5"/>
  <c r="I2039" i="5"/>
  <c r="F2040" i="5"/>
  <c r="G2040" i="5"/>
  <c r="H2040" i="5"/>
  <c r="I2040" i="5"/>
  <c r="F2041" i="5"/>
  <c r="G2041" i="5"/>
  <c r="H2041" i="5"/>
  <c r="I2041" i="5"/>
  <c r="F2042" i="5"/>
  <c r="G2042" i="5"/>
  <c r="H2042" i="5"/>
  <c r="I2042" i="5"/>
  <c r="F2043" i="5"/>
  <c r="G2043" i="5"/>
  <c r="H2043" i="5"/>
  <c r="I2043" i="5"/>
  <c r="F2044" i="5"/>
  <c r="G2044" i="5"/>
  <c r="H2044" i="5"/>
  <c r="I2044" i="5"/>
  <c r="F2045" i="5"/>
  <c r="G2045" i="5"/>
  <c r="H2045" i="5"/>
  <c r="I2045" i="5"/>
  <c r="F2046" i="5"/>
  <c r="G2046" i="5"/>
  <c r="H2046" i="5"/>
  <c r="I2046" i="5"/>
  <c r="F2047" i="5"/>
  <c r="G2047" i="5"/>
  <c r="H2047" i="5"/>
  <c r="I2047" i="5"/>
  <c r="F2048" i="5"/>
  <c r="G2048" i="5"/>
  <c r="H2048" i="5"/>
  <c r="I2048" i="5"/>
  <c r="F2049" i="5"/>
  <c r="G2049" i="5"/>
  <c r="H2049" i="5"/>
  <c r="I2049" i="5"/>
  <c r="F2050" i="5"/>
  <c r="G2050" i="5"/>
  <c r="H2050" i="5"/>
  <c r="I2050" i="5"/>
  <c r="F2051" i="5"/>
  <c r="G2051" i="5"/>
  <c r="H2051" i="5"/>
  <c r="I2051" i="5"/>
  <c r="F2052" i="5"/>
  <c r="G2052" i="5"/>
  <c r="H2052" i="5"/>
  <c r="I2052" i="5"/>
  <c r="F2053" i="5"/>
  <c r="G2053" i="5"/>
  <c r="H2053" i="5"/>
  <c r="I2053" i="5"/>
  <c r="F2054" i="5"/>
  <c r="G2054" i="5"/>
  <c r="H2054" i="5"/>
  <c r="I2054" i="5"/>
  <c r="F2055" i="5"/>
  <c r="G2055" i="5"/>
  <c r="H2055" i="5"/>
  <c r="I2055" i="5"/>
  <c r="F2056" i="5"/>
  <c r="G2056" i="5"/>
  <c r="H2056" i="5"/>
  <c r="I2056" i="5"/>
  <c r="F2057" i="5"/>
  <c r="G2057" i="5"/>
  <c r="H2057" i="5"/>
  <c r="I2057" i="5"/>
  <c r="F2058" i="5"/>
  <c r="G2058" i="5"/>
  <c r="H2058" i="5"/>
  <c r="I2058" i="5"/>
  <c r="F2059" i="5"/>
  <c r="G2059" i="5"/>
  <c r="H2059" i="5"/>
  <c r="I2059" i="5"/>
  <c r="F2060" i="5"/>
  <c r="G2060" i="5"/>
  <c r="H2060" i="5"/>
  <c r="I2060" i="5"/>
  <c r="F2061" i="5"/>
  <c r="G2061" i="5"/>
  <c r="H2061" i="5"/>
  <c r="I2061" i="5"/>
  <c r="F2062" i="5"/>
  <c r="G2062" i="5"/>
  <c r="H2062" i="5"/>
  <c r="I2062" i="5"/>
  <c r="F2063" i="5"/>
  <c r="G2063" i="5"/>
  <c r="H2063" i="5"/>
  <c r="I2063" i="5"/>
  <c r="F2064" i="5"/>
  <c r="G2064" i="5"/>
  <c r="H2064" i="5"/>
  <c r="I2064" i="5"/>
  <c r="F2065" i="5"/>
  <c r="G2065" i="5"/>
  <c r="H2065" i="5"/>
  <c r="I2065" i="5"/>
  <c r="F2066" i="5"/>
  <c r="G2066" i="5"/>
  <c r="H2066" i="5"/>
  <c r="I2066" i="5"/>
  <c r="F2067" i="5"/>
  <c r="G2067" i="5"/>
  <c r="H2067" i="5"/>
  <c r="I2067" i="5"/>
  <c r="F2068" i="5"/>
  <c r="G2068" i="5"/>
  <c r="H2068" i="5"/>
  <c r="I2068" i="5"/>
  <c r="F2069" i="5"/>
  <c r="G2069" i="5"/>
  <c r="H2069" i="5"/>
  <c r="I2069" i="5"/>
  <c r="F2070" i="5"/>
  <c r="G2070" i="5"/>
  <c r="H2070" i="5"/>
  <c r="I2070" i="5"/>
  <c r="F2071" i="5"/>
  <c r="G2071" i="5"/>
  <c r="H2071" i="5"/>
  <c r="I2071" i="5"/>
  <c r="F2072" i="5"/>
  <c r="G2072" i="5"/>
  <c r="H2072" i="5"/>
  <c r="I2072" i="5"/>
  <c r="F2073" i="5"/>
  <c r="G2073" i="5"/>
  <c r="H2073" i="5"/>
  <c r="I2073" i="5"/>
  <c r="F2074" i="5"/>
  <c r="G2074" i="5"/>
  <c r="H2074" i="5"/>
  <c r="I2074" i="5"/>
  <c r="F2075" i="5"/>
  <c r="G2075" i="5"/>
  <c r="H2075" i="5"/>
  <c r="I2075" i="5"/>
  <c r="F2076" i="5"/>
  <c r="G2076" i="5"/>
  <c r="H2076" i="5"/>
  <c r="I2076" i="5"/>
  <c r="F2077" i="5"/>
  <c r="G2077" i="5"/>
  <c r="H2077" i="5"/>
  <c r="I2077" i="5"/>
  <c r="F2078" i="5"/>
  <c r="G2078" i="5"/>
  <c r="H2078" i="5"/>
  <c r="I2078" i="5"/>
  <c r="F2079" i="5"/>
  <c r="G2079" i="5"/>
  <c r="H2079" i="5"/>
  <c r="I2079" i="5"/>
  <c r="F2080" i="5"/>
  <c r="G2080" i="5"/>
  <c r="H2080" i="5"/>
  <c r="I2080" i="5"/>
  <c r="F2081" i="5"/>
  <c r="G2081" i="5"/>
  <c r="H2081" i="5"/>
  <c r="I2081" i="5"/>
  <c r="F2082" i="5"/>
  <c r="G2082" i="5"/>
  <c r="H2082" i="5"/>
  <c r="I2082" i="5"/>
  <c r="F2083" i="5"/>
  <c r="G2083" i="5"/>
  <c r="H2083" i="5"/>
  <c r="I2083" i="5"/>
  <c r="F2084" i="5"/>
  <c r="G2084" i="5"/>
  <c r="H2084" i="5"/>
  <c r="I2084" i="5"/>
  <c r="F2085" i="5"/>
  <c r="G2085" i="5"/>
  <c r="H2085" i="5"/>
  <c r="I2085" i="5"/>
  <c r="F2086" i="5"/>
  <c r="G2086" i="5"/>
  <c r="H2086" i="5"/>
  <c r="I2086" i="5"/>
  <c r="F2087" i="5"/>
  <c r="G2087" i="5"/>
  <c r="H2087" i="5"/>
  <c r="I2087" i="5"/>
  <c r="F2088" i="5"/>
  <c r="G2088" i="5"/>
  <c r="H2088" i="5"/>
  <c r="I2088" i="5"/>
  <c r="F2089" i="5"/>
  <c r="G2089" i="5"/>
  <c r="H2089" i="5"/>
  <c r="I2089" i="5"/>
  <c r="F2090" i="5"/>
  <c r="G2090" i="5"/>
  <c r="H2090" i="5"/>
  <c r="I2090" i="5"/>
  <c r="F2091" i="5"/>
  <c r="G2091" i="5"/>
  <c r="H2091" i="5"/>
  <c r="I2091" i="5"/>
  <c r="F2092" i="5"/>
  <c r="G2092" i="5"/>
  <c r="H2092" i="5"/>
  <c r="I2092" i="5"/>
  <c r="F2093" i="5"/>
  <c r="G2093" i="5"/>
  <c r="H2093" i="5"/>
  <c r="I2093" i="5"/>
  <c r="F2094" i="5"/>
  <c r="G2094" i="5"/>
  <c r="H2094" i="5"/>
  <c r="I2094" i="5"/>
  <c r="F2095" i="5"/>
  <c r="G2095" i="5"/>
  <c r="H2095" i="5"/>
  <c r="I2095" i="5"/>
  <c r="F2096" i="5"/>
  <c r="G2096" i="5"/>
  <c r="H2096" i="5"/>
  <c r="I2096" i="5"/>
  <c r="F2097" i="5"/>
  <c r="G2097" i="5"/>
  <c r="H2097" i="5"/>
  <c r="I2097" i="5"/>
  <c r="F2098" i="5"/>
  <c r="G2098" i="5"/>
  <c r="H2098" i="5"/>
  <c r="I2098" i="5"/>
  <c r="F2099" i="5"/>
  <c r="G2099" i="5"/>
  <c r="H2099" i="5"/>
  <c r="I2099" i="5"/>
  <c r="F2100" i="5"/>
  <c r="G2100" i="5"/>
  <c r="H2100" i="5"/>
  <c r="I2100" i="5"/>
  <c r="F2101" i="5"/>
  <c r="G2101" i="5"/>
  <c r="H2101" i="5"/>
  <c r="I2101" i="5"/>
  <c r="F2102" i="5"/>
  <c r="G2102" i="5"/>
  <c r="H2102" i="5"/>
  <c r="I2102" i="5"/>
  <c r="F2103" i="5"/>
  <c r="G2103" i="5"/>
  <c r="H2103" i="5"/>
  <c r="I2103" i="5"/>
  <c r="F2104" i="5"/>
  <c r="G2104" i="5"/>
  <c r="H2104" i="5"/>
  <c r="I2104" i="5"/>
  <c r="F2105" i="5"/>
  <c r="G2105" i="5"/>
  <c r="H2105" i="5"/>
  <c r="I2105" i="5"/>
  <c r="F2106" i="5"/>
  <c r="G2106" i="5"/>
  <c r="H2106" i="5"/>
  <c r="I2106" i="5"/>
  <c r="F2107" i="5"/>
  <c r="G2107" i="5"/>
  <c r="H2107" i="5"/>
  <c r="I2107" i="5"/>
  <c r="F2108" i="5"/>
  <c r="G2108" i="5"/>
  <c r="H2108" i="5"/>
  <c r="I2108" i="5"/>
  <c r="F2109" i="5"/>
  <c r="G2109" i="5"/>
  <c r="H2109" i="5"/>
  <c r="I2109" i="5"/>
  <c r="F2110" i="5"/>
  <c r="G2110" i="5"/>
  <c r="H2110" i="5"/>
  <c r="I2110" i="5"/>
  <c r="F2111" i="5"/>
  <c r="G2111" i="5"/>
  <c r="H2111" i="5"/>
  <c r="I2111" i="5"/>
  <c r="F2112" i="5"/>
  <c r="G2112" i="5"/>
  <c r="H2112" i="5"/>
  <c r="I2112" i="5"/>
  <c r="F2113" i="5"/>
  <c r="G2113" i="5"/>
  <c r="H2113" i="5"/>
  <c r="I2113" i="5"/>
  <c r="F2114" i="5"/>
  <c r="G2114" i="5"/>
  <c r="H2114" i="5"/>
  <c r="I2114" i="5"/>
  <c r="F2115" i="5"/>
  <c r="G2115" i="5"/>
  <c r="H2115" i="5"/>
  <c r="I2115" i="5"/>
  <c r="F2116" i="5"/>
  <c r="G2116" i="5"/>
  <c r="H2116" i="5"/>
  <c r="I2116" i="5"/>
  <c r="F2117" i="5"/>
  <c r="G2117" i="5"/>
  <c r="H2117" i="5"/>
  <c r="I2117" i="5"/>
  <c r="F2118" i="5"/>
  <c r="G2118" i="5"/>
  <c r="H2118" i="5"/>
  <c r="I2118" i="5"/>
  <c r="F2119" i="5"/>
  <c r="G2119" i="5"/>
  <c r="H2119" i="5"/>
  <c r="I2119" i="5"/>
  <c r="F2120" i="5"/>
  <c r="G2120" i="5"/>
  <c r="H2120" i="5"/>
  <c r="I2120" i="5"/>
  <c r="F2121" i="5"/>
  <c r="G2121" i="5"/>
  <c r="H2121" i="5"/>
  <c r="I2121" i="5"/>
  <c r="F2122" i="5"/>
  <c r="G2122" i="5"/>
  <c r="H2122" i="5"/>
  <c r="I2122" i="5"/>
  <c r="F2123" i="5"/>
  <c r="G2123" i="5"/>
  <c r="H2123" i="5"/>
  <c r="I2123" i="5"/>
  <c r="F2124" i="5"/>
  <c r="G2124" i="5"/>
  <c r="H2124" i="5"/>
  <c r="I2124" i="5"/>
  <c r="F2125" i="5"/>
  <c r="G2125" i="5"/>
  <c r="H2125" i="5"/>
  <c r="I2125" i="5"/>
  <c r="F2126" i="5"/>
  <c r="G2126" i="5"/>
  <c r="H2126" i="5"/>
  <c r="I2126" i="5"/>
  <c r="F2127" i="5"/>
  <c r="G2127" i="5"/>
  <c r="H2127" i="5"/>
  <c r="I2127" i="5"/>
  <c r="F2128" i="5"/>
  <c r="G2128" i="5"/>
  <c r="H2128" i="5"/>
  <c r="I2128" i="5"/>
  <c r="F2129" i="5"/>
  <c r="G2129" i="5"/>
  <c r="H2129" i="5"/>
  <c r="I2129" i="5"/>
  <c r="F2130" i="5"/>
  <c r="G2130" i="5"/>
  <c r="H2130" i="5"/>
  <c r="I2130" i="5"/>
  <c r="F2131" i="5"/>
  <c r="G2131" i="5"/>
  <c r="H2131" i="5"/>
  <c r="I2131" i="5"/>
  <c r="F2132" i="5"/>
  <c r="G2132" i="5"/>
  <c r="H2132" i="5"/>
  <c r="I2132" i="5"/>
  <c r="F2133" i="5"/>
  <c r="G2133" i="5"/>
  <c r="H2133" i="5"/>
  <c r="I2133" i="5"/>
  <c r="F2134" i="5"/>
  <c r="G2134" i="5"/>
  <c r="H2134" i="5"/>
  <c r="I2134" i="5"/>
  <c r="F2135" i="5"/>
  <c r="G2135" i="5"/>
  <c r="H2135" i="5"/>
  <c r="I2135" i="5"/>
  <c r="F2136" i="5"/>
  <c r="G2136" i="5"/>
  <c r="H2136" i="5"/>
  <c r="I2136" i="5"/>
  <c r="F2137" i="5"/>
  <c r="G2137" i="5"/>
  <c r="H2137" i="5"/>
  <c r="I2137" i="5"/>
  <c r="F2138" i="5"/>
  <c r="G2138" i="5"/>
  <c r="H2138" i="5"/>
  <c r="I2138" i="5"/>
  <c r="F2139" i="5"/>
  <c r="G2139" i="5"/>
  <c r="H2139" i="5"/>
  <c r="I2139" i="5"/>
  <c r="F2140" i="5"/>
  <c r="G2140" i="5"/>
  <c r="H2140" i="5"/>
  <c r="I2140" i="5"/>
  <c r="F2141" i="5"/>
  <c r="G2141" i="5"/>
  <c r="H2141" i="5"/>
  <c r="I2141" i="5"/>
  <c r="F2142" i="5"/>
  <c r="G2142" i="5"/>
  <c r="H2142" i="5"/>
  <c r="I2142" i="5"/>
  <c r="F2143" i="5"/>
  <c r="G2143" i="5"/>
  <c r="H2143" i="5"/>
  <c r="I2143" i="5"/>
  <c r="F2144" i="5"/>
  <c r="G2144" i="5"/>
  <c r="H2144" i="5"/>
  <c r="I2144" i="5"/>
  <c r="F2145" i="5"/>
  <c r="G2145" i="5"/>
  <c r="H2145" i="5"/>
  <c r="I2145" i="5"/>
  <c r="F2146" i="5"/>
  <c r="G2146" i="5"/>
  <c r="H2146" i="5"/>
  <c r="I2146" i="5"/>
  <c r="F2147" i="5"/>
  <c r="G2147" i="5"/>
  <c r="H2147" i="5"/>
  <c r="I2147" i="5"/>
  <c r="F2148" i="5"/>
  <c r="G2148" i="5"/>
  <c r="H2148" i="5"/>
  <c r="I2148" i="5"/>
  <c r="F2149" i="5"/>
  <c r="G2149" i="5"/>
  <c r="H2149" i="5"/>
  <c r="I2149" i="5"/>
  <c r="F2150" i="5"/>
  <c r="G2150" i="5"/>
  <c r="H2150" i="5"/>
  <c r="I2150" i="5"/>
  <c r="F2151" i="5"/>
  <c r="G2151" i="5"/>
  <c r="H2151" i="5"/>
  <c r="I2151" i="5"/>
  <c r="F2152" i="5"/>
  <c r="G2152" i="5"/>
  <c r="H2152" i="5"/>
  <c r="I2152" i="5"/>
  <c r="F2153" i="5"/>
  <c r="G2153" i="5"/>
  <c r="H2153" i="5"/>
  <c r="I2153" i="5"/>
  <c r="F2154" i="5"/>
  <c r="G2154" i="5"/>
  <c r="H2154" i="5"/>
  <c r="I2154" i="5"/>
  <c r="F2155" i="5"/>
  <c r="G2155" i="5"/>
  <c r="H2155" i="5"/>
  <c r="I2155" i="5"/>
  <c r="F2156" i="5"/>
  <c r="G2156" i="5"/>
  <c r="H2156" i="5"/>
  <c r="I2156" i="5"/>
  <c r="F2157" i="5"/>
  <c r="G2157" i="5"/>
  <c r="H2157" i="5"/>
  <c r="I2157" i="5"/>
  <c r="F2158" i="5"/>
  <c r="G2158" i="5"/>
  <c r="H2158" i="5"/>
  <c r="I2158" i="5"/>
  <c r="F2159" i="5"/>
  <c r="G2159" i="5"/>
  <c r="H2159" i="5"/>
  <c r="I2159" i="5"/>
  <c r="F2160" i="5"/>
  <c r="G2160" i="5"/>
  <c r="H2160" i="5"/>
  <c r="I2160" i="5"/>
  <c r="F2161" i="5"/>
  <c r="G2161" i="5"/>
  <c r="H2161" i="5"/>
  <c r="I2161" i="5"/>
  <c r="F2162" i="5"/>
  <c r="G2162" i="5"/>
  <c r="H2162" i="5"/>
  <c r="I2162" i="5"/>
  <c r="F2163" i="5"/>
  <c r="G2163" i="5"/>
  <c r="H2163" i="5"/>
  <c r="I2163" i="5"/>
  <c r="F2164" i="5"/>
  <c r="G2164" i="5"/>
  <c r="H2164" i="5"/>
  <c r="I2164" i="5"/>
  <c r="F2165" i="5"/>
  <c r="G2165" i="5"/>
  <c r="H2165" i="5"/>
  <c r="I2165" i="5"/>
  <c r="F2166" i="5"/>
  <c r="G2166" i="5"/>
  <c r="H2166" i="5"/>
  <c r="I2166" i="5"/>
  <c r="F2167" i="5"/>
  <c r="G2167" i="5"/>
  <c r="H2167" i="5"/>
  <c r="I2167" i="5"/>
  <c r="F2168" i="5"/>
  <c r="G2168" i="5"/>
  <c r="H2168" i="5"/>
  <c r="I2168" i="5"/>
  <c r="F2169" i="5"/>
  <c r="G2169" i="5"/>
  <c r="H2169" i="5"/>
  <c r="I2169" i="5"/>
  <c r="F2170" i="5"/>
  <c r="G2170" i="5"/>
  <c r="H2170" i="5"/>
  <c r="I2170" i="5"/>
  <c r="F2171" i="5"/>
  <c r="G2171" i="5"/>
  <c r="H2171" i="5"/>
  <c r="I2171" i="5"/>
  <c r="F2172" i="5"/>
  <c r="G2172" i="5"/>
  <c r="H2172" i="5"/>
  <c r="I2172" i="5"/>
  <c r="F2173" i="5"/>
  <c r="G2173" i="5"/>
  <c r="H2173" i="5"/>
  <c r="I2173" i="5"/>
  <c r="F2174" i="5"/>
  <c r="G2174" i="5"/>
  <c r="H2174" i="5"/>
  <c r="I2174" i="5"/>
  <c r="F2175" i="5"/>
  <c r="G2175" i="5"/>
  <c r="H2175" i="5"/>
  <c r="I2175" i="5"/>
  <c r="F2176" i="5"/>
  <c r="G2176" i="5"/>
  <c r="H2176" i="5"/>
  <c r="I2176" i="5"/>
  <c r="F2177" i="5"/>
  <c r="G2177" i="5"/>
  <c r="H2177" i="5"/>
  <c r="I2177" i="5"/>
  <c r="F2178" i="5"/>
  <c r="G2178" i="5"/>
  <c r="H2178" i="5"/>
  <c r="I2178" i="5"/>
  <c r="F2179" i="5"/>
  <c r="G2179" i="5"/>
  <c r="H2179" i="5"/>
  <c r="I2179" i="5"/>
  <c r="F2180" i="5"/>
  <c r="G2180" i="5"/>
  <c r="H2180" i="5"/>
  <c r="I2180" i="5"/>
  <c r="F2181" i="5"/>
  <c r="G2181" i="5"/>
  <c r="H2181" i="5"/>
  <c r="I2181" i="5"/>
  <c r="F2182" i="5"/>
  <c r="G2182" i="5"/>
  <c r="H2182" i="5"/>
  <c r="I2182" i="5"/>
  <c r="F2183" i="5"/>
  <c r="G2183" i="5"/>
  <c r="H2183" i="5"/>
  <c r="I2183" i="5"/>
  <c r="F2184" i="5"/>
  <c r="G2184" i="5"/>
  <c r="H2184" i="5"/>
  <c r="I2184" i="5"/>
  <c r="F2185" i="5"/>
  <c r="G2185" i="5"/>
  <c r="H2185" i="5"/>
  <c r="I2185" i="5"/>
  <c r="F2186" i="5"/>
  <c r="G2186" i="5"/>
  <c r="H2186" i="5"/>
  <c r="I2186" i="5"/>
  <c r="F2187" i="5"/>
  <c r="G2187" i="5"/>
  <c r="H2187" i="5"/>
  <c r="I2187" i="5"/>
  <c r="F2188" i="5"/>
  <c r="G2188" i="5"/>
  <c r="H2188" i="5"/>
  <c r="I2188" i="5"/>
  <c r="F2189" i="5"/>
  <c r="G2189" i="5"/>
  <c r="H2189" i="5"/>
  <c r="I2189" i="5"/>
  <c r="F2190" i="5"/>
  <c r="G2190" i="5"/>
  <c r="H2190" i="5"/>
  <c r="I2190" i="5"/>
  <c r="F2191" i="5"/>
  <c r="G2191" i="5"/>
  <c r="H2191" i="5"/>
  <c r="I2191" i="5"/>
  <c r="F2192" i="5"/>
  <c r="G2192" i="5"/>
  <c r="H2192" i="5"/>
  <c r="I2192" i="5"/>
  <c r="F2193" i="5"/>
  <c r="G2193" i="5"/>
  <c r="H2193" i="5"/>
  <c r="I2193" i="5"/>
  <c r="F2194" i="5"/>
  <c r="G2194" i="5"/>
  <c r="H2194" i="5"/>
  <c r="I2194" i="5"/>
  <c r="F2195" i="5"/>
  <c r="G2195" i="5"/>
  <c r="H2195" i="5"/>
  <c r="I2195" i="5"/>
  <c r="F2196" i="5"/>
  <c r="G2196" i="5"/>
  <c r="H2196" i="5"/>
  <c r="I2196" i="5"/>
  <c r="F2197" i="5"/>
  <c r="G2197" i="5"/>
  <c r="H2197" i="5"/>
  <c r="I2197" i="5"/>
  <c r="F2198" i="5"/>
  <c r="G2198" i="5"/>
  <c r="H2198" i="5"/>
  <c r="I2198" i="5"/>
  <c r="F2199" i="5"/>
  <c r="G2199" i="5"/>
  <c r="H2199" i="5"/>
  <c r="I2199" i="5"/>
  <c r="F2200" i="5"/>
  <c r="G2200" i="5"/>
  <c r="H2200" i="5"/>
  <c r="I2200" i="5"/>
  <c r="F2201" i="5"/>
  <c r="G2201" i="5"/>
  <c r="H2201" i="5"/>
  <c r="I2201" i="5"/>
  <c r="F2202" i="5"/>
  <c r="G2202" i="5"/>
  <c r="H2202" i="5"/>
  <c r="I2202" i="5"/>
  <c r="F2203" i="5"/>
  <c r="G2203" i="5"/>
  <c r="H2203" i="5"/>
  <c r="I2203" i="5"/>
  <c r="F2204" i="5"/>
  <c r="G2204" i="5"/>
  <c r="H2204" i="5"/>
  <c r="I2204" i="5"/>
  <c r="F2205" i="5"/>
  <c r="G2205" i="5"/>
  <c r="H2205" i="5"/>
  <c r="I2205" i="5"/>
  <c r="F2206" i="5"/>
  <c r="G2206" i="5"/>
  <c r="H2206" i="5"/>
  <c r="I2206" i="5"/>
  <c r="F2207" i="5"/>
  <c r="G2207" i="5"/>
  <c r="H2207" i="5"/>
  <c r="I2207" i="5"/>
  <c r="F2208" i="5"/>
  <c r="G2208" i="5"/>
  <c r="H2208" i="5"/>
  <c r="I2208" i="5"/>
  <c r="F2209" i="5"/>
  <c r="G2209" i="5"/>
  <c r="H2209" i="5"/>
  <c r="I2209" i="5"/>
  <c r="F2210" i="5"/>
  <c r="G2210" i="5"/>
  <c r="H2210" i="5"/>
  <c r="I2210" i="5"/>
  <c r="F2211" i="5"/>
  <c r="G2211" i="5"/>
  <c r="H2211" i="5"/>
  <c r="I2211" i="5"/>
  <c r="F2212" i="5"/>
  <c r="G2212" i="5"/>
  <c r="H2212" i="5"/>
  <c r="I2212" i="5"/>
  <c r="F2213" i="5"/>
  <c r="G2213" i="5"/>
  <c r="H2213" i="5"/>
  <c r="I2213" i="5"/>
  <c r="F2214" i="5"/>
  <c r="G2214" i="5"/>
  <c r="H2214" i="5"/>
  <c r="I2214" i="5"/>
  <c r="F2215" i="5"/>
  <c r="G2215" i="5"/>
  <c r="H2215" i="5"/>
  <c r="I2215" i="5"/>
  <c r="F2216" i="5"/>
  <c r="G2216" i="5"/>
  <c r="H2216" i="5"/>
  <c r="I2216" i="5"/>
  <c r="F2217" i="5"/>
  <c r="G2217" i="5"/>
  <c r="H2217" i="5"/>
  <c r="I2217" i="5"/>
  <c r="F2218" i="5"/>
  <c r="G2218" i="5"/>
  <c r="H2218" i="5"/>
  <c r="I2218" i="5"/>
  <c r="F2219" i="5"/>
  <c r="G2219" i="5"/>
  <c r="H2219" i="5"/>
  <c r="I2219" i="5"/>
  <c r="F2220" i="5"/>
  <c r="G2220" i="5"/>
  <c r="H2220" i="5"/>
  <c r="I2220" i="5"/>
  <c r="F2221" i="5"/>
  <c r="G2221" i="5"/>
  <c r="H2221" i="5"/>
  <c r="I2221" i="5"/>
  <c r="F2222" i="5"/>
  <c r="G2222" i="5"/>
  <c r="H2222" i="5"/>
  <c r="I2222" i="5"/>
  <c r="F2223" i="5"/>
  <c r="G2223" i="5"/>
  <c r="H2223" i="5"/>
  <c r="I2223" i="5"/>
  <c r="F2224" i="5"/>
  <c r="G2224" i="5"/>
  <c r="H2224" i="5"/>
  <c r="I2224" i="5"/>
  <c r="F2225" i="5"/>
  <c r="G2225" i="5"/>
  <c r="H2225" i="5"/>
  <c r="I2225" i="5"/>
  <c r="F2226" i="5"/>
  <c r="G2226" i="5"/>
  <c r="H2226" i="5"/>
  <c r="I2226" i="5"/>
  <c r="F2227" i="5"/>
  <c r="G2227" i="5"/>
  <c r="H2227" i="5"/>
  <c r="I2227" i="5"/>
  <c r="F2228" i="5"/>
  <c r="G2228" i="5"/>
  <c r="H2228" i="5"/>
  <c r="I2228" i="5"/>
  <c r="F2229" i="5"/>
  <c r="G2229" i="5"/>
  <c r="H2229" i="5"/>
  <c r="I2229" i="5"/>
  <c r="F2230" i="5"/>
  <c r="G2230" i="5"/>
  <c r="H2230" i="5"/>
  <c r="I2230" i="5"/>
  <c r="F2231" i="5"/>
  <c r="G2231" i="5"/>
  <c r="H2231" i="5"/>
  <c r="I2231" i="5"/>
  <c r="F2232" i="5"/>
  <c r="G2232" i="5"/>
  <c r="H2232" i="5"/>
  <c r="I2232" i="5"/>
  <c r="F2233" i="5"/>
  <c r="G2233" i="5"/>
  <c r="H2233" i="5"/>
  <c r="I2233" i="5"/>
  <c r="F2234" i="5"/>
  <c r="G2234" i="5"/>
  <c r="H2234" i="5"/>
  <c r="I2234" i="5"/>
  <c r="F2235" i="5"/>
  <c r="G2235" i="5"/>
  <c r="H2235" i="5"/>
  <c r="I2235" i="5"/>
  <c r="F2236" i="5"/>
  <c r="G2236" i="5"/>
  <c r="H2236" i="5"/>
  <c r="I2236" i="5"/>
  <c r="F2237" i="5"/>
  <c r="G2237" i="5"/>
  <c r="H2237" i="5"/>
  <c r="I2237" i="5"/>
  <c r="F2238" i="5"/>
  <c r="G2238" i="5"/>
  <c r="H2238" i="5"/>
  <c r="I2238" i="5"/>
  <c r="F2239" i="5"/>
  <c r="G2239" i="5"/>
  <c r="H2239" i="5"/>
  <c r="I2239" i="5"/>
  <c r="F2240" i="5"/>
  <c r="G2240" i="5"/>
  <c r="H2240" i="5"/>
  <c r="I2240" i="5"/>
  <c r="F2241" i="5"/>
  <c r="G2241" i="5"/>
  <c r="H2241" i="5"/>
  <c r="I2241" i="5"/>
  <c r="F2242" i="5"/>
  <c r="G2242" i="5"/>
  <c r="H2242" i="5"/>
  <c r="I2242" i="5"/>
  <c r="F2243" i="5"/>
  <c r="G2243" i="5"/>
  <c r="H2243" i="5"/>
  <c r="I2243" i="5"/>
  <c r="F2244" i="5"/>
  <c r="G2244" i="5"/>
  <c r="H2244" i="5"/>
  <c r="I2244" i="5"/>
  <c r="F2245" i="5"/>
  <c r="G2245" i="5"/>
  <c r="H2245" i="5"/>
  <c r="I2245" i="5"/>
  <c r="F2246" i="5"/>
  <c r="G2246" i="5"/>
  <c r="H2246" i="5"/>
  <c r="I2246" i="5"/>
  <c r="F2247" i="5"/>
  <c r="G2247" i="5"/>
  <c r="H2247" i="5"/>
  <c r="I2247" i="5"/>
  <c r="F2248" i="5"/>
  <c r="G2248" i="5"/>
  <c r="H2248" i="5"/>
  <c r="I2248" i="5"/>
  <c r="F2249" i="5"/>
  <c r="G2249" i="5"/>
  <c r="H2249" i="5"/>
  <c r="I2249" i="5"/>
  <c r="F2250" i="5"/>
  <c r="G2250" i="5"/>
  <c r="H2250" i="5"/>
  <c r="I2250" i="5"/>
  <c r="F2251" i="5"/>
  <c r="G2251" i="5"/>
  <c r="H2251" i="5"/>
  <c r="I2251" i="5"/>
  <c r="F2252" i="5"/>
  <c r="G2252" i="5"/>
  <c r="H2252" i="5"/>
  <c r="I2252" i="5"/>
  <c r="F2253" i="5"/>
  <c r="G2253" i="5"/>
  <c r="H2253" i="5"/>
  <c r="I2253" i="5"/>
  <c r="F2254" i="5"/>
  <c r="G2254" i="5"/>
  <c r="H2254" i="5"/>
  <c r="I2254" i="5"/>
  <c r="F2255" i="5"/>
  <c r="G2255" i="5"/>
  <c r="H2255" i="5"/>
  <c r="I2255" i="5"/>
  <c r="F2256" i="5"/>
  <c r="G2256" i="5"/>
  <c r="H2256" i="5"/>
  <c r="I2256" i="5"/>
  <c r="F2257" i="5"/>
  <c r="G2257" i="5"/>
  <c r="H2257" i="5"/>
  <c r="I2257" i="5"/>
  <c r="F2258" i="5"/>
  <c r="G2258" i="5"/>
  <c r="H2258" i="5"/>
  <c r="I2258" i="5"/>
  <c r="F2259" i="5"/>
  <c r="G2259" i="5"/>
  <c r="H2259" i="5"/>
  <c r="I2259" i="5"/>
  <c r="F2260" i="5"/>
  <c r="G2260" i="5"/>
  <c r="H2260" i="5"/>
  <c r="I2260" i="5"/>
  <c r="F2261" i="5"/>
  <c r="G2261" i="5"/>
  <c r="H2261" i="5"/>
  <c r="I2261" i="5"/>
  <c r="F2262" i="5"/>
  <c r="G2262" i="5"/>
  <c r="H2262" i="5"/>
  <c r="I2262" i="5"/>
  <c r="F2263" i="5"/>
  <c r="G2263" i="5"/>
  <c r="H2263" i="5"/>
  <c r="I2263" i="5"/>
  <c r="F2264" i="5"/>
  <c r="G2264" i="5"/>
  <c r="H2264" i="5"/>
  <c r="I2264" i="5"/>
  <c r="F2265" i="5"/>
  <c r="G2265" i="5"/>
  <c r="H2265" i="5"/>
  <c r="I2265" i="5"/>
  <c r="F2266" i="5"/>
  <c r="G2266" i="5"/>
  <c r="H2266" i="5"/>
  <c r="I2266" i="5"/>
  <c r="F2267" i="5"/>
  <c r="G2267" i="5"/>
  <c r="H2267" i="5"/>
  <c r="I2267" i="5"/>
  <c r="F2268" i="5"/>
  <c r="G2268" i="5"/>
  <c r="H2268" i="5"/>
  <c r="I2268" i="5"/>
  <c r="F2269" i="5"/>
  <c r="G2269" i="5"/>
  <c r="H2269" i="5"/>
  <c r="I2269" i="5"/>
  <c r="F2270" i="5"/>
  <c r="G2270" i="5"/>
  <c r="H2270" i="5"/>
  <c r="I2270" i="5"/>
  <c r="F2271" i="5"/>
  <c r="G2271" i="5"/>
  <c r="H2271" i="5"/>
  <c r="I2271" i="5"/>
  <c r="F2272" i="5"/>
  <c r="G2272" i="5"/>
  <c r="H2272" i="5"/>
  <c r="I2272" i="5"/>
  <c r="F2273" i="5"/>
  <c r="G2273" i="5"/>
  <c r="H2273" i="5"/>
  <c r="I2273" i="5"/>
  <c r="F2274" i="5"/>
  <c r="G2274" i="5"/>
  <c r="H2274" i="5"/>
  <c r="I2274" i="5"/>
  <c r="F2275" i="5"/>
  <c r="G2275" i="5"/>
  <c r="H2275" i="5"/>
  <c r="I2275" i="5"/>
  <c r="F2276" i="5"/>
  <c r="G2276" i="5"/>
  <c r="H2276" i="5"/>
  <c r="I2276" i="5"/>
  <c r="F2277" i="5"/>
  <c r="G2277" i="5"/>
  <c r="H2277" i="5"/>
  <c r="I2277" i="5"/>
  <c r="F2278" i="5"/>
  <c r="G2278" i="5"/>
  <c r="H2278" i="5"/>
  <c r="I2278" i="5"/>
  <c r="F2279" i="5"/>
  <c r="G2279" i="5"/>
  <c r="H2279" i="5"/>
  <c r="I2279" i="5"/>
  <c r="F2280" i="5"/>
  <c r="G2280" i="5"/>
  <c r="H2280" i="5"/>
  <c r="I2280" i="5"/>
  <c r="F2281" i="5"/>
  <c r="G2281" i="5"/>
  <c r="H2281" i="5"/>
  <c r="I2281" i="5"/>
  <c r="F2282" i="5"/>
  <c r="G2282" i="5"/>
  <c r="H2282" i="5"/>
  <c r="I2282" i="5"/>
  <c r="F2283" i="5"/>
  <c r="G2283" i="5"/>
  <c r="H2283" i="5"/>
  <c r="I2283" i="5"/>
  <c r="F2284" i="5"/>
  <c r="G2284" i="5"/>
  <c r="H2284" i="5"/>
  <c r="I2284" i="5"/>
  <c r="F2285" i="5"/>
  <c r="G2285" i="5"/>
  <c r="H2285" i="5"/>
  <c r="I2285" i="5"/>
  <c r="F2286" i="5"/>
  <c r="G2286" i="5"/>
  <c r="H2286" i="5"/>
  <c r="I2286" i="5"/>
  <c r="F2287" i="5"/>
  <c r="G2287" i="5"/>
  <c r="H2287" i="5"/>
  <c r="I2287" i="5"/>
  <c r="F2288" i="5"/>
  <c r="G2288" i="5"/>
  <c r="H2288" i="5"/>
  <c r="I2288" i="5"/>
  <c r="F2289" i="5"/>
  <c r="G2289" i="5"/>
  <c r="H2289" i="5"/>
  <c r="I2289" i="5"/>
  <c r="F2290" i="5"/>
  <c r="G2290" i="5"/>
  <c r="H2290" i="5"/>
  <c r="I2290" i="5"/>
  <c r="F2291" i="5"/>
  <c r="G2291" i="5"/>
  <c r="H2291" i="5"/>
  <c r="I2291" i="5"/>
  <c r="F2292" i="5"/>
  <c r="G2292" i="5"/>
  <c r="H2292" i="5"/>
  <c r="I2292" i="5"/>
  <c r="F2293" i="5"/>
  <c r="G2293" i="5"/>
  <c r="H2293" i="5"/>
  <c r="I2293" i="5"/>
  <c r="F2294" i="5"/>
  <c r="G2294" i="5"/>
  <c r="H2294" i="5"/>
  <c r="I2294" i="5"/>
  <c r="F2295" i="5"/>
  <c r="G2295" i="5"/>
  <c r="H2295" i="5"/>
  <c r="I2295" i="5"/>
  <c r="F2296" i="5"/>
  <c r="G2296" i="5"/>
  <c r="H2296" i="5"/>
  <c r="I2296" i="5"/>
  <c r="F2297" i="5"/>
  <c r="G2297" i="5"/>
  <c r="H2297" i="5"/>
  <c r="I2297" i="5"/>
  <c r="F2298" i="5"/>
  <c r="G2298" i="5"/>
  <c r="H2298" i="5"/>
  <c r="I2298" i="5"/>
  <c r="F2299" i="5"/>
  <c r="G2299" i="5"/>
  <c r="H2299" i="5"/>
  <c r="I2299" i="5"/>
  <c r="F2300" i="5"/>
  <c r="G2300" i="5"/>
  <c r="H2300" i="5"/>
  <c r="I2300" i="5"/>
  <c r="F2301" i="5"/>
  <c r="G2301" i="5"/>
  <c r="H2301" i="5"/>
  <c r="I2301" i="5"/>
  <c r="F2302" i="5"/>
  <c r="G2302" i="5"/>
  <c r="H2302" i="5"/>
  <c r="I2302" i="5"/>
  <c r="F2303" i="5"/>
  <c r="G2303" i="5"/>
  <c r="H2303" i="5"/>
  <c r="I2303" i="5"/>
  <c r="F2304" i="5"/>
  <c r="G2304" i="5"/>
  <c r="H2304" i="5"/>
  <c r="I2304" i="5"/>
  <c r="F2305" i="5"/>
  <c r="G2305" i="5"/>
  <c r="H2305" i="5"/>
  <c r="I2305" i="5"/>
  <c r="F2306" i="5"/>
  <c r="G2306" i="5"/>
  <c r="H2306" i="5"/>
  <c r="I2306" i="5"/>
  <c r="F2307" i="5"/>
  <c r="G2307" i="5"/>
  <c r="H2307" i="5"/>
  <c r="I2307" i="5"/>
  <c r="F2308" i="5"/>
  <c r="G2308" i="5"/>
  <c r="H2308" i="5"/>
  <c r="I2308" i="5"/>
  <c r="F2309" i="5"/>
  <c r="G2309" i="5"/>
  <c r="H2309" i="5"/>
  <c r="I2309" i="5"/>
  <c r="F2310" i="5"/>
  <c r="G2310" i="5"/>
  <c r="H2310" i="5"/>
  <c r="I2310" i="5"/>
  <c r="F2311" i="5"/>
  <c r="G2311" i="5"/>
  <c r="H2311" i="5"/>
  <c r="I2311" i="5"/>
  <c r="F2312" i="5"/>
  <c r="G2312" i="5"/>
  <c r="H2312" i="5"/>
  <c r="I2312" i="5"/>
  <c r="F2313" i="5"/>
  <c r="G2313" i="5"/>
  <c r="H2313" i="5"/>
  <c r="I2313" i="5"/>
  <c r="F2314" i="5"/>
  <c r="G2314" i="5"/>
  <c r="H2314" i="5"/>
  <c r="I2314" i="5"/>
  <c r="F2315" i="5"/>
  <c r="G2315" i="5"/>
  <c r="H2315" i="5"/>
  <c r="I2315" i="5"/>
  <c r="F2316" i="5"/>
  <c r="G2316" i="5"/>
  <c r="H2316" i="5"/>
  <c r="I2316" i="5"/>
  <c r="F2317" i="5"/>
  <c r="G2317" i="5"/>
  <c r="H2317" i="5"/>
  <c r="I2317" i="5"/>
  <c r="F2318" i="5"/>
  <c r="G2318" i="5"/>
  <c r="H2318" i="5"/>
  <c r="I2318" i="5"/>
  <c r="F2319" i="5"/>
  <c r="G2319" i="5"/>
  <c r="H2319" i="5"/>
  <c r="I2319" i="5"/>
  <c r="F2320" i="5"/>
  <c r="G2320" i="5"/>
  <c r="H2320" i="5"/>
  <c r="I2320" i="5"/>
  <c r="F2321" i="5"/>
  <c r="G2321" i="5"/>
  <c r="H2321" i="5"/>
  <c r="I2321" i="5"/>
  <c r="F2322" i="5"/>
  <c r="G2322" i="5"/>
  <c r="H2322" i="5"/>
  <c r="I2322" i="5"/>
  <c r="F2323" i="5"/>
  <c r="G2323" i="5"/>
  <c r="H2323" i="5"/>
  <c r="I2323" i="5"/>
  <c r="F2324" i="5"/>
  <c r="G2324" i="5"/>
  <c r="H2324" i="5"/>
  <c r="I2324" i="5"/>
  <c r="F2325" i="5"/>
  <c r="G2325" i="5"/>
  <c r="H2325" i="5"/>
  <c r="I2325" i="5"/>
  <c r="F2326" i="5"/>
  <c r="G2326" i="5"/>
  <c r="H2326" i="5"/>
  <c r="I2326" i="5"/>
  <c r="F2327" i="5"/>
  <c r="G2327" i="5"/>
  <c r="H2327" i="5"/>
  <c r="I2327" i="5"/>
  <c r="F2328" i="5"/>
  <c r="G2328" i="5"/>
  <c r="H2328" i="5"/>
  <c r="I2328" i="5"/>
  <c r="F2329" i="5"/>
  <c r="G2329" i="5"/>
  <c r="H2329" i="5"/>
  <c r="I2329" i="5"/>
  <c r="F2330" i="5"/>
  <c r="G2330" i="5"/>
  <c r="H2330" i="5"/>
  <c r="I2330" i="5"/>
  <c r="F2331" i="5"/>
  <c r="G2331" i="5"/>
  <c r="H2331" i="5"/>
  <c r="I2331" i="5"/>
  <c r="F2332" i="5"/>
  <c r="G2332" i="5"/>
  <c r="H2332" i="5"/>
  <c r="I2332" i="5"/>
  <c r="F2333" i="5"/>
  <c r="G2333" i="5"/>
  <c r="H2333" i="5"/>
  <c r="I2333" i="5"/>
  <c r="F2334" i="5"/>
  <c r="G2334" i="5"/>
  <c r="H2334" i="5"/>
  <c r="I2334" i="5"/>
  <c r="F2335" i="5"/>
  <c r="G2335" i="5"/>
  <c r="H2335" i="5"/>
  <c r="I2335" i="5"/>
  <c r="F2336" i="5"/>
  <c r="G2336" i="5"/>
  <c r="H2336" i="5"/>
  <c r="I2336" i="5"/>
  <c r="F2337" i="5"/>
  <c r="G2337" i="5"/>
  <c r="H2337" i="5"/>
  <c r="I2337" i="5"/>
  <c r="F2338" i="5"/>
  <c r="G2338" i="5"/>
  <c r="H2338" i="5"/>
  <c r="I2338" i="5"/>
  <c r="F2339" i="5"/>
  <c r="G2339" i="5"/>
  <c r="H2339" i="5"/>
  <c r="I2339" i="5"/>
  <c r="F2340" i="5"/>
  <c r="G2340" i="5"/>
  <c r="H2340" i="5"/>
  <c r="I2340" i="5"/>
  <c r="F2341" i="5"/>
  <c r="G2341" i="5"/>
  <c r="H2341" i="5"/>
  <c r="I2341" i="5"/>
  <c r="F2342" i="5"/>
  <c r="G2342" i="5"/>
  <c r="H2342" i="5"/>
  <c r="I2342" i="5"/>
  <c r="F2343" i="5"/>
  <c r="G2343" i="5"/>
  <c r="H2343" i="5"/>
  <c r="I2343" i="5"/>
  <c r="F2344" i="5"/>
  <c r="G2344" i="5"/>
  <c r="H2344" i="5"/>
  <c r="I2344" i="5"/>
  <c r="F2345" i="5"/>
  <c r="G2345" i="5"/>
  <c r="H2345" i="5"/>
  <c r="I2345" i="5"/>
  <c r="F2346" i="5"/>
  <c r="G2346" i="5"/>
  <c r="H2346" i="5"/>
  <c r="I2346" i="5"/>
  <c r="F2347" i="5"/>
  <c r="G2347" i="5"/>
  <c r="H2347" i="5"/>
  <c r="I2347" i="5"/>
  <c r="F2348" i="5"/>
  <c r="G2348" i="5"/>
  <c r="H2348" i="5"/>
  <c r="I2348" i="5"/>
  <c r="F2349" i="5"/>
  <c r="G2349" i="5"/>
  <c r="H2349" i="5"/>
  <c r="I2349" i="5"/>
  <c r="F2350" i="5"/>
  <c r="G2350" i="5"/>
  <c r="H2350" i="5"/>
  <c r="I2350" i="5"/>
  <c r="F2351" i="5"/>
  <c r="G2351" i="5"/>
  <c r="H2351" i="5"/>
  <c r="I2351" i="5"/>
  <c r="F2352" i="5"/>
  <c r="G2352" i="5"/>
  <c r="H2352" i="5"/>
  <c r="I2352" i="5"/>
  <c r="F2353" i="5"/>
  <c r="G2353" i="5"/>
  <c r="H2353" i="5"/>
  <c r="I2353" i="5"/>
  <c r="F2354" i="5"/>
  <c r="G2354" i="5"/>
  <c r="H2354" i="5"/>
  <c r="I2354" i="5"/>
  <c r="F2355" i="5"/>
  <c r="G2355" i="5"/>
  <c r="H2355" i="5"/>
  <c r="I2355" i="5"/>
  <c r="F2356" i="5"/>
  <c r="G2356" i="5"/>
  <c r="H2356" i="5"/>
  <c r="I2356" i="5"/>
  <c r="F2357" i="5"/>
  <c r="G2357" i="5"/>
  <c r="H2357" i="5"/>
  <c r="I2357" i="5"/>
  <c r="F2358" i="5"/>
  <c r="G2358" i="5"/>
  <c r="H2358" i="5"/>
  <c r="I2358" i="5"/>
  <c r="F2359" i="5"/>
  <c r="G2359" i="5"/>
  <c r="H2359" i="5"/>
  <c r="I2359" i="5"/>
  <c r="F2360" i="5"/>
  <c r="G2360" i="5"/>
  <c r="H2360" i="5"/>
  <c r="I2360" i="5"/>
  <c r="F2361" i="5"/>
  <c r="G2361" i="5"/>
  <c r="H2361" i="5"/>
  <c r="I2361" i="5"/>
  <c r="F2362" i="5"/>
  <c r="G2362" i="5"/>
  <c r="H2362" i="5"/>
  <c r="I2362" i="5"/>
  <c r="F2363" i="5"/>
  <c r="G2363" i="5"/>
  <c r="H2363" i="5"/>
  <c r="I2363" i="5"/>
  <c r="F2364" i="5"/>
  <c r="G2364" i="5"/>
  <c r="H2364" i="5"/>
  <c r="I2364" i="5"/>
  <c r="F2365" i="5"/>
  <c r="G2365" i="5"/>
  <c r="H2365" i="5"/>
  <c r="I2365" i="5"/>
  <c r="F2366" i="5"/>
  <c r="G2366" i="5"/>
  <c r="H2366" i="5"/>
  <c r="I2366" i="5"/>
  <c r="F2367" i="5"/>
  <c r="G2367" i="5"/>
  <c r="H2367" i="5"/>
  <c r="I2367" i="5"/>
  <c r="F2368" i="5"/>
  <c r="G2368" i="5"/>
  <c r="H2368" i="5"/>
  <c r="I2368" i="5"/>
  <c r="F2369" i="5"/>
  <c r="G2369" i="5"/>
  <c r="H2369" i="5"/>
  <c r="I2369" i="5"/>
  <c r="F2370" i="5"/>
  <c r="G2370" i="5"/>
  <c r="H2370" i="5"/>
  <c r="I2370" i="5"/>
  <c r="F2371" i="5"/>
  <c r="G2371" i="5"/>
  <c r="H2371" i="5"/>
  <c r="I2371" i="5"/>
  <c r="F2372" i="5"/>
  <c r="G2372" i="5"/>
  <c r="H2372" i="5"/>
  <c r="I2372" i="5"/>
  <c r="F2373" i="5"/>
  <c r="G2373" i="5"/>
  <c r="H2373" i="5"/>
  <c r="I2373" i="5"/>
  <c r="F2374" i="5"/>
  <c r="G2374" i="5"/>
  <c r="H2374" i="5"/>
  <c r="I2374" i="5"/>
  <c r="F2375" i="5"/>
  <c r="G2375" i="5"/>
  <c r="H2375" i="5"/>
  <c r="I2375" i="5"/>
  <c r="F2376" i="5"/>
  <c r="G2376" i="5"/>
  <c r="H2376" i="5"/>
  <c r="I2376" i="5"/>
  <c r="F2377" i="5"/>
  <c r="G2377" i="5"/>
  <c r="H2377" i="5"/>
  <c r="I2377" i="5"/>
  <c r="F2378" i="5"/>
  <c r="G2378" i="5"/>
  <c r="H2378" i="5"/>
  <c r="I2378" i="5"/>
  <c r="F2379" i="5"/>
  <c r="G2379" i="5"/>
  <c r="H2379" i="5"/>
  <c r="I2379" i="5"/>
  <c r="F2380" i="5"/>
  <c r="G2380" i="5"/>
  <c r="H2380" i="5"/>
  <c r="I2380" i="5"/>
  <c r="F2381" i="5"/>
  <c r="G2381" i="5"/>
  <c r="H2381" i="5"/>
  <c r="I2381" i="5"/>
  <c r="F2382" i="5"/>
  <c r="G2382" i="5"/>
  <c r="H2382" i="5"/>
  <c r="I2382" i="5"/>
  <c r="F2383" i="5"/>
  <c r="G2383" i="5"/>
  <c r="H2383" i="5"/>
  <c r="I2383" i="5"/>
  <c r="F2384" i="5"/>
  <c r="G2384" i="5"/>
  <c r="H2384" i="5"/>
  <c r="I2384" i="5"/>
  <c r="F2385" i="5"/>
  <c r="G2385" i="5"/>
  <c r="H2385" i="5"/>
  <c r="I2385" i="5"/>
  <c r="F2386" i="5"/>
  <c r="G2386" i="5"/>
  <c r="H2386" i="5"/>
  <c r="I2386" i="5"/>
  <c r="F2387" i="5"/>
  <c r="G2387" i="5"/>
  <c r="H2387" i="5"/>
  <c r="I2387" i="5"/>
  <c r="F2388" i="5"/>
  <c r="G2388" i="5"/>
  <c r="H2388" i="5"/>
  <c r="I2388" i="5"/>
  <c r="F2389" i="5"/>
  <c r="G2389" i="5"/>
  <c r="H2389" i="5"/>
  <c r="I2389" i="5"/>
  <c r="F2390" i="5"/>
  <c r="G2390" i="5"/>
  <c r="H2390" i="5"/>
  <c r="I2390" i="5"/>
  <c r="F2391" i="5"/>
  <c r="G2391" i="5"/>
  <c r="H2391" i="5"/>
  <c r="I2391" i="5"/>
  <c r="F2392" i="5"/>
  <c r="G2392" i="5"/>
  <c r="H2392" i="5"/>
  <c r="I2392" i="5"/>
  <c r="F2393" i="5"/>
  <c r="G2393" i="5"/>
  <c r="H2393" i="5"/>
  <c r="I2393" i="5"/>
  <c r="F2394" i="5"/>
  <c r="G2394" i="5"/>
  <c r="H2394" i="5"/>
  <c r="I2394" i="5"/>
  <c r="F2395" i="5"/>
  <c r="G2395" i="5"/>
  <c r="H2395" i="5"/>
  <c r="I2395" i="5"/>
  <c r="F2396" i="5"/>
  <c r="G2396" i="5"/>
  <c r="H2396" i="5"/>
  <c r="I2396" i="5"/>
  <c r="F2397" i="5"/>
  <c r="G2397" i="5"/>
  <c r="H2397" i="5"/>
  <c r="I2397" i="5"/>
  <c r="F2398" i="5"/>
  <c r="G2398" i="5"/>
  <c r="H2398" i="5"/>
  <c r="I2398" i="5"/>
  <c r="F2399" i="5"/>
  <c r="G2399" i="5"/>
  <c r="H2399" i="5"/>
  <c r="I2399" i="5"/>
  <c r="F2400" i="5"/>
  <c r="G2400" i="5"/>
  <c r="H2400" i="5"/>
  <c r="I2400" i="5"/>
  <c r="F2401" i="5"/>
  <c r="G2401" i="5"/>
  <c r="H2401" i="5"/>
  <c r="I2401" i="5"/>
  <c r="F2402" i="5"/>
  <c r="G2402" i="5"/>
  <c r="H2402" i="5"/>
  <c r="I2402" i="5"/>
  <c r="F2403" i="5"/>
  <c r="G2403" i="5"/>
  <c r="H2403" i="5"/>
  <c r="I2403" i="5"/>
  <c r="F2404" i="5"/>
  <c r="G2404" i="5"/>
  <c r="H2404" i="5"/>
  <c r="I2404" i="5"/>
  <c r="F2405" i="5"/>
  <c r="G2405" i="5"/>
  <c r="H2405" i="5"/>
  <c r="I2405" i="5"/>
  <c r="F2406" i="5"/>
  <c r="G2406" i="5"/>
  <c r="H2406" i="5"/>
  <c r="I2406" i="5"/>
  <c r="F2407" i="5"/>
  <c r="G2407" i="5"/>
  <c r="H2407" i="5"/>
  <c r="I2407" i="5"/>
  <c r="F2408" i="5"/>
  <c r="G2408" i="5"/>
  <c r="H2408" i="5"/>
  <c r="I2408" i="5"/>
  <c r="F2409" i="5"/>
  <c r="G2409" i="5"/>
  <c r="H2409" i="5"/>
  <c r="I2409" i="5"/>
  <c r="F2410" i="5"/>
  <c r="G2410" i="5"/>
  <c r="H2410" i="5"/>
  <c r="I2410" i="5"/>
  <c r="F2411" i="5"/>
  <c r="G2411" i="5"/>
  <c r="H2411" i="5"/>
  <c r="I2411" i="5"/>
  <c r="F2412" i="5"/>
  <c r="G2412" i="5"/>
  <c r="H2412" i="5"/>
  <c r="I2412" i="5"/>
  <c r="F2413" i="5"/>
  <c r="G2413" i="5"/>
  <c r="H2413" i="5"/>
  <c r="I2413" i="5"/>
  <c r="F2414" i="5"/>
  <c r="G2414" i="5"/>
  <c r="H2414" i="5"/>
  <c r="I2414" i="5"/>
  <c r="F2415" i="5"/>
  <c r="G2415" i="5"/>
  <c r="H2415" i="5"/>
  <c r="I2415" i="5"/>
  <c r="F2416" i="5"/>
  <c r="G2416" i="5"/>
  <c r="H2416" i="5"/>
  <c r="I2416" i="5"/>
  <c r="F2417" i="5"/>
  <c r="G2417" i="5"/>
  <c r="H2417" i="5"/>
  <c r="I2417" i="5"/>
  <c r="F2418" i="5"/>
  <c r="G2418" i="5"/>
  <c r="H2418" i="5"/>
  <c r="I2418" i="5"/>
  <c r="F2419" i="5"/>
  <c r="G2419" i="5"/>
  <c r="H2419" i="5"/>
  <c r="I2419" i="5"/>
  <c r="F2420" i="5"/>
  <c r="G2420" i="5"/>
  <c r="H2420" i="5"/>
  <c r="I2420" i="5"/>
  <c r="F2421" i="5"/>
  <c r="G2421" i="5"/>
  <c r="H2421" i="5"/>
  <c r="I2421" i="5"/>
  <c r="F2422" i="5"/>
  <c r="G2422" i="5"/>
  <c r="H2422" i="5"/>
  <c r="I2422" i="5"/>
  <c r="F2423" i="5"/>
  <c r="G2423" i="5"/>
  <c r="H2423" i="5"/>
  <c r="I2423" i="5"/>
  <c r="F2424" i="5"/>
  <c r="G2424" i="5"/>
  <c r="H2424" i="5"/>
  <c r="I2424" i="5"/>
  <c r="F2425" i="5"/>
  <c r="G2425" i="5"/>
  <c r="H2425" i="5"/>
  <c r="I2425" i="5"/>
  <c r="F2426" i="5"/>
  <c r="G2426" i="5"/>
  <c r="H2426" i="5"/>
  <c r="I2426" i="5"/>
  <c r="F2427" i="5"/>
  <c r="G2427" i="5"/>
  <c r="H2427" i="5"/>
  <c r="I2427" i="5"/>
  <c r="F2428" i="5"/>
  <c r="G2428" i="5"/>
  <c r="H2428" i="5"/>
  <c r="I2428" i="5"/>
  <c r="F2429" i="5"/>
  <c r="G2429" i="5"/>
  <c r="H2429" i="5"/>
  <c r="I2429" i="5"/>
  <c r="F2430" i="5"/>
  <c r="G2430" i="5"/>
  <c r="H2430" i="5"/>
  <c r="I2430" i="5"/>
  <c r="F2431" i="5"/>
  <c r="G2431" i="5"/>
  <c r="H2431" i="5"/>
  <c r="I2431" i="5"/>
  <c r="F2432" i="5"/>
  <c r="G2432" i="5"/>
  <c r="H2432" i="5"/>
  <c r="I2432" i="5"/>
  <c r="F2433" i="5"/>
  <c r="G2433" i="5"/>
  <c r="H2433" i="5"/>
  <c r="I2433" i="5"/>
  <c r="F2434" i="5"/>
  <c r="G2434" i="5"/>
  <c r="H2434" i="5"/>
  <c r="I2434" i="5"/>
  <c r="F2435" i="5"/>
  <c r="G2435" i="5"/>
  <c r="H2435" i="5"/>
  <c r="I2435" i="5"/>
  <c r="F2436" i="5"/>
  <c r="G2436" i="5"/>
  <c r="H2436" i="5"/>
  <c r="I2436" i="5"/>
  <c r="F2437" i="5"/>
  <c r="G2437" i="5"/>
  <c r="H2437" i="5"/>
  <c r="I2437" i="5"/>
  <c r="F2438" i="5"/>
  <c r="G2438" i="5"/>
  <c r="H2438" i="5"/>
  <c r="I2438" i="5"/>
  <c r="F2439" i="5"/>
  <c r="G2439" i="5"/>
  <c r="H2439" i="5"/>
  <c r="I2439" i="5"/>
  <c r="F2440" i="5"/>
  <c r="G2440" i="5"/>
  <c r="H2440" i="5"/>
  <c r="I2440" i="5"/>
  <c r="F2441" i="5"/>
  <c r="G2441" i="5"/>
  <c r="H2441" i="5"/>
  <c r="I2441" i="5"/>
  <c r="F2442" i="5"/>
  <c r="G2442" i="5"/>
  <c r="H2442" i="5"/>
  <c r="I2442" i="5"/>
  <c r="F2443" i="5"/>
  <c r="G2443" i="5"/>
  <c r="H2443" i="5"/>
  <c r="I2443" i="5"/>
  <c r="F2444" i="5"/>
  <c r="G2444" i="5"/>
  <c r="H2444" i="5"/>
  <c r="I2444" i="5"/>
  <c r="F2445" i="5"/>
  <c r="G2445" i="5"/>
  <c r="H2445" i="5"/>
  <c r="I2445" i="5"/>
  <c r="F2446" i="5"/>
  <c r="G2446" i="5"/>
  <c r="H2446" i="5"/>
  <c r="I2446" i="5"/>
  <c r="F2447" i="5"/>
  <c r="G2447" i="5"/>
  <c r="H2447" i="5"/>
  <c r="I2447" i="5"/>
  <c r="F2448" i="5"/>
  <c r="G2448" i="5"/>
  <c r="H2448" i="5"/>
  <c r="I2448" i="5"/>
  <c r="F2449" i="5"/>
  <c r="G2449" i="5"/>
  <c r="H2449" i="5"/>
  <c r="I2449" i="5"/>
  <c r="F2450" i="5"/>
  <c r="G2450" i="5"/>
  <c r="H2450" i="5"/>
  <c r="I2450" i="5"/>
  <c r="F2451" i="5"/>
  <c r="G2451" i="5"/>
  <c r="H2451" i="5"/>
  <c r="I2451" i="5"/>
  <c r="F2452" i="5"/>
  <c r="G2452" i="5"/>
  <c r="H2452" i="5"/>
  <c r="I2452" i="5"/>
  <c r="F2453" i="5"/>
  <c r="G2453" i="5"/>
  <c r="H2453" i="5"/>
  <c r="I2453" i="5"/>
  <c r="F2454" i="5"/>
  <c r="G2454" i="5"/>
  <c r="H2454" i="5"/>
  <c r="I2454" i="5"/>
  <c r="F2455" i="5"/>
  <c r="G2455" i="5"/>
  <c r="H2455" i="5"/>
  <c r="I2455" i="5"/>
  <c r="F2456" i="5"/>
  <c r="G2456" i="5"/>
  <c r="H2456" i="5"/>
  <c r="I2456" i="5"/>
  <c r="F2457" i="5"/>
  <c r="G2457" i="5"/>
  <c r="H2457" i="5"/>
  <c r="I2457" i="5"/>
  <c r="F2458" i="5"/>
  <c r="G2458" i="5"/>
  <c r="H2458" i="5"/>
  <c r="I2458" i="5"/>
  <c r="F2459" i="5"/>
  <c r="G2459" i="5"/>
  <c r="H2459" i="5"/>
  <c r="I2459" i="5"/>
  <c r="F2460" i="5"/>
  <c r="G2460" i="5"/>
  <c r="H2460" i="5"/>
  <c r="I2460" i="5"/>
  <c r="F2461" i="5"/>
  <c r="G2461" i="5"/>
  <c r="H2461" i="5"/>
  <c r="I2461" i="5"/>
  <c r="F2462" i="5"/>
  <c r="G2462" i="5"/>
  <c r="H2462" i="5"/>
  <c r="I2462" i="5"/>
  <c r="F2463" i="5"/>
  <c r="G2463" i="5"/>
  <c r="H2463" i="5"/>
  <c r="I2463" i="5"/>
  <c r="F2464" i="5"/>
  <c r="G2464" i="5"/>
  <c r="H2464" i="5"/>
  <c r="I2464" i="5"/>
  <c r="F2465" i="5"/>
  <c r="G2465" i="5"/>
  <c r="H2465" i="5"/>
  <c r="I2465" i="5"/>
  <c r="F2466" i="5"/>
  <c r="G2466" i="5"/>
  <c r="H2466" i="5"/>
  <c r="I2466" i="5"/>
  <c r="F2467" i="5"/>
  <c r="G2467" i="5"/>
  <c r="H2467" i="5"/>
  <c r="I2467" i="5"/>
  <c r="F2468" i="5"/>
  <c r="G2468" i="5"/>
  <c r="H2468" i="5"/>
  <c r="I2468" i="5"/>
  <c r="F2469" i="5"/>
  <c r="G2469" i="5"/>
  <c r="H2469" i="5"/>
  <c r="I2469" i="5"/>
  <c r="F2470" i="5"/>
  <c r="G2470" i="5"/>
  <c r="H2470" i="5"/>
  <c r="I2470" i="5"/>
  <c r="F2471" i="5"/>
  <c r="G2471" i="5"/>
  <c r="H2471" i="5"/>
  <c r="I2471" i="5"/>
  <c r="F2472" i="5"/>
  <c r="G2472" i="5"/>
  <c r="H2472" i="5"/>
  <c r="I2472" i="5"/>
  <c r="F2473" i="5"/>
  <c r="G2473" i="5"/>
  <c r="H2473" i="5"/>
  <c r="I2473" i="5"/>
  <c r="F2474" i="5"/>
  <c r="G2474" i="5"/>
  <c r="H2474" i="5"/>
  <c r="I2474" i="5"/>
  <c r="F2475" i="5"/>
  <c r="G2475" i="5"/>
  <c r="H2475" i="5"/>
  <c r="I2475" i="5"/>
  <c r="F2476" i="5"/>
  <c r="G2476" i="5"/>
  <c r="H2476" i="5"/>
  <c r="I2476" i="5"/>
  <c r="F2477" i="5"/>
  <c r="G2477" i="5"/>
  <c r="H2477" i="5"/>
  <c r="I2477" i="5"/>
  <c r="F2478" i="5"/>
  <c r="G2478" i="5"/>
  <c r="H2478" i="5"/>
  <c r="I2478" i="5"/>
  <c r="F2479" i="5"/>
  <c r="G2479" i="5"/>
  <c r="H2479" i="5"/>
  <c r="I2479" i="5"/>
  <c r="F2480" i="5"/>
  <c r="G2480" i="5"/>
  <c r="H2480" i="5"/>
  <c r="I2480" i="5"/>
  <c r="F2481" i="5"/>
  <c r="G2481" i="5"/>
  <c r="H2481" i="5"/>
  <c r="I2481" i="5"/>
  <c r="F2482" i="5"/>
  <c r="G2482" i="5"/>
  <c r="H2482" i="5"/>
  <c r="I2482" i="5"/>
  <c r="F2483" i="5"/>
  <c r="G2483" i="5"/>
  <c r="H2483" i="5"/>
  <c r="I2483" i="5"/>
  <c r="F2484" i="5"/>
  <c r="G2484" i="5"/>
  <c r="H2484" i="5"/>
  <c r="I2484" i="5"/>
  <c r="F2485" i="5"/>
  <c r="G2485" i="5"/>
  <c r="H2485" i="5"/>
  <c r="I2485" i="5"/>
  <c r="F2486" i="5"/>
  <c r="G2486" i="5"/>
  <c r="H2486" i="5"/>
  <c r="I2486" i="5"/>
  <c r="F2487" i="5"/>
  <c r="G2487" i="5"/>
  <c r="H2487" i="5"/>
  <c r="I2487" i="5"/>
  <c r="F2488" i="5"/>
  <c r="G2488" i="5"/>
  <c r="H2488" i="5"/>
  <c r="I2488" i="5"/>
  <c r="F2489" i="5"/>
  <c r="G2489" i="5"/>
  <c r="H2489" i="5"/>
  <c r="I2489" i="5"/>
  <c r="F2490" i="5"/>
  <c r="G2490" i="5"/>
  <c r="H2490" i="5"/>
  <c r="I2490" i="5"/>
  <c r="F2491" i="5"/>
  <c r="G2491" i="5"/>
  <c r="H2491" i="5"/>
  <c r="I2491" i="5"/>
  <c r="F2492" i="5"/>
  <c r="G2492" i="5"/>
  <c r="H2492" i="5"/>
  <c r="I2492" i="5"/>
  <c r="F2493" i="5"/>
  <c r="G2493" i="5"/>
  <c r="H2493" i="5"/>
  <c r="I2493" i="5"/>
  <c r="F2494" i="5"/>
  <c r="G2494" i="5"/>
  <c r="H2494" i="5"/>
  <c r="I2494" i="5"/>
  <c r="F2495" i="5"/>
  <c r="G2495" i="5"/>
  <c r="H2495" i="5"/>
  <c r="I2495" i="5"/>
  <c r="F2496" i="5"/>
  <c r="G2496" i="5"/>
  <c r="H2496" i="5"/>
  <c r="I2496" i="5"/>
  <c r="F2497" i="5"/>
  <c r="G2497" i="5"/>
  <c r="H2497" i="5"/>
  <c r="I2497" i="5"/>
  <c r="F2498" i="5"/>
  <c r="G2498" i="5"/>
  <c r="H2498" i="5"/>
  <c r="I2498" i="5"/>
  <c r="F2499" i="5"/>
  <c r="G2499" i="5"/>
  <c r="H2499" i="5"/>
  <c r="I2499" i="5"/>
  <c r="F2500" i="5"/>
  <c r="G2500" i="5"/>
  <c r="H2500" i="5"/>
  <c r="I2500" i="5"/>
  <c r="F2501" i="5"/>
  <c r="G2501" i="5"/>
  <c r="H2501" i="5"/>
  <c r="I2501" i="5"/>
  <c r="F2502" i="5"/>
  <c r="G2502" i="5"/>
  <c r="H2502" i="5"/>
  <c r="I2502" i="5"/>
  <c r="F2503" i="5"/>
  <c r="G2503" i="5"/>
  <c r="H2503" i="5"/>
  <c r="I2503" i="5"/>
  <c r="F2504" i="5"/>
  <c r="G2504" i="5"/>
  <c r="H2504" i="5"/>
  <c r="I2504" i="5"/>
  <c r="F2505" i="5"/>
  <c r="G2505" i="5"/>
  <c r="H2505" i="5"/>
  <c r="I2505" i="5"/>
  <c r="F2506" i="5"/>
  <c r="G2506" i="5"/>
  <c r="H2506" i="5"/>
  <c r="I2506" i="5"/>
  <c r="F2507" i="5"/>
  <c r="G2507" i="5"/>
  <c r="H2507" i="5"/>
  <c r="I2507" i="5"/>
  <c r="F2508" i="5"/>
  <c r="G2508" i="5"/>
  <c r="H2508" i="5"/>
  <c r="I2508" i="5"/>
  <c r="F2509" i="5"/>
  <c r="G2509" i="5"/>
  <c r="H2509" i="5"/>
  <c r="I2509" i="5"/>
  <c r="F2510" i="5"/>
  <c r="G2510" i="5"/>
  <c r="H2510" i="5"/>
  <c r="I2510" i="5"/>
  <c r="F2511" i="5"/>
  <c r="G2511" i="5"/>
  <c r="H2511" i="5"/>
  <c r="I2511" i="5"/>
  <c r="F2512" i="5"/>
  <c r="G2512" i="5"/>
  <c r="H2512" i="5"/>
  <c r="I2512" i="5"/>
  <c r="F2513" i="5"/>
  <c r="G2513" i="5"/>
  <c r="H2513" i="5"/>
  <c r="I2513" i="5"/>
  <c r="F2514" i="5"/>
  <c r="G2514" i="5"/>
  <c r="H2514" i="5"/>
  <c r="I2514" i="5"/>
  <c r="F2515" i="5"/>
  <c r="G2515" i="5"/>
  <c r="H2515" i="5"/>
  <c r="I2515" i="5"/>
  <c r="F2516" i="5"/>
  <c r="G2516" i="5"/>
  <c r="H2516" i="5"/>
  <c r="I2516" i="5"/>
  <c r="F2517" i="5"/>
  <c r="G2517" i="5"/>
  <c r="H2517" i="5"/>
  <c r="I2517" i="5"/>
  <c r="F2518" i="5"/>
  <c r="G2518" i="5"/>
  <c r="H2518" i="5"/>
  <c r="I2518" i="5"/>
  <c r="F2519" i="5"/>
  <c r="G2519" i="5"/>
  <c r="H2519" i="5"/>
  <c r="I2519" i="5"/>
  <c r="F2520" i="5"/>
  <c r="G2520" i="5"/>
  <c r="H2520" i="5"/>
  <c r="I2520" i="5"/>
  <c r="F2521" i="5"/>
  <c r="G2521" i="5"/>
  <c r="H2521" i="5"/>
  <c r="I2521" i="5"/>
  <c r="F2522" i="5"/>
  <c r="G2522" i="5"/>
  <c r="H2522" i="5"/>
  <c r="I2522" i="5"/>
  <c r="F2523" i="5"/>
  <c r="G2523" i="5"/>
  <c r="H2523" i="5"/>
  <c r="I2523" i="5"/>
  <c r="F2524" i="5"/>
  <c r="G2524" i="5"/>
  <c r="H2524" i="5"/>
  <c r="I2524" i="5"/>
  <c r="F2525" i="5"/>
  <c r="G2525" i="5"/>
  <c r="H2525" i="5"/>
  <c r="I2525" i="5"/>
  <c r="F2526" i="5"/>
  <c r="G2526" i="5"/>
  <c r="H2526" i="5"/>
  <c r="I2526" i="5"/>
  <c r="F2527" i="5"/>
  <c r="G2527" i="5"/>
  <c r="H2527" i="5"/>
  <c r="I2527" i="5"/>
  <c r="F2528" i="5"/>
  <c r="G2528" i="5"/>
  <c r="H2528" i="5"/>
  <c r="I2528" i="5"/>
  <c r="F2529" i="5"/>
  <c r="G2529" i="5"/>
  <c r="H2529" i="5"/>
  <c r="I2529" i="5"/>
  <c r="F2530" i="5"/>
  <c r="G2530" i="5"/>
  <c r="H2530" i="5"/>
  <c r="I2530" i="5"/>
  <c r="F2531" i="5"/>
  <c r="G2531" i="5"/>
  <c r="H2531" i="5"/>
  <c r="I2531" i="5"/>
  <c r="F2532" i="5"/>
  <c r="G2532" i="5"/>
  <c r="H2532" i="5"/>
  <c r="I2532" i="5"/>
  <c r="F2533" i="5"/>
  <c r="G2533" i="5"/>
  <c r="H2533" i="5"/>
  <c r="I2533" i="5"/>
  <c r="F2534" i="5"/>
  <c r="G2534" i="5"/>
  <c r="H2534" i="5"/>
  <c r="I2534" i="5"/>
  <c r="F2535" i="5"/>
  <c r="G2535" i="5"/>
  <c r="H2535" i="5"/>
  <c r="I2535" i="5"/>
  <c r="F2536" i="5"/>
  <c r="G2536" i="5"/>
  <c r="H2536" i="5"/>
  <c r="I2536" i="5"/>
  <c r="F2537" i="5"/>
  <c r="G2537" i="5"/>
  <c r="H2537" i="5"/>
  <c r="I2537" i="5"/>
  <c r="F2538" i="5"/>
  <c r="G2538" i="5"/>
  <c r="H2538" i="5"/>
  <c r="I2538" i="5"/>
  <c r="F2539" i="5"/>
  <c r="G2539" i="5"/>
  <c r="H2539" i="5"/>
  <c r="I2539" i="5"/>
  <c r="F2540" i="5"/>
  <c r="G2540" i="5"/>
  <c r="H2540" i="5"/>
  <c r="I2540" i="5"/>
  <c r="F2541" i="5"/>
  <c r="G2541" i="5"/>
  <c r="H2541" i="5"/>
  <c r="I2541" i="5"/>
  <c r="F2542" i="5"/>
  <c r="G2542" i="5"/>
  <c r="H2542" i="5"/>
  <c r="I2542" i="5"/>
  <c r="F2543" i="5"/>
  <c r="G2543" i="5"/>
  <c r="H2543" i="5"/>
  <c r="I2543" i="5"/>
  <c r="F2544" i="5"/>
  <c r="G2544" i="5"/>
  <c r="H2544" i="5"/>
  <c r="I2544" i="5"/>
  <c r="F2545" i="5"/>
  <c r="G2545" i="5"/>
  <c r="H2545" i="5"/>
  <c r="I2545" i="5"/>
  <c r="F2546" i="5"/>
  <c r="G2546" i="5"/>
  <c r="H2546" i="5"/>
  <c r="I2546" i="5"/>
  <c r="F2547" i="5"/>
  <c r="G2547" i="5"/>
  <c r="H2547" i="5"/>
  <c r="I2547" i="5"/>
  <c r="F2548" i="5"/>
  <c r="G2548" i="5"/>
  <c r="H2548" i="5"/>
  <c r="I2548" i="5"/>
  <c r="F2549" i="5"/>
  <c r="G2549" i="5"/>
  <c r="H2549" i="5"/>
  <c r="I2549" i="5"/>
  <c r="F2550" i="5"/>
  <c r="G2550" i="5"/>
  <c r="H2550" i="5"/>
  <c r="I2550" i="5"/>
  <c r="F2551" i="5"/>
  <c r="G2551" i="5"/>
  <c r="H2551" i="5"/>
  <c r="I2551" i="5"/>
  <c r="F2552" i="5"/>
  <c r="G2552" i="5"/>
  <c r="H2552" i="5"/>
  <c r="I2552" i="5"/>
  <c r="F2553" i="5"/>
  <c r="G2553" i="5"/>
  <c r="H2553" i="5"/>
  <c r="I2553" i="5"/>
  <c r="F2554" i="5"/>
  <c r="G2554" i="5"/>
  <c r="H2554" i="5"/>
  <c r="I2554" i="5"/>
  <c r="F2555" i="5"/>
  <c r="G2555" i="5"/>
  <c r="H2555" i="5"/>
  <c r="I2555" i="5"/>
  <c r="F2556" i="5"/>
  <c r="G2556" i="5"/>
  <c r="H2556" i="5"/>
  <c r="I2556" i="5"/>
  <c r="F2557" i="5"/>
  <c r="G2557" i="5"/>
  <c r="H2557" i="5"/>
  <c r="I2557" i="5"/>
  <c r="F2558" i="5"/>
  <c r="G2558" i="5"/>
  <c r="H2558" i="5"/>
  <c r="I2558" i="5"/>
  <c r="F2559" i="5"/>
  <c r="G2559" i="5"/>
  <c r="H2559" i="5"/>
  <c r="I2559" i="5"/>
  <c r="F2560" i="5"/>
  <c r="G2560" i="5"/>
  <c r="H2560" i="5"/>
  <c r="I2560" i="5"/>
  <c r="F2561" i="5"/>
  <c r="G2561" i="5"/>
  <c r="H2561" i="5"/>
  <c r="I2561" i="5"/>
  <c r="F2562" i="5"/>
  <c r="G2562" i="5"/>
  <c r="H2562" i="5"/>
  <c r="I2562" i="5"/>
  <c r="F2563" i="5"/>
  <c r="G2563" i="5"/>
  <c r="H2563" i="5"/>
  <c r="I2563" i="5"/>
  <c r="F2564" i="5"/>
  <c r="G2564" i="5"/>
  <c r="H2564" i="5"/>
  <c r="I2564" i="5"/>
  <c r="F2565" i="5"/>
  <c r="G2565" i="5"/>
  <c r="H2565" i="5"/>
  <c r="I2565" i="5"/>
  <c r="F2566" i="5"/>
  <c r="G2566" i="5"/>
  <c r="H2566" i="5"/>
  <c r="I2566" i="5"/>
  <c r="F2567" i="5"/>
  <c r="G2567" i="5"/>
  <c r="H2567" i="5"/>
  <c r="I2567" i="5"/>
  <c r="F2568" i="5"/>
  <c r="G2568" i="5"/>
  <c r="H2568" i="5"/>
  <c r="I2568" i="5"/>
  <c r="F2569" i="5"/>
  <c r="G2569" i="5"/>
  <c r="H2569" i="5"/>
  <c r="I2569" i="5"/>
  <c r="F2570" i="5"/>
  <c r="G2570" i="5"/>
  <c r="H2570" i="5"/>
  <c r="I2570" i="5"/>
  <c r="F2571" i="5"/>
  <c r="G2571" i="5"/>
  <c r="H2571" i="5"/>
  <c r="I2571" i="5"/>
  <c r="F2572" i="5"/>
  <c r="G2572" i="5"/>
  <c r="H2572" i="5"/>
  <c r="I2572" i="5"/>
  <c r="F2573" i="5"/>
  <c r="G2573" i="5"/>
  <c r="H2573" i="5"/>
  <c r="I2573" i="5"/>
  <c r="F2574" i="5"/>
  <c r="G2574" i="5"/>
  <c r="H2574" i="5"/>
  <c r="I2574" i="5"/>
  <c r="F2575" i="5"/>
  <c r="G2575" i="5"/>
  <c r="H2575" i="5"/>
  <c r="I2575" i="5"/>
  <c r="F2576" i="5"/>
  <c r="G2576" i="5"/>
  <c r="H2576" i="5"/>
  <c r="I2576" i="5"/>
  <c r="F2577" i="5"/>
  <c r="G2577" i="5"/>
  <c r="H2577" i="5"/>
  <c r="I2577" i="5"/>
  <c r="F2578" i="5"/>
  <c r="G2578" i="5"/>
  <c r="H2578" i="5"/>
  <c r="I2578" i="5"/>
  <c r="F2579" i="5"/>
  <c r="G2579" i="5"/>
  <c r="H2579" i="5"/>
  <c r="I2579" i="5"/>
  <c r="F2580" i="5"/>
  <c r="G2580" i="5"/>
  <c r="H2580" i="5"/>
  <c r="I2580" i="5"/>
  <c r="F2581" i="5"/>
  <c r="G2581" i="5"/>
  <c r="H2581" i="5"/>
  <c r="I2581" i="5"/>
  <c r="F2582" i="5"/>
  <c r="G2582" i="5"/>
  <c r="H2582" i="5"/>
  <c r="I2582" i="5"/>
  <c r="F2583" i="5"/>
  <c r="G2583" i="5"/>
  <c r="H2583" i="5"/>
  <c r="I2583" i="5"/>
  <c r="F2584" i="5"/>
  <c r="G2584" i="5"/>
  <c r="H2584" i="5"/>
  <c r="I2584" i="5"/>
  <c r="F2585" i="5"/>
  <c r="G2585" i="5"/>
  <c r="H2585" i="5"/>
  <c r="I2585" i="5"/>
  <c r="F2586" i="5"/>
  <c r="G2586" i="5"/>
  <c r="H2586" i="5"/>
  <c r="I2586" i="5"/>
  <c r="F2587" i="5"/>
  <c r="G2587" i="5"/>
  <c r="H2587" i="5"/>
  <c r="I2587" i="5"/>
  <c r="F2588" i="5"/>
  <c r="G2588" i="5"/>
  <c r="H2588" i="5"/>
  <c r="I2588" i="5"/>
  <c r="F2589" i="5"/>
  <c r="G2589" i="5"/>
  <c r="H2589" i="5"/>
  <c r="I2589" i="5"/>
  <c r="F2590" i="5"/>
  <c r="G2590" i="5"/>
  <c r="H2590" i="5"/>
  <c r="I2590" i="5"/>
  <c r="F2591" i="5"/>
  <c r="G2591" i="5"/>
  <c r="H2591" i="5"/>
  <c r="I2591" i="5"/>
  <c r="F2592" i="5"/>
  <c r="G2592" i="5"/>
  <c r="H2592" i="5"/>
  <c r="I2592" i="5"/>
  <c r="F2593" i="5"/>
  <c r="G2593" i="5"/>
  <c r="H2593" i="5"/>
  <c r="I2593" i="5"/>
  <c r="F2594" i="5"/>
  <c r="G2594" i="5"/>
  <c r="H2594" i="5"/>
  <c r="I2594" i="5"/>
  <c r="F2595" i="5"/>
  <c r="G2595" i="5"/>
  <c r="H2595" i="5"/>
  <c r="I2595" i="5"/>
  <c r="F2596" i="5"/>
  <c r="G2596" i="5"/>
  <c r="H2596" i="5"/>
  <c r="I2596" i="5"/>
  <c r="F2597" i="5"/>
  <c r="G2597" i="5"/>
  <c r="H2597" i="5"/>
  <c r="I2597" i="5"/>
  <c r="F2598" i="5"/>
  <c r="G2598" i="5"/>
  <c r="H2598" i="5"/>
  <c r="I2598" i="5"/>
  <c r="F2599" i="5"/>
  <c r="G2599" i="5"/>
  <c r="H2599" i="5"/>
  <c r="I2599" i="5"/>
  <c r="F2600" i="5"/>
  <c r="G2600" i="5"/>
  <c r="H2600" i="5"/>
  <c r="I2600" i="5"/>
  <c r="F2601" i="5"/>
  <c r="G2601" i="5"/>
  <c r="H2601" i="5"/>
  <c r="I2601" i="5"/>
  <c r="F2602" i="5"/>
  <c r="G2602" i="5"/>
  <c r="H2602" i="5"/>
  <c r="I2602" i="5"/>
  <c r="F2603" i="5"/>
  <c r="G2603" i="5"/>
  <c r="H2603" i="5"/>
  <c r="I2603" i="5"/>
  <c r="F2604" i="5"/>
  <c r="G2604" i="5"/>
  <c r="H2604" i="5"/>
  <c r="I2604" i="5"/>
  <c r="F2605" i="5"/>
  <c r="G2605" i="5"/>
  <c r="H2605" i="5"/>
  <c r="I2605" i="5"/>
  <c r="F2606" i="5"/>
  <c r="G2606" i="5"/>
  <c r="H2606" i="5"/>
  <c r="I2606" i="5"/>
  <c r="F2607" i="5"/>
  <c r="G2607" i="5"/>
  <c r="H2607" i="5"/>
  <c r="I2607" i="5"/>
  <c r="F2608" i="5"/>
  <c r="G2608" i="5"/>
  <c r="H2608" i="5"/>
  <c r="I2608" i="5"/>
  <c r="F2609" i="5"/>
  <c r="G2609" i="5"/>
  <c r="H2609" i="5"/>
  <c r="I2609" i="5"/>
  <c r="F2610" i="5"/>
  <c r="G2610" i="5"/>
  <c r="H2610" i="5"/>
  <c r="I2610" i="5"/>
  <c r="F2611" i="5"/>
  <c r="G2611" i="5"/>
  <c r="H2611" i="5"/>
  <c r="I2611" i="5"/>
  <c r="F2612" i="5"/>
  <c r="G2612" i="5"/>
  <c r="H2612" i="5"/>
  <c r="I2612" i="5"/>
  <c r="F2613" i="5"/>
  <c r="G2613" i="5"/>
  <c r="H2613" i="5"/>
  <c r="I2613" i="5"/>
  <c r="F2614" i="5"/>
  <c r="G2614" i="5"/>
  <c r="H2614" i="5"/>
  <c r="I2614" i="5"/>
  <c r="F2615" i="5"/>
  <c r="G2615" i="5"/>
  <c r="H2615" i="5"/>
  <c r="I2615" i="5"/>
  <c r="F2616" i="5"/>
  <c r="G2616" i="5"/>
  <c r="H2616" i="5"/>
  <c r="I2616" i="5"/>
  <c r="F2617" i="5"/>
  <c r="G2617" i="5"/>
  <c r="H2617" i="5"/>
  <c r="I2617" i="5"/>
  <c r="F2618" i="5"/>
  <c r="G2618" i="5"/>
  <c r="H2618" i="5"/>
  <c r="I2618" i="5"/>
  <c r="F2619" i="5"/>
  <c r="G2619" i="5"/>
  <c r="H2619" i="5"/>
  <c r="I2619" i="5"/>
  <c r="F2620" i="5"/>
  <c r="G2620" i="5"/>
  <c r="H2620" i="5"/>
  <c r="I2620" i="5"/>
  <c r="F2621" i="5"/>
  <c r="G2621" i="5"/>
  <c r="H2621" i="5"/>
  <c r="I2621" i="5"/>
  <c r="F2622" i="5"/>
  <c r="G2622" i="5"/>
  <c r="H2622" i="5"/>
  <c r="I2622" i="5"/>
  <c r="F2623" i="5"/>
  <c r="G2623" i="5"/>
  <c r="H2623" i="5"/>
  <c r="I2623" i="5"/>
  <c r="F2624" i="5"/>
  <c r="G2624" i="5"/>
  <c r="H2624" i="5"/>
  <c r="I2624" i="5"/>
  <c r="F2625" i="5"/>
  <c r="G2625" i="5"/>
  <c r="H2625" i="5"/>
  <c r="I2625" i="5"/>
  <c r="F2626" i="5"/>
  <c r="G2626" i="5"/>
  <c r="H2626" i="5"/>
  <c r="I2626" i="5"/>
  <c r="F2627" i="5"/>
  <c r="G2627" i="5"/>
  <c r="H2627" i="5"/>
  <c r="I2627" i="5"/>
  <c r="F2628" i="5"/>
  <c r="G2628" i="5"/>
  <c r="H2628" i="5"/>
  <c r="I2628" i="5"/>
  <c r="F2629" i="5"/>
  <c r="G2629" i="5"/>
  <c r="H2629" i="5"/>
  <c r="I2629" i="5"/>
  <c r="F2630" i="5"/>
  <c r="G2630" i="5"/>
  <c r="H2630" i="5"/>
  <c r="I2630" i="5"/>
  <c r="F2631" i="5"/>
  <c r="G2631" i="5"/>
  <c r="H2631" i="5"/>
  <c r="I2631" i="5"/>
  <c r="F2632" i="5"/>
  <c r="G2632" i="5"/>
  <c r="H2632" i="5"/>
  <c r="I2632" i="5"/>
  <c r="F2633" i="5"/>
  <c r="G2633" i="5"/>
  <c r="H2633" i="5"/>
  <c r="I2633" i="5"/>
  <c r="F2634" i="5"/>
  <c r="G2634" i="5"/>
  <c r="H2634" i="5"/>
  <c r="I2634" i="5"/>
  <c r="F2635" i="5"/>
  <c r="G2635" i="5"/>
  <c r="H2635" i="5"/>
  <c r="I2635" i="5"/>
  <c r="F2636" i="5"/>
  <c r="G2636" i="5"/>
  <c r="H2636" i="5"/>
  <c r="I2636" i="5"/>
  <c r="F2637" i="5"/>
  <c r="G2637" i="5"/>
  <c r="H2637" i="5"/>
  <c r="I2637" i="5"/>
  <c r="F2638" i="5"/>
  <c r="G2638" i="5"/>
  <c r="H2638" i="5"/>
  <c r="I2638" i="5"/>
  <c r="F2639" i="5"/>
  <c r="G2639" i="5"/>
  <c r="H2639" i="5"/>
  <c r="I2639" i="5"/>
  <c r="F2640" i="5"/>
  <c r="G2640" i="5"/>
  <c r="H2640" i="5"/>
  <c r="I2640" i="5"/>
  <c r="F2641" i="5"/>
  <c r="G2641" i="5"/>
  <c r="H2641" i="5"/>
  <c r="I2641" i="5"/>
  <c r="F2642" i="5"/>
  <c r="G2642" i="5"/>
  <c r="H2642" i="5"/>
  <c r="I2642" i="5"/>
  <c r="F2643" i="5"/>
  <c r="G2643" i="5"/>
  <c r="H2643" i="5"/>
  <c r="I2643" i="5"/>
  <c r="F2644" i="5"/>
  <c r="G2644" i="5"/>
  <c r="H2644" i="5"/>
  <c r="I2644" i="5"/>
  <c r="F2645" i="5"/>
  <c r="G2645" i="5"/>
  <c r="H2645" i="5"/>
  <c r="I2645" i="5"/>
  <c r="F2646" i="5"/>
  <c r="G2646" i="5"/>
  <c r="H2646" i="5"/>
  <c r="I2646" i="5"/>
  <c r="F2647" i="5"/>
  <c r="G2647" i="5"/>
  <c r="H2647" i="5"/>
  <c r="I2647" i="5"/>
  <c r="F2648" i="5"/>
  <c r="G2648" i="5"/>
  <c r="H2648" i="5"/>
  <c r="I2648" i="5"/>
  <c r="F2649" i="5"/>
  <c r="G2649" i="5"/>
  <c r="H2649" i="5"/>
  <c r="I2649" i="5"/>
  <c r="F2650" i="5"/>
  <c r="G2650" i="5"/>
  <c r="H2650" i="5"/>
  <c r="I2650" i="5"/>
  <c r="F2651" i="5"/>
  <c r="G2651" i="5"/>
  <c r="H2651" i="5"/>
  <c r="I2651" i="5"/>
  <c r="F2652" i="5"/>
  <c r="G2652" i="5"/>
  <c r="H2652" i="5"/>
  <c r="I2652" i="5"/>
  <c r="F2653" i="5"/>
  <c r="G2653" i="5"/>
  <c r="H2653" i="5"/>
  <c r="I2653" i="5"/>
  <c r="F2654" i="5"/>
  <c r="G2654" i="5"/>
  <c r="H2654" i="5"/>
  <c r="I2654" i="5"/>
  <c r="F2655" i="5"/>
  <c r="G2655" i="5"/>
  <c r="H2655" i="5"/>
  <c r="I2655" i="5"/>
  <c r="F2656" i="5"/>
  <c r="G2656" i="5"/>
  <c r="H2656" i="5"/>
  <c r="I2656" i="5"/>
  <c r="F2657" i="5"/>
  <c r="G2657" i="5"/>
  <c r="H2657" i="5"/>
  <c r="I2657" i="5"/>
  <c r="F2658" i="5"/>
  <c r="G2658" i="5"/>
  <c r="H2658" i="5"/>
  <c r="I2658" i="5"/>
  <c r="F2659" i="5"/>
  <c r="G2659" i="5"/>
  <c r="H2659" i="5"/>
  <c r="I2659" i="5"/>
  <c r="F2660" i="5"/>
  <c r="G2660" i="5"/>
  <c r="H2660" i="5"/>
  <c r="I2660" i="5"/>
  <c r="F2661" i="5"/>
  <c r="G2661" i="5"/>
  <c r="H2661" i="5"/>
  <c r="I2661" i="5"/>
  <c r="F2662" i="5"/>
  <c r="G2662" i="5"/>
  <c r="H2662" i="5"/>
  <c r="I2662" i="5"/>
  <c r="F2663" i="5"/>
  <c r="G2663" i="5"/>
  <c r="H2663" i="5"/>
  <c r="I2663" i="5"/>
  <c r="F2664" i="5"/>
  <c r="G2664" i="5"/>
  <c r="H2664" i="5"/>
  <c r="I2664" i="5"/>
  <c r="F2665" i="5"/>
  <c r="G2665" i="5"/>
  <c r="H2665" i="5"/>
  <c r="I2665" i="5"/>
  <c r="F2666" i="5"/>
  <c r="G2666" i="5"/>
  <c r="H2666" i="5"/>
  <c r="I2666" i="5"/>
  <c r="F2667" i="5"/>
  <c r="G2667" i="5"/>
  <c r="H2667" i="5"/>
  <c r="I2667" i="5"/>
  <c r="F2668" i="5"/>
  <c r="G2668" i="5"/>
  <c r="H2668" i="5"/>
  <c r="I2668" i="5"/>
  <c r="F2669" i="5"/>
  <c r="G2669" i="5"/>
  <c r="H2669" i="5"/>
  <c r="I2669" i="5"/>
  <c r="F2670" i="5"/>
  <c r="G2670" i="5"/>
  <c r="H2670" i="5"/>
  <c r="I2670" i="5"/>
  <c r="F2671" i="5"/>
  <c r="G2671" i="5"/>
  <c r="H2671" i="5"/>
  <c r="I2671" i="5"/>
  <c r="F2672" i="5"/>
  <c r="G2672" i="5"/>
  <c r="H2672" i="5"/>
  <c r="I2672" i="5"/>
  <c r="F2673" i="5"/>
  <c r="G2673" i="5"/>
  <c r="H2673" i="5"/>
  <c r="I2673" i="5"/>
  <c r="F2674" i="5"/>
  <c r="G2674" i="5"/>
  <c r="H2674" i="5"/>
  <c r="I2674" i="5"/>
  <c r="F2675" i="5"/>
  <c r="G2675" i="5"/>
  <c r="H2675" i="5"/>
  <c r="I2675" i="5"/>
  <c r="F2676" i="5"/>
  <c r="G2676" i="5"/>
  <c r="H2676" i="5"/>
  <c r="I2676" i="5"/>
  <c r="F2677" i="5"/>
  <c r="G2677" i="5"/>
  <c r="H2677" i="5"/>
  <c r="I2677" i="5"/>
  <c r="F2678" i="5"/>
  <c r="G2678" i="5"/>
  <c r="H2678" i="5"/>
  <c r="I2678" i="5"/>
  <c r="F2679" i="5"/>
  <c r="G2679" i="5"/>
  <c r="H2679" i="5"/>
  <c r="I2679" i="5"/>
  <c r="F2680" i="5"/>
  <c r="G2680" i="5"/>
  <c r="H2680" i="5"/>
  <c r="I2680" i="5"/>
  <c r="F2681" i="5"/>
  <c r="G2681" i="5"/>
  <c r="H2681" i="5"/>
  <c r="I2681" i="5"/>
  <c r="F2682" i="5"/>
  <c r="G2682" i="5"/>
  <c r="H2682" i="5"/>
  <c r="I2682" i="5"/>
  <c r="F2683" i="5"/>
  <c r="G2683" i="5"/>
  <c r="H2683" i="5"/>
  <c r="I2683" i="5"/>
  <c r="F2684" i="5"/>
  <c r="G2684" i="5"/>
  <c r="H2684" i="5"/>
  <c r="I2684" i="5"/>
  <c r="F2685" i="5"/>
  <c r="G2685" i="5"/>
  <c r="H2685" i="5"/>
  <c r="I2685" i="5"/>
  <c r="F2686" i="5"/>
  <c r="G2686" i="5"/>
  <c r="H2686" i="5"/>
  <c r="I2686" i="5"/>
  <c r="F2687" i="5"/>
  <c r="G2687" i="5"/>
  <c r="H2687" i="5"/>
  <c r="I2687" i="5"/>
  <c r="F2688" i="5"/>
  <c r="G2688" i="5"/>
  <c r="H2688" i="5"/>
  <c r="I2688" i="5"/>
  <c r="F2689" i="5"/>
  <c r="G2689" i="5"/>
  <c r="H2689" i="5"/>
  <c r="I2689" i="5"/>
  <c r="F2690" i="5"/>
  <c r="G2690" i="5"/>
  <c r="H2690" i="5"/>
  <c r="I2690" i="5"/>
  <c r="F2691" i="5"/>
  <c r="G2691" i="5"/>
  <c r="H2691" i="5"/>
  <c r="I2691" i="5"/>
  <c r="F2692" i="5"/>
  <c r="G2692" i="5"/>
  <c r="H2692" i="5"/>
  <c r="I2692" i="5"/>
  <c r="F2693" i="5"/>
  <c r="G2693" i="5"/>
  <c r="H2693" i="5"/>
  <c r="I2693" i="5"/>
  <c r="F2694" i="5"/>
  <c r="G2694" i="5"/>
  <c r="H2694" i="5"/>
  <c r="I2694" i="5"/>
  <c r="F2695" i="5"/>
  <c r="G2695" i="5"/>
  <c r="H2695" i="5"/>
  <c r="I2695" i="5"/>
  <c r="F2696" i="5"/>
  <c r="G2696" i="5"/>
  <c r="H2696" i="5"/>
  <c r="I2696" i="5"/>
  <c r="F2697" i="5"/>
  <c r="G2697" i="5"/>
  <c r="H2697" i="5"/>
  <c r="I2697" i="5"/>
  <c r="F2698" i="5"/>
  <c r="G2698" i="5"/>
  <c r="H2698" i="5"/>
  <c r="I2698" i="5"/>
  <c r="F2699" i="5"/>
  <c r="G2699" i="5"/>
  <c r="H2699" i="5"/>
  <c r="I2699" i="5"/>
  <c r="F2700" i="5"/>
  <c r="G2700" i="5"/>
  <c r="H2700" i="5"/>
  <c r="I2700" i="5"/>
  <c r="F2701" i="5"/>
  <c r="G2701" i="5"/>
  <c r="H2701" i="5"/>
  <c r="I2701" i="5"/>
  <c r="F2702" i="5"/>
  <c r="G2702" i="5"/>
  <c r="H2702" i="5"/>
  <c r="I2702" i="5"/>
  <c r="F2703" i="5"/>
  <c r="G2703" i="5"/>
  <c r="H2703" i="5"/>
  <c r="I2703" i="5"/>
  <c r="F2704" i="5"/>
  <c r="G2704" i="5"/>
  <c r="H2704" i="5"/>
  <c r="I2704" i="5"/>
  <c r="F2705" i="5"/>
  <c r="G2705" i="5"/>
  <c r="H2705" i="5"/>
  <c r="I2705" i="5"/>
  <c r="F2706" i="5"/>
  <c r="G2706" i="5"/>
  <c r="H2706" i="5"/>
  <c r="I2706" i="5"/>
  <c r="F2707" i="5"/>
  <c r="G2707" i="5"/>
  <c r="H2707" i="5"/>
  <c r="I2707" i="5"/>
  <c r="F2708" i="5"/>
  <c r="G2708" i="5"/>
  <c r="H2708" i="5"/>
  <c r="I2708" i="5"/>
  <c r="F2709" i="5"/>
  <c r="G2709" i="5"/>
  <c r="H2709" i="5"/>
  <c r="I2709" i="5"/>
  <c r="F2710" i="5"/>
  <c r="G2710" i="5"/>
  <c r="H2710" i="5"/>
  <c r="I2710" i="5"/>
  <c r="F2711" i="5"/>
  <c r="G2711" i="5"/>
  <c r="H2711" i="5"/>
  <c r="I2711" i="5"/>
  <c r="F2712" i="5"/>
  <c r="G2712" i="5"/>
  <c r="H2712" i="5"/>
  <c r="I2712" i="5"/>
  <c r="F2713" i="5"/>
  <c r="G2713" i="5"/>
  <c r="H2713" i="5"/>
  <c r="I2713" i="5"/>
  <c r="F2714" i="5"/>
  <c r="G2714" i="5"/>
  <c r="H2714" i="5"/>
  <c r="I2714" i="5"/>
  <c r="F2715" i="5"/>
  <c r="G2715" i="5"/>
  <c r="H2715" i="5"/>
  <c r="I2715" i="5"/>
  <c r="F2716" i="5"/>
  <c r="G2716" i="5"/>
  <c r="H2716" i="5"/>
  <c r="I2716" i="5"/>
  <c r="F2717" i="5"/>
  <c r="G2717" i="5"/>
  <c r="H2717" i="5"/>
  <c r="I2717" i="5"/>
  <c r="F2718" i="5"/>
  <c r="G2718" i="5"/>
  <c r="H2718" i="5"/>
  <c r="I2718" i="5"/>
  <c r="F2719" i="5"/>
  <c r="G2719" i="5"/>
  <c r="H2719" i="5"/>
  <c r="I2719" i="5"/>
  <c r="F2720" i="5"/>
  <c r="G2720" i="5"/>
  <c r="H2720" i="5"/>
  <c r="I2720" i="5"/>
  <c r="F2721" i="5"/>
  <c r="G2721" i="5"/>
  <c r="H2721" i="5"/>
  <c r="I2721" i="5"/>
  <c r="F2722" i="5"/>
  <c r="G2722" i="5"/>
  <c r="H2722" i="5"/>
  <c r="I2722" i="5"/>
  <c r="F2723" i="5"/>
  <c r="G2723" i="5"/>
  <c r="H2723" i="5"/>
  <c r="I2723" i="5"/>
  <c r="F2724" i="5"/>
  <c r="G2724" i="5"/>
  <c r="H2724" i="5"/>
  <c r="I2724" i="5"/>
  <c r="F2725" i="5"/>
  <c r="G2725" i="5"/>
  <c r="H2725" i="5"/>
  <c r="I2725" i="5"/>
  <c r="F2726" i="5"/>
  <c r="G2726" i="5"/>
  <c r="H2726" i="5"/>
  <c r="I2726" i="5"/>
  <c r="F2727" i="5"/>
  <c r="G2727" i="5"/>
  <c r="H2727" i="5"/>
  <c r="I2727" i="5"/>
  <c r="F2728" i="5"/>
  <c r="G2728" i="5"/>
  <c r="H2728" i="5"/>
  <c r="I2728" i="5"/>
  <c r="F2729" i="5"/>
  <c r="G2729" i="5"/>
  <c r="H2729" i="5"/>
  <c r="I2729" i="5"/>
  <c r="F2730" i="5"/>
  <c r="G2730" i="5"/>
  <c r="H2730" i="5"/>
  <c r="I2730" i="5"/>
  <c r="F2731" i="5"/>
  <c r="G2731" i="5"/>
  <c r="H2731" i="5"/>
  <c r="I2731" i="5"/>
  <c r="F2732" i="5"/>
  <c r="G2732" i="5"/>
  <c r="H2732" i="5"/>
  <c r="I2732" i="5"/>
  <c r="F2733" i="5"/>
  <c r="G2733" i="5"/>
  <c r="H2733" i="5"/>
  <c r="I2733" i="5"/>
  <c r="F2734" i="5"/>
  <c r="G2734" i="5"/>
  <c r="H2734" i="5"/>
  <c r="I2734" i="5"/>
  <c r="F2735" i="5"/>
  <c r="G2735" i="5"/>
  <c r="H2735" i="5"/>
  <c r="I2735" i="5"/>
  <c r="F2736" i="5"/>
  <c r="G2736" i="5"/>
  <c r="H2736" i="5"/>
  <c r="I2736" i="5"/>
  <c r="F2737" i="5"/>
  <c r="G2737" i="5"/>
  <c r="H2737" i="5"/>
  <c r="I2737" i="5"/>
  <c r="F2738" i="5"/>
  <c r="G2738" i="5"/>
  <c r="H2738" i="5"/>
  <c r="I2738" i="5"/>
  <c r="F2739" i="5"/>
  <c r="G2739" i="5"/>
  <c r="H2739" i="5"/>
  <c r="I2739" i="5"/>
  <c r="F2740" i="5"/>
  <c r="G2740" i="5"/>
  <c r="H2740" i="5"/>
  <c r="I2740" i="5"/>
  <c r="F2741" i="5"/>
  <c r="G2741" i="5"/>
  <c r="H2741" i="5"/>
  <c r="I2741" i="5"/>
  <c r="F2742" i="5"/>
  <c r="G2742" i="5"/>
  <c r="H2742" i="5"/>
  <c r="I2742" i="5"/>
  <c r="F2743" i="5"/>
  <c r="G2743" i="5"/>
  <c r="H2743" i="5"/>
  <c r="I2743" i="5"/>
  <c r="F2744" i="5"/>
  <c r="G2744" i="5"/>
  <c r="H2744" i="5"/>
  <c r="I2744" i="5"/>
  <c r="F2745" i="5"/>
  <c r="G2745" i="5"/>
  <c r="H2745" i="5"/>
  <c r="I2745" i="5"/>
  <c r="F2746" i="5"/>
  <c r="G2746" i="5"/>
  <c r="H2746" i="5"/>
  <c r="I2746" i="5"/>
  <c r="F2747" i="5"/>
  <c r="G2747" i="5"/>
  <c r="H2747" i="5"/>
  <c r="I2747" i="5"/>
  <c r="F2748" i="5"/>
  <c r="G2748" i="5"/>
  <c r="H2748" i="5"/>
  <c r="I2748" i="5"/>
  <c r="F2749" i="5"/>
  <c r="G2749" i="5"/>
  <c r="H2749" i="5"/>
  <c r="I2749" i="5"/>
  <c r="F2750" i="5"/>
  <c r="G2750" i="5"/>
  <c r="H2750" i="5"/>
  <c r="I2750" i="5"/>
  <c r="F2751" i="5"/>
  <c r="G2751" i="5"/>
  <c r="H2751" i="5"/>
  <c r="I2751" i="5"/>
  <c r="F2752" i="5"/>
  <c r="G2752" i="5"/>
  <c r="H2752" i="5"/>
  <c r="I2752" i="5"/>
  <c r="F2753" i="5"/>
  <c r="G2753" i="5"/>
  <c r="H2753" i="5"/>
  <c r="I2753" i="5"/>
  <c r="F2754" i="5"/>
  <c r="G2754" i="5"/>
  <c r="H2754" i="5"/>
  <c r="I2754" i="5"/>
  <c r="F2755" i="5"/>
  <c r="G2755" i="5"/>
  <c r="H2755" i="5"/>
  <c r="I2755" i="5"/>
  <c r="F2756" i="5"/>
  <c r="G2756" i="5"/>
  <c r="H2756" i="5"/>
  <c r="I2756" i="5"/>
  <c r="F2757" i="5"/>
  <c r="G2757" i="5"/>
  <c r="H2757" i="5"/>
  <c r="I2757" i="5"/>
  <c r="F2758" i="5"/>
  <c r="G2758" i="5"/>
  <c r="H2758" i="5"/>
  <c r="I2758" i="5"/>
  <c r="F2759" i="5"/>
  <c r="G2759" i="5"/>
  <c r="H2759" i="5"/>
  <c r="I2759" i="5"/>
  <c r="F2760" i="5"/>
  <c r="G2760" i="5"/>
  <c r="H2760" i="5"/>
  <c r="I2760" i="5"/>
  <c r="F2761" i="5"/>
  <c r="G2761" i="5"/>
  <c r="H2761" i="5"/>
  <c r="I2761" i="5"/>
  <c r="F2762" i="5"/>
  <c r="G2762" i="5"/>
  <c r="H2762" i="5"/>
  <c r="I2762" i="5"/>
  <c r="F2763" i="5"/>
  <c r="G2763" i="5"/>
  <c r="H2763" i="5"/>
  <c r="I2763" i="5"/>
  <c r="F2764" i="5"/>
  <c r="G2764" i="5"/>
  <c r="H2764" i="5"/>
  <c r="I2764" i="5"/>
  <c r="F2765" i="5"/>
  <c r="G2765" i="5"/>
  <c r="H2765" i="5"/>
  <c r="I2765" i="5"/>
  <c r="F2766" i="5"/>
  <c r="G2766" i="5"/>
  <c r="H2766" i="5"/>
  <c r="I2766" i="5"/>
  <c r="F2767" i="5"/>
  <c r="G2767" i="5"/>
  <c r="H2767" i="5"/>
  <c r="I2767" i="5"/>
  <c r="F2768" i="5"/>
  <c r="G2768" i="5"/>
  <c r="H2768" i="5"/>
  <c r="I2768" i="5"/>
  <c r="F2769" i="5"/>
  <c r="G2769" i="5"/>
  <c r="H2769" i="5"/>
  <c r="I2769" i="5"/>
  <c r="F2770" i="5"/>
  <c r="G2770" i="5"/>
  <c r="H2770" i="5"/>
  <c r="I2770" i="5"/>
  <c r="F2771" i="5"/>
  <c r="G2771" i="5"/>
  <c r="H2771" i="5"/>
  <c r="I2771" i="5"/>
  <c r="F2772" i="5"/>
  <c r="G2772" i="5"/>
  <c r="H2772" i="5"/>
  <c r="I2772" i="5"/>
  <c r="F2773" i="5"/>
  <c r="G2773" i="5"/>
  <c r="H2773" i="5"/>
  <c r="I2773" i="5"/>
  <c r="F2774" i="5"/>
  <c r="G2774" i="5"/>
  <c r="H2774" i="5"/>
  <c r="I2774" i="5"/>
  <c r="F2775" i="5"/>
  <c r="G2775" i="5"/>
  <c r="H2775" i="5"/>
  <c r="I2775" i="5"/>
  <c r="F2776" i="5"/>
  <c r="G2776" i="5"/>
  <c r="H2776" i="5"/>
  <c r="I2776" i="5"/>
  <c r="F2777" i="5"/>
  <c r="G2777" i="5"/>
  <c r="H2777" i="5"/>
  <c r="I2777" i="5"/>
  <c r="F2778" i="5"/>
  <c r="G2778" i="5"/>
  <c r="H2778" i="5"/>
  <c r="I2778" i="5"/>
  <c r="F2779" i="5"/>
  <c r="G2779" i="5"/>
  <c r="H2779" i="5"/>
  <c r="I2779" i="5"/>
  <c r="F2780" i="5"/>
  <c r="G2780" i="5"/>
  <c r="H2780" i="5"/>
  <c r="I2780" i="5"/>
  <c r="F2781" i="5"/>
  <c r="G2781" i="5"/>
  <c r="H2781" i="5"/>
  <c r="I2781" i="5"/>
  <c r="F2782" i="5"/>
  <c r="G2782" i="5"/>
  <c r="H2782" i="5"/>
  <c r="I2782" i="5"/>
  <c r="F2783" i="5"/>
  <c r="G2783" i="5"/>
  <c r="H2783" i="5"/>
  <c r="I2783" i="5"/>
  <c r="F2784" i="5"/>
  <c r="G2784" i="5"/>
  <c r="H2784" i="5"/>
  <c r="I2784" i="5"/>
  <c r="F2785" i="5"/>
  <c r="G2785" i="5"/>
  <c r="H2785" i="5"/>
  <c r="I2785" i="5"/>
  <c r="F2786" i="5"/>
  <c r="G2786" i="5"/>
  <c r="H2786" i="5"/>
  <c r="I2786" i="5"/>
  <c r="F2787" i="5"/>
  <c r="G2787" i="5"/>
  <c r="H2787" i="5"/>
  <c r="I2787" i="5"/>
  <c r="F2788" i="5"/>
  <c r="G2788" i="5"/>
  <c r="H2788" i="5"/>
  <c r="I2788" i="5"/>
  <c r="F2789" i="5"/>
  <c r="G2789" i="5"/>
  <c r="H2789" i="5"/>
  <c r="I2789" i="5"/>
  <c r="F2790" i="5"/>
  <c r="G2790" i="5"/>
  <c r="H2790" i="5"/>
  <c r="I2790" i="5"/>
  <c r="F2791" i="5"/>
  <c r="G2791" i="5"/>
  <c r="H2791" i="5"/>
  <c r="I2791" i="5"/>
  <c r="F2792" i="5"/>
  <c r="G2792" i="5"/>
  <c r="H2792" i="5"/>
  <c r="I2792" i="5"/>
  <c r="F2793" i="5"/>
  <c r="G2793" i="5"/>
  <c r="H2793" i="5"/>
  <c r="I2793" i="5"/>
  <c r="F2794" i="5"/>
  <c r="G2794" i="5"/>
  <c r="H2794" i="5"/>
  <c r="I2794" i="5"/>
  <c r="F2795" i="5"/>
  <c r="G2795" i="5"/>
  <c r="H2795" i="5"/>
  <c r="I2795" i="5"/>
  <c r="F2796" i="5"/>
  <c r="G2796" i="5"/>
  <c r="H2796" i="5"/>
  <c r="I2796" i="5"/>
  <c r="F2797" i="5"/>
  <c r="G2797" i="5"/>
  <c r="H2797" i="5"/>
  <c r="I2797" i="5"/>
  <c r="F2798" i="5"/>
  <c r="G2798" i="5"/>
  <c r="H2798" i="5"/>
  <c r="I2798" i="5"/>
  <c r="F2799" i="5"/>
  <c r="G2799" i="5"/>
  <c r="H2799" i="5"/>
  <c r="I2799" i="5"/>
  <c r="F2800" i="5"/>
  <c r="G2800" i="5"/>
  <c r="H2800" i="5"/>
  <c r="I2800" i="5"/>
  <c r="F2801" i="5"/>
  <c r="G2801" i="5"/>
  <c r="H2801" i="5"/>
  <c r="I2801" i="5"/>
  <c r="F2802" i="5"/>
  <c r="G2802" i="5"/>
  <c r="H2802" i="5"/>
  <c r="I2802" i="5"/>
  <c r="F2803" i="5"/>
  <c r="G2803" i="5"/>
  <c r="H2803" i="5"/>
  <c r="I2803" i="5"/>
  <c r="F2804" i="5"/>
  <c r="G2804" i="5"/>
  <c r="H2804" i="5"/>
  <c r="I2804" i="5"/>
  <c r="F2805" i="5"/>
  <c r="G2805" i="5"/>
  <c r="H2805" i="5"/>
  <c r="I2805" i="5"/>
  <c r="F2806" i="5"/>
  <c r="G2806" i="5"/>
  <c r="H2806" i="5"/>
  <c r="I2806" i="5"/>
  <c r="F2807" i="5"/>
  <c r="G2807" i="5"/>
  <c r="H2807" i="5"/>
  <c r="I2807" i="5"/>
  <c r="F2808" i="5"/>
  <c r="G2808" i="5"/>
  <c r="H2808" i="5"/>
  <c r="I2808" i="5"/>
  <c r="F2809" i="5"/>
  <c r="G2809" i="5"/>
  <c r="H2809" i="5"/>
  <c r="I2809" i="5"/>
  <c r="F2810" i="5"/>
  <c r="G2810" i="5"/>
  <c r="H2810" i="5"/>
  <c r="I2810" i="5"/>
  <c r="F2811" i="5"/>
  <c r="G2811" i="5"/>
  <c r="H2811" i="5"/>
  <c r="I2811" i="5"/>
  <c r="F2812" i="5"/>
  <c r="G2812" i="5"/>
  <c r="H2812" i="5"/>
  <c r="I2812" i="5"/>
  <c r="F2813" i="5"/>
  <c r="G2813" i="5"/>
  <c r="H2813" i="5"/>
  <c r="I2813" i="5"/>
  <c r="F2814" i="5"/>
  <c r="G2814" i="5"/>
  <c r="H2814" i="5"/>
  <c r="I2814" i="5"/>
  <c r="F2815" i="5"/>
  <c r="G2815" i="5"/>
  <c r="H2815" i="5"/>
  <c r="I2815" i="5"/>
  <c r="F2816" i="5"/>
  <c r="G2816" i="5"/>
  <c r="H2816" i="5"/>
  <c r="I2816" i="5"/>
  <c r="F2817" i="5"/>
  <c r="G2817" i="5"/>
  <c r="H2817" i="5"/>
  <c r="I2817" i="5"/>
  <c r="F2818" i="5"/>
  <c r="G2818" i="5"/>
  <c r="H2818" i="5"/>
  <c r="I2818" i="5"/>
  <c r="F2819" i="5"/>
  <c r="G2819" i="5"/>
  <c r="H2819" i="5"/>
  <c r="I2819" i="5"/>
  <c r="F2820" i="5"/>
  <c r="G2820" i="5"/>
  <c r="H2820" i="5"/>
  <c r="I2820" i="5"/>
  <c r="F2821" i="5"/>
  <c r="G2821" i="5"/>
  <c r="H2821" i="5"/>
  <c r="I2821" i="5"/>
  <c r="F2822" i="5"/>
  <c r="G2822" i="5"/>
  <c r="H2822" i="5"/>
  <c r="I2822" i="5"/>
  <c r="F2823" i="5"/>
  <c r="G2823" i="5"/>
  <c r="H2823" i="5"/>
  <c r="I2823" i="5"/>
  <c r="F2824" i="5"/>
  <c r="G2824" i="5"/>
  <c r="H2824" i="5"/>
  <c r="I2824" i="5"/>
  <c r="F2825" i="5"/>
  <c r="G2825" i="5"/>
  <c r="H2825" i="5"/>
  <c r="I2825" i="5"/>
  <c r="F2826" i="5"/>
  <c r="G2826" i="5"/>
  <c r="H2826" i="5"/>
  <c r="I2826" i="5"/>
  <c r="F2827" i="5"/>
  <c r="G2827" i="5"/>
  <c r="H2827" i="5"/>
  <c r="I2827" i="5"/>
  <c r="F2828" i="5"/>
  <c r="G2828" i="5"/>
  <c r="H2828" i="5"/>
  <c r="I2828" i="5"/>
  <c r="F2829" i="5"/>
  <c r="G2829" i="5"/>
  <c r="H2829" i="5"/>
  <c r="I2829" i="5"/>
  <c r="F2830" i="5"/>
  <c r="G2830" i="5"/>
  <c r="H2830" i="5"/>
  <c r="I2830" i="5"/>
  <c r="F2831" i="5"/>
  <c r="G2831" i="5"/>
  <c r="H2831" i="5"/>
  <c r="I2831" i="5"/>
  <c r="F2832" i="5"/>
  <c r="G2832" i="5"/>
  <c r="H2832" i="5"/>
  <c r="I2832" i="5"/>
  <c r="F2833" i="5"/>
  <c r="G2833" i="5"/>
  <c r="H2833" i="5"/>
  <c r="I2833" i="5"/>
  <c r="F2834" i="5"/>
  <c r="G2834" i="5"/>
  <c r="H2834" i="5"/>
  <c r="I2834" i="5"/>
  <c r="F2835" i="5"/>
  <c r="G2835" i="5"/>
  <c r="H2835" i="5"/>
  <c r="I2835" i="5"/>
  <c r="F2836" i="5"/>
  <c r="G2836" i="5"/>
  <c r="H2836" i="5"/>
  <c r="I2836" i="5"/>
  <c r="F2837" i="5"/>
  <c r="G2837" i="5"/>
  <c r="H2837" i="5"/>
  <c r="I2837" i="5"/>
  <c r="F2838" i="5"/>
  <c r="G2838" i="5"/>
  <c r="H2838" i="5"/>
  <c r="I2838" i="5"/>
  <c r="F2839" i="5"/>
  <c r="G2839" i="5"/>
  <c r="H2839" i="5"/>
  <c r="I2839" i="5"/>
  <c r="F2840" i="5"/>
  <c r="G2840" i="5"/>
  <c r="H2840" i="5"/>
  <c r="I2840" i="5"/>
  <c r="F2841" i="5"/>
  <c r="G2841" i="5"/>
  <c r="H2841" i="5"/>
  <c r="I2841" i="5"/>
  <c r="F2842" i="5"/>
  <c r="G2842" i="5"/>
  <c r="H2842" i="5"/>
  <c r="I2842" i="5"/>
  <c r="F2843" i="5"/>
  <c r="G2843" i="5"/>
  <c r="H2843" i="5"/>
  <c r="I2843" i="5"/>
  <c r="F2844" i="5"/>
  <c r="G2844" i="5"/>
  <c r="H2844" i="5"/>
  <c r="I2844" i="5"/>
  <c r="F2845" i="5"/>
  <c r="G2845" i="5"/>
  <c r="H2845" i="5"/>
  <c r="I2845" i="5"/>
  <c r="F2846" i="5"/>
  <c r="G2846" i="5"/>
  <c r="H2846" i="5"/>
  <c r="I2846" i="5"/>
  <c r="F2847" i="5"/>
  <c r="G2847" i="5"/>
  <c r="H2847" i="5"/>
  <c r="I2847" i="5"/>
  <c r="F2848" i="5"/>
  <c r="G2848" i="5"/>
  <c r="H2848" i="5"/>
  <c r="I2848" i="5"/>
  <c r="F2849" i="5"/>
  <c r="G2849" i="5"/>
  <c r="H2849" i="5"/>
  <c r="I2849" i="5"/>
  <c r="F2850" i="5"/>
  <c r="G2850" i="5"/>
  <c r="H2850" i="5"/>
  <c r="I2850" i="5"/>
  <c r="F2851" i="5"/>
  <c r="G2851" i="5"/>
  <c r="H2851" i="5"/>
  <c r="I2851" i="5"/>
  <c r="F2852" i="5"/>
  <c r="G2852" i="5"/>
  <c r="H2852" i="5"/>
  <c r="I2852" i="5"/>
  <c r="F2853" i="5"/>
  <c r="G2853" i="5"/>
  <c r="H2853" i="5"/>
  <c r="I2853" i="5"/>
  <c r="F2854" i="5"/>
  <c r="G2854" i="5"/>
  <c r="H2854" i="5"/>
  <c r="I2854" i="5"/>
  <c r="F2855" i="5"/>
  <c r="G2855" i="5"/>
  <c r="H2855" i="5"/>
  <c r="I2855" i="5"/>
  <c r="F2856" i="5"/>
  <c r="G2856" i="5"/>
  <c r="H2856" i="5"/>
  <c r="I2856" i="5"/>
  <c r="F2857" i="5"/>
  <c r="G2857" i="5"/>
  <c r="H2857" i="5"/>
  <c r="I2857" i="5"/>
  <c r="F2858" i="5"/>
  <c r="G2858" i="5"/>
  <c r="H2858" i="5"/>
  <c r="I2858" i="5"/>
  <c r="F2859" i="5"/>
  <c r="G2859" i="5"/>
  <c r="H2859" i="5"/>
  <c r="I2859" i="5"/>
  <c r="F2860" i="5"/>
  <c r="G2860" i="5"/>
  <c r="H2860" i="5"/>
  <c r="I2860" i="5"/>
  <c r="F2861" i="5"/>
  <c r="G2861" i="5"/>
  <c r="H2861" i="5"/>
  <c r="I2861" i="5"/>
  <c r="F2862" i="5"/>
  <c r="G2862" i="5"/>
  <c r="H2862" i="5"/>
  <c r="I2862" i="5"/>
  <c r="F2863" i="5"/>
  <c r="G2863" i="5"/>
  <c r="H2863" i="5"/>
  <c r="I2863" i="5"/>
  <c r="F2864" i="5"/>
  <c r="G2864" i="5"/>
  <c r="H2864" i="5"/>
  <c r="I2864" i="5"/>
  <c r="F2865" i="5"/>
  <c r="G2865" i="5"/>
  <c r="H2865" i="5"/>
  <c r="I2865" i="5"/>
  <c r="F2866" i="5"/>
  <c r="G2866" i="5"/>
  <c r="H2866" i="5"/>
  <c r="I2866" i="5"/>
  <c r="F2867" i="5"/>
  <c r="G2867" i="5"/>
  <c r="H2867" i="5"/>
  <c r="I2867" i="5"/>
  <c r="F2868" i="5"/>
  <c r="G2868" i="5"/>
  <c r="H2868" i="5"/>
  <c r="I2868" i="5"/>
  <c r="F2869" i="5"/>
  <c r="G2869" i="5"/>
  <c r="H2869" i="5"/>
  <c r="I2869" i="5"/>
  <c r="F2870" i="5"/>
  <c r="G2870" i="5"/>
  <c r="H2870" i="5"/>
  <c r="I2870" i="5"/>
  <c r="F2871" i="5"/>
  <c r="G2871" i="5"/>
  <c r="H2871" i="5"/>
  <c r="I2871" i="5"/>
  <c r="F2872" i="5"/>
  <c r="G2872" i="5"/>
  <c r="H2872" i="5"/>
  <c r="I2872" i="5"/>
  <c r="F2873" i="5"/>
  <c r="G2873" i="5"/>
  <c r="H2873" i="5"/>
  <c r="I2873" i="5"/>
  <c r="F2874" i="5"/>
  <c r="G2874" i="5"/>
  <c r="H2874" i="5"/>
  <c r="I2874" i="5"/>
  <c r="F2875" i="5"/>
  <c r="G2875" i="5"/>
  <c r="H2875" i="5"/>
  <c r="I2875" i="5"/>
  <c r="F2876" i="5"/>
  <c r="G2876" i="5"/>
  <c r="H2876" i="5"/>
  <c r="I2876" i="5"/>
  <c r="F2877" i="5"/>
  <c r="G2877" i="5"/>
  <c r="H2877" i="5"/>
  <c r="I2877" i="5"/>
  <c r="F2878" i="5"/>
  <c r="G2878" i="5"/>
  <c r="H2878" i="5"/>
  <c r="I2878" i="5"/>
  <c r="F2879" i="5"/>
  <c r="G2879" i="5"/>
  <c r="H2879" i="5"/>
  <c r="I2879" i="5"/>
  <c r="F2880" i="5"/>
  <c r="G2880" i="5"/>
  <c r="H2880" i="5"/>
  <c r="I2880" i="5"/>
  <c r="F2881" i="5"/>
  <c r="G2881" i="5"/>
  <c r="H2881" i="5"/>
  <c r="I2881" i="5"/>
  <c r="F2882" i="5"/>
  <c r="G2882" i="5"/>
  <c r="H2882" i="5"/>
  <c r="I2882" i="5"/>
  <c r="F2883" i="5"/>
  <c r="G2883" i="5"/>
  <c r="H2883" i="5"/>
  <c r="I2883" i="5"/>
  <c r="F2884" i="5"/>
  <c r="G2884" i="5"/>
  <c r="H2884" i="5"/>
  <c r="I2884" i="5"/>
  <c r="F2885" i="5"/>
  <c r="G2885" i="5"/>
  <c r="H2885" i="5"/>
  <c r="I2885" i="5"/>
  <c r="F2886" i="5"/>
  <c r="G2886" i="5"/>
  <c r="H2886" i="5"/>
  <c r="I2886" i="5"/>
  <c r="F2887" i="5"/>
  <c r="G2887" i="5"/>
  <c r="H2887" i="5"/>
  <c r="I2887" i="5"/>
  <c r="F2888" i="5"/>
  <c r="G2888" i="5"/>
  <c r="H2888" i="5"/>
  <c r="I2888" i="5"/>
  <c r="F2889" i="5"/>
  <c r="G2889" i="5"/>
  <c r="H2889" i="5"/>
  <c r="I2889" i="5"/>
  <c r="F2890" i="5"/>
  <c r="G2890" i="5"/>
  <c r="H2890" i="5"/>
  <c r="I2890" i="5"/>
  <c r="F2891" i="5"/>
  <c r="G2891" i="5"/>
  <c r="H2891" i="5"/>
  <c r="I2891" i="5"/>
  <c r="F2892" i="5"/>
  <c r="G2892" i="5"/>
  <c r="H2892" i="5"/>
  <c r="I2892" i="5"/>
  <c r="F2893" i="5"/>
  <c r="G2893" i="5"/>
  <c r="H2893" i="5"/>
  <c r="I2893" i="5"/>
  <c r="F2894" i="5"/>
  <c r="G2894" i="5"/>
  <c r="H2894" i="5"/>
  <c r="I2894" i="5"/>
  <c r="F2895" i="5"/>
  <c r="G2895" i="5"/>
  <c r="H2895" i="5"/>
  <c r="I2895" i="5"/>
  <c r="F2896" i="5"/>
  <c r="G2896" i="5"/>
  <c r="H2896" i="5"/>
  <c r="I2896" i="5"/>
  <c r="F2897" i="5"/>
  <c r="G2897" i="5"/>
  <c r="H2897" i="5"/>
  <c r="I2897" i="5"/>
  <c r="F2898" i="5"/>
  <c r="G2898" i="5"/>
  <c r="H2898" i="5"/>
  <c r="I2898" i="5"/>
  <c r="F2899" i="5"/>
  <c r="G2899" i="5"/>
  <c r="H2899" i="5"/>
  <c r="I2899" i="5"/>
  <c r="F2900" i="5"/>
  <c r="G2900" i="5"/>
  <c r="H2900" i="5"/>
  <c r="I2900" i="5"/>
  <c r="F2901" i="5"/>
  <c r="G2901" i="5"/>
  <c r="H2901" i="5"/>
  <c r="I2901" i="5"/>
  <c r="F2902" i="5"/>
  <c r="G2902" i="5"/>
  <c r="H2902" i="5"/>
  <c r="I2902" i="5"/>
  <c r="F2903" i="5"/>
  <c r="G2903" i="5"/>
  <c r="H2903" i="5"/>
  <c r="I2903" i="5"/>
  <c r="F2904" i="5"/>
  <c r="G2904" i="5"/>
  <c r="H2904" i="5"/>
  <c r="I2904" i="5"/>
  <c r="F2905" i="5"/>
  <c r="G2905" i="5"/>
  <c r="H2905" i="5"/>
  <c r="I2905" i="5"/>
  <c r="F2906" i="5"/>
  <c r="G2906" i="5"/>
  <c r="H2906" i="5"/>
  <c r="I2906" i="5"/>
  <c r="F2907" i="5"/>
  <c r="G2907" i="5"/>
  <c r="H2907" i="5"/>
  <c r="I2907" i="5"/>
  <c r="F2908" i="5"/>
  <c r="G2908" i="5"/>
  <c r="H2908" i="5"/>
  <c r="I2908" i="5"/>
  <c r="F2909" i="5"/>
  <c r="G2909" i="5"/>
  <c r="H2909" i="5"/>
  <c r="I2909" i="5"/>
  <c r="F2910" i="5"/>
  <c r="G2910" i="5"/>
  <c r="H2910" i="5"/>
  <c r="I2910" i="5"/>
  <c r="F2911" i="5"/>
  <c r="G2911" i="5"/>
  <c r="H2911" i="5"/>
  <c r="I2911" i="5"/>
  <c r="F2912" i="5"/>
  <c r="G2912" i="5"/>
  <c r="H2912" i="5"/>
  <c r="I2912" i="5"/>
  <c r="F2913" i="5"/>
  <c r="G2913" i="5"/>
  <c r="H2913" i="5"/>
  <c r="I2913" i="5"/>
  <c r="F2914" i="5"/>
  <c r="G2914" i="5"/>
  <c r="H2914" i="5"/>
  <c r="I2914" i="5"/>
  <c r="F2915" i="5"/>
  <c r="G2915" i="5"/>
  <c r="H2915" i="5"/>
  <c r="I2915" i="5"/>
  <c r="F2916" i="5"/>
  <c r="G2916" i="5"/>
  <c r="H2916" i="5"/>
  <c r="I2916" i="5"/>
  <c r="F2917" i="5"/>
  <c r="G2917" i="5"/>
  <c r="H2917" i="5"/>
  <c r="I2917" i="5"/>
  <c r="F2918" i="5"/>
  <c r="G2918" i="5"/>
  <c r="H2918" i="5"/>
  <c r="I2918" i="5"/>
  <c r="F2919" i="5"/>
  <c r="G2919" i="5"/>
  <c r="H2919" i="5"/>
  <c r="I2919" i="5"/>
  <c r="F2920" i="5"/>
  <c r="G2920" i="5"/>
  <c r="H2920" i="5"/>
  <c r="I2920" i="5"/>
  <c r="F2921" i="5"/>
  <c r="G2921" i="5"/>
  <c r="H2921" i="5"/>
  <c r="I2921" i="5"/>
  <c r="F2922" i="5"/>
  <c r="G2922" i="5"/>
  <c r="H2922" i="5"/>
  <c r="I2922" i="5"/>
  <c r="F2923" i="5"/>
  <c r="G2923" i="5"/>
  <c r="H2923" i="5"/>
  <c r="I2923" i="5"/>
  <c r="F2924" i="5"/>
  <c r="G2924" i="5"/>
  <c r="H2924" i="5"/>
  <c r="I2924" i="5"/>
  <c r="F2925" i="5"/>
  <c r="G2925" i="5"/>
  <c r="H2925" i="5"/>
  <c r="I2925" i="5"/>
  <c r="F2926" i="5"/>
  <c r="G2926" i="5"/>
  <c r="H2926" i="5"/>
  <c r="I2926" i="5"/>
  <c r="F2927" i="5"/>
  <c r="G2927" i="5"/>
  <c r="H2927" i="5"/>
  <c r="I2927" i="5"/>
  <c r="F2928" i="5"/>
  <c r="G2928" i="5"/>
  <c r="H2928" i="5"/>
  <c r="I2928" i="5"/>
  <c r="F2929" i="5"/>
  <c r="G2929" i="5"/>
  <c r="H2929" i="5"/>
  <c r="I2929" i="5"/>
  <c r="F2930" i="5"/>
  <c r="G2930" i="5"/>
  <c r="H2930" i="5"/>
  <c r="I2930" i="5"/>
  <c r="F2931" i="5"/>
  <c r="G2931" i="5"/>
  <c r="H2931" i="5"/>
  <c r="I2931" i="5"/>
  <c r="F2932" i="5"/>
  <c r="G2932" i="5"/>
  <c r="H2932" i="5"/>
  <c r="I2932" i="5"/>
  <c r="F2933" i="5"/>
  <c r="G2933" i="5"/>
  <c r="H2933" i="5"/>
  <c r="I2933" i="5"/>
  <c r="F2934" i="5"/>
  <c r="G2934" i="5"/>
  <c r="H2934" i="5"/>
  <c r="I2934" i="5"/>
  <c r="F2935" i="5"/>
  <c r="G2935" i="5"/>
  <c r="H2935" i="5"/>
  <c r="I2935" i="5"/>
  <c r="F2936" i="5"/>
  <c r="G2936" i="5"/>
  <c r="H2936" i="5"/>
  <c r="I2936" i="5"/>
  <c r="F2937" i="5"/>
  <c r="G2937" i="5"/>
  <c r="H2937" i="5"/>
  <c r="I2937" i="5"/>
  <c r="F2938" i="5"/>
  <c r="G2938" i="5"/>
  <c r="H2938" i="5"/>
  <c r="I2938" i="5"/>
  <c r="F2939" i="5"/>
  <c r="G2939" i="5"/>
  <c r="H2939" i="5"/>
  <c r="I2939" i="5"/>
  <c r="F2940" i="5"/>
  <c r="G2940" i="5"/>
  <c r="H2940" i="5"/>
  <c r="I2940" i="5"/>
  <c r="F2941" i="5"/>
  <c r="G2941" i="5"/>
  <c r="H2941" i="5"/>
  <c r="I2941" i="5"/>
  <c r="F2942" i="5"/>
  <c r="G2942" i="5"/>
  <c r="H2942" i="5"/>
  <c r="I2942" i="5"/>
  <c r="F2943" i="5"/>
  <c r="G2943" i="5"/>
  <c r="H2943" i="5"/>
  <c r="I2943" i="5"/>
  <c r="F2944" i="5"/>
  <c r="G2944" i="5"/>
  <c r="H2944" i="5"/>
  <c r="I2944" i="5"/>
  <c r="F2945" i="5"/>
  <c r="G2945" i="5"/>
  <c r="H2945" i="5"/>
  <c r="I2945" i="5"/>
  <c r="F2946" i="5"/>
  <c r="G2946" i="5"/>
  <c r="H2946" i="5"/>
  <c r="I2946" i="5"/>
  <c r="F2947" i="5"/>
  <c r="G2947" i="5"/>
  <c r="H2947" i="5"/>
  <c r="I2947" i="5"/>
  <c r="F2948" i="5"/>
  <c r="G2948" i="5"/>
  <c r="H2948" i="5"/>
  <c r="I2948" i="5"/>
  <c r="F2949" i="5"/>
  <c r="G2949" i="5"/>
  <c r="H2949" i="5"/>
  <c r="I2949" i="5"/>
  <c r="F2950" i="5"/>
  <c r="G2950" i="5"/>
  <c r="H2950" i="5"/>
  <c r="I2950" i="5"/>
  <c r="F2951" i="5"/>
  <c r="G2951" i="5"/>
  <c r="H2951" i="5"/>
  <c r="I2951" i="5"/>
  <c r="F2952" i="5"/>
  <c r="G2952" i="5"/>
  <c r="H2952" i="5"/>
  <c r="I2952" i="5"/>
  <c r="F2953" i="5"/>
  <c r="G2953" i="5"/>
  <c r="H2953" i="5"/>
  <c r="I2953" i="5"/>
  <c r="F2954" i="5"/>
  <c r="G2954" i="5"/>
  <c r="H2954" i="5"/>
  <c r="I2954" i="5"/>
  <c r="F2955" i="5"/>
  <c r="G2955" i="5"/>
  <c r="H2955" i="5"/>
  <c r="I2955" i="5"/>
  <c r="F2956" i="5"/>
  <c r="G2956" i="5"/>
  <c r="H2956" i="5"/>
  <c r="I2956" i="5"/>
  <c r="F2957" i="5"/>
  <c r="G2957" i="5"/>
  <c r="H2957" i="5"/>
  <c r="I2957" i="5"/>
  <c r="F2958" i="5"/>
  <c r="G2958" i="5"/>
  <c r="H2958" i="5"/>
  <c r="I2958" i="5"/>
  <c r="F2959" i="5"/>
  <c r="G2959" i="5"/>
  <c r="H2959" i="5"/>
  <c r="I2959" i="5"/>
  <c r="F2960" i="5"/>
  <c r="G2960" i="5"/>
  <c r="H2960" i="5"/>
  <c r="I2960" i="5"/>
  <c r="F2961" i="5"/>
  <c r="G2961" i="5"/>
  <c r="H2961" i="5"/>
  <c r="I2961" i="5"/>
  <c r="F2962" i="5"/>
  <c r="G2962" i="5"/>
  <c r="H2962" i="5"/>
  <c r="I2962" i="5"/>
  <c r="F2963" i="5"/>
  <c r="G2963" i="5"/>
  <c r="H2963" i="5"/>
  <c r="I2963" i="5"/>
  <c r="F2964" i="5"/>
  <c r="G2964" i="5"/>
  <c r="H2964" i="5"/>
  <c r="I2964" i="5"/>
  <c r="F2965" i="5"/>
  <c r="G2965" i="5"/>
  <c r="H2965" i="5"/>
  <c r="I2965" i="5"/>
  <c r="F2966" i="5"/>
  <c r="G2966" i="5"/>
  <c r="H2966" i="5"/>
  <c r="I2966" i="5"/>
  <c r="F2967" i="5"/>
  <c r="G2967" i="5"/>
  <c r="H2967" i="5"/>
  <c r="I2967" i="5"/>
  <c r="F2968" i="5"/>
  <c r="G2968" i="5"/>
  <c r="H2968" i="5"/>
  <c r="I2968" i="5"/>
  <c r="F2969" i="5"/>
  <c r="G2969" i="5"/>
  <c r="H2969" i="5"/>
  <c r="I2969" i="5"/>
  <c r="F2970" i="5"/>
  <c r="G2970" i="5"/>
  <c r="H2970" i="5"/>
  <c r="I2970" i="5"/>
  <c r="F2971" i="5"/>
  <c r="G2971" i="5"/>
  <c r="H2971" i="5"/>
  <c r="I2971" i="5"/>
  <c r="F2972" i="5"/>
  <c r="G2972" i="5"/>
  <c r="H2972" i="5"/>
  <c r="I2972" i="5"/>
  <c r="F2973" i="5"/>
  <c r="G2973" i="5"/>
  <c r="H2973" i="5"/>
  <c r="I2973" i="5"/>
  <c r="F2974" i="5"/>
  <c r="G2974" i="5"/>
  <c r="H2974" i="5"/>
  <c r="I2974" i="5"/>
  <c r="F2975" i="5"/>
  <c r="G2975" i="5"/>
  <c r="H2975" i="5"/>
  <c r="I2975" i="5"/>
  <c r="F2976" i="5"/>
  <c r="G2976" i="5"/>
  <c r="H2976" i="5"/>
  <c r="I2976" i="5"/>
  <c r="F2977" i="5"/>
  <c r="G2977" i="5"/>
  <c r="H2977" i="5"/>
  <c r="I2977" i="5"/>
  <c r="F2978" i="5"/>
  <c r="G2978" i="5"/>
  <c r="H2978" i="5"/>
  <c r="I2978" i="5"/>
  <c r="F2979" i="5"/>
  <c r="G2979" i="5"/>
  <c r="H2979" i="5"/>
  <c r="I2979" i="5"/>
  <c r="F2980" i="5"/>
  <c r="G2980" i="5"/>
  <c r="H2980" i="5"/>
  <c r="I2980" i="5"/>
  <c r="F2981" i="5"/>
  <c r="G2981" i="5"/>
  <c r="H2981" i="5"/>
  <c r="I2981" i="5"/>
  <c r="F2982" i="5"/>
  <c r="G2982" i="5"/>
  <c r="H2982" i="5"/>
  <c r="I2982" i="5"/>
  <c r="F2983" i="5"/>
  <c r="G2983" i="5"/>
  <c r="H2983" i="5"/>
  <c r="I2983" i="5"/>
  <c r="F2984" i="5"/>
  <c r="G2984" i="5"/>
  <c r="H2984" i="5"/>
  <c r="I2984" i="5"/>
  <c r="F2985" i="5"/>
  <c r="G2985" i="5"/>
  <c r="H2985" i="5"/>
  <c r="I2985" i="5"/>
  <c r="F2986" i="5"/>
  <c r="G2986" i="5"/>
  <c r="H2986" i="5"/>
  <c r="I2986" i="5"/>
  <c r="F2987" i="5"/>
  <c r="G2987" i="5"/>
  <c r="H2987" i="5"/>
  <c r="I2987" i="5"/>
  <c r="F2988" i="5"/>
  <c r="G2988" i="5"/>
  <c r="H2988" i="5"/>
  <c r="I2988" i="5"/>
  <c r="F2989" i="5"/>
  <c r="G2989" i="5"/>
  <c r="H2989" i="5"/>
  <c r="I2989" i="5"/>
  <c r="F2990" i="5"/>
  <c r="G2990" i="5"/>
  <c r="H2990" i="5"/>
  <c r="I2990" i="5"/>
  <c r="F2991" i="5"/>
  <c r="G2991" i="5"/>
  <c r="H2991" i="5"/>
  <c r="I2991" i="5"/>
  <c r="F2992" i="5"/>
  <c r="G2992" i="5"/>
  <c r="H2992" i="5"/>
  <c r="I2992" i="5"/>
  <c r="F2993" i="5"/>
  <c r="G2993" i="5"/>
  <c r="H2993" i="5"/>
  <c r="I2993" i="5"/>
  <c r="F2994" i="5"/>
  <c r="G2994" i="5"/>
  <c r="H2994" i="5"/>
  <c r="I2994" i="5"/>
  <c r="F2995" i="5"/>
  <c r="G2995" i="5"/>
  <c r="H2995" i="5"/>
  <c r="I2995" i="5"/>
  <c r="F2996" i="5"/>
  <c r="G2996" i="5"/>
  <c r="H2996" i="5"/>
  <c r="I2996" i="5"/>
  <c r="F2997" i="5"/>
  <c r="G2997" i="5"/>
  <c r="H2997" i="5"/>
  <c r="I2997" i="5"/>
  <c r="F2998" i="5"/>
  <c r="G2998" i="5"/>
  <c r="H2998" i="5"/>
  <c r="I2998" i="5"/>
  <c r="F2999" i="5"/>
  <c r="G2999" i="5"/>
  <c r="H2999" i="5"/>
  <c r="I2999" i="5"/>
  <c r="F3000" i="5"/>
  <c r="G3000" i="5"/>
  <c r="H3000" i="5"/>
  <c r="I3000" i="5"/>
  <c r="F3001" i="5"/>
  <c r="G3001" i="5"/>
  <c r="H3001" i="5"/>
  <c r="I3001" i="5"/>
  <c r="F3002" i="5"/>
  <c r="G3002" i="5"/>
  <c r="H3002" i="5"/>
  <c r="I3002" i="5"/>
  <c r="F3003" i="5"/>
  <c r="G3003" i="5"/>
  <c r="H3003" i="5"/>
  <c r="I3003" i="5"/>
  <c r="F3004" i="5"/>
  <c r="G3004" i="5"/>
  <c r="H3004" i="5"/>
  <c r="I3004" i="5"/>
  <c r="F3005" i="5"/>
  <c r="G3005" i="5"/>
  <c r="H3005" i="5"/>
  <c r="I3005" i="5"/>
  <c r="F3006" i="5"/>
  <c r="G3006" i="5"/>
  <c r="H3006" i="5"/>
  <c r="I3006" i="5"/>
  <c r="F3007" i="5"/>
  <c r="G3007" i="5"/>
  <c r="H3007" i="5"/>
  <c r="I3007" i="5"/>
  <c r="F3008" i="5"/>
  <c r="G3008" i="5"/>
  <c r="H3008" i="5"/>
  <c r="I3008" i="5"/>
  <c r="F3009" i="5"/>
  <c r="G3009" i="5"/>
  <c r="H3009" i="5"/>
  <c r="I3009" i="5"/>
  <c r="F3010" i="5"/>
  <c r="G3010" i="5"/>
  <c r="H3010" i="5"/>
  <c r="I3010" i="5"/>
  <c r="F3011" i="5"/>
  <c r="G3011" i="5"/>
  <c r="H3011" i="5"/>
  <c r="I3011" i="5"/>
  <c r="F3012" i="5"/>
  <c r="G3012" i="5"/>
  <c r="H3012" i="5"/>
  <c r="I3012" i="5"/>
  <c r="F3013" i="5"/>
  <c r="G3013" i="5"/>
  <c r="H3013" i="5"/>
  <c r="I3013" i="5"/>
  <c r="F3014" i="5"/>
  <c r="G3014" i="5"/>
  <c r="H3014" i="5"/>
  <c r="I3014" i="5"/>
  <c r="F3015" i="5"/>
  <c r="G3015" i="5"/>
  <c r="H3015" i="5"/>
  <c r="I3015" i="5"/>
  <c r="F3016" i="5"/>
  <c r="G3016" i="5"/>
  <c r="H3016" i="5"/>
  <c r="I3016" i="5"/>
  <c r="F3017" i="5"/>
  <c r="G3017" i="5"/>
  <c r="H3017" i="5"/>
  <c r="I3017" i="5"/>
  <c r="F3018" i="5"/>
  <c r="G3018" i="5"/>
  <c r="H3018" i="5"/>
  <c r="I3018" i="5"/>
  <c r="F3019" i="5"/>
  <c r="G3019" i="5"/>
  <c r="H3019" i="5"/>
  <c r="I3019" i="5"/>
  <c r="F3020" i="5"/>
  <c r="G3020" i="5"/>
  <c r="H3020" i="5"/>
  <c r="I3020" i="5"/>
  <c r="F3021" i="5"/>
  <c r="G3021" i="5"/>
  <c r="H3021" i="5"/>
  <c r="I3021" i="5"/>
  <c r="F3022" i="5"/>
  <c r="G3022" i="5"/>
  <c r="H3022" i="5"/>
  <c r="I3022" i="5"/>
  <c r="F3023" i="5"/>
  <c r="G3023" i="5"/>
  <c r="H3023" i="5"/>
  <c r="I3023" i="5"/>
  <c r="F3024" i="5"/>
  <c r="G3024" i="5"/>
  <c r="H3024" i="5"/>
  <c r="I3024" i="5"/>
  <c r="F3025" i="5"/>
  <c r="G3025" i="5"/>
  <c r="H3025" i="5"/>
  <c r="I3025" i="5"/>
  <c r="F3026" i="5"/>
  <c r="G3026" i="5"/>
  <c r="H3026" i="5"/>
  <c r="I3026" i="5"/>
  <c r="F3027" i="5"/>
  <c r="G3027" i="5"/>
  <c r="H3027" i="5"/>
  <c r="I3027" i="5"/>
  <c r="F3028" i="5"/>
  <c r="G3028" i="5"/>
  <c r="H3028" i="5"/>
  <c r="I3028" i="5"/>
  <c r="F3029" i="5"/>
  <c r="G3029" i="5"/>
  <c r="H3029" i="5"/>
  <c r="I3029" i="5"/>
  <c r="F3030" i="5"/>
  <c r="G3030" i="5"/>
  <c r="H3030" i="5"/>
  <c r="I3030" i="5"/>
  <c r="F3031" i="5"/>
  <c r="G3031" i="5"/>
  <c r="H3031" i="5"/>
  <c r="I3031" i="5"/>
  <c r="F3032" i="5"/>
  <c r="G3032" i="5"/>
  <c r="H3032" i="5"/>
  <c r="I3032" i="5"/>
  <c r="F3033" i="5"/>
  <c r="G3033" i="5"/>
  <c r="H3033" i="5"/>
  <c r="I3033" i="5"/>
  <c r="F3034" i="5"/>
  <c r="G3034" i="5"/>
  <c r="H3034" i="5"/>
  <c r="I3034" i="5"/>
  <c r="F3035" i="5"/>
  <c r="G3035" i="5"/>
  <c r="H3035" i="5"/>
  <c r="I3035" i="5"/>
  <c r="F3036" i="5"/>
  <c r="G3036" i="5"/>
  <c r="H3036" i="5"/>
  <c r="I3036" i="5"/>
  <c r="F3037" i="5"/>
  <c r="G3037" i="5"/>
  <c r="H3037" i="5"/>
  <c r="I3037" i="5"/>
  <c r="F3038" i="5"/>
  <c r="G3038" i="5"/>
  <c r="H3038" i="5"/>
  <c r="I3038" i="5"/>
  <c r="F3039" i="5"/>
  <c r="G3039" i="5"/>
  <c r="H3039" i="5"/>
  <c r="I3039" i="5"/>
  <c r="F3040" i="5"/>
  <c r="G3040" i="5"/>
  <c r="H3040" i="5"/>
  <c r="I3040" i="5"/>
  <c r="F3041" i="5"/>
  <c r="G3041" i="5"/>
  <c r="H3041" i="5"/>
  <c r="I3041" i="5"/>
  <c r="F3042" i="5"/>
  <c r="G3042" i="5"/>
  <c r="H3042" i="5"/>
  <c r="I3042" i="5"/>
  <c r="F3043" i="5"/>
  <c r="G3043" i="5"/>
  <c r="H3043" i="5"/>
  <c r="I3043" i="5"/>
  <c r="F3044" i="5"/>
  <c r="G3044" i="5"/>
  <c r="H3044" i="5"/>
  <c r="I3044" i="5"/>
  <c r="F3045" i="5"/>
  <c r="G3045" i="5"/>
  <c r="H3045" i="5"/>
  <c r="I3045" i="5"/>
  <c r="F3046" i="5"/>
  <c r="G3046" i="5"/>
  <c r="H3046" i="5"/>
  <c r="I3046" i="5"/>
  <c r="F3047" i="5"/>
  <c r="G3047" i="5"/>
  <c r="H3047" i="5"/>
  <c r="I3047" i="5"/>
  <c r="F3048" i="5"/>
  <c r="G3048" i="5"/>
  <c r="H3048" i="5"/>
  <c r="I3048" i="5"/>
  <c r="F3049" i="5"/>
  <c r="G3049" i="5"/>
  <c r="H3049" i="5"/>
  <c r="I3049" i="5"/>
  <c r="F3050" i="5"/>
  <c r="G3050" i="5"/>
  <c r="H3050" i="5"/>
  <c r="I3050" i="5"/>
  <c r="F3051" i="5"/>
  <c r="G3051" i="5"/>
  <c r="H3051" i="5"/>
  <c r="I3051" i="5"/>
  <c r="F3052" i="5"/>
  <c r="G3052" i="5"/>
  <c r="H3052" i="5"/>
  <c r="I3052" i="5"/>
  <c r="F3053" i="5"/>
  <c r="G3053" i="5"/>
  <c r="H3053" i="5"/>
  <c r="I3053" i="5"/>
  <c r="F3054" i="5"/>
  <c r="G3054" i="5"/>
  <c r="H3054" i="5"/>
  <c r="I3054" i="5"/>
  <c r="F3055" i="5"/>
  <c r="G3055" i="5"/>
  <c r="H3055" i="5"/>
  <c r="I3055" i="5"/>
  <c r="F3056" i="5"/>
  <c r="G3056" i="5"/>
  <c r="H3056" i="5"/>
  <c r="I3056" i="5"/>
  <c r="F3057" i="5"/>
  <c r="G3057" i="5"/>
  <c r="H3057" i="5"/>
  <c r="I3057" i="5"/>
  <c r="F3058" i="5"/>
  <c r="G3058" i="5"/>
  <c r="H3058" i="5"/>
  <c r="I3058" i="5"/>
  <c r="F3059" i="5"/>
  <c r="G3059" i="5"/>
  <c r="H3059" i="5"/>
  <c r="I3059" i="5"/>
  <c r="F3060" i="5"/>
  <c r="G3060" i="5"/>
  <c r="H3060" i="5"/>
  <c r="I3060" i="5"/>
  <c r="F3061" i="5"/>
  <c r="G3061" i="5"/>
  <c r="H3061" i="5"/>
  <c r="I3061" i="5"/>
  <c r="F3062" i="5"/>
  <c r="G3062" i="5"/>
  <c r="H3062" i="5"/>
  <c r="I3062" i="5"/>
  <c r="F3063" i="5"/>
  <c r="G3063" i="5"/>
  <c r="H3063" i="5"/>
  <c r="I3063" i="5"/>
  <c r="F3064" i="5"/>
  <c r="G3064" i="5"/>
  <c r="H3064" i="5"/>
  <c r="I3064" i="5"/>
  <c r="F3065" i="5"/>
  <c r="G3065" i="5"/>
  <c r="H3065" i="5"/>
  <c r="I3065" i="5"/>
  <c r="F3066" i="5"/>
  <c r="G3066" i="5"/>
  <c r="H3066" i="5"/>
  <c r="I3066" i="5"/>
  <c r="F3067" i="5"/>
  <c r="G3067" i="5"/>
  <c r="H3067" i="5"/>
  <c r="I3067" i="5"/>
  <c r="F3068" i="5"/>
  <c r="G3068" i="5"/>
  <c r="H3068" i="5"/>
  <c r="I3068" i="5"/>
  <c r="F3069" i="5"/>
  <c r="G3069" i="5"/>
  <c r="H3069" i="5"/>
  <c r="I3069" i="5"/>
  <c r="F3070" i="5"/>
  <c r="G3070" i="5"/>
  <c r="H3070" i="5"/>
  <c r="I3070" i="5"/>
  <c r="F3071" i="5"/>
  <c r="G3071" i="5"/>
  <c r="H3071" i="5"/>
  <c r="I3071" i="5"/>
  <c r="F3072" i="5"/>
  <c r="G3072" i="5"/>
  <c r="H3072" i="5"/>
  <c r="I3072" i="5"/>
  <c r="F3073" i="5"/>
  <c r="G3073" i="5"/>
  <c r="H3073" i="5"/>
  <c r="I3073" i="5"/>
  <c r="F3074" i="5"/>
  <c r="G3074" i="5"/>
  <c r="H3074" i="5"/>
  <c r="I3074" i="5"/>
  <c r="F3075" i="5"/>
  <c r="G3075" i="5"/>
  <c r="H3075" i="5"/>
  <c r="I3075" i="5"/>
  <c r="F3076" i="5"/>
  <c r="G3076" i="5"/>
  <c r="H3076" i="5"/>
  <c r="I3076" i="5"/>
  <c r="F3077" i="5"/>
  <c r="G3077" i="5"/>
  <c r="H3077" i="5"/>
  <c r="I3077" i="5"/>
  <c r="F3078" i="5"/>
  <c r="G3078" i="5"/>
  <c r="H3078" i="5"/>
  <c r="I3078" i="5"/>
  <c r="F3079" i="5"/>
  <c r="G3079" i="5"/>
  <c r="H3079" i="5"/>
  <c r="I3079" i="5"/>
  <c r="F3080" i="5"/>
  <c r="G3080" i="5"/>
  <c r="H3080" i="5"/>
  <c r="I3080" i="5"/>
  <c r="F3081" i="5"/>
  <c r="G3081" i="5"/>
  <c r="H3081" i="5"/>
  <c r="I3081" i="5"/>
  <c r="F3082" i="5"/>
  <c r="G3082" i="5"/>
  <c r="H3082" i="5"/>
  <c r="I3082" i="5"/>
  <c r="F3083" i="5"/>
  <c r="G3083" i="5"/>
  <c r="H3083" i="5"/>
  <c r="I3083" i="5"/>
  <c r="F3084" i="5"/>
  <c r="G3084" i="5"/>
  <c r="H3084" i="5"/>
  <c r="I3084" i="5"/>
  <c r="F3085" i="5"/>
  <c r="G3085" i="5"/>
  <c r="H3085" i="5"/>
  <c r="I3085" i="5"/>
  <c r="F3086" i="5"/>
  <c r="G3086" i="5"/>
  <c r="H3086" i="5"/>
  <c r="I3086" i="5"/>
  <c r="F3087" i="5"/>
  <c r="G3087" i="5"/>
  <c r="H3087" i="5"/>
  <c r="I3087" i="5"/>
  <c r="F3088" i="5"/>
  <c r="G3088" i="5"/>
  <c r="H3088" i="5"/>
  <c r="I3088" i="5"/>
  <c r="F3089" i="5"/>
  <c r="G3089" i="5"/>
  <c r="H3089" i="5"/>
  <c r="I3089" i="5"/>
  <c r="F3090" i="5"/>
  <c r="G3090" i="5"/>
  <c r="H3090" i="5"/>
  <c r="I3090" i="5"/>
  <c r="F3091" i="5"/>
  <c r="G3091" i="5"/>
  <c r="H3091" i="5"/>
  <c r="I3091" i="5"/>
  <c r="F3092" i="5"/>
  <c r="G3092" i="5"/>
  <c r="H3092" i="5"/>
  <c r="I3092" i="5"/>
  <c r="F3093" i="5"/>
  <c r="G3093" i="5"/>
  <c r="H3093" i="5"/>
  <c r="I3093" i="5"/>
  <c r="F3094" i="5"/>
  <c r="G3094" i="5"/>
  <c r="H3094" i="5"/>
  <c r="I3094" i="5"/>
  <c r="F3095" i="5"/>
  <c r="G3095" i="5"/>
  <c r="H3095" i="5"/>
  <c r="I3095" i="5"/>
  <c r="F3096" i="5"/>
  <c r="G3096" i="5"/>
  <c r="H3096" i="5"/>
  <c r="I3096" i="5"/>
  <c r="F3097" i="5"/>
  <c r="G3097" i="5"/>
  <c r="H3097" i="5"/>
  <c r="I3097" i="5"/>
  <c r="F3098" i="5"/>
  <c r="G3098" i="5"/>
  <c r="H3098" i="5"/>
  <c r="I3098" i="5"/>
  <c r="F3099" i="5"/>
  <c r="G3099" i="5"/>
  <c r="H3099" i="5"/>
  <c r="I3099" i="5"/>
  <c r="F3100" i="5"/>
  <c r="G3100" i="5"/>
  <c r="H3100" i="5"/>
  <c r="I3100" i="5"/>
  <c r="F3101" i="5"/>
  <c r="G3101" i="5"/>
  <c r="H3101" i="5"/>
  <c r="I3101" i="5"/>
  <c r="F3102" i="5"/>
  <c r="G3102" i="5"/>
  <c r="H3102" i="5"/>
  <c r="I3102" i="5"/>
  <c r="F3103" i="5"/>
  <c r="G3103" i="5"/>
  <c r="H3103" i="5"/>
  <c r="I3103" i="5"/>
  <c r="F3104" i="5"/>
  <c r="G3104" i="5"/>
  <c r="H3104" i="5"/>
  <c r="I3104" i="5"/>
  <c r="F3105" i="5"/>
  <c r="G3105" i="5"/>
  <c r="H3105" i="5"/>
  <c r="I3105" i="5"/>
  <c r="F3106" i="5"/>
  <c r="G3106" i="5"/>
  <c r="H3106" i="5"/>
  <c r="I3106" i="5"/>
  <c r="F3107" i="5"/>
  <c r="G3107" i="5"/>
  <c r="H3107" i="5"/>
  <c r="I3107" i="5"/>
  <c r="F3108" i="5"/>
  <c r="G3108" i="5"/>
  <c r="H3108" i="5"/>
  <c r="I3108" i="5"/>
  <c r="F3109" i="5"/>
  <c r="G3109" i="5"/>
  <c r="H3109" i="5"/>
  <c r="I3109" i="5"/>
  <c r="F3110" i="5"/>
  <c r="G3110" i="5"/>
  <c r="H3110" i="5"/>
  <c r="I3110" i="5"/>
  <c r="F3111" i="5"/>
  <c r="G3111" i="5"/>
  <c r="H3111" i="5"/>
  <c r="I3111" i="5"/>
  <c r="F3112" i="5"/>
  <c r="G3112" i="5"/>
  <c r="H3112" i="5"/>
  <c r="I3112" i="5"/>
  <c r="F3113" i="5"/>
  <c r="G3113" i="5"/>
  <c r="H3113" i="5"/>
  <c r="I3113" i="5"/>
  <c r="F3114" i="5"/>
  <c r="G3114" i="5"/>
  <c r="H3114" i="5"/>
  <c r="I3114" i="5"/>
  <c r="F3115" i="5"/>
  <c r="G3115" i="5"/>
  <c r="H3115" i="5"/>
  <c r="I3115" i="5"/>
  <c r="F3116" i="5"/>
  <c r="G3116" i="5"/>
  <c r="H3116" i="5"/>
  <c r="I3116" i="5"/>
  <c r="F3117" i="5"/>
  <c r="G3117" i="5"/>
  <c r="H3117" i="5"/>
  <c r="I3117" i="5"/>
  <c r="F3118" i="5"/>
  <c r="G3118" i="5"/>
  <c r="H3118" i="5"/>
  <c r="I3118" i="5"/>
  <c r="F3119" i="5"/>
  <c r="G3119" i="5"/>
  <c r="H3119" i="5"/>
  <c r="I3119" i="5"/>
  <c r="F3120" i="5"/>
  <c r="G3120" i="5"/>
  <c r="H3120" i="5"/>
  <c r="I3120" i="5"/>
  <c r="F3121" i="5"/>
  <c r="G3121" i="5"/>
  <c r="H3121" i="5"/>
  <c r="I3121" i="5"/>
  <c r="F3122" i="5"/>
  <c r="G3122" i="5"/>
  <c r="H3122" i="5"/>
  <c r="I3122" i="5"/>
  <c r="F3123" i="5"/>
  <c r="G3123" i="5"/>
  <c r="H3123" i="5"/>
  <c r="I3123" i="5"/>
  <c r="F3124" i="5"/>
  <c r="G3124" i="5"/>
  <c r="H3124" i="5"/>
  <c r="I3124" i="5"/>
  <c r="F3125" i="5"/>
  <c r="G3125" i="5"/>
  <c r="H3125" i="5"/>
  <c r="I3125" i="5"/>
  <c r="F3126" i="5"/>
  <c r="G3126" i="5"/>
  <c r="H3126" i="5"/>
  <c r="I3126" i="5"/>
  <c r="F3127" i="5"/>
  <c r="G3127" i="5"/>
  <c r="H3127" i="5"/>
  <c r="I3127" i="5"/>
  <c r="F3128" i="5"/>
  <c r="G3128" i="5"/>
  <c r="H3128" i="5"/>
  <c r="I3128" i="5"/>
  <c r="F3129" i="5"/>
  <c r="G3129" i="5"/>
  <c r="H3129" i="5"/>
  <c r="I3129" i="5"/>
  <c r="F3130" i="5"/>
  <c r="G3130" i="5"/>
  <c r="H3130" i="5"/>
  <c r="I3130" i="5"/>
  <c r="F3131" i="5"/>
  <c r="G3131" i="5"/>
  <c r="H3131" i="5"/>
  <c r="I3131" i="5"/>
  <c r="F3132" i="5"/>
  <c r="G3132" i="5"/>
  <c r="H3132" i="5"/>
  <c r="I3132" i="5"/>
  <c r="F3133" i="5"/>
  <c r="G3133" i="5"/>
  <c r="H3133" i="5"/>
  <c r="I3133" i="5"/>
  <c r="F3134" i="5"/>
  <c r="G3134" i="5"/>
  <c r="H3134" i="5"/>
  <c r="I3134" i="5"/>
  <c r="F3135" i="5"/>
  <c r="G3135" i="5"/>
  <c r="H3135" i="5"/>
  <c r="I3135" i="5"/>
  <c r="F3136" i="5"/>
  <c r="G3136" i="5"/>
  <c r="H3136" i="5"/>
  <c r="I3136" i="5"/>
  <c r="F3137" i="5"/>
  <c r="G3137" i="5"/>
  <c r="H3137" i="5"/>
  <c r="I3137" i="5"/>
  <c r="F3138" i="5"/>
  <c r="G3138" i="5"/>
  <c r="H3138" i="5"/>
  <c r="I3138" i="5"/>
  <c r="F3139" i="5"/>
  <c r="G3139" i="5"/>
  <c r="H3139" i="5"/>
  <c r="I3139" i="5"/>
  <c r="F3140" i="5"/>
  <c r="G3140" i="5"/>
  <c r="H3140" i="5"/>
  <c r="I3140" i="5"/>
  <c r="F3141" i="5"/>
  <c r="G3141" i="5"/>
  <c r="H3141" i="5"/>
  <c r="I3141" i="5"/>
  <c r="F3142" i="5"/>
  <c r="G3142" i="5"/>
  <c r="H3142" i="5"/>
  <c r="I3142" i="5"/>
  <c r="F3143" i="5"/>
  <c r="G3143" i="5"/>
  <c r="H3143" i="5"/>
  <c r="I3143" i="5"/>
  <c r="F3144" i="5"/>
  <c r="G3144" i="5"/>
  <c r="H3144" i="5"/>
  <c r="I3144" i="5"/>
  <c r="F3145" i="5"/>
  <c r="G3145" i="5"/>
  <c r="H3145" i="5"/>
  <c r="I3145" i="5"/>
  <c r="F3146" i="5"/>
  <c r="G3146" i="5"/>
  <c r="H3146" i="5"/>
  <c r="I3146" i="5"/>
  <c r="F3147" i="5"/>
  <c r="G3147" i="5"/>
  <c r="H3147" i="5"/>
  <c r="I3147" i="5"/>
  <c r="F3148" i="5"/>
  <c r="G3148" i="5"/>
  <c r="H3148" i="5"/>
  <c r="I3148" i="5"/>
  <c r="F3149" i="5"/>
  <c r="G3149" i="5"/>
  <c r="H3149" i="5"/>
  <c r="I3149" i="5"/>
  <c r="F3150" i="5"/>
  <c r="G3150" i="5"/>
  <c r="H3150" i="5"/>
  <c r="I3150" i="5"/>
  <c r="F3151" i="5"/>
  <c r="G3151" i="5"/>
  <c r="H3151" i="5"/>
  <c r="I3151" i="5"/>
  <c r="F3152" i="5"/>
  <c r="G3152" i="5"/>
  <c r="H3152" i="5"/>
  <c r="I3152" i="5"/>
  <c r="F3153" i="5"/>
  <c r="G3153" i="5"/>
  <c r="H3153" i="5"/>
  <c r="I3153" i="5"/>
  <c r="F3154" i="5"/>
  <c r="G3154" i="5"/>
  <c r="H3154" i="5"/>
  <c r="I3154" i="5"/>
  <c r="F3155" i="5"/>
  <c r="G3155" i="5"/>
  <c r="H3155" i="5"/>
  <c r="I3155" i="5"/>
  <c r="F3156" i="5"/>
  <c r="G3156" i="5"/>
  <c r="H3156" i="5"/>
  <c r="I3156" i="5"/>
  <c r="F3157" i="5"/>
  <c r="G3157" i="5"/>
  <c r="H3157" i="5"/>
  <c r="I3157" i="5"/>
  <c r="F3158" i="5"/>
  <c r="G3158" i="5"/>
  <c r="H3158" i="5"/>
  <c r="I3158" i="5"/>
  <c r="F3159" i="5"/>
  <c r="G3159" i="5"/>
  <c r="H3159" i="5"/>
  <c r="I3159" i="5"/>
  <c r="F3160" i="5"/>
  <c r="G3160" i="5"/>
  <c r="H3160" i="5"/>
  <c r="I3160" i="5"/>
  <c r="F3161" i="5"/>
  <c r="G3161" i="5"/>
  <c r="H3161" i="5"/>
  <c r="I3161" i="5"/>
  <c r="F3162" i="5"/>
  <c r="G3162" i="5"/>
  <c r="H3162" i="5"/>
  <c r="I3162" i="5"/>
  <c r="F3163" i="5"/>
  <c r="G3163" i="5"/>
  <c r="H3163" i="5"/>
  <c r="I3163" i="5"/>
  <c r="F3164" i="5"/>
  <c r="G3164" i="5"/>
  <c r="H3164" i="5"/>
  <c r="I3164" i="5"/>
  <c r="F3165" i="5"/>
  <c r="G3165" i="5"/>
  <c r="H3165" i="5"/>
  <c r="I3165" i="5"/>
  <c r="F3166" i="5"/>
  <c r="G3166" i="5"/>
  <c r="H3166" i="5"/>
  <c r="I3166" i="5"/>
  <c r="F3167" i="5"/>
  <c r="G3167" i="5"/>
  <c r="H3167" i="5"/>
  <c r="I3167" i="5"/>
  <c r="F3168" i="5"/>
  <c r="G3168" i="5"/>
  <c r="H3168" i="5"/>
  <c r="I3168" i="5"/>
  <c r="F3169" i="5"/>
  <c r="G3169" i="5"/>
  <c r="H3169" i="5"/>
  <c r="I3169" i="5"/>
  <c r="F3170" i="5"/>
  <c r="G3170" i="5"/>
  <c r="H3170" i="5"/>
  <c r="I3170" i="5"/>
  <c r="F3171" i="5"/>
  <c r="G3171" i="5"/>
  <c r="H3171" i="5"/>
  <c r="I3171" i="5"/>
  <c r="F3172" i="5"/>
  <c r="G3172" i="5"/>
  <c r="H3172" i="5"/>
  <c r="I3172" i="5"/>
  <c r="F3173" i="5"/>
  <c r="G3173" i="5"/>
  <c r="H3173" i="5"/>
  <c r="I3173" i="5"/>
  <c r="F3174" i="5"/>
  <c r="G3174" i="5"/>
  <c r="H3174" i="5"/>
  <c r="I3174" i="5"/>
  <c r="F3175" i="5"/>
  <c r="G3175" i="5"/>
  <c r="H3175" i="5"/>
  <c r="I3175" i="5"/>
  <c r="F3176" i="5"/>
  <c r="G3176" i="5"/>
  <c r="H3176" i="5"/>
  <c r="I3176" i="5"/>
  <c r="F3177" i="5"/>
  <c r="G3177" i="5"/>
  <c r="H3177" i="5"/>
  <c r="I3177" i="5"/>
  <c r="F3178" i="5"/>
  <c r="G3178" i="5"/>
  <c r="H3178" i="5"/>
  <c r="I3178" i="5"/>
  <c r="F3179" i="5"/>
  <c r="G3179" i="5"/>
  <c r="H3179" i="5"/>
  <c r="I3179" i="5"/>
  <c r="F3180" i="5"/>
  <c r="G3180" i="5"/>
  <c r="H3180" i="5"/>
  <c r="I3180" i="5"/>
  <c r="F3181" i="5"/>
  <c r="G3181" i="5"/>
  <c r="H3181" i="5"/>
  <c r="I3181" i="5"/>
  <c r="F3182" i="5"/>
  <c r="G3182" i="5"/>
  <c r="H3182" i="5"/>
  <c r="I3182" i="5"/>
  <c r="F3183" i="5"/>
  <c r="G3183" i="5"/>
  <c r="H3183" i="5"/>
  <c r="I3183" i="5"/>
  <c r="F3184" i="5"/>
  <c r="G3184" i="5"/>
  <c r="H3184" i="5"/>
  <c r="I3184" i="5"/>
  <c r="F3185" i="5"/>
  <c r="G3185" i="5"/>
  <c r="H3185" i="5"/>
  <c r="I3185" i="5"/>
  <c r="F3186" i="5"/>
  <c r="G3186" i="5"/>
  <c r="H3186" i="5"/>
  <c r="I3186" i="5"/>
  <c r="F3187" i="5"/>
  <c r="G3187" i="5"/>
  <c r="H3187" i="5"/>
  <c r="I3187" i="5"/>
  <c r="F3188" i="5"/>
  <c r="G3188" i="5"/>
  <c r="H3188" i="5"/>
  <c r="I3188" i="5"/>
  <c r="F3189" i="5"/>
  <c r="G3189" i="5"/>
  <c r="H3189" i="5"/>
  <c r="I3189" i="5"/>
  <c r="F3190" i="5"/>
  <c r="G3190" i="5"/>
  <c r="H3190" i="5"/>
  <c r="I3190" i="5"/>
  <c r="F3191" i="5"/>
  <c r="G3191" i="5"/>
  <c r="H3191" i="5"/>
  <c r="I3191" i="5"/>
  <c r="F3192" i="5"/>
  <c r="G3192" i="5"/>
  <c r="H3192" i="5"/>
  <c r="I3192" i="5"/>
  <c r="F3193" i="5"/>
  <c r="G3193" i="5"/>
  <c r="H3193" i="5"/>
  <c r="I3193" i="5"/>
  <c r="F3194" i="5"/>
  <c r="G3194" i="5"/>
  <c r="H3194" i="5"/>
  <c r="I3194" i="5"/>
  <c r="F3195" i="5"/>
  <c r="G3195" i="5"/>
  <c r="H3195" i="5"/>
  <c r="I3195" i="5"/>
  <c r="F3196" i="5"/>
  <c r="G3196" i="5"/>
  <c r="H3196" i="5"/>
  <c r="I3196" i="5"/>
  <c r="F3197" i="5"/>
  <c r="G3197" i="5"/>
  <c r="H3197" i="5"/>
  <c r="I3197" i="5"/>
  <c r="F3198" i="5"/>
  <c r="G3198" i="5"/>
  <c r="H3198" i="5"/>
  <c r="I3198" i="5"/>
  <c r="F3199" i="5"/>
  <c r="G3199" i="5"/>
  <c r="H3199" i="5"/>
  <c r="I3199" i="5"/>
  <c r="F3200" i="5"/>
  <c r="G3200" i="5"/>
  <c r="H3200" i="5"/>
  <c r="I3200" i="5"/>
  <c r="F3201" i="5"/>
  <c r="G3201" i="5"/>
  <c r="H3201" i="5"/>
  <c r="I3201" i="5"/>
  <c r="F3202" i="5"/>
  <c r="G3202" i="5"/>
  <c r="H3202" i="5"/>
  <c r="I3202" i="5"/>
  <c r="F3203" i="5"/>
  <c r="G3203" i="5"/>
  <c r="H3203" i="5"/>
  <c r="I3203" i="5"/>
  <c r="F3204" i="5"/>
  <c r="G3204" i="5"/>
  <c r="H3204" i="5"/>
  <c r="I3204" i="5"/>
  <c r="F3205" i="5"/>
  <c r="G3205" i="5"/>
  <c r="H3205" i="5"/>
  <c r="I3205" i="5"/>
  <c r="F3206" i="5"/>
  <c r="G3206" i="5"/>
  <c r="H3206" i="5"/>
  <c r="I3206" i="5"/>
  <c r="F3207" i="5"/>
  <c r="G3207" i="5"/>
  <c r="H3207" i="5"/>
  <c r="I3207" i="5"/>
  <c r="F3208" i="5"/>
  <c r="G3208" i="5"/>
  <c r="H3208" i="5"/>
  <c r="I3208" i="5"/>
  <c r="F3209" i="5"/>
  <c r="G3209" i="5"/>
  <c r="H3209" i="5"/>
  <c r="I3209" i="5"/>
  <c r="F3210" i="5"/>
  <c r="G3210" i="5"/>
  <c r="H3210" i="5"/>
  <c r="I3210" i="5"/>
  <c r="F3211" i="5"/>
  <c r="G3211" i="5"/>
  <c r="H3211" i="5"/>
  <c r="I3211" i="5"/>
  <c r="F3212" i="5"/>
  <c r="G3212" i="5"/>
  <c r="H3212" i="5"/>
  <c r="I3212" i="5"/>
  <c r="F3213" i="5"/>
  <c r="G3213" i="5"/>
  <c r="H3213" i="5"/>
  <c r="I3213" i="5"/>
  <c r="F3214" i="5"/>
  <c r="G3214" i="5"/>
  <c r="H3214" i="5"/>
  <c r="I3214" i="5"/>
  <c r="F3215" i="5"/>
  <c r="G3215" i="5"/>
  <c r="H3215" i="5"/>
  <c r="I3215" i="5"/>
  <c r="F3216" i="5"/>
  <c r="G3216" i="5"/>
  <c r="H3216" i="5"/>
  <c r="I3216" i="5"/>
  <c r="F3217" i="5"/>
  <c r="G3217" i="5"/>
  <c r="H3217" i="5"/>
  <c r="I3217" i="5"/>
  <c r="F3218" i="5"/>
  <c r="G3218" i="5"/>
  <c r="H3218" i="5"/>
  <c r="I3218" i="5"/>
  <c r="F3219" i="5"/>
  <c r="G3219" i="5"/>
  <c r="H3219" i="5"/>
  <c r="I3219" i="5"/>
  <c r="F3220" i="5"/>
  <c r="G3220" i="5"/>
  <c r="H3220" i="5"/>
  <c r="I3220" i="5"/>
  <c r="F3221" i="5"/>
  <c r="G3221" i="5"/>
  <c r="H3221" i="5"/>
  <c r="I3221" i="5"/>
  <c r="F3222" i="5"/>
  <c r="G3222" i="5"/>
  <c r="H3222" i="5"/>
  <c r="I3222" i="5"/>
  <c r="F3223" i="5"/>
  <c r="G3223" i="5"/>
  <c r="H3223" i="5"/>
  <c r="I3223" i="5"/>
  <c r="F3224" i="5"/>
  <c r="G3224" i="5"/>
  <c r="H3224" i="5"/>
  <c r="I3224" i="5"/>
  <c r="F3225" i="5"/>
  <c r="G3225" i="5"/>
  <c r="H3225" i="5"/>
  <c r="I3225" i="5"/>
  <c r="F3226" i="5"/>
  <c r="G3226" i="5"/>
  <c r="H3226" i="5"/>
  <c r="I3226" i="5"/>
  <c r="F3227" i="5"/>
  <c r="G3227" i="5"/>
  <c r="H3227" i="5"/>
  <c r="I3227" i="5"/>
  <c r="F3228" i="5"/>
  <c r="G3228" i="5"/>
  <c r="H3228" i="5"/>
  <c r="I3228" i="5"/>
  <c r="F3229" i="5"/>
  <c r="G3229" i="5"/>
  <c r="H3229" i="5"/>
  <c r="I3229" i="5"/>
  <c r="F3230" i="5"/>
  <c r="G3230" i="5"/>
  <c r="H3230" i="5"/>
  <c r="I3230" i="5"/>
  <c r="F3231" i="5"/>
  <c r="G3231" i="5"/>
  <c r="H3231" i="5"/>
  <c r="I3231" i="5"/>
  <c r="F3232" i="5"/>
  <c r="G3232" i="5"/>
  <c r="H3232" i="5"/>
  <c r="I3232" i="5"/>
  <c r="F3233" i="5"/>
  <c r="G3233" i="5"/>
  <c r="H3233" i="5"/>
  <c r="I3233" i="5"/>
  <c r="F3234" i="5"/>
  <c r="G3234" i="5"/>
  <c r="H3234" i="5"/>
  <c r="I3234" i="5"/>
  <c r="F3235" i="5"/>
  <c r="G3235" i="5"/>
  <c r="H3235" i="5"/>
  <c r="I3235" i="5"/>
  <c r="F3236" i="5"/>
  <c r="G3236" i="5"/>
  <c r="H3236" i="5"/>
  <c r="I3236" i="5"/>
  <c r="F3237" i="5"/>
  <c r="G3237" i="5"/>
  <c r="H3237" i="5"/>
  <c r="I3237" i="5"/>
  <c r="F3238" i="5"/>
  <c r="G3238" i="5"/>
  <c r="H3238" i="5"/>
  <c r="I3238" i="5"/>
  <c r="F3239" i="5"/>
  <c r="G3239" i="5"/>
  <c r="H3239" i="5"/>
  <c r="I3239" i="5"/>
  <c r="F3240" i="5"/>
  <c r="G3240" i="5"/>
  <c r="H3240" i="5"/>
  <c r="I3240" i="5"/>
  <c r="F3241" i="5"/>
  <c r="G3241" i="5"/>
  <c r="H3241" i="5"/>
  <c r="I3241" i="5"/>
  <c r="F3242" i="5"/>
  <c r="G3242" i="5"/>
  <c r="H3242" i="5"/>
  <c r="I3242" i="5"/>
  <c r="F3243" i="5"/>
  <c r="G3243" i="5"/>
  <c r="H3243" i="5"/>
  <c r="I3243" i="5"/>
  <c r="F3244" i="5"/>
  <c r="G3244" i="5"/>
  <c r="H3244" i="5"/>
  <c r="I3244" i="5"/>
  <c r="F3245" i="5"/>
  <c r="G3245" i="5"/>
  <c r="H3245" i="5"/>
  <c r="I3245" i="5"/>
  <c r="F3246" i="5"/>
  <c r="G3246" i="5"/>
  <c r="H3246" i="5"/>
  <c r="I3246" i="5"/>
  <c r="F3247" i="5"/>
  <c r="G3247" i="5"/>
  <c r="H3247" i="5"/>
  <c r="I3247" i="5"/>
  <c r="F3248" i="5"/>
  <c r="G3248" i="5"/>
  <c r="H3248" i="5"/>
  <c r="I3248" i="5"/>
  <c r="F3249" i="5"/>
  <c r="G3249" i="5"/>
  <c r="H3249" i="5"/>
  <c r="I3249" i="5"/>
  <c r="F3250" i="5"/>
  <c r="G3250" i="5"/>
  <c r="H3250" i="5"/>
  <c r="I3250" i="5"/>
  <c r="F3251" i="5"/>
  <c r="G3251" i="5"/>
  <c r="H3251" i="5"/>
  <c r="I3251" i="5"/>
  <c r="F3252" i="5"/>
  <c r="G3252" i="5"/>
  <c r="H3252" i="5"/>
  <c r="I3252" i="5"/>
  <c r="F3253" i="5"/>
  <c r="G3253" i="5"/>
  <c r="H3253" i="5"/>
  <c r="I3253" i="5"/>
  <c r="F3254" i="5"/>
  <c r="G3254" i="5"/>
  <c r="H3254" i="5"/>
  <c r="I3254" i="5"/>
  <c r="F3255" i="5"/>
  <c r="G3255" i="5"/>
  <c r="H3255" i="5"/>
  <c r="I3255" i="5"/>
  <c r="F3256" i="5"/>
  <c r="G3256" i="5"/>
  <c r="H3256" i="5"/>
  <c r="I3256" i="5"/>
  <c r="F3257" i="5"/>
  <c r="G3257" i="5"/>
  <c r="H3257" i="5"/>
  <c r="I3257" i="5"/>
  <c r="F3258" i="5"/>
  <c r="G3258" i="5"/>
  <c r="H3258" i="5"/>
  <c r="I3258" i="5"/>
  <c r="F3259" i="5"/>
  <c r="G3259" i="5"/>
  <c r="H3259" i="5"/>
  <c r="I3259" i="5"/>
  <c r="F3260" i="5"/>
  <c r="G3260" i="5"/>
  <c r="H3260" i="5"/>
  <c r="I3260" i="5"/>
  <c r="F3261" i="5"/>
  <c r="G3261" i="5"/>
  <c r="H3261" i="5"/>
  <c r="I3261" i="5"/>
  <c r="F3262" i="5"/>
  <c r="G3262" i="5"/>
  <c r="H3262" i="5"/>
  <c r="I3262" i="5"/>
  <c r="F3263" i="5"/>
  <c r="G3263" i="5"/>
  <c r="H3263" i="5"/>
  <c r="I3263" i="5"/>
  <c r="F3264" i="5"/>
  <c r="G3264" i="5"/>
  <c r="H3264" i="5"/>
  <c r="I3264" i="5"/>
  <c r="F3265" i="5"/>
  <c r="G3265" i="5"/>
  <c r="H3265" i="5"/>
  <c r="I3265" i="5"/>
  <c r="F3266" i="5"/>
  <c r="G3266" i="5"/>
  <c r="H3266" i="5"/>
  <c r="I3266" i="5"/>
  <c r="F3267" i="5"/>
  <c r="G3267" i="5"/>
  <c r="H3267" i="5"/>
  <c r="I3267" i="5"/>
  <c r="F3268" i="5"/>
  <c r="G3268" i="5"/>
  <c r="H3268" i="5"/>
  <c r="I3268" i="5"/>
  <c r="F3269" i="5"/>
  <c r="G3269" i="5"/>
  <c r="H3269" i="5"/>
  <c r="I3269" i="5"/>
  <c r="F3270" i="5"/>
  <c r="G3270" i="5"/>
  <c r="H3270" i="5"/>
  <c r="I3270" i="5"/>
  <c r="F3271" i="5"/>
  <c r="G3271" i="5"/>
  <c r="H3271" i="5"/>
  <c r="I3271" i="5"/>
  <c r="F3272" i="5"/>
  <c r="G3272" i="5"/>
  <c r="H3272" i="5"/>
  <c r="I3272" i="5"/>
  <c r="F3273" i="5"/>
  <c r="G3273" i="5"/>
  <c r="H3273" i="5"/>
  <c r="I3273" i="5"/>
  <c r="F3274" i="5"/>
  <c r="G3274" i="5"/>
  <c r="H3274" i="5"/>
  <c r="I3274" i="5"/>
  <c r="F3275" i="5"/>
  <c r="G3275" i="5"/>
  <c r="H3275" i="5"/>
  <c r="I3275" i="5"/>
  <c r="F3276" i="5"/>
  <c r="G3276" i="5"/>
  <c r="H3276" i="5"/>
  <c r="I3276" i="5"/>
  <c r="F3277" i="5"/>
  <c r="G3277" i="5"/>
  <c r="H3277" i="5"/>
  <c r="I3277" i="5"/>
  <c r="F3278" i="5"/>
  <c r="G3278" i="5"/>
  <c r="H3278" i="5"/>
  <c r="I3278" i="5"/>
  <c r="F3279" i="5"/>
  <c r="G3279" i="5"/>
  <c r="H3279" i="5"/>
  <c r="I3279" i="5"/>
  <c r="F3280" i="5"/>
  <c r="G3280" i="5"/>
  <c r="H3280" i="5"/>
  <c r="I3280" i="5"/>
  <c r="F3281" i="5"/>
  <c r="G3281" i="5"/>
  <c r="H3281" i="5"/>
  <c r="I3281" i="5"/>
  <c r="F3282" i="5"/>
  <c r="G3282" i="5"/>
  <c r="H3282" i="5"/>
  <c r="I3282" i="5"/>
  <c r="F3283" i="5"/>
  <c r="G3283" i="5"/>
  <c r="H3283" i="5"/>
  <c r="I3283" i="5"/>
  <c r="F3284" i="5"/>
  <c r="G3284" i="5"/>
  <c r="H3284" i="5"/>
  <c r="I3284" i="5"/>
  <c r="F3285" i="5"/>
  <c r="G3285" i="5"/>
  <c r="H3285" i="5"/>
  <c r="I3285" i="5"/>
  <c r="F3286" i="5"/>
  <c r="G3286" i="5"/>
  <c r="H3286" i="5"/>
  <c r="I3286" i="5"/>
  <c r="F3287" i="5"/>
  <c r="G3287" i="5"/>
  <c r="H3287" i="5"/>
  <c r="I3287" i="5"/>
  <c r="F3288" i="5"/>
  <c r="G3288" i="5"/>
  <c r="H3288" i="5"/>
  <c r="I3288" i="5"/>
  <c r="F3289" i="5"/>
  <c r="G3289" i="5"/>
  <c r="H3289" i="5"/>
  <c r="I3289" i="5"/>
  <c r="F3290" i="5"/>
  <c r="G3290" i="5"/>
  <c r="H3290" i="5"/>
  <c r="I3290" i="5"/>
  <c r="F3291" i="5"/>
  <c r="G3291" i="5"/>
  <c r="H3291" i="5"/>
  <c r="I3291" i="5"/>
  <c r="F3292" i="5"/>
  <c r="G3292" i="5"/>
  <c r="H3292" i="5"/>
  <c r="I3292" i="5"/>
  <c r="F3293" i="5"/>
  <c r="G3293" i="5"/>
  <c r="H3293" i="5"/>
  <c r="I3293" i="5"/>
  <c r="F3294" i="5"/>
  <c r="G3294" i="5"/>
  <c r="H3294" i="5"/>
  <c r="I3294" i="5"/>
  <c r="F3295" i="5"/>
  <c r="G3295" i="5"/>
  <c r="H3295" i="5"/>
  <c r="I3295" i="5"/>
  <c r="F3296" i="5"/>
  <c r="G3296" i="5"/>
  <c r="H3296" i="5"/>
  <c r="I3296" i="5"/>
  <c r="F3297" i="5"/>
  <c r="G3297" i="5"/>
  <c r="H3297" i="5"/>
  <c r="I3297" i="5"/>
  <c r="F3298" i="5"/>
  <c r="G3298" i="5"/>
  <c r="H3298" i="5"/>
  <c r="I3298" i="5"/>
  <c r="F3299" i="5"/>
  <c r="G3299" i="5"/>
  <c r="H3299" i="5"/>
  <c r="I3299" i="5"/>
  <c r="F3300" i="5"/>
  <c r="G3300" i="5"/>
  <c r="H3300" i="5"/>
  <c r="I3300" i="5"/>
  <c r="F3301" i="5"/>
  <c r="G3301" i="5"/>
  <c r="H3301" i="5"/>
  <c r="I3301" i="5"/>
  <c r="F3302" i="5"/>
  <c r="G3302" i="5"/>
  <c r="H3302" i="5"/>
  <c r="I3302" i="5"/>
  <c r="F3303" i="5"/>
  <c r="G3303" i="5"/>
  <c r="H3303" i="5"/>
  <c r="I3303" i="5"/>
  <c r="F3304" i="5"/>
  <c r="G3304" i="5"/>
  <c r="H3304" i="5"/>
  <c r="I3304" i="5"/>
  <c r="F3305" i="5"/>
  <c r="G3305" i="5"/>
  <c r="H3305" i="5"/>
  <c r="I3305" i="5"/>
  <c r="F3306" i="5"/>
  <c r="G3306" i="5"/>
  <c r="H3306" i="5"/>
  <c r="I3306" i="5"/>
  <c r="F3307" i="5"/>
  <c r="G3307" i="5"/>
  <c r="H3307" i="5"/>
  <c r="I3307" i="5"/>
  <c r="F3308" i="5"/>
  <c r="G3308" i="5"/>
  <c r="H3308" i="5"/>
  <c r="I3308" i="5"/>
  <c r="F3309" i="5"/>
  <c r="G3309" i="5"/>
  <c r="H3309" i="5"/>
  <c r="I3309" i="5"/>
  <c r="F3310" i="5"/>
  <c r="G3310" i="5"/>
  <c r="H3310" i="5"/>
  <c r="I3310" i="5"/>
  <c r="F3311" i="5"/>
  <c r="G3311" i="5"/>
  <c r="H3311" i="5"/>
  <c r="I3311" i="5"/>
  <c r="F3312" i="5"/>
  <c r="G3312" i="5"/>
  <c r="H3312" i="5"/>
  <c r="I3312" i="5"/>
  <c r="F3313" i="5"/>
  <c r="G3313" i="5"/>
  <c r="H3313" i="5"/>
  <c r="I3313" i="5"/>
  <c r="F3314" i="5"/>
  <c r="G3314" i="5"/>
  <c r="H3314" i="5"/>
  <c r="I3314" i="5"/>
  <c r="F3315" i="5"/>
  <c r="G3315" i="5"/>
  <c r="H3315" i="5"/>
  <c r="I3315" i="5"/>
  <c r="F3316" i="5"/>
  <c r="G3316" i="5"/>
  <c r="H3316" i="5"/>
  <c r="I3316" i="5"/>
  <c r="F3317" i="5"/>
  <c r="G3317" i="5"/>
  <c r="H3317" i="5"/>
  <c r="I3317" i="5"/>
  <c r="F3318" i="5"/>
  <c r="G3318" i="5"/>
  <c r="H3318" i="5"/>
  <c r="I3318" i="5"/>
  <c r="F3319" i="5"/>
  <c r="G3319" i="5"/>
  <c r="H3319" i="5"/>
  <c r="I3319" i="5"/>
  <c r="F3320" i="5"/>
  <c r="G3320" i="5"/>
  <c r="H3320" i="5"/>
  <c r="I3320" i="5"/>
  <c r="F3321" i="5"/>
  <c r="G3321" i="5"/>
  <c r="H3321" i="5"/>
  <c r="I3321" i="5"/>
  <c r="F3322" i="5"/>
  <c r="G3322" i="5"/>
  <c r="H3322" i="5"/>
  <c r="I3322" i="5"/>
  <c r="F3323" i="5"/>
  <c r="G3323" i="5"/>
  <c r="H3323" i="5"/>
  <c r="I3323" i="5"/>
  <c r="F3324" i="5"/>
  <c r="G3324" i="5"/>
  <c r="H3324" i="5"/>
  <c r="I3324" i="5"/>
  <c r="F3325" i="5"/>
  <c r="G3325" i="5"/>
  <c r="H3325" i="5"/>
  <c r="I3325" i="5"/>
  <c r="F3326" i="5"/>
  <c r="G3326" i="5"/>
  <c r="H3326" i="5"/>
  <c r="I3326" i="5"/>
  <c r="F3327" i="5"/>
  <c r="G3327" i="5"/>
  <c r="H3327" i="5"/>
  <c r="I3327" i="5"/>
  <c r="F3328" i="5"/>
  <c r="G3328" i="5"/>
  <c r="H3328" i="5"/>
  <c r="I3328" i="5"/>
  <c r="F3329" i="5"/>
  <c r="G3329" i="5"/>
  <c r="H3329" i="5"/>
  <c r="I3329" i="5"/>
  <c r="F3330" i="5"/>
  <c r="G3330" i="5"/>
  <c r="H3330" i="5"/>
  <c r="I3330" i="5"/>
  <c r="F3331" i="5"/>
  <c r="G3331" i="5"/>
  <c r="H3331" i="5"/>
  <c r="I3331" i="5"/>
  <c r="F3332" i="5"/>
  <c r="G3332" i="5"/>
  <c r="H3332" i="5"/>
  <c r="I3332" i="5"/>
  <c r="F3333" i="5"/>
  <c r="G3333" i="5"/>
  <c r="H3333" i="5"/>
  <c r="I3333" i="5"/>
  <c r="F3334" i="5"/>
  <c r="G3334" i="5"/>
  <c r="H3334" i="5"/>
  <c r="I3334" i="5"/>
  <c r="F3335" i="5"/>
  <c r="G3335" i="5"/>
  <c r="H3335" i="5"/>
  <c r="I3335" i="5"/>
  <c r="F3336" i="5"/>
  <c r="G3336" i="5"/>
  <c r="H3336" i="5"/>
  <c r="I3336" i="5"/>
  <c r="F3337" i="5"/>
  <c r="G3337" i="5"/>
  <c r="H3337" i="5"/>
  <c r="I3337" i="5"/>
  <c r="F3338" i="5"/>
  <c r="G3338" i="5"/>
  <c r="H3338" i="5"/>
  <c r="I3338" i="5"/>
  <c r="F3339" i="5"/>
  <c r="G3339" i="5"/>
  <c r="H3339" i="5"/>
  <c r="I3339" i="5"/>
  <c r="F3340" i="5"/>
  <c r="G3340" i="5"/>
  <c r="H3340" i="5"/>
  <c r="I3340" i="5"/>
  <c r="F3341" i="5"/>
  <c r="G3341" i="5"/>
  <c r="H3341" i="5"/>
  <c r="I3341" i="5"/>
  <c r="F3342" i="5"/>
  <c r="G3342" i="5"/>
  <c r="H3342" i="5"/>
  <c r="I3342" i="5"/>
  <c r="F3343" i="5"/>
  <c r="G3343" i="5"/>
  <c r="H3343" i="5"/>
  <c r="I3343" i="5"/>
  <c r="F3344" i="5"/>
  <c r="G3344" i="5"/>
  <c r="H3344" i="5"/>
  <c r="I3344" i="5"/>
  <c r="F3345" i="5"/>
  <c r="G3345" i="5"/>
  <c r="H3345" i="5"/>
  <c r="I3345" i="5"/>
  <c r="F3346" i="5"/>
  <c r="G3346" i="5"/>
  <c r="H3346" i="5"/>
  <c r="I3346" i="5"/>
  <c r="F3347" i="5"/>
  <c r="G3347" i="5"/>
  <c r="H3347" i="5"/>
  <c r="I3347" i="5"/>
  <c r="F3348" i="5"/>
  <c r="G3348" i="5"/>
  <c r="H3348" i="5"/>
  <c r="I3348" i="5"/>
  <c r="F3349" i="5"/>
  <c r="G3349" i="5"/>
  <c r="H3349" i="5"/>
  <c r="I3349" i="5"/>
  <c r="F3350" i="5"/>
  <c r="G3350" i="5"/>
  <c r="H3350" i="5"/>
  <c r="I3350" i="5"/>
  <c r="F3351" i="5"/>
  <c r="G3351" i="5"/>
  <c r="H3351" i="5"/>
  <c r="I3351" i="5"/>
  <c r="F3352" i="5"/>
  <c r="G3352" i="5"/>
  <c r="H3352" i="5"/>
  <c r="I3352" i="5"/>
  <c r="F3353" i="5"/>
  <c r="G3353" i="5"/>
  <c r="H3353" i="5"/>
  <c r="I3353" i="5"/>
  <c r="F3354" i="5"/>
  <c r="G3354" i="5"/>
  <c r="H3354" i="5"/>
  <c r="I3354" i="5"/>
  <c r="F3355" i="5"/>
  <c r="G3355" i="5"/>
  <c r="H3355" i="5"/>
  <c r="I3355" i="5"/>
  <c r="F3356" i="5"/>
  <c r="G3356" i="5"/>
  <c r="H3356" i="5"/>
  <c r="I3356" i="5"/>
  <c r="F3357" i="5"/>
  <c r="G3357" i="5"/>
  <c r="H3357" i="5"/>
  <c r="I3357" i="5"/>
  <c r="F3358" i="5"/>
  <c r="G3358" i="5"/>
  <c r="H3358" i="5"/>
  <c r="I3358" i="5"/>
  <c r="F3359" i="5"/>
  <c r="G3359" i="5"/>
  <c r="H3359" i="5"/>
  <c r="I3359" i="5"/>
  <c r="F3360" i="5"/>
  <c r="G3360" i="5"/>
  <c r="H3360" i="5"/>
  <c r="I3360" i="5"/>
  <c r="F3361" i="5"/>
  <c r="G3361" i="5"/>
  <c r="H3361" i="5"/>
  <c r="I3361" i="5"/>
  <c r="F3362" i="5"/>
  <c r="G3362" i="5"/>
  <c r="H3362" i="5"/>
  <c r="I3362" i="5"/>
  <c r="F3363" i="5"/>
  <c r="G3363" i="5"/>
  <c r="H3363" i="5"/>
  <c r="I3363" i="5"/>
  <c r="F3364" i="5"/>
  <c r="G3364" i="5"/>
  <c r="H3364" i="5"/>
  <c r="I3364" i="5"/>
  <c r="F3365" i="5"/>
  <c r="G3365" i="5"/>
  <c r="H3365" i="5"/>
  <c r="I3365" i="5"/>
  <c r="F3366" i="5"/>
  <c r="G3366" i="5"/>
  <c r="H3366" i="5"/>
  <c r="I3366" i="5"/>
  <c r="F3367" i="5"/>
  <c r="G3367" i="5"/>
  <c r="H3367" i="5"/>
  <c r="I3367" i="5"/>
  <c r="F3368" i="5"/>
  <c r="G3368" i="5"/>
  <c r="H3368" i="5"/>
  <c r="I3368" i="5"/>
  <c r="F3369" i="5"/>
  <c r="G3369" i="5"/>
  <c r="H3369" i="5"/>
  <c r="I3369" i="5"/>
  <c r="F3370" i="5"/>
  <c r="G3370" i="5"/>
  <c r="H3370" i="5"/>
  <c r="I3370" i="5"/>
  <c r="F3371" i="5"/>
  <c r="G3371" i="5"/>
  <c r="H3371" i="5"/>
  <c r="I3371" i="5"/>
  <c r="F3372" i="5"/>
  <c r="G3372" i="5"/>
  <c r="H3372" i="5"/>
  <c r="I3372" i="5"/>
  <c r="F3373" i="5"/>
  <c r="G3373" i="5"/>
  <c r="H3373" i="5"/>
  <c r="I3373" i="5"/>
  <c r="F3374" i="5"/>
  <c r="G3374" i="5"/>
  <c r="H3374" i="5"/>
  <c r="I3374" i="5"/>
  <c r="F3375" i="5"/>
  <c r="G3375" i="5"/>
  <c r="H3375" i="5"/>
  <c r="I3375" i="5"/>
  <c r="F3376" i="5"/>
  <c r="G3376" i="5"/>
  <c r="H3376" i="5"/>
  <c r="I3376" i="5"/>
  <c r="F3377" i="5"/>
  <c r="G3377" i="5"/>
  <c r="H3377" i="5"/>
  <c r="I3377" i="5"/>
  <c r="F3378" i="5"/>
  <c r="G3378" i="5"/>
  <c r="H3378" i="5"/>
  <c r="I3378" i="5"/>
  <c r="F3379" i="5"/>
  <c r="G3379" i="5"/>
  <c r="H3379" i="5"/>
  <c r="I3379" i="5"/>
  <c r="F3380" i="5"/>
  <c r="G3380" i="5"/>
  <c r="H3380" i="5"/>
  <c r="I3380" i="5"/>
  <c r="F3381" i="5"/>
  <c r="G3381" i="5"/>
  <c r="H3381" i="5"/>
  <c r="I3381" i="5"/>
  <c r="F3382" i="5"/>
  <c r="G3382" i="5"/>
  <c r="H3382" i="5"/>
  <c r="I3382" i="5"/>
  <c r="F3383" i="5"/>
  <c r="G3383" i="5"/>
  <c r="H3383" i="5"/>
  <c r="I3383" i="5"/>
  <c r="F3384" i="5"/>
  <c r="G3384" i="5"/>
  <c r="H3384" i="5"/>
  <c r="I3384" i="5"/>
  <c r="F3385" i="5"/>
  <c r="G3385" i="5"/>
  <c r="H3385" i="5"/>
  <c r="I3385" i="5"/>
  <c r="F3386" i="5"/>
  <c r="G3386" i="5"/>
  <c r="H3386" i="5"/>
  <c r="I3386" i="5"/>
  <c r="F3387" i="5"/>
  <c r="G3387" i="5"/>
  <c r="H3387" i="5"/>
  <c r="I3387" i="5"/>
  <c r="F3388" i="5"/>
  <c r="G3388" i="5"/>
  <c r="H3388" i="5"/>
  <c r="I3388" i="5"/>
  <c r="F3389" i="5"/>
  <c r="G3389" i="5"/>
  <c r="H3389" i="5"/>
  <c r="I3389" i="5"/>
  <c r="F3390" i="5"/>
  <c r="G3390" i="5"/>
  <c r="H3390" i="5"/>
  <c r="I3390" i="5"/>
  <c r="F3391" i="5"/>
  <c r="G3391" i="5"/>
  <c r="H3391" i="5"/>
  <c r="I3391" i="5"/>
  <c r="F3392" i="5"/>
  <c r="G3392" i="5"/>
  <c r="H3392" i="5"/>
  <c r="I3392" i="5"/>
  <c r="F3393" i="5"/>
  <c r="G3393" i="5"/>
  <c r="H3393" i="5"/>
  <c r="I3393" i="5"/>
  <c r="F3394" i="5"/>
  <c r="G3394" i="5"/>
  <c r="H3394" i="5"/>
  <c r="I3394" i="5"/>
  <c r="F3395" i="5"/>
  <c r="G3395" i="5"/>
  <c r="H3395" i="5"/>
  <c r="I3395" i="5"/>
  <c r="F3396" i="5"/>
  <c r="G3396" i="5"/>
  <c r="H3396" i="5"/>
  <c r="I3396" i="5"/>
  <c r="F3397" i="5"/>
  <c r="G3397" i="5"/>
  <c r="H3397" i="5"/>
  <c r="I3397" i="5"/>
  <c r="F3398" i="5"/>
  <c r="G3398" i="5"/>
  <c r="H3398" i="5"/>
  <c r="I3398" i="5"/>
  <c r="F3399" i="5"/>
  <c r="G3399" i="5"/>
  <c r="H3399" i="5"/>
  <c r="I3399" i="5"/>
  <c r="F3400" i="5"/>
  <c r="G3400" i="5"/>
  <c r="H3400" i="5"/>
  <c r="I3400" i="5"/>
  <c r="F3401" i="5"/>
  <c r="G3401" i="5"/>
  <c r="H3401" i="5"/>
  <c r="I3401" i="5"/>
  <c r="F3402" i="5"/>
  <c r="G3402" i="5"/>
  <c r="H3402" i="5"/>
  <c r="I3402" i="5"/>
  <c r="F3403" i="5"/>
  <c r="G3403" i="5"/>
  <c r="H3403" i="5"/>
  <c r="I3403" i="5"/>
  <c r="F3404" i="5"/>
  <c r="G3404" i="5"/>
  <c r="H3404" i="5"/>
  <c r="I3404" i="5"/>
  <c r="F3405" i="5"/>
  <c r="G3405" i="5"/>
  <c r="H3405" i="5"/>
  <c r="I3405" i="5"/>
  <c r="F3406" i="5"/>
  <c r="G3406" i="5"/>
  <c r="H3406" i="5"/>
  <c r="I3406" i="5"/>
  <c r="F3407" i="5"/>
  <c r="G3407" i="5"/>
  <c r="H3407" i="5"/>
  <c r="I3407" i="5"/>
  <c r="F3408" i="5"/>
  <c r="G3408" i="5"/>
  <c r="H3408" i="5"/>
  <c r="I3408" i="5"/>
  <c r="F3409" i="5"/>
  <c r="G3409" i="5"/>
  <c r="H3409" i="5"/>
  <c r="I3409" i="5"/>
  <c r="F3410" i="5"/>
  <c r="G3410" i="5"/>
  <c r="H3410" i="5"/>
  <c r="I3410" i="5"/>
  <c r="F3411" i="5"/>
  <c r="G3411" i="5"/>
  <c r="H3411" i="5"/>
  <c r="I3411" i="5"/>
  <c r="F3412" i="5"/>
  <c r="G3412" i="5"/>
  <c r="H3412" i="5"/>
  <c r="I3412" i="5"/>
  <c r="F3413" i="5"/>
  <c r="G3413" i="5"/>
  <c r="H3413" i="5"/>
  <c r="I3413" i="5"/>
  <c r="F3414" i="5"/>
  <c r="G3414" i="5"/>
  <c r="H3414" i="5"/>
  <c r="I3414" i="5"/>
  <c r="F3415" i="5"/>
  <c r="G3415" i="5"/>
  <c r="H3415" i="5"/>
  <c r="I3415" i="5"/>
  <c r="F3416" i="5"/>
  <c r="G3416" i="5"/>
  <c r="H3416" i="5"/>
  <c r="I3416" i="5"/>
  <c r="F3417" i="5"/>
  <c r="G3417" i="5"/>
  <c r="H3417" i="5"/>
  <c r="I3417" i="5"/>
  <c r="F3418" i="5"/>
  <c r="G3418" i="5"/>
  <c r="H3418" i="5"/>
  <c r="I3418" i="5"/>
  <c r="F3419" i="5"/>
  <c r="G3419" i="5"/>
  <c r="H3419" i="5"/>
  <c r="I3419" i="5"/>
  <c r="F3420" i="5"/>
  <c r="G3420" i="5"/>
  <c r="H3420" i="5"/>
  <c r="I3420" i="5"/>
  <c r="F3421" i="5"/>
  <c r="G3421" i="5"/>
  <c r="H3421" i="5"/>
  <c r="I3421" i="5"/>
  <c r="F3422" i="5"/>
  <c r="G3422" i="5"/>
  <c r="H3422" i="5"/>
  <c r="I3422" i="5"/>
  <c r="F3423" i="5"/>
  <c r="G3423" i="5"/>
  <c r="H3423" i="5"/>
  <c r="I3423" i="5"/>
  <c r="F3424" i="5"/>
  <c r="G3424" i="5"/>
  <c r="H3424" i="5"/>
  <c r="I3424" i="5"/>
  <c r="F3425" i="5"/>
  <c r="G3425" i="5"/>
  <c r="H3425" i="5"/>
  <c r="I3425" i="5"/>
  <c r="F3426" i="5"/>
  <c r="G3426" i="5"/>
  <c r="H3426" i="5"/>
  <c r="I3426" i="5"/>
  <c r="F3427" i="5"/>
  <c r="G3427" i="5"/>
  <c r="H3427" i="5"/>
  <c r="I3427" i="5"/>
  <c r="F3428" i="5"/>
  <c r="G3428" i="5"/>
  <c r="H3428" i="5"/>
  <c r="I3428" i="5"/>
  <c r="F3429" i="5"/>
  <c r="G3429" i="5"/>
  <c r="H3429" i="5"/>
  <c r="I3429" i="5"/>
  <c r="F3430" i="5"/>
  <c r="G3430" i="5"/>
  <c r="H3430" i="5"/>
  <c r="I3430" i="5"/>
  <c r="F3431" i="5"/>
  <c r="G3431" i="5"/>
  <c r="H3431" i="5"/>
  <c r="I3431" i="5"/>
  <c r="F3432" i="5"/>
  <c r="G3432" i="5"/>
  <c r="H3432" i="5"/>
  <c r="I3432" i="5"/>
  <c r="F3433" i="5"/>
  <c r="G3433" i="5"/>
  <c r="H3433" i="5"/>
  <c r="I3433" i="5"/>
  <c r="F3434" i="5"/>
  <c r="G3434" i="5"/>
  <c r="H3434" i="5"/>
  <c r="I3434" i="5"/>
  <c r="F3435" i="5"/>
  <c r="G3435" i="5"/>
  <c r="H3435" i="5"/>
  <c r="I3435" i="5"/>
  <c r="F3436" i="5"/>
  <c r="G3436" i="5"/>
  <c r="H3436" i="5"/>
  <c r="I3436" i="5"/>
  <c r="F3437" i="5"/>
  <c r="G3437" i="5"/>
  <c r="H3437" i="5"/>
  <c r="I3437" i="5"/>
  <c r="F3438" i="5"/>
  <c r="G3438" i="5"/>
  <c r="H3438" i="5"/>
  <c r="I3438" i="5"/>
  <c r="F3439" i="5"/>
  <c r="G3439" i="5"/>
  <c r="H3439" i="5"/>
  <c r="I3439" i="5"/>
  <c r="F3440" i="5"/>
  <c r="G3440" i="5"/>
  <c r="H3440" i="5"/>
  <c r="I3440" i="5"/>
  <c r="F3441" i="5"/>
  <c r="G3441" i="5"/>
  <c r="H3441" i="5"/>
  <c r="I3441" i="5"/>
  <c r="F3442" i="5"/>
  <c r="G3442" i="5"/>
  <c r="H3442" i="5"/>
  <c r="I3442" i="5"/>
  <c r="F3443" i="5"/>
  <c r="G3443" i="5"/>
  <c r="H3443" i="5"/>
  <c r="I3443" i="5"/>
  <c r="F3444" i="5"/>
  <c r="G3444" i="5"/>
  <c r="H3444" i="5"/>
  <c r="I3444" i="5"/>
  <c r="F3445" i="5"/>
  <c r="G3445" i="5"/>
  <c r="H3445" i="5"/>
  <c r="I3445" i="5"/>
  <c r="F3446" i="5"/>
  <c r="G3446" i="5"/>
  <c r="H3446" i="5"/>
  <c r="I3446" i="5"/>
  <c r="F3447" i="5"/>
  <c r="G3447" i="5"/>
  <c r="H3447" i="5"/>
  <c r="I3447" i="5"/>
  <c r="F3448" i="5"/>
  <c r="G3448" i="5"/>
  <c r="H3448" i="5"/>
  <c r="I3448" i="5"/>
  <c r="F3449" i="5"/>
  <c r="G3449" i="5"/>
  <c r="H3449" i="5"/>
  <c r="I3449" i="5"/>
  <c r="F3450" i="5"/>
  <c r="G3450" i="5"/>
  <c r="H3450" i="5"/>
  <c r="I3450" i="5"/>
  <c r="F3451" i="5"/>
  <c r="G3451" i="5"/>
  <c r="H3451" i="5"/>
  <c r="I3451" i="5"/>
  <c r="F3452" i="5"/>
  <c r="G3452" i="5"/>
  <c r="H3452" i="5"/>
  <c r="I3452" i="5"/>
  <c r="F3453" i="5"/>
  <c r="G3453" i="5"/>
  <c r="H3453" i="5"/>
  <c r="I3453" i="5"/>
  <c r="F3454" i="5"/>
  <c r="G3454" i="5"/>
  <c r="H3454" i="5"/>
  <c r="I3454" i="5"/>
  <c r="F3455" i="5"/>
  <c r="G3455" i="5"/>
  <c r="H3455" i="5"/>
  <c r="I3455" i="5"/>
  <c r="F3456" i="5"/>
  <c r="G3456" i="5"/>
  <c r="H3456" i="5"/>
  <c r="I3456" i="5"/>
  <c r="F3457" i="5"/>
  <c r="G3457" i="5"/>
  <c r="H3457" i="5"/>
  <c r="I3457" i="5"/>
  <c r="F3458" i="5"/>
  <c r="G3458" i="5"/>
  <c r="H3458" i="5"/>
  <c r="I3458" i="5"/>
  <c r="F3459" i="5"/>
  <c r="G3459" i="5"/>
  <c r="H3459" i="5"/>
  <c r="I3459" i="5"/>
  <c r="F3460" i="5"/>
  <c r="G3460" i="5"/>
  <c r="H3460" i="5"/>
  <c r="I3460" i="5"/>
  <c r="F3461" i="5"/>
  <c r="G3461" i="5"/>
  <c r="H3461" i="5"/>
  <c r="I3461" i="5"/>
  <c r="F3462" i="5"/>
  <c r="G3462" i="5"/>
  <c r="H3462" i="5"/>
  <c r="I3462" i="5"/>
  <c r="F3463" i="5"/>
  <c r="G3463" i="5"/>
  <c r="H3463" i="5"/>
  <c r="I3463" i="5"/>
  <c r="F3464" i="5"/>
  <c r="G3464" i="5"/>
  <c r="H3464" i="5"/>
  <c r="I3464" i="5"/>
  <c r="F3465" i="5"/>
  <c r="G3465" i="5"/>
  <c r="H3465" i="5"/>
  <c r="I3465" i="5"/>
  <c r="F3466" i="5"/>
  <c r="G3466" i="5"/>
  <c r="H3466" i="5"/>
  <c r="I3466" i="5"/>
  <c r="F3467" i="5"/>
  <c r="G3467" i="5"/>
  <c r="H3467" i="5"/>
  <c r="I3467" i="5"/>
  <c r="F3468" i="5"/>
  <c r="G3468" i="5"/>
  <c r="H3468" i="5"/>
  <c r="I3468" i="5"/>
  <c r="F3469" i="5"/>
  <c r="G3469" i="5"/>
  <c r="H3469" i="5"/>
  <c r="I3469" i="5"/>
  <c r="F3470" i="5"/>
  <c r="G3470" i="5"/>
  <c r="H3470" i="5"/>
  <c r="I3470" i="5"/>
  <c r="F3471" i="5"/>
  <c r="G3471" i="5"/>
  <c r="H3471" i="5"/>
  <c r="I3471" i="5"/>
  <c r="F3472" i="5"/>
  <c r="G3472" i="5"/>
  <c r="H3472" i="5"/>
  <c r="I3472" i="5"/>
  <c r="F3473" i="5"/>
  <c r="G3473" i="5"/>
  <c r="H3473" i="5"/>
  <c r="I3473" i="5"/>
  <c r="F3474" i="5"/>
  <c r="G3474" i="5"/>
  <c r="H3474" i="5"/>
  <c r="I3474" i="5"/>
  <c r="F3475" i="5"/>
  <c r="G3475" i="5"/>
  <c r="H3475" i="5"/>
  <c r="I3475" i="5"/>
  <c r="F3476" i="5"/>
  <c r="G3476" i="5"/>
  <c r="H3476" i="5"/>
  <c r="I3476" i="5"/>
  <c r="F3477" i="5"/>
  <c r="G3477" i="5"/>
  <c r="H3477" i="5"/>
  <c r="I3477" i="5"/>
  <c r="F3478" i="5"/>
  <c r="G3478" i="5"/>
  <c r="H3478" i="5"/>
  <c r="I3478" i="5"/>
  <c r="F3479" i="5"/>
  <c r="G3479" i="5"/>
  <c r="H3479" i="5"/>
  <c r="I3479" i="5"/>
  <c r="F3480" i="5"/>
  <c r="G3480" i="5"/>
  <c r="H3480" i="5"/>
  <c r="I3480" i="5"/>
  <c r="F3481" i="5"/>
  <c r="G3481" i="5"/>
  <c r="H3481" i="5"/>
  <c r="I3481" i="5"/>
  <c r="F3482" i="5"/>
  <c r="G3482" i="5"/>
  <c r="H3482" i="5"/>
  <c r="I3482" i="5"/>
  <c r="F3483" i="5"/>
  <c r="G3483" i="5"/>
  <c r="H3483" i="5"/>
  <c r="I3483" i="5"/>
  <c r="F3484" i="5"/>
  <c r="G3484" i="5"/>
  <c r="H3484" i="5"/>
  <c r="I3484" i="5"/>
  <c r="F3485" i="5"/>
  <c r="G3485" i="5"/>
  <c r="H3485" i="5"/>
  <c r="I3485" i="5"/>
  <c r="F3486" i="5"/>
  <c r="G3486" i="5"/>
  <c r="H3486" i="5"/>
  <c r="I3486" i="5"/>
  <c r="F3487" i="5"/>
  <c r="G3487" i="5"/>
  <c r="H3487" i="5"/>
  <c r="I3487" i="5"/>
  <c r="F3488" i="5"/>
  <c r="G3488" i="5"/>
  <c r="H3488" i="5"/>
  <c r="I3488" i="5"/>
  <c r="F3489" i="5"/>
  <c r="G3489" i="5"/>
  <c r="H3489" i="5"/>
  <c r="I3489" i="5"/>
  <c r="F3490" i="5"/>
  <c r="G3490" i="5"/>
  <c r="H3490" i="5"/>
  <c r="I3490" i="5"/>
  <c r="F3491" i="5"/>
  <c r="G3491" i="5"/>
  <c r="H3491" i="5"/>
  <c r="I3491" i="5"/>
  <c r="F3492" i="5"/>
  <c r="G3492" i="5"/>
  <c r="H3492" i="5"/>
  <c r="I3492" i="5"/>
  <c r="F3493" i="5"/>
  <c r="G3493" i="5"/>
  <c r="H3493" i="5"/>
  <c r="I3493" i="5"/>
  <c r="F3494" i="5"/>
  <c r="G3494" i="5"/>
  <c r="H3494" i="5"/>
  <c r="I3494" i="5"/>
  <c r="F3495" i="5"/>
  <c r="G3495" i="5"/>
  <c r="H3495" i="5"/>
  <c r="I3495" i="5"/>
  <c r="F3496" i="5"/>
  <c r="G3496" i="5"/>
  <c r="H3496" i="5"/>
  <c r="I3496" i="5"/>
  <c r="F3497" i="5"/>
  <c r="G3497" i="5"/>
  <c r="H3497" i="5"/>
  <c r="I3497" i="5"/>
  <c r="F3498" i="5"/>
  <c r="G3498" i="5"/>
  <c r="H3498" i="5"/>
  <c r="I3498" i="5"/>
  <c r="F3499" i="5"/>
  <c r="G3499" i="5"/>
  <c r="H3499" i="5"/>
  <c r="I3499" i="5"/>
  <c r="F3500" i="5"/>
  <c r="G3500" i="5"/>
  <c r="H3500" i="5"/>
  <c r="I3500" i="5"/>
  <c r="F3501" i="5"/>
  <c r="G3501" i="5"/>
  <c r="H3501" i="5"/>
  <c r="I3501" i="5"/>
  <c r="F3502" i="5"/>
  <c r="G3502" i="5"/>
  <c r="H3502" i="5"/>
  <c r="I3502" i="5"/>
  <c r="F3503" i="5"/>
  <c r="G3503" i="5"/>
  <c r="H3503" i="5"/>
  <c r="I3503" i="5"/>
  <c r="F3504" i="5"/>
  <c r="G3504" i="5"/>
  <c r="H3504" i="5"/>
  <c r="I3504" i="5"/>
  <c r="F3505" i="5"/>
  <c r="G3505" i="5"/>
  <c r="H3505" i="5"/>
  <c r="I3505" i="5"/>
  <c r="F3506" i="5"/>
  <c r="G3506" i="5"/>
  <c r="H3506" i="5"/>
  <c r="I3506" i="5"/>
  <c r="F3507" i="5"/>
  <c r="G3507" i="5"/>
  <c r="H3507" i="5"/>
  <c r="I3507" i="5"/>
  <c r="F3508" i="5"/>
  <c r="G3508" i="5"/>
  <c r="H3508" i="5"/>
  <c r="I3508" i="5"/>
  <c r="F3509" i="5"/>
  <c r="G3509" i="5"/>
  <c r="H3509" i="5"/>
  <c r="I3509" i="5"/>
  <c r="F3510" i="5"/>
  <c r="G3510" i="5"/>
  <c r="H3510" i="5"/>
  <c r="I3510" i="5"/>
  <c r="F3511" i="5"/>
  <c r="G3511" i="5"/>
  <c r="H3511" i="5"/>
  <c r="I3511" i="5"/>
  <c r="F3512" i="5"/>
  <c r="G3512" i="5"/>
  <c r="H3512" i="5"/>
  <c r="I3512" i="5"/>
  <c r="F3513" i="5"/>
  <c r="G3513" i="5"/>
  <c r="H3513" i="5"/>
  <c r="I3513" i="5"/>
  <c r="F3514" i="5"/>
  <c r="G3514" i="5"/>
  <c r="H3514" i="5"/>
  <c r="I3514" i="5"/>
  <c r="F3515" i="5"/>
  <c r="G3515" i="5"/>
  <c r="H3515" i="5"/>
  <c r="I3515" i="5"/>
  <c r="F3516" i="5"/>
  <c r="G3516" i="5"/>
  <c r="H3516" i="5"/>
  <c r="I3516" i="5"/>
  <c r="F3517" i="5"/>
  <c r="G3517" i="5"/>
  <c r="H3517" i="5"/>
  <c r="I3517" i="5"/>
  <c r="F3518" i="5"/>
  <c r="G3518" i="5"/>
  <c r="H3518" i="5"/>
  <c r="I3518" i="5"/>
  <c r="F3519" i="5"/>
  <c r="G3519" i="5"/>
  <c r="H3519" i="5"/>
  <c r="I3519" i="5"/>
  <c r="F3520" i="5"/>
  <c r="G3520" i="5"/>
  <c r="H3520" i="5"/>
  <c r="I3520" i="5"/>
  <c r="F3521" i="5"/>
  <c r="G3521" i="5"/>
  <c r="H3521" i="5"/>
  <c r="I3521" i="5"/>
  <c r="F3522" i="5"/>
  <c r="G3522" i="5"/>
  <c r="H3522" i="5"/>
  <c r="I3522" i="5"/>
  <c r="F3523" i="5"/>
  <c r="G3523" i="5"/>
  <c r="H3523" i="5"/>
  <c r="I3523" i="5"/>
  <c r="F3524" i="5"/>
  <c r="G3524" i="5"/>
  <c r="H3524" i="5"/>
  <c r="I3524" i="5"/>
  <c r="F3525" i="5"/>
  <c r="G3525" i="5"/>
  <c r="H3525" i="5"/>
  <c r="I3525" i="5"/>
  <c r="F3526" i="5"/>
  <c r="G3526" i="5"/>
  <c r="H3526" i="5"/>
  <c r="I3526" i="5"/>
  <c r="F3527" i="5"/>
  <c r="G3527" i="5"/>
  <c r="H3527" i="5"/>
  <c r="I3527" i="5"/>
  <c r="F3528" i="5"/>
  <c r="G3528" i="5"/>
  <c r="H3528" i="5"/>
  <c r="I3528" i="5"/>
  <c r="F3529" i="5"/>
  <c r="G3529" i="5"/>
  <c r="H3529" i="5"/>
  <c r="I3529" i="5"/>
  <c r="F3530" i="5"/>
  <c r="G3530" i="5"/>
  <c r="H3530" i="5"/>
  <c r="I3530" i="5"/>
  <c r="F3531" i="5"/>
  <c r="G3531" i="5"/>
  <c r="H3531" i="5"/>
  <c r="I3531" i="5"/>
  <c r="F3532" i="5"/>
  <c r="G3532" i="5"/>
  <c r="H3532" i="5"/>
  <c r="I3532" i="5"/>
  <c r="F3533" i="5"/>
  <c r="G3533" i="5"/>
  <c r="H3533" i="5"/>
  <c r="I3533" i="5"/>
  <c r="F3534" i="5"/>
  <c r="G3534" i="5"/>
  <c r="H3534" i="5"/>
  <c r="I3534" i="5"/>
  <c r="F3535" i="5"/>
  <c r="G3535" i="5"/>
  <c r="H3535" i="5"/>
  <c r="I3535" i="5"/>
  <c r="F3536" i="5"/>
  <c r="G3536" i="5"/>
  <c r="H3536" i="5"/>
  <c r="I3536" i="5"/>
  <c r="F3537" i="5"/>
  <c r="G3537" i="5"/>
  <c r="H3537" i="5"/>
  <c r="I3537" i="5"/>
  <c r="F3538" i="5"/>
  <c r="G3538" i="5"/>
  <c r="H3538" i="5"/>
  <c r="I3538" i="5"/>
  <c r="F3539" i="5"/>
  <c r="G3539" i="5"/>
  <c r="H3539" i="5"/>
  <c r="I3539" i="5"/>
  <c r="F3540" i="5"/>
  <c r="G3540" i="5"/>
  <c r="H3540" i="5"/>
  <c r="I3540" i="5"/>
  <c r="F3541" i="5"/>
  <c r="G3541" i="5"/>
  <c r="H3541" i="5"/>
  <c r="I3541" i="5"/>
  <c r="F3542" i="5"/>
  <c r="G3542" i="5"/>
  <c r="H3542" i="5"/>
  <c r="I3542" i="5"/>
  <c r="F3543" i="5"/>
  <c r="G3543" i="5"/>
  <c r="H3543" i="5"/>
  <c r="I3543" i="5"/>
  <c r="F3544" i="5"/>
  <c r="G3544" i="5"/>
  <c r="H3544" i="5"/>
  <c r="I3544" i="5"/>
  <c r="F3545" i="5"/>
  <c r="G3545" i="5"/>
  <c r="H3545" i="5"/>
  <c r="I3545" i="5"/>
  <c r="F3546" i="5"/>
  <c r="G3546" i="5"/>
  <c r="H3546" i="5"/>
  <c r="I3546" i="5"/>
  <c r="F3547" i="5"/>
  <c r="G3547" i="5"/>
  <c r="H3547" i="5"/>
  <c r="I3547" i="5"/>
  <c r="F3548" i="5"/>
  <c r="G3548" i="5"/>
  <c r="H3548" i="5"/>
  <c r="I3548" i="5"/>
  <c r="F3549" i="5"/>
  <c r="G3549" i="5"/>
  <c r="H3549" i="5"/>
  <c r="I3549" i="5"/>
  <c r="F3550" i="5"/>
  <c r="G3550" i="5"/>
  <c r="H3550" i="5"/>
  <c r="I3550" i="5"/>
  <c r="F3551" i="5"/>
  <c r="G3551" i="5"/>
  <c r="H3551" i="5"/>
  <c r="I3551" i="5"/>
  <c r="F3552" i="5"/>
  <c r="G3552" i="5"/>
  <c r="H3552" i="5"/>
  <c r="I3552" i="5"/>
  <c r="F3553" i="5"/>
  <c r="G3553" i="5"/>
  <c r="H3553" i="5"/>
  <c r="I3553" i="5"/>
  <c r="F3554" i="5"/>
  <c r="G3554" i="5"/>
  <c r="H3554" i="5"/>
  <c r="I3554" i="5"/>
  <c r="F3555" i="5"/>
  <c r="G3555" i="5"/>
  <c r="H3555" i="5"/>
  <c r="I3555" i="5"/>
  <c r="F3556" i="5"/>
  <c r="G3556" i="5"/>
  <c r="H3556" i="5"/>
  <c r="I3556" i="5"/>
  <c r="F3557" i="5"/>
  <c r="G3557" i="5"/>
  <c r="H3557" i="5"/>
  <c r="I3557" i="5"/>
  <c r="F3558" i="5"/>
  <c r="G3558" i="5"/>
  <c r="H3558" i="5"/>
  <c r="I3558" i="5"/>
  <c r="F3559" i="5"/>
  <c r="G3559" i="5"/>
  <c r="H3559" i="5"/>
  <c r="I3559" i="5"/>
  <c r="F3560" i="5"/>
  <c r="G3560" i="5"/>
  <c r="H3560" i="5"/>
  <c r="I3560" i="5"/>
  <c r="F3561" i="5"/>
  <c r="G3561" i="5"/>
  <c r="H3561" i="5"/>
  <c r="I3561" i="5"/>
  <c r="F3562" i="5"/>
  <c r="G3562" i="5"/>
  <c r="H3562" i="5"/>
  <c r="I3562" i="5"/>
  <c r="F3563" i="5"/>
  <c r="G3563" i="5"/>
  <c r="H3563" i="5"/>
  <c r="I3563" i="5"/>
  <c r="F3564" i="5"/>
  <c r="G3564" i="5"/>
  <c r="H3564" i="5"/>
  <c r="I3564" i="5"/>
  <c r="F3565" i="5"/>
  <c r="G3565" i="5"/>
  <c r="H3565" i="5"/>
  <c r="I3565" i="5"/>
  <c r="F3566" i="5"/>
  <c r="G3566" i="5"/>
  <c r="H3566" i="5"/>
  <c r="I3566" i="5"/>
  <c r="F3567" i="5"/>
  <c r="G3567" i="5"/>
  <c r="H3567" i="5"/>
  <c r="I3567" i="5"/>
  <c r="F3568" i="5"/>
  <c r="G3568" i="5"/>
  <c r="H3568" i="5"/>
  <c r="I3568" i="5"/>
  <c r="F3569" i="5"/>
  <c r="G3569" i="5"/>
  <c r="H3569" i="5"/>
  <c r="I3569" i="5"/>
  <c r="F3570" i="5"/>
  <c r="G3570" i="5"/>
  <c r="H3570" i="5"/>
  <c r="I3570" i="5"/>
  <c r="F3571" i="5"/>
  <c r="G3571" i="5"/>
  <c r="H3571" i="5"/>
  <c r="I3571" i="5"/>
  <c r="F3572" i="5"/>
  <c r="G3572" i="5"/>
  <c r="H3572" i="5"/>
  <c r="I3572" i="5"/>
  <c r="F3573" i="5"/>
  <c r="G3573" i="5"/>
  <c r="H3573" i="5"/>
  <c r="I3573" i="5"/>
  <c r="F3574" i="5"/>
  <c r="G3574" i="5"/>
  <c r="H3574" i="5"/>
  <c r="I3574" i="5"/>
  <c r="F3575" i="5"/>
  <c r="G3575" i="5"/>
  <c r="H3575" i="5"/>
  <c r="I3575" i="5"/>
  <c r="F3576" i="5"/>
  <c r="G3576" i="5"/>
  <c r="H3576" i="5"/>
  <c r="I3576" i="5"/>
  <c r="F3577" i="5"/>
  <c r="G3577" i="5"/>
  <c r="H3577" i="5"/>
  <c r="I3577" i="5"/>
  <c r="F3578" i="5"/>
  <c r="G3578" i="5"/>
  <c r="H3578" i="5"/>
  <c r="I3578" i="5"/>
  <c r="F3579" i="5"/>
  <c r="G3579" i="5"/>
  <c r="H3579" i="5"/>
  <c r="I3579" i="5"/>
  <c r="F3580" i="5"/>
  <c r="G3580" i="5"/>
  <c r="H3580" i="5"/>
  <c r="I3580" i="5"/>
  <c r="F3581" i="5"/>
  <c r="G3581" i="5"/>
  <c r="H3581" i="5"/>
  <c r="I3581" i="5"/>
  <c r="F3582" i="5"/>
  <c r="G3582" i="5"/>
  <c r="H3582" i="5"/>
  <c r="I3582" i="5"/>
  <c r="F3583" i="5"/>
  <c r="G3583" i="5"/>
  <c r="H3583" i="5"/>
  <c r="I3583" i="5"/>
  <c r="F3584" i="5"/>
  <c r="G3584" i="5"/>
  <c r="H3584" i="5"/>
  <c r="I3584" i="5"/>
  <c r="F3585" i="5"/>
  <c r="G3585" i="5"/>
  <c r="H3585" i="5"/>
  <c r="I3585" i="5"/>
  <c r="F3586" i="5"/>
  <c r="G3586" i="5"/>
  <c r="H3586" i="5"/>
  <c r="I3586" i="5"/>
  <c r="F3587" i="5"/>
  <c r="G3587" i="5"/>
  <c r="H3587" i="5"/>
  <c r="I3587" i="5"/>
  <c r="F3588" i="5"/>
  <c r="G3588" i="5"/>
  <c r="H3588" i="5"/>
  <c r="I3588" i="5"/>
  <c r="F3589" i="5"/>
  <c r="G3589" i="5"/>
  <c r="H3589" i="5"/>
  <c r="I3589" i="5"/>
  <c r="F3590" i="5"/>
  <c r="G3590" i="5"/>
  <c r="H3590" i="5"/>
  <c r="I3590" i="5"/>
  <c r="F3591" i="5"/>
  <c r="G3591" i="5"/>
  <c r="H3591" i="5"/>
  <c r="I3591" i="5"/>
  <c r="F3592" i="5"/>
  <c r="G3592" i="5"/>
  <c r="H3592" i="5"/>
  <c r="I3592" i="5"/>
  <c r="F3593" i="5"/>
  <c r="G3593" i="5"/>
  <c r="H3593" i="5"/>
  <c r="I3593" i="5"/>
  <c r="F3594" i="5"/>
  <c r="G3594" i="5"/>
  <c r="H3594" i="5"/>
  <c r="I3594" i="5"/>
  <c r="F3595" i="5"/>
  <c r="G3595" i="5"/>
  <c r="H3595" i="5"/>
  <c r="I3595" i="5"/>
  <c r="F3596" i="5"/>
  <c r="G3596" i="5"/>
  <c r="H3596" i="5"/>
  <c r="I3596" i="5"/>
  <c r="F3597" i="5"/>
  <c r="G3597" i="5"/>
  <c r="H3597" i="5"/>
  <c r="I3597" i="5"/>
  <c r="F3598" i="5"/>
  <c r="G3598" i="5"/>
  <c r="H3598" i="5"/>
  <c r="I3598" i="5"/>
  <c r="F3599" i="5"/>
  <c r="G3599" i="5"/>
  <c r="H3599" i="5"/>
  <c r="I3599" i="5"/>
  <c r="F3600" i="5"/>
  <c r="G3600" i="5"/>
  <c r="H3600" i="5"/>
  <c r="I3600" i="5"/>
  <c r="F3601" i="5"/>
  <c r="G3601" i="5"/>
  <c r="H3601" i="5"/>
  <c r="I3601" i="5"/>
  <c r="F3602" i="5"/>
  <c r="G3602" i="5"/>
  <c r="H3602" i="5"/>
  <c r="I3602" i="5"/>
  <c r="F3603" i="5"/>
  <c r="G3603" i="5"/>
  <c r="H3603" i="5"/>
  <c r="I3603" i="5"/>
  <c r="F3604" i="5"/>
  <c r="G3604" i="5"/>
  <c r="H3604" i="5"/>
  <c r="I3604" i="5"/>
  <c r="F3605" i="5"/>
  <c r="G3605" i="5"/>
  <c r="H3605" i="5"/>
  <c r="I3605" i="5"/>
  <c r="F3606" i="5"/>
  <c r="G3606" i="5"/>
  <c r="H3606" i="5"/>
  <c r="I3606" i="5"/>
  <c r="F3607" i="5"/>
  <c r="G3607" i="5"/>
  <c r="H3607" i="5"/>
  <c r="I3607" i="5"/>
  <c r="F3608" i="5"/>
  <c r="G3608" i="5"/>
  <c r="H3608" i="5"/>
  <c r="I3608" i="5"/>
  <c r="F3609" i="5"/>
  <c r="G3609" i="5"/>
  <c r="H3609" i="5"/>
  <c r="I3609" i="5"/>
  <c r="F3610" i="5"/>
  <c r="G3610" i="5"/>
  <c r="H3610" i="5"/>
  <c r="I3610" i="5"/>
  <c r="F3611" i="5"/>
  <c r="G3611" i="5"/>
  <c r="H3611" i="5"/>
  <c r="I3611" i="5"/>
  <c r="F3612" i="5"/>
  <c r="G3612" i="5"/>
  <c r="H3612" i="5"/>
  <c r="I3612" i="5"/>
  <c r="F3613" i="5"/>
  <c r="G3613" i="5"/>
  <c r="H3613" i="5"/>
  <c r="I3613" i="5"/>
  <c r="F3614" i="5"/>
  <c r="G3614" i="5"/>
  <c r="H3614" i="5"/>
  <c r="I3614" i="5"/>
  <c r="F3615" i="5"/>
  <c r="G3615" i="5"/>
  <c r="H3615" i="5"/>
  <c r="I3615" i="5"/>
  <c r="F3616" i="5"/>
  <c r="G3616" i="5"/>
  <c r="H3616" i="5"/>
  <c r="I3616" i="5"/>
  <c r="F3617" i="5"/>
  <c r="G3617" i="5"/>
  <c r="H3617" i="5"/>
  <c r="I3617" i="5"/>
  <c r="F3618" i="5"/>
  <c r="G3618" i="5"/>
  <c r="H3618" i="5"/>
  <c r="I3618" i="5"/>
  <c r="F3619" i="5"/>
  <c r="G3619" i="5"/>
  <c r="H3619" i="5"/>
  <c r="I3619" i="5"/>
  <c r="F3620" i="5"/>
  <c r="G3620" i="5"/>
  <c r="H3620" i="5"/>
  <c r="I3620" i="5"/>
  <c r="F3621" i="5"/>
  <c r="G3621" i="5"/>
  <c r="H3621" i="5"/>
  <c r="I3621" i="5"/>
  <c r="F3622" i="5"/>
  <c r="G3622" i="5"/>
  <c r="H3622" i="5"/>
  <c r="I3622" i="5"/>
  <c r="F3623" i="5"/>
  <c r="G3623" i="5"/>
  <c r="H3623" i="5"/>
  <c r="I3623" i="5"/>
  <c r="F3624" i="5"/>
  <c r="G3624" i="5"/>
  <c r="H3624" i="5"/>
  <c r="I3624" i="5"/>
  <c r="F3625" i="5"/>
  <c r="G3625" i="5"/>
  <c r="H3625" i="5"/>
  <c r="I3625" i="5"/>
  <c r="F3626" i="5"/>
  <c r="G3626" i="5"/>
  <c r="H3626" i="5"/>
  <c r="I3626" i="5"/>
  <c r="F3627" i="5"/>
  <c r="G3627" i="5"/>
  <c r="H3627" i="5"/>
  <c r="I3627" i="5"/>
  <c r="F3628" i="5"/>
  <c r="G3628" i="5"/>
  <c r="H3628" i="5"/>
  <c r="I3628" i="5"/>
  <c r="F3629" i="5"/>
  <c r="G3629" i="5"/>
  <c r="H3629" i="5"/>
  <c r="I3629" i="5"/>
  <c r="F3630" i="5"/>
  <c r="G3630" i="5"/>
  <c r="H3630" i="5"/>
  <c r="I3630" i="5"/>
  <c r="F3631" i="5"/>
  <c r="G3631" i="5"/>
  <c r="H3631" i="5"/>
  <c r="I3631" i="5"/>
  <c r="F3632" i="5"/>
  <c r="G3632" i="5"/>
  <c r="H3632" i="5"/>
  <c r="I3632" i="5"/>
  <c r="F3633" i="5"/>
  <c r="G3633" i="5"/>
  <c r="H3633" i="5"/>
  <c r="I3633" i="5"/>
  <c r="F3634" i="5"/>
  <c r="G3634" i="5"/>
  <c r="H3634" i="5"/>
  <c r="I3634" i="5"/>
  <c r="F3635" i="5"/>
  <c r="G3635" i="5"/>
  <c r="H3635" i="5"/>
  <c r="I3635" i="5"/>
  <c r="F3636" i="5"/>
  <c r="G3636" i="5"/>
  <c r="H3636" i="5"/>
  <c r="I3636" i="5"/>
  <c r="F3637" i="5"/>
  <c r="G3637" i="5"/>
  <c r="H3637" i="5"/>
  <c r="I3637" i="5"/>
  <c r="F3638" i="5"/>
  <c r="G3638" i="5"/>
  <c r="H3638" i="5"/>
  <c r="I3638" i="5"/>
  <c r="F3639" i="5"/>
  <c r="G3639" i="5"/>
  <c r="H3639" i="5"/>
  <c r="I3639" i="5"/>
  <c r="F3640" i="5"/>
  <c r="G3640" i="5"/>
  <c r="H3640" i="5"/>
  <c r="I3640" i="5"/>
  <c r="F3641" i="5"/>
  <c r="G3641" i="5"/>
  <c r="H3641" i="5"/>
  <c r="I3641" i="5"/>
  <c r="F3642" i="5"/>
  <c r="G3642" i="5"/>
  <c r="H3642" i="5"/>
  <c r="I3642" i="5"/>
  <c r="F3643" i="5"/>
  <c r="G3643" i="5"/>
  <c r="H3643" i="5"/>
  <c r="I3643" i="5"/>
  <c r="F3644" i="5"/>
  <c r="G3644" i="5"/>
  <c r="H3644" i="5"/>
  <c r="I3644" i="5"/>
  <c r="F3645" i="5"/>
  <c r="G3645" i="5"/>
  <c r="H3645" i="5"/>
  <c r="I3645" i="5"/>
  <c r="F3646" i="5"/>
  <c r="G3646" i="5"/>
  <c r="H3646" i="5"/>
  <c r="I3646" i="5"/>
  <c r="F3647" i="5"/>
  <c r="G3647" i="5"/>
  <c r="H3647" i="5"/>
  <c r="I3647" i="5"/>
  <c r="F3648" i="5"/>
  <c r="G3648" i="5"/>
  <c r="H3648" i="5"/>
  <c r="I3648" i="5"/>
  <c r="F3649" i="5"/>
  <c r="G3649" i="5"/>
  <c r="H3649" i="5"/>
  <c r="I3649" i="5"/>
  <c r="F3650" i="5"/>
  <c r="G3650" i="5"/>
  <c r="H3650" i="5"/>
  <c r="I3650" i="5"/>
  <c r="F3651" i="5"/>
  <c r="G3651" i="5"/>
  <c r="H3651" i="5"/>
  <c r="I3651" i="5"/>
  <c r="F3652" i="5"/>
  <c r="G3652" i="5"/>
  <c r="H3652" i="5"/>
  <c r="I3652" i="5"/>
  <c r="F3653" i="5"/>
  <c r="G3653" i="5"/>
  <c r="H3653" i="5"/>
  <c r="I3653" i="5"/>
  <c r="F3654" i="5"/>
  <c r="G3654" i="5"/>
  <c r="H3654" i="5"/>
  <c r="I3654" i="5"/>
  <c r="F3655" i="5"/>
  <c r="G3655" i="5"/>
  <c r="H3655" i="5"/>
  <c r="I3655" i="5"/>
  <c r="F3656" i="5"/>
  <c r="G3656" i="5"/>
  <c r="H3656" i="5"/>
  <c r="I3656" i="5"/>
  <c r="F3657" i="5"/>
  <c r="G3657" i="5"/>
  <c r="H3657" i="5"/>
  <c r="I3657" i="5"/>
  <c r="F3658" i="5"/>
  <c r="G3658" i="5"/>
  <c r="H3658" i="5"/>
  <c r="I3658" i="5"/>
  <c r="F3659" i="5"/>
  <c r="G3659" i="5"/>
  <c r="H3659" i="5"/>
  <c r="I3659" i="5"/>
  <c r="F3660" i="5"/>
  <c r="G3660" i="5"/>
  <c r="H3660" i="5"/>
  <c r="I3660" i="5"/>
  <c r="F3661" i="5"/>
  <c r="G3661" i="5"/>
  <c r="H3661" i="5"/>
  <c r="I3661" i="5"/>
  <c r="F3662" i="5"/>
  <c r="G3662" i="5"/>
  <c r="H3662" i="5"/>
  <c r="I3662" i="5"/>
  <c r="F3663" i="5"/>
  <c r="G3663" i="5"/>
  <c r="H3663" i="5"/>
  <c r="I3663" i="5"/>
  <c r="F3664" i="5"/>
  <c r="G3664" i="5"/>
  <c r="H3664" i="5"/>
  <c r="I3664" i="5"/>
  <c r="F3665" i="5"/>
  <c r="G3665" i="5"/>
  <c r="H3665" i="5"/>
  <c r="I3665" i="5"/>
  <c r="F3666" i="5"/>
  <c r="G3666" i="5"/>
  <c r="H3666" i="5"/>
  <c r="I3666" i="5"/>
  <c r="F3667" i="5"/>
  <c r="G3667" i="5"/>
  <c r="H3667" i="5"/>
  <c r="I3667" i="5"/>
  <c r="F3668" i="5"/>
  <c r="G3668" i="5"/>
  <c r="H3668" i="5"/>
  <c r="I3668" i="5"/>
  <c r="F3669" i="5"/>
  <c r="G3669" i="5"/>
  <c r="H3669" i="5"/>
  <c r="I3669" i="5"/>
  <c r="F3670" i="5"/>
  <c r="G3670" i="5"/>
  <c r="H3670" i="5"/>
  <c r="I3670" i="5"/>
  <c r="F3671" i="5"/>
  <c r="G3671" i="5"/>
  <c r="H3671" i="5"/>
  <c r="I3671" i="5"/>
  <c r="F3672" i="5"/>
  <c r="G3672" i="5"/>
  <c r="H3672" i="5"/>
  <c r="I3672" i="5"/>
  <c r="F3673" i="5"/>
  <c r="G3673" i="5"/>
  <c r="H3673" i="5"/>
  <c r="I3673" i="5"/>
  <c r="F3674" i="5"/>
  <c r="G3674" i="5"/>
  <c r="H3674" i="5"/>
  <c r="I3674" i="5"/>
  <c r="F3675" i="5"/>
  <c r="G3675" i="5"/>
  <c r="H3675" i="5"/>
  <c r="I3675" i="5"/>
  <c r="F3676" i="5"/>
  <c r="G3676" i="5"/>
  <c r="H3676" i="5"/>
  <c r="I3676" i="5"/>
  <c r="F3677" i="5"/>
  <c r="G3677" i="5"/>
  <c r="H3677" i="5"/>
  <c r="I3677" i="5"/>
  <c r="F3678" i="5"/>
  <c r="G3678" i="5"/>
  <c r="H3678" i="5"/>
  <c r="I3678" i="5"/>
  <c r="F3679" i="5"/>
  <c r="G3679" i="5"/>
  <c r="H3679" i="5"/>
  <c r="I3679" i="5"/>
  <c r="F3680" i="5"/>
  <c r="G3680" i="5"/>
  <c r="H3680" i="5"/>
  <c r="I3680" i="5"/>
  <c r="F3681" i="5"/>
  <c r="G3681" i="5"/>
  <c r="H3681" i="5"/>
  <c r="I3681" i="5"/>
  <c r="F3682" i="5"/>
  <c r="G3682" i="5"/>
  <c r="H3682" i="5"/>
  <c r="I3682" i="5"/>
  <c r="F3683" i="5"/>
  <c r="G3683" i="5"/>
  <c r="H3683" i="5"/>
  <c r="I3683" i="5"/>
  <c r="F3684" i="5"/>
  <c r="G3684" i="5"/>
  <c r="H3684" i="5"/>
  <c r="I3684" i="5"/>
  <c r="F3685" i="5"/>
  <c r="G3685" i="5"/>
  <c r="H3685" i="5"/>
  <c r="I3685" i="5"/>
  <c r="F3686" i="5"/>
  <c r="G3686" i="5"/>
  <c r="H3686" i="5"/>
  <c r="I3686" i="5"/>
  <c r="F3687" i="5"/>
  <c r="G3687" i="5"/>
  <c r="H3687" i="5"/>
  <c r="I3687" i="5"/>
  <c r="F3688" i="5"/>
  <c r="G3688" i="5"/>
  <c r="H3688" i="5"/>
  <c r="I3688" i="5"/>
  <c r="F3689" i="5"/>
  <c r="G3689" i="5"/>
  <c r="H3689" i="5"/>
  <c r="I3689" i="5"/>
  <c r="F3690" i="5"/>
  <c r="G3690" i="5"/>
  <c r="H3690" i="5"/>
  <c r="I3690" i="5"/>
  <c r="F3691" i="5"/>
  <c r="G3691" i="5"/>
  <c r="H3691" i="5"/>
  <c r="I3691" i="5"/>
  <c r="F3692" i="5"/>
  <c r="G3692" i="5"/>
  <c r="H3692" i="5"/>
  <c r="I3692" i="5"/>
  <c r="F3693" i="5"/>
  <c r="G3693" i="5"/>
  <c r="H3693" i="5"/>
  <c r="I3693" i="5"/>
  <c r="F3694" i="5"/>
  <c r="G3694" i="5"/>
  <c r="H3694" i="5"/>
  <c r="I3694" i="5"/>
  <c r="F3695" i="5"/>
  <c r="G3695" i="5"/>
  <c r="H3695" i="5"/>
  <c r="I3695" i="5"/>
  <c r="F3696" i="5"/>
  <c r="G3696" i="5"/>
  <c r="H3696" i="5"/>
  <c r="I3696" i="5"/>
  <c r="F3697" i="5"/>
  <c r="G3697" i="5"/>
  <c r="H3697" i="5"/>
  <c r="I3697" i="5"/>
  <c r="F3698" i="5"/>
  <c r="G3698" i="5"/>
  <c r="H3698" i="5"/>
  <c r="I3698" i="5"/>
  <c r="F3699" i="5"/>
  <c r="G3699" i="5"/>
  <c r="H3699" i="5"/>
  <c r="I3699" i="5"/>
  <c r="F3700" i="5"/>
  <c r="G3700" i="5"/>
  <c r="H3700" i="5"/>
  <c r="I3700" i="5"/>
  <c r="F3701" i="5"/>
  <c r="G3701" i="5"/>
  <c r="H3701" i="5"/>
  <c r="I3701" i="5"/>
  <c r="F3702" i="5"/>
  <c r="G3702" i="5"/>
  <c r="H3702" i="5"/>
  <c r="I3702" i="5"/>
  <c r="F3703" i="5"/>
  <c r="G3703" i="5"/>
  <c r="H3703" i="5"/>
  <c r="I3703" i="5"/>
  <c r="F3704" i="5"/>
  <c r="G3704" i="5"/>
  <c r="H3704" i="5"/>
  <c r="I3704" i="5"/>
  <c r="F3705" i="5"/>
  <c r="G3705" i="5"/>
  <c r="H3705" i="5"/>
  <c r="I3705" i="5"/>
  <c r="F3706" i="5"/>
  <c r="G3706" i="5"/>
  <c r="H3706" i="5"/>
  <c r="I3706" i="5"/>
  <c r="F3707" i="5"/>
  <c r="G3707" i="5"/>
  <c r="H3707" i="5"/>
  <c r="I3707" i="5"/>
  <c r="F3708" i="5"/>
  <c r="G3708" i="5"/>
  <c r="H3708" i="5"/>
  <c r="I3708" i="5"/>
  <c r="F3709" i="5"/>
  <c r="G3709" i="5"/>
  <c r="H3709" i="5"/>
  <c r="I3709" i="5"/>
  <c r="F3710" i="5"/>
  <c r="G3710" i="5"/>
  <c r="H3710" i="5"/>
  <c r="I3710" i="5"/>
  <c r="F3711" i="5"/>
  <c r="G3711" i="5"/>
  <c r="H3711" i="5"/>
  <c r="I3711" i="5"/>
  <c r="F3712" i="5"/>
  <c r="G3712" i="5"/>
  <c r="H3712" i="5"/>
  <c r="I3712" i="5"/>
  <c r="F3713" i="5"/>
  <c r="G3713" i="5"/>
  <c r="H3713" i="5"/>
  <c r="I3713" i="5"/>
  <c r="F3714" i="5"/>
  <c r="G3714" i="5"/>
  <c r="H3714" i="5"/>
  <c r="I3714" i="5"/>
  <c r="F3715" i="5"/>
  <c r="G3715" i="5"/>
  <c r="H3715" i="5"/>
  <c r="I3715" i="5"/>
  <c r="F3716" i="5"/>
  <c r="G3716" i="5"/>
  <c r="H3716" i="5"/>
  <c r="I3716" i="5"/>
  <c r="F3717" i="5"/>
  <c r="G3717" i="5"/>
  <c r="H3717" i="5"/>
  <c r="I3717" i="5"/>
  <c r="F3718" i="5"/>
  <c r="G3718" i="5"/>
  <c r="H3718" i="5"/>
  <c r="I3718" i="5"/>
  <c r="F3719" i="5"/>
  <c r="G3719" i="5"/>
  <c r="H3719" i="5"/>
  <c r="I3719" i="5"/>
  <c r="F3720" i="5"/>
  <c r="G3720" i="5"/>
  <c r="H3720" i="5"/>
  <c r="I3720" i="5"/>
  <c r="F3721" i="5"/>
  <c r="G3721" i="5"/>
  <c r="H3721" i="5"/>
  <c r="I3721" i="5"/>
  <c r="F3722" i="5"/>
  <c r="G3722" i="5"/>
  <c r="H3722" i="5"/>
  <c r="I3722" i="5"/>
  <c r="F3723" i="5"/>
  <c r="G3723" i="5"/>
  <c r="H3723" i="5"/>
  <c r="I3723" i="5"/>
  <c r="F3724" i="5"/>
  <c r="G3724" i="5"/>
  <c r="H3724" i="5"/>
  <c r="I3724" i="5"/>
  <c r="F3725" i="5"/>
  <c r="G3725" i="5"/>
  <c r="H3725" i="5"/>
  <c r="I3725" i="5"/>
  <c r="F3726" i="5"/>
  <c r="G3726" i="5"/>
  <c r="H3726" i="5"/>
  <c r="I3726" i="5"/>
  <c r="F3727" i="5"/>
  <c r="G3727" i="5"/>
  <c r="H3727" i="5"/>
  <c r="I3727" i="5"/>
  <c r="F3728" i="5"/>
  <c r="G3728" i="5"/>
  <c r="H3728" i="5"/>
  <c r="I3728" i="5"/>
  <c r="F3729" i="5"/>
  <c r="G3729" i="5"/>
  <c r="H3729" i="5"/>
  <c r="I3729" i="5"/>
  <c r="F3730" i="5"/>
  <c r="G3730" i="5"/>
  <c r="H3730" i="5"/>
  <c r="I3730" i="5"/>
  <c r="F3731" i="5"/>
  <c r="G3731" i="5"/>
  <c r="H3731" i="5"/>
  <c r="I3731" i="5"/>
  <c r="F3732" i="5"/>
  <c r="G3732" i="5"/>
  <c r="H3732" i="5"/>
  <c r="I3732" i="5"/>
  <c r="F3733" i="5"/>
  <c r="G3733" i="5"/>
  <c r="H3733" i="5"/>
  <c r="I3733" i="5"/>
  <c r="F3734" i="5"/>
  <c r="G3734" i="5"/>
  <c r="H3734" i="5"/>
  <c r="I3734" i="5"/>
  <c r="F3735" i="5"/>
  <c r="G3735" i="5"/>
  <c r="H3735" i="5"/>
  <c r="I3735" i="5"/>
  <c r="F3736" i="5"/>
  <c r="G3736" i="5"/>
  <c r="H3736" i="5"/>
  <c r="I3736" i="5"/>
  <c r="F3737" i="5"/>
  <c r="G3737" i="5"/>
  <c r="H3737" i="5"/>
  <c r="I3737" i="5"/>
  <c r="F3738" i="5"/>
  <c r="G3738" i="5"/>
  <c r="H3738" i="5"/>
  <c r="I3738" i="5"/>
  <c r="F3739" i="5"/>
  <c r="G3739" i="5"/>
  <c r="H3739" i="5"/>
  <c r="I3739" i="5"/>
  <c r="F3740" i="5"/>
  <c r="G3740" i="5"/>
  <c r="H3740" i="5"/>
  <c r="I3740" i="5"/>
  <c r="F3741" i="5"/>
  <c r="G3741" i="5"/>
  <c r="H3741" i="5"/>
  <c r="I3741" i="5"/>
  <c r="F3742" i="5"/>
  <c r="G3742" i="5"/>
  <c r="H3742" i="5"/>
  <c r="I3742" i="5"/>
  <c r="F3743" i="5"/>
  <c r="G3743" i="5"/>
  <c r="H3743" i="5"/>
  <c r="I3743" i="5"/>
  <c r="F3744" i="5"/>
  <c r="G3744" i="5"/>
  <c r="H3744" i="5"/>
  <c r="I3744" i="5"/>
  <c r="F3745" i="5"/>
  <c r="G3745" i="5"/>
  <c r="H3745" i="5"/>
  <c r="I3745" i="5"/>
  <c r="F3746" i="5"/>
  <c r="G3746" i="5"/>
  <c r="H3746" i="5"/>
  <c r="I3746" i="5"/>
  <c r="F3747" i="5"/>
  <c r="G3747" i="5"/>
  <c r="H3747" i="5"/>
  <c r="I3747" i="5"/>
  <c r="F3748" i="5"/>
  <c r="G3748" i="5"/>
  <c r="H3748" i="5"/>
  <c r="I3748" i="5"/>
  <c r="F3749" i="5"/>
  <c r="G3749" i="5"/>
  <c r="H3749" i="5"/>
  <c r="I3749" i="5"/>
  <c r="F3750" i="5"/>
  <c r="G3750" i="5"/>
  <c r="H3750" i="5"/>
  <c r="I3750" i="5"/>
  <c r="F3751" i="5"/>
  <c r="G3751" i="5"/>
  <c r="H3751" i="5"/>
  <c r="I3751" i="5"/>
  <c r="F3752" i="5"/>
  <c r="G3752" i="5"/>
  <c r="H3752" i="5"/>
  <c r="I3752" i="5"/>
  <c r="F3753" i="5"/>
  <c r="G3753" i="5"/>
  <c r="H3753" i="5"/>
  <c r="I3753" i="5"/>
  <c r="F3754" i="5"/>
  <c r="G3754" i="5"/>
  <c r="H3754" i="5"/>
  <c r="I3754" i="5"/>
  <c r="F3755" i="5"/>
  <c r="G3755" i="5"/>
  <c r="H3755" i="5"/>
  <c r="I3755" i="5"/>
  <c r="F3756" i="5"/>
  <c r="G3756" i="5"/>
  <c r="H3756" i="5"/>
  <c r="I3756" i="5"/>
  <c r="F3757" i="5"/>
  <c r="G3757" i="5"/>
  <c r="H3757" i="5"/>
  <c r="I3757" i="5"/>
  <c r="F3758" i="5"/>
  <c r="G3758" i="5"/>
  <c r="H3758" i="5"/>
  <c r="I3758" i="5"/>
  <c r="F3759" i="5"/>
  <c r="G3759" i="5"/>
  <c r="H3759" i="5"/>
  <c r="I3759" i="5"/>
  <c r="F3760" i="5"/>
  <c r="G3760" i="5"/>
  <c r="H3760" i="5"/>
  <c r="I3760" i="5"/>
  <c r="F3761" i="5"/>
  <c r="G3761" i="5"/>
  <c r="H3761" i="5"/>
  <c r="I3761" i="5"/>
  <c r="F3762" i="5"/>
  <c r="G3762" i="5"/>
  <c r="H3762" i="5"/>
  <c r="I3762" i="5"/>
  <c r="F3763" i="5"/>
  <c r="G3763" i="5"/>
  <c r="H3763" i="5"/>
  <c r="I3763" i="5"/>
  <c r="F3764" i="5"/>
  <c r="G3764" i="5"/>
  <c r="H3764" i="5"/>
  <c r="I3764" i="5"/>
  <c r="F3765" i="5"/>
  <c r="G3765" i="5"/>
  <c r="H3765" i="5"/>
  <c r="I3765" i="5"/>
  <c r="F3766" i="5"/>
  <c r="G3766" i="5"/>
  <c r="H3766" i="5"/>
  <c r="I3766" i="5"/>
  <c r="F3767" i="5"/>
  <c r="G3767" i="5"/>
  <c r="H3767" i="5"/>
  <c r="I3767" i="5"/>
  <c r="F3768" i="5"/>
  <c r="G3768" i="5"/>
  <c r="H3768" i="5"/>
  <c r="I3768" i="5"/>
  <c r="F3769" i="5"/>
  <c r="G3769" i="5"/>
  <c r="H3769" i="5"/>
  <c r="I3769" i="5"/>
  <c r="F3770" i="5"/>
  <c r="G3770" i="5"/>
  <c r="H3770" i="5"/>
  <c r="I3770" i="5"/>
  <c r="F3771" i="5"/>
  <c r="G3771" i="5"/>
  <c r="H3771" i="5"/>
  <c r="I3771" i="5"/>
  <c r="F3772" i="5"/>
  <c r="G3772" i="5"/>
  <c r="H3772" i="5"/>
  <c r="I3772" i="5"/>
  <c r="F3773" i="5"/>
  <c r="G3773" i="5"/>
  <c r="H3773" i="5"/>
  <c r="I3773" i="5"/>
  <c r="F3774" i="5"/>
  <c r="G3774" i="5"/>
  <c r="H3774" i="5"/>
  <c r="I3774" i="5"/>
  <c r="F3775" i="5"/>
  <c r="G3775" i="5"/>
  <c r="H3775" i="5"/>
  <c r="I3775" i="5"/>
  <c r="F3776" i="5"/>
  <c r="G3776" i="5"/>
  <c r="H3776" i="5"/>
  <c r="I3776" i="5"/>
  <c r="F3777" i="5"/>
  <c r="G3777" i="5"/>
  <c r="H3777" i="5"/>
  <c r="I3777" i="5"/>
  <c r="F3778" i="5"/>
  <c r="G3778" i="5"/>
  <c r="H3778" i="5"/>
  <c r="I3778" i="5"/>
  <c r="F3779" i="5"/>
  <c r="G3779" i="5"/>
  <c r="H3779" i="5"/>
  <c r="I3779" i="5"/>
  <c r="F3780" i="5"/>
  <c r="G3780" i="5"/>
  <c r="H3780" i="5"/>
  <c r="I3780" i="5"/>
  <c r="F3781" i="5"/>
  <c r="G3781" i="5"/>
  <c r="H3781" i="5"/>
  <c r="I3781" i="5"/>
  <c r="F3782" i="5"/>
  <c r="G3782" i="5"/>
  <c r="H3782" i="5"/>
  <c r="I3782" i="5"/>
  <c r="F3783" i="5"/>
  <c r="G3783" i="5"/>
  <c r="H3783" i="5"/>
  <c r="I3783" i="5"/>
  <c r="F3784" i="5"/>
  <c r="G3784" i="5"/>
  <c r="H3784" i="5"/>
  <c r="I3784" i="5"/>
  <c r="F3785" i="5"/>
  <c r="G3785" i="5"/>
  <c r="H3785" i="5"/>
  <c r="I3785" i="5"/>
  <c r="F3786" i="5"/>
  <c r="G3786" i="5"/>
  <c r="H3786" i="5"/>
  <c r="I3786" i="5"/>
  <c r="F3787" i="5"/>
  <c r="G3787" i="5"/>
  <c r="H3787" i="5"/>
  <c r="I3787" i="5"/>
  <c r="F3788" i="5"/>
  <c r="G3788" i="5"/>
  <c r="H3788" i="5"/>
  <c r="I3788" i="5"/>
  <c r="F3789" i="5"/>
  <c r="G3789" i="5"/>
  <c r="H3789" i="5"/>
  <c r="I3789" i="5"/>
  <c r="F3790" i="5"/>
  <c r="G3790" i="5"/>
  <c r="H3790" i="5"/>
  <c r="I3790" i="5"/>
  <c r="F3791" i="5"/>
  <c r="G3791" i="5"/>
  <c r="H3791" i="5"/>
  <c r="I3791" i="5"/>
  <c r="F3792" i="5"/>
  <c r="G3792" i="5"/>
  <c r="H3792" i="5"/>
  <c r="I3792" i="5"/>
  <c r="F3793" i="5"/>
  <c r="G3793" i="5"/>
  <c r="H3793" i="5"/>
  <c r="I3793" i="5"/>
  <c r="F3794" i="5"/>
  <c r="G3794" i="5"/>
  <c r="H3794" i="5"/>
  <c r="I3794" i="5"/>
  <c r="F3795" i="5"/>
  <c r="G3795" i="5"/>
  <c r="H3795" i="5"/>
  <c r="I3795" i="5"/>
  <c r="F3796" i="5"/>
  <c r="G3796" i="5"/>
  <c r="H3796" i="5"/>
  <c r="I3796" i="5"/>
  <c r="F3797" i="5"/>
  <c r="G3797" i="5"/>
  <c r="H3797" i="5"/>
  <c r="I3797" i="5"/>
  <c r="F3798" i="5"/>
  <c r="G3798" i="5"/>
  <c r="H3798" i="5"/>
  <c r="I3798" i="5"/>
  <c r="F3799" i="5"/>
  <c r="G3799" i="5"/>
  <c r="H3799" i="5"/>
  <c r="I3799" i="5"/>
  <c r="F3800" i="5"/>
  <c r="G3800" i="5"/>
  <c r="H3800" i="5"/>
  <c r="I3800" i="5"/>
  <c r="F3801" i="5"/>
  <c r="G3801" i="5"/>
  <c r="H3801" i="5"/>
  <c r="I3801" i="5"/>
  <c r="F3802" i="5"/>
  <c r="G3802" i="5"/>
  <c r="H3802" i="5"/>
  <c r="I3802" i="5"/>
  <c r="F3803" i="5"/>
  <c r="G3803" i="5"/>
  <c r="H3803" i="5"/>
  <c r="I3803" i="5"/>
  <c r="F3804" i="5"/>
  <c r="G3804" i="5"/>
  <c r="H3804" i="5"/>
  <c r="I3804" i="5"/>
  <c r="F3805" i="5"/>
  <c r="G3805" i="5"/>
  <c r="H3805" i="5"/>
  <c r="I3805" i="5"/>
  <c r="F3806" i="5"/>
  <c r="G3806" i="5"/>
  <c r="H3806" i="5"/>
  <c r="I3806" i="5"/>
  <c r="F3807" i="5"/>
  <c r="G3807" i="5"/>
  <c r="H3807" i="5"/>
  <c r="I3807" i="5"/>
  <c r="F3808" i="5"/>
  <c r="G3808" i="5"/>
  <c r="H3808" i="5"/>
  <c r="I3808" i="5"/>
  <c r="F3809" i="5"/>
  <c r="G3809" i="5"/>
  <c r="H3809" i="5"/>
  <c r="I3809" i="5"/>
  <c r="F3810" i="5"/>
  <c r="G3810" i="5"/>
  <c r="H3810" i="5"/>
  <c r="I3810" i="5"/>
  <c r="F3811" i="5"/>
  <c r="G3811" i="5"/>
  <c r="H3811" i="5"/>
  <c r="I3811" i="5"/>
  <c r="F3812" i="5"/>
  <c r="G3812" i="5"/>
  <c r="H3812" i="5"/>
  <c r="I3812" i="5"/>
  <c r="F3813" i="5"/>
  <c r="G3813" i="5"/>
  <c r="H3813" i="5"/>
  <c r="I3813" i="5"/>
  <c r="F3814" i="5"/>
  <c r="G3814" i="5"/>
  <c r="H3814" i="5"/>
  <c r="I3814" i="5"/>
  <c r="F3815" i="5"/>
  <c r="G3815" i="5"/>
  <c r="H3815" i="5"/>
  <c r="I3815" i="5"/>
  <c r="F3816" i="5"/>
  <c r="G3816" i="5"/>
  <c r="H3816" i="5"/>
  <c r="I3816" i="5"/>
  <c r="F3817" i="5"/>
  <c r="G3817" i="5"/>
  <c r="H3817" i="5"/>
  <c r="I3817" i="5"/>
  <c r="F3818" i="5"/>
  <c r="G3818" i="5"/>
  <c r="H3818" i="5"/>
  <c r="I3818" i="5"/>
  <c r="F3819" i="5"/>
  <c r="G3819" i="5"/>
  <c r="H3819" i="5"/>
  <c r="I3819" i="5"/>
  <c r="F3820" i="5"/>
  <c r="G3820" i="5"/>
  <c r="H3820" i="5"/>
  <c r="I3820" i="5"/>
  <c r="F3821" i="5"/>
  <c r="G3821" i="5"/>
  <c r="H3821" i="5"/>
  <c r="I3821" i="5"/>
  <c r="F3822" i="5"/>
  <c r="G3822" i="5"/>
  <c r="H3822" i="5"/>
  <c r="I3822" i="5"/>
  <c r="F3823" i="5"/>
  <c r="G3823" i="5"/>
  <c r="H3823" i="5"/>
  <c r="I3823" i="5"/>
  <c r="F3824" i="5"/>
  <c r="G3824" i="5"/>
  <c r="H3824" i="5"/>
  <c r="I3824" i="5"/>
  <c r="F3825" i="5"/>
  <c r="G3825" i="5"/>
  <c r="H3825" i="5"/>
  <c r="I3825" i="5"/>
  <c r="F3826" i="5"/>
  <c r="G3826" i="5"/>
  <c r="H3826" i="5"/>
  <c r="I3826" i="5"/>
  <c r="F3827" i="5"/>
  <c r="G3827" i="5"/>
  <c r="H3827" i="5"/>
  <c r="I3827" i="5"/>
  <c r="F3828" i="5"/>
  <c r="G3828" i="5"/>
  <c r="H3828" i="5"/>
  <c r="I3828" i="5"/>
  <c r="F3829" i="5"/>
  <c r="G3829" i="5"/>
  <c r="H3829" i="5"/>
  <c r="I3829" i="5"/>
  <c r="F3830" i="5"/>
  <c r="G3830" i="5"/>
  <c r="H3830" i="5"/>
  <c r="I3830" i="5"/>
  <c r="F3831" i="5"/>
  <c r="G3831" i="5"/>
  <c r="H3831" i="5"/>
  <c r="I3831" i="5"/>
  <c r="F3832" i="5"/>
  <c r="G3832" i="5"/>
  <c r="H3832" i="5"/>
  <c r="I3832" i="5"/>
  <c r="F3833" i="5"/>
  <c r="G3833" i="5"/>
  <c r="H3833" i="5"/>
  <c r="I3833" i="5"/>
  <c r="F3834" i="5"/>
  <c r="G3834" i="5"/>
  <c r="H3834" i="5"/>
  <c r="I3834" i="5"/>
  <c r="F3835" i="5"/>
  <c r="G3835" i="5"/>
  <c r="H3835" i="5"/>
  <c r="I3835" i="5"/>
  <c r="F3836" i="5"/>
  <c r="G3836" i="5"/>
  <c r="H3836" i="5"/>
  <c r="I3836" i="5"/>
  <c r="F3837" i="5"/>
  <c r="G3837" i="5"/>
  <c r="H3837" i="5"/>
  <c r="I3837" i="5"/>
  <c r="F3838" i="5"/>
  <c r="G3838" i="5"/>
  <c r="H3838" i="5"/>
  <c r="I3838" i="5"/>
  <c r="F3839" i="5"/>
  <c r="G3839" i="5"/>
  <c r="H3839" i="5"/>
  <c r="I3839" i="5"/>
  <c r="F3840" i="5"/>
  <c r="G3840" i="5"/>
  <c r="H3840" i="5"/>
  <c r="I3840" i="5"/>
  <c r="F3841" i="5"/>
  <c r="G3841" i="5"/>
  <c r="H3841" i="5"/>
  <c r="I3841" i="5"/>
  <c r="F3842" i="5"/>
  <c r="G3842" i="5"/>
  <c r="H3842" i="5"/>
  <c r="I3842" i="5"/>
  <c r="F3843" i="5"/>
  <c r="G3843" i="5"/>
  <c r="H3843" i="5"/>
  <c r="I3843" i="5"/>
  <c r="F3844" i="5"/>
  <c r="G3844" i="5"/>
  <c r="H3844" i="5"/>
  <c r="I3844" i="5"/>
  <c r="F3845" i="5"/>
  <c r="G3845" i="5"/>
  <c r="H3845" i="5"/>
  <c r="I3845" i="5"/>
  <c r="F3846" i="5"/>
  <c r="G3846" i="5"/>
  <c r="H3846" i="5"/>
  <c r="I3846" i="5"/>
  <c r="F3847" i="5"/>
  <c r="G3847" i="5"/>
  <c r="H3847" i="5"/>
  <c r="I3847" i="5"/>
  <c r="F3848" i="5"/>
  <c r="G3848" i="5"/>
  <c r="H3848" i="5"/>
  <c r="I3848" i="5"/>
  <c r="F3849" i="5"/>
  <c r="G3849" i="5"/>
  <c r="H3849" i="5"/>
  <c r="I3849" i="5"/>
  <c r="F3850" i="5"/>
  <c r="G3850" i="5"/>
  <c r="H3850" i="5"/>
  <c r="I3850" i="5"/>
  <c r="F3851" i="5"/>
  <c r="G3851" i="5"/>
  <c r="H3851" i="5"/>
  <c r="I3851" i="5"/>
  <c r="F3852" i="5"/>
  <c r="G3852" i="5"/>
  <c r="H3852" i="5"/>
  <c r="I3852" i="5"/>
  <c r="F3853" i="5"/>
  <c r="G3853" i="5"/>
  <c r="H3853" i="5"/>
  <c r="I3853" i="5"/>
  <c r="F3854" i="5"/>
  <c r="G3854" i="5"/>
  <c r="H3854" i="5"/>
  <c r="I3854" i="5"/>
  <c r="F3855" i="5"/>
  <c r="G3855" i="5"/>
  <c r="H3855" i="5"/>
  <c r="I3855" i="5"/>
  <c r="F3856" i="5"/>
  <c r="G3856" i="5"/>
  <c r="H3856" i="5"/>
  <c r="I3856" i="5"/>
  <c r="F3857" i="5"/>
  <c r="G3857" i="5"/>
  <c r="H3857" i="5"/>
  <c r="I3857" i="5"/>
  <c r="F3858" i="5"/>
  <c r="G3858" i="5"/>
  <c r="H3858" i="5"/>
  <c r="I3858" i="5"/>
  <c r="F3859" i="5"/>
  <c r="G3859" i="5"/>
  <c r="H3859" i="5"/>
  <c r="I3859" i="5"/>
  <c r="F3860" i="5"/>
  <c r="G3860" i="5"/>
  <c r="H3860" i="5"/>
  <c r="I3860" i="5"/>
  <c r="F3861" i="5"/>
  <c r="G3861" i="5"/>
  <c r="H3861" i="5"/>
  <c r="I3861" i="5"/>
  <c r="F3862" i="5"/>
  <c r="G3862" i="5"/>
  <c r="H3862" i="5"/>
  <c r="I3862" i="5"/>
  <c r="F3863" i="5"/>
  <c r="G3863" i="5"/>
  <c r="H3863" i="5"/>
  <c r="I3863" i="5"/>
  <c r="F3864" i="5"/>
  <c r="G3864" i="5"/>
  <c r="H3864" i="5"/>
  <c r="I3864" i="5"/>
  <c r="F3865" i="5"/>
  <c r="G3865" i="5"/>
  <c r="H3865" i="5"/>
  <c r="I3865" i="5"/>
  <c r="F3866" i="5"/>
  <c r="G3866" i="5"/>
  <c r="H3866" i="5"/>
  <c r="I3866" i="5"/>
  <c r="F3867" i="5"/>
  <c r="G3867" i="5"/>
  <c r="H3867" i="5"/>
  <c r="I3867" i="5"/>
  <c r="F3868" i="5"/>
  <c r="G3868" i="5"/>
  <c r="H3868" i="5"/>
  <c r="I3868" i="5"/>
  <c r="F3869" i="5"/>
  <c r="G3869" i="5"/>
  <c r="H3869" i="5"/>
  <c r="I3869" i="5"/>
  <c r="F3870" i="5"/>
  <c r="G3870" i="5"/>
  <c r="H3870" i="5"/>
  <c r="I3870" i="5"/>
  <c r="F3871" i="5"/>
  <c r="G3871" i="5"/>
  <c r="H3871" i="5"/>
  <c r="I3871" i="5"/>
  <c r="F3872" i="5"/>
  <c r="G3872" i="5"/>
  <c r="H3872" i="5"/>
  <c r="I3872" i="5"/>
  <c r="F3873" i="5"/>
  <c r="G3873" i="5"/>
  <c r="H3873" i="5"/>
  <c r="I3873" i="5"/>
  <c r="F3874" i="5"/>
  <c r="G3874" i="5"/>
  <c r="H3874" i="5"/>
  <c r="I3874" i="5"/>
  <c r="F3875" i="5"/>
  <c r="G3875" i="5"/>
  <c r="H3875" i="5"/>
  <c r="I3875" i="5"/>
  <c r="F3876" i="5"/>
  <c r="G3876" i="5"/>
  <c r="H3876" i="5"/>
  <c r="I3876" i="5"/>
  <c r="F3877" i="5"/>
  <c r="G3877" i="5"/>
  <c r="H3877" i="5"/>
  <c r="I3877" i="5"/>
  <c r="F3878" i="5"/>
  <c r="G3878" i="5"/>
  <c r="H3878" i="5"/>
  <c r="I3878" i="5"/>
  <c r="F3879" i="5"/>
  <c r="G3879" i="5"/>
  <c r="H3879" i="5"/>
  <c r="I3879" i="5"/>
  <c r="F3880" i="5"/>
  <c r="G3880" i="5"/>
  <c r="H3880" i="5"/>
  <c r="I3880" i="5"/>
  <c r="F3881" i="5"/>
  <c r="G3881" i="5"/>
  <c r="H3881" i="5"/>
  <c r="I3881" i="5"/>
  <c r="F3882" i="5"/>
  <c r="G3882" i="5"/>
  <c r="H3882" i="5"/>
  <c r="I3882" i="5"/>
  <c r="F3883" i="5"/>
  <c r="G3883" i="5"/>
  <c r="H3883" i="5"/>
  <c r="I3883" i="5"/>
  <c r="F3884" i="5"/>
  <c r="G3884" i="5"/>
  <c r="H3884" i="5"/>
  <c r="I3884" i="5"/>
  <c r="F3885" i="5"/>
  <c r="G3885" i="5"/>
  <c r="H3885" i="5"/>
  <c r="I3885" i="5"/>
  <c r="F3886" i="5"/>
  <c r="G3886" i="5"/>
  <c r="H3886" i="5"/>
  <c r="I3886" i="5"/>
  <c r="F3887" i="5"/>
  <c r="G3887" i="5"/>
  <c r="H3887" i="5"/>
  <c r="I3887" i="5"/>
  <c r="F3888" i="5"/>
  <c r="G3888" i="5"/>
  <c r="H3888" i="5"/>
  <c r="I3888" i="5"/>
  <c r="F3889" i="5"/>
  <c r="G3889" i="5"/>
  <c r="H3889" i="5"/>
  <c r="I3889" i="5"/>
  <c r="F3890" i="5"/>
  <c r="G3890" i="5"/>
  <c r="H3890" i="5"/>
  <c r="I3890" i="5"/>
  <c r="F3891" i="5"/>
  <c r="G3891" i="5"/>
  <c r="H3891" i="5"/>
  <c r="I3891" i="5"/>
  <c r="F3892" i="5"/>
  <c r="G3892" i="5"/>
  <c r="H3892" i="5"/>
  <c r="I3892" i="5"/>
  <c r="F3893" i="5"/>
  <c r="G3893" i="5"/>
  <c r="H3893" i="5"/>
  <c r="I3893" i="5"/>
  <c r="F3894" i="5"/>
  <c r="G3894" i="5"/>
  <c r="H3894" i="5"/>
  <c r="I3894" i="5"/>
  <c r="F3895" i="5"/>
  <c r="G3895" i="5"/>
  <c r="H3895" i="5"/>
  <c r="I3895" i="5"/>
  <c r="F3896" i="5"/>
  <c r="G3896" i="5"/>
  <c r="H3896" i="5"/>
  <c r="I3896" i="5"/>
  <c r="F3897" i="5"/>
  <c r="G3897" i="5"/>
  <c r="H3897" i="5"/>
  <c r="I3897" i="5"/>
  <c r="F3898" i="5"/>
  <c r="G3898" i="5"/>
  <c r="H3898" i="5"/>
  <c r="I3898" i="5"/>
  <c r="F3899" i="5"/>
  <c r="G3899" i="5"/>
  <c r="H3899" i="5"/>
  <c r="I3899" i="5"/>
  <c r="F3900" i="5"/>
  <c r="G3900" i="5"/>
  <c r="H3900" i="5"/>
  <c r="I3900" i="5"/>
  <c r="F3901" i="5"/>
  <c r="G3901" i="5"/>
  <c r="H3901" i="5"/>
  <c r="I3901" i="5"/>
  <c r="F3902" i="5"/>
  <c r="G3902" i="5"/>
  <c r="H3902" i="5"/>
  <c r="I3902" i="5"/>
  <c r="F3903" i="5"/>
  <c r="G3903" i="5"/>
  <c r="H3903" i="5"/>
  <c r="I3903" i="5"/>
  <c r="F3904" i="5"/>
  <c r="G3904" i="5"/>
  <c r="H3904" i="5"/>
  <c r="I3904" i="5"/>
  <c r="F3905" i="5"/>
  <c r="G3905" i="5"/>
  <c r="H3905" i="5"/>
  <c r="I3905" i="5"/>
  <c r="F3906" i="5"/>
  <c r="G3906" i="5"/>
  <c r="H3906" i="5"/>
  <c r="I3906" i="5"/>
  <c r="F3907" i="5"/>
  <c r="G3907" i="5"/>
  <c r="H3907" i="5"/>
  <c r="I3907" i="5"/>
  <c r="F3908" i="5"/>
  <c r="G3908" i="5"/>
  <c r="H3908" i="5"/>
  <c r="I3908" i="5"/>
  <c r="F3909" i="5"/>
  <c r="G3909" i="5"/>
  <c r="H3909" i="5"/>
  <c r="I3909" i="5"/>
  <c r="F3910" i="5"/>
  <c r="G3910" i="5"/>
  <c r="H3910" i="5"/>
  <c r="I3910" i="5"/>
  <c r="F3911" i="5"/>
  <c r="G3911" i="5"/>
  <c r="H3911" i="5"/>
  <c r="I3911" i="5"/>
  <c r="F3912" i="5"/>
  <c r="G3912" i="5"/>
  <c r="H3912" i="5"/>
  <c r="I3912" i="5"/>
  <c r="F3913" i="5"/>
  <c r="G3913" i="5"/>
  <c r="H3913" i="5"/>
  <c r="I3913" i="5"/>
  <c r="F3914" i="5"/>
  <c r="G3914" i="5"/>
  <c r="H3914" i="5"/>
  <c r="I3914" i="5"/>
  <c r="F3915" i="5"/>
  <c r="G3915" i="5"/>
  <c r="H3915" i="5"/>
  <c r="I3915" i="5"/>
  <c r="F3916" i="5"/>
  <c r="G3916" i="5"/>
  <c r="H3916" i="5"/>
  <c r="I3916" i="5"/>
  <c r="F3917" i="5"/>
  <c r="G3917" i="5"/>
  <c r="H3917" i="5"/>
  <c r="I3917" i="5"/>
  <c r="F3918" i="5"/>
  <c r="G3918" i="5"/>
  <c r="H3918" i="5"/>
  <c r="I3918" i="5"/>
  <c r="F3919" i="5"/>
  <c r="G3919" i="5"/>
  <c r="H3919" i="5"/>
  <c r="I3919" i="5"/>
  <c r="F3920" i="5"/>
  <c r="G3920" i="5"/>
  <c r="H3920" i="5"/>
  <c r="I3920" i="5"/>
  <c r="F3921" i="5"/>
  <c r="G3921" i="5"/>
  <c r="H3921" i="5"/>
  <c r="I3921" i="5"/>
  <c r="F3922" i="5"/>
  <c r="G3922" i="5"/>
  <c r="H3922" i="5"/>
  <c r="I3922" i="5"/>
  <c r="F3923" i="5"/>
  <c r="G3923" i="5"/>
  <c r="H3923" i="5"/>
  <c r="I3923" i="5"/>
  <c r="F3924" i="5"/>
  <c r="G3924" i="5"/>
  <c r="H3924" i="5"/>
  <c r="I3924" i="5"/>
  <c r="F3925" i="5"/>
  <c r="G3925" i="5"/>
  <c r="H3925" i="5"/>
  <c r="I3925" i="5"/>
  <c r="F3926" i="5"/>
  <c r="G3926" i="5"/>
  <c r="H3926" i="5"/>
  <c r="I3926" i="5"/>
  <c r="F3927" i="5"/>
  <c r="G3927" i="5"/>
  <c r="H3927" i="5"/>
  <c r="I3927" i="5"/>
  <c r="F3928" i="5"/>
  <c r="G3928" i="5"/>
  <c r="H3928" i="5"/>
  <c r="I3928" i="5"/>
  <c r="F3929" i="5"/>
  <c r="G3929" i="5"/>
  <c r="H3929" i="5"/>
  <c r="I3929" i="5"/>
  <c r="F3930" i="5"/>
  <c r="G3930" i="5"/>
  <c r="H3930" i="5"/>
  <c r="I3930" i="5"/>
  <c r="F3931" i="5"/>
  <c r="G3931" i="5"/>
  <c r="H3931" i="5"/>
  <c r="I3931" i="5"/>
  <c r="F3932" i="5"/>
  <c r="G3932" i="5"/>
  <c r="H3932" i="5"/>
  <c r="I3932" i="5"/>
  <c r="F3933" i="5"/>
  <c r="G3933" i="5"/>
  <c r="H3933" i="5"/>
  <c r="I3933" i="5"/>
  <c r="F3934" i="5"/>
  <c r="G3934" i="5"/>
  <c r="H3934" i="5"/>
  <c r="I3934" i="5"/>
  <c r="F3935" i="5"/>
  <c r="G3935" i="5"/>
  <c r="H3935" i="5"/>
  <c r="I3935" i="5"/>
  <c r="F3936" i="5"/>
  <c r="G3936" i="5"/>
  <c r="H3936" i="5"/>
  <c r="I3936" i="5"/>
  <c r="F3937" i="5"/>
  <c r="G3937" i="5"/>
  <c r="H3937" i="5"/>
  <c r="I3937" i="5"/>
  <c r="F3938" i="5"/>
  <c r="G3938" i="5"/>
  <c r="H3938" i="5"/>
  <c r="I3938" i="5"/>
  <c r="F3939" i="5"/>
  <c r="G3939" i="5"/>
  <c r="H3939" i="5"/>
  <c r="I3939" i="5"/>
  <c r="F3940" i="5"/>
  <c r="G3940" i="5"/>
  <c r="H3940" i="5"/>
  <c r="I3940" i="5"/>
  <c r="F3941" i="5"/>
  <c r="G3941" i="5"/>
  <c r="H3941" i="5"/>
  <c r="I3941" i="5"/>
  <c r="F3942" i="5"/>
  <c r="G3942" i="5"/>
  <c r="H3942" i="5"/>
  <c r="I3942" i="5"/>
  <c r="F3943" i="5"/>
  <c r="G3943" i="5"/>
  <c r="H3943" i="5"/>
  <c r="I3943" i="5"/>
  <c r="F3944" i="5"/>
  <c r="G3944" i="5"/>
  <c r="H3944" i="5"/>
  <c r="I3944" i="5"/>
  <c r="F3945" i="5"/>
  <c r="G3945" i="5"/>
  <c r="H3945" i="5"/>
  <c r="I3945" i="5"/>
  <c r="F3946" i="5"/>
  <c r="G3946" i="5"/>
  <c r="H3946" i="5"/>
  <c r="I3946" i="5"/>
  <c r="F3947" i="5"/>
  <c r="G3947" i="5"/>
  <c r="H3947" i="5"/>
  <c r="I3947" i="5"/>
  <c r="F3948" i="5"/>
  <c r="G3948" i="5"/>
  <c r="H3948" i="5"/>
  <c r="I3948" i="5"/>
  <c r="F3949" i="5"/>
  <c r="G3949" i="5"/>
  <c r="H3949" i="5"/>
  <c r="I3949" i="5"/>
  <c r="F3950" i="5"/>
  <c r="G3950" i="5"/>
  <c r="H3950" i="5"/>
  <c r="I3950" i="5"/>
  <c r="F3951" i="5"/>
  <c r="G3951" i="5"/>
  <c r="H3951" i="5"/>
  <c r="I3951" i="5"/>
  <c r="F3952" i="5"/>
  <c r="G3952" i="5"/>
  <c r="H3952" i="5"/>
  <c r="I3952" i="5"/>
  <c r="F3953" i="5"/>
  <c r="G3953" i="5"/>
  <c r="H3953" i="5"/>
  <c r="I3953" i="5"/>
  <c r="F3954" i="5"/>
  <c r="G3954" i="5"/>
  <c r="H3954" i="5"/>
  <c r="I3954" i="5"/>
  <c r="F3955" i="5"/>
  <c r="G3955" i="5"/>
  <c r="H3955" i="5"/>
  <c r="I3955" i="5"/>
  <c r="F3956" i="5"/>
  <c r="G3956" i="5"/>
  <c r="H3956" i="5"/>
  <c r="I3956" i="5"/>
  <c r="F3957" i="5"/>
  <c r="G3957" i="5"/>
  <c r="H3957" i="5"/>
  <c r="I3957" i="5"/>
  <c r="F3958" i="5"/>
  <c r="G3958" i="5"/>
  <c r="H3958" i="5"/>
  <c r="I3958" i="5"/>
  <c r="F3959" i="5"/>
  <c r="G3959" i="5"/>
  <c r="H3959" i="5"/>
  <c r="I3959" i="5"/>
  <c r="F3960" i="5"/>
  <c r="G3960" i="5"/>
  <c r="H3960" i="5"/>
  <c r="I3960" i="5"/>
  <c r="F3961" i="5"/>
  <c r="G3961" i="5"/>
  <c r="H3961" i="5"/>
  <c r="I3961" i="5"/>
  <c r="F3962" i="5"/>
  <c r="G3962" i="5"/>
  <c r="H3962" i="5"/>
  <c r="I3962" i="5"/>
  <c r="F3963" i="5"/>
  <c r="G3963" i="5"/>
  <c r="H3963" i="5"/>
  <c r="I3963" i="5"/>
  <c r="F3964" i="5"/>
  <c r="G3964" i="5"/>
  <c r="H3964" i="5"/>
  <c r="I3964" i="5"/>
  <c r="F3965" i="5"/>
  <c r="G3965" i="5"/>
  <c r="H3965" i="5"/>
  <c r="I3965" i="5"/>
  <c r="F3966" i="5"/>
  <c r="G3966" i="5"/>
  <c r="H3966" i="5"/>
  <c r="I3966" i="5"/>
  <c r="F3967" i="5"/>
  <c r="G3967" i="5"/>
  <c r="H3967" i="5"/>
  <c r="I3967" i="5"/>
  <c r="F3968" i="5"/>
  <c r="G3968" i="5"/>
  <c r="H3968" i="5"/>
  <c r="I3968" i="5"/>
  <c r="F3969" i="5"/>
  <c r="G3969" i="5"/>
  <c r="H3969" i="5"/>
  <c r="I3969" i="5"/>
  <c r="F3970" i="5"/>
  <c r="G3970" i="5"/>
  <c r="H3970" i="5"/>
  <c r="I3970" i="5"/>
  <c r="F3971" i="5"/>
  <c r="G3971" i="5"/>
  <c r="H3971" i="5"/>
  <c r="I3971" i="5"/>
  <c r="F3972" i="5"/>
  <c r="G3972" i="5"/>
  <c r="H3972" i="5"/>
  <c r="I3972" i="5"/>
  <c r="F3973" i="5"/>
  <c r="G3973" i="5"/>
  <c r="H3973" i="5"/>
  <c r="I3973" i="5"/>
  <c r="F3974" i="5"/>
  <c r="G3974" i="5"/>
  <c r="H3974" i="5"/>
  <c r="I3974" i="5"/>
  <c r="F3975" i="5"/>
  <c r="G3975" i="5"/>
  <c r="H3975" i="5"/>
  <c r="I3975" i="5"/>
  <c r="F3976" i="5"/>
  <c r="G3976" i="5"/>
  <c r="H3976" i="5"/>
  <c r="I3976" i="5"/>
  <c r="F3977" i="5"/>
  <c r="G3977" i="5"/>
  <c r="H3977" i="5"/>
  <c r="I3977" i="5"/>
  <c r="F3978" i="5"/>
  <c r="G3978" i="5"/>
  <c r="H3978" i="5"/>
  <c r="I3978" i="5"/>
  <c r="F3979" i="5"/>
  <c r="G3979" i="5"/>
  <c r="H3979" i="5"/>
  <c r="I3979" i="5"/>
  <c r="F3980" i="5"/>
  <c r="G3980" i="5"/>
  <c r="H3980" i="5"/>
  <c r="I3980" i="5"/>
  <c r="F3981" i="5"/>
  <c r="G3981" i="5"/>
  <c r="H3981" i="5"/>
  <c r="I3981" i="5"/>
  <c r="F3982" i="5"/>
  <c r="G3982" i="5"/>
  <c r="H3982" i="5"/>
  <c r="I3982" i="5"/>
  <c r="F3983" i="5"/>
  <c r="G3983" i="5"/>
  <c r="H3983" i="5"/>
  <c r="I3983" i="5"/>
  <c r="F3984" i="5"/>
  <c r="G3984" i="5"/>
  <c r="H3984" i="5"/>
  <c r="I3984" i="5"/>
  <c r="F3985" i="5"/>
  <c r="G3985" i="5"/>
  <c r="H3985" i="5"/>
  <c r="I3985" i="5"/>
  <c r="F3986" i="5"/>
  <c r="G3986" i="5"/>
  <c r="H3986" i="5"/>
  <c r="I3986" i="5"/>
  <c r="F3987" i="5"/>
  <c r="G3987" i="5"/>
  <c r="H3987" i="5"/>
  <c r="I3987" i="5"/>
  <c r="F3988" i="5"/>
  <c r="G3988" i="5"/>
  <c r="H3988" i="5"/>
  <c r="I3988" i="5"/>
  <c r="F3989" i="5"/>
  <c r="G3989" i="5"/>
  <c r="H3989" i="5"/>
  <c r="I3989" i="5"/>
  <c r="F3990" i="5"/>
  <c r="G3990" i="5"/>
  <c r="H3990" i="5"/>
  <c r="I3990" i="5"/>
  <c r="F3991" i="5"/>
  <c r="G3991" i="5"/>
  <c r="H3991" i="5"/>
  <c r="I3991" i="5"/>
  <c r="F3992" i="5"/>
  <c r="G3992" i="5"/>
  <c r="H3992" i="5"/>
  <c r="I3992" i="5"/>
  <c r="F3993" i="5"/>
  <c r="G3993" i="5"/>
  <c r="H3993" i="5"/>
  <c r="I3993" i="5"/>
  <c r="F3994" i="5"/>
  <c r="G3994" i="5"/>
  <c r="H3994" i="5"/>
  <c r="I3994" i="5"/>
  <c r="F3995" i="5"/>
  <c r="G3995" i="5"/>
  <c r="H3995" i="5"/>
  <c r="I3995" i="5"/>
  <c r="F3996" i="5"/>
  <c r="G3996" i="5"/>
  <c r="H3996" i="5"/>
  <c r="I3996" i="5"/>
  <c r="F3997" i="5"/>
  <c r="G3997" i="5"/>
  <c r="H3997" i="5"/>
  <c r="I3997" i="5"/>
  <c r="F3998" i="5"/>
  <c r="G3998" i="5"/>
  <c r="H3998" i="5"/>
  <c r="I3998" i="5"/>
  <c r="F3999" i="5"/>
  <c r="G3999" i="5"/>
  <c r="H3999" i="5"/>
  <c r="I3999" i="5"/>
  <c r="F4000" i="5"/>
  <c r="G4000" i="5"/>
  <c r="H4000" i="5"/>
  <c r="I4000" i="5"/>
  <c r="F4001" i="5"/>
  <c r="G4001" i="5"/>
  <c r="H4001" i="5"/>
  <c r="I4001" i="5"/>
  <c r="F4002" i="5"/>
  <c r="G4002" i="5"/>
  <c r="H4002" i="5"/>
  <c r="I4002" i="5"/>
  <c r="F4003" i="5"/>
  <c r="G4003" i="5"/>
  <c r="H4003" i="5"/>
  <c r="I4003" i="5"/>
  <c r="F4004" i="5"/>
  <c r="G4004" i="5"/>
  <c r="H4004" i="5"/>
  <c r="I4004" i="5"/>
  <c r="F4005" i="5"/>
  <c r="G4005" i="5"/>
  <c r="H4005" i="5"/>
  <c r="I4005" i="5"/>
  <c r="F4006" i="5"/>
  <c r="G4006" i="5"/>
  <c r="H4006" i="5"/>
  <c r="I4006" i="5"/>
  <c r="F4007" i="5"/>
  <c r="G4007" i="5"/>
  <c r="H4007" i="5"/>
  <c r="I4007" i="5"/>
  <c r="F4008" i="5"/>
  <c r="G4008" i="5"/>
  <c r="H4008" i="5"/>
  <c r="I4008" i="5"/>
  <c r="F4009" i="5"/>
  <c r="G4009" i="5"/>
  <c r="H4009" i="5"/>
  <c r="I4009" i="5"/>
  <c r="F4010" i="5"/>
  <c r="G4010" i="5"/>
  <c r="H4010" i="5"/>
  <c r="I4010" i="5"/>
  <c r="F4011" i="5"/>
  <c r="G4011" i="5"/>
  <c r="H4011" i="5"/>
  <c r="I4011" i="5"/>
  <c r="F4012" i="5"/>
  <c r="G4012" i="5"/>
  <c r="H4012" i="5"/>
  <c r="I4012" i="5"/>
  <c r="F4013" i="5"/>
  <c r="G4013" i="5"/>
  <c r="H4013" i="5"/>
  <c r="I4013" i="5"/>
  <c r="F4014" i="5"/>
  <c r="G4014" i="5"/>
  <c r="H4014" i="5"/>
  <c r="I4014" i="5"/>
  <c r="F4015" i="5"/>
  <c r="G4015" i="5"/>
  <c r="H4015" i="5"/>
  <c r="I4015" i="5"/>
  <c r="F4016" i="5"/>
  <c r="G4016" i="5"/>
  <c r="H4016" i="5"/>
  <c r="I4016" i="5"/>
  <c r="F4017" i="5"/>
  <c r="G4017" i="5"/>
  <c r="H4017" i="5"/>
  <c r="I4017" i="5"/>
  <c r="F4018" i="5"/>
  <c r="G4018" i="5"/>
  <c r="H4018" i="5"/>
  <c r="I4018" i="5"/>
  <c r="F4019" i="5"/>
  <c r="G4019" i="5"/>
  <c r="H4019" i="5"/>
  <c r="I4019" i="5"/>
  <c r="F4020" i="5"/>
  <c r="G4020" i="5"/>
  <c r="H4020" i="5"/>
  <c r="I4020" i="5"/>
  <c r="F4021" i="5"/>
  <c r="G4021" i="5"/>
  <c r="H4021" i="5"/>
  <c r="I4021" i="5"/>
  <c r="F4022" i="5"/>
  <c r="G4022" i="5"/>
  <c r="H4022" i="5"/>
  <c r="I4022" i="5"/>
  <c r="F4023" i="5"/>
  <c r="G4023" i="5"/>
  <c r="H4023" i="5"/>
  <c r="I4023" i="5"/>
  <c r="F4024" i="5"/>
  <c r="G4024" i="5"/>
  <c r="H4024" i="5"/>
  <c r="I4024" i="5"/>
  <c r="F4025" i="5"/>
  <c r="G4025" i="5"/>
  <c r="H4025" i="5"/>
  <c r="I4025" i="5"/>
  <c r="F4026" i="5"/>
  <c r="G4026" i="5"/>
  <c r="H4026" i="5"/>
  <c r="I4026" i="5"/>
  <c r="F4027" i="5"/>
  <c r="G4027" i="5"/>
  <c r="H4027" i="5"/>
  <c r="I4027" i="5"/>
  <c r="F4028" i="5"/>
  <c r="G4028" i="5"/>
  <c r="H4028" i="5"/>
  <c r="I4028" i="5"/>
  <c r="F4029" i="5"/>
  <c r="G4029" i="5"/>
  <c r="H4029" i="5"/>
  <c r="I4029" i="5"/>
  <c r="F4030" i="5"/>
  <c r="G4030" i="5"/>
  <c r="H4030" i="5"/>
  <c r="I4030" i="5"/>
  <c r="F4031" i="5"/>
  <c r="G4031" i="5"/>
  <c r="H4031" i="5"/>
  <c r="I4031" i="5"/>
  <c r="F4032" i="5"/>
  <c r="G4032" i="5"/>
  <c r="H4032" i="5"/>
  <c r="I4032" i="5"/>
  <c r="F4033" i="5"/>
  <c r="G4033" i="5"/>
  <c r="H4033" i="5"/>
  <c r="I4033" i="5"/>
  <c r="F4034" i="5"/>
  <c r="G4034" i="5"/>
  <c r="H4034" i="5"/>
  <c r="I4034" i="5"/>
  <c r="F4035" i="5"/>
  <c r="G4035" i="5"/>
  <c r="H4035" i="5"/>
  <c r="I4035" i="5"/>
  <c r="F4036" i="5"/>
  <c r="G4036" i="5"/>
  <c r="H4036" i="5"/>
  <c r="I4036" i="5"/>
  <c r="F4037" i="5"/>
  <c r="G4037" i="5"/>
  <c r="H4037" i="5"/>
  <c r="I4037" i="5"/>
  <c r="F4038" i="5"/>
  <c r="G4038" i="5"/>
  <c r="H4038" i="5"/>
  <c r="I4038" i="5"/>
  <c r="F4039" i="5"/>
  <c r="G4039" i="5"/>
  <c r="H4039" i="5"/>
  <c r="I4039" i="5"/>
  <c r="F4040" i="5"/>
  <c r="G4040" i="5"/>
  <c r="H4040" i="5"/>
  <c r="I4040" i="5"/>
  <c r="F4041" i="5"/>
  <c r="G4041" i="5"/>
  <c r="H4041" i="5"/>
  <c r="I4041" i="5"/>
  <c r="F4042" i="5"/>
  <c r="G4042" i="5"/>
  <c r="H4042" i="5"/>
  <c r="I4042" i="5"/>
  <c r="F4043" i="5"/>
  <c r="G4043" i="5"/>
  <c r="H4043" i="5"/>
  <c r="I4043" i="5"/>
  <c r="F4044" i="5"/>
  <c r="G4044" i="5"/>
  <c r="H4044" i="5"/>
  <c r="I4044" i="5"/>
  <c r="F4045" i="5"/>
  <c r="G4045" i="5"/>
  <c r="H4045" i="5"/>
  <c r="I4045" i="5"/>
  <c r="F4046" i="5"/>
  <c r="G4046" i="5"/>
  <c r="H4046" i="5"/>
  <c r="I4046" i="5"/>
  <c r="F4047" i="5"/>
  <c r="G4047" i="5"/>
  <c r="H4047" i="5"/>
  <c r="I4047" i="5"/>
  <c r="F4048" i="5"/>
  <c r="G4048" i="5"/>
  <c r="H4048" i="5"/>
  <c r="I4048" i="5"/>
  <c r="F4049" i="5"/>
  <c r="G4049" i="5"/>
  <c r="H4049" i="5"/>
  <c r="I4049" i="5"/>
  <c r="F4050" i="5"/>
  <c r="G4050" i="5"/>
  <c r="H4050" i="5"/>
  <c r="I4050" i="5"/>
  <c r="F4051" i="5"/>
  <c r="G4051" i="5"/>
  <c r="H4051" i="5"/>
  <c r="I4051" i="5"/>
  <c r="F4052" i="5"/>
  <c r="G4052" i="5"/>
  <c r="H4052" i="5"/>
  <c r="I4052" i="5"/>
  <c r="F4053" i="5"/>
  <c r="G4053" i="5"/>
  <c r="H4053" i="5"/>
  <c r="I4053" i="5"/>
  <c r="F4054" i="5"/>
  <c r="G4054" i="5"/>
  <c r="H4054" i="5"/>
  <c r="I4054" i="5"/>
  <c r="F4055" i="5"/>
  <c r="G4055" i="5"/>
  <c r="H4055" i="5"/>
  <c r="I4055" i="5"/>
  <c r="F4056" i="5"/>
  <c r="G4056" i="5"/>
  <c r="H4056" i="5"/>
  <c r="I4056" i="5"/>
  <c r="F4057" i="5"/>
  <c r="G4057" i="5"/>
  <c r="H4057" i="5"/>
  <c r="I4057" i="5"/>
  <c r="F4058" i="5"/>
  <c r="G4058" i="5"/>
  <c r="H4058" i="5"/>
  <c r="I4058" i="5"/>
  <c r="F4059" i="5"/>
  <c r="G4059" i="5"/>
  <c r="H4059" i="5"/>
  <c r="I4059" i="5"/>
  <c r="F4060" i="5"/>
  <c r="G4060" i="5"/>
  <c r="H4060" i="5"/>
  <c r="I4060" i="5"/>
  <c r="F4061" i="5"/>
  <c r="G4061" i="5"/>
  <c r="H4061" i="5"/>
  <c r="I4061" i="5"/>
  <c r="F4062" i="5"/>
  <c r="G4062" i="5"/>
  <c r="H4062" i="5"/>
  <c r="I4062" i="5"/>
  <c r="F4063" i="5"/>
  <c r="G4063" i="5"/>
  <c r="H4063" i="5"/>
  <c r="I4063" i="5"/>
  <c r="F4064" i="5"/>
  <c r="G4064" i="5"/>
  <c r="H4064" i="5"/>
  <c r="I4064" i="5"/>
  <c r="F4065" i="5"/>
  <c r="G4065" i="5"/>
  <c r="H4065" i="5"/>
  <c r="I4065" i="5"/>
  <c r="F4066" i="5"/>
  <c r="G4066" i="5"/>
  <c r="H4066" i="5"/>
  <c r="I4066" i="5"/>
  <c r="F4067" i="5"/>
  <c r="G4067" i="5"/>
  <c r="H4067" i="5"/>
  <c r="I4067" i="5"/>
  <c r="F4068" i="5"/>
  <c r="G4068" i="5"/>
  <c r="H4068" i="5"/>
  <c r="I4068" i="5"/>
  <c r="F4069" i="5"/>
  <c r="G4069" i="5"/>
  <c r="H4069" i="5"/>
  <c r="I4069" i="5"/>
  <c r="F4070" i="5"/>
  <c r="G4070" i="5"/>
  <c r="H4070" i="5"/>
  <c r="I4070" i="5"/>
  <c r="F4071" i="5"/>
  <c r="G4071" i="5"/>
  <c r="H4071" i="5"/>
  <c r="I4071" i="5"/>
  <c r="F4072" i="5"/>
  <c r="G4072" i="5"/>
  <c r="H4072" i="5"/>
  <c r="I4072" i="5"/>
  <c r="F4073" i="5"/>
  <c r="G4073" i="5"/>
  <c r="H4073" i="5"/>
  <c r="I4073" i="5"/>
  <c r="F4074" i="5"/>
  <c r="G4074" i="5"/>
  <c r="H4074" i="5"/>
  <c r="I4074" i="5"/>
  <c r="F4075" i="5"/>
  <c r="G4075" i="5"/>
  <c r="H4075" i="5"/>
  <c r="I4075" i="5"/>
  <c r="F4076" i="5"/>
  <c r="G4076" i="5"/>
  <c r="H4076" i="5"/>
  <c r="I4076" i="5"/>
  <c r="F4077" i="5"/>
  <c r="G4077" i="5"/>
  <c r="H4077" i="5"/>
  <c r="I4077" i="5"/>
  <c r="F4078" i="5"/>
  <c r="G4078" i="5"/>
  <c r="H4078" i="5"/>
  <c r="I4078" i="5"/>
  <c r="F4079" i="5"/>
  <c r="G4079" i="5"/>
  <c r="H4079" i="5"/>
  <c r="I4079" i="5"/>
  <c r="F4080" i="5"/>
  <c r="G4080" i="5"/>
  <c r="H4080" i="5"/>
  <c r="I4080" i="5"/>
  <c r="F4081" i="5"/>
  <c r="G4081" i="5"/>
  <c r="H4081" i="5"/>
  <c r="I4081" i="5"/>
  <c r="F4082" i="5"/>
  <c r="G4082" i="5"/>
  <c r="H4082" i="5"/>
  <c r="I4082" i="5"/>
  <c r="F4083" i="5"/>
  <c r="G4083" i="5"/>
  <c r="H4083" i="5"/>
  <c r="I4083" i="5"/>
  <c r="F4084" i="5"/>
  <c r="G4084" i="5"/>
  <c r="H4084" i="5"/>
  <c r="I4084" i="5"/>
  <c r="F4085" i="5"/>
  <c r="G4085" i="5"/>
  <c r="H4085" i="5"/>
  <c r="I4085" i="5"/>
  <c r="F4086" i="5"/>
  <c r="G4086" i="5"/>
  <c r="H4086" i="5"/>
  <c r="I4086" i="5"/>
  <c r="F4087" i="5"/>
  <c r="G4087" i="5"/>
  <c r="H4087" i="5"/>
  <c r="I4087" i="5"/>
  <c r="F4088" i="5"/>
  <c r="G4088" i="5"/>
  <c r="H4088" i="5"/>
  <c r="I4088" i="5"/>
  <c r="F4089" i="5"/>
  <c r="G4089" i="5"/>
  <c r="H4089" i="5"/>
  <c r="I4089" i="5"/>
  <c r="F4090" i="5"/>
  <c r="G4090" i="5"/>
  <c r="H4090" i="5"/>
  <c r="I4090" i="5"/>
  <c r="F4091" i="5"/>
  <c r="G4091" i="5"/>
  <c r="H4091" i="5"/>
  <c r="I4091" i="5"/>
  <c r="F4092" i="5"/>
  <c r="G4092" i="5"/>
  <c r="H4092" i="5"/>
  <c r="I4092" i="5"/>
  <c r="F4093" i="5"/>
  <c r="G4093" i="5"/>
  <c r="H4093" i="5"/>
  <c r="I4093" i="5"/>
  <c r="F4094" i="5"/>
  <c r="G4094" i="5"/>
  <c r="H4094" i="5"/>
  <c r="I4094" i="5"/>
  <c r="F4095" i="5"/>
  <c r="G4095" i="5"/>
  <c r="H4095" i="5"/>
  <c r="I4095" i="5"/>
  <c r="F4096" i="5"/>
  <c r="G4096" i="5"/>
  <c r="H4096" i="5"/>
  <c r="I4096" i="5"/>
  <c r="F4097" i="5"/>
  <c r="G4097" i="5"/>
  <c r="H4097" i="5"/>
  <c r="I4097" i="5"/>
  <c r="F4098" i="5"/>
  <c r="G4098" i="5"/>
  <c r="H4098" i="5"/>
  <c r="I4098" i="5"/>
  <c r="F4099" i="5"/>
  <c r="G4099" i="5"/>
  <c r="H4099" i="5"/>
  <c r="I4099" i="5"/>
  <c r="F4100" i="5"/>
  <c r="G4100" i="5"/>
  <c r="H4100" i="5"/>
  <c r="I4100" i="5"/>
  <c r="F4101" i="5"/>
  <c r="G4101" i="5"/>
  <c r="H4101" i="5"/>
  <c r="I4101" i="5"/>
  <c r="F4102" i="5"/>
  <c r="G4102" i="5"/>
  <c r="H4102" i="5"/>
  <c r="I4102" i="5"/>
  <c r="F4103" i="5"/>
  <c r="G4103" i="5"/>
  <c r="H4103" i="5"/>
  <c r="I4103" i="5"/>
  <c r="F4104" i="5"/>
  <c r="G4104" i="5"/>
  <c r="H4104" i="5"/>
  <c r="I4104" i="5"/>
  <c r="F4105" i="5"/>
  <c r="G4105" i="5"/>
  <c r="H4105" i="5"/>
  <c r="I4105" i="5"/>
  <c r="F4106" i="5"/>
  <c r="G4106" i="5"/>
  <c r="H4106" i="5"/>
  <c r="I4106" i="5"/>
  <c r="F4107" i="5"/>
  <c r="G4107" i="5"/>
  <c r="H4107" i="5"/>
  <c r="I4107" i="5"/>
  <c r="F4108" i="5"/>
  <c r="G4108" i="5"/>
  <c r="H4108" i="5"/>
  <c r="I4108" i="5"/>
  <c r="F4109" i="5"/>
  <c r="G4109" i="5"/>
  <c r="H4109" i="5"/>
  <c r="I4109" i="5"/>
  <c r="F4110" i="5"/>
  <c r="G4110" i="5"/>
  <c r="H4110" i="5"/>
  <c r="I4110" i="5"/>
  <c r="F4111" i="5"/>
  <c r="G4111" i="5"/>
  <c r="H4111" i="5"/>
  <c r="I4111" i="5"/>
  <c r="F4112" i="5"/>
  <c r="G4112" i="5"/>
  <c r="H4112" i="5"/>
  <c r="I4112" i="5"/>
  <c r="F4113" i="5"/>
  <c r="G4113" i="5"/>
  <c r="H4113" i="5"/>
  <c r="I4113" i="5"/>
  <c r="F4114" i="5"/>
  <c r="G4114" i="5"/>
  <c r="H4114" i="5"/>
  <c r="I4114" i="5"/>
  <c r="F4115" i="5"/>
  <c r="G4115" i="5"/>
  <c r="H4115" i="5"/>
  <c r="I4115" i="5"/>
  <c r="F4116" i="5"/>
  <c r="G4116" i="5"/>
  <c r="H4116" i="5"/>
  <c r="I4116" i="5"/>
  <c r="F4117" i="5"/>
  <c r="G4117" i="5"/>
  <c r="H4117" i="5"/>
  <c r="I4117" i="5"/>
  <c r="F4118" i="5"/>
  <c r="G4118" i="5"/>
  <c r="H4118" i="5"/>
  <c r="I4118" i="5"/>
  <c r="F4119" i="5"/>
  <c r="G4119" i="5"/>
  <c r="H4119" i="5"/>
  <c r="I4119" i="5"/>
  <c r="F4120" i="5"/>
  <c r="G4120" i="5"/>
  <c r="H4120" i="5"/>
  <c r="I4120" i="5"/>
  <c r="F4121" i="5"/>
  <c r="G4121" i="5"/>
  <c r="H4121" i="5"/>
  <c r="I4121" i="5"/>
  <c r="F4122" i="5"/>
  <c r="G4122" i="5"/>
  <c r="H4122" i="5"/>
  <c r="I4122" i="5"/>
  <c r="F4123" i="5"/>
  <c r="G4123" i="5"/>
  <c r="H4123" i="5"/>
  <c r="I4123" i="5"/>
  <c r="F4124" i="5"/>
  <c r="G4124" i="5"/>
  <c r="H4124" i="5"/>
  <c r="I4124" i="5"/>
  <c r="F4125" i="5"/>
  <c r="G4125" i="5"/>
  <c r="H4125" i="5"/>
  <c r="I4125" i="5"/>
  <c r="F4126" i="5"/>
  <c r="G4126" i="5"/>
  <c r="H4126" i="5"/>
  <c r="I4126" i="5"/>
  <c r="F4127" i="5"/>
  <c r="G4127" i="5"/>
  <c r="H4127" i="5"/>
  <c r="I4127" i="5"/>
  <c r="F4128" i="5"/>
  <c r="G4128" i="5"/>
  <c r="H4128" i="5"/>
  <c r="I4128" i="5"/>
  <c r="F4129" i="5"/>
  <c r="G4129" i="5"/>
  <c r="H4129" i="5"/>
  <c r="I4129" i="5"/>
  <c r="F4130" i="5"/>
  <c r="G4130" i="5"/>
  <c r="H4130" i="5"/>
  <c r="I4130" i="5"/>
  <c r="F4131" i="5"/>
  <c r="G4131" i="5"/>
  <c r="H4131" i="5"/>
  <c r="I4131" i="5"/>
  <c r="F4132" i="5"/>
  <c r="G4132" i="5"/>
  <c r="H4132" i="5"/>
  <c r="I4132" i="5"/>
  <c r="F4133" i="5"/>
  <c r="G4133" i="5"/>
  <c r="H4133" i="5"/>
  <c r="I4133" i="5"/>
  <c r="F4134" i="5"/>
  <c r="G4134" i="5"/>
  <c r="H4134" i="5"/>
  <c r="I4134" i="5"/>
  <c r="F4135" i="5"/>
  <c r="G4135" i="5"/>
  <c r="H4135" i="5"/>
  <c r="I4135" i="5"/>
  <c r="F4136" i="5"/>
  <c r="G4136" i="5"/>
  <c r="H4136" i="5"/>
  <c r="I4136" i="5"/>
  <c r="F4137" i="5"/>
  <c r="G4137" i="5"/>
  <c r="H4137" i="5"/>
  <c r="I4137" i="5"/>
  <c r="F4138" i="5"/>
  <c r="G4138" i="5"/>
  <c r="H4138" i="5"/>
  <c r="I4138" i="5"/>
  <c r="F4139" i="5"/>
  <c r="G4139" i="5"/>
  <c r="H4139" i="5"/>
  <c r="I4139" i="5"/>
  <c r="F4140" i="5"/>
  <c r="G4140" i="5"/>
  <c r="H4140" i="5"/>
  <c r="I4140" i="5"/>
  <c r="F4141" i="5"/>
  <c r="G4141" i="5"/>
  <c r="H4141" i="5"/>
  <c r="I4141" i="5"/>
  <c r="F4142" i="5"/>
  <c r="G4142" i="5"/>
  <c r="H4142" i="5"/>
  <c r="I4142" i="5"/>
  <c r="F4143" i="5"/>
  <c r="G4143" i="5"/>
  <c r="H4143" i="5"/>
  <c r="I4143" i="5"/>
  <c r="F4144" i="5"/>
  <c r="G4144" i="5"/>
  <c r="H4144" i="5"/>
  <c r="I4144" i="5"/>
  <c r="F4145" i="5"/>
  <c r="G4145" i="5"/>
  <c r="H4145" i="5"/>
  <c r="I4145" i="5"/>
  <c r="F4146" i="5"/>
  <c r="G4146" i="5"/>
  <c r="H4146" i="5"/>
  <c r="I4146" i="5"/>
  <c r="F4147" i="5"/>
  <c r="G4147" i="5"/>
  <c r="H4147" i="5"/>
  <c r="I4147" i="5"/>
  <c r="F4148" i="5"/>
  <c r="G4148" i="5"/>
  <c r="H4148" i="5"/>
  <c r="I4148" i="5"/>
  <c r="F4149" i="5"/>
  <c r="G4149" i="5"/>
  <c r="H4149" i="5"/>
  <c r="I4149" i="5"/>
  <c r="F4150" i="5"/>
  <c r="G4150" i="5"/>
  <c r="H4150" i="5"/>
  <c r="I4150" i="5"/>
  <c r="F4151" i="5"/>
  <c r="G4151" i="5"/>
  <c r="H4151" i="5"/>
  <c r="I4151" i="5"/>
  <c r="F4152" i="5"/>
  <c r="G4152" i="5"/>
  <c r="H4152" i="5"/>
  <c r="I4152" i="5"/>
  <c r="F4153" i="5"/>
  <c r="G4153" i="5"/>
  <c r="H4153" i="5"/>
  <c r="I4153" i="5"/>
  <c r="F4154" i="5"/>
  <c r="G4154" i="5"/>
  <c r="H4154" i="5"/>
  <c r="I4154" i="5"/>
  <c r="F4155" i="5"/>
  <c r="G4155" i="5"/>
  <c r="H4155" i="5"/>
  <c r="I4155" i="5"/>
  <c r="F4156" i="5"/>
  <c r="G4156" i="5"/>
  <c r="H4156" i="5"/>
  <c r="I4156" i="5"/>
  <c r="F4157" i="5"/>
  <c r="G4157" i="5"/>
  <c r="H4157" i="5"/>
  <c r="I4157" i="5"/>
  <c r="F4158" i="5"/>
  <c r="G4158" i="5"/>
  <c r="H4158" i="5"/>
  <c r="I4158" i="5"/>
  <c r="F4159" i="5"/>
  <c r="G4159" i="5"/>
  <c r="H4159" i="5"/>
  <c r="I4159" i="5"/>
  <c r="F4160" i="5"/>
  <c r="G4160" i="5"/>
  <c r="H4160" i="5"/>
  <c r="I4160" i="5"/>
  <c r="F4161" i="5"/>
  <c r="G4161" i="5"/>
  <c r="H4161" i="5"/>
  <c r="I4161" i="5"/>
  <c r="F4162" i="5"/>
  <c r="G4162" i="5"/>
  <c r="H4162" i="5"/>
  <c r="I4162" i="5"/>
  <c r="F4163" i="5"/>
  <c r="G4163" i="5"/>
  <c r="H4163" i="5"/>
  <c r="I4163" i="5"/>
  <c r="F4164" i="5"/>
  <c r="G4164" i="5"/>
  <c r="H4164" i="5"/>
  <c r="I4164" i="5"/>
  <c r="F4165" i="5"/>
  <c r="G4165" i="5"/>
  <c r="H4165" i="5"/>
  <c r="I4165" i="5"/>
  <c r="F4166" i="5"/>
  <c r="G4166" i="5"/>
  <c r="H4166" i="5"/>
  <c r="I4166" i="5"/>
  <c r="F4167" i="5"/>
  <c r="G4167" i="5"/>
  <c r="H4167" i="5"/>
  <c r="I4167" i="5"/>
  <c r="F4168" i="5"/>
  <c r="G4168" i="5"/>
  <c r="H4168" i="5"/>
  <c r="I4168" i="5"/>
  <c r="F4169" i="5"/>
  <c r="G4169" i="5"/>
  <c r="H4169" i="5"/>
  <c r="I4169" i="5"/>
  <c r="F4170" i="5"/>
  <c r="G4170" i="5"/>
  <c r="H4170" i="5"/>
  <c r="I4170" i="5"/>
  <c r="F4171" i="5"/>
  <c r="G4171" i="5"/>
  <c r="H4171" i="5"/>
  <c r="I4171" i="5"/>
  <c r="F4172" i="5"/>
  <c r="G4172" i="5"/>
  <c r="H4172" i="5"/>
  <c r="I4172" i="5"/>
  <c r="F4173" i="5"/>
  <c r="G4173" i="5"/>
  <c r="H4173" i="5"/>
  <c r="I4173" i="5"/>
  <c r="F4174" i="5"/>
  <c r="G4174" i="5"/>
  <c r="H4174" i="5"/>
  <c r="I4174" i="5"/>
  <c r="F4175" i="5"/>
  <c r="G4175" i="5"/>
  <c r="H4175" i="5"/>
  <c r="I4175" i="5"/>
  <c r="F4176" i="5"/>
  <c r="G4176" i="5"/>
  <c r="H4176" i="5"/>
  <c r="I4176" i="5"/>
  <c r="F4177" i="5"/>
  <c r="G4177" i="5"/>
  <c r="H4177" i="5"/>
  <c r="I4177" i="5"/>
  <c r="F4178" i="5"/>
  <c r="G4178" i="5"/>
  <c r="H4178" i="5"/>
  <c r="I4178" i="5"/>
  <c r="F4179" i="5"/>
  <c r="G4179" i="5"/>
  <c r="H4179" i="5"/>
  <c r="I4179" i="5"/>
  <c r="F4180" i="5"/>
  <c r="G4180" i="5"/>
  <c r="H4180" i="5"/>
  <c r="I4180" i="5"/>
  <c r="F4181" i="5"/>
  <c r="G4181" i="5"/>
  <c r="H4181" i="5"/>
  <c r="I4181" i="5"/>
  <c r="F4182" i="5"/>
  <c r="G4182" i="5"/>
  <c r="H4182" i="5"/>
  <c r="I4182" i="5"/>
  <c r="F4183" i="5"/>
  <c r="G4183" i="5"/>
  <c r="H4183" i="5"/>
  <c r="I4183" i="5"/>
  <c r="F4184" i="5"/>
  <c r="G4184" i="5"/>
  <c r="H4184" i="5"/>
  <c r="I4184" i="5"/>
  <c r="F4185" i="5"/>
  <c r="G4185" i="5"/>
  <c r="H4185" i="5"/>
  <c r="I4185" i="5"/>
  <c r="F4186" i="5"/>
  <c r="G4186" i="5"/>
  <c r="H4186" i="5"/>
  <c r="I4186" i="5"/>
  <c r="F4187" i="5"/>
  <c r="G4187" i="5"/>
  <c r="H4187" i="5"/>
  <c r="I4187" i="5"/>
  <c r="F4188" i="5"/>
  <c r="G4188" i="5"/>
  <c r="H4188" i="5"/>
  <c r="I4188" i="5"/>
  <c r="F4189" i="5"/>
  <c r="G4189" i="5"/>
  <c r="H4189" i="5"/>
  <c r="I4189" i="5"/>
  <c r="F4190" i="5"/>
  <c r="G4190" i="5"/>
  <c r="H4190" i="5"/>
  <c r="I4190" i="5"/>
  <c r="F4191" i="5"/>
  <c r="G4191" i="5"/>
  <c r="H4191" i="5"/>
  <c r="I4191" i="5"/>
  <c r="F4192" i="5"/>
  <c r="G4192" i="5"/>
  <c r="H4192" i="5"/>
  <c r="I4192" i="5"/>
  <c r="F4193" i="5"/>
  <c r="G4193" i="5"/>
  <c r="H4193" i="5"/>
  <c r="I4193" i="5"/>
  <c r="F4194" i="5"/>
  <c r="G4194" i="5"/>
  <c r="H4194" i="5"/>
  <c r="I4194" i="5"/>
  <c r="F4195" i="5"/>
  <c r="G4195" i="5"/>
  <c r="H4195" i="5"/>
  <c r="I4195" i="5"/>
  <c r="F4196" i="5"/>
  <c r="G4196" i="5"/>
  <c r="H4196" i="5"/>
  <c r="I4196" i="5"/>
  <c r="F4197" i="5"/>
  <c r="G4197" i="5"/>
  <c r="H4197" i="5"/>
  <c r="I4197" i="5"/>
  <c r="F4198" i="5"/>
  <c r="G4198" i="5"/>
  <c r="H4198" i="5"/>
  <c r="I4198" i="5"/>
  <c r="F4199" i="5"/>
  <c r="G4199" i="5"/>
  <c r="H4199" i="5"/>
  <c r="I4199" i="5"/>
  <c r="F4200" i="5"/>
  <c r="G4200" i="5"/>
  <c r="H4200" i="5"/>
  <c r="I4200" i="5"/>
  <c r="F4201" i="5"/>
  <c r="G4201" i="5"/>
  <c r="H4201" i="5"/>
  <c r="I4201" i="5"/>
  <c r="F4202" i="5"/>
  <c r="G4202" i="5"/>
  <c r="H4202" i="5"/>
  <c r="I4202" i="5"/>
  <c r="F4203" i="5"/>
  <c r="G4203" i="5"/>
  <c r="H4203" i="5"/>
  <c r="I4203" i="5"/>
  <c r="F4204" i="5"/>
  <c r="G4204" i="5"/>
  <c r="H4204" i="5"/>
  <c r="I4204" i="5"/>
  <c r="F4205" i="5"/>
  <c r="G4205" i="5"/>
  <c r="H4205" i="5"/>
  <c r="I4205" i="5"/>
  <c r="F4206" i="5"/>
  <c r="G4206" i="5"/>
  <c r="H4206" i="5"/>
  <c r="I4206" i="5"/>
  <c r="F4207" i="5"/>
  <c r="G4207" i="5"/>
  <c r="H4207" i="5"/>
  <c r="I4207" i="5"/>
  <c r="F4208" i="5"/>
  <c r="G4208" i="5"/>
  <c r="H4208" i="5"/>
  <c r="I4208" i="5"/>
  <c r="F4209" i="5"/>
  <c r="G4209" i="5"/>
  <c r="H4209" i="5"/>
  <c r="I4209" i="5"/>
  <c r="F4210" i="5"/>
  <c r="G4210" i="5"/>
  <c r="H4210" i="5"/>
  <c r="I4210" i="5"/>
  <c r="F4211" i="5"/>
  <c r="G4211" i="5"/>
  <c r="H4211" i="5"/>
  <c r="I4211" i="5"/>
  <c r="F4212" i="5"/>
  <c r="G4212" i="5"/>
  <c r="H4212" i="5"/>
  <c r="I4212" i="5"/>
  <c r="F4213" i="5"/>
  <c r="G4213" i="5"/>
  <c r="H4213" i="5"/>
  <c r="I4213" i="5"/>
  <c r="F4214" i="5"/>
  <c r="G4214" i="5"/>
  <c r="H4214" i="5"/>
  <c r="I4214" i="5"/>
  <c r="F4215" i="5"/>
  <c r="G4215" i="5"/>
  <c r="H4215" i="5"/>
  <c r="I4215" i="5"/>
  <c r="F4216" i="5"/>
  <c r="G4216" i="5"/>
  <c r="H4216" i="5"/>
  <c r="I4216" i="5"/>
  <c r="F4217" i="5"/>
  <c r="G4217" i="5"/>
  <c r="H4217" i="5"/>
  <c r="I4217" i="5"/>
  <c r="F4218" i="5"/>
  <c r="G4218" i="5"/>
  <c r="H4218" i="5"/>
  <c r="I4218" i="5"/>
  <c r="F4219" i="5"/>
  <c r="G4219" i="5"/>
  <c r="H4219" i="5"/>
  <c r="I4219" i="5"/>
  <c r="F4220" i="5"/>
  <c r="G4220" i="5"/>
  <c r="H4220" i="5"/>
  <c r="I4220" i="5"/>
  <c r="F4221" i="5"/>
  <c r="G4221" i="5"/>
  <c r="H4221" i="5"/>
  <c r="I4221" i="5"/>
  <c r="F4222" i="5"/>
  <c r="G4222" i="5"/>
  <c r="H4222" i="5"/>
  <c r="I4222" i="5"/>
  <c r="F4223" i="5"/>
  <c r="G4223" i="5"/>
  <c r="H4223" i="5"/>
  <c r="I4223" i="5"/>
  <c r="F4224" i="5"/>
  <c r="G4224" i="5"/>
  <c r="H4224" i="5"/>
  <c r="I4224" i="5"/>
  <c r="F4225" i="5"/>
  <c r="G4225" i="5"/>
  <c r="H4225" i="5"/>
  <c r="I4225" i="5"/>
  <c r="F4226" i="5"/>
  <c r="G4226" i="5"/>
  <c r="H4226" i="5"/>
  <c r="I4226" i="5"/>
  <c r="F4227" i="5"/>
  <c r="G4227" i="5"/>
  <c r="H4227" i="5"/>
  <c r="I4227" i="5"/>
  <c r="F4228" i="5"/>
  <c r="G4228" i="5"/>
  <c r="H4228" i="5"/>
  <c r="I4228" i="5"/>
  <c r="F4229" i="5"/>
  <c r="G4229" i="5"/>
  <c r="H4229" i="5"/>
  <c r="I4229" i="5"/>
  <c r="F4230" i="5"/>
  <c r="G4230" i="5"/>
  <c r="H4230" i="5"/>
  <c r="I4230" i="5"/>
  <c r="F4231" i="5"/>
  <c r="G4231" i="5"/>
  <c r="H4231" i="5"/>
  <c r="I4231" i="5"/>
  <c r="F4232" i="5"/>
  <c r="G4232" i="5"/>
  <c r="H4232" i="5"/>
  <c r="I4232" i="5"/>
  <c r="F4233" i="5"/>
  <c r="G4233" i="5"/>
  <c r="H4233" i="5"/>
  <c r="I4233" i="5"/>
  <c r="F4234" i="5"/>
  <c r="G4234" i="5"/>
  <c r="H4234" i="5"/>
  <c r="I4234" i="5"/>
  <c r="F4235" i="5"/>
  <c r="G4235" i="5"/>
  <c r="H4235" i="5"/>
  <c r="I4235" i="5"/>
  <c r="F4236" i="5"/>
  <c r="G4236" i="5"/>
  <c r="H4236" i="5"/>
  <c r="I4236" i="5"/>
  <c r="F4237" i="5"/>
  <c r="G4237" i="5"/>
  <c r="H4237" i="5"/>
  <c r="I4237" i="5"/>
  <c r="F4238" i="5"/>
  <c r="G4238" i="5"/>
  <c r="H4238" i="5"/>
  <c r="I4238" i="5"/>
  <c r="F4239" i="5"/>
  <c r="G4239" i="5"/>
  <c r="H4239" i="5"/>
  <c r="I4239" i="5"/>
  <c r="F4240" i="5"/>
  <c r="G4240" i="5"/>
  <c r="H4240" i="5"/>
  <c r="I4240" i="5"/>
  <c r="F4241" i="5"/>
  <c r="G4241" i="5"/>
  <c r="H4241" i="5"/>
  <c r="I4241" i="5"/>
  <c r="F4242" i="5"/>
  <c r="G4242" i="5"/>
  <c r="H4242" i="5"/>
  <c r="I4242" i="5"/>
  <c r="F4243" i="5"/>
  <c r="G4243" i="5"/>
  <c r="H4243" i="5"/>
  <c r="I4243" i="5"/>
  <c r="F4244" i="5"/>
  <c r="G4244" i="5"/>
  <c r="H4244" i="5"/>
  <c r="I4244" i="5"/>
  <c r="F4245" i="5"/>
  <c r="G4245" i="5"/>
  <c r="H4245" i="5"/>
  <c r="I4245" i="5"/>
  <c r="F4246" i="5"/>
  <c r="G4246" i="5"/>
  <c r="H4246" i="5"/>
  <c r="I4246" i="5"/>
  <c r="F4247" i="5"/>
  <c r="G4247" i="5"/>
  <c r="H4247" i="5"/>
  <c r="I4247" i="5"/>
  <c r="F4248" i="5"/>
  <c r="G4248" i="5"/>
  <c r="H4248" i="5"/>
  <c r="I4248" i="5"/>
  <c r="F4249" i="5"/>
  <c r="G4249" i="5"/>
  <c r="H4249" i="5"/>
  <c r="I4249" i="5"/>
  <c r="F4250" i="5"/>
  <c r="G4250" i="5"/>
  <c r="H4250" i="5"/>
  <c r="I4250" i="5"/>
  <c r="F4251" i="5"/>
  <c r="G4251" i="5"/>
  <c r="H4251" i="5"/>
  <c r="I4251" i="5"/>
  <c r="F4252" i="5"/>
  <c r="G4252" i="5"/>
  <c r="H4252" i="5"/>
  <c r="I4252" i="5"/>
  <c r="F4253" i="5"/>
  <c r="G4253" i="5"/>
  <c r="H4253" i="5"/>
  <c r="I4253" i="5"/>
  <c r="F4254" i="5"/>
  <c r="G4254" i="5"/>
  <c r="H4254" i="5"/>
  <c r="I4254" i="5"/>
  <c r="F4255" i="5"/>
  <c r="G4255" i="5"/>
  <c r="H4255" i="5"/>
  <c r="I4255" i="5"/>
  <c r="F4256" i="5"/>
  <c r="G4256" i="5"/>
  <c r="H4256" i="5"/>
  <c r="I4256" i="5"/>
  <c r="F4257" i="5"/>
  <c r="G4257" i="5"/>
  <c r="H4257" i="5"/>
  <c r="I4257" i="5"/>
  <c r="F4258" i="5"/>
  <c r="G4258" i="5"/>
  <c r="H4258" i="5"/>
  <c r="I4258" i="5"/>
  <c r="F4259" i="5"/>
  <c r="G4259" i="5"/>
  <c r="H4259" i="5"/>
  <c r="I4259" i="5"/>
  <c r="F4260" i="5"/>
  <c r="G4260" i="5"/>
  <c r="H4260" i="5"/>
  <c r="I4260" i="5"/>
  <c r="F4261" i="5"/>
  <c r="G4261" i="5"/>
  <c r="H4261" i="5"/>
  <c r="I4261" i="5"/>
  <c r="F4262" i="5"/>
  <c r="G4262" i="5"/>
  <c r="H4262" i="5"/>
  <c r="I4262" i="5"/>
  <c r="F4263" i="5"/>
  <c r="G4263" i="5"/>
  <c r="H4263" i="5"/>
  <c r="I4263" i="5"/>
  <c r="F4264" i="5"/>
  <c r="G4264" i="5"/>
  <c r="H4264" i="5"/>
  <c r="I4264" i="5"/>
  <c r="F4265" i="5"/>
  <c r="G4265" i="5"/>
  <c r="H4265" i="5"/>
  <c r="I4265" i="5"/>
  <c r="F4266" i="5"/>
  <c r="G4266" i="5"/>
  <c r="H4266" i="5"/>
  <c r="I4266" i="5"/>
  <c r="F4267" i="5"/>
  <c r="G4267" i="5"/>
  <c r="H4267" i="5"/>
  <c r="I4267" i="5"/>
  <c r="F4268" i="5"/>
  <c r="G4268" i="5"/>
  <c r="H4268" i="5"/>
  <c r="I4268" i="5"/>
  <c r="F4269" i="5"/>
  <c r="G4269" i="5"/>
  <c r="H4269" i="5"/>
  <c r="I4269" i="5"/>
  <c r="F4270" i="5"/>
  <c r="G4270" i="5"/>
  <c r="H4270" i="5"/>
  <c r="I4270" i="5"/>
  <c r="F4271" i="5"/>
  <c r="G4271" i="5"/>
  <c r="H4271" i="5"/>
  <c r="I4271" i="5"/>
  <c r="F4272" i="5"/>
  <c r="G4272" i="5"/>
  <c r="H4272" i="5"/>
  <c r="I4272" i="5"/>
  <c r="F4273" i="5"/>
  <c r="G4273" i="5"/>
  <c r="H4273" i="5"/>
  <c r="I4273" i="5"/>
  <c r="F4274" i="5"/>
  <c r="G4274" i="5"/>
  <c r="H4274" i="5"/>
  <c r="I4274" i="5"/>
  <c r="F4275" i="5"/>
  <c r="G4275" i="5"/>
  <c r="H4275" i="5"/>
  <c r="I4275" i="5"/>
  <c r="F4276" i="5"/>
  <c r="G4276" i="5"/>
  <c r="H4276" i="5"/>
  <c r="I4276" i="5"/>
  <c r="F4277" i="5"/>
  <c r="G4277" i="5"/>
  <c r="H4277" i="5"/>
  <c r="I4277" i="5"/>
  <c r="F4278" i="5"/>
  <c r="G4278" i="5"/>
  <c r="H4278" i="5"/>
  <c r="I4278" i="5"/>
  <c r="F4279" i="5"/>
  <c r="G4279" i="5"/>
  <c r="H4279" i="5"/>
  <c r="I4279" i="5"/>
  <c r="F4280" i="5"/>
  <c r="G4280" i="5"/>
  <c r="H4280" i="5"/>
  <c r="I4280" i="5"/>
  <c r="F4281" i="5"/>
  <c r="G4281" i="5"/>
  <c r="H4281" i="5"/>
  <c r="I4281" i="5"/>
  <c r="F4282" i="5"/>
  <c r="G4282" i="5"/>
  <c r="H4282" i="5"/>
  <c r="I4282" i="5"/>
  <c r="F4283" i="5"/>
  <c r="G4283" i="5"/>
  <c r="H4283" i="5"/>
  <c r="I4283" i="5"/>
  <c r="F4284" i="5"/>
  <c r="G4284" i="5"/>
  <c r="H4284" i="5"/>
  <c r="I4284" i="5"/>
  <c r="F4285" i="5"/>
  <c r="G4285" i="5"/>
  <c r="H4285" i="5"/>
  <c r="I4285" i="5"/>
  <c r="F4286" i="5"/>
  <c r="G4286" i="5"/>
  <c r="H4286" i="5"/>
  <c r="I4286" i="5"/>
  <c r="F4287" i="5"/>
  <c r="G4287" i="5"/>
  <c r="H4287" i="5"/>
  <c r="I4287" i="5"/>
  <c r="F4288" i="5"/>
  <c r="G4288" i="5"/>
  <c r="H4288" i="5"/>
  <c r="I4288" i="5"/>
  <c r="F4289" i="5"/>
  <c r="G4289" i="5"/>
  <c r="H4289" i="5"/>
  <c r="I4289" i="5"/>
  <c r="F4290" i="5"/>
  <c r="G4290" i="5"/>
  <c r="H4290" i="5"/>
  <c r="I4290" i="5"/>
  <c r="F4291" i="5"/>
  <c r="G4291" i="5"/>
  <c r="H4291" i="5"/>
  <c r="I4291" i="5"/>
  <c r="F4292" i="5"/>
  <c r="G4292" i="5"/>
  <c r="H4292" i="5"/>
  <c r="I4292" i="5"/>
  <c r="F4293" i="5"/>
  <c r="G4293" i="5"/>
  <c r="H4293" i="5"/>
  <c r="I4293" i="5"/>
  <c r="F4294" i="5"/>
  <c r="G4294" i="5"/>
  <c r="H4294" i="5"/>
  <c r="I4294" i="5"/>
  <c r="F4295" i="5"/>
  <c r="G4295" i="5"/>
  <c r="H4295" i="5"/>
  <c r="I4295" i="5"/>
  <c r="F4296" i="5"/>
  <c r="G4296" i="5"/>
  <c r="H4296" i="5"/>
  <c r="I4296" i="5"/>
  <c r="F4297" i="5"/>
  <c r="G4297" i="5"/>
  <c r="H4297" i="5"/>
  <c r="I4297" i="5"/>
  <c r="F4298" i="5"/>
  <c r="G4298" i="5"/>
  <c r="H4298" i="5"/>
  <c r="I4298" i="5"/>
  <c r="F4299" i="5"/>
  <c r="G4299" i="5"/>
  <c r="H4299" i="5"/>
  <c r="I4299" i="5"/>
  <c r="F4300" i="5"/>
  <c r="G4300" i="5"/>
  <c r="H4300" i="5"/>
  <c r="I4300" i="5"/>
  <c r="F4301" i="5"/>
  <c r="G4301" i="5"/>
  <c r="H4301" i="5"/>
  <c r="I4301" i="5"/>
  <c r="F4302" i="5"/>
  <c r="G4302" i="5"/>
  <c r="H4302" i="5"/>
  <c r="I4302" i="5"/>
  <c r="F4303" i="5"/>
  <c r="G4303" i="5"/>
  <c r="H4303" i="5"/>
  <c r="I4303" i="5"/>
  <c r="F4304" i="5"/>
  <c r="G4304" i="5"/>
  <c r="H4304" i="5"/>
  <c r="I4304" i="5"/>
  <c r="F4305" i="5"/>
  <c r="G4305" i="5"/>
  <c r="H4305" i="5"/>
  <c r="I4305" i="5"/>
  <c r="F4306" i="5"/>
  <c r="G4306" i="5"/>
  <c r="H4306" i="5"/>
  <c r="I4306" i="5"/>
  <c r="F4307" i="5"/>
  <c r="G4307" i="5"/>
  <c r="H4307" i="5"/>
  <c r="I4307" i="5"/>
  <c r="F4308" i="5"/>
  <c r="G4308" i="5"/>
  <c r="H4308" i="5"/>
  <c r="I4308" i="5"/>
  <c r="F4309" i="5"/>
  <c r="G4309" i="5"/>
  <c r="H4309" i="5"/>
  <c r="I4309" i="5"/>
  <c r="F4310" i="5"/>
  <c r="G4310" i="5"/>
  <c r="H4310" i="5"/>
  <c r="I4310" i="5"/>
  <c r="F4311" i="5"/>
  <c r="G4311" i="5"/>
  <c r="H4311" i="5"/>
  <c r="I4311" i="5"/>
  <c r="F4312" i="5"/>
  <c r="G4312" i="5"/>
  <c r="H4312" i="5"/>
  <c r="I4312" i="5"/>
  <c r="F4313" i="5"/>
  <c r="G4313" i="5"/>
  <c r="H4313" i="5"/>
  <c r="I4313" i="5"/>
  <c r="F4314" i="5"/>
  <c r="G4314" i="5"/>
  <c r="H4314" i="5"/>
  <c r="I4314" i="5"/>
  <c r="F4315" i="5"/>
  <c r="G4315" i="5"/>
  <c r="H4315" i="5"/>
  <c r="I4315" i="5"/>
  <c r="F4316" i="5"/>
  <c r="G4316" i="5"/>
  <c r="H4316" i="5"/>
  <c r="I4316" i="5"/>
  <c r="F4317" i="5"/>
  <c r="G4317" i="5"/>
  <c r="H4317" i="5"/>
  <c r="I4317" i="5"/>
  <c r="F4318" i="5"/>
  <c r="G4318" i="5"/>
  <c r="H4318" i="5"/>
  <c r="I4318" i="5"/>
  <c r="F4319" i="5"/>
  <c r="G4319" i="5"/>
  <c r="H4319" i="5"/>
  <c r="I4319" i="5"/>
  <c r="F4320" i="5"/>
  <c r="G4320" i="5"/>
  <c r="H4320" i="5"/>
  <c r="I4320" i="5"/>
  <c r="F4321" i="5"/>
  <c r="G4321" i="5"/>
  <c r="H4321" i="5"/>
  <c r="I4321" i="5"/>
  <c r="F4322" i="5"/>
  <c r="G4322" i="5"/>
  <c r="H4322" i="5"/>
  <c r="I4322" i="5"/>
  <c r="F4323" i="5"/>
  <c r="G4323" i="5"/>
  <c r="H4323" i="5"/>
  <c r="I4323" i="5"/>
  <c r="F4324" i="5"/>
  <c r="G4324" i="5"/>
  <c r="H4324" i="5"/>
  <c r="I4324" i="5"/>
  <c r="F4325" i="5"/>
  <c r="G4325" i="5"/>
  <c r="H4325" i="5"/>
  <c r="I4325" i="5"/>
  <c r="F4326" i="5"/>
  <c r="G4326" i="5"/>
  <c r="H4326" i="5"/>
  <c r="I4326" i="5"/>
  <c r="F4327" i="5"/>
  <c r="G4327" i="5"/>
  <c r="H4327" i="5"/>
  <c r="I4327" i="5"/>
  <c r="F4328" i="5"/>
  <c r="G4328" i="5"/>
  <c r="H4328" i="5"/>
  <c r="I4328" i="5"/>
  <c r="F4329" i="5"/>
  <c r="G4329" i="5"/>
  <c r="H4329" i="5"/>
  <c r="I4329" i="5"/>
  <c r="F4330" i="5"/>
  <c r="G4330" i="5"/>
  <c r="H4330" i="5"/>
  <c r="I4330" i="5"/>
  <c r="F4331" i="5"/>
  <c r="G4331" i="5"/>
  <c r="H4331" i="5"/>
  <c r="I4331" i="5"/>
  <c r="F4332" i="5"/>
  <c r="G4332" i="5"/>
  <c r="H4332" i="5"/>
  <c r="I4332" i="5"/>
  <c r="F4333" i="5"/>
  <c r="G4333" i="5"/>
  <c r="H4333" i="5"/>
  <c r="I4333" i="5"/>
  <c r="F4334" i="5"/>
  <c r="G4334" i="5"/>
  <c r="H4334" i="5"/>
  <c r="I4334" i="5"/>
  <c r="F4335" i="5"/>
  <c r="G4335" i="5"/>
  <c r="H4335" i="5"/>
  <c r="I4335" i="5"/>
  <c r="F4336" i="5"/>
  <c r="G4336" i="5"/>
  <c r="H4336" i="5"/>
  <c r="I4336" i="5"/>
  <c r="F4337" i="5"/>
  <c r="G4337" i="5"/>
  <c r="H4337" i="5"/>
  <c r="I4337" i="5"/>
  <c r="F4338" i="5"/>
  <c r="G4338" i="5"/>
  <c r="H4338" i="5"/>
  <c r="I4338" i="5"/>
  <c r="F4339" i="5"/>
  <c r="G4339" i="5"/>
  <c r="H4339" i="5"/>
  <c r="I4339" i="5"/>
  <c r="F4340" i="5"/>
  <c r="G4340" i="5"/>
  <c r="H4340" i="5"/>
  <c r="I4340" i="5"/>
  <c r="F4341" i="5"/>
  <c r="G4341" i="5"/>
  <c r="H4341" i="5"/>
  <c r="I4341" i="5"/>
  <c r="F4342" i="5"/>
  <c r="G4342" i="5"/>
  <c r="H4342" i="5"/>
  <c r="I4342" i="5"/>
  <c r="F4343" i="5"/>
  <c r="G4343" i="5"/>
  <c r="H4343" i="5"/>
  <c r="I4343" i="5"/>
  <c r="F4344" i="5"/>
  <c r="G4344" i="5"/>
  <c r="H4344" i="5"/>
  <c r="I4344" i="5"/>
  <c r="F4345" i="5"/>
  <c r="G4345" i="5"/>
  <c r="H4345" i="5"/>
  <c r="I4345" i="5"/>
  <c r="F4346" i="5"/>
  <c r="G4346" i="5"/>
  <c r="H4346" i="5"/>
  <c r="I4346" i="5"/>
  <c r="F4347" i="5"/>
  <c r="G4347" i="5"/>
  <c r="H4347" i="5"/>
  <c r="I4347" i="5"/>
  <c r="F4348" i="5"/>
  <c r="G4348" i="5"/>
  <c r="H4348" i="5"/>
  <c r="I4348" i="5"/>
  <c r="F4349" i="5"/>
  <c r="G4349" i="5"/>
  <c r="H4349" i="5"/>
  <c r="I4349" i="5"/>
  <c r="F4350" i="5"/>
  <c r="G4350" i="5"/>
  <c r="H4350" i="5"/>
  <c r="I4350" i="5"/>
  <c r="F4351" i="5"/>
  <c r="G4351" i="5"/>
  <c r="H4351" i="5"/>
  <c r="I4351" i="5"/>
  <c r="F4352" i="5"/>
  <c r="G4352" i="5"/>
  <c r="H4352" i="5"/>
  <c r="I4352" i="5"/>
  <c r="F4353" i="5"/>
  <c r="G4353" i="5"/>
  <c r="H4353" i="5"/>
  <c r="I4353" i="5"/>
  <c r="F4354" i="5"/>
  <c r="G4354" i="5"/>
  <c r="H4354" i="5"/>
  <c r="I4354" i="5"/>
  <c r="F4355" i="5"/>
  <c r="G4355" i="5"/>
  <c r="H4355" i="5"/>
  <c r="I4355" i="5"/>
  <c r="F4356" i="5"/>
  <c r="G4356" i="5"/>
  <c r="H4356" i="5"/>
  <c r="I4356" i="5"/>
  <c r="F4357" i="5"/>
  <c r="G4357" i="5"/>
  <c r="H4357" i="5"/>
  <c r="I4357" i="5"/>
  <c r="F4358" i="5"/>
  <c r="G4358" i="5"/>
  <c r="H4358" i="5"/>
  <c r="I4358" i="5"/>
  <c r="F4359" i="5"/>
  <c r="G4359" i="5"/>
  <c r="H4359" i="5"/>
  <c r="I4359" i="5"/>
  <c r="F4360" i="5"/>
  <c r="G4360" i="5"/>
  <c r="H4360" i="5"/>
  <c r="I4360" i="5"/>
  <c r="F4361" i="5"/>
  <c r="G4361" i="5"/>
  <c r="H4361" i="5"/>
  <c r="I4361" i="5"/>
  <c r="F4362" i="5"/>
  <c r="G4362" i="5"/>
  <c r="H4362" i="5"/>
  <c r="I4362" i="5"/>
  <c r="F4363" i="5"/>
  <c r="G4363" i="5"/>
  <c r="H4363" i="5"/>
  <c r="I4363" i="5"/>
  <c r="F4364" i="5"/>
  <c r="G4364" i="5"/>
  <c r="H4364" i="5"/>
  <c r="I4364" i="5"/>
  <c r="F4365" i="5"/>
  <c r="G4365" i="5"/>
  <c r="H4365" i="5"/>
  <c r="I4365" i="5"/>
  <c r="F4366" i="5"/>
  <c r="G4366" i="5"/>
  <c r="H4366" i="5"/>
  <c r="I4366" i="5"/>
  <c r="F4367" i="5"/>
  <c r="G4367" i="5"/>
  <c r="H4367" i="5"/>
  <c r="I4367" i="5"/>
  <c r="F4368" i="5"/>
  <c r="G4368" i="5"/>
  <c r="H4368" i="5"/>
  <c r="I4368" i="5"/>
  <c r="F4369" i="5"/>
  <c r="G4369" i="5"/>
  <c r="H4369" i="5"/>
  <c r="I4369" i="5"/>
  <c r="F4370" i="5"/>
  <c r="G4370" i="5"/>
  <c r="H4370" i="5"/>
  <c r="I4370" i="5"/>
  <c r="F4371" i="5"/>
  <c r="G4371" i="5"/>
  <c r="H4371" i="5"/>
  <c r="I4371" i="5"/>
  <c r="F4372" i="5"/>
  <c r="G4372" i="5"/>
  <c r="H4372" i="5"/>
  <c r="I4372" i="5"/>
  <c r="F4373" i="5"/>
  <c r="G4373" i="5"/>
  <c r="H4373" i="5"/>
  <c r="I4373" i="5"/>
  <c r="F4374" i="5"/>
  <c r="G4374" i="5"/>
  <c r="H4374" i="5"/>
  <c r="I4374" i="5"/>
  <c r="F4375" i="5"/>
  <c r="G4375" i="5"/>
  <c r="H4375" i="5"/>
  <c r="I4375" i="5"/>
  <c r="F4376" i="5"/>
  <c r="G4376" i="5"/>
  <c r="H4376" i="5"/>
  <c r="I4376" i="5"/>
  <c r="F4377" i="5"/>
  <c r="G4377" i="5"/>
  <c r="H4377" i="5"/>
  <c r="I4377" i="5"/>
  <c r="F4378" i="5"/>
  <c r="G4378" i="5"/>
  <c r="H4378" i="5"/>
  <c r="I4378" i="5"/>
  <c r="F4379" i="5"/>
  <c r="G4379" i="5"/>
  <c r="H4379" i="5"/>
  <c r="I4379" i="5"/>
  <c r="F4380" i="5"/>
  <c r="G4380" i="5"/>
  <c r="H4380" i="5"/>
  <c r="I4380" i="5"/>
  <c r="F4381" i="5"/>
  <c r="G4381" i="5"/>
  <c r="H4381" i="5"/>
  <c r="I4381" i="5"/>
  <c r="F4382" i="5"/>
  <c r="G4382" i="5"/>
  <c r="H4382" i="5"/>
  <c r="I4382" i="5"/>
  <c r="F4383" i="5"/>
  <c r="G4383" i="5"/>
  <c r="H4383" i="5"/>
  <c r="I4383" i="5"/>
  <c r="F4384" i="5"/>
  <c r="G4384" i="5"/>
  <c r="H4384" i="5"/>
  <c r="I4384" i="5"/>
  <c r="F4385" i="5"/>
  <c r="G4385" i="5"/>
  <c r="H4385" i="5"/>
  <c r="I4385" i="5"/>
  <c r="F4386" i="5"/>
  <c r="G4386" i="5"/>
  <c r="H4386" i="5"/>
  <c r="I4386" i="5"/>
  <c r="F4387" i="5"/>
  <c r="G4387" i="5"/>
  <c r="H4387" i="5"/>
  <c r="I4387" i="5"/>
  <c r="F4388" i="5"/>
  <c r="G4388" i="5"/>
  <c r="H4388" i="5"/>
  <c r="I4388" i="5"/>
  <c r="F4389" i="5"/>
  <c r="G4389" i="5"/>
  <c r="H4389" i="5"/>
  <c r="I4389" i="5"/>
  <c r="F4390" i="5"/>
  <c r="G4390" i="5"/>
  <c r="H4390" i="5"/>
  <c r="I4390" i="5"/>
  <c r="F4391" i="5"/>
  <c r="G4391" i="5"/>
  <c r="H4391" i="5"/>
  <c r="I4391" i="5"/>
  <c r="F4392" i="5"/>
  <c r="G4392" i="5"/>
  <c r="H4392" i="5"/>
  <c r="I4392" i="5"/>
  <c r="F4393" i="5"/>
  <c r="G4393" i="5"/>
  <c r="H4393" i="5"/>
  <c r="I4393" i="5"/>
  <c r="F4394" i="5"/>
  <c r="G4394" i="5"/>
  <c r="H4394" i="5"/>
  <c r="I4394" i="5"/>
  <c r="F4395" i="5"/>
  <c r="G4395" i="5"/>
  <c r="H4395" i="5"/>
  <c r="I4395" i="5"/>
  <c r="F4396" i="5"/>
  <c r="G4396" i="5"/>
  <c r="H4396" i="5"/>
  <c r="I4396" i="5"/>
  <c r="F4397" i="5"/>
  <c r="G4397" i="5"/>
  <c r="H4397" i="5"/>
  <c r="I4397" i="5"/>
  <c r="F4398" i="5"/>
  <c r="G4398" i="5"/>
  <c r="H4398" i="5"/>
  <c r="I4398" i="5"/>
  <c r="F4399" i="5"/>
  <c r="G4399" i="5"/>
  <c r="H4399" i="5"/>
  <c r="I4399" i="5"/>
  <c r="F4400" i="5"/>
  <c r="G4400" i="5"/>
  <c r="H4400" i="5"/>
  <c r="I4400" i="5"/>
  <c r="F4401" i="5"/>
  <c r="G4401" i="5"/>
  <c r="H4401" i="5"/>
  <c r="I4401" i="5"/>
  <c r="F4402" i="5"/>
  <c r="G4402" i="5"/>
  <c r="H4402" i="5"/>
  <c r="I4402" i="5"/>
  <c r="F4403" i="5"/>
  <c r="G4403" i="5"/>
  <c r="H4403" i="5"/>
  <c r="I4403" i="5"/>
  <c r="F4404" i="5"/>
  <c r="G4404" i="5"/>
  <c r="H4404" i="5"/>
  <c r="I4404" i="5"/>
  <c r="F4405" i="5"/>
  <c r="G4405" i="5"/>
  <c r="H4405" i="5"/>
  <c r="I4405" i="5"/>
  <c r="F4406" i="5"/>
  <c r="G4406" i="5"/>
  <c r="H4406" i="5"/>
  <c r="I4406" i="5"/>
  <c r="F4407" i="5"/>
  <c r="G4407" i="5"/>
  <c r="H4407" i="5"/>
  <c r="I4407" i="5"/>
  <c r="F4408" i="5"/>
  <c r="G4408" i="5"/>
  <c r="H4408" i="5"/>
  <c r="I4408" i="5"/>
  <c r="F4409" i="5"/>
  <c r="G4409" i="5"/>
  <c r="H4409" i="5"/>
  <c r="I4409" i="5"/>
  <c r="F4410" i="5"/>
  <c r="G4410" i="5"/>
  <c r="H4410" i="5"/>
  <c r="I4410" i="5"/>
  <c r="F4411" i="5"/>
  <c r="G4411" i="5"/>
  <c r="H4411" i="5"/>
  <c r="I4411" i="5"/>
  <c r="F4412" i="5"/>
  <c r="G4412" i="5"/>
  <c r="H4412" i="5"/>
  <c r="I4412" i="5"/>
  <c r="F4413" i="5"/>
  <c r="G4413" i="5"/>
  <c r="H4413" i="5"/>
  <c r="I4413" i="5"/>
  <c r="F4414" i="5"/>
  <c r="G4414" i="5"/>
  <c r="H4414" i="5"/>
  <c r="I4414" i="5"/>
  <c r="F4415" i="5"/>
  <c r="G4415" i="5"/>
  <c r="H4415" i="5"/>
  <c r="I4415" i="5"/>
  <c r="F4416" i="5"/>
  <c r="G4416" i="5"/>
  <c r="H4416" i="5"/>
  <c r="I4416" i="5"/>
  <c r="F4417" i="5"/>
  <c r="G4417" i="5"/>
  <c r="H4417" i="5"/>
  <c r="I4417" i="5"/>
  <c r="F4418" i="5"/>
  <c r="G4418" i="5"/>
  <c r="H4418" i="5"/>
  <c r="I4418" i="5"/>
  <c r="F4419" i="5"/>
  <c r="G4419" i="5"/>
  <c r="H4419" i="5"/>
  <c r="I4419" i="5"/>
  <c r="F4420" i="5"/>
  <c r="G4420" i="5"/>
  <c r="H4420" i="5"/>
  <c r="I4420" i="5"/>
  <c r="F4421" i="5"/>
  <c r="G4421" i="5"/>
  <c r="H4421" i="5"/>
  <c r="I4421" i="5"/>
  <c r="F4422" i="5"/>
  <c r="G4422" i="5"/>
  <c r="H4422" i="5"/>
  <c r="I4422" i="5"/>
  <c r="F4423" i="5"/>
  <c r="G4423" i="5"/>
  <c r="H4423" i="5"/>
  <c r="I4423" i="5"/>
  <c r="F4424" i="5"/>
  <c r="G4424" i="5"/>
  <c r="H4424" i="5"/>
  <c r="I4424" i="5"/>
  <c r="F4425" i="5"/>
  <c r="G4425" i="5"/>
  <c r="H4425" i="5"/>
  <c r="I4425" i="5"/>
  <c r="F4426" i="5"/>
  <c r="G4426" i="5"/>
  <c r="H4426" i="5"/>
  <c r="I4426" i="5"/>
  <c r="F4427" i="5"/>
  <c r="G4427" i="5"/>
  <c r="H4427" i="5"/>
  <c r="I4427" i="5"/>
  <c r="F4428" i="5"/>
  <c r="G4428" i="5"/>
  <c r="H4428" i="5"/>
  <c r="I4428" i="5"/>
  <c r="F4429" i="5"/>
  <c r="G4429" i="5"/>
  <c r="H4429" i="5"/>
  <c r="I4429" i="5"/>
  <c r="F4430" i="5"/>
  <c r="G4430" i="5"/>
  <c r="H4430" i="5"/>
  <c r="I4430" i="5"/>
  <c r="F4431" i="5"/>
  <c r="G4431" i="5"/>
  <c r="H4431" i="5"/>
  <c r="I4431" i="5"/>
  <c r="F4432" i="5"/>
  <c r="G4432" i="5"/>
  <c r="H4432" i="5"/>
  <c r="I4432" i="5"/>
  <c r="F4433" i="5"/>
  <c r="G4433" i="5"/>
  <c r="H4433" i="5"/>
  <c r="I4433" i="5"/>
  <c r="F4434" i="5"/>
  <c r="G4434" i="5"/>
  <c r="H4434" i="5"/>
  <c r="I4434" i="5"/>
  <c r="F4435" i="5"/>
  <c r="G4435" i="5"/>
  <c r="H4435" i="5"/>
  <c r="I4435" i="5"/>
  <c r="F4436" i="5"/>
  <c r="G4436" i="5"/>
  <c r="H4436" i="5"/>
  <c r="I4436" i="5"/>
  <c r="F4437" i="5"/>
  <c r="G4437" i="5"/>
  <c r="H4437" i="5"/>
  <c r="I4437" i="5"/>
  <c r="F4438" i="5"/>
  <c r="G4438" i="5"/>
  <c r="H4438" i="5"/>
  <c r="I4438" i="5"/>
  <c r="F4439" i="5"/>
  <c r="G4439" i="5"/>
  <c r="H4439" i="5"/>
  <c r="I4439" i="5"/>
  <c r="F4440" i="5"/>
  <c r="G4440" i="5"/>
  <c r="H4440" i="5"/>
  <c r="I4440" i="5"/>
  <c r="F4441" i="5"/>
  <c r="G4441" i="5"/>
  <c r="H4441" i="5"/>
  <c r="I4441" i="5"/>
  <c r="F4442" i="5"/>
  <c r="G4442" i="5"/>
  <c r="H4442" i="5"/>
  <c r="I4442" i="5"/>
  <c r="F4443" i="5"/>
  <c r="G4443" i="5"/>
  <c r="H4443" i="5"/>
  <c r="I4443" i="5"/>
  <c r="F4444" i="5"/>
  <c r="G4444" i="5"/>
  <c r="H4444" i="5"/>
  <c r="I4444" i="5"/>
  <c r="F4445" i="5"/>
  <c r="G4445" i="5"/>
  <c r="H4445" i="5"/>
  <c r="I4445" i="5"/>
  <c r="F4446" i="5"/>
  <c r="G4446" i="5"/>
  <c r="H4446" i="5"/>
  <c r="I4446" i="5"/>
  <c r="F4447" i="5"/>
  <c r="G4447" i="5"/>
  <c r="H4447" i="5"/>
  <c r="I4447" i="5"/>
  <c r="F4448" i="5"/>
  <c r="G4448" i="5"/>
  <c r="H4448" i="5"/>
  <c r="I4448" i="5"/>
  <c r="F4449" i="5"/>
  <c r="G4449" i="5"/>
  <c r="H4449" i="5"/>
  <c r="I4449" i="5"/>
  <c r="F4450" i="5"/>
  <c r="G4450" i="5"/>
  <c r="H4450" i="5"/>
  <c r="I4450" i="5"/>
  <c r="F4451" i="5"/>
  <c r="G4451" i="5"/>
  <c r="H4451" i="5"/>
  <c r="I4451" i="5"/>
  <c r="F4452" i="5"/>
  <c r="G4452" i="5"/>
  <c r="H4452" i="5"/>
  <c r="I4452" i="5"/>
  <c r="F4453" i="5"/>
  <c r="G4453" i="5"/>
  <c r="H4453" i="5"/>
  <c r="I4453" i="5"/>
  <c r="F4454" i="5"/>
  <c r="G4454" i="5"/>
  <c r="H4454" i="5"/>
  <c r="I4454" i="5"/>
  <c r="F4455" i="5"/>
  <c r="G4455" i="5"/>
  <c r="H4455" i="5"/>
  <c r="I4455" i="5"/>
  <c r="F4456" i="5"/>
  <c r="G4456" i="5"/>
  <c r="H4456" i="5"/>
  <c r="I4456" i="5"/>
  <c r="F4457" i="5"/>
  <c r="G4457" i="5"/>
  <c r="H4457" i="5"/>
  <c r="I4457" i="5"/>
  <c r="F4458" i="5"/>
  <c r="G4458" i="5"/>
  <c r="H4458" i="5"/>
  <c r="I4458" i="5"/>
  <c r="F4459" i="5"/>
  <c r="G4459" i="5"/>
  <c r="H4459" i="5"/>
  <c r="I4459" i="5"/>
  <c r="F4460" i="5"/>
  <c r="G4460" i="5"/>
  <c r="H4460" i="5"/>
  <c r="I4460" i="5"/>
  <c r="F4461" i="5"/>
  <c r="G4461" i="5"/>
  <c r="H4461" i="5"/>
  <c r="I4461" i="5"/>
  <c r="F4462" i="5"/>
  <c r="G4462" i="5"/>
  <c r="H4462" i="5"/>
  <c r="I4462" i="5"/>
  <c r="F4463" i="5"/>
  <c r="G4463" i="5"/>
  <c r="H4463" i="5"/>
  <c r="I4463" i="5"/>
  <c r="F4464" i="5"/>
  <c r="G4464" i="5"/>
  <c r="H4464" i="5"/>
  <c r="I4464" i="5"/>
  <c r="F4465" i="5"/>
  <c r="G4465" i="5"/>
  <c r="H4465" i="5"/>
  <c r="I4465" i="5"/>
  <c r="F4466" i="5"/>
  <c r="G4466" i="5"/>
  <c r="H4466" i="5"/>
  <c r="I4466" i="5"/>
  <c r="F4467" i="5"/>
  <c r="G4467" i="5"/>
  <c r="H4467" i="5"/>
  <c r="I4467" i="5"/>
  <c r="F4468" i="5"/>
  <c r="G4468" i="5"/>
  <c r="H4468" i="5"/>
  <c r="I4468" i="5"/>
  <c r="F4469" i="5"/>
  <c r="G4469" i="5"/>
  <c r="H4469" i="5"/>
  <c r="I4469" i="5"/>
  <c r="F4470" i="5"/>
  <c r="G4470" i="5"/>
  <c r="H4470" i="5"/>
  <c r="I4470" i="5"/>
  <c r="F4471" i="5"/>
  <c r="G4471" i="5"/>
  <c r="H4471" i="5"/>
  <c r="I4471" i="5"/>
  <c r="F4472" i="5"/>
  <c r="G4472" i="5"/>
  <c r="H4472" i="5"/>
  <c r="I4472" i="5"/>
  <c r="F4473" i="5"/>
  <c r="G4473" i="5"/>
  <c r="H4473" i="5"/>
  <c r="I4473" i="5"/>
  <c r="F4474" i="5"/>
  <c r="G4474" i="5"/>
  <c r="H4474" i="5"/>
  <c r="I4474" i="5"/>
  <c r="F4475" i="5"/>
  <c r="G4475" i="5"/>
  <c r="H4475" i="5"/>
  <c r="I4475" i="5"/>
  <c r="F4476" i="5"/>
  <c r="G4476" i="5"/>
  <c r="H4476" i="5"/>
  <c r="I4476" i="5"/>
  <c r="F4477" i="5"/>
  <c r="G4477" i="5"/>
  <c r="H4477" i="5"/>
  <c r="I4477" i="5"/>
  <c r="F4478" i="5"/>
  <c r="G4478" i="5"/>
  <c r="H4478" i="5"/>
  <c r="I4478" i="5"/>
  <c r="F4479" i="5"/>
  <c r="G4479" i="5"/>
  <c r="H4479" i="5"/>
  <c r="I4479" i="5"/>
  <c r="F4480" i="5"/>
  <c r="G4480" i="5"/>
  <c r="H4480" i="5"/>
  <c r="I4480" i="5"/>
  <c r="F4481" i="5"/>
  <c r="G4481" i="5"/>
  <c r="H4481" i="5"/>
  <c r="I4481" i="5"/>
  <c r="F4482" i="5"/>
  <c r="G4482" i="5"/>
  <c r="H4482" i="5"/>
  <c r="I4482" i="5"/>
  <c r="F4483" i="5"/>
  <c r="G4483" i="5"/>
  <c r="H4483" i="5"/>
  <c r="I4483" i="5"/>
  <c r="F4484" i="5"/>
  <c r="G4484" i="5"/>
  <c r="H4484" i="5"/>
  <c r="I4484" i="5"/>
  <c r="F4485" i="5"/>
  <c r="G4485" i="5"/>
  <c r="H4485" i="5"/>
  <c r="I4485" i="5"/>
  <c r="F4486" i="5"/>
  <c r="G4486" i="5"/>
  <c r="H4486" i="5"/>
  <c r="I4486" i="5"/>
  <c r="F4487" i="5"/>
  <c r="G4487" i="5"/>
  <c r="H4487" i="5"/>
  <c r="I4487" i="5"/>
  <c r="F4488" i="5"/>
  <c r="G4488" i="5"/>
  <c r="H4488" i="5"/>
  <c r="I4488" i="5"/>
  <c r="F4489" i="5"/>
  <c r="G4489" i="5"/>
  <c r="H4489" i="5"/>
  <c r="I4489" i="5"/>
  <c r="F4490" i="5"/>
  <c r="G4490" i="5"/>
  <c r="H4490" i="5"/>
  <c r="I4490" i="5"/>
  <c r="F4491" i="5"/>
  <c r="G4491" i="5"/>
  <c r="H4491" i="5"/>
  <c r="I4491" i="5"/>
  <c r="F4492" i="5"/>
  <c r="G4492" i="5"/>
  <c r="H4492" i="5"/>
  <c r="I4492" i="5"/>
  <c r="F4493" i="5"/>
  <c r="G4493" i="5"/>
  <c r="H4493" i="5"/>
  <c r="I4493" i="5"/>
  <c r="F4494" i="5"/>
  <c r="G4494" i="5"/>
  <c r="H4494" i="5"/>
  <c r="I4494" i="5"/>
  <c r="F4495" i="5"/>
  <c r="G4495" i="5"/>
  <c r="H4495" i="5"/>
  <c r="I4495" i="5"/>
  <c r="F4496" i="5"/>
  <c r="G4496" i="5"/>
  <c r="H4496" i="5"/>
  <c r="I4496" i="5"/>
  <c r="F4497" i="5"/>
  <c r="G4497" i="5"/>
  <c r="H4497" i="5"/>
  <c r="I4497" i="5"/>
  <c r="F4498" i="5"/>
  <c r="G4498" i="5"/>
  <c r="H4498" i="5"/>
  <c r="I4498" i="5"/>
  <c r="F4499" i="5"/>
  <c r="G4499" i="5"/>
  <c r="H4499" i="5"/>
  <c r="I4499" i="5"/>
  <c r="F4500" i="5"/>
  <c r="G4500" i="5"/>
  <c r="H4500" i="5"/>
  <c r="I4500" i="5"/>
  <c r="F4501" i="5"/>
  <c r="G4501" i="5"/>
  <c r="H4501" i="5"/>
  <c r="I4501" i="5"/>
  <c r="F4502" i="5"/>
  <c r="G4502" i="5"/>
  <c r="H4502" i="5"/>
  <c r="I4502" i="5"/>
  <c r="F4503" i="5"/>
  <c r="G4503" i="5"/>
  <c r="H4503" i="5"/>
  <c r="I4503" i="5"/>
  <c r="F4504" i="5"/>
  <c r="G4504" i="5"/>
  <c r="H4504" i="5"/>
  <c r="I4504" i="5"/>
  <c r="F4505" i="5"/>
  <c r="G4505" i="5"/>
  <c r="H4505" i="5"/>
  <c r="I4505" i="5"/>
  <c r="F4506" i="5"/>
  <c r="G4506" i="5"/>
  <c r="H4506" i="5"/>
  <c r="I4506" i="5"/>
  <c r="F4507" i="5"/>
  <c r="G4507" i="5"/>
  <c r="H4507" i="5"/>
  <c r="I4507" i="5"/>
  <c r="F4508" i="5"/>
  <c r="G4508" i="5"/>
  <c r="H4508" i="5"/>
  <c r="I4508" i="5"/>
  <c r="F4509" i="5"/>
  <c r="G4509" i="5"/>
  <c r="H4509" i="5"/>
  <c r="I4509" i="5"/>
  <c r="F4510" i="5"/>
  <c r="G4510" i="5"/>
  <c r="H4510" i="5"/>
  <c r="I4510" i="5"/>
  <c r="F4511" i="5"/>
  <c r="G4511" i="5"/>
  <c r="H4511" i="5"/>
  <c r="I4511" i="5"/>
  <c r="F4512" i="5"/>
  <c r="G4512" i="5"/>
  <c r="H4512" i="5"/>
  <c r="I4512" i="5"/>
  <c r="F4513" i="5"/>
  <c r="G4513" i="5"/>
  <c r="H4513" i="5"/>
  <c r="I4513" i="5"/>
  <c r="F4514" i="5"/>
  <c r="G4514" i="5"/>
  <c r="H4514" i="5"/>
  <c r="I4514" i="5"/>
  <c r="F4515" i="5"/>
  <c r="G4515" i="5"/>
  <c r="H4515" i="5"/>
  <c r="I4515" i="5"/>
  <c r="F4516" i="5"/>
  <c r="G4516" i="5"/>
  <c r="H4516" i="5"/>
  <c r="I4516" i="5"/>
  <c r="F4517" i="5"/>
  <c r="G4517" i="5"/>
  <c r="H4517" i="5"/>
  <c r="I4517" i="5"/>
  <c r="F4518" i="5"/>
  <c r="G4518" i="5"/>
  <c r="H4518" i="5"/>
  <c r="I4518" i="5"/>
  <c r="F4519" i="5"/>
  <c r="G4519" i="5"/>
  <c r="H4519" i="5"/>
  <c r="I4519" i="5"/>
  <c r="F4520" i="5"/>
  <c r="G4520" i="5"/>
  <c r="H4520" i="5"/>
  <c r="I4520" i="5"/>
  <c r="F4521" i="5"/>
  <c r="G4521" i="5"/>
  <c r="H4521" i="5"/>
  <c r="I4521" i="5"/>
  <c r="F4522" i="5"/>
  <c r="G4522" i="5"/>
  <c r="H4522" i="5"/>
  <c r="I4522" i="5"/>
  <c r="F4523" i="5"/>
  <c r="G4523" i="5"/>
  <c r="H4523" i="5"/>
  <c r="I4523" i="5"/>
  <c r="F4524" i="5"/>
  <c r="G4524" i="5"/>
  <c r="H4524" i="5"/>
  <c r="I4524" i="5"/>
  <c r="F4525" i="5"/>
  <c r="G4525" i="5"/>
  <c r="H4525" i="5"/>
  <c r="I4525" i="5"/>
  <c r="F4526" i="5"/>
  <c r="G4526" i="5"/>
  <c r="H4526" i="5"/>
  <c r="I4526" i="5"/>
  <c r="F4527" i="5"/>
  <c r="G4527" i="5"/>
  <c r="H4527" i="5"/>
  <c r="I4527" i="5"/>
  <c r="F4528" i="5"/>
  <c r="G4528" i="5"/>
  <c r="H4528" i="5"/>
  <c r="I4528" i="5"/>
  <c r="F4529" i="5"/>
  <c r="G4529" i="5"/>
  <c r="H4529" i="5"/>
  <c r="I4529" i="5"/>
  <c r="F4530" i="5"/>
  <c r="G4530" i="5"/>
  <c r="H4530" i="5"/>
  <c r="I4530" i="5"/>
  <c r="F4531" i="5"/>
  <c r="G4531" i="5"/>
  <c r="H4531" i="5"/>
  <c r="I4531" i="5"/>
  <c r="F4532" i="5"/>
  <c r="G4532" i="5"/>
  <c r="H4532" i="5"/>
  <c r="I4532" i="5"/>
  <c r="F4533" i="5"/>
  <c r="G4533" i="5"/>
  <c r="H4533" i="5"/>
  <c r="I4533" i="5"/>
  <c r="F4534" i="5"/>
  <c r="G4534" i="5"/>
  <c r="H4534" i="5"/>
  <c r="I4534" i="5"/>
  <c r="F4535" i="5"/>
  <c r="G4535" i="5"/>
  <c r="H4535" i="5"/>
  <c r="I4535" i="5"/>
  <c r="F4536" i="5"/>
  <c r="G4536" i="5"/>
  <c r="H4536" i="5"/>
  <c r="I4536" i="5"/>
  <c r="F4537" i="5"/>
  <c r="G4537" i="5"/>
  <c r="H4537" i="5"/>
  <c r="I4537" i="5"/>
  <c r="F4538" i="5"/>
  <c r="G4538" i="5"/>
  <c r="H4538" i="5"/>
  <c r="I4538" i="5"/>
  <c r="F4539" i="5"/>
  <c r="G4539" i="5"/>
  <c r="H4539" i="5"/>
  <c r="I4539" i="5"/>
  <c r="F4540" i="5"/>
  <c r="G4540" i="5"/>
  <c r="H4540" i="5"/>
  <c r="I4540" i="5"/>
  <c r="F4541" i="5"/>
  <c r="G4541" i="5"/>
  <c r="H4541" i="5"/>
  <c r="I4541" i="5"/>
  <c r="F4542" i="5"/>
  <c r="G4542" i="5"/>
  <c r="H4542" i="5"/>
  <c r="I4542" i="5"/>
  <c r="F4543" i="5"/>
  <c r="G4543" i="5"/>
  <c r="H4543" i="5"/>
  <c r="I4543" i="5"/>
  <c r="F4544" i="5"/>
  <c r="G4544" i="5"/>
  <c r="H4544" i="5"/>
  <c r="I4544" i="5"/>
  <c r="F4545" i="5"/>
  <c r="G4545" i="5"/>
  <c r="H4545" i="5"/>
  <c r="I4545" i="5"/>
  <c r="F4546" i="5"/>
  <c r="G4546" i="5"/>
  <c r="H4546" i="5"/>
  <c r="I4546" i="5"/>
  <c r="F4547" i="5"/>
  <c r="G4547" i="5"/>
  <c r="H4547" i="5"/>
  <c r="I4547" i="5"/>
  <c r="F4548" i="5"/>
  <c r="G4548" i="5"/>
  <c r="H4548" i="5"/>
  <c r="I4548" i="5"/>
  <c r="F4549" i="5"/>
  <c r="G4549" i="5"/>
  <c r="H4549" i="5"/>
  <c r="I4549" i="5"/>
  <c r="F4550" i="5"/>
  <c r="G4550" i="5"/>
  <c r="H4550" i="5"/>
  <c r="I4550" i="5"/>
  <c r="F4551" i="5"/>
  <c r="G4551" i="5"/>
  <c r="H4551" i="5"/>
  <c r="I4551" i="5"/>
  <c r="F4552" i="5"/>
  <c r="G4552" i="5"/>
  <c r="H4552" i="5"/>
  <c r="I4552" i="5"/>
  <c r="F4553" i="5"/>
  <c r="G4553" i="5"/>
  <c r="H4553" i="5"/>
  <c r="I4553" i="5"/>
  <c r="F4554" i="5"/>
  <c r="G4554" i="5"/>
  <c r="H4554" i="5"/>
  <c r="I4554" i="5"/>
  <c r="F4555" i="5"/>
  <c r="G4555" i="5"/>
  <c r="H4555" i="5"/>
  <c r="I4555" i="5"/>
  <c r="F4556" i="5"/>
  <c r="G4556" i="5"/>
  <c r="H4556" i="5"/>
  <c r="I4556" i="5"/>
  <c r="F4557" i="5"/>
  <c r="G4557" i="5"/>
  <c r="H4557" i="5"/>
  <c r="I4557" i="5"/>
  <c r="F4558" i="5"/>
  <c r="G4558" i="5"/>
  <c r="H4558" i="5"/>
  <c r="I4558" i="5"/>
  <c r="F4559" i="5"/>
  <c r="G4559" i="5"/>
  <c r="H4559" i="5"/>
  <c r="I4559" i="5"/>
  <c r="F4560" i="5"/>
  <c r="G4560" i="5"/>
  <c r="H4560" i="5"/>
  <c r="I4560" i="5"/>
  <c r="F4561" i="5"/>
  <c r="G4561" i="5"/>
  <c r="H4561" i="5"/>
  <c r="I4561" i="5"/>
  <c r="F4562" i="5"/>
  <c r="G4562" i="5"/>
  <c r="H4562" i="5"/>
  <c r="I4562" i="5"/>
  <c r="F4563" i="5"/>
  <c r="G4563" i="5"/>
  <c r="H4563" i="5"/>
  <c r="I4563" i="5"/>
  <c r="F4564" i="5"/>
  <c r="G4564" i="5"/>
  <c r="H4564" i="5"/>
  <c r="I4564" i="5"/>
  <c r="F4565" i="5"/>
  <c r="G4565" i="5"/>
  <c r="H4565" i="5"/>
  <c r="I4565" i="5"/>
  <c r="F4566" i="5"/>
  <c r="G4566" i="5"/>
  <c r="H4566" i="5"/>
  <c r="I4566" i="5"/>
  <c r="F4567" i="5"/>
  <c r="G4567" i="5"/>
  <c r="H4567" i="5"/>
  <c r="I4567" i="5"/>
  <c r="F4568" i="5"/>
  <c r="G4568" i="5"/>
  <c r="H4568" i="5"/>
  <c r="I4568" i="5"/>
  <c r="F4569" i="5"/>
  <c r="G4569" i="5"/>
  <c r="H4569" i="5"/>
  <c r="I4569" i="5"/>
  <c r="F4570" i="5"/>
  <c r="G4570" i="5"/>
  <c r="H4570" i="5"/>
  <c r="I4570" i="5"/>
  <c r="F4571" i="5"/>
  <c r="G4571" i="5"/>
  <c r="H4571" i="5"/>
  <c r="I4571" i="5"/>
  <c r="F4572" i="5"/>
  <c r="G4572" i="5"/>
  <c r="H4572" i="5"/>
  <c r="I4572" i="5"/>
  <c r="F4573" i="5"/>
  <c r="G4573" i="5"/>
  <c r="H4573" i="5"/>
  <c r="I4573" i="5"/>
  <c r="F4574" i="5"/>
  <c r="G4574" i="5"/>
  <c r="H4574" i="5"/>
  <c r="I4574" i="5"/>
  <c r="F4575" i="5"/>
  <c r="G4575" i="5"/>
  <c r="H4575" i="5"/>
  <c r="I4575" i="5"/>
  <c r="F4576" i="5"/>
  <c r="G4576" i="5"/>
  <c r="H4576" i="5"/>
  <c r="I4576" i="5"/>
  <c r="F4577" i="5"/>
  <c r="G4577" i="5"/>
  <c r="H4577" i="5"/>
  <c r="I4577" i="5"/>
  <c r="F4578" i="5"/>
  <c r="G4578" i="5"/>
  <c r="H4578" i="5"/>
  <c r="I4578" i="5"/>
  <c r="F4579" i="5"/>
  <c r="G4579" i="5"/>
  <c r="H4579" i="5"/>
  <c r="I4579" i="5"/>
  <c r="F4580" i="5"/>
  <c r="G4580" i="5"/>
  <c r="H4580" i="5"/>
  <c r="I4580" i="5"/>
  <c r="F4581" i="5"/>
  <c r="G4581" i="5"/>
  <c r="H4581" i="5"/>
  <c r="I4581" i="5"/>
  <c r="F4582" i="5"/>
  <c r="G4582" i="5"/>
  <c r="H4582" i="5"/>
  <c r="I4582" i="5"/>
  <c r="F4583" i="5"/>
  <c r="G4583" i="5"/>
  <c r="H4583" i="5"/>
  <c r="I4583" i="5"/>
  <c r="F4584" i="5"/>
  <c r="G4584" i="5"/>
  <c r="H4584" i="5"/>
  <c r="I4584" i="5"/>
  <c r="F4585" i="5"/>
  <c r="G4585" i="5"/>
  <c r="H4585" i="5"/>
  <c r="I4585" i="5"/>
  <c r="F4586" i="5"/>
  <c r="G4586" i="5"/>
  <c r="H4586" i="5"/>
  <c r="I4586" i="5"/>
  <c r="F4587" i="5"/>
  <c r="G4587" i="5"/>
  <c r="H4587" i="5"/>
  <c r="I4587" i="5"/>
  <c r="F4588" i="5"/>
  <c r="G4588" i="5"/>
  <c r="H4588" i="5"/>
  <c r="I4588" i="5"/>
  <c r="F4589" i="5"/>
  <c r="G4589" i="5"/>
  <c r="H4589" i="5"/>
  <c r="I4589" i="5"/>
  <c r="F4590" i="5"/>
  <c r="G4590" i="5"/>
  <c r="H4590" i="5"/>
  <c r="I4590" i="5"/>
  <c r="F4591" i="5"/>
  <c r="G4591" i="5"/>
  <c r="H4591" i="5"/>
  <c r="I4591" i="5"/>
  <c r="F4592" i="5"/>
  <c r="G4592" i="5"/>
  <c r="H4592" i="5"/>
  <c r="I4592" i="5"/>
  <c r="F4593" i="5"/>
  <c r="G4593" i="5"/>
  <c r="H4593" i="5"/>
  <c r="I4593" i="5"/>
  <c r="F4594" i="5"/>
  <c r="G4594" i="5"/>
  <c r="H4594" i="5"/>
  <c r="I4594" i="5"/>
  <c r="F4595" i="5"/>
  <c r="G4595" i="5"/>
  <c r="H4595" i="5"/>
  <c r="I4595" i="5"/>
  <c r="F4596" i="5"/>
  <c r="G4596" i="5"/>
  <c r="H4596" i="5"/>
  <c r="I4596" i="5"/>
  <c r="F4597" i="5"/>
  <c r="G4597" i="5"/>
  <c r="H4597" i="5"/>
  <c r="I4597" i="5"/>
  <c r="F4598" i="5"/>
  <c r="G4598" i="5"/>
  <c r="H4598" i="5"/>
  <c r="I4598" i="5"/>
  <c r="F4599" i="5"/>
  <c r="G4599" i="5"/>
  <c r="H4599" i="5"/>
  <c r="I4599" i="5"/>
  <c r="F4600" i="5"/>
  <c r="G4600" i="5"/>
  <c r="H4600" i="5"/>
  <c r="I4600" i="5"/>
  <c r="F4601" i="5"/>
  <c r="G4601" i="5"/>
  <c r="H4601" i="5"/>
  <c r="I4601" i="5"/>
  <c r="F4602" i="5"/>
  <c r="G4602" i="5"/>
  <c r="H4602" i="5"/>
  <c r="I4602" i="5"/>
  <c r="F4603" i="5"/>
  <c r="G4603" i="5"/>
  <c r="H4603" i="5"/>
  <c r="I4603" i="5"/>
  <c r="F4604" i="5"/>
  <c r="G4604" i="5"/>
  <c r="H4604" i="5"/>
  <c r="I4604" i="5"/>
  <c r="F4605" i="5"/>
  <c r="G4605" i="5"/>
  <c r="H4605" i="5"/>
  <c r="I4605" i="5"/>
  <c r="F4606" i="5"/>
  <c r="G4606" i="5"/>
  <c r="H4606" i="5"/>
  <c r="I4606" i="5"/>
  <c r="F4607" i="5"/>
  <c r="G4607" i="5"/>
  <c r="H4607" i="5"/>
  <c r="I4607" i="5"/>
  <c r="F4608" i="5"/>
  <c r="G4608" i="5"/>
  <c r="H4608" i="5"/>
  <c r="I4608" i="5"/>
  <c r="F4609" i="5"/>
  <c r="G4609" i="5"/>
  <c r="H4609" i="5"/>
  <c r="I4609" i="5"/>
  <c r="F4610" i="5"/>
  <c r="G4610" i="5"/>
  <c r="H4610" i="5"/>
  <c r="I4610" i="5"/>
  <c r="F4611" i="5"/>
  <c r="G4611" i="5"/>
  <c r="H4611" i="5"/>
  <c r="I4611" i="5"/>
  <c r="F4612" i="5"/>
  <c r="G4612" i="5"/>
  <c r="H4612" i="5"/>
  <c r="I4612" i="5"/>
  <c r="F4613" i="5"/>
  <c r="G4613" i="5"/>
  <c r="H4613" i="5"/>
  <c r="I4613" i="5"/>
  <c r="F4614" i="5"/>
  <c r="G4614" i="5"/>
  <c r="H4614" i="5"/>
  <c r="I4614" i="5"/>
  <c r="F4615" i="5"/>
  <c r="G4615" i="5"/>
  <c r="H4615" i="5"/>
  <c r="I4615" i="5"/>
  <c r="F4616" i="5"/>
  <c r="G4616" i="5"/>
  <c r="H4616" i="5"/>
  <c r="I4616" i="5"/>
  <c r="F4617" i="5"/>
  <c r="G4617" i="5"/>
  <c r="H4617" i="5"/>
  <c r="I4617" i="5"/>
  <c r="F4618" i="5"/>
  <c r="G4618" i="5"/>
  <c r="H4618" i="5"/>
  <c r="I4618" i="5"/>
  <c r="F4619" i="5"/>
  <c r="G4619" i="5"/>
  <c r="H4619" i="5"/>
  <c r="I4619" i="5"/>
  <c r="F4620" i="5"/>
  <c r="G4620" i="5"/>
  <c r="H4620" i="5"/>
  <c r="I4620" i="5"/>
  <c r="F4621" i="5"/>
  <c r="G4621" i="5"/>
  <c r="H4621" i="5"/>
  <c r="I4621" i="5"/>
  <c r="F4622" i="5"/>
  <c r="G4622" i="5"/>
  <c r="H4622" i="5"/>
  <c r="I4622" i="5"/>
  <c r="F4623" i="5"/>
  <c r="G4623" i="5"/>
  <c r="H4623" i="5"/>
  <c r="I4623" i="5"/>
  <c r="F4624" i="5"/>
  <c r="G4624" i="5"/>
  <c r="H4624" i="5"/>
  <c r="I4624" i="5"/>
  <c r="F4625" i="5"/>
  <c r="G4625" i="5"/>
  <c r="H4625" i="5"/>
  <c r="I4625" i="5"/>
  <c r="F4626" i="5"/>
  <c r="G4626" i="5"/>
  <c r="H4626" i="5"/>
  <c r="I4626" i="5"/>
  <c r="F4627" i="5"/>
  <c r="G4627" i="5"/>
  <c r="H4627" i="5"/>
  <c r="I4627" i="5"/>
  <c r="F4628" i="5"/>
  <c r="G4628" i="5"/>
  <c r="H4628" i="5"/>
  <c r="I4628" i="5"/>
  <c r="F4629" i="5"/>
  <c r="G4629" i="5"/>
  <c r="H4629" i="5"/>
  <c r="I4629" i="5"/>
  <c r="F4630" i="5"/>
  <c r="G4630" i="5"/>
  <c r="H4630" i="5"/>
  <c r="I4630" i="5"/>
  <c r="F4631" i="5"/>
  <c r="G4631" i="5"/>
  <c r="H4631" i="5"/>
  <c r="I4631" i="5"/>
  <c r="F4632" i="5"/>
  <c r="G4632" i="5"/>
  <c r="H4632" i="5"/>
  <c r="I4632" i="5"/>
  <c r="F4633" i="5"/>
  <c r="G4633" i="5"/>
  <c r="H4633" i="5"/>
  <c r="I4633" i="5"/>
  <c r="F4634" i="5"/>
  <c r="G4634" i="5"/>
  <c r="H4634" i="5"/>
  <c r="I4634" i="5"/>
  <c r="F4635" i="5"/>
  <c r="G4635" i="5"/>
  <c r="H4635" i="5"/>
  <c r="I4635" i="5"/>
  <c r="F4636" i="5"/>
  <c r="G4636" i="5"/>
  <c r="H4636" i="5"/>
  <c r="I4636" i="5"/>
  <c r="F4637" i="5"/>
  <c r="G4637" i="5"/>
  <c r="H4637" i="5"/>
  <c r="I4637" i="5"/>
  <c r="F4638" i="5"/>
  <c r="G4638" i="5"/>
  <c r="H4638" i="5"/>
  <c r="I4638" i="5"/>
  <c r="F4639" i="5"/>
  <c r="G4639" i="5"/>
  <c r="H4639" i="5"/>
  <c r="I4639" i="5"/>
  <c r="F4640" i="5"/>
  <c r="G4640" i="5"/>
  <c r="H4640" i="5"/>
  <c r="I4640" i="5"/>
  <c r="F4641" i="5"/>
  <c r="G4641" i="5"/>
  <c r="H4641" i="5"/>
  <c r="I4641" i="5"/>
  <c r="F4642" i="5"/>
  <c r="G4642" i="5"/>
  <c r="H4642" i="5"/>
  <c r="I4642" i="5"/>
  <c r="F4643" i="5"/>
  <c r="G4643" i="5"/>
  <c r="H4643" i="5"/>
  <c r="I4643" i="5"/>
  <c r="F4644" i="5"/>
  <c r="G4644" i="5"/>
  <c r="H4644" i="5"/>
  <c r="I4644" i="5"/>
  <c r="F4645" i="5"/>
  <c r="G4645" i="5"/>
  <c r="H4645" i="5"/>
  <c r="I4645" i="5"/>
  <c r="F4646" i="5"/>
  <c r="G4646" i="5"/>
  <c r="H4646" i="5"/>
  <c r="I4646" i="5"/>
  <c r="F4647" i="5"/>
  <c r="G4647" i="5"/>
  <c r="H4647" i="5"/>
  <c r="I4647" i="5"/>
  <c r="F4648" i="5"/>
  <c r="G4648" i="5"/>
  <c r="H4648" i="5"/>
  <c r="I4648" i="5"/>
  <c r="F4649" i="5"/>
  <c r="G4649" i="5"/>
  <c r="H4649" i="5"/>
  <c r="I4649" i="5"/>
  <c r="F4650" i="5"/>
  <c r="G4650" i="5"/>
  <c r="H4650" i="5"/>
  <c r="I4650" i="5"/>
  <c r="F4651" i="5"/>
  <c r="G4651" i="5"/>
  <c r="H4651" i="5"/>
  <c r="I4651" i="5"/>
  <c r="F4652" i="5"/>
  <c r="G4652" i="5"/>
  <c r="H4652" i="5"/>
  <c r="I4652" i="5"/>
  <c r="F4653" i="5"/>
  <c r="G4653" i="5"/>
  <c r="H4653" i="5"/>
  <c r="I4653" i="5"/>
  <c r="F4654" i="5"/>
  <c r="G4654" i="5"/>
  <c r="H4654" i="5"/>
  <c r="I4654" i="5"/>
  <c r="F4655" i="5"/>
  <c r="G4655" i="5"/>
  <c r="H4655" i="5"/>
  <c r="I4655" i="5"/>
  <c r="F4656" i="5"/>
  <c r="G4656" i="5"/>
  <c r="H4656" i="5"/>
  <c r="I4656" i="5"/>
  <c r="F4657" i="5"/>
  <c r="G4657" i="5"/>
  <c r="H4657" i="5"/>
  <c r="I4657" i="5"/>
  <c r="F4658" i="5"/>
  <c r="G4658" i="5"/>
  <c r="H4658" i="5"/>
  <c r="I4658" i="5"/>
  <c r="F4659" i="5"/>
  <c r="G4659" i="5"/>
  <c r="H4659" i="5"/>
  <c r="I4659" i="5"/>
  <c r="F4660" i="5"/>
  <c r="G4660" i="5"/>
  <c r="H4660" i="5"/>
  <c r="I4660" i="5"/>
  <c r="F4661" i="5"/>
  <c r="G4661" i="5"/>
  <c r="H4661" i="5"/>
  <c r="I4661" i="5"/>
  <c r="F4662" i="5"/>
  <c r="G4662" i="5"/>
  <c r="H4662" i="5"/>
  <c r="I4662" i="5"/>
  <c r="F4663" i="5"/>
  <c r="G4663" i="5"/>
  <c r="H4663" i="5"/>
  <c r="I4663" i="5"/>
  <c r="F4664" i="5"/>
  <c r="G4664" i="5"/>
  <c r="H4664" i="5"/>
  <c r="I4664" i="5"/>
  <c r="F4665" i="5"/>
  <c r="G4665" i="5"/>
  <c r="H4665" i="5"/>
  <c r="I4665" i="5"/>
  <c r="F4666" i="5"/>
  <c r="G4666" i="5"/>
  <c r="H4666" i="5"/>
  <c r="I4666" i="5"/>
  <c r="F4667" i="5"/>
  <c r="G4667" i="5"/>
  <c r="H4667" i="5"/>
  <c r="I4667" i="5"/>
  <c r="F4668" i="5"/>
  <c r="G4668" i="5"/>
  <c r="H4668" i="5"/>
  <c r="I4668" i="5"/>
  <c r="F4669" i="5"/>
  <c r="G4669" i="5"/>
  <c r="H4669" i="5"/>
  <c r="I4669" i="5"/>
  <c r="F4670" i="5"/>
  <c r="G4670" i="5"/>
  <c r="H4670" i="5"/>
  <c r="I4670" i="5"/>
  <c r="F4671" i="5"/>
  <c r="G4671" i="5"/>
  <c r="H4671" i="5"/>
  <c r="I4671" i="5"/>
  <c r="F4672" i="5"/>
  <c r="G4672" i="5"/>
  <c r="H4672" i="5"/>
  <c r="I4672" i="5"/>
  <c r="F4673" i="5"/>
  <c r="G4673" i="5"/>
  <c r="H4673" i="5"/>
  <c r="I4673" i="5"/>
  <c r="F4674" i="5"/>
  <c r="G4674" i="5"/>
  <c r="H4674" i="5"/>
  <c r="I4674" i="5"/>
  <c r="F4675" i="5"/>
  <c r="G4675" i="5"/>
  <c r="H4675" i="5"/>
  <c r="I4675" i="5"/>
  <c r="F4676" i="5"/>
  <c r="G4676" i="5"/>
  <c r="H4676" i="5"/>
  <c r="I4676" i="5"/>
  <c r="F4677" i="5"/>
  <c r="G4677" i="5"/>
  <c r="H4677" i="5"/>
  <c r="I4677" i="5"/>
  <c r="F4678" i="5"/>
  <c r="G4678" i="5"/>
  <c r="H4678" i="5"/>
  <c r="I4678" i="5"/>
  <c r="F4679" i="5"/>
  <c r="G4679" i="5"/>
  <c r="H4679" i="5"/>
  <c r="I4679" i="5"/>
  <c r="F4680" i="5"/>
  <c r="G4680" i="5"/>
  <c r="H4680" i="5"/>
  <c r="I4680" i="5"/>
  <c r="F4681" i="5"/>
  <c r="G4681" i="5"/>
  <c r="H4681" i="5"/>
  <c r="I4681" i="5"/>
  <c r="F4682" i="5"/>
  <c r="G4682" i="5"/>
  <c r="H4682" i="5"/>
  <c r="I4682" i="5"/>
  <c r="F4683" i="5"/>
  <c r="G4683" i="5"/>
  <c r="H4683" i="5"/>
  <c r="I4683" i="5"/>
  <c r="F4684" i="5"/>
  <c r="G4684" i="5"/>
  <c r="H4684" i="5"/>
  <c r="I4684" i="5"/>
  <c r="F4685" i="5"/>
  <c r="G4685" i="5"/>
  <c r="H4685" i="5"/>
  <c r="I4685" i="5"/>
  <c r="F4686" i="5"/>
  <c r="G4686" i="5"/>
  <c r="H4686" i="5"/>
  <c r="I4686" i="5"/>
  <c r="F4687" i="5"/>
  <c r="G4687" i="5"/>
  <c r="H4687" i="5"/>
  <c r="I4687" i="5"/>
  <c r="F4688" i="5"/>
  <c r="G4688" i="5"/>
  <c r="H4688" i="5"/>
  <c r="I4688" i="5"/>
  <c r="F4689" i="5"/>
  <c r="G4689" i="5"/>
  <c r="H4689" i="5"/>
  <c r="I4689" i="5"/>
  <c r="F4690" i="5"/>
  <c r="G4690" i="5"/>
  <c r="H4690" i="5"/>
  <c r="I4690" i="5"/>
  <c r="F4691" i="5"/>
  <c r="G4691" i="5"/>
  <c r="H4691" i="5"/>
  <c r="I4691" i="5"/>
  <c r="F4692" i="5"/>
  <c r="G4692" i="5"/>
  <c r="H4692" i="5"/>
  <c r="I4692" i="5"/>
  <c r="F4693" i="5"/>
  <c r="G4693" i="5"/>
  <c r="H4693" i="5"/>
  <c r="I4693" i="5"/>
  <c r="F4694" i="5"/>
  <c r="G4694" i="5"/>
  <c r="H4694" i="5"/>
  <c r="I4694" i="5"/>
  <c r="F4695" i="5"/>
  <c r="G4695" i="5"/>
  <c r="H4695" i="5"/>
  <c r="I4695" i="5"/>
  <c r="F4696" i="5"/>
  <c r="G4696" i="5"/>
  <c r="H4696" i="5"/>
  <c r="I4696" i="5"/>
  <c r="F4697" i="5"/>
  <c r="G4697" i="5"/>
  <c r="H4697" i="5"/>
  <c r="I4697" i="5"/>
  <c r="F4698" i="5"/>
  <c r="G4698" i="5"/>
  <c r="H4698" i="5"/>
  <c r="I4698" i="5"/>
  <c r="F4699" i="5"/>
  <c r="G4699" i="5"/>
  <c r="H4699" i="5"/>
  <c r="I4699" i="5"/>
  <c r="F4700" i="5"/>
  <c r="G4700" i="5"/>
  <c r="H4700" i="5"/>
  <c r="I4700" i="5"/>
  <c r="F4701" i="5"/>
  <c r="G4701" i="5"/>
  <c r="H4701" i="5"/>
  <c r="I4701" i="5"/>
  <c r="F4702" i="5"/>
  <c r="G4702" i="5"/>
  <c r="H4702" i="5"/>
  <c r="I4702" i="5"/>
  <c r="F4703" i="5"/>
  <c r="G4703" i="5"/>
  <c r="H4703" i="5"/>
  <c r="I4703" i="5"/>
  <c r="F4704" i="5"/>
  <c r="G4704" i="5"/>
  <c r="H4704" i="5"/>
  <c r="I4704" i="5"/>
  <c r="F4705" i="5"/>
  <c r="G4705" i="5"/>
  <c r="H4705" i="5"/>
  <c r="I4705" i="5"/>
  <c r="F4706" i="5"/>
  <c r="G4706" i="5"/>
  <c r="H4706" i="5"/>
  <c r="I4706" i="5"/>
  <c r="F4707" i="5"/>
  <c r="G4707" i="5"/>
  <c r="H4707" i="5"/>
  <c r="I4707" i="5"/>
  <c r="F4708" i="5"/>
  <c r="G4708" i="5"/>
  <c r="H4708" i="5"/>
  <c r="I4708" i="5"/>
  <c r="F4709" i="5"/>
  <c r="G4709" i="5"/>
  <c r="H4709" i="5"/>
  <c r="I4709" i="5"/>
  <c r="F4710" i="5"/>
  <c r="G4710" i="5"/>
  <c r="H4710" i="5"/>
  <c r="I4710" i="5"/>
  <c r="F4711" i="5"/>
  <c r="G4711" i="5"/>
  <c r="H4711" i="5"/>
  <c r="I4711" i="5"/>
  <c r="F4712" i="5"/>
  <c r="G4712" i="5"/>
  <c r="H4712" i="5"/>
  <c r="I4712" i="5"/>
  <c r="F4713" i="5"/>
  <c r="G4713" i="5"/>
  <c r="H4713" i="5"/>
  <c r="I4713" i="5"/>
  <c r="F4714" i="5"/>
  <c r="G4714" i="5"/>
  <c r="H4714" i="5"/>
  <c r="I4714" i="5"/>
  <c r="F4715" i="5"/>
  <c r="G4715" i="5"/>
  <c r="H4715" i="5"/>
  <c r="I4715" i="5"/>
  <c r="F4716" i="5"/>
  <c r="G4716" i="5"/>
  <c r="H4716" i="5"/>
  <c r="I4716" i="5"/>
  <c r="F4717" i="5"/>
  <c r="G4717" i="5"/>
  <c r="H4717" i="5"/>
  <c r="I4717" i="5"/>
  <c r="F4718" i="5"/>
  <c r="G4718" i="5"/>
  <c r="H4718" i="5"/>
  <c r="I4718" i="5"/>
  <c r="F4719" i="5"/>
  <c r="G4719" i="5"/>
  <c r="H4719" i="5"/>
  <c r="I4719" i="5"/>
  <c r="F4720" i="5"/>
  <c r="G4720" i="5"/>
  <c r="H4720" i="5"/>
  <c r="I4720" i="5"/>
  <c r="F4721" i="5"/>
  <c r="G4721" i="5"/>
  <c r="H4721" i="5"/>
  <c r="I4721" i="5"/>
  <c r="F4722" i="5"/>
  <c r="G4722" i="5"/>
  <c r="H4722" i="5"/>
  <c r="I4722" i="5"/>
  <c r="F4723" i="5"/>
  <c r="G4723" i="5"/>
  <c r="H4723" i="5"/>
  <c r="I4723" i="5"/>
  <c r="F4724" i="5"/>
  <c r="G4724" i="5"/>
  <c r="H4724" i="5"/>
  <c r="I4724" i="5"/>
  <c r="F4725" i="5"/>
  <c r="G4725" i="5"/>
  <c r="H4725" i="5"/>
  <c r="I4725" i="5"/>
  <c r="F4726" i="5"/>
  <c r="G4726" i="5"/>
  <c r="H4726" i="5"/>
  <c r="I4726" i="5"/>
  <c r="F4727" i="5"/>
  <c r="G4727" i="5"/>
  <c r="H4727" i="5"/>
  <c r="I4727" i="5"/>
  <c r="F4728" i="5"/>
  <c r="G4728" i="5"/>
  <c r="H4728" i="5"/>
  <c r="I4728" i="5"/>
  <c r="F4729" i="5"/>
  <c r="G4729" i="5"/>
  <c r="H4729" i="5"/>
  <c r="I4729" i="5"/>
  <c r="F4730" i="5"/>
  <c r="G4730" i="5"/>
  <c r="H4730" i="5"/>
  <c r="I4730" i="5"/>
  <c r="F4731" i="5"/>
  <c r="G4731" i="5"/>
  <c r="H4731" i="5"/>
  <c r="I4731" i="5"/>
  <c r="F4732" i="5"/>
  <c r="G4732" i="5"/>
  <c r="H4732" i="5"/>
  <c r="I4732" i="5"/>
  <c r="F4733" i="5"/>
  <c r="G4733" i="5"/>
  <c r="H4733" i="5"/>
  <c r="I4733" i="5"/>
  <c r="F4734" i="5"/>
  <c r="G4734" i="5"/>
  <c r="H4734" i="5"/>
  <c r="I4734" i="5"/>
  <c r="F4735" i="5"/>
  <c r="G4735" i="5"/>
  <c r="H4735" i="5"/>
  <c r="I4735" i="5"/>
  <c r="F4736" i="5"/>
  <c r="G4736" i="5"/>
  <c r="H4736" i="5"/>
  <c r="I4736" i="5"/>
  <c r="F4737" i="5"/>
  <c r="G4737" i="5"/>
  <c r="H4737" i="5"/>
  <c r="I4737" i="5"/>
  <c r="F4738" i="5"/>
  <c r="G4738" i="5"/>
  <c r="H4738" i="5"/>
  <c r="I4738" i="5"/>
  <c r="F4739" i="5"/>
  <c r="G4739" i="5"/>
  <c r="H4739" i="5"/>
  <c r="I4739" i="5"/>
  <c r="F4740" i="5"/>
  <c r="G4740" i="5"/>
  <c r="H4740" i="5"/>
  <c r="I4740" i="5"/>
  <c r="F4741" i="5"/>
  <c r="G4741" i="5"/>
  <c r="H4741" i="5"/>
  <c r="I4741" i="5"/>
  <c r="F4742" i="5"/>
  <c r="G4742" i="5"/>
  <c r="H4742" i="5"/>
  <c r="I4742" i="5"/>
  <c r="F4743" i="5"/>
  <c r="G4743" i="5"/>
  <c r="H4743" i="5"/>
  <c r="I4743" i="5"/>
  <c r="F4744" i="5"/>
  <c r="G4744" i="5"/>
  <c r="H4744" i="5"/>
  <c r="I4744" i="5"/>
  <c r="F4745" i="5"/>
  <c r="G4745" i="5"/>
  <c r="H4745" i="5"/>
  <c r="I4745" i="5"/>
  <c r="F4746" i="5"/>
  <c r="G4746" i="5"/>
  <c r="H4746" i="5"/>
  <c r="I4746" i="5"/>
  <c r="F4747" i="5"/>
  <c r="G4747" i="5"/>
  <c r="H4747" i="5"/>
  <c r="I4747" i="5"/>
  <c r="F4748" i="5"/>
  <c r="G4748" i="5"/>
  <c r="H4748" i="5"/>
  <c r="I4748" i="5"/>
  <c r="F4749" i="5"/>
  <c r="G4749" i="5"/>
  <c r="H4749" i="5"/>
  <c r="I4749" i="5"/>
  <c r="F4750" i="5"/>
  <c r="G4750" i="5"/>
  <c r="H4750" i="5"/>
  <c r="I4750" i="5"/>
  <c r="F4751" i="5"/>
  <c r="G4751" i="5"/>
  <c r="H4751" i="5"/>
  <c r="I4751" i="5"/>
  <c r="F4752" i="5"/>
  <c r="G4752" i="5"/>
  <c r="H4752" i="5"/>
  <c r="I4752" i="5"/>
  <c r="F4753" i="5"/>
  <c r="G4753" i="5"/>
  <c r="H4753" i="5"/>
  <c r="I4753" i="5"/>
  <c r="F4754" i="5"/>
  <c r="G4754" i="5"/>
  <c r="H4754" i="5"/>
  <c r="I4754" i="5"/>
  <c r="F4755" i="5"/>
  <c r="G4755" i="5"/>
  <c r="H4755" i="5"/>
  <c r="I4755" i="5"/>
  <c r="F4756" i="5"/>
  <c r="G4756" i="5"/>
  <c r="H4756" i="5"/>
  <c r="I4756" i="5"/>
  <c r="F4757" i="5"/>
  <c r="G4757" i="5"/>
  <c r="H4757" i="5"/>
  <c r="I4757" i="5"/>
  <c r="F4758" i="5"/>
  <c r="G4758" i="5"/>
  <c r="H4758" i="5"/>
  <c r="I4758" i="5"/>
  <c r="F4759" i="5"/>
  <c r="G4759" i="5"/>
  <c r="H4759" i="5"/>
  <c r="I4759" i="5"/>
  <c r="F4760" i="5"/>
  <c r="G4760" i="5"/>
  <c r="H4760" i="5"/>
  <c r="I4760" i="5"/>
  <c r="F4761" i="5"/>
  <c r="G4761" i="5"/>
  <c r="H4761" i="5"/>
  <c r="I4761" i="5"/>
  <c r="F4762" i="5"/>
  <c r="G4762" i="5"/>
  <c r="H4762" i="5"/>
  <c r="I4762" i="5"/>
  <c r="F4763" i="5"/>
  <c r="G4763" i="5"/>
  <c r="H4763" i="5"/>
  <c r="I4763" i="5"/>
  <c r="F4764" i="5"/>
  <c r="G4764" i="5"/>
  <c r="H4764" i="5"/>
  <c r="I4764" i="5"/>
  <c r="F4765" i="5"/>
  <c r="G4765" i="5"/>
  <c r="H4765" i="5"/>
  <c r="I4765" i="5"/>
  <c r="F4766" i="5"/>
  <c r="G4766" i="5"/>
  <c r="H4766" i="5"/>
  <c r="I4766" i="5"/>
  <c r="F4767" i="5"/>
  <c r="G4767" i="5"/>
  <c r="H4767" i="5"/>
  <c r="I4767" i="5"/>
  <c r="F4768" i="5"/>
  <c r="G4768" i="5"/>
  <c r="H4768" i="5"/>
  <c r="I4768" i="5"/>
  <c r="F4769" i="5"/>
  <c r="G4769" i="5"/>
  <c r="H4769" i="5"/>
  <c r="I4769" i="5"/>
  <c r="F4770" i="5"/>
  <c r="G4770" i="5"/>
  <c r="H4770" i="5"/>
  <c r="I4770" i="5"/>
  <c r="F4771" i="5"/>
  <c r="G4771" i="5"/>
  <c r="H4771" i="5"/>
  <c r="I4771" i="5"/>
  <c r="F4772" i="5"/>
  <c r="G4772" i="5"/>
  <c r="H4772" i="5"/>
  <c r="I4772" i="5"/>
  <c r="F4773" i="5"/>
  <c r="G4773" i="5"/>
  <c r="H4773" i="5"/>
  <c r="I4773" i="5"/>
  <c r="F4774" i="5"/>
  <c r="G4774" i="5"/>
  <c r="H4774" i="5"/>
  <c r="I4774" i="5"/>
  <c r="F4775" i="5"/>
  <c r="G4775" i="5"/>
  <c r="H4775" i="5"/>
  <c r="I4775" i="5"/>
  <c r="F4776" i="5"/>
  <c r="G4776" i="5"/>
  <c r="H4776" i="5"/>
  <c r="I4776" i="5"/>
  <c r="F4777" i="5"/>
  <c r="G4777" i="5"/>
  <c r="H4777" i="5"/>
  <c r="I4777" i="5"/>
  <c r="F4778" i="5"/>
  <c r="G4778" i="5"/>
  <c r="H4778" i="5"/>
  <c r="I4778" i="5"/>
  <c r="F4779" i="5"/>
  <c r="G4779" i="5"/>
  <c r="H4779" i="5"/>
  <c r="I4779" i="5"/>
  <c r="F4780" i="5"/>
  <c r="G4780" i="5"/>
  <c r="H4780" i="5"/>
  <c r="I4780" i="5"/>
  <c r="F4781" i="5"/>
  <c r="G4781" i="5"/>
  <c r="H4781" i="5"/>
  <c r="I4781" i="5"/>
  <c r="F4782" i="5"/>
  <c r="G4782" i="5"/>
  <c r="H4782" i="5"/>
  <c r="I4782" i="5"/>
  <c r="F4783" i="5"/>
  <c r="G4783" i="5"/>
  <c r="H4783" i="5"/>
  <c r="I4783" i="5"/>
  <c r="F4784" i="5"/>
  <c r="G4784" i="5"/>
  <c r="H4784" i="5"/>
  <c r="I4784" i="5"/>
  <c r="F4785" i="5"/>
  <c r="G4785" i="5"/>
  <c r="H4785" i="5"/>
  <c r="I4785" i="5"/>
  <c r="F4786" i="5"/>
  <c r="G4786" i="5"/>
  <c r="H4786" i="5"/>
  <c r="I4786" i="5"/>
  <c r="F4787" i="5"/>
  <c r="G4787" i="5"/>
  <c r="H4787" i="5"/>
  <c r="I4787" i="5"/>
  <c r="F4788" i="5"/>
  <c r="G4788" i="5"/>
  <c r="H4788" i="5"/>
  <c r="I4788" i="5"/>
  <c r="F4789" i="5"/>
  <c r="G4789" i="5"/>
  <c r="H4789" i="5"/>
  <c r="I4789" i="5"/>
  <c r="F4790" i="5"/>
  <c r="G4790" i="5"/>
  <c r="H4790" i="5"/>
  <c r="I4790" i="5"/>
  <c r="F4791" i="5"/>
  <c r="G4791" i="5"/>
  <c r="H4791" i="5"/>
  <c r="I4791" i="5"/>
  <c r="F4792" i="5"/>
  <c r="G4792" i="5"/>
  <c r="H4792" i="5"/>
  <c r="I4792" i="5"/>
  <c r="F4793" i="5"/>
  <c r="G4793" i="5"/>
  <c r="H4793" i="5"/>
  <c r="I4793" i="5"/>
  <c r="F4794" i="5"/>
  <c r="G4794" i="5"/>
  <c r="H4794" i="5"/>
  <c r="I4794" i="5"/>
  <c r="F4795" i="5"/>
  <c r="G4795" i="5"/>
  <c r="H4795" i="5"/>
  <c r="I4795" i="5"/>
  <c r="F4796" i="5"/>
  <c r="G4796" i="5"/>
  <c r="H4796" i="5"/>
  <c r="I4796" i="5"/>
  <c r="F4797" i="5"/>
  <c r="G4797" i="5"/>
  <c r="H4797" i="5"/>
  <c r="I4797" i="5"/>
  <c r="F4798" i="5"/>
  <c r="G4798" i="5"/>
  <c r="H4798" i="5"/>
  <c r="I4798" i="5"/>
  <c r="F4799" i="5"/>
  <c r="G4799" i="5"/>
  <c r="H4799" i="5"/>
  <c r="I4799" i="5"/>
  <c r="F4800" i="5"/>
  <c r="G4800" i="5"/>
  <c r="H4800" i="5"/>
  <c r="I4800" i="5"/>
  <c r="F4801" i="5"/>
  <c r="G4801" i="5"/>
  <c r="H4801" i="5"/>
  <c r="I4801" i="5"/>
  <c r="F4802" i="5"/>
  <c r="G4802" i="5"/>
  <c r="H4802" i="5"/>
  <c r="I4802" i="5"/>
  <c r="F4803" i="5"/>
  <c r="G4803" i="5"/>
  <c r="H4803" i="5"/>
  <c r="I4803" i="5"/>
  <c r="F4804" i="5"/>
  <c r="G4804" i="5"/>
  <c r="H4804" i="5"/>
  <c r="I4804" i="5"/>
  <c r="F4805" i="5"/>
  <c r="G4805" i="5"/>
  <c r="H4805" i="5"/>
  <c r="I4805" i="5"/>
  <c r="F4806" i="5"/>
  <c r="G4806" i="5"/>
  <c r="H4806" i="5"/>
  <c r="I4806" i="5"/>
  <c r="F4807" i="5"/>
  <c r="G4807" i="5"/>
  <c r="H4807" i="5"/>
  <c r="I4807" i="5"/>
  <c r="F4808" i="5"/>
  <c r="G4808" i="5"/>
  <c r="H4808" i="5"/>
  <c r="I4808" i="5"/>
  <c r="F4809" i="5"/>
  <c r="G4809" i="5"/>
  <c r="H4809" i="5"/>
  <c r="I4809" i="5"/>
  <c r="F4810" i="5"/>
  <c r="G4810" i="5"/>
  <c r="H4810" i="5"/>
  <c r="I4810" i="5"/>
  <c r="F4811" i="5"/>
  <c r="G4811" i="5"/>
  <c r="H4811" i="5"/>
  <c r="I4811" i="5"/>
  <c r="F4812" i="5"/>
  <c r="G4812" i="5"/>
  <c r="H4812" i="5"/>
  <c r="I4812" i="5"/>
  <c r="F4813" i="5"/>
  <c r="G4813" i="5"/>
  <c r="H4813" i="5"/>
  <c r="I4813" i="5"/>
  <c r="F4814" i="5"/>
  <c r="G4814" i="5"/>
  <c r="H4814" i="5"/>
  <c r="I4814" i="5"/>
  <c r="F4815" i="5"/>
  <c r="G4815" i="5"/>
  <c r="H4815" i="5"/>
  <c r="I4815" i="5"/>
  <c r="F4816" i="5"/>
  <c r="G4816" i="5"/>
  <c r="H4816" i="5"/>
  <c r="I4816" i="5"/>
  <c r="F4817" i="5"/>
  <c r="G4817" i="5"/>
  <c r="H4817" i="5"/>
  <c r="I4817" i="5"/>
  <c r="F4818" i="5"/>
  <c r="G4818" i="5"/>
  <c r="H4818" i="5"/>
  <c r="I4818" i="5"/>
  <c r="F4819" i="5"/>
  <c r="G4819" i="5"/>
  <c r="H4819" i="5"/>
  <c r="I4819" i="5"/>
  <c r="F4820" i="5"/>
  <c r="G4820" i="5"/>
  <c r="H4820" i="5"/>
  <c r="I4820" i="5"/>
  <c r="F4821" i="5"/>
  <c r="G4821" i="5"/>
  <c r="H4821" i="5"/>
  <c r="I4821" i="5"/>
  <c r="F4822" i="5"/>
  <c r="G4822" i="5"/>
  <c r="H4822" i="5"/>
  <c r="I4822" i="5"/>
  <c r="F4823" i="5"/>
  <c r="G4823" i="5"/>
  <c r="H4823" i="5"/>
  <c r="I4823" i="5"/>
  <c r="F4824" i="5"/>
  <c r="G4824" i="5"/>
  <c r="H4824" i="5"/>
  <c r="I4824" i="5"/>
  <c r="F4825" i="5"/>
  <c r="G4825" i="5"/>
  <c r="H4825" i="5"/>
  <c r="I4825" i="5"/>
  <c r="F4826" i="5"/>
  <c r="G4826" i="5"/>
  <c r="H4826" i="5"/>
  <c r="I4826" i="5"/>
  <c r="F4827" i="5"/>
  <c r="G4827" i="5"/>
  <c r="H4827" i="5"/>
  <c r="I4827" i="5"/>
  <c r="F4828" i="5"/>
  <c r="G4828" i="5"/>
  <c r="H4828" i="5"/>
  <c r="I4828" i="5"/>
  <c r="F4829" i="5"/>
  <c r="G4829" i="5"/>
  <c r="H4829" i="5"/>
  <c r="I4829" i="5"/>
  <c r="F4830" i="5"/>
  <c r="G4830" i="5"/>
  <c r="H4830" i="5"/>
  <c r="I4830" i="5"/>
  <c r="F4831" i="5"/>
  <c r="G4831" i="5"/>
  <c r="H4831" i="5"/>
  <c r="I4831" i="5"/>
  <c r="F4832" i="5"/>
  <c r="G4832" i="5"/>
  <c r="H4832" i="5"/>
  <c r="I4832" i="5"/>
  <c r="F4833" i="5"/>
  <c r="G4833" i="5"/>
  <c r="H4833" i="5"/>
  <c r="I4833" i="5"/>
  <c r="F4834" i="5"/>
  <c r="G4834" i="5"/>
  <c r="H4834" i="5"/>
  <c r="I4834" i="5"/>
  <c r="F4835" i="5"/>
  <c r="G4835" i="5"/>
  <c r="H4835" i="5"/>
  <c r="I4835" i="5"/>
  <c r="F4836" i="5"/>
  <c r="G4836" i="5"/>
  <c r="H4836" i="5"/>
  <c r="I4836" i="5"/>
  <c r="F4837" i="5"/>
  <c r="G4837" i="5"/>
  <c r="H4837" i="5"/>
  <c r="I4837" i="5"/>
  <c r="F4838" i="5"/>
  <c r="G4838" i="5"/>
  <c r="H4838" i="5"/>
  <c r="I4838" i="5"/>
  <c r="F4839" i="5"/>
  <c r="G4839" i="5"/>
  <c r="H4839" i="5"/>
  <c r="I4839" i="5"/>
  <c r="F4840" i="5"/>
  <c r="G4840" i="5"/>
  <c r="H4840" i="5"/>
  <c r="I4840" i="5"/>
  <c r="F4841" i="5"/>
  <c r="G4841" i="5"/>
  <c r="H4841" i="5"/>
  <c r="I4841" i="5"/>
  <c r="F4842" i="5"/>
  <c r="G4842" i="5"/>
  <c r="H4842" i="5"/>
  <c r="I4842" i="5"/>
  <c r="F4843" i="5"/>
  <c r="G4843" i="5"/>
  <c r="H4843" i="5"/>
  <c r="I4843" i="5"/>
  <c r="F4844" i="5"/>
  <c r="G4844" i="5"/>
  <c r="H4844" i="5"/>
  <c r="I4844" i="5"/>
  <c r="F4845" i="5"/>
  <c r="G4845" i="5"/>
  <c r="H4845" i="5"/>
  <c r="I4845" i="5"/>
  <c r="F4846" i="5"/>
  <c r="G4846" i="5"/>
  <c r="H4846" i="5"/>
  <c r="I4846" i="5"/>
  <c r="F4847" i="5"/>
  <c r="G4847" i="5"/>
  <c r="H4847" i="5"/>
  <c r="I4847" i="5"/>
  <c r="F4848" i="5"/>
  <c r="G4848" i="5"/>
  <c r="H4848" i="5"/>
  <c r="I4848" i="5"/>
  <c r="F4849" i="5"/>
  <c r="G4849" i="5"/>
  <c r="H4849" i="5"/>
  <c r="I4849" i="5"/>
  <c r="F4850" i="5"/>
  <c r="G4850" i="5"/>
  <c r="H4850" i="5"/>
  <c r="I4850" i="5"/>
  <c r="F4851" i="5"/>
  <c r="G4851" i="5"/>
  <c r="H4851" i="5"/>
  <c r="I4851" i="5"/>
  <c r="F4852" i="5"/>
  <c r="G4852" i="5"/>
  <c r="H4852" i="5"/>
  <c r="I4852" i="5"/>
  <c r="F4853" i="5"/>
  <c r="G4853" i="5"/>
  <c r="H4853" i="5"/>
  <c r="I4853" i="5"/>
  <c r="F4854" i="5"/>
  <c r="G4854" i="5"/>
  <c r="H4854" i="5"/>
  <c r="I4854" i="5"/>
  <c r="F4855" i="5"/>
  <c r="G4855" i="5"/>
  <c r="H4855" i="5"/>
  <c r="I4855" i="5"/>
  <c r="F4856" i="5"/>
  <c r="G4856" i="5"/>
  <c r="H4856" i="5"/>
  <c r="I4856" i="5"/>
  <c r="F4857" i="5"/>
  <c r="G4857" i="5"/>
  <c r="H4857" i="5"/>
  <c r="I4857" i="5"/>
  <c r="F4858" i="5"/>
  <c r="G4858" i="5"/>
  <c r="H4858" i="5"/>
  <c r="I4858" i="5"/>
  <c r="F4859" i="5"/>
  <c r="G4859" i="5"/>
  <c r="H4859" i="5"/>
  <c r="I4859" i="5"/>
  <c r="F4860" i="5"/>
  <c r="G4860" i="5"/>
  <c r="H4860" i="5"/>
  <c r="I4860" i="5"/>
  <c r="F4861" i="5"/>
  <c r="G4861" i="5"/>
  <c r="H4861" i="5"/>
  <c r="I4861" i="5"/>
  <c r="F4862" i="5"/>
  <c r="G4862" i="5"/>
  <c r="H4862" i="5"/>
  <c r="I4862" i="5"/>
  <c r="F4863" i="5"/>
  <c r="G4863" i="5"/>
  <c r="H4863" i="5"/>
  <c r="I4863" i="5"/>
  <c r="F4864" i="5"/>
  <c r="G4864" i="5"/>
  <c r="H4864" i="5"/>
  <c r="I4864" i="5"/>
  <c r="F4865" i="5"/>
  <c r="G4865" i="5"/>
  <c r="H4865" i="5"/>
  <c r="I4865" i="5"/>
  <c r="F4866" i="5"/>
  <c r="G4866" i="5"/>
  <c r="H4866" i="5"/>
  <c r="I4866" i="5"/>
  <c r="F4867" i="5"/>
  <c r="G4867" i="5"/>
  <c r="H4867" i="5"/>
  <c r="I4867" i="5"/>
  <c r="F4868" i="5"/>
  <c r="G4868" i="5"/>
  <c r="H4868" i="5"/>
  <c r="I4868" i="5"/>
  <c r="F4869" i="5"/>
  <c r="G4869" i="5"/>
  <c r="H4869" i="5"/>
  <c r="I4869" i="5"/>
  <c r="F4870" i="5"/>
  <c r="G4870" i="5"/>
  <c r="H4870" i="5"/>
  <c r="I4870" i="5"/>
  <c r="F4871" i="5"/>
  <c r="G4871" i="5"/>
  <c r="H4871" i="5"/>
  <c r="I4871" i="5"/>
  <c r="F4872" i="5"/>
  <c r="G4872" i="5"/>
  <c r="H4872" i="5"/>
  <c r="I4872" i="5"/>
  <c r="F4873" i="5"/>
  <c r="G4873" i="5"/>
  <c r="H4873" i="5"/>
  <c r="I4873" i="5"/>
  <c r="F4874" i="5"/>
  <c r="G4874" i="5"/>
  <c r="H4874" i="5"/>
  <c r="I4874" i="5"/>
  <c r="F4875" i="5"/>
  <c r="G4875" i="5"/>
  <c r="H4875" i="5"/>
  <c r="I4875" i="5"/>
  <c r="F4876" i="5"/>
  <c r="G4876" i="5"/>
  <c r="H4876" i="5"/>
  <c r="I4876" i="5"/>
  <c r="F4877" i="5"/>
  <c r="G4877" i="5"/>
  <c r="H4877" i="5"/>
  <c r="I4877" i="5"/>
  <c r="F4878" i="5"/>
  <c r="G4878" i="5"/>
  <c r="H4878" i="5"/>
  <c r="I4878" i="5"/>
  <c r="F4879" i="5"/>
  <c r="G4879" i="5"/>
  <c r="H4879" i="5"/>
  <c r="I4879" i="5"/>
  <c r="F4880" i="5"/>
  <c r="G4880" i="5"/>
  <c r="H4880" i="5"/>
  <c r="I4880" i="5"/>
  <c r="F4881" i="5"/>
  <c r="G4881" i="5"/>
  <c r="H4881" i="5"/>
  <c r="I4881" i="5"/>
  <c r="F4882" i="5"/>
  <c r="G4882" i="5"/>
  <c r="H4882" i="5"/>
  <c r="I4882" i="5"/>
  <c r="F4883" i="5"/>
  <c r="G4883" i="5"/>
  <c r="H4883" i="5"/>
  <c r="I4883" i="5"/>
  <c r="F4884" i="5"/>
  <c r="G4884" i="5"/>
  <c r="H4884" i="5"/>
  <c r="I4884" i="5"/>
  <c r="F4885" i="5"/>
  <c r="G4885" i="5"/>
  <c r="H4885" i="5"/>
  <c r="I4885" i="5"/>
  <c r="F4886" i="5"/>
  <c r="G4886" i="5"/>
  <c r="H4886" i="5"/>
  <c r="I4886" i="5"/>
  <c r="F4887" i="5"/>
  <c r="G4887" i="5"/>
  <c r="H4887" i="5"/>
  <c r="I4887" i="5"/>
  <c r="F4888" i="5"/>
  <c r="G4888" i="5"/>
  <c r="H4888" i="5"/>
  <c r="I4888" i="5"/>
  <c r="F4889" i="5"/>
  <c r="G4889" i="5"/>
  <c r="H4889" i="5"/>
  <c r="I4889" i="5"/>
  <c r="F4890" i="5"/>
  <c r="G4890" i="5"/>
  <c r="H4890" i="5"/>
  <c r="I4890" i="5"/>
  <c r="F4891" i="5"/>
  <c r="G4891" i="5"/>
  <c r="H4891" i="5"/>
  <c r="I4891" i="5"/>
  <c r="F4892" i="5"/>
  <c r="G4892" i="5"/>
  <c r="H4892" i="5"/>
  <c r="I4892" i="5"/>
  <c r="F4893" i="5"/>
  <c r="G4893" i="5"/>
  <c r="H4893" i="5"/>
  <c r="I4893" i="5"/>
  <c r="F4894" i="5"/>
  <c r="G4894" i="5"/>
  <c r="H4894" i="5"/>
  <c r="I4894" i="5"/>
  <c r="F4895" i="5"/>
  <c r="G4895" i="5"/>
  <c r="H4895" i="5"/>
  <c r="I4895" i="5"/>
  <c r="F4896" i="5"/>
  <c r="G4896" i="5"/>
  <c r="H4896" i="5"/>
  <c r="I4896" i="5"/>
  <c r="F4897" i="5"/>
  <c r="G4897" i="5"/>
  <c r="H4897" i="5"/>
  <c r="I4897" i="5"/>
  <c r="F4898" i="5"/>
  <c r="G4898" i="5"/>
  <c r="H4898" i="5"/>
  <c r="I4898" i="5"/>
  <c r="F4899" i="5"/>
  <c r="G4899" i="5"/>
  <c r="H4899" i="5"/>
  <c r="I4899" i="5"/>
  <c r="F4900" i="5"/>
  <c r="G4900" i="5"/>
  <c r="H4900" i="5"/>
  <c r="I4900" i="5"/>
  <c r="F4901" i="5"/>
  <c r="G4901" i="5"/>
  <c r="H4901" i="5"/>
  <c r="I4901" i="5"/>
  <c r="F4902" i="5"/>
  <c r="G4902" i="5"/>
  <c r="H4902" i="5"/>
  <c r="I4902" i="5"/>
  <c r="F4903" i="5"/>
  <c r="G4903" i="5"/>
  <c r="H4903" i="5"/>
  <c r="I4903" i="5"/>
  <c r="F4904" i="5"/>
  <c r="G4904" i="5"/>
  <c r="H4904" i="5"/>
  <c r="I4904" i="5"/>
  <c r="F4905" i="5"/>
  <c r="G4905" i="5"/>
  <c r="H4905" i="5"/>
  <c r="I4905" i="5"/>
  <c r="F4906" i="5"/>
  <c r="G4906" i="5"/>
  <c r="H4906" i="5"/>
  <c r="I4906" i="5"/>
  <c r="F4907" i="5"/>
  <c r="G4907" i="5"/>
  <c r="H4907" i="5"/>
  <c r="I4907" i="5"/>
  <c r="F4908" i="5"/>
  <c r="G4908" i="5"/>
  <c r="H4908" i="5"/>
  <c r="I4908" i="5"/>
  <c r="F4909" i="5"/>
  <c r="G4909" i="5"/>
  <c r="H4909" i="5"/>
  <c r="I4909" i="5"/>
  <c r="F4910" i="5"/>
  <c r="G4910" i="5"/>
  <c r="H4910" i="5"/>
  <c r="I4910" i="5"/>
  <c r="F4911" i="5"/>
  <c r="G4911" i="5"/>
  <c r="H4911" i="5"/>
  <c r="I4911" i="5"/>
  <c r="F4912" i="5"/>
  <c r="G4912" i="5"/>
  <c r="H4912" i="5"/>
  <c r="I4912" i="5"/>
  <c r="F4913" i="5"/>
  <c r="G4913" i="5"/>
  <c r="H4913" i="5"/>
  <c r="I4913" i="5"/>
  <c r="F4914" i="5"/>
  <c r="G4914" i="5"/>
  <c r="H4914" i="5"/>
  <c r="I4914" i="5"/>
  <c r="F4915" i="5"/>
  <c r="G4915" i="5"/>
  <c r="H4915" i="5"/>
  <c r="I4915" i="5"/>
  <c r="F4916" i="5"/>
  <c r="G4916" i="5"/>
  <c r="H4916" i="5"/>
  <c r="I4916" i="5"/>
  <c r="F4917" i="5"/>
  <c r="G4917" i="5"/>
  <c r="H4917" i="5"/>
  <c r="I4917" i="5"/>
  <c r="F4918" i="5"/>
  <c r="G4918" i="5"/>
  <c r="H4918" i="5"/>
  <c r="I4918" i="5"/>
  <c r="F4919" i="5"/>
  <c r="G4919" i="5"/>
  <c r="H4919" i="5"/>
  <c r="I4919" i="5"/>
  <c r="F4920" i="5"/>
  <c r="G4920" i="5"/>
  <c r="H4920" i="5"/>
  <c r="I4920" i="5"/>
  <c r="F4921" i="5"/>
  <c r="G4921" i="5"/>
  <c r="H4921" i="5"/>
  <c r="I4921" i="5"/>
  <c r="F4922" i="5"/>
  <c r="G4922" i="5"/>
  <c r="H4922" i="5"/>
  <c r="I4922" i="5"/>
  <c r="F4923" i="5"/>
  <c r="G4923" i="5"/>
  <c r="H4923" i="5"/>
  <c r="I4923" i="5"/>
  <c r="F4924" i="5"/>
  <c r="G4924" i="5"/>
  <c r="H4924" i="5"/>
  <c r="I4924" i="5"/>
  <c r="F4925" i="5"/>
  <c r="G4925" i="5"/>
  <c r="H4925" i="5"/>
  <c r="I4925" i="5"/>
  <c r="F4926" i="5"/>
  <c r="G4926" i="5"/>
  <c r="H4926" i="5"/>
  <c r="I4926" i="5"/>
  <c r="F4927" i="5"/>
  <c r="G4927" i="5"/>
  <c r="H4927" i="5"/>
  <c r="I4927" i="5"/>
  <c r="F4928" i="5"/>
  <c r="G4928" i="5"/>
  <c r="H4928" i="5"/>
  <c r="I4928" i="5"/>
  <c r="F4929" i="5"/>
  <c r="G4929" i="5"/>
  <c r="H4929" i="5"/>
  <c r="I4929" i="5"/>
  <c r="F4930" i="5"/>
  <c r="G4930" i="5"/>
  <c r="H4930" i="5"/>
  <c r="I4930" i="5"/>
  <c r="F4931" i="5"/>
  <c r="G4931" i="5"/>
  <c r="H4931" i="5"/>
  <c r="I4931" i="5"/>
  <c r="F4932" i="5"/>
  <c r="G4932" i="5"/>
  <c r="H4932" i="5"/>
  <c r="I4932" i="5"/>
  <c r="F4933" i="5"/>
  <c r="G4933" i="5"/>
  <c r="H4933" i="5"/>
  <c r="I4933" i="5"/>
  <c r="F4934" i="5"/>
  <c r="G4934" i="5"/>
  <c r="H4934" i="5"/>
  <c r="I4934" i="5"/>
  <c r="F4935" i="5"/>
  <c r="G4935" i="5"/>
  <c r="H4935" i="5"/>
  <c r="I4935" i="5"/>
  <c r="F4936" i="5"/>
  <c r="G4936" i="5"/>
  <c r="H4936" i="5"/>
  <c r="I4936" i="5"/>
  <c r="F4937" i="5"/>
  <c r="G4937" i="5"/>
  <c r="H4937" i="5"/>
  <c r="I4937" i="5"/>
  <c r="F4938" i="5"/>
  <c r="G4938" i="5"/>
  <c r="H4938" i="5"/>
  <c r="I4938" i="5"/>
  <c r="F4939" i="5"/>
  <c r="G4939" i="5"/>
  <c r="H4939" i="5"/>
  <c r="I4939" i="5"/>
  <c r="F4940" i="5"/>
  <c r="G4940" i="5"/>
  <c r="H4940" i="5"/>
  <c r="I4940" i="5"/>
  <c r="F4941" i="5"/>
  <c r="G4941" i="5"/>
  <c r="H4941" i="5"/>
  <c r="I4941" i="5"/>
  <c r="F4942" i="5"/>
  <c r="G4942" i="5"/>
  <c r="H4942" i="5"/>
  <c r="I4942" i="5"/>
  <c r="F4943" i="5"/>
  <c r="G4943" i="5"/>
  <c r="H4943" i="5"/>
  <c r="I4943" i="5"/>
  <c r="F4944" i="5"/>
  <c r="G4944" i="5"/>
  <c r="H4944" i="5"/>
  <c r="I4944" i="5"/>
  <c r="F4945" i="5"/>
  <c r="G4945" i="5"/>
  <c r="H4945" i="5"/>
  <c r="I4945" i="5"/>
  <c r="F4946" i="5"/>
  <c r="G4946" i="5"/>
  <c r="H4946" i="5"/>
  <c r="I4946" i="5"/>
  <c r="F4947" i="5"/>
  <c r="G4947" i="5"/>
  <c r="H4947" i="5"/>
  <c r="I4947" i="5"/>
  <c r="F4948" i="5"/>
  <c r="G4948" i="5"/>
  <c r="H4948" i="5"/>
  <c r="I4948" i="5"/>
  <c r="F4949" i="5"/>
  <c r="G4949" i="5"/>
  <c r="H4949" i="5"/>
  <c r="I4949" i="5"/>
  <c r="F4950" i="5"/>
  <c r="G4950" i="5"/>
  <c r="H4950" i="5"/>
  <c r="I4950" i="5"/>
  <c r="F4951" i="5"/>
  <c r="G4951" i="5"/>
  <c r="H4951" i="5"/>
  <c r="I4951" i="5"/>
  <c r="F4952" i="5"/>
  <c r="G4952" i="5"/>
  <c r="H4952" i="5"/>
  <c r="I4952" i="5"/>
  <c r="F4953" i="5"/>
  <c r="G4953" i="5"/>
  <c r="H4953" i="5"/>
  <c r="I4953" i="5"/>
  <c r="F4954" i="5"/>
  <c r="G4954" i="5"/>
  <c r="H4954" i="5"/>
  <c r="I4954" i="5"/>
  <c r="F4955" i="5"/>
  <c r="G4955" i="5"/>
  <c r="H4955" i="5"/>
  <c r="I4955" i="5"/>
  <c r="F4956" i="5"/>
  <c r="G4956" i="5"/>
  <c r="H4956" i="5"/>
  <c r="I4956" i="5"/>
  <c r="F4957" i="5"/>
  <c r="G4957" i="5"/>
  <c r="H4957" i="5"/>
  <c r="I4957" i="5"/>
  <c r="F4958" i="5"/>
  <c r="G4958" i="5"/>
  <c r="H4958" i="5"/>
  <c r="I4958" i="5"/>
  <c r="F4959" i="5"/>
  <c r="G4959" i="5"/>
  <c r="H4959" i="5"/>
  <c r="I4959" i="5"/>
  <c r="F4960" i="5"/>
  <c r="G4960" i="5"/>
  <c r="H4960" i="5"/>
  <c r="I4960" i="5"/>
  <c r="F4961" i="5"/>
  <c r="G4961" i="5"/>
  <c r="H4961" i="5"/>
  <c r="I4961" i="5"/>
  <c r="F4962" i="5"/>
  <c r="G4962" i="5"/>
  <c r="H4962" i="5"/>
  <c r="I4962" i="5"/>
  <c r="F4963" i="5"/>
  <c r="G4963" i="5"/>
  <c r="H4963" i="5"/>
  <c r="I4963" i="5"/>
  <c r="F4964" i="5"/>
  <c r="G4964" i="5"/>
  <c r="H4964" i="5"/>
  <c r="I4964" i="5"/>
  <c r="F4965" i="5"/>
  <c r="G4965" i="5"/>
  <c r="H4965" i="5"/>
  <c r="I4965" i="5"/>
  <c r="F4966" i="5"/>
  <c r="G4966" i="5"/>
  <c r="H4966" i="5"/>
  <c r="I4966" i="5"/>
  <c r="F4967" i="5"/>
  <c r="G4967" i="5"/>
  <c r="H4967" i="5"/>
  <c r="I4967" i="5"/>
  <c r="F4968" i="5"/>
  <c r="G4968" i="5"/>
  <c r="H4968" i="5"/>
  <c r="I4968" i="5"/>
  <c r="F4969" i="5"/>
  <c r="G4969" i="5"/>
  <c r="H4969" i="5"/>
  <c r="I4969" i="5"/>
  <c r="F4970" i="5"/>
  <c r="G4970" i="5"/>
  <c r="H4970" i="5"/>
  <c r="I4970" i="5"/>
  <c r="F4971" i="5"/>
  <c r="G4971" i="5"/>
  <c r="H4971" i="5"/>
  <c r="I4971" i="5"/>
  <c r="F4972" i="5"/>
  <c r="G4972" i="5"/>
  <c r="H4972" i="5"/>
  <c r="I4972" i="5"/>
  <c r="F4973" i="5"/>
  <c r="G4973" i="5"/>
  <c r="H4973" i="5"/>
  <c r="I4973" i="5"/>
  <c r="F4974" i="5"/>
  <c r="G4974" i="5"/>
  <c r="H4974" i="5"/>
  <c r="I4974" i="5"/>
  <c r="F4975" i="5"/>
  <c r="G4975" i="5"/>
  <c r="H4975" i="5"/>
  <c r="I4975" i="5"/>
  <c r="F4976" i="5"/>
  <c r="G4976" i="5"/>
  <c r="H4976" i="5"/>
  <c r="I4976" i="5"/>
  <c r="F4977" i="5"/>
  <c r="G4977" i="5"/>
  <c r="H4977" i="5"/>
  <c r="I4977" i="5"/>
  <c r="F4978" i="5"/>
  <c r="G4978" i="5"/>
  <c r="H4978" i="5"/>
  <c r="I4978" i="5"/>
  <c r="F4979" i="5"/>
  <c r="G4979" i="5"/>
  <c r="H4979" i="5"/>
  <c r="I4979" i="5"/>
  <c r="F4980" i="5"/>
  <c r="G4980" i="5"/>
  <c r="H4980" i="5"/>
  <c r="I4980" i="5"/>
  <c r="F4981" i="5"/>
  <c r="G4981" i="5"/>
  <c r="H4981" i="5"/>
  <c r="I4981" i="5"/>
  <c r="F4982" i="5"/>
  <c r="G4982" i="5"/>
  <c r="H4982" i="5"/>
  <c r="I4982" i="5"/>
  <c r="F4983" i="5"/>
  <c r="G4983" i="5"/>
  <c r="H4983" i="5"/>
  <c r="I4983" i="5"/>
  <c r="F4984" i="5"/>
  <c r="G4984" i="5"/>
  <c r="H4984" i="5"/>
  <c r="I4984" i="5"/>
  <c r="F4985" i="5"/>
  <c r="G4985" i="5"/>
  <c r="H4985" i="5"/>
  <c r="I4985" i="5"/>
  <c r="F4986" i="5"/>
  <c r="G4986" i="5"/>
  <c r="H4986" i="5"/>
  <c r="I4986" i="5"/>
  <c r="F4987" i="5"/>
  <c r="G4987" i="5"/>
  <c r="H4987" i="5"/>
  <c r="I4987" i="5"/>
  <c r="F4988" i="5"/>
  <c r="G4988" i="5"/>
  <c r="H4988" i="5"/>
  <c r="I4988" i="5"/>
  <c r="F4989" i="5"/>
  <c r="G4989" i="5"/>
  <c r="H4989" i="5"/>
  <c r="I4989" i="5"/>
  <c r="F4990" i="5"/>
  <c r="G4990" i="5"/>
  <c r="H4990" i="5"/>
  <c r="I4990" i="5"/>
  <c r="F4991" i="5"/>
  <c r="G4991" i="5"/>
  <c r="H4991" i="5"/>
  <c r="I4991" i="5"/>
  <c r="F4992" i="5"/>
  <c r="G4992" i="5"/>
  <c r="H4992" i="5"/>
  <c r="I4992" i="5"/>
  <c r="F4993" i="5"/>
  <c r="G4993" i="5"/>
  <c r="H4993" i="5"/>
  <c r="I4993" i="5"/>
  <c r="F4994" i="5"/>
  <c r="G4994" i="5"/>
  <c r="H4994" i="5"/>
  <c r="I4994" i="5"/>
  <c r="F4995" i="5"/>
  <c r="G4995" i="5"/>
  <c r="H4995" i="5"/>
  <c r="I4995" i="5"/>
  <c r="F4996" i="5"/>
  <c r="G4996" i="5"/>
  <c r="H4996" i="5"/>
  <c r="I4996" i="5"/>
  <c r="F4997" i="5"/>
  <c r="G4997" i="5"/>
  <c r="H4997" i="5"/>
  <c r="I4997" i="5"/>
  <c r="F4998" i="5"/>
  <c r="G4998" i="5"/>
  <c r="H4998" i="5"/>
  <c r="I4998" i="5"/>
  <c r="F4999" i="5"/>
  <c r="G4999" i="5"/>
  <c r="H4999" i="5"/>
  <c r="I4999" i="5"/>
  <c r="F5000" i="5"/>
  <c r="G5000" i="5"/>
  <c r="H5000" i="5"/>
  <c r="I5000" i="5"/>
  <c r="F5001" i="5"/>
  <c r="G5001" i="5"/>
  <c r="H5001" i="5"/>
  <c r="I5001" i="5"/>
  <c r="F5002" i="5"/>
  <c r="G5002" i="5"/>
  <c r="H5002" i="5"/>
  <c r="I5002" i="5"/>
  <c r="F5003" i="5"/>
  <c r="G5003" i="5"/>
  <c r="H5003" i="5"/>
  <c r="I5003" i="5"/>
  <c r="F5004" i="5"/>
  <c r="G5004" i="5"/>
  <c r="H5004" i="5"/>
  <c r="I5004" i="5"/>
  <c r="F5005" i="5"/>
  <c r="G5005" i="5"/>
  <c r="H5005" i="5"/>
  <c r="I5005" i="5"/>
  <c r="F5006" i="5"/>
  <c r="G5006" i="5"/>
  <c r="H5006" i="5"/>
  <c r="I5006" i="5"/>
  <c r="F5007" i="5"/>
  <c r="G5007" i="5"/>
  <c r="H5007" i="5"/>
  <c r="I5007" i="5"/>
  <c r="F5008" i="5"/>
  <c r="G5008" i="5"/>
  <c r="H5008" i="5"/>
  <c r="I5008" i="5"/>
  <c r="F5009" i="5"/>
  <c r="G5009" i="5"/>
  <c r="H5009" i="5"/>
  <c r="I5009" i="5"/>
  <c r="F5010" i="5"/>
  <c r="G5010" i="5"/>
  <c r="H5010" i="5"/>
  <c r="I5010" i="5"/>
  <c r="F5011" i="5"/>
  <c r="G5011" i="5"/>
  <c r="H5011" i="5"/>
  <c r="I5011" i="5"/>
  <c r="F5012" i="5"/>
  <c r="G5012" i="5"/>
  <c r="H5012" i="5"/>
  <c r="I5012" i="5"/>
  <c r="F5013" i="5"/>
  <c r="G5013" i="5"/>
  <c r="H5013" i="5"/>
  <c r="I5013" i="5"/>
  <c r="F5014" i="5"/>
  <c r="G5014" i="5"/>
  <c r="H5014" i="5"/>
  <c r="I5014" i="5"/>
  <c r="F5015" i="5"/>
  <c r="G5015" i="5"/>
  <c r="H5015" i="5"/>
  <c r="I5015" i="5"/>
  <c r="F5016" i="5"/>
  <c r="G5016" i="5"/>
  <c r="H5016" i="5"/>
  <c r="I5016" i="5"/>
  <c r="F5017" i="5"/>
  <c r="G5017" i="5"/>
  <c r="H5017" i="5"/>
  <c r="I5017" i="5"/>
  <c r="F5018" i="5"/>
  <c r="G5018" i="5"/>
  <c r="H5018" i="5"/>
  <c r="I5018" i="5"/>
  <c r="F5019" i="5"/>
  <c r="G5019" i="5"/>
  <c r="H5019" i="5"/>
  <c r="I5019" i="5"/>
  <c r="F5020" i="5"/>
  <c r="G5020" i="5"/>
  <c r="H5020" i="5"/>
  <c r="I5020" i="5"/>
  <c r="F5021" i="5"/>
  <c r="G5021" i="5"/>
  <c r="H5021" i="5"/>
  <c r="I5021" i="5"/>
  <c r="F5022" i="5"/>
  <c r="G5022" i="5"/>
  <c r="H5022" i="5"/>
  <c r="I5022" i="5"/>
  <c r="F5023" i="5"/>
  <c r="G5023" i="5"/>
  <c r="H5023" i="5"/>
  <c r="I5023" i="5"/>
  <c r="F5024" i="5"/>
  <c r="G5024" i="5"/>
  <c r="H5024" i="5"/>
  <c r="I5024" i="5"/>
  <c r="F5025" i="5"/>
  <c r="G5025" i="5"/>
  <c r="H5025" i="5"/>
  <c r="I5025" i="5"/>
  <c r="F5026" i="5"/>
  <c r="G5026" i="5"/>
  <c r="H5026" i="5"/>
  <c r="I5026" i="5"/>
  <c r="F5027" i="5"/>
  <c r="G5027" i="5"/>
  <c r="H5027" i="5"/>
  <c r="I5027" i="5"/>
  <c r="F5028" i="5"/>
  <c r="G5028" i="5"/>
  <c r="H5028" i="5"/>
  <c r="I5028" i="5"/>
  <c r="F5029" i="5"/>
  <c r="G5029" i="5"/>
  <c r="H5029" i="5"/>
  <c r="I5029" i="5"/>
  <c r="F5030" i="5"/>
  <c r="G5030" i="5"/>
  <c r="H5030" i="5"/>
  <c r="I5030" i="5"/>
  <c r="F5031" i="5"/>
  <c r="G5031" i="5"/>
  <c r="H5031" i="5"/>
  <c r="I5031" i="5"/>
  <c r="F5032" i="5"/>
  <c r="G5032" i="5"/>
  <c r="H5032" i="5"/>
  <c r="I5032" i="5"/>
  <c r="F5033" i="5"/>
  <c r="G5033" i="5"/>
  <c r="H5033" i="5"/>
  <c r="I5033" i="5"/>
  <c r="F5034" i="5"/>
  <c r="G5034" i="5"/>
  <c r="H5034" i="5"/>
  <c r="I5034" i="5"/>
  <c r="F5035" i="5"/>
  <c r="G5035" i="5"/>
  <c r="H5035" i="5"/>
  <c r="I5035" i="5"/>
  <c r="F5036" i="5"/>
  <c r="G5036" i="5"/>
  <c r="H5036" i="5"/>
  <c r="I5036" i="5"/>
  <c r="F5037" i="5"/>
  <c r="G5037" i="5"/>
  <c r="H5037" i="5"/>
  <c r="I5037" i="5"/>
  <c r="F5038" i="5"/>
  <c r="G5038" i="5"/>
  <c r="H5038" i="5"/>
  <c r="I5038" i="5"/>
  <c r="F5039" i="5"/>
  <c r="G5039" i="5"/>
  <c r="H5039" i="5"/>
  <c r="I5039" i="5"/>
  <c r="F5040" i="5"/>
  <c r="G5040" i="5"/>
  <c r="H5040" i="5"/>
  <c r="I5040" i="5"/>
  <c r="F5041" i="5"/>
  <c r="G5041" i="5"/>
  <c r="H5041" i="5"/>
  <c r="I5041" i="5"/>
  <c r="F5042" i="5"/>
  <c r="G5042" i="5"/>
  <c r="H5042" i="5"/>
  <c r="I5042" i="5"/>
  <c r="F5043" i="5"/>
  <c r="G5043" i="5"/>
  <c r="H5043" i="5"/>
  <c r="I5043" i="5"/>
  <c r="F5044" i="5"/>
  <c r="G5044" i="5"/>
  <c r="H5044" i="5"/>
  <c r="I5044" i="5"/>
  <c r="F5045" i="5"/>
  <c r="G5045" i="5"/>
  <c r="H5045" i="5"/>
  <c r="I5045" i="5"/>
  <c r="F5046" i="5"/>
  <c r="G5046" i="5"/>
  <c r="H5046" i="5"/>
  <c r="I5046" i="5"/>
  <c r="F5047" i="5"/>
  <c r="G5047" i="5"/>
  <c r="H5047" i="5"/>
  <c r="I5047" i="5"/>
  <c r="F5048" i="5"/>
  <c r="G5048" i="5"/>
  <c r="H5048" i="5"/>
  <c r="I5048" i="5"/>
  <c r="F5049" i="5"/>
  <c r="G5049" i="5"/>
  <c r="H5049" i="5"/>
  <c r="I5049" i="5"/>
  <c r="F5050" i="5"/>
  <c r="G5050" i="5"/>
  <c r="H5050" i="5"/>
  <c r="I5050" i="5"/>
  <c r="F5051" i="5"/>
  <c r="G5051" i="5"/>
  <c r="H5051" i="5"/>
  <c r="I5051" i="5"/>
  <c r="F5052" i="5"/>
  <c r="G5052" i="5"/>
  <c r="H5052" i="5"/>
  <c r="I5052" i="5"/>
  <c r="F5053" i="5"/>
  <c r="G5053" i="5"/>
  <c r="H5053" i="5"/>
  <c r="I5053" i="5"/>
  <c r="F5054" i="5"/>
  <c r="G5054" i="5"/>
  <c r="H5054" i="5"/>
  <c r="I5054" i="5"/>
  <c r="F5055" i="5"/>
  <c r="G5055" i="5"/>
  <c r="H5055" i="5"/>
  <c r="I5055" i="5"/>
  <c r="F5056" i="5"/>
  <c r="G5056" i="5"/>
  <c r="H5056" i="5"/>
  <c r="I5056" i="5"/>
  <c r="F5057" i="5"/>
  <c r="G5057" i="5"/>
  <c r="H5057" i="5"/>
  <c r="I5057" i="5"/>
  <c r="F5058" i="5"/>
  <c r="G5058" i="5"/>
  <c r="H5058" i="5"/>
  <c r="I5058" i="5"/>
  <c r="F5059" i="5"/>
  <c r="G5059" i="5"/>
  <c r="H5059" i="5"/>
  <c r="I5059" i="5"/>
  <c r="F5060" i="5"/>
  <c r="G5060" i="5"/>
  <c r="H5060" i="5"/>
  <c r="I5060" i="5"/>
  <c r="F5061" i="5"/>
  <c r="G5061" i="5"/>
  <c r="H5061" i="5"/>
  <c r="I5061" i="5"/>
  <c r="F5062" i="5"/>
  <c r="G5062" i="5"/>
  <c r="H5062" i="5"/>
  <c r="I5062" i="5"/>
  <c r="F5063" i="5"/>
  <c r="G5063" i="5"/>
  <c r="H5063" i="5"/>
  <c r="I5063" i="5"/>
  <c r="F5064" i="5"/>
  <c r="G5064" i="5"/>
  <c r="H5064" i="5"/>
  <c r="I5064" i="5"/>
  <c r="F5065" i="5"/>
  <c r="G5065" i="5"/>
  <c r="H5065" i="5"/>
  <c r="I5065" i="5"/>
  <c r="F5066" i="5"/>
  <c r="G5066" i="5"/>
  <c r="H5066" i="5"/>
  <c r="I5066" i="5"/>
  <c r="F5067" i="5"/>
  <c r="G5067" i="5"/>
  <c r="H5067" i="5"/>
  <c r="I5067" i="5"/>
  <c r="F5068" i="5"/>
  <c r="G5068" i="5"/>
  <c r="H5068" i="5"/>
  <c r="I5068" i="5"/>
  <c r="F5069" i="5"/>
  <c r="G5069" i="5"/>
  <c r="H5069" i="5"/>
  <c r="I5069" i="5"/>
  <c r="F5070" i="5"/>
  <c r="G5070" i="5"/>
  <c r="H5070" i="5"/>
  <c r="I5070" i="5"/>
  <c r="F5071" i="5"/>
  <c r="G5071" i="5"/>
  <c r="H5071" i="5"/>
  <c r="I5071" i="5"/>
  <c r="F5072" i="5"/>
  <c r="G5072" i="5"/>
  <c r="H5072" i="5"/>
  <c r="I5072" i="5"/>
  <c r="F5073" i="5"/>
  <c r="G5073" i="5"/>
  <c r="H5073" i="5"/>
  <c r="I5073" i="5"/>
  <c r="F5074" i="5"/>
  <c r="G5074" i="5"/>
  <c r="H5074" i="5"/>
  <c r="I5074" i="5"/>
  <c r="F5075" i="5"/>
  <c r="G5075" i="5"/>
  <c r="H5075" i="5"/>
  <c r="I5075" i="5"/>
  <c r="F5076" i="5"/>
  <c r="G5076" i="5"/>
  <c r="H5076" i="5"/>
  <c r="I5076" i="5"/>
  <c r="F5077" i="5"/>
  <c r="G5077" i="5"/>
  <c r="H5077" i="5"/>
  <c r="I5077" i="5"/>
  <c r="F5078" i="5"/>
  <c r="G5078" i="5"/>
  <c r="H5078" i="5"/>
  <c r="I5078" i="5"/>
  <c r="F5079" i="5"/>
  <c r="G5079" i="5"/>
  <c r="H5079" i="5"/>
  <c r="I5079" i="5"/>
  <c r="F5080" i="5"/>
  <c r="G5080" i="5"/>
  <c r="H5080" i="5"/>
  <c r="I5080" i="5"/>
  <c r="F5081" i="5"/>
  <c r="G5081" i="5"/>
  <c r="H5081" i="5"/>
  <c r="I5081" i="5"/>
  <c r="F5082" i="5"/>
  <c r="G5082" i="5"/>
  <c r="H5082" i="5"/>
  <c r="I5082" i="5"/>
  <c r="F5083" i="5"/>
  <c r="G5083" i="5"/>
  <c r="H5083" i="5"/>
  <c r="I5083" i="5"/>
  <c r="F5084" i="5"/>
  <c r="G5084" i="5"/>
  <c r="H5084" i="5"/>
  <c r="I5084" i="5"/>
  <c r="F5085" i="5"/>
  <c r="G5085" i="5"/>
  <c r="H5085" i="5"/>
  <c r="I5085" i="5"/>
  <c r="F5086" i="5"/>
  <c r="G5086" i="5"/>
  <c r="H5086" i="5"/>
  <c r="I5086" i="5"/>
  <c r="F5087" i="5"/>
  <c r="G5087" i="5"/>
  <c r="H5087" i="5"/>
  <c r="I5087" i="5"/>
  <c r="F5088" i="5"/>
  <c r="G5088" i="5"/>
  <c r="H5088" i="5"/>
  <c r="I5088" i="5"/>
  <c r="F5089" i="5"/>
  <c r="G5089" i="5"/>
  <c r="H5089" i="5"/>
  <c r="I5089" i="5"/>
  <c r="F5090" i="5"/>
  <c r="G5090" i="5"/>
  <c r="H5090" i="5"/>
  <c r="I5090" i="5"/>
  <c r="F5091" i="5"/>
  <c r="G5091" i="5"/>
  <c r="H5091" i="5"/>
  <c r="I5091" i="5"/>
  <c r="F5092" i="5"/>
  <c r="G5092" i="5"/>
  <c r="H5092" i="5"/>
  <c r="I5092" i="5"/>
  <c r="F5093" i="5"/>
  <c r="G5093" i="5"/>
  <c r="H5093" i="5"/>
  <c r="I5093" i="5"/>
  <c r="F5094" i="5"/>
  <c r="G5094" i="5"/>
  <c r="H5094" i="5"/>
  <c r="I5094" i="5"/>
  <c r="F5095" i="5"/>
  <c r="G5095" i="5"/>
  <c r="H5095" i="5"/>
  <c r="I5095" i="5"/>
  <c r="F5096" i="5"/>
  <c r="G5096" i="5"/>
  <c r="H5096" i="5"/>
  <c r="I5096" i="5"/>
  <c r="F5097" i="5"/>
  <c r="G5097" i="5"/>
  <c r="H5097" i="5"/>
  <c r="I5097" i="5"/>
  <c r="F5098" i="5"/>
  <c r="G5098" i="5"/>
  <c r="H5098" i="5"/>
  <c r="I5098" i="5"/>
  <c r="F5099" i="5"/>
  <c r="G5099" i="5"/>
  <c r="H5099" i="5"/>
  <c r="I5099" i="5"/>
  <c r="F5100" i="5"/>
  <c r="G5100" i="5"/>
  <c r="H5100" i="5"/>
  <c r="I5100" i="5"/>
  <c r="F5101" i="5"/>
  <c r="G5101" i="5"/>
  <c r="H5101" i="5"/>
  <c r="I5101" i="5"/>
  <c r="F5102" i="5"/>
  <c r="G5102" i="5"/>
  <c r="H5102" i="5"/>
  <c r="I5102" i="5"/>
  <c r="F5103" i="5"/>
  <c r="G5103" i="5"/>
  <c r="H5103" i="5"/>
  <c r="I5103" i="5"/>
  <c r="F5104" i="5"/>
  <c r="G5104" i="5"/>
  <c r="H5104" i="5"/>
  <c r="I5104" i="5"/>
  <c r="F5105" i="5"/>
  <c r="G5105" i="5"/>
  <c r="H5105" i="5"/>
  <c r="I5105" i="5"/>
  <c r="F5106" i="5"/>
  <c r="G5106" i="5"/>
  <c r="H5106" i="5"/>
  <c r="I5106" i="5"/>
  <c r="F5107" i="5"/>
  <c r="G5107" i="5"/>
  <c r="H5107" i="5"/>
  <c r="I5107" i="5"/>
  <c r="F5108" i="5"/>
  <c r="G5108" i="5"/>
  <c r="H5108" i="5"/>
  <c r="I5108" i="5"/>
  <c r="F5109" i="5"/>
  <c r="G5109" i="5"/>
  <c r="H5109" i="5"/>
  <c r="I5109" i="5"/>
  <c r="F5110" i="5"/>
  <c r="G5110" i="5"/>
  <c r="H5110" i="5"/>
  <c r="I5110" i="5"/>
  <c r="F5111" i="5"/>
  <c r="G5111" i="5"/>
  <c r="H5111" i="5"/>
  <c r="I5111" i="5"/>
  <c r="F5112" i="5"/>
  <c r="G5112" i="5"/>
  <c r="H5112" i="5"/>
  <c r="I5112" i="5"/>
  <c r="F5113" i="5"/>
  <c r="G5113" i="5"/>
  <c r="H5113" i="5"/>
  <c r="I5113" i="5"/>
  <c r="F5114" i="5"/>
  <c r="G5114" i="5"/>
  <c r="H5114" i="5"/>
  <c r="I5114" i="5"/>
  <c r="F5115" i="5"/>
  <c r="G5115" i="5"/>
  <c r="H5115" i="5"/>
  <c r="I5115" i="5"/>
  <c r="F5116" i="5"/>
  <c r="G5116" i="5"/>
  <c r="H5116" i="5"/>
  <c r="I5116" i="5"/>
  <c r="F5117" i="5"/>
  <c r="G5117" i="5"/>
  <c r="H5117" i="5"/>
  <c r="I5117" i="5"/>
  <c r="F5118" i="5"/>
  <c r="G5118" i="5"/>
  <c r="H5118" i="5"/>
  <c r="I5118" i="5"/>
  <c r="F5119" i="5"/>
  <c r="G5119" i="5"/>
  <c r="H5119" i="5"/>
  <c r="I5119" i="5"/>
  <c r="F5120" i="5"/>
  <c r="G5120" i="5"/>
  <c r="H5120" i="5"/>
  <c r="I5120" i="5"/>
  <c r="F5121" i="5"/>
  <c r="G5121" i="5"/>
  <c r="H5121" i="5"/>
  <c r="I5121" i="5"/>
  <c r="F5122" i="5"/>
  <c r="G5122" i="5"/>
  <c r="H5122" i="5"/>
  <c r="I5122" i="5"/>
  <c r="F5123" i="5"/>
  <c r="G5123" i="5"/>
  <c r="H5123" i="5"/>
  <c r="I5123" i="5"/>
  <c r="F5124" i="5"/>
  <c r="G5124" i="5"/>
  <c r="H5124" i="5"/>
  <c r="I5124" i="5"/>
  <c r="F5125" i="5"/>
  <c r="G5125" i="5"/>
  <c r="H5125" i="5"/>
  <c r="I5125" i="5"/>
  <c r="F5126" i="5"/>
  <c r="G5126" i="5"/>
  <c r="H5126" i="5"/>
  <c r="I5126" i="5"/>
  <c r="F5127" i="5"/>
  <c r="G5127" i="5"/>
  <c r="H5127" i="5"/>
  <c r="I5127" i="5"/>
  <c r="F5128" i="5"/>
  <c r="G5128" i="5"/>
  <c r="H5128" i="5"/>
  <c r="I5128" i="5"/>
  <c r="F5129" i="5"/>
  <c r="G5129" i="5"/>
  <c r="H5129" i="5"/>
  <c r="I5129" i="5"/>
  <c r="F5130" i="5"/>
  <c r="G5130" i="5"/>
  <c r="H5130" i="5"/>
  <c r="I5130" i="5"/>
  <c r="F5131" i="5"/>
  <c r="G5131" i="5"/>
  <c r="H5131" i="5"/>
  <c r="I5131" i="5"/>
  <c r="F5132" i="5"/>
  <c r="G5132" i="5"/>
  <c r="H5132" i="5"/>
  <c r="I5132" i="5"/>
  <c r="F5133" i="5"/>
  <c r="G5133" i="5"/>
  <c r="H5133" i="5"/>
  <c r="I5133" i="5"/>
  <c r="F5134" i="5"/>
  <c r="G5134" i="5"/>
  <c r="H5134" i="5"/>
  <c r="I5134" i="5"/>
  <c r="F5135" i="5"/>
  <c r="G5135" i="5"/>
  <c r="H5135" i="5"/>
  <c r="I5135" i="5"/>
  <c r="F5136" i="5"/>
  <c r="G5136" i="5"/>
  <c r="H5136" i="5"/>
  <c r="I5136" i="5"/>
  <c r="F5137" i="5"/>
  <c r="G5137" i="5"/>
  <c r="H5137" i="5"/>
  <c r="I5137" i="5"/>
  <c r="F5138" i="5"/>
  <c r="G5138" i="5"/>
  <c r="H5138" i="5"/>
  <c r="I5138" i="5"/>
  <c r="F5139" i="5"/>
  <c r="G5139" i="5"/>
  <c r="H5139" i="5"/>
  <c r="I5139" i="5"/>
  <c r="F5140" i="5"/>
  <c r="G5140" i="5"/>
  <c r="H5140" i="5"/>
  <c r="I5140" i="5"/>
  <c r="F5141" i="5"/>
  <c r="G5141" i="5"/>
  <c r="H5141" i="5"/>
  <c r="I5141" i="5"/>
  <c r="F5142" i="5"/>
  <c r="G5142" i="5"/>
  <c r="H5142" i="5"/>
  <c r="I5142" i="5"/>
  <c r="F5143" i="5"/>
  <c r="G5143" i="5"/>
  <c r="H5143" i="5"/>
  <c r="I5143" i="5"/>
  <c r="F5144" i="5"/>
  <c r="G5144" i="5"/>
  <c r="H5144" i="5"/>
  <c r="I5144" i="5"/>
  <c r="F5145" i="5"/>
  <c r="G5145" i="5"/>
  <c r="H5145" i="5"/>
  <c r="I5145" i="5"/>
  <c r="F5146" i="5"/>
  <c r="G5146" i="5"/>
  <c r="H5146" i="5"/>
  <c r="I5146" i="5"/>
  <c r="F5147" i="5"/>
  <c r="G5147" i="5"/>
  <c r="H5147" i="5"/>
  <c r="I5147" i="5"/>
  <c r="F5148" i="5"/>
  <c r="G5148" i="5"/>
  <c r="H5148" i="5"/>
  <c r="I5148" i="5"/>
  <c r="F5149" i="5"/>
  <c r="G5149" i="5"/>
  <c r="H5149" i="5"/>
  <c r="I5149" i="5"/>
  <c r="F5150" i="5"/>
  <c r="G5150" i="5"/>
  <c r="H5150" i="5"/>
  <c r="I5150" i="5"/>
  <c r="F5151" i="5"/>
  <c r="G5151" i="5"/>
  <c r="H5151" i="5"/>
  <c r="I5151" i="5"/>
  <c r="F5152" i="5"/>
  <c r="G5152" i="5"/>
  <c r="H5152" i="5"/>
  <c r="I5152" i="5"/>
  <c r="F5153" i="5"/>
  <c r="G5153" i="5"/>
  <c r="H5153" i="5"/>
  <c r="I5153" i="5"/>
  <c r="F5154" i="5"/>
  <c r="G5154" i="5"/>
  <c r="H5154" i="5"/>
  <c r="I5154" i="5"/>
  <c r="F5155" i="5"/>
  <c r="G5155" i="5"/>
  <c r="H5155" i="5"/>
  <c r="I5155" i="5"/>
  <c r="F5156" i="5"/>
  <c r="G5156" i="5"/>
  <c r="H5156" i="5"/>
  <c r="I5156" i="5"/>
  <c r="F5157" i="5"/>
  <c r="G5157" i="5"/>
  <c r="H5157" i="5"/>
  <c r="I5157" i="5"/>
  <c r="F5158" i="5"/>
  <c r="G5158" i="5"/>
  <c r="H5158" i="5"/>
  <c r="I5158" i="5"/>
  <c r="F5159" i="5"/>
  <c r="G5159" i="5"/>
  <c r="H5159" i="5"/>
  <c r="I5159" i="5"/>
  <c r="F5160" i="5"/>
  <c r="G5160" i="5"/>
  <c r="H5160" i="5"/>
  <c r="I5160" i="5"/>
  <c r="F5161" i="5"/>
  <c r="G5161" i="5"/>
  <c r="H5161" i="5"/>
  <c r="I5161" i="5"/>
  <c r="F5162" i="5"/>
  <c r="G5162" i="5"/>
  <c r="H5162" i="5"/>
  <c r="I5162" i="5"/>
  <c r="F5163" i="5"/>
  <c r="G5163" i="5"/>
  <c r="H5163" i="5"/>
  <c r="I5163" i="5"/>
  <c r="F5164" i="5"/>
  <c r="G5164" i="5"/>
  <c r="H5164" i="5"/>
  <c r="I5164" i="5"/>
  <c r="F5165" i="5"/>
  <c r="G5165" i="5"/>
  <c r="H5165" i="5"/>
  <c r="I5165" i="5"/>
  <c r="F5166" i="5"/>
  <c r="G5166" i="5"/>
  <c r="H5166" i="5"/>
  <c r="I5166" i="5"/>
  <c r="F5167" i="5"/>
  <c r="G5167" i="5"/>
  <c r="H5167" i="5"/>
  <c r="I5167" i="5"/>
  <c r="F5168" i="5"/>
  <c r="G5168" i="5"/>
  <c r="H5168" i="5"/>
  <c r="I5168" i="5"/>
  <c r="F5169" i="5"/>
  <c r="G5169" i="5"/>
  <c r="H5169" i="5"/>
  <c r="I5169" i="5"/>
  <c r="F5170" i="5"/>
  <c r="G5170" i="5"/>
  <c r="H5170" i="5"/>
  <c r="I5170" i="5"/>
  <c r="F5171" i="5"/>
  <c r="G5171" i="5"/>
  <c r="H5171" i="5"/>
  <c r="I5171" i="5"/>
  <c r="F5172" i="5"/>
  <c r="G5172" i="5"/>
  <c r="H5172" i="5"/>
  <c r="I5172" i="5"/>
  <c r="F5173" i="5"/>
  <c r="G5173" i="5"/>
  <c r="H5173" i="5"/>
  <c r="I5173" i="5"/>
  <c r="F5174" i="5"/>
  <c r="G5174" i="5"/>
  <c r="H5174" i="5"/>
  <c r="I5174" i="5"/>
  <c r="F5175" i="5"/>
  <c r="G5175" i="5"/>
  <c r="H5175" i="5"/>
  <c r="I5175" i="5"/>
  <c r="F5176" i="5"/>
  <c r="G5176" i="5"/>
  <c r="H5176" i="5"/>
  <c r="I5176" i="5"/>
  <c r="F5177" i="5"/>
  <c r="G5177" i="5"/>
  <c r="H5177" i="5"/>
  <c r="I5177" i="5"/>
  <c r="F5178" i="5"/>
  <c r="G5178" i="5"/>
  <c r="H5178" i="5"/>
  <c r="I5178" i="5"/>
  <c r="F5179" i="5"/>
  <c r="G5179" i="5"/>
  <c r="H5179" i="5"/>
  <c r="I5179" i="5"/>
  <c r="F5180" i="5"/>
  <c r="G5180" i="5"/>
  <c r="H5180" i="5"/>
  <c r="I5180" i="5"/>
  <c r="F5181" i="5"/>
  <c r="G5181" i="5"/>
  <c r="H5181" i="5"/>
  <c r="I5181" i="5"/>
  <c r="F5182" i="5"/>
  <c r="G5182" i="5"/>
  <c r="H5182" i="5"/>
  <c r="I5182" i="5"/>
  <c r="F5183" i="5"/>
  <c r="G5183" i="5"/>
  <c r="H5183" i="5"/>
  <c r="I5183" i="5"/>
  <c r="F5184" i="5"/>
  <c r="G5184" i="5"/>
  <c r="H5184" i="5"/>
  <c r="I5184" i="5"/>
  <c r="F5185" i="5"/>
  <c r="G5185" i="5"/>
  <c r="H5185" i="5"/>
  <c r="I5185" i="5"/>
  <c r="F5186" i="5"/>
  <c r="G5186" i="5"/>
  <c r="H5186" i="5"/>
  <c r="I5186" i="5"/>
  <c r="F5187" i="5"/>
  <c r="G5187" i="5"/>
  <c r="H5187" i="5"/>
  <c r="I5187" i="5"/>
  <c r="F5188" i="5"/>
  <c r="G5188" i="5"/>
  <c r="H5188" i="5"/>
  <c r="I5188" i="5"/>
  <c r="F5189" i="5"/>
  <c r="G5189" i="5"/>
  <c r="H5189" i="5"/>
  <c r="I5189" i="5"/>
  <c r="F5190" i="5"/>
  <c r="G5190" i="5"/>
  <c r="H5190" i="5"/>
  <c r="I5190" i="5"/>
  <c r="F5191" i="5"/>
  <c r="G5191" i="5"/>
  <c r="H5191" i="5"/>
  <c r="I5191" i="5"/>
  <c r="F5192" i="5"/>
  <c r="G5192" i="5"/>
  <c r="H5192" i="5"/>
  <c r="I5192" i="5"/>
  <c r="F5193" i="5"/>
  <c r="G5193" i="5"/>
  <c r="H5193" i="5"/>
  <c r="I5193" i="5"/>
  <c r="F5194" i="5"/>
  <c r="G5194" i="5"/>
  <c r="H5194" i="5"/>
  <c r="I5194" i="5"/>
  <c r="F5195" i="5"/>
  <c r="G5195" i="5"/>
  <c r="H5195" i="5"/>
  <c r="I5195" i="5"/>
  <c r="F5196" i="5"/>
  <c r="G5196" i="5"/>
  <c r="H5196" i="5"/>
  <c r="I5196" i="5"/>
  <c r="F5197" i="5"/>
  <c r="G5197" i="5"/>
  <c r="H5197" i="5"/>
  <c r="I5197" i="5"/>
  <c r="F5198" i="5"/>
  <c r="G5198" i="5"/>
  <c r="H5198" i="5"/>
  <c r="I5198" i="5"/>
  <c r="F5199" i="5"/>
  <c r="G5199" i="5"/>
  <c r="H5199" i="5"/>
  <c r="I5199" i="5"/>
  <c r="F5200" i="5"/>
  <c r="G5200" i="5"/>
  <c r="H5200" i="5"/>
  <c r="I5200" i="5"/>
  <c r="F5201" i="5"/>
  <c r="G5201" i="5"/>
  <c r="H5201" i="5"/>
  <c r="I5201" i="5"/>
  <c r="F5202" i="5"/>
  <c r="G5202" i="5"/>
  <c r="H5202" i="5"/>
  <c r="I5202" i="5"/>
  <c r="F5203" i="5"/>
  <c r="G5203" i="5"/>
  <c r="H5203" i="5"/>
  <c r="I5203" i="5"/>
  <c r="F5204" i="5"/>
  <c r="G5204" i="5"/>
  <c r="H5204" i="5"/>
  <c r="I5204" i="5"/>
  <c r="F5205" i="5"/>
  <c r="G5205" i="5"/>
  <c r="H5205" i="5"/>
  <c r="I5205" i="5"/>
  <c r="F5206" i="5"/>
  <c r="G5206" i="5"/>
  <c r="H5206" i="5"/>
  <c r="I5206" i="5"/>
  <c r="F5207" i="5"/>
  <c r="G5207" i="5"/>
  <c r="H5207" i="5"/>
  <c r="I5207" i="5"/>
  <c r="F5208" i="5"/>
  <c r="G5208" i="5"/>
  <c r="H5208" i="5"/>
  <c r="I5208" i="5"/>
  <c r="F5209" i="5"/>
  <c r="G5209" i="5"/>
  <c r="H5209" i="5"/>
  <c r="I5209" i="5"/>
  <c r="F5210" i="5"/>
  <c r="G5210" i="5"/>
  <c r="H5210" i="5"/>
  <c r="I5210" i="5"/>
  <c r="F5211" i="5"/>
  <c r="G5211" i="5"/>
  <c r="H5211" i="5"/>
  <c r="I5211" i="5"/>
  <c r="F5212" i="5"/>
  <c r="G5212" i="5"/>
  <c r="H5212" i="5"/>
  <c r="I5212" i="5"/>
  <c r="F5213" i="5"/>
  <c r="G5213" i="5"/>
  <c r="H5213" i="5"/>
  <c r="I5213" i="5"/>
  <c r="F5214" i="5"/>
  <c r="G5214" i="5"/>
  <c r="H5214" i="5"/>
  <c r="I5214" i="5"/>
  <c r="F5215" i="5"/>
  <c r="G5215" i="5"/>
  <c r="H5215" i="5"/>
  <c r="I5215" i="5"/>
  <c r="F5216" i="5"/>
  <c r="G5216" i="5"/>
  <c r="H5216" i="5"/>
  <c r="I5216" i="5"/>
  <c r="F5217" i="5"/>
  <c r="G5217" i="5"/>
  <c r="H5217" i="5"/>
  <c r="I5217" i="5"/>
  <c r="F5218" i="5"/>
  <c r="G5218" i="5"/>
  <c r="H5218" i="5"/>
  <c r="I5218" i="5"/>
  <c r="F5219" i="5"/>
  <c r="G5219" i="5"/>
  <c r="H5219" i="5"/>
  <c r="I5219" i="5"/>
  <c r="F5220" i="5"/>
  <c r="G5220" i="5"/>
  <c r="H5220" i="5"/>
  <c r="I5220" i="5"/>
  <c r="F5221" i="5"/>
  <c r="G5221" i="5"/>
  <c r="H5221" i="5"/>
  <c r="I5221" i="5"/>
  <c r="F5222" i="5"/>
  <c r="G5222" i="5"/>
  <c r="H5222" i="5"/>
  <c r="I5222" i="5"/>
  <c r="F5223" i="5"/>
  <c r="G5223" i="5"/>
  <c r="H5223" i="5"/>
  <c r="I5223" i="5"/>
  <c r="F5224" i="5"/>
  <c r="G5224" i="5"/>
  <c r="H5224" i="5"/>
  <c r="I5224" i="5"/>
  <c r="F5225" i="5"/>
  <c r="G5225" i="5"/>
  <c r="H5225" i="5"/>
  <c r="I5225" i="5"/>
  <c r="F5226" i="5"/>
  <c r="G5226" i="5"/>
  <c r="H5226" i="5"/>
  <c r="I5226" i="5"/>
  <c r="F5227" i="5"/>
  <c r="G5227" i="5"/>
  <c r="H5227" i="5"/>
  <c r="I5227" i="5"/>
  <c r="F5228" i="5"/>
  <c r="G5228" i="5"/>
  <c r="H5228" i="5"/>
  <c r="I5228" i="5"/>
  <c r="F5229" i="5"/>
  <c r="G5229" i="5"/>
  <c r="H5229" i="5"/>
  <c r="I5229" i="5"/>
  <c r="F5230" i="5"/>
  <c r="G5230" i="5"/>
  <c r="H5230" i="5"/>
  <c r="I5230" i="5"/>
  <c r="F5231" i="5"/>
  <c r="G5231" i="5"/>
  <c r="H5231" i="5"/>
  <c r="I5231" i="5"/>
  <c r="F5232" i="5"/>
  <c r="G5232" i="5"/>
  <c r="H5232" i="5"/>
  <c r="I5232" i="5"/>
  <c r="F5233" i="5"/>
  <c r="G5233" i="5"/>
  <c r="H5233" i="5"/>
  <c r="I5233" i="5"/>
  <c r="F5234" i="5"/>
  <c r="G5234" i="5"/>
  <c r="H5234" i="5"/>
  <c r="I5234" i="5"/>
  <c r="F5235" i="5"/>
  <c r="G5235" i="5"/>
  <c r="H5235" i="5"/>
  <c r="I5235" i="5"/>
  <c r="F5236" i="5"/>
  <c r="G5236" i="5"/>
  <c r="H5236" i="5"/>
  <c r="I5236" i="5"/>
  <c r="F5237" i="5"/>
  <c r="G5237" i="5"/>
  <c r="H5237" i="5"/>
  <c r="I5237" i="5"/>
  <c r="F5238" i="5"/>
  <c r="G5238" i="5"/>
  <c r="H5238" i="5"/>
  <c r="I5238" i="5"/>
  <c r="F5239" i="5"/>
  <c r="G5239" i="5"/>
  <c r="H5239" i="5"/>
  <c r="I5239" i="5"/>
  <c r="F5240" i="5"/>
  <c r="G5240" i="5"/>
  <c r="H5240" i="5"/>
  <c r="I5240" i="5"/>
  <c r="F5241" i="5"/>
  <c r="G5241" i="5"/>
  <c r="H5241" i="5"/>
  <c r="I5241" i="5"/>
  <c r="F5242" i="5"/>
  <c r="G5242" i="5"/>
  <c r="H5242" i="5"/>
  <c r="I5242" i="5"/>
  <c r="F5243" i="5"/>
  <c r="G5243" i="5"/>
  <c r="H5243" i="5"/>
  <c r="I5243" i="5"/>
  <c r="F5244" i="5"/>
  <c r="G5244" i="5"/>
  <c r="H5244" i="5"/>
  <c r="I5244" i="5"/>
  <c r="F5245" i="5"/>
  <c r="G5245" i="5"/>
  <c r="H5245" i="5"/>
  <c r="I5245" i="5"/>
  <c r="F5246" i="5"/>
  <c r="G5246" i="5"/>
  <c r="H5246" i="5"/>
  <c r="I5246" i="5"/>
  <c r="F5247" i="5"/>
  <c r="G5247" i="5"/>
  <c r="H5247" i="5"/>
  <c r="I5247" i="5"/>
  <c r="F5248" i="5"/>
  <c r="G5248" i="5"/>
  <c r="H5248" i="5"/>
  <c r="I5248" i="5"/>
  <c r="F5249" i="5"/>
  <c r="G5249" i="5"/>
  <c r="H5249" i="5"/>
  <c r="I5249" i="5"/>
  <c r="F5250" i="5"/>
  <c r="G5250" i="5"/>
  <c r="H5250" i="5"/>
  <c r="I5250" i="5"/>
  <c r="F5251" i="5"/>
  <c r="G5251" i="5"/>
  <c r="H5251" i="5"/>
  <c r="I5251" i="5"/>
  <c r="F5252" i="5"/>
  <c r="G5252" i="5"/>
  <c r="H5252" i="5"/>
  <c r="I5252" i="5"/>
  <c r="F5253" i="5"/>
  <c r="G5253" i="5"/>
  <c r="H5253" i="5"/>
  <c r="I5253" i="5"/>
  <c r="F5254" i="5"/>
  <c r="G5254" i="5"/>
  <c r="H5254" i="5"/>
  <c r="I5254" i="5"/>
  <c r="F5255" i="5"/>
  <c r="G5255" i="5"/>
  <c r="H5255" i="5"/>
  <c r="I5255" i="5"/>
  <c r="F5256" i="5"/>
  <c r="G5256" i="5"/>
  <c r="H5256" i="5"/>
  <c r="I5256" i="5"/>
  <c r="F5257" i="5"/>
  <c r="G5257" i="5"/>
  <c r="H5257" i="5"/>
  <c r="I5257" i="5"/>
  <c r="F5258" i="5"/>
  <c r="G5258" i="5"/>
  <c r="H5258" i="5"/>
  <c r="I5258" i="5"/>
  <c r="F5259" i="5"/>
  <c r="G5259" i="5"/>
  <c r="H5259" i="5"/>
  <c r="I5259" i="5"/>
  <c r="F5260" i="5"/>
  <c r="G5260" i="5"/>
  <c r="H5260" i="5"/>
  <c r="I5260" i="5"/>
  <c r="F5261" i="5"/>
  <c r="G5261" i="5"/>
  <c r="H5261" i="5"/>
  <c r="I5261" i="5"/>
  <c r="F5262" i="5"/>
  <c r="G5262" i="5"/>
  <c r="H5262" i="5"/>
  <c r="I5262" i="5"/>
  <c r="F5263" i="5"/>
  <c r="G5263" i="5"/>
  <c r="H5263" i="5"/>
  <c r="I5263" i="5"/>
  <c r="F5264" i="5"/>
  <c r="G5264" i="5"/>
  <c r="H5264" i="5"/>
  <c r="I5264" i="5"/>
  <c r="F5265" i="5"/>
  <c r="G5265" i="5"/>
  <c r="H5265" i="5"/>
  <c r="I5265" i="5"/>
  <c r="F5266" i="5"/>
  <c r="G5266" i="5"/>
  <c r="H5266" i="5"/>
  <c r="I5266" i="5"/>
  <c r="F5267" i="5"/>
  <c r="G5267" i="5"/>
  <c r="H5267" i="5"/>
  <c r="I5267" i="5"/>
  <c r="F5268" i="5"/>
  <c r="G5268" i="5"/>
  <c r="H5268" i="5"/>
  <c r="I5268" i="5"/>
  <c r="F5269" i="5"/>
  <c r="G5269" i="5"/>
  <c r="H5269" i="5"/>
  <c r="I5269" i="5"/>
  <c r="F5270" i="5"/>
  <c r="G5270" i="5"/>
  <c r="H5270" i="5"/>
  <c r="I5270" i="5"/>
  <c r="F5271" i="5"/>
  <c r="G5271" i="5"/>
  <c r="H5271" i="5"/>
  <c r="I5271" i="5"/>
  <c r="F5272" i="5"/>
  <c r="G5272" i="5"/>
  <c r="H5272" i="5"/>
  <c r="I5272" i="5"/>
  <c r="F5273" i="5"/>
  <c r="G5273" i="5"/>
  <c r="H5273" i="5"/>
  <c r="I5273" i="5"/>
  <c r="F5274" i="5"/>
  <c r="G5274" i="5"/>
  <c r="H5274" i="5"/>
  <c r="I5274" i="5"/>
  <c r="F5275" i="5"/>
  <c r="G5275" i="5"/>
  <c r="H5275" i="5"/>
  <c r="I5275" i="5"/>
  <c r="F5276" i="5"/>
  <c r="G5276" i="5"/>
  <c r="H5276" i="5"/>
  <c r="I5276" i="5"/>
  <c r="F5277" i="5"/>
  <c r="G5277" i="5"/>
  <c r="H5277" i="5"/>
  <c r="I5277" i="5"/>
  <c r="F5278" i="5"/>
  <c r="G5278" i="5"/>
  <c r="H5278" i="5"/>
  <c r="I5278" i="5"/>
  <c r="F5279" i="5"/>
  <c r="G5279" i="5"/>
  <c r="H5279" i="5"/>
  <c r="I5279" i="5"/>
  <c r="F5280" i="5"/>
  <c r="G5280" i="5"/>
  <c r="H5280" i="5"/>
  <c r="I5280" i="5"/>
  <c r="F5281" i="5"/>
  <c r="G5281" i="5"/>
  <c r="H5281" i="5"/>
  <c r="I5281" i="5"/>
  <c r="F5282" i="5"/>
  <c r="G5282" i="5"/>
  <c r="H5282" i="5"/>
  <c r="I5282" i="5"/>
  <c r="F5283" i="5"/>
  <c r="G5283" i="5"/>
  <c r="H5283" i="5"/>
  <c r="I5283" i="5"/>
  <c r="F5284" i="5"/>
  <c r="G5284" i="5"/>
  <c r="H5284" i="5"/>
  <c r="I5284" i="5"/>
  <c r="F5285" i="5"/>
  <c r="G5285" i="5"/>
  <c r="H5285" i="5"/>
  <c r="I5285" i="5"/>
  <c r="F5286" i="5"/>
  <c r="G5286" i="5"/>
  <c r="H5286" i="5"/>
  <c r="I5286" i="5"/>
  <c r="F5287" i="5"/>
  <c r="G5287" i="5"/>
  <c r="H5287" i="5"/>
  <c r="I5287" i="5"/>
  <c r="F5288" i="5"/>
  <c r="G5288" i="5"/>
  <c r="H5288" i="5"/>
  <c r="I5288" i="5"/>
  <c r="F5289" i="5"/>
  <c r="G5289" i="5"/>
  <c r="H5289" i="5"/>
  <c r="I5289" i="5"/>
  <c r="F5290" i="5"/>
  <c r="G5290" i="5"/>
  <c r="H5290" i="5"/>
  <c r="I5290" i="5"/>
  <c r="F5291" i="5"/>
  <c r="G5291" i="5"/>
  <c r="H5291" i="5"/>
  <c r="I5291" i="5"/>
  <c r="F5292" i="5"/>
  <c r="G5292" i="5"/>
  <c r="H5292" i="5"/>
  <c r="I5292" i="5"/>
  <c r="F5293" i="5"/>
  <c r="G5293" i="5"/>
  <c r="H5293" i="5"/>
  <c r="I5293" i="5"/>
  <c r="F5294" i="5"/>
  <c r="G5294" i="5"/>
  <c r="H5294" i="5"/>
  <c r="I5294" i="5"/>
  <c r="F5295" i="5"/>
  <c r="G5295" i="5"/>
  <c r="H5295" i="5"/>
  <c r="I5295" i="5"/>
  <c r="F5296" i="5"/>
  <c r="G5296" i="5"/>
  <c r="H5296" i="5"/>
  <c r="I5296" i="5"/>
  <c r="F5297" i="5"/>
  <c r="G5297" i="5"/>
  <c r="H5297" i="5"/>
  <c r="I5297" i="5"/>
  <c r="F5298" i="5"/>
  <c r="G5298" i="5"/>
  <c r="H5298" i="5"/>
  <c r="I5298" i="5"/>
  <c r="F5299" i="5"/>
  <c r="G5299" i="5"/>
  <c r="H5299" i="5"/>
  <c r="I5299" i="5"/>
  <c r="F5300" i="5"/>
  <c r="G5300" i="5"/>
  <c r="H5300" i="5"/>
  <c r="I5300" i="5"/>
  <c r="F5301" i="5"/>
  <c r="G5301" i="5"/>
  <c r="H5301" i="5"/>
  <c r="I5301" i="5"/>
  <c r="F5302" i="5"/>
  <c r="G5302" i="5"/>
  <c r="H5302" i="5"/>
  <c r="I5302" i="5"/>
  <c r="F5303" i="5"/>
  <c r="G5303" i="5"/>
  <c r="H5303" i="5"/>
  <c r="I5303" i="5"/>
  <c r="F5304" i="5"/>
  <c r="G5304" i="5"/>
  <c r="H5304" i="5"/>
  <c r="I5304" i="5"/>
  <c r="F5305" i="5"/>
  <c r="G5305" i="5"/>
  <c r="H5305" i="5"/>
  <c r="I5305" i="5"/>
  <c r="F5306" i="5"/>
  <c r="G5306" i="5"/>
  <c r="H5306" i="5"/>
  <c r="I5306" i="5"/>
  <c r="F5307" i="5"/>
  <c r="G5307" i="5"/>
  <c r="H5307" i="5"/>
  <c r="I5307" i="5"/>
  <c r="F5308" i="5"/>
  <c r="G5308" i="5"/>
  <c r="H5308" i="5"/>
  <c r="I5308" i="5"/>
  <c r="F5309" i="5"/>
  <c r="G5309" i="5"/>
  <c r="H5309" i="5"/>
  <c r="I5309" i="5"/>
  <c r="F5310" i="5"/>
  <c r="G5310" i="5"/>
  <c r="H5310" i="5"/>
  <c r="I5310" i="5"/>
  <c r="F5311" i="5"/>
  <c r="G5311" i="5"/>
  <c r="H5311" i="5"/>
  <c r="I5311" i="5"/>
  <c r="F5312" i="5"/>
  <c r="G5312" i="5"/>
  <c r="H5312" i="5"/>
  <c r="I5312" i="5"/>
  <c r="F5313" i="5"/>
  <c r="G5313" i="5"/>
  <c r="H5313" i="5"/>
  <c r="I5313" i="5"/>
  <c r="F5314" i="5"/>
  <c r="G5314" i="5"/>
  <c r="H5314" i="5"/>
  <c r="I5314" i="5"/>
  <c r="F5315" i="5"/>
  <c r="G5315" i="5"/>
  <c r="H5315" i="5"/>
  <c r="I5315" i="5"/>
  <c r="F5316" i="5"/>
  <c r="G5316" i="5"/>
  <c r="H5316" i="5"/>
  <c r="I5316" i="5"/>
  <c r="F5317" i="5"/>
  <c r="G5317" i="5"/>
  <c r="H5317" i="5"/>
  <c r="I5317" i="5"/>
  <c r="F5318" i="5"/>
  <c r="G5318" i="5"/>
  <c r="H5318" i="5"/>
  <c r="I5318" i="5"/>
  <c r="F5319" i="5"/>
  <c r="G5319" i="5"/>
  <c r="H5319" i="5"/>
  <c r="I5319" i="5"/>
  <c r="F5320" i="5"/>
  <c r="G5320" i="5"/>
  <c r="H5320" i="5"/>
  <c r="I5320" i="5"/>
  <c r="F5321" i="5"/>
  <c r="G5321" i="5"/>
  <c r="H5321" i="5"/>
  <c r="I5321" i="5"/>
  <c r="F5322" i="5"/>
  <c r="G5322" i="5"/>
  <c r="H5322" i="5"/>
  <c r="I5322" i="5"/>
  <c r="F5323" i="5"/>
  <c r="G5323" i="5"/>
  <c r="H5323" i="5"/>
  <c r="I5323" i="5"/>
  <c r="F5324" i="5"/>
  <c r="G5324" i="5"/>
  <c r="H5324" i="5"/>
  <c r="I5324" i="5"/>
  <c r="F5325" i="5"/>
  <c r="G5325" i="5"/>
  <c r="H5325" i="5"/>
  <c r="I5325" i="5"/>
  <c r="F5326" i="5"/>
  <c r="G5326" i="5"/>
  <c r="H5326" i="5"/>
  <c r="I5326" i="5"/>
  <c r="F5327" i="5"/>
  <c r="G5327" i="5"/>
  <c r="H5327" i="5"/>
  <c r="I5327" i="5"/>
  <c r="F5328" i="5"/>
  <c r="G5328" i="5"/>
  <c r="H5328" i="5"/>
  <c r="I5328" i="5"/>
  <c r="F5329" i="5"/>
  <c r="G5329" i="5"/>
  <c r="H5329" i="5"/>
  <c r="I5329" i="5"/>
  <c r="F5330" i="5"/>
  <c r="G5330" i="5"/>
  <c r="H5330" i="5"/>
  <c r="I5330" i="5"/>
  <c r="F5331" i="5"/>
  <c r="G5331" i="5"/>
  <c r="H5331" i="5"/>
  <c r="I5331" i="5"/>
  <c r="F5332" i="5"/>
  <c r="G5332" i="5"/>
  <c r="H5332" i="5"/>
  <c r="I5332" i="5"/>
  <c r="F5333" i="5"/>
  <c r="G5333" i="5"/>
  <c r="H5333" i="5"/>
  <c r="I5333" i="5"/>
  <c r="F5334" i="5"/>
  <c r="G5334" i="5"/>
  <c r="H5334" i="5"/>
  <c r="I5334" i="5"/>
  <c r="F5335" i="5"/>
  <c r="G5335" i="5"/>
  <c r="H5335" i="5"/>
  <c r="I5335" i="5"/>
  <c r="F5336" i="5"/>
  <c r="G5336" i="5"/>
  <c r="H5336" i="5"/>
  <c r="I5336" i="5"/>
  <c r="F5337" i="5"/>
  <c r="G5337" i="5"/>
  <c r="H5337" i="5"/>
  <c r="I5337" i="5"/>
  <c r="F5338" i="5"/>
  <c r="G5338" i="5"/>
  <c r="H5338" i="5"/>
  <c r="I5338" i="5"/>
  <c r="F5339" i="5"/>
  <c r="G5339" i="5"/>
  <c r="H5339" i="5"/>
  <c r="I5339" i="5"/>
  <c r="F5340" i="5"/>
  <c r="G5340" i="5"/>
  <c r="H5340" i="5"/>
  <c r="I5340" i="5"/>
  <c r="F5341" i="5"/>
  <c r="G5341" i="5"/>
  <c r="H5341" i="5"/>
  <c r="I5341" i="5"/>
  <c r="F5342" i="5"/>
  <c r="G5342" i="5"/>
  <c r="H5342" i="5"/>
  <c r="I5342" i="5"/>
  <c r="F5343" i="5"/>
  <c r="G5343" i="5"/>
  <c r="H5343" i="5"/>
  <c r="I5343" i="5"/>
  <c r="F5344" i="5"/>
  <c r="G5344" i="5"/>
  <c r="H5344" i="5"/>
  <c r="I5344" i="5"/>
  <c r="F5345" i="5"/>
  <c r="G5345" i="5"/>
  <c r="H5345" i="5"/>
  <c r="I5345" i="5"/>
  <c r="F5346" i="5"/>
  <c r="G5346" i="5"/>
  <c r="H5346" i="5"/>
  <c r="I5346" i="5"/>
  <c r="F5347" i="5"/>
  <c r="G5347" i="5"/>
  <c r="H5347" i="5"/>
  <c r="I5347" i="5"/>
  <c r="F5348" i="5"/>
  <c r="G5348" i="5"/>
  <c r="H5348" i="5"/>
  <c r="I5348" i="5"/>
  <c r="F5349" i="5"/>
  <c r="G5349" i="5"/>
  <c r="H5349" i="5"/>
  <c r="I5349" i="5"/>
  <c r="F5350" i="5"/>
  <c r="G5350" i="5"/>
  <c r="H5350" i="5"/>
  <c r="I5350" i="5"/>
  <c r="F5351" i="5"/>
  <c r="G5351" i="5"/>
  <c r="H5351" i="5"/>
  <c r="I5351" i="5"/>
  <c r="F5352" i="5"/>
  <c r="G5352" i="5"/>
  <c r="H5352" i="5"/>
  <c r="I5352" i="5"/>
  <c r="F5353" i="5"/>
  <c r="G5353" i="5"/>
  <c r="H5353" i="5"/>
  <c r="I5353" i="5"/>
  <c r="F5354" i="5"/>
  <c r="G5354" i="5"/>
  <c r="H5354" i="5"/>
  <c r="I5354" i="5"/>
  <c r="F5355" i="5"/>
  <c r="G5355" i="5"/>
  <c r="H5355" i="5"/>
  <c r="I5355" i="5"/>
  <c r="F5356" i="5"/>
  <c r="G5356" i="5"/>
  <c r="H5356" i="5"/>
  <c r="I5356" i="5"/>
  <c r="F5357" i="5"/>
  <c r="G5357" i="5"/>
  <c r="H5357" i="5"/>
  <c r="I5357" i="5"/>
  <c r="F5358" i="5"/>
  <c r="G5358" i="5"/>
  <c r="H5358" i="5"/>
  <c r="I5358" i="5"/>
  <c r="F5359" i="5"/>
  <c r="G5359" i="5"/>
  <c r="H5359" i="5"/>
  <c r="I5359" i="5"/>
  <c r="F5360" i="5"/>
  <c r="G5360" i="5"/>
  <c r="H5360" i="5"/>
  <c r="I5360" i="5"/>
  <c r="F5361" i="5"/>
  <c r="G5361" i="5"/>
  <c r="H5361" i="5"/>
  <c r="I5361" i="5"/>
  <c r="F5362" i="5"/>
  <c r="G5362" i="5"/>
  <c r="H5362" i="5"/>
  <c r="I5362" i="5"/>
  <c r="F5363" i="5"/>
  <c r="G5363" i="5"/>
  <c r="H5363" i="5"/>
  <c r="I5363" i="5"/>
  <c r="F5364" i="5"/>
  <c r="G5364" i="5"/>
  <c r="H5364" i="5"/>
  <c r="I5364" i="5"/>
  <c r="F5365" i="5"/>
  <c r="G5365" i="5"/>
  <c r="H5365" i="5"/>
  <c r="I5365" i="5"/>
  <c r="F5366" i="5"/>
  <c r="G5366" i="5"/>
  <c r="H5366" i="5"/>
  <c r="I5366" i="5"/>
  <c r="F5367" i="5"/>
  <c r="G5367" i="5"/>
  <c r="H5367" i="5"/>
  <c r="I5367" i="5"/>
  <c r="F5368" i="5"/>
  <c r="G5368" i="5"/>
  <c r="H5368" i="5"/>
  <c r="I5368" i="5"/>
  <c r="F5369" i="5"/>
  <c r="G5369" i="5"/>
  <c r="H5369" i="5"/>
  <c r="I5369" i="5"/>
  <c r="F5370" i="5"/>
  <c r="G5370" i="5"/>
  <c r="H5370" i="5"/>
  <c r="I5370" i="5"/>
  <c r="F5371" i="5"/>
  <c r="G5371" i="5"/>
  <c r="H5371" i="5"/>
  <c r="I5371" i="5"/>
  <c r="F5372" i="5"/>
  <c r="G5372" i="5"/>
  <c r="H5372" i="5"/>
  <c r="I5372" i="5"/>
  <c r="F5373" i="5"/>
  <c r="G5373" i="5"/>
  <c r="H5373" i="5"/>
  <c r="I5373" i="5"/>
  <c r="F5374" i="5"/>
  <c r="G5374" i="5"/>
  <c r="H5374" i="5"/>
  <c r="I5374" i="5"/>
  <c r="F5375" i="5"/>
  <c r="G5375" i="5"/>
  <c r="H5375" i="5"/>
  <c r="I5375" i="5"/>
  <c r="F5376" i="5"/>
  <c r="G5376" i="5"/>
  <c r="H5376" i="5"/>
  <c r="I5376" i="5"/>
  <c r="F5377" i="5"/>
  <c r="G5377" i="5"/>
  <c r="H5377" i="5"/>
  <c r="I5377" i="5"/>
  <c r="F5378" i="5"/>
  <c r="G5378" i="5"/>
  <c r="H5378" i="5"/>
  <c r="I5378" i="5"/>
  <c r="F5379" i="5"/>
  <c r="G5379" i="5"/>
  <c r="H5379" i="5"/>
  <c r="I5379" i="5"/>
  <c r="F5380" i="5"/>
  <c r="G5380" i="5"/>
  <c r="H5380" i="5"/>
  <c r="I5380" i="5"/>
  <c r="F5381" i="5"/>
  <c r="G5381" i="5"/>
  <c r="H5381" i="5"/>
  <c r="I5381" i="5"/>
  <c r="F5382" i="5"/>
  <c r="G5382" i="5"/>
  <c r="H5382" i="5"/>
  <c r="I5382" i="5"/>
  <c r="F5383" i="5"/>
  <c r="G5383" i="5"/>
  <c r="H5383" i="5"/>
  <c r="I5383" i="5"/>
  <c r="F5384" i="5"/>
  <c r="G5384" i="5"/>
  <c r="H5384" i="5"/>
  <c r="I5384" i="5"/>
  <c r="F5385" i="5"/>
  <c r="G5385" i="5"/>
  <c r="H5385" i="5"/>
  <c r="I5385" i="5"/>
  <c r="F5386" i="5"/>
  <c r="G5386" i="5"/>
  <c r="H5386" i="5"/>
  <c r="I5386" i="5"/>
  <c r="F5387" i="5"/>
  <c r="G5387" i="5"/>
  <c r="H5387" i="5"/>
  <c r="I5387" i="5"/>
  <c r="F5388" i="5"/>
  <c r="G5388" i="5"/>
  <c r="H5388" i="5"/>
  <c r="I5388" i="5"/>
  <c r="F5389" i="5"/>
  <c r="G5389" i="5"/>
  <c r="H5389" i="5"/>
  <c r="I5389" i="5"/>
  <c r="F5390" i="5"/>
  <c r="G5390" i="5"/>
  <c r="H5390" i="5"/>
  <c r="I5390" i="5"/>
  <c r="F5391" i="5"/>
  <c r="G5391" i="5"/>
  <c r="H5391" i="5"/>
  <c r="I5391" i="5"/>
  <c r="F5392" i="5"/>
  <c r="G5392" i="5"/>
  <c r="H5392" i="5"/>
  <c r="I5392" i="5"/>
  <c r="F5393" i="5"/>
  <c r="G5393" i="5"/>
  <c r="H5393" i="5"/>
  <c r="I5393" i="5"/>
  <c r="F5394" i="5"/>
  <c r="G5394" i="5"/>
  <c r="H5394" i="5"/>
  <c r="I5394" i="5"/>
  <c r="F5395" i="5"/>
  <c r="G5395" i="5"/>
  <c r="H5395" i="5"/>
  <c r="I5395" i="5"/>
  <c r="F5396" i="5"/>
  <c r="G5396" i="5"/>
  <c r="H5396" i="5"/>
  <c r="I5396" i="5"/>
  <c r="F5397" i="5"/>
  <c r="G5397" i="5"/>
  <c r="H5397" i="5"/>
  <c r="I5397" i="5"/>
  <c r="F5398" i="5"/>
  <c r="G5398" i="5"/>
  <c r="H5398" i="5"/>
  <c r="I5398" i="5"/>
  <c r="F5399" i="5"/>
  <c r="G5399" i="5"/>
  <c r="H5399" i="5"/>
  <c r="I5399" i="5"/>
  <c r="F5400" i="5"/>
  <c r="G5400" i="5"/>
  <c r="H5400" i="5"/>
  <c r="I5400" i="5"/>
  <c r="F5401" i="5"/>
  <c r="G5401" i="5"/>
  <c r="H5401" i="5"/>
  <c r="I5401" i="5"/>
  <c r="F5402" i="5"/>
  <c r="G5402" i="5"/>
  <c r="H5402" i="5"/>
  <c r="I5402" i="5"/>
  <c r="F5403" i="5"/>
  <c r="G5403" i="5"/>
  <c r="H5403" i="5"/>
  <c r="I5403" i="5"/>
  <c r="F5404" i="5"/>
  <c r="G5404" i="5"/>
  <c r="H5404" i="5"/>
  <c r="I5404" i="5"/>
  <c r="F5405" i="5"/>
  <c r="G5405" i="5"/>
  <c r="H5405" i="5"/>
  <c r="I5405" i="5"/>
  <c r="F5406" i="5"/>
  <c r="G5406" i="5"/>
  <c r="H5406" i="5"/>
  <c r="I5406" i="5"/>
  <c r="F5407" i="5"/>
  <c r="G5407" i="5"/>
  <c r="H5407" i="5"/>
  <c r="I5407" i="5"/>
  <c r="F5408" i="5"/>
  <c r="G5408" i="5"/>
  <c r="H5408" i="5"/>
  <c r="I5408" i="5"/>
  <c r="F5409" i="5"/>
  <c r="G5409" i="5"/>
  <c r="H5409" i="5"/>
  <c r="I5409" i="5"/>
  <c r="F5410" i="5"/>
  <c r="G5410" i="5"/>
  <c r="H5410" i="5"/>
  <c r="I5410" i="5"/>
  <c r="F5411" i="5"/>
  <c r="G5411" i="5"/>
  <c r="H5411" i="5"/>
  <c r="I5411" i="5"/>
  <c r="F5412" i="5"/>
  <c r="G5412" i="5"/>
  <c r="H5412" i="5"/>
  <c r="I5412" i="5"/>
  <c r="F5413" i="5"/>
  <c r="G5413" i="5"/>
  <c r="H5413" i="5"/>
  <c r="I5413" i="5"/>
  <c r="F5414" i="5"/>
  <c r="G5414" i="5"/>
  <c r="H5414" i="5"/>
  <c r="I5414" i="5"/>
  <c r="F5415" i="5"/>
  <c r="G5415" i="5"/>
  <c r="H5415" i="5"/>
  <c r="I5415" i="5"/>
  <c r="F5416" i="5"/>
  <c r="G5416" i="5"/>
  <c r="H5416" i="5"/>
  <c r="I5416" i="5"/>
  <c r="F5417" i="5"/>
  <c r="G5417" i="5"/>
  <c r="H5417" i="5"/>
  <c r="I5417" i="5"/>
  <c r="F5418" i="5"/>
  <c r="G5418" i="5"/>
  <c r="H5418" i="5"/>
  <c r="I5418" i="5"/>
  <c r="F5419" i="5"/>
  <c r="G5419" i="5"/>
  <c r="H5419" i="5"/>
  <c r="I5419" i="5"/>
  <c r="F5420" i="5"/>
  <c r="G5420" i="5"/>
  <c r="H5420" i="5"/>
  <c r="I5420" i="5"/>
  <c r="F5421" i="5"/>
  <c r="G5421" i="5"/>
  <c r="H5421" i="5"/>
  <c r="I5421" i="5"/>
  <c r="F5422" i="5"/>
  <c r="G5422" i="5"/>
  <c r="H5422" i="5"/>
  <c r="I5422" i="5"/>
  <c r="F5423" i="5"/>
  <c r="G5423" i="5"/>
  <c r="H5423" i="5"/>
  <c r="I5423" i="5"/>
  <c r="F5424" i="5"/>
  <c r="G5424" i="5"/>
  <c r="H5424" i="5"/>
  <c r="I5424" i="5"/>
  <c r="F5425" i="5"/>
  <c r="G5425" i="5"/>
  <c r="H5425" i="5"/>
  <c r="I5425" i="5"/>
  <c r="F5426" i="5"/>
  <c r="G5426" i="5"/>
  <c r="H5426" i="5"/>
  <c r="I5426" i="5"/>
  <c r="F5427" i="5"/>
  <c r="G5427" i="5"/>
  <c r="H5427" i="5"/>
  <c r="I5427" i="5"/>
  <c r="F5428" i="5"/>
  <c r="G5428" i="5"/>
  <c r="H5428" i="5"/>
  <c r="I5428" i="5"/>
  <c r="F5429" i="5"/>
  <c r="G5429" i="5"/>
  <c r="H5429" i="5"/>
  <c r="I5429" i="5"/>
  <c r="F5430" i="5"/>
  <c r="G5430" i="5"/>
  <c r="H5430" i="5"/>
  <c r="I5430" i="5"/>
  <c r="F5431" i="5"/>
  <c r="G5431" i="5"/>
  <c r="H5431" i="5"/>
  <c r="I5431" i="5"/>
  <c r="F5432" i="5"/>
  <c r="G5432" i="5"/>
  <c r="H5432" i="5"/>
  <c r="I5432" i="5"/>
  <c r="F5433" i="5"/>
  <c r="G5433" i="5"/>
  <c r="H5433" i="5"/>
  <c r="I5433" i="5"/>
  <c r="F5434" i="5"/>
  <c r="G5434" i="5"/>
  <c r="H5434" i="5"/>
  <c r="I5434" i="5"/>
  <c r="F5435" i="5"/>
  <c r="G5435" i="5"/>
  <c r="H5435" i="5"/>
  <c r="I5435" i="5"/>
  <c r="F5436" i="5"/>
  <c r="G5436" i="5"/>
  <c r="H5436" i="5"/>
  <c r="I5436" i="5"/>
  <c r="F5437" i="5"/>
  <c r="G5437" i="5"/>
  <c r="H5437" i="5"/>
  <c r="I5437" i="5"/>
  <c r="F5438" i="5"/>
  <c r="G5438" i="5"/>
  <c r="H5438" i="5"/>
  <c r="I5438" i="5"/>
  <c r="F5439" i="5"/>
  <c r="G5439" i="5"/>
  <c r="H5439" i="5"/>
  <c r="I5439" i="5"/>
  <c r="F5440" i="5"/>
  <c r="G5440" i="5"/>
  <c r="H5440" i="5"/>
  <c r="I5440" i="5"/>
  <c r="F5441" i="5"/>
  <c r="G5441" i="5"/>
  <c r="H5441" i="5"/>
  <c r="I5441" i="5"/>
  <c r="F5442" i="5"/>
  <c r="G5442" i="5"/>
  <c r="H5442" i="5"/>
  <c r="I5442" i="5"/>
  <c r="F5443" i="5"/>
  <c r="G5443" i="5"/>
  <c r="H5443" i="5"/>
  <c r="I5443" i="5"/>
  <c r="F5444" i="5"/>
  <c r="G5444" i="5"/>
  <c r="H5444" i="5"/>
  <c r="I5444" i="5"/>
  <c r="F5445" i="5"/>
  <c r="G5445" i="5"/>
  <c r="H5445" i="5"/>
  <c r="I5445" i="5"/>
  <c r="F5446" i="5"/>
  <c r="G5446" i="5"/>
  <c r="H5446" i="5"/>
  <c r="I5446" i="5"/>
  <c r="F5447" i="5"/>
  <c r="G5447" i="5"/>
  <c r="H5447" i="5"/>
  <c r="I5447" i="5"/>
  <c r="F5448" i="5"/>
  <c r="G5448" i="5"/>
  <c r="H5448" i="5"/>
  <c r="I5448" i="5"/>
  <c r="F5449" i="5"/>
  <c r="G5449" i="5"/>
  <c r="H5449" i="5"/>
  <c r="I5449" i="5"/>
  <c r="F5450" i="5"/>
  <c r="G5450" i="5"/>
  <c r="H5450" i="5"/>
  <c r="I5450" i="5"/>
  <c r="F5451" i="5"/>
  <c r="G5451" i="5"/>
  <c r="H5451" i="5"/>
  <c r="I5451" i="5"/>
  <c r="F5452" i="5"/>
  <c r="G5452" i="5"/>
  <c r="H5452" i="5"/>
  <c r="I5452" i="5"/>
  <c r="F5453" i="5"/>
  <c r="G5453" i="5"/>
  <c r="H5453" i="5"/>
  <c r="I5453" i="5"/>
  <c r="F5454" i="5"/>
  <c r="G5454" i="5"/>
  <c r="H5454" i="5"/>
  <c r="I5454" i="5"/>
  <c r="F5455" i="5"/>
  <c r="G5455" i="5"/>
  <c r="H5455" i="5"/>
  <c r="I5455" i="5"/>
  <c r="F5456" i="5"/>
  <c r="G5456" i="5"/>
  <c r="H5456" i="5"/>
  <c r="I5456" i="5"/>
  <c r="F5457" i="5"/>
  <c r="G5457" i="5"/>
  <c r="H5457" i="5"/>
  <c r="I5457" i="5"/>
  <c r="F5458" i="5"/>
  <c r="G5458" i="5"/>
  <c r="H5458" i="5"/>
  <c r="I5458" i="5"/>
  <c r="F5459" i="5"/>
  <c r="G5459" i="5"/>
  <c r="H5459" i="5"/>
  <c r="I5459" i="5"/>
  <c r="F5460" i="5"/>
  <c r="G5460" i="5"/>
  <c r="H5460" i="5"/>
  <c r="I5460" i="5"/>
  <c r="F5461" i="5"/>
  <c r="G5461" i="5"/>
  <c r="H5461" i="5"/>
  <c r="I5461" i="5"/>
  <c r="F5462" i="5"/>
  <c r="G5462" i="5"/>
  <c r="H5462" i="5"/>
  <c r="I5462" i="5"/>
  <c r="F5463" i="5"/>
  <c r="G5463" i="5"/>
  <c r="H5463" i="5"/>
  <c r="I5463" i="5"/>
  <c r="F5464" i="5"/>
  <c r="G5464" i="5"/>
  <c r="H5464" i="5"/>
  <c r="I5464" i="5"/>
  <c r="F5465" i="5"/>
  <c r="G5465" i="5"/>
  <c r="H5465" i="5"/>
  <c r="I5465" i="5"/>
  <c r="F5466" i="5"/>
  <c r="G5466" i="5"/>
  <c r="H5466" i="5"/>
  <c r="I5466" i="5"/>
  <c r="F5467" i="5"/>
  <c r="G5467" i="5"/>
  <c r="H5467" i="5"/>
  <c r="I5467" i="5"/>
  <c r="F5468" i="5"/>
  <c r="G5468" i="5"/>
  <c r="H5468" i="5"/>
  <c r="I5468" i="5"/>
  <c r="F5469" i="5"/>
  <c r="G5469" i="5"/>
  <c r="H5469" i="5"/>
  <c r="I5469" i="5"/>
  <c r="F5470" i="5"/>
  <c r="G5470" i="5"/>
  <c r="H5470" i="5"/>
  <c r="I5470" i="5"/>
  <c r="F5471" i="5"/>
  <c r="G5471" i="5"/>
  <c r="H5471" i="5"/>
  <c r="I5471" i="5"/>
  <c r="F5472" i="5"/>
  <c r="G5472" i="5"/>
  <c r="H5472" i="5"/>
  <c r="I5472" i="5"/>
  <c r="F5473" i="5"/>
  <c r="G5473" i="5"/>
  <c r="H5473" i="5"/>
  <c r="I5473" i="5"/>
  <c r="F5474" i="5"/>
  <c r="G5474" i="5"/>
  <c r="H5474" i="5"/>
  <c r="I5474" i="5"/>
  <c r="F5475" i="5"/>
  <c r="G5475" i="5"/>
  <c r="H5475" i="5"/>
  <c r="I5475" i="5"/>
  <c r="F5476" i="5"/>
  <c r="G5476" i="5"/>
  <c r="H5476" i="5"/>
  <c r="I5476" i="5"/>
  <c r="F5477" i="5"/>
  <c r="G5477" i="5"/>
  <c r="H5477" i="5"/>
  <c r="I5477" i="5"/>
  <c r="F5478" i="5"/>
  <c r="G5478" i="5"/>
  <c r="H5478" i="5"/>
  <c r="I5478" i="5"/>
  <c r="F5479" i="5"/>
  <c r="G5479" i="5"/>
  <c r="H5479" i="5"/>
  <c r="I5479" i="5"/>
  <c r="F5480" i="5"/>
  <c r="G5480" i="5"/>
  <c r="H5480" i="5"/>
  <c r="I5480" i="5"/>
  <c r="F5481" i="5"/>
  <c r="G5481" i="5"/>
  <c r="H5481" i="5"/>
  <c r="I5481" i="5"/>
  <c r="F5482" i="5"/>
  <c r="G5482" i="5"/>
  <c r="H5482" i="5"/>
  <c r="I5482" i="5"/>
  <c r="F5483" i="5"/>
  <c r="G5483" i="5"/>
  <c r="H5483" i="5"/>
  <c r="I5483" i="5"/>
  <c r="F5484" i="5"/>
  <c r="G5484" i="5"/>
  <c r="H5484" i="5"/>
  <c r="I5484" i="5"/>
  <c r="F5485" i="5"/>
  <c r="G5485" i="5"/>
  <c r="H5485" i="5"/>
  <c r="I5485" i="5"/>
  <c r="F5486" i="5"/>
  <c r="G5486" i="5"/>
  <c r="H5486" i="5"/>
  <c r="I5486" i="5"/>
  <c r="F5487" i="5"/>
  <c r="G5487" i="5"/>
  <c r="H5487" i="5"/>
  <c r="I5487" i="5"/>
  <c r="F5488" i="5"/>
  <c r="G5488" i="5"/>
  <c r="H5488" i="5"/>
  <c r="I5488" i="5"/>
  <c r="F5489" i="5"/>
  <c r="G5489" i="5"/>
  <c r="H5489" i="5"/>
  <c r="I5489" i="5"/>
  <c r="F5490" i="5"/>
  <c r="G5490" i="5"/>
  <c r="H5490" i="5"/>
  <c r="I5490" i="5"/>
  <c r="F5491" i="5"/>
  <c r="G5491" i="5"/>
  <c r="H5491" i="5"/>
  <c r="I5491" i="5"/>
  <c r="F5492" i="5"/>
  <c r="G5492" i="5"/>
  <c r="H5492" i="5"/>
  <c r="I5492" i="5"/>
  <c r="F5493" i="5"/>
  <c r="G5493" i="5"/>
  <c r="H5493" i="5"/>
  <c r="I5493" i="5"/>
  <c r="F5494" i="5"/>
  <c r="G5494" i="5"/>
  <c r="H5494" i="5"/>
  <c r="I5494" i="5"/>
  <c r="F5495" i="5"/>
  <c r="G5495" i="5"/>
  <c r="H5495" i="5"/>
  <c r="I5495" i="5"/>
  <c r="F5496" i="5"/>
  <c r="G5496" i="5"/>
  <c r="H5496" i="5"/>
  <c r="I5496" i="5"/>
  <c r="F5497" i="5"/>
  <c r="G5497" i="5"/>
  <c r="H5497" i="5"/>
  <c r="I5497" i="5"/>
  <c r="F5498" i="5"/>
  <c r="G5498" i="5"/>
  <c r="H5498" i="5"/>
  <c r="I5498" i="5"/>
  <c r="F5499" i="5"/>
  <c r="G5499" i="5"/>
  <c r="H5499" i="5"/>
  <c r="I5499" i="5"/>
  <c r="F5500" i="5"/>
  <c r="G5500" i="5"/>
  <c r="H5500" i="5"/>
  <c r="I5500" i="5"/>
  <c r="F5501" i="5"/>
  <c r="G5501" i="5"/>
  <c r="H5501" i="5"/>
  <c r="I5501" i="5"/>
  <c r="F5502" i="5"/>
  <c r="G5502" i="5"/>
  <c r="H5502" i="5"/>
  <c r="I5502" i="5"/>
  <c r="F5503" i="5"/>
  <c r="G5503" i="5"/>
  <c r="H5503" i="5"/>
  <c r="I5503" i="5"/>
  <c r="F5504" i="5"/>
  <c r="G5504" i="5"/>
  <c r="H5504" i="5"/>
  <c r="I5504" i="5"/>
  <c r="F5505" i="5"/>
  <c r="G5505" i="5"/>
  <c r="H5505" i="5"/>
  <c r="I5505" i="5"/>
  <c r="F5506" i="5"/>
  <c r="G5506" i="5"/>
  <c r="H5506" i="5"/>
  <c r="I5506" i="5"/>
  <c r="F5507" i="5"/>
  <c r="G5507" i="5"/>
  <c r="H5507" i="5"/>
  <c r="I5507" i="5"/>
  <c r="F5508" i="5"/>
  <c r="G5508" i="5"/>
  <c r="H5508" i="5"/>
  <c r="I5508" i="5"/>
  <c r="F5509" i="5"/>
  <c r="G5509" i="5"/>
  <c r="H5509" i="5"/>
  <c r="I5509" i="5"/>
  <c r="F5510" i="5"/>
  <c r="G5510" i="5"/>
  <c r="H5510" i="5"/>
  <c r="I5510" i="5"/>
  <c r="F5511" i="5"/>
  <c r="G5511" i="5"/>
  <c r="H5511" i="5"/>
  <c r="I5511" i="5"/>
  <c r="F5512" i="5"/>
  <c r="G5512" i="5"/>
  <c r="H5512" i="5"/>
  <c r="I5512" i="5"/>
  <c r="F5513" i="5"/>
  <c r="G5513" i="5"/>
  <c r="H5513" i="5"/>
  <c r="I5513" i="5"/>
  <c r="F5514" i="5"/>
  <c r="G5514" i="5"/>
  <c r="H5514" i="5"/>
  <c r="I5514" i="5"/>
  <c r="F5515" i="5"/>
  <c r="G5515" i="5"/>
  <c r="H5515" i="5"/>
  <c r="I5515" i="5"/>
  <c r="F5516" i="5"/>
  <c r="G5516" i="5"/>
  <c r="H5516" i="5"/>
  <c r="I5516" i="5"/>
  <c r="F5517" i="5"/>
  <c r="G5517" i="5"/>
  <c r="H5517" i="5"/>
  <c r="I5517" i="5"/>
  <c r="F5518" i="5"/>
  <c r="G5518" i="5"/>
  <c r="H5518" i="5"/>
  <c r="I5518" i="5"/>
  <c r="F5519" i="5"/>
  <c r="G5519" i="5"/>
  <c r="H5519" i="5"/>
  <c r="I5519" i="5"/>
  <c r="F5520" i="5"/>
  <c r="G5520" i="5"/>
  <c r="H5520" i="5"/>
  <c r="I5520" i="5"/>
  <c r="F5521" i="5"/>
  <c r="G5521" i="5"/>
  <c r="H5521" i="5"/>
  <c r="I5521" i="5"/>
  <c r="F5522" i="5"/>
  <c r="G5522" i="5"/>
  <c r="H5522" i="5"/>
  <c r="I5522" i="5"/>
  <c r="F5523" i="5"/>
  <c r="G5523" i="5"/>
  <c r="H5523" i="5"/>
  <c r="I5523" i="5"/>
  <c r="F5524" i="5"/>
  <c r="G5524" i="5"/>
  <c r="H5524" i="5"/>
  <c r="I5524" i="5"/>
  <c r="F5525" i="5"/>
  <c r="G5525" i="5"/>
  <c r="H5525" i="5"/>
  <c r="I5525" i="5"/>
  <c r="F5526" i="5"/>
  <c r="G5526" i="5"/>
  <c r="H5526" i="5"/>
  <c r="I5526" i="5"/>
  <c r="F5527" i="5"/>
  <c r="G5527" i="5"/>
  <c r="H5527" i="5"/>
  <c r="I5527" i="5"/>
  <c r="F5528" i="5"/>
  <c r="G5528" i="5"/>
  <c r="H5528" i="5"/>
  <c r="I5528" i="5"/>
  <c r="F5529" i="5"/>
  <c r="G5529" i="5"/>
  <c r="H5529" i="5"/>
  <c r="I5529" i="5"/>
  <c r="F5530" i="5"/>
  <c r="G5530" i="5"/>
  <c r="H5530" i="5"/>
  <c r="I5530" i="5"/>
  <c r="F5531" i="5"/>
  <c r="G5531" i="5"/>
  <c r="H5531" i="5"/>
  <c r="I5531" i="5"/>
  <c r="F5532" i="5"/>
  <c r="G5532" i="5"/>
  <c r="H5532" i="5"/>
  <c r="I5532" i="5"/>
  <c r="F5533" i="5"/>
  <c r="G5533" i="5"/>
  <c r="H5533" i="5"/>
  <c r="I5533" i="5"/>
  <c r="F5534" i="5"/>
  <c r="G5534" i="5"/>
  <c r="H5534" i="5"/>
  <c r="I5534" i="5"/>
  <c r="F5535" i="5"/>
  <c r="G5535" i="5"/>
  <c r="H5535" i="5"/>
  <c r="I5535" i="5"/>
  <c r="F5536" i="5"/>
  <c r="G5536" i="5"/>
  <c r="H5536" i="5"/>
  <c r="I5536" i="5"/>
  <c r="F5537" i="5"/>
  <c r="G5537" i="5"/>
  <c r="H5537" i="5"/>
  <c r="I5537" i="5"/>
  <c r="F5538" i="5"/>
  <c r="G5538" i="5"/>
  <c r="H5538" i="5"/>
  <c r="I5538" i="5"/>
  <c r="F5539" i="5"/>
  <c r="G5539" i="5"/>
  <c r="H5539" i="5"/>
  <c r="I5539" i="5"/>
  <c r="F5540" i="5"/>
  <c r="G5540" i="5"/>
  <c r="H5540" i="5"/>
  <c r="I5540" i="5"/>
  <c r="F5541" i="5"/>
  <c r="G5541" i="5"/>
  <c r="H5541" i="5"/>
  <c r="I5541" i="5"/>
  <c r="F5542" i="5"/>
  <c r="G5542" i="5"/>
  <c r="H5542" i="5"/>
  <c r="I5542" i="5"/>
  <c r="F5543" i="5"/>
  <c r="G5543" i="5"/>
  <c r="H5543" i="5"/>
  <c r="I5543" i="5"/>
  <c r="F5544" i="5"/>
  <c r="G5544" i="5"/>
  <c r="H5544" i="5"/>
  <c r="I5544" i="5"/>
  <c r="F5545" i="5"/>
  <c r="G5545" i="5"/>
  <c r="H5545" i="5"/>
  <c r="I5545" i="5"/>
  <c r="F5546" i="5"/>
  <c r="G5546" i="5"/>
  <c r="H5546" i="5"/>
  <c r="I5546" i="5"/>
  <c r="F5547" i="5"/>
  <c r="G5547" i="5"/>
  <c r="H5547" i="5"/>
  <c r="I5547" i="5"/>
  <c r="F5548" i="5"/>
  <c r="G5548" i="5"/>
  <c r="H5548" i="5"/>
  <c r="I5548" i="5"/>
  <c r="F5549" i="5"/>
  <c r="G5549" i="5"/>
  <c r="H5549" i="5"/>
  <c r="I5549" i="5"/>
  <c r="F5550" i="5"/>
  <c r="G5550" i="5"/>
  <c r="H5550" i="5"/>
  <c r="I5550" i="5"/>
  <c r="F5551" i="5"/>
  <c r="G5551" i="5"/>
  <c r="H5551" i="5"/>
  <c r="I5551" i="5"/>
  <c r="F5552" i="5"/>
  <c r="G5552" i="5"/>
  <c r="H5552" i="5"/>
  <c r="I5552" i="5"/>
  <c r="F5553" i="5"/>
  <c r="G5553" i="5"/>
  <c r="H5553" i="5"/>
  <c r="I5553" i="5"/>
  <c r="F5554" i="5"/>
  <c r="G5554" i="5"/>
  <c r="H5554" i="5"/>
  <c r="I5554" i="5"/>
  <c r="F5555" i="5"/>
  <c r="G5555" i="5"/>
  <c r="H5555" i="5"/>
  <c r="I5555" i="5"/>
  <c r="F5556" i="5"/>
  <c r="G5556" i="5"/>
  <c r="H5556" i="5"/>
  <c r="I5556" i="5"/>
  <c r="F5557" i="5"/>
  <c r="G5557" i="5"/>
  <c r="H5557" i="5"/>
  <c r="I5557" i="5"/>
  <c r="F5558" i="5"/>
  <c r="G5558" i="5"/>
  <c r="H5558" i="5"/>
  <c r="I5558" i="5"/>
  <c r="F5559" i="5"/>
  <c r="G5559" i="5"/>
  <c r="H5559" i="5"/>
  <c r="I5559" i="5"/>
  <c r="F5560" i="5"/>
  <c r="G5560" i="5"/>
  <c r="H5560" i="5"/>
  <c r="I5560" i="5"/>
  <c r="F5561" i="5"/>
  <c r="G5561" i="5"/>
  <c r="H5561" i="5"/>
  <c r="I5561" i="5"/>
  <c r="F5562" i="5"/>
  <c r="G5562" i="5"/>
  <c r="H5562" i="5"/>
  <c r="I5562" i="5"/>
  <c r="F5563" i="5"/>
  <c r="G5563" i="5"/>
  <c r="H5563" i="5"/>
  <c r="I5563" i="5"/>
  <c r="F5564" i="5"/>
  <c r="G5564" i="5"/>
  <c r="H5564" i="5"/>
  <c r="I5564" i="5"/>
  <c r="F5565" i="5"/>
  <c r="G5565" i="5"/>
  <c r="H5565" i="5"/>
  <c r="I5565" i="5"/>
  <c r="F5566" i="5"/>
  <c r="G5566" i="5"/>
  <c r="H5566" i="5"/>
  <c r="I5566" i="5"/>
  <c r="F5567" i="5"/>
  <c r="G5567" i="5"/>
  <c r="H5567" i="5"/>
  <c r="I5567" i="5"/>
  <c r="F5568" i="5"/>
  <c r="G5568" i="5"/>
  <c r="H5568" i="5"/>
  <c r="I5568" i="5"/>
  <c r="F5569" i="5"/>
  <c r="G5569" i="5"/>
  <c r="H5569" i="5"/>
  <c r="I5569" i="5"/>
  <c r="F5570" i="5"/>
  <c r="G5570" i="5"/>
  <c r="H5570" i="5"/>
  <c r="I5570" i="5"/>
  <c r="F5571" i="5"/>
  <c r="G5571" i="5"/>
  <c r="H5571" i="5"/>
  <c r="I5571" i="5"/>
  <c r="F5572" i="5"/>
  <c r="G5572" i="5"/>
  <c r="H5572" i="5"/>
  <c r="I5572" i="5"/>
  <c r="F5573" i="5"/>
  <c r="G5573" i="5"/>
  <c r="H5573" i="5"/>
  <c r="I5573" i="5"/>
  <c r="F5574" i="5"/>
  <c r="G5574" i="5"/>
  <c r="H5574" i="5"/>
  <c r="I5574" i="5"/>
  <c r="F5575" i="5"/>
  <c r="G5575" i="5"/>
  <c r="H5575" i="5"/>
  <c r="I5575" i="5"/>
  <c r="F5576" i="5"/>
  <c r="G5576" i="5"/>
  <c r="H5576" i="5"/>
  <c r="I5576" i="5"/>
  <c r="F5577" i="5"/>
  <c r="G5577" i="5"/>
  <c r="H5577" i="5"/>
  <c r="I5577" i="5"/>
  <c r="F5578" i="5"/>
  <c r="G5578" i="5"/>
  <c r="H5578" i="5"/>
  <c r="I5578" i="5"/>
  <c r="F5579" i="5"/>
  <c r="G5579" i="5"/>
  <c r="H5579" i="5"/>
  <c r="I5579" i="5"/>
  <c r="F5580" i="5"/>
  <c r="G5580" i="5"/>
  <c r="H5580" i="5"/>
  <c r="I5580" i="5"/>
  <c r="F5581" i="5"/>
  <c r="G5581" i="5"/>
  <c r="H5581" i="5"/>
  <c r="I5581" i="5"/>
  <c r="F5582" i="5"/>
  <c r="G5582" i="5"/>
  <c r="H5582" i="5"/>
  <c r="I5582" i="5"/>
  <c r="F5583" i="5"/>
  <c r="G5583" i="5"/>
  <c r="H5583" i="5"/>
  <c r="I5583" i="5"/>
  <c r="F5584" i="5"/>
  <c r="G5584" i="5"/>
  <c r="H5584" i="5"/>
  <c r="I5584" i="5"/>
  <c r="F5585" i="5"/>
  <c r="G5585" i="5"/>
  <c r="H5585" i="5"/>
  <c r="I5585" i="5"/>
  <c r="F5586" i="5"/>
  <c r="G5586" i="5"/>
  <c r="H5586" i="5"/>
  <c r="I5586" i="5"/>
  <c r="F5587" i="5"/>
  <c r="G5587" i="5"/>
  <c r="H5587" i="5"/>
  <c r="I5587" i="5"/>
  <c r="F5588" i="5"/>
  <c r="G5588" i="5"/>
  <c r="H5588" i="5"/>
  <c r="I5588" i="5"/>
  <c r="F5589" i="5"/>
  <c r="G5589" i="5"/>
  <c r="H5589" i="5"/>
  <c r="I5589" i="5"/>
  <c r="F5590" i="5"/>
  <c r="G5590" i="5"/>
  <c r="H5590" i="5"/>
  <c r="I5590" i="5"/>
  <c r="F5591" i="5"/>
  <c r="G5591" i="5"/>
  <c r="H5591" i="5"/>
  <c r="I5591" i="5"/>
  <c r="F5592" i="5"/>
  <c r="G5592" i="5"/>
  <c r="H5592" i="5"/>
  <c r="I5592" i="5"/>
  <c r="F5593" i="5"/>
  <c r="G5593" i="5"/>
  <c r="H5593" i="5"/>
  <c r="I5593" i="5"/>
  <c r="F5594" i="5"/>
  <c r="G5594" i="5"/>
  <c r="H5594" i="5"/>
  <c r="I5594" i="5"/>
  <c r="F5595" i="5"/>
  <c r="G5595" i="5"/>
  <c r="H5595" i="5"/>
  <c r="I5595" i="5"/>
  <c r="F5596" i="5"/>
  <c r="G5596" i="5"/>
  <c r="H5596" i="5"/>
  <c r="I5596" i="5"/>
  <c r="F5597" i="5"/>
  <c r="G5597" i="5"/>
  <c r="H5597" i="5"/>
  <c r="I5597" i="5"/>
  <c r="F5598" i="5"/>
  <c r="G5598" i="5"/>
  <c r="H5598" i="5"/>
  <c r="I5598" i="5"/>
  <c r="F5599" i="5"/>
  <c r="G5599" i="5"/>
  <c r="H5599" i="5"/>
  <c r="I5599" i="5"/>
  <c r="F5600" i="5"/>
  <c r="G5600" i="5"/>
  <c r="H5600" i="5"/>
  <c r="I5600" i="5"/>
  <c r="F5601" i="5"/>
  <c r="G5601" i="5"/>
  <c r="H5601" i="5"/>
  <c r="I5601" i="5"/>
  <c r="F5602" i="5"/>
  <c r="G5602" i="5"/>
  <c r="H5602" i="5"/>
  <c r="I5602" i="5"/>
  <c r="F5603" i="5"/>
  <c r="G5603" i="5"/>
  <c r="H5603" i="5"/>
  <c r="I5603" i="5"/>
  <c r="F5604" i="5"/>
  <c r="G5604" i="5"/>
  <c r="H5604" i="5"/>
  <c r="I5604" i="5"/>
  <c r="F5605" i="5"/>
  <c r="G5605" i="5"/>
  <c r="H5605" i="5"/>
  <c r="I5605" i="5"/>
  <c r="F5606" i="5"/>
  <c r="G5606" i="5"/>
  <c r="H5606" i="5"/>
  <c r="I5606" i="5"/>
  <c r="F5607" i="5"/>
  <c r="G5607" i="5"/>
  <c r="H5607" i="5"/>
  <c r="I5607" i="5"/>
  <c r="F5608" i="5"/>
  <c r="G5608" i="5"/>
  <c r="H5608" i="5"/>
  <c r="I5608" i="5"/>
  <c r="F5609" i="5"/>
  <c r="G5609" i="5"/>
  <c r="H5609" i="5"/>
  <c r="I5609" i="5"/>
  <c r="F5610" i="5"/>
  <c r="G5610" i="5"/>
  <c r="H5610" i="5"/>
  <c r="I5610" i="5"/>
  <c r="F5611" i="5"/>
  <c r="G5611" i="5"/>
  <c r="H5611" i="5"/>
  <c r="I5611" i="5"/>
  <c r="F5612" i="5"/>
  <c r="G5612" i="5"/>
  <c r="H5612" i="5"/>
  <c r="I5612" i="5"/>
  <c r="F5613" i="5"/>
  <c r="G5613" i="5"/>
  <c r="H5613" i="5"/>
  <c r="I5613" i="5"/>
  <c r="F5614" i="5"/>
  <c r="G5614" i="5"/>
  <c r="H5614" i="5"/>
  <c r="I5614" i="5"/>
  <c r="F5615" i="5"/>
  <c r="G5615" i="5"/>
  <c r="H5615" i="5"/>
  <c r="I5615" i="5"/>
  <c r="F5616" i="5"/>
  <c r="G5616" i="5"/>
  <c r="H5616" i="5"/>
  <c r="I5616" i="5"/>
  <c r="F5617" i="5"/>
  <c r="G5617" i="5"/>
  <c r="H5617" i="5"/>
  <c r="I5617" i="5"/>
  <c r="F5618" i="5"/>
  <c r="G5618" i="5"/>
  <c r="H5618" i="5"/>
  <c r="I5618" i="5"/>
  <c r="F5619" i="5"/>
  <c r="G5619" i="5"/>
  <c r="H5619" i="5"/>
  <c r="I5619" i="5"/>
  <c r="F5620" i="5"/>
  <c r="G5620" i="5"/>
  <c r="H5620" i="5"/>
  <c r="I5620" i="5"/>
  <c r="F5621" i="5"/>
  <c r="G5621" i="5"/>
  <c r="H5621" i="5"/>
  <c r="I5621" i="5"/>
  <c r="F5622" i="5"/>
  <c r="G5622" i="5"/>
  <c r="H5622" i="5"/>
  <c r="I5622" i="5"/>
  <c r="F5623" i="5"/>
  <c r="G5623" i="5"/>
  <c r="H5623" i="5"/>
  <c r="I5623" i="5"/>
  <c r="F5624" i="5"/>
  <c r="G5624" i="5"/>
  <c r="H5624" i="5"/>
  <c r="I5624" i="5"/>
  <c r="F5625" i="5"/>
  <c r="G5625" i="5"/>
  <c r="H5625" i="5"/>
  <c r="I5625" i="5"/>
  <c r="F5626" i="5"/>
  <c r="G5626" i="5"/>
  <c r="H5626" i="5"/>
  <c r="I5626" i="5"/>
  <c r="F5627" i="5"/>
  <c r="G5627" i="5"/>
  <c r="H5627" i="5"/>
  <c r="I5627" i="5"/>
  <c r="F5628" i="5"/>
  <c r="G5628" i="5"/>
  <c r="H5628" i="5"/>
  <c r="I5628" i="5"/>
  <c r="F5629" i="5"/>
  <c r="G5629" i="5"/>
  <c r="H5629" i="5"/>
  <c r="I5629" i="5"/>
  <c r="F5630" i="5"/>
  <c r="G5630" i="5"/>
  <c r="H5630" i="5"/>
  <c r="I5630" i="5"/>
  <c r="F5631" i="5"/>
  <c r="G5631" i="5"/>
  <c r="H5631" i="5"/>
  <c r="I5631" i="5"/>
  <c r="F5632" i="5"/>
  <c r="G5632" i="5"/>
  <c r="H5632" i="5"/>
  <c r="I5632" i="5"/>
  <c r="F5633" i="5"/>
  <c r="G5633" i="5"/>
  <c r="H5633" i="5"/>
  <c r="I5633" i="5"/>
  <c r="F5634" i="5"/>
  <c r="G5634" i="5"/>
  <c r="H5634" i="5"/>
  <c r="I5634" i="5"/>
  <c r="F5635" i="5"/>
  <c r="G5635" i="5"/>
  <c r="H5635" i="5"/>
  <c r="I5635" i="5"/>
  <c r="F5636" i="5"/>
  <c r="G5636" i="5"/>
  <c r="H5636" i="5"/>
  <c r="I5636" i="5"/>
  <c r="F5637" i="5"/>
  <c r="G5637" i="5"/>
  <c r="H5637" i="5"/>
  <c r="I5637" i="5"/>
  <c r="F5638" i="5"/>
  <c r="G5638" i="5"/>
  <c r="H5638" i="5"/>
  <c r="I5638" i="5"/>
  <c r="F5639" i="5"/>
  <c r="G5639" i="5"/>
  <c r="H5639" i="5"/>
  <c r="I5639" i="5"/>
  <c r="F5640" i="5"/>
  <c r="G5640" i="5"/>
  <c r="H5640" i="5"/>
  <c r="I5640" i="5"/>
  <c r="F5641" i="5"/>
  <c r="G5641" i="5"/>
  <c r="H5641" i="5"/>
  <c r="I5641" i="5"/>
  <c r="F5642" i="5"/>
  <c r="G5642" i="5"/>
  <c r="H5642" i="5"/>
  <c r="I5642" i="5"/>
  <c r="F5643" i="5"/>
  <c r="G5643" i="5"/>
  <c r="H5643" i="5"/>
  <c r="I5643" i="5"/>
  <c r="F5644" i="5"/>
  <c r="G5644" i="5"/>
  <c r="H5644" i="5"/>
  <c r="I5644" i="5"/>
  <c r="F5645" i="5"/>
  <c r="G5645" i="5"/>
  <c r="H5645" i="5"/>
  <c r="I5645" i="5"/>
  <c r="F5646" i="5"/>
  <c r="G5646" i="5"/>
  <c r="H5646" i="5"/>
  <c r="I5646" i="5"/>
  <c r="F5647" i="5"/>
  <c r="G5647" i="5"/>
  <c r="H5647" i="5"/>
  <c r="I5647" i="5"/>
  <c r="F5648" i="5"/>
  <c r="G5648" i="5"/>
  <c r="H5648" i="5"/>
  <c r="I5648" i="5"/>
  <c r="F5649" i="5"/>
  <c r="G5649" i="5"/>
  <c r="H5649" i="5"/>
  <c r="I5649" i="5"/>
  <c r="F5650" i="5"/>
  <c r="G5650" i="5"/>
  <c r="H5650" i="5"/>
  <c r="I5650" i="5"/>
  <c r="F5651" i="5"/>
  <c r="G5651" i="5"/>
  <c r="H5651" i="5"/>
  <c r="I5651" i="5"/>
  <c r="F5652" i="5"/>
  <c r="G5652" i="5"/>
  <c r="H5652" i="5"/>
  <c r="I5652" i="5"/>
  <c r="F5653" i="5"/>
  <c r="G5653" i="5"/>
  <c r="H5653" i="5"/>
  <c r="I5653" i="5"/>
  <c r="F5654" i="5"/>
  <c r="G5654" i="5"/>
  <c r="H5654" i="5"/>
  <c r="I5654" i="5"/>
  <c r="F5655" i="5"/>
  <c r="G5655" i="5"/>
  <c r="H5655" i="5"/>
  <c r="I5655" i="5"/>
  <c r="F5656" i="5"/>
  <c r="G5656" i="5"/>
  <c r="H5656" i="5"/>
  <c r="I5656" i="5"/>
  <c r="F5657" i="5"/>
  <c r="G5657" i="5"/>
  <c r="H5657" i="5"/>
  <c r="I5657" i="5"/>
  <c r="F5658" i="5"/>
  <c r="G5658" i="5"/>
  <c r="H5658" i="5"/>
  <c r="I5658" i="5"/>
  <c r="F5659" i="5"/>
  <c r="G5659" i="5"/>
  <c r="H5659" i="5"/>
  <c r="I5659" i="5"/>
  <c r="F5660" i="5"/>
  <c r="G5660" i="5"/>
  <c r="H5660" i="5"/>
  <c r="I5660" i="5"/>
  <c r="F5661" i="5"/>
  <c r="G5661" i="5"/>
  <c r="H5661" i="5"/>
  <c r="I5661" i="5"/>
  <c r="F5662" i="5"/>
  <c r="G5662" i="5"/>
  <c r="H5662" i="5"/>
  <c r="I5662" i="5"/>
  <c r="F5663" i="5"/>
  <c r="G5663" i="5"/>
  <c r="H5663" i="5"/>
  <c r="I5663" i="5"/>
  <c r="F5664" i="5"/>
  <c r="G5664" i="5"/>
  <c r="H5664" i="5"/>
  <c r="I5664" i="5"/>
  <c r="F5665" i="5"/>
  <c r="G5665" i="5"/>
  <c r="H5665" i="5"/>
  <c r="I5665" i="5"/>
  <c r="F5666" i="5"/>
  <c r="G5666" i="5"/>
  <c r="H5666" i="5"/>
  <c r="I5666" i="5"/>
  <c r="F5667" i="5"/>
  <c r="G5667" i="5"/>
  <c r="H5667" i="5"/>
  <c r="I5667" i="5"/>
  <c r="F5668" i="5"/>
  <c r="G5668" i="5"/>
  <c r="H5668" i="5"/>
  <c r="I5668" i="5"/>
  <c r="F5669" i="5"/>
  <c r="G5669" i="5"/>
  <c r="H5669" i="5"/>
  <c r="I5669" i="5"/>
  <c r="F5670" i="5"/>
  <c r="G5670" i="5"/>
  <c r="H5670" i="5"/>
  <c r="I5670" i="5"/>
  <c r="F5671" i="5"/>
  <c r="G5671" i="5"/>
  <c r="H5671" i="5"/>
  <c r="I5671" i="5"/>
  <c r="F5672" i="5"/>
  <c r="G5672" i="5"/>
  <c r="H5672" i="5"/>
  <c r="I5672" i="5"/>
  <c r="F5673" i="5"/>
  <c r="G5673" i="5"/>
  <c r="H5673" i="5"/>
  <c r="I5673" i="5"/>
  <c r="F5674" i="5"/>
  <c r="G5674" i="5"/>
  <c r="H5674" i="5"/>
  <c r="I5674" i="5"/>
  <c r="F5675" i="5"/>
  <c r="G5675" i="5"/>
  <c r="H5675" i="5"/>
  <c r="I5675" i="5"/>
  <c r="F5676" i="5"/>
  <c r="G5676" i="5"/>
  <c r="H5676" i="5"/>
  <c r="I5676" i="5"/>
  <c r="F5677" i="5"/>
  <c r="G5677" i="5"/>
  <c r="H5677" i="5"/>
  <c r="I5677" i="5"/>
  <c r="F5678" i="5"/>
  <c r="G5678" i="5"/>
  <c r="H5678" i="5"/>
  <c r="I5678" i="5"/>
  <c r="F5679" i="5"/>
  <c r="G5679" i="5"/>
  <c r="H5679" i="5"/>
  <c r="I5679" i="5"/>
  <c r="F5680" i="5"/>
  <c r="G5680" i="5"/>
  <c r="H5680" i="5"/>
  <c r="I5680" i="5"/>
  <c r="F5681" i="5"/>
  <c r="G5681" i="5"/>
  <c r="H5681" i="5"/>
  <c r="I5681" i="5"/>
  <c r="F5682" i="5"/>
  <c r="G5682" i="5"/>
  <c r="H5682" i="5"/>
  <c r="I5682" i="5"/>
  <c r="F5683" i="5"/>
  <c r="G5683" i="5"/>
  <c r="H5683" i="5"/>
  <c r="I5683" i="5"/>
  <c r="F5684" i="5"/>
  <c r="G5684" i="5"/>
  <c r="H5684" i="5"/>
  <c r="I5684" i="5"/>
  <c r="F5685" i="5"/>
  <c r="G5685" i="5"/>
  <c r="H5685" i="5"/>
  <c r="I5685" i="5"/>
  <c r="F5686" i="5"/>
  <c r="G5686" i="5"/>
  <c r="H5686" i="5"/>
  <c r="I5686" i="5"/>
  <c r="F5687" i="5"/>
  <c r="G5687" i="5"/>
  <c r="H5687" i="5"/>
  <c r="I5687" i="5"/>
  <c r="F5688" i="5"/>
  <c r="G5688" i="5"/>
  <c r="H5688" i="5"/>
  <c r="I5688" i="5"/>
  <c r="F5689" i="5"/>
  <c r="G5689" i="5"/>
  <c r="H5689" i="5"/>
  <c r="I5689" i="5"/>
  <c r="F5690" i="5"/>
  <c r="G5690" i="5"/>
  <c r="H5690" i="5"/>
  <c r="I5690" i="5"/>
  <c r="F5691" i="5"/>
  <c r="G5691" i="5"/>
  <c r="H5691" i="5"/>
  <c r="I5691" i="5"/>
  <c r="F5692" i="5"/>
  <c r="G5692" i="5"/>
  <c r="H5692" i="5"/>
  <c r="I5692" i="5"/>
  <c r="F5693" i="5"/>
  <c r="G5693" i="5"/>
  <c r="H5693" i="5"/>
  <c r="I5693" i="5"/>
  <c r="F5694" i="5"/>
  <c r="G5694" i="5"/>
  <c r="H5694" i="5"/>
  <c r="I5694" i="5"/>
  <c r="F5695" i="5"/>
  <c r="G5695" i="5"/>
  <c r="H5695" i="5"/>
  <c r="I5695" i="5"/>
  <c r="F5696" i="5"/>
  <c r="G5696" i="5"/>
  <c r="H5696" i="5"/>
  <c r="I5696" i="5"/>
  <c r="F5697" i="5"/>
  <c r="G5697" i="5"/>
  <c r="H5697" i="5"/>
  <c r="I5697" i="5"/>
  <c r="F5698" i="5"/>
  <c r="G5698" i="5"/>
  <c r="H5698" i="5"/>
  <c r="I5698" i="5"/>
  <c r="F5699" i="5"/>
  <c r="G5699" i="5"/>
  <c r="H5699" i="5"/>
  <c r="I5699" i="5"/>
  <c r="F5700" i="5"/>
  <c r="G5700" i="5"/>
  <c r="H5700" i="5"/>
  <c r="I5700" i="5"/>
  <c r="F5701" i="5"/>
  <c r="G5701" i="5"/>
  <c r="H5701" i="5"/>
  <c r="I5701" i="5"/>
  <c r="F5702" i="5"/>
  <c r="G5702" i="5"/>
  <c r="H5702" i="5"/>
  <c r="I5702" i="5"/>
  <c r="F5703" i="5"/>
  <c r="G5703" i="5"/>
  <c r="H5703" i="5"/>
  <c r="I5703" i="5"/>
  <c r="F5704" i="5"/>
  <c r="G5704" i="5"/>
  <c r="H5704" i="5"/>
  <c r="I5704" i="5"/>
  <c r="F5705" i="5"/>
  <c r="G5705" i="5"/>
  <c r="H5705" i="5"/>
  <c r="I5705" i="5"/>
  <c r="F5706" i="5"/>
  <c r="G5706" i="5"/>
  <c r="H5706" i="5"/>
  <c r="I5706" i="5"/>
  <c r="F5707" i="5"/>
  <c r="G5707" i="5"/>
  <c r="H5707" i="5"/>
  <c r="I5707" i="5"/>
  <c r="F5708" i="5"/>
  <c r="G5708" i="5"/>
  <c r="H5708" i="5"/>
  <c r="I5708" i="5"/>
  <c r="F5709" i="5"/>
  <c r="G5709" i="5"/>
  <c r="H5709" i="5"/>
  <c r="I5709" i="5"/>
  <c r="F5710" i="5"/>
  <c r="G5710" i="5"/>
  <c r="H5710" i="5"/>
  <c r="I5710" i="5"/>
  <c r="F5711" i="5"/>
  <c r="G5711" i="5"/>
  <c r="H5711" i="5"/>
  <c r="I5711" i="5"/>
  <c r="F5712" i="5"/>
  <c r="G5712" i="5"/>
  <c r="H5712" i="5"/>
  <c r="I5712" i="5"/>
  <c r="F5713" i="5"/>
  <c r="G5713" i="5"/>
  <c r="H5713" i="5"/>
  <c r="I5713" i="5"/>
  <c r="F5714" i="5"/>
  <c r="G5714" i="5"/>
  <c r="H5714" i="5"/>
  <c r="I5714" i="5"/>
  <c r="F5715" i="5"/>
  <c r="G5715" i="5"/>
  <c r="H5715" i="5"/>
  <c r="I5715" i="5"/>
  <c r="F5716" i="5"/>
  <c r="G5716" i="5"/>
  <c r="H5716" i="5"/>
  <c r="I5716" i="5"/>
  <c r="F5717" i="5"/>
  <c r="G5717" i="5"/>
  <c r="H5717" i="5"/>
  <c r="I5717" i="5"/>
  <c r="F5718" i="5"/>
  <c r="G5718" i="5"/>
  <c r="H5718" i="5"/>
  <c r="I5718" i="5"/>
  <c r="F5719" i="5"/>
  <c r="G5719" i="5"/>
  <c r="H5719" i="5"/>
  <c r="I5719" i="5"/>
  <c r="F5720" i="5"/>
  <c r="G5720" i="5"/>
  <c r="H5720" i="5"/>
  <c r="I5720" i="5"/>
  <c r="F5721" i="5"/>
  <c r="G5721" i="5"/>
  <c r="H5721" i="5"/>
  <c r="I5721" i="5"/>
  <c r="F5722" i="5"/>
  <c r="G5722" i="5"/>
  <c r="H5722" i="5"/>
  <c r="I5722" i="5"/>
  <c r="F5723" i="5"/>
  <c r="G5723" i="5"/>
  <c r="H5723" i="5"/>
  <c r="I5723" i="5"/>
  <c r="F5724" i="5"/>
  <c r="G5724" i="5"/>
  <c r="H5724" i="5"/>
  <c r="I5724" i="5"/>
  <c r="F5725" i="5"/>
  <c r="G5725" i="5"/>
  <c r="H5725" i="5"/>
  <c r="I5725" i="5"/>
  <c r="F5726" i="5"/>
  <c r="G5726" i="5"/>
  <c r="H5726" i="5"/>
  <c r="I5726" i="5"/>
  <c r="F5727" i="5"/>
  <c r="G5727" i="5"/>
  <c r="H5727" i="5"/>
  <c r="I5727" i="5"/>
  <c r="F5728" i="5"/>
  <c r="G5728" i="5"/>
  <c r="H5728" i="5"/>
  <c r="I5728" i="5"/>
  <c r="F5729" i="5"/>
  <c r="G5729" i="5"/>
  <c r="H5729" i="5"/>
  <c r="I5729" i="5"/>
  <c r="F5730" i="5"/>
  <c r="G5730" i="5"/>
  <c r="H5730" i="5"/>
  <c r="I5730" i="5"/>
  <c r="F5731" i="5"/>
  <c r="G5731" i="5"/>
  <c r="H5731" i="5"/>
  <c r="I5731" i="5"/>
  <c r="F5732" i="5"/>
  <c r="G5732" i="5"/>
  <c r="H5732" i="5"/>
  <c r="I5732" i="5"/>
  <c r="F5733" i="5"/>
  <c r="G5733" i="5"/>
  <c r="H5733" i="5"/>
  <c r="I5733" i="5"/>
  <c r="F5734" i="5"/>
  <c r="G5734" i="5"/>
  <c r="H5734" i="5"/>
  <c r="I5734" i="5"/>
  <c r="F5735" i="5"/>
  <c r="G5735" i="5"/>
  <c r="H5735" i="5"/>
  <c r="I5735" i="5"/>
  <c r="F5736" i="5"/>
  <c r="G5736" i="5"/>
  <c r="H5736" i="5"/>
  <c r="I5736" i="5"/>
  <c r="F5737" i="5"/>
  <c r="G5737" i="5"/>
  <c r="H5737" i="5"/>
  <c r="I5737" i="5"/>
  <c r="F5738" i="5"/>
  <c r="G5738" i="5"/>
  <c r="H5738" i="5"/>
  <c r="I5738" i="5"/>
  <c r="F5739" i="5"/>
  <c r="G5739" i="5"/>
  <c r="H5739" i="5"/>
  <c r="I5739" i="5"/>
  <c r="F5740" i="5"/>
  <c r="G5740" i="5"/>
  <c r="H5740" i="5"/>
  <c r="I5740" i="5"/>
  <c r="F5741" i="5"/>
  <c r="G5741" i="5"/>
  <c r="H5741" i="5"/>
  <c r="I5741" i="5"/>
  <c r="F5742" i="5"/>
  <c r="G5742" i="5"/>
  <c r="H5742" i="5"/>
  <c r="I5742" i="5"/>
  <c r="F5743" i="5"/>
  <c r="G5743" i="5"/>
  <c r="H5743" i="5"/>
  <c r="I5743" i="5"/>
  <c r="F5744" i="5"/>
  <c r="G5744" i="5"/>
  <c r="H5744" i="5"/>
  <c r="I5744" i="5"/>
  <c r="F5745" i="5"/>
  <c r="G5745" i="5"/>
  <c r="H5745" i="5"/>
  <c r="I5745" i="5"/>
  <c r="F5746" i="5"/>
  <c r="G5746" i="5"/>
  <c r="H5746" i="5"/>
  <c r="I5746" i="5"/>
  <c r="F5747" i="5"/>
  <c r="G5747" i="5"/>
  <c r="H5747" i="5"/>
  <c r="I5747" i="5"/>
  <c r="F5748" i="5"/>
  <c r="G5748" i="5"/>
  <c r="H5748" i="5"/>
  <c r="I5748" i="5"/>
  <c r="F5749" i="5"/>
  <c r="G5749" i="5"/>
  <c r="H5749" i="5"/>
  <c r="I5749" i="5"/>
  <c r="F5750" i="5"/>
  <c r="G5750" i="5"/>
  <c r="H5750" i="5"/>
  <c r="I5750" i="5"/>
  <c r="F5751" i="5"/>
  <c r="G5751" i="5"/>
  <c r="H5751" i="5"/>
  <c r="I5751" i="5"/>
  <c r="F5752" i="5"/>
  <c r="G5752" i="5"/>
  <c r="H5752" i="5"/>
  <c r="I5752" i="5"/>
  <c r="F5753" i="5"/>
  <c r="G5753" i="5"/>
  <c r="H5753" i="5"/>
  <c r="I5753" i="5"/>
  <c r="F5754" i="5"/>
  <c r="G5754" i="5"/>
  <c r="H5754" i="5"/>
  <c r="I5754" i="5"/>
  <c r="F5755" i="5"/>
  <c r="G5755" i="5"/>
  <c r="H5755" i="5"/>
  <c r="I5755" i="5"/>
  <c r="F5756" i="5"/>
  <c r="G5756" i="5"/>
  <c r="H5756" i="5"/>
  <c r="I5756" i="5"/>
  <c r="F5757" i="5"/>
  <c r="G5757" i="5"/>
  <c r="H5757" i="5"/>
  <c r="I5757" i="5"/>
  <c r="F5758" i="5"/>
  <c r="G5758" i="5"/>
  <c r="H5758" i="5"/>
  <c r="I5758" i="5"/>
  <c r="F5759" i="5"/>
  <c r="G5759" i="5"/>
  <c r="H5759" i="5"/>
  <c r="I5759" i="5"/>
  <c r="F5760" i="5"/>
  <c r="G5760" i="5"/>
  <c r="H5760" i="5"/>
  <c r="I5760" i="5"/>
  <c r="F5761" i="5"/>
  <c r="G5761" i="5"/>
  <c r="H5761" i="5"/>
  <c r="I5761" i="5"/>
  <c r="F5762" i="5"/>
  <c r="G5762" i="5"/>
  <c r="H5762" i="5"/>
  <c r="I5762" i="5"/>
  <c r="F5763" i="5"/>
  <c r="G5763" i="5"/>
  <c r="H5763" i="5"/>
  <c r="I5763" i="5"/>
  <c r="F5764" i="5"/>
  <c r="G5764" i="5"/>
  <c r="H5764" i="5"/>
  <c r="I5764" i="5"/>
  <c r="F5765" i="5"/>
  <c r="G5765" i="5"/>
  <c r="H5765" i="5"/>
  <c r="I5765" i="5"/>
  <c r="F5766" i="5"/>
  <c r="G5766" i="5"/>
  <c r="H5766" i="5"/>
  <c r="I5766" i="5"/>
  <c r="F5767" i="5"/>
  <c r="G5767" i="5"/>
  <c r="H5767" i="5"/>
  <c r="I5767" i="5"/>
  <c r="F5768" i="5"/>
  <c r="G5768" i="5"/>
  <c r="H5768" i="5"/>
  <c r="I5768" i="5"/>
  <c r="F5769" i="5"/>
  <c r="G5769" i="5"/>
  <c r="H5769" i="5"/>
  <c r="I5769" i="5"/>
  <c r="F5770" i="5"/>
  <c r="G5770" i="5"/>
  <c r="H5770" i="5"/>
  <c r="I5770" i="5"/>
  <c r="F5771" i="5"/>
  <c r="G5771" i="5"/>
  <c r="H5771" i="5"/>
  <c r="I5771" i="5"/>
  <c r="F5772" i="5"/>
  <c r="G5772" i="5"/>
  <c r="H5772" i="5"/>
  <c r="I5772" i="5"/>
  <c r="F5773" i="5"/>
  <c r="G5773" i="5"/>
  <c r="H5773" i="5"/>
  <c r="I5773" i="5"/>
  <c r="F5774" i="5"/>
  <c r="G5774" i="5"/>
  <c r="H5774" i="5"/>
  <c r="I5774" i="5"/>
  <c r="F5775" i="5"/>
  <c r="G5775" i="5"/>
  <c r="H5775" i="5"/>
  <c r="I5775" i="5"/>
  <c r="F5776" i="5"/>
  <c r="G5776" i="5"/>
  <c r="H5776" i="5"/>
  <c r="I5776" i="5"/>
  <c r="F5777" i="5"/>
  <c r="G5777" i="5"/>
  <c r="H5777" i="5"/>
  <c r="I5777" i="5"/>
  <c r="F5778" i="5"/>
  <c r="G5778" i="5"/>
  <c r="H5778" i="5"/>
  <c r="I5778" i="5"/>
  <c r="F5779" i="5"/>
  <c r="G5779" i="5"/>
  <c r="H5779" i="5"/>
  <c r="I5779" i="5"/>
  <c r="F5780" i="5"/>
  <c r="G5780" i="5"/>
  <c r="H5780" i="5"/>
  <c r="I5780" i="5"/>
  <c r="F5781" i="5"/>
  <c r="G5781" i="5"/>
  <c r="H5781" i="5"/>
  <c r="I5781" i="5"/>
  <c r="F5782" i="5"/>
  <c r="G5782" i="5"/>
  <c r="H5782" i="5"/>
  <c r="I5782" i="5"/>
  <c r="F5783" i="5"/>
  <c r="G5783" i="5"/>
  <c r="H5783" i="5"/>
  <c r="I5783" i="5"/>
  <c r="F5784" i="5"/>
  <c r="G5784" i="5"/>
  <c r="H5784" i="5"/>
  <c r="I5784" i="5"/>
  <c r="F5785" i="5"/>
  <c r="G5785" i="5"/>
  <c r="H5785" i="5"/>
  <c r="I5785" i="5"/>
  <c r="F5786" i="5"/>
  <c r="G5786" i="5"/>
  <c r="H5786" i="5"/>
  <c r="I5786" i="5"/>
  <c r="F5787" i="5"/>
  <c r="G5787" i="5"/>
  <c r="H5787" i="5"/>
  <c r="I5787" i="5"/>
  <c r="F5788" i="5"/>
  <c r="G5788" i="5"/>
  <c r="H5788" i="5"/>
  <c r="I5788" i="5"/>
  <c r="F5789" i="5"/>
  <c r="G5789" i="5"/>
  <c r="H5789" i="5"/>
  <c r="I5789" i="5"/>
  <c r="F5790" i="5"/>
  <c r="G5790" i="5"/>
  <c r="H5790" i="5"/>
  <c r="I5790" i="5"/>
  <c r="F5791" i="5"/>
  <c r="G5791" i="5"/>
  <c r="H5791" i="5"/>
  <c r="I5791" i="5"/>
  <c r="F5792" i="5"/>
  <c r="G5792" i="5"/>
  <c r="H5792" i="5"/>
  <c r="I5792" i="5"/>
  <c r="F5793" i="5"/>
  <c r="G5793" i="5"/>
  <c r="H5793" i="5"/>
  <c r="I5793" i="5"/>
  <c r="F5794" i="5"/>
  <c r="G5794" i="5"/>
  <c r="H5794" i="5"/>
  <c r="I5794" i="5"/>
  <c r="F5795" i="5"/>
  <c r="G5795" i="5"/>
  <c r="H5795" i="5"/>
  <c r="I5795" i="5"/>
  <c r="F5796" i="5"/>
  <c r="G5796" i="5"/>
  <c r="H5796" i="5"/>
  <c r="I5796" i="5"/>
  <c r="F5797" i="5"/>
  <c r="G5797" i="5"/>
  <c r="H5797" i="5"/>
  <c r="I5797" i="5"/>
  <c r="F5798" i="5"/>
  <c r="G5798" i="5"/>
  <c r="H5798" i="5"/>
  <c r="I5798" i="5"/>
  <c r="F5799" i="5"/>
  <c r="G5799" i="5"/>
  <c r="H5799" i="5"/>
  <c r="I5799" i="5"/>
  <c r="F5800" i="5"/>
  <c r="G5800" i="5"/>
  <c r="H5800" i="5"/>
  <c r="I5800" i="5"/>
  <c r="F5801" i="5"/>
  <c r="G5801" i="5"/>
  <c r="H5801" i="5"/>
  <c r="I5801" i="5"/>
  <c r="F5802" i="5"/>
  <c r="G5802" i="5"/>
  <c r="H5802" i="5"/>
  <c r="I5802" i="5"/>
  <c r="F5803" i="5"/>
  <c r="G5803" i="5"/>
  <c r="H5803" i="5"/>
  <c r="I5803" i="5"/>
  <c r="F5804" i="5"/>
  <c r="G5804" i="5"/>
  <c r="H5804" i="5"/>
  <c r="I5804" i="5"/>
  <c r="F5805" i="5"/>
  <c r="G5805" i="5"/>
  <c r="H5805" i="5"/>
  <c r="I5805" i="5"/>
  <c r="F5806" i="5"/>
  <c r="G5806" i="5"/>
  <c r="H5806" i="5"/>
  <c r="I5806" i="5"/>
  <c r="F5807" i="5"/>
  <c r="G5807" i="5"/>
  <c r="H5807" i="5"/>
  <c r="I5807" i="5"/>
  <c r="F5808" i="5"/>
  <c r="G5808" i="5"/>
  <c r="H5808" i="5"/>
  <c r="I5808" i="5"/>
  <c r="F5809" i="5"/>
  <c r="G5809" i="5"/>
  <c r="H5809" i="5"/>
  <c r="I5809" i="5"/>
  <c r="F5810" i="5"/>
  <c r="G5810" i="5"/>
  <c r="H5810" i="5"/>
  <c r="I5810" i="5"/>
  <c r="F5811" i="5"/>
  <c r="G5811" i="5"/>
  <c r="H5811" i="5"/>
  <c r="I5811" i="5"/>
  <c r="F5812" i="5"/>
  <c r="G5812" i="5"/>
  <c r="H5812" i="5"/>
  <c r="I5812" i="5"/>
  <c r="F5813" i="5"/>
  <c r="G5813" i="5"/>
  <c r="H5813" i="5"/>
  <c r="I5813" i="5"/>
  <c r="F5814" i="5"/>
  <c r="G5814" i="5"/>
  <c r="H5814" i="5"/>
  <c r="I5814" i="5"/>
  <c r="F5815" i="5"/>
  <c r="G5815" i="5"/>
  <c r="H5815" i="5"/>
  <c r="I5815" i="5"/>
  <c r="F5816" i="5"/>
  <c r="G5816" i="5"/>
  <c r="H5816" i="5"/>
  <c r="I5816" i="5"/>
  <c r="F5817" i="5"/>
  <c r="G5817" i="5"/>
  <c r="H5817" i="5"/>
  <c r="I5817" i="5"/>
  <c r="F5818" i="5"/>
  <c r="G5818" i="5"/>
  <c r="H5818" i="5"/>
  <c r="I5818" i="5"/>
  <c r="F5819" i="5"/>
  <c r="G5819" i="5"/>
  <c r="H5819" i="5"/>
  <c r="I5819" i="5"/>
  <c r="F5820" i="5"/>
  <c r="G5820" i="5"/>
  <c r="H5820" i="5"/>
  <c r="I5820" i="5"/>
  <c r="F5821" i="5"/>
  <c r="G5821" i="5"/>
  <c r="H5821" i="5"/>
  <c r="I5821" i="5"/>
  <c r="F5822" i="5"/>
  <c r="G5822" i="5"/>
  <c r="H5822" i="5"/>
  <c r="I5822" i="5"/>
  <c r="F5823" i="5"/>
  <c r="G5823" i="5"/>
  <c r="H5823" i="5"/>
  <c r="I5823" i="5"/>
  <c r="F5824" i="5"/>
  <c r="G5824" i="5"/>
  <c r="H5824" i="5"/>
  <c r="I5824" i="5"/>
  <c r="F5825" i="5"/>
  <c r="G5825" i="5"/>
  <c r="H5825" i="5"/>
  <c r="I5825" i="5"/>
  <c r="F5826" i="5"/>
  <c r="G5826" i="5"/>
  <c r="H5826" i="5"/>
  <c r="I5826" i="5"/>
  <c r="F5827" i="5"/>
  <c r="G5827" i="5"/>
  <c r="H5827" i="5"/>
  <c r="I5827" i="5"/>
  <c r="F5828" i="5"/>
  <c r="G5828" i="5"/>
  <c r="H5828" i="5"/>
  <c r="I5828" i="5"/>
  <c r="F5829" i="5"/>
  <c r="G5829" i="5"/>
  <c r="H5829" i="5"/>
  <c r="I5829" i="5"/>
  <c r="F5830" i="5"/>
  <c r="G5830" i="5"/>
  <c r="H5830" i="5"/>
  <c r="I5830" i="5"/>
  <c r="F5831" i="5"/>
  <c r="G5831" i="5"/>
  <c r="H5831" i="5"/>
  <c r="I5831" i="5"/>
  <c r="F5832" i="5"/>
  <c r="G5832" i="5"/>
  <c r="H5832" i="5"/>
  <c r="I5832" i="5"/>
  <c r="F5833" i="5"/>
  <c r="G5833" i="5"/>
  <c r="H5833" i="5"/>
  <c r="I5833" i="5"/>
  <c r="F5834" i="5"/>
  <c r="G5834" i="5"/>
  <c r="H5834" i="5"/>
  <c r="I5834" i="5"/>
  <c r="F5835" i="5"/>
  <c r="G5835" i="5"/>
  <c r="H5835" i="5"/>
  <c r="I5835" i="5"/>
  <c r="F5836" i="5"/>
  <c r="G5836" i="5"/>
  <c r="H5836" i="5"/>
  <c r="I5836" i="5"/>
  <c r="F5837" i="5"/>
  <c r="G5837" i="5"/>
  <c r="H5837" i="5"/>
  <c r="I5837" i="5"/>
  <c r="F5838" i="5"/>
  <c r="G5838" i="5"/>
  <c r="H5838" i="5"/>
  <c r="I5838" i="5"/>
  <c r="F5839" i="5"/>
  <c r="G5839" i="5"/>
  <c r="H5839" i="5"/>
  <c r="I5839" i="5"/>
  <c r="F5840" i="5"/>
  <c r="G5840" i="5"/>
  <c r="H5840" i="5"/>
  <c r="I5840" i="5"/>
  <c r="F5841" i="5"/>
  <c r="G5841" i="5"/>
  <c r="H5841" i="5"/>
  <c r="I5841" i="5"/>
  <c r="F5842" i="5"/>
  <c r="G5842" i="5"/>
  <c r="H5842" i="5"/>
  <c r="I5842" i="5"/>
  <c r="F5843" i="5"/>
  <c r="G5843" i="5"/>
  <c r="H5843" i="5"/>
  <c r="I5843" i="5"/>
  <c r="F5844" i="5"/>
  <c r="G5844" i="5"/>
  <c r="H5844" i="5"/>
  <c r="I5844" i="5"/>
  <c r="F5845" i="5"/>
  <c r="G5845" i="5"/>
  <c r="H5845" i="5"/>
  <c r="I5845" i="5"/>
  <c r="F5846" i="5"/>
  <c r="G5846" i="5"/>
  <c r="H5846" i="5"/>
  <c r="I5846" i="5"/>
  <c r="F5847" i="5"/>
  <c r="G5847" i="5"/>
  <c r="H5847" i="5"/>
  <c r="I5847" i="5"/>
  <c r="F5848" i="5"/>
  <c r="G5848" i="5"/>
  <c r="H5848" i="5"/>
  <c r="I5848" i="5"/>
  <c r="F5849" i="5"/>
  <c r="G5849" i="5"/>
  <c r="H5849" i="5"/>
  <c r="I5849" i="5"/>
  <c r="F5850" i="5"/>
  <c r="G5850" i="5"/>
  <c r="H5850" i="5"/>
  <c r="I5850" i="5"/>
  <c r="F5851" i="5"/>
  <c r="G5851" i="5"/>
  <c r="H5851" i="5"/>
  <c r="I5851" i="5"/>
  <c r="F5852" i="5"/>
  <c r="G5852" i="5"/>
  <c r="H5852" i="5"/>
  <c r="I5852" i="5"/>
  <c r="F5853" i="5"/>
  <c r="G5853" i="5"/>
  <c r="H5853" i="5"/>
  <c r="I5853" i="5"/>
  <c r="F5854" i="5"/>
  <c r="G5854" i="5"/>
  <c r="H5854" i="5"/>
  <c r="I5854" i="5"/>
  <c r="F5855" i="5"/>
  <c r="G5855" i="5"/>
  <c r="H5855" i="5"/>
  <c r="I5855" i="5"/>
  <c r="F5856" i="5"/>
  <c r="G5856" i="5"/>
  <c r="H5856" i="5"/>
  <c r="I5856" i="5"/>
  <c r="F5857" i="5"/>
  <c r="G5857" i="5"/>
  <c r="H5857" i="5"/>
  <c r="I5857" i="5"/>
  <c r="F5858" i="5"/>
  <c r="G5858" i="5"/>
  <c r="H5858" i="5"/>
  <c r="I5858" i="5"/>
  <c r="F5859" i="5"/>
  <c r="G5859" i="5"/>
  <c r="H5859" i="5"/>
  <c r="I5859" i="5"/>
  <c r="F5860" i="5"/>
  <c r="G5860" i="5"/>
  <c r="H5860" i="5"/>
  <c r="I5860" i="5"/>
  <c r="F5861" i="5"/>
  <c r="G5861" i="5"/>
  <c r="H5861" i="5"/>
  <c r="I5861" i="5"/>
  <c r="F5862" i="5"/>
  <c r="G5862" i="5"/>
  <c r="H5862" i="5"/>
  <c r="I5862" i="5"/>
  <c r="F5863" i="5"/>
  <c r="G5863" i="5"/>
  <c r="H5863" i="5"/>
  <c r="I5863" i="5"/>
  <c r="F5864" i="5"/>
  <c r="G5864" i="5"/>
  <c r="H5864" i="5"/>
  <c r="I5864" i="5"/>
  <c r="F5865" i="5"/>
  <c r="G5865" i="5"/>
  <c r="H5865" i="5"/>
  <c r="I5865" i="5"/>
  <c r="F5866" i="5"/>
  <c r="G5866" i="5"/>
  <c r="H5866" i="5"/>
  <c r="I5866" i="5"/>
  <c r="F5867" i="5"/>
  <c r="G5867" i="5"/>
  <c r="H5867" i="5"/>
  <c r="I5867" i="5"/>
  <c r="F5868" i="5"/>
  <c r="G5868" i="5"/>
  <c r="H5868" i="5"/>
  <c r="I5868" i="5"/>
  <c r="F5869" i="5"/>
  <c r="G5869" i="5"/>
  <c r="H5869" i="5"/>
  <c r="I5869" i="5"/>
  <c r="F5870" i="5"/>
  <c r="G5870" i="5"/>
  <c r="H5870" i="5"/>
  <c r="I5870" i="5"/>
  <c r="F5871" i="5"/>
  <c r="G5871" i="5"/>
  <c r="H5871" i="5"/>
  <c r="I5871" i="5"/>
  <c r="F5872" i="5"/>
  <c r="G5872" i="5"/>
  <c r="H5872" i="5"/>
  <c r="I5872" i="5"/>
  <c r="F5873" i="5"/>
  <c r="G5873" i="5"/>
  <c r="H5873" i="5"/>
  <c r="I5873" i="5"/>
  <c r="F5874" i="5"/>
  <c r="G5874" i="5"/>
  <c r="H5874" i="5"/>
  <c r="I5874" i="5"/>
  <c r="F5875" i="5"/>
  <c r="G5875" i="5"/>
  <c r="H5875" i="5"/>
  <c r="I5875" i="5"/>
  <c r="F5876" i="5"/>
  <c r="G5876" i="5"/>
  <c r="H5876" i="5"/>
  <c r="I5876" i="5"/>
  <c r="F5877" i="5"/>
  <c r="G5877" i="5"/>
  <c r="H5877" i="5"/>
  <c r="I5877" i="5"/>
  <c r="F5878" i="5"/>
  <c r="G5878" i="5"/>
  <c r="H5878" i="5"/>
  <c r="I5878" i="5"/>
  <c r="F5879" i="5"/>
  <c r="G5879" i="5"/>
  <c r="H5879" i="5"/>
  <c r="I5879" i="5"/>
  <c r="F5880" i="5"/>
  <c r="G5880" i="5"/>
  <c r="H5880" i="5"/>
  <c r="I5880" i="5"/>
  <c r="F5881" i="5"/>
  <c r="G5881" i="5"/>
  <c r="H5881" i="5"/>
  <c r="I5881" i="5"/>
  <c r="F5882" i="5"/>
  <c r="G5882" i="5"/>
  <c r="H5882" i="5"/>
  <c r="I5882" i="5"/>
  <c r="F5883" i="5"/>
  <c r="G5883" i="5"/>
  <c r="H5883" i="5"/>
  <c r="I5883" i="5"/>
  <c r="F5884" i="5"/>
  <c r="G5884" i="5"/>
  <c r="H5884" i="5"/>
  <c r="I5884" i="5"/>
  <c r="F5885" i="5"/>
  <c r="G5885" i="5"/>
  <c r="H5885" i="5"/>
  <c r="I5885" i="5"/>
  <c r="F5886" i="5"/>
  <c r="G5886" i="5"/>
  <c r="H5886" i="5"/>
  <c r="I5886" i="5"/>
  <c r="F5887" i="5"/>
  <c r="G5887" i="5"/>
  <c r="H5887" i="5"/>
  <c r="I5887" i="5"/>
  <c r="F5888" i="5"/>
  <c r="G5888" i="5"/>
  <c r="H5888" i="5"/>
  <c r="I5888" i="5"/>
  <c r="F5889" i="5"/>
  <c r="G5889" i="5"/>
  <c r="H5889" i="5"/>
  <c r="I5889" i="5"/>
  <c r="F5890" i="5"/>
  <c r="G5890" i="5"/>
  <c r="H5890" i="5"/>
  <c r="I5890" i="5"/>
  <c r="F5891" i="5"/>
  <c r="G5891" i="5"/>
  <c r="H5891" i="5"/>
  <c r="I5891" i="5"/>
  <c r="F5892" i="5"/>
  <c r="G5892" i="5"/>
  <c r="H5892" i="5"/>
  <c r="I5892" i="5"/>
  <c r="F5893" i="5"/>
  <c r="G5893" i="5"/>
  <c r="H5893" i="5"/>
  <c r="I5893" i="5"/>
  <c r="F5894" i="5"/>
  <c r="G5894" i="5"/>
  <c r="H5894" i="5"/>
  <c r="I5894" i="5"/>
  <c r="F5895" i="5"/>
  <c r="G5895" i="5"/>
  <c r="H5895" i="5"/>
  <c r="I5895" i="5"/>
  <c r="F5896" i="5"/>
  <c r="G5896" i="5"/>
  <c r="H5896" i="5"/>
  <c r="I5896" i="5"/>
  <c r="F5897" i="5"/>
  <c r="G5897" i="5"/>
  <c r="H5897" i="5"/>
  <c r="I5897" i="5"/>
  <c r="F5898" i="5"/>
  <c r="G5898" i="5"/>
  <c r="H5898" i="5"/>
  <c r="I5898" i="5"/>
  <c r="F5899" i="5"/>
  <c r="G5899" i="5"/>
  <c r="H5899" i="5"/>
  <c r="I5899" i="5"/>
  <c r="F5900" i="5"/>
  <c r="G5900" i="5"/>
  <c r="H5900" i="5"/>
  <c r="I5900" i="5"/>
  <c r="F5901" i="5"/>
  <c r="G5901" i="5"/>
  <c r="H5901" i="5"/>
  <c r="I5901" i="5"/>
  <c r="F5902" i="5"/>
  <c r="G5902" i="5"/>
  <c r="H5902" i="5"/>
  <c r="I5902" i="5"/>
  <c r="F5903" i="5"/>
  <c r="G5903" i="5"/>
  <c r="H5903" i="5"/>
  <c r="I5903" i="5"/>
  <c r="F5904" i="5"/>
  <c r="G5904" i="5"/>
  <c r="H5904" i="5"/>
  <c r="I5904" i="5"/>
  <c r="F5905" i="5"/>
  <c r="G5905" i="5"/>
  <c r="H5905" i="5"/>
  <c r="I5905" i="5"/>
  <c r="F5906" i="5"/>
  <c r="G5906" i="5"/>
  <c r="H5906" i="5"/>
  <c r="I5906" i="5"/>
  <c r="F5907" i="5"/>
  <c r="G5907" i="5"/>
  <c r="H5907" i="5"/>
  <c r="I5907" i="5"/>
  <c r="F5908" i="5"/>
  <c r="G5908" i="5"/>
  <c r="H5908" i="5"/>
  <c r="I5908" i="5"/>
  <c r="F5909" i="5"/>
  <c r="G5909" i="5"/>
  <c r="H5909" i="5"/>
  <c r="I5909" i="5"/>
  <c r="F5910" i="5"/>
  <c r="G5910" i="5"/>
  <c r="H5910" i="5"/>
  <c r="I5910" i="5"/>
  <c r="F5911" i="5"/>
  <c r="G5911" i="5"/>
  <c r="H5911" i="5"/>
  <c r="I5911" i="5"/>
  <c r="F5912" i="5"/>
  <c r="G5912" i="5"/>
  <c r="H5912" i="5"/>
  <c r="I5912" i="5"/>
  <c r="F5913" i="5"/>
  <c r="G5913" i="5"/>
  <c r="H5913" i="5"/>
  <c r="I5913" i="5"/>
  <c r="F5914" i="5"/>
  <c r="G5914" i="5"/>
  <c r="H5914" i="5"/>
  <c r="I5914" i="5"/>
  <c r="F5915" i="5"/>
  <c r="G5915" i="5"/>
  <c r="H5915" i="5"/>
  <c r="I5915" i="5"/>
  <c r="F5916" i="5"/>
  <c r="G5916" i="5"/>
  <c r="H5916" i="5"/>
  <c r="I5916" i="5"/>
  <c r="F5917" i="5"/>
  <c r="G5917" i="5"/>
  <c r="H5917" i="5"/>
  <c r="I5917" i="5"/>
  <c r="F5918" i="5"/>
  <c r="G5918" i="5"/>
  <c r="H5918" i="5"/>
  <c r="I5918" i="5"/>
  <c r="F5919" i="5"/>
  <c r="G5919" i="5"/>
  <c r="H5919" i="5"/>
  <c r="I5919" i="5"/>
  <c r="F5920" i="5"/>
  <c r="G5920" i="5"/>
  <c r="H5920" i="5"/>
  <c r="I5920" i="5"/>
  <c r="F5921" i="5"/>
  <c r="G5921" i="5"/>
  <c r="H5921" i="5"/>
  <c r="I5921" i="5"/>
  <c r="F5922" i="5"/>
  <c r="G5922" i="5"/>
  <c r="H5922" i="5"/>
  <c r="I5922" i="5"/>
  <c r="F5923" i="5"/>
  <c r="G5923" i="5"/>
  <c r="H5923" i="5"/>
  <c r="I5923" i="5"/>
  <c r="F5924" i="5"/>
  <c r="G5924" i="5"/>
  <c r="H5924" i="5"/>
  <c r="I5924" i="5"/>
  <c r="F5925" i="5"/>
  <c r="G5925" i="5"/>
  <c r="H5925" i="5"/>
  <c r="I5925" i="5"/>
  <c r="F5926" i="5"/>
  <c r="G5926" i="5"/>
  <c r="H5926" i="5"/>
  <c r="I5926" i="5"/>
  <c r="F5927" i="5"/>
  <c r="G5927" i="5"/>
  <c r="H5927" i="5"/>
  <c r="I5927" i="5"/>
  <c r="F5928" i="5"/>
  <c r="G5928" i="5"/>
  <c r="H5928" i="5"/>
  <c r="I5928" i="5"/>
  <c r="F5929" i="5"/>
  <c r="G5929" i="5"/>
  <c r="H5929" i="5"/>
  <c r="I5929" i="5"/>
  <c r="F5930" i="5"/>
  <c r="G5930" i="5"/>
  <c r="H5930" i="5"/>
  <c r="I5930" i="5"/>
  <c r="F5931" i="5"/>
  <c r="G5931" i="5"/>
  <c r="H5931" i="5"/>
  <c r="I5931" i="5"/>
  <c r="F5932" i="5"/>
  <c r="G5932" i="5"/>
  <c r="H5932" i="5"/>
  <c r="I5932" i="5"/>
  <c r="F5933" i="5"/>
  <c r="G5933" i="5"/>
  <c r="H5933" i="5"/>
  <c r="I5933" i="5"/>
  <c r="F5934" i="5"/>
  <c r="G5934" i="5"/>
  <c r="H5934" i="5"/>
  <c r="I5934" i="5"/>
  <c r="F5935" i="5"/>
  <c r="G5935" i="5"/>
  <c r="H5935" i="5"/>
  <c r="I5935" i="5"/>
  <c r="F5936" i="5"/>
  <c r="G5936" i="5"/>
  <c r="H5936" i="5"/>
  <c r="I5936" i="5"/>
  <c r="F5937" i="5"/>
  <c r="G5937" i="5"/>
  <c r="H5937" i="5"/>
  <c r="I5937" i="5"/>
  <c r="F5938" i="5"/>
  <c r="G5938" i="5"/>
  <c r="H5938" i="5"/>
  <c r="I5938" i="5"/>
  <c r="F5939" i="5"/>
  <c r="G5939" i="5"/>
  <c r="H5939" i="5"/>
  <c r="I5939" i="5"/>
  <c r="F5940" i="5"/>
  <c r="G5940" i="5"/>
  <c r="H5940" i="5"/>
  <c r="I5940" i="5"/>
  <c r="F5941" i="5"/>
  <c r="G5941" i="5"/>
  <c r="H5941" i="5"/>
  <c r="I5941" i="5"/>
  <c r="F5942" i="5"/>
  <c r="G5942" i="5"/>
  <c r="H5942" i="5"/>
  <c r="I5942" i="5"/>
  <c r="F5943" i="5"/>
  <c r="G5943" i="5"/>
  <c r="H5943" i="5"/>
  <c r="I5943" i="5"/>
  <c r="F5944" i="5"/>
  <c r="G5944" i="5"/>
  <c r="H5944" i="5"/>
  <c r="I5944" i="5"/>
  <c r="F5945" i="5"/>
  <c r="G5945" i="5"/>
  <c r="H5945" i="5"/>
  <c r="I5945" i="5"/>
  <c r="F5946" i="5"/>
  <c r="G5946" i="5"/>
  <c r="H5946" i="5"/>
  <c r="I5946" i="5"/>
  <c r="F5947" i="5"/>
  <c r="G5947" i="5"/>
  <c r="H5947" i="5"/>
  <c r="I5947" i="5"/>
  <c r="F5948" i="5"/>
  <c r="G5948" i="5"/>
  <c r="H5948" i="5"/>
  <c r="I5948" i="5"/>
  <c r="F5949" i="5"/>
  <c r="G5949" i="5"/>
  <c r="H5949" i="5"/>
  <c r="I5949" i="5"/>
  <c r="F5950" i="5"/>
  <c r="G5950" i="5"/>
  <c r="H5950" i="5"/>
  <c r="I5950" i="5"/>
  <c r="F5951" i="5"/>
  <c r="G5951" i="5"/>
  <c r="H5951" i="5"/>
  <c r="I5951" i="5"/>
  <c r="F5952" i="5"/>
  <c r="G5952" i="5"/>
  <c r="H5952" i="5"/>
  <c r="I5952" i="5"/>
  <c r="F5953" i="5"/>
  <c r="G5953" i="5"/>
  <c r="H5953" i="5"/>
  <c r="I5953" i="5"/>
  <c r="F5954" i="5"/>
  <c r="G5954" i="5"/>
  <c r="H5954" i="5"/>
  <c r="I5954" i="5"/>
  <c r="F5955" i="5"/>
  <c r="G5955" i="5"/>
  <c r="H5955" i="5"/>
  <c r="I5955" i="5"/>
  <c r="F5956" i="5"/>
  <c r="G5956" i="5"/>
  <c r="H5956" i="5"/>
  <c r="I5956" i="5"/>
  <c r="F5957" i="5"/>
  <c r="G5957" i="5"/>
  <c r="H5957" i="5"/>
  <c r="I5957" i="5"/>
  <c r="F5958" i="5"/>
  <c r="G5958" i="5"/>
  <c r="H5958" i="5"/>
  <c r="I5958" i="5"/>
  <c r="F5959" i="5"/>
  <c r="G5959" i="5"/>
  <c r="H5959" i="5"/>
  <c r="I5959" i="5"/>
  <c r="F5960" i="5"/>
  <c r="G5960" i="5"/>
  <c r="H5960" i="5"/>
  <c r="I5960" i="5"/>
  <c r="F5961" i="5"/>
  <c r="G5961" i="5"/>
  <c r="H5961" i="5"/>
  <c r="I5961" i="5"/>
  <c r="F5962" i="5"/>
  <c r="G5962" i="5"/>
  <c r="H5962" i="5"/>
  <c r="I5962" i="5"/>
  <c r="F5963" i="5"/>
  <c r="G5963" i="5"/>
  <c r="H5963" i="5"/>
  <c r="I5963" i="5"/>
  <c r="F5964" i="5"/>
  <c r="G5964" i="5"/>
  <c r="H5964" i="5"/>
  <c r="I5964" i="5"/>
  <c r="F5965" i="5"/>
  <c r="G5965" i="5"/>
  <c r="H5965" i="5"/>
  <c r="I5965" i="5"/>
  <c r="F5966" i="5"/>
  <c r="G5966" i="5"/>
  <c r="H5966" i="5"/>
  <c r="I5966" i="5"/>
  <c r="F5967" i="5"/>
  <c r="G5967" i="5"/>
  <c r="H5967" i="5"/>
  <c r="I5967" i="5"/>
  <c r="F5968" i="5"/>
  <c r="G5968" i="5"/>
  <c r="H5968" i="5"/>
  <c r="I5968" i="5"/>
  <c r="F5969" i="5"/>
  <c r="G5969" i="5"/>
  <c r="H5969" i="5"/>
  <c r="I5969" i="5"/>
  <c r="F5970" i="5"/>
  <c r="G5970" i="5"/>
  <c r="H5970" i="5"/>
  <c r="I5970" i="5"/>
  <c r="F5971" i="5"/>
  <c r="G5971" i="5"/>
  <c r="H5971" i="5"/>
  <c r="I5971" i="5"/>
  <c r="F5972" i="5"/>
  <c r="G5972" i="5"/>
  <c r="H5972" i="5"/>
  <c r="I5972" i="5"/>
  <c r="F5973" i="5"/>
  <c r="G5973" i="5"/>
  <c r="H5973" i="5"/>
  <c r="I5973" i="5"/>
  <c r="F5974" i="5"/>
  <c r="G5974" i="5"/>
  <c r="H5974" i="5"/>
  <c r="I5974" i="5"/>
  <c r="F5975" i="5"/>
  <c r="G5975" i="5"/>
  <c r="H5975" i="5"/>
  <c r="I5975" i="5"/>
  <c r="F5976" i="5"/>
  <c r="G5976" i="5"/>
  <c r="H5976" i="5"/>
  <c r="I5976" i="5"/>
  <c r="F5977" i="5"/>
  <c r="G5977" i="5"/>
  <c r="H5977" i="5"/>
  <c r="I5977" i="5"/>
  <c r="F5978" i="5"/>
  <c r="G5978" i="5"/>
  <c r="H5978" i="5"/>
  <c r="I5978" i="5"/>
  <c r="F5979" i="5"/>
  <c r="G5979" i="5"/>
  <c r="H5979" i="5"/>
  <c r="I5979" i="5"/>
  <c r="F5980" i="5"/>
  <c r="G5980" i="5"/>
  <c r="H5980" i="5"/>
  <c r="I5980" i="5"/>
  <c r="F5981" i="5"/>
  <c r="G5981" i="5"/>
  <c r="H5981" i="5"/>
  <c r="I5981" i="5"/>
  <c r="F5982" i="5"/>
  <c r="G5982" i="5"/>
  <c r="H5982" i="5"/>
  <c r="I5982" i="5"/>
  <c r="F5983" i="5"/>
  <c r="G5983" i="5"/>
  <c r="H5983" i="5"/>
  <c r="I5983" i="5"/>
  <c r="F5984" i="5"/>
  <c r="G5984" i="5"/>
  <c r="H5984" i="5"/>
  <c r="I5984" i="5"/>
  <c r="F5985" i="5"/>
  <c r="G5985" i="5"/>
  <c r="H5985" i="5"/>
  <c r="I5985" i="5"/>
  <c r="F5986" i="5"/>
  <c r="G5986" i="5"/>
  <c r="H5986" i="5"/>
  <c r="I5986" i="5"/>
  <c r="F5987" i="5"/>
  <c r="G5987" i="5"/>
  <c r="H5987" i="5"/>
  <c r="I5987" i="5"/>
  <c r="F5988" i="5"/>
  <c r="G5988" i="5"/>
  <c r="H5988" i="5"/>
  <c r="I5988" i="5"/>
  <c r="F5989" i="5"/>
  <c r="G5989" i="5"/>
  <c r="H5989" i="5"/>
  <c r="I5989" i="5"/>
  <c r="F5990" i="5"/>
  <c r="G5990" i="5"/>
  <c r="H5990" i="5"/>
  <c r="I5990" i="5"/>
  <c r="F5991" i="5"/>
  <c r="G5991" i="5"/>
  <c r="H5991" i="5"/>
  <c r="I5991" i="5"/>
  <c r="F5992" i="5"/>
  <c r="G5992" i="5"/>
  <c r="H5992" i="5"/>
  <c r="I5992" i="5"/>
  <c r="F5993" i="5"/>
  <c r="G5993" i="5"/>
  <c r="H5993" i="5"/>
  <c r="I5993" i="5"/>
  <c r="F5994" i="5"/>
  <c r="G5994" i="5"/>
  <c r="H5994" i="5"/>
  <c r="I5994" i="5"/>
  <c r="F5995" i="5"/>
  <c r="G5995" i="5"/>
  <c r="H5995" i="5"/>
  <c r="I5995" i="5"/>
  <c r="F5996" i="5"/>
  <c r="G5996" i="5"/>
  <c r="H5996" i="5"/>
  <c r="I5996" i="5"/>
  <c r="F5997" i="5"/>
  <c r="G5997" i="5"/>
  <c r="H5997" i="5"/>
  <c r="I5997" i="5"/>
  <c r="F5998" i="5"/>
  <c r="G5998" i="5"/>
  <c r="H5998" i="5"/>
  <c r="I5998" i="5"/>
  <c r="F5999" i="5"/>
  <c r="G5999" i="5"/>
  <c r="H5999" i="5"/>
  <c r="I5999" i="5"/>
  <c r="F6000" i="5"/>
  <c r="G6000" i="5"/>
  <c r="H6000" i="5"/>
  <c r="I6000" i="5"/>
  <c r="F6001" i="5"/>
  <c r="G6001" i="5"/>
  <c r="H6001" i="5"/>
  <c r="I6001" i="5"/>
  <c r="F6002" i="5"/>
  <c r="G6002" i="5"/>
  <c r="H6002" i="5"/>
  <c r="I6002" i="5"/>
  <c r="F6003" i="5"/>
  <c r="G6003" i="5"/>
  <c r="H6003" i="5"/>
  <c r="I6003" i="5"/>
  <c r="F6004" i="5"/>
  <c r="G6004" i="5"/>
  <c r="H6004" i="5"/>
  <c r="I6004" i="5"/>
  <c r="F6005" i="5"/>
  <c r="G6005" i="5"/>
  <c r="H6005" i="5"/>
  <c r="I6005" i="5"/>
  <c r="F6006" i="5"/>
  <c r="G6006" i="5"/>
  <c r="H6006" i="5"/>
  <c r="I6006" i="5"/>
  <c r="F6007" i="5"/>
  <c r="G6007" i="5"/>
  <c r="H6007" i="5"/>
  <c r="I6007" i="5"/>
  <c r="F6008" i="5"/>
  <c r="G6008" i="5"/>
  <c r="H6008" i="5"/>
  <c r="I6008" i="5"/>
  <c r="F6009" i="5"/>
  <c r="G6009" i="5"/>
  <c r="H6009" i="5"/>
  <c r="I6009" i="5"/>
  <c r="F6010" i="5"/>
  <c r="G6010" i="5"/>
  <c r="H6010" i="5"/>
  <c r="I6010" i="5"/>
  <c r="F6011" i="5"/>
  <c r="G6011" i="5"/>
  <c r="H6011" i="5"/>
  <c r="I6011" i="5"/>
  <c r="F6012" i="5"/>
  <c r="G6012" i="5"/>
  <c r="H6012" i="5"/>
  <c r="I6012" i="5"/>
  <c r="F6013" i="5"/>
  <c r="G6013" i="5"/>
  <c r="H6013" i="5"/>
  <c r="I6013" i="5"/>
  <c r="F6014" i="5"/>
  <c r="G6014" i="5"/>
  <c r="H6014" i="5"/>
  <c r="I6014" i="5"/>
  <c r="F6015" i="5"/>
  <c r="G6015" i="5"/>
  <c r="H6015" i="5"/>
  <c r="I6015" i="5"/>
  <c r="F6016" i="5"/>
  <c r="G6016" i="5"/>
  <c r="H6016" i="5"/>
  <c r="I6016" i="5"/>
  <c r="F6017" i="5"/>
  <c r="G6017" i="5"/>
  <c r="H6017" i="5"/>
  <c r="I6017" i="5"/>
  <c r="F6018" i="5"/>
  <c r="G6018" i="5"/>
  <c r="H6018" i="5"/>
  <c r="I6018" i="5"/>
  <c r="F6019" i="5"/>
  <c r="G6019" i="5"/>
  <c r="H6019" i="5"/>
  <c r="I6019" i="5"/>
  <c r="F6020" i="5"/>
  <c r="G6020" i="5"/>
  <c r="H6020" i="5"/>
  <c r="I6020" i="5"/>
  <c r="F6021" i="5"/>
  <c r="G6021" i="5"/>
  <c r="H6021" i="5"/>
  <c r="I6021" i="5"/>
  <c r="F6022" i="5"/>
  <c r="G6022" i="5"/>
  <c r="H6022" i="5"/>
  <c r="I6022" i="5"/>
  <c r="F6023" i="5"/>
  <c r="G6023" i="5"/>
  <c r="H6023" i="5"/>
  <c r="I6023" i="5"/>
  <c r="F6024" i="5"/>
  <c r="G6024" i="5"/>
  <c r="H6024" i="5"/>
  <c r="I6024" i="5"/>
  <c r="F6025" i="5"/>
  <c r="G6025" i="5"/>
  <c r="H6025" i="5"/>
  <c r="I6025" i="5"/>
  <c r="F6026" i="5"/>
  <c r="G6026" i="5"/>
  <c r="H6026" i="5"/>
  <c r="I6026" i="5"/>
  <c r="F6027" i="5"/>
  <c r="G6027" i="5"/>
  <c r="H6027" i="5"/>
  <c r="I6027" i="5"/>
  <c r="F6028" i="5"/>
  <c r="G6028" i="5"/>
  <c r="H6028" i="5"/>
  <c r="I6028" i="5"/>
  <c r="F6029" i="5"/>
  <c r="G6029" i="5"/>
  <c r="H6029" i="5"/>
  <c r="I6029" i="5"/>
  <c r="F6030" i="5"/>
  <c r="G6030" i="5"/>
  <c r="H6030" i="5"/>
  <c r="I6030" i="5"/>
  <c r="F6031" i="5"/>
  <c r="G6031" i="5"/>
  <c r="H6031" i="5"/>
  <c r="I6031" i="5"/>
  <c r="F6032" i="5"/>
  <c r="G6032" i="5"/>
  <c r="H6032" i="5"/>
  <c r="I6032" i="5"/>
  <c r="F6033" i="5"/>
  <c r="G6033" i="5"/>
  <c r="H6033" i="5"/>
  <c r="I6033" i="5"/>
  <c r="F6034" i="5"/>
  <c r="G6034" i="5"/>
  <c r="H6034" i="5"/>
  <c r="I6034" i="5"/>
  <c r="F6035" i="5"/>
  <c r="G6035" i="5"/>
  <c r="H6035" i="5"/>
  <c r="I6035" i="5"/>
  <c r="F6036" i="5"/>
  <c r="G6036" i="5"/>
  <c r="H6036" i="5"/>
  <c r="I6036" i="5"/>
  <c r="F6037" i="5"/>
  <c r="G6037" i="5"/>
  <c r="H6037" i="5"/>
  <c r="I6037" i="5"/>
  <c r="F6038" i="5"/>
  <c r="G6038" i="5"/>
  <c r="H6038" i="5"/>
  <c r="I6038" i="5"/>
  <c r="F6039" i="5"/>
  <c r="G6039" i="5"/>
  <c r="H6039" i="5"/>
  <c r="I6039" i="5"/>
  <c r="F6040" i="5"/>
  <c r="G6040" i="5"/>
  <c r="H6040" i="5"/>
  <c r="I6040" i="5"/>
  <c r="F6041" i="5"/>
  <c r="G6041" i="5"/>
  <c r="H6041" i="5"/>
  <c r="I6041" i="5"/>
  <c r="F6042" i="5"/>
  <c r="G6042" i="5"/>
  <c r="H6042" i="5"/>
  <c r="I6042" i="5"/>
  <c r="F6043" i="5"/>
  <c r="G6043" i="5"/>
  <c r="H6043" i="5"/>
  <c r="I6043" i="5"/>
  <c r="F6044" i="5"/>
  <c r="G6044" i="5"/>
  <c r="H6044" i="5"/>
  <c r="I6044" i="5"/>
  <c r="F6045" i="5"/>
  <c r="G6045" i="5"/>
  <c r="H6045" i="5"/>
  <c r="I6045" i="5"/>
  <c r="F6046" i="5"/>
  <c r="G6046" i="5"/>
  <c r="H6046" i="5"/>
  <c r="I6046" i="5"/>
  <c r="F6047" i="5"/>
  <c r="G6047" i="5"/>
  <c r="H6047" i="5"/>
  <c r="I6047" i="5"/>
  <c r="F6048" i="5"/>
  <c r="G6048" i="5"/>
  <c r="H6048" i="5"/>
  <c r="I6048" i="5"/>
  <c r="F6049" i="5"/>
  <c r="G6049" i="5"/>
  <c r="H6049" i="5"/>
  <c r="I6049" i="5"/>
  <c r="F6050" i="5"/>
  <c r="G6050" i="5"/>
  <c r="H6050" i="5"/>
  <c r="I6050" i="5"/>
  <c r="F6051" i="5"/>
  <c r="G6051" i="5"/>
  <c r="H6051" i="5"/>
  <c r="I6051" i="5"/>
  <c r="F6052" i="5"/>
  <c r="G6052" i="5"/>
  <c r="H6052" i="5"/>
  <c r="I6052" i="5"/>
  <c r="F6053" i="5"/>
  <c r="G6053" i="5"/>
  <c r="H6053" i="5"/>
  <c r="I6053" i="5"/>
  <c r="F6054" i="5"/>
  <c r="G6054" i="5"/>
  <c r="H6054" i="5"/>
  <c r="I6054" i="5"/>
  <c r="F6055" i="5"/>
  <c r="G6055" i="5"/>
  <c r="H6055" i="5"/>
  <c r="I6055" i="5"/>
  <c r="F6056" i="5"/>
  <c r="G6056" i="5"/>
  <c r="H6056" i="5"/>
  <c r="I6056" i="5"/>
  <c r="F6057" i="5"/>
  <c r="G6057" i="5"/>
  <c r="H6057" i="5"/>
  <c r="I6057" i="5"/>
  <c r="F6058" i="5"/>
  <c r="G6058" i="5"/>
  <c r="H6058" i="5"/>
  <c r="I6058" i="5"/>
  <c r="F6059" i="5"/>
  <c r="G6059" i="5"/>
  <c r="H6059" i="5"/>
  <c r="I6059" i="5"/>
  <c r="F6060" i="5"/>
  <c r="G6060" i="5"/>
  <c r="H6060" i="5"/>
  <c r="I6060" i="5"/>
  <c r="F6061" i="5"/>
  <c r="G6061" i="5"/>
  <c r="H6061" i="5"/>
  <c r="I6061" i="5"/>
  <c r="F6062" i="5"/>
  <c r="G6062" i="5"/>
  <c r="H6062" i="5"/>
  <c r="I6062" i="5"/>
  <c r="F6063" i="5"/>
  <c r="G6063" i="5"/>
  <c r="H6063" i="5"/>
  <c r="I6063" i="5"/>
  <c r="F6064" i="5"/>
  <c r="G6064" i="5"/>
  <c r="H6064" i="5"/>
  <c r="I6064" i="5"/>
  <c r="F6065" i="5"/>
  <c r="G6065" i="5"/>
  <c r="H6065" i="5"/>
  <c r="I6065" i="5"/>
  <c r="F6066" i="5"/>
  <c r="G6066" i="5"/>
  <c r="H6066" i="5"/>
  <c r="I6066" i="5"/>
  <c r="F6067" i="5"/>
  <c r="G6067" i="5"/>
  <c r="H6067" i="5"/>
  <c r="I6067" i="5"/>
  <c r="F6068" i="5"/>
  <c r="G6068" i="5"/>
  <c r="H6068" i="5"/>
  <c r="I6068" i="5"/>
  <c r="F6069" i="5"/>
  <c r="G6069" i="5"/>
  <c r="H6069" i="5"/>
  <c r="I6069" i="5"/>
  <c r="F6070" i="5"/>
  <c r="G6070" i="5"/>
  <c r="H6070" i="5"/>
  <c r="I6070" i="5"/>
  <c r="F6071" i="5"/>
  <c r="G6071" i="5"/>
  <c r="H6071" i="5"/>
  <c r="I6071" i="5"/>
  <c r="F6072" i="5"/>
  <c r="G6072" i="5"/>
  <c r="H6072" i="5"/>
  <c r="I6072" i="5"/>
  <c r="F6073" i="5"/>
  <c r="G6073" i="5"/>
  <c r="H6073" i="5"/>
  <c r="I6073" i="5"/>
  <c r="F6074" i="5"/>
  <c r="G6074" i="5"/>
  <c r="H6074" i="5"/>
  <c r="I6074" i="5"/>
  <c r="F6075" i="5"/>
  <c r="G6075" i="5"/>
  <c r="H6075" i="5"/>
  <c r="I6075" i="5"/>
  <c r="F6076" i="5"/>
  <c r="G6076" i="5"/>
  <c r="H6076" i="5"/>
  <c r="I6076" i="5"/>
  <c r="F6077" i="5"/>
  <c r="G6077" i="5"/>
  <c r="H6077" i="5"/>
  <c r="I6077" i="5"/>
  <c r="F6078" i="5"/>
  <c r="G6078" i="5"/>
  <c r="H6078" i="5"/>
  <c r="I6078" i="5"/>
  <c r="F6079" i="5"/>
  <c r="G6079" i="5"/>
  <c r="H6079" i="5"/>
  <c r="I6079" i="5"/>
  <c r="F6080" i="5"/>
  <c r="G6080" i="5"/>
  <c r="H6080" i="5"/>
  <c r="I6080" i="5"/>
  <c r="F6081" i="5"/>
  <c r="G6081" i="5"/>
  <c r="H6081" i="5"/>
  <c r="I6081" i="5"/>
  <c r="F6082" i="5"/>
  <c r="G6082" i="5"/>
  <c r="H6082" i="5"/>
  <c r="I6082" i="5"/>
  <c r="F6083" i="5"/>
  <c r="G6083" i="5"/>
  <c r="H6083" i="5"/>
  <c r="I6083" i="5"/>
  <c r="F6084" i="5"/>
  <c r="G6084" i="5"/>
  <c r="H6084" i="5"/>
  <c r="I6084" i="5"/>
  <c r="F6085" i="5"/>
  <c r="G6085" i="5"/>
  <c r="H6085" i="5"/>
  <c r="I6085" i="5"/>
  <c r="F6086" i="5"/>
  <c r="G6086" i="5"/>
  <c r="H6086" i="5"/>
  <c r="I6086" i="5"/>
  <c r="F6087" i="5"/>
  <c r="G6087" i="5"/>
  <c r="H6087" i="5"/>
  <c r="I6087" i="5"/>
  <c r="F6088" i="5"/>
  <c r="G6088" i="5"/>
  <c r="H6088" i="5"/>
  <c r="I6088" i="5"/>
  <c r="F6089" i="5"/>
  <c r="G6089" i="5"/>
  <c r="H6089" i="5"/>
  <c r="I6089" i="5"/>
  <c r="F6090" i="5"/>
  <c r="G6090" i="5"/>
  <c r="H6090" i="5"/>
  <c r="I6090" i="5"/>
  <c r="F6091" i="5"/>
  <c r="G6091" i="5"/>
  <c r="H6091" i="5"/>
  <c r="I6091" i="5"/>
  <c r="F6092" i="5"/>
  <c r="G6092" i="5"/>
  <c r="H6092" i="5"/>
  <c r="I6092" i="5"/>
  <c r="F6093" i="5"/>
  <c r="G6093" i="5"/>
  <c r="H6093" i="5"/>
  <c r="I6093" i="5"/>
  <c r="F6094" i="5"/>
  <c r="G6094" i="5"/>
  <c r="H6094" i="5"/>
  <c r="I6094" i="5"/>
  <c r="F6095" i="5"/>
  <c r="G6095" i="5"/>
  <c r="H6095" i="5"/>
  <c r="I6095" i="5"/>
  <c r="F6096" i="5"/>
  <c r="G6096" i="5"/>
  <c r="H6096" i="5"/>
  <c r="I6096" i="5"/>
  <c r="F6097" i="5"/>
  <c r="G6097" i="5"/>
  <c r="H6097" i="5"/>
  <c r="I6097" i="5"/>
  <c r="F6098" i="5"/>
  <c r="G6098" i="5"/>
  <c r="H6098" i="5"/>
  <c r="I6098" i="5"/>
  <c r="F6099" i="5"/>
  <c r="G6099" i="5"/>
  <c r="H6099" i="5"/>
  <c r="I6099" i="5"/>
  <c r="F6100" i="5"/>
  <c r="G6100" i="5"/>
  <c r="H6100" i="5"/>
  <c r="I6100" i="5"/>
  <c r="F6101" i="5"/>
  <c r="G6101" i="5"/>
  <c r="H6101" i="5"/>
  <c r="I6101" i="5"/>
  <c r="F6102" i="5"/>
  <c r="G6102" i="5"/>
  <c r="H6102" i="5"/>
  <c r="I6102" i="5"/>
  <c r="F6103" i="5"/>
  <c r="G6103" i="5"/>
  <c r="H6103" i="5"/>
  <c r="I6103" i="5"/>
  <c r="F6104" i="5"/>
  <c r="G6104" i="5"/>
  <c r="H6104" i="5"/>
  <c r="I6104" i="5"/>
  <c r="F6105" i="5"/>
  <c r="G6105" i="5"/>
  <c r="H6105" i="5"/>
  <c r="I6105" i="5"/>
  <c r="F6106" i="5"/>
  <c r="G6106" i="5"/>
  <c r="H6106" i="5"/>
  <c r="I6106" i="5"/>
  <c r="F6107" i="5"/>
  <c r="G6107" i="5"/>
  <c r="H6107" i="5"/>
  <c r="I6107" i="5"/>
  <c r="F6108" i="5"/>
  <c r="G6108" i="5"/>
  <c r="H6108" i="5"/>
  <c r="I6108" i="5"/>
  <c r="F6109" i="5"/>
  <c r="G6109" i="5"/>
  <c r="H6109" i="5"/>
  <c r="I6109" i="5"/>
  <c r="F6110" i="5"/>
  <c r="G6110" i="5"/>
  <c r="H6110" i="5"/>
  <c r="I6110" i="5"/>
  <c r="F6111" i="5"/>
  <c r="G6111" i="5"/>
  <c r="H6111" i="5"/>
  <c r="I6111" i="5"/>
  <c r="F6112" i="5"/>
  <c r="G6112" i="5"/>
  <c r="H6112" i="5"/>
  <c r="I6112" i="5"/>
  <c r="F6113" i="5"/>
  <c r="G6113" i="5"/>
  <c r="H6113" i="5"/>
  <c r="I6113" i="5"/>
  <c r="F6114" i="5"/>
  <c r="G6114" i="5"/>
  <c r="H6114" i="5"/>
  <c r="I6114" i="5"/>
  <c r="F6115" i="5"/>
  <c r="G6115" i="5"/>
  <c r="H6115" i="5"/>
  <c r="I6115" i="5"/>
  <c r="F6116" i="5"/>
  <c r="G6116" i="5"/>
  <c r="H6116" i="5"/>
  <c r="I6116" i="5"/>
  <c r="F6117" i="5"/>
  <c r="G6117" i="5"/>
  <c r="H6117" i="5"/>
  <c r="I6117" i="5"/>
  <c r="F6118" i="5"/>
  <c r="G6118" i="5"/>
  <c r="H6118" i="5"/>
  <c r="I6118" i="5"/>
  <c r="F6119" i="5"/>
  <c r="G6119" i="5"/>
  <c r="H6119" i="5"/>
  <c r="I6119" i="5"/>
  <c r="F6120" i="5"/>
  <c r="G6120" i="5"/>
  <c r="H6120" i="5"/>
  <c r="I6120" i="5"/>
  <c r="F6121" i="5"/>
  <c r="G6121" i="5"/>
  <c r="H6121" i="5"/>
  <c r="I6121" i="5"/>
  <c r="F6122" i="5"/>
  <c r="G6122" i="5"/>
  <c r="H6122" i="5"/>
  <c r="I6122" i="5"/>
  <c r="F6123" i="5"/>
  <c r="G6123" i="5"/>
  <c r="H6123" i="5"/>
  <c r="I6123" i="5"/>
  <c r="F6124" i="5"/>
  <c r="G6124" i="5"/>
  <c r="H6124" i="5"/>
  <c r="I6124" i="5"/>
  <c r="F6125" i="5"/>
  <c r="G6125" i="5"/>
  <c r="H6125" i="5"/>
  <c r="I6125" i="5"/>
  <c r="F6126" i="5"/>
  <c r="G6126" i="5"/>
  <c r="H6126" i="5"/>
  <c r="I6126" i="5"/>
  <c r="F6127" i="5"/>
  <c r="G6127" i="5"/>
  <c r="H6127" i="5"/>
  <c r="I6127" i="5"/>
  <c r="F6128" i="5"/>
  <c r="G6128" i="5"/>
  <c r="H6128" i="5"/>
  <c r="I6128" i="5"/>
  <c r="F6129" i="5"/>
  <c r="G6129" i="5"/>
  <c r="H6129" i="5"/>
  <c r="I6129" i="5"/>
  <c r="F6130" i="5"/>
  <c r="G6130" i="5"/>
  <c r="H6130" i="5"/>
  <c r="I6130" i="5"/>
  <c r="F6131" i="5"/>
  <c r="G6131" i="5"/>
  <c r="H6131" i="5"/>
  <c r="I6131" i="5"/>
  <c r="F6132" i="5"/>
  <c r="G6132" i="5"/>
  <c r="H6132" i="5"/>
  <c r="I6132" i="5"/>
  <c r="F6133" i="5"/>
  <c r="G6133" i="5"/>
  <c r="H6133" i="5"/>
  <c r="I6133" i="5"/>
  <c r="F6134" i="5"/>
  <c r="G6134" i="5"/>
  <c r="H6134" i="5"/>
  <c r="I6134" i="5"/>
  <c r="F6135" i="5"/>
  <c r="G6135" i="5"/>
  <c r="H6135" i="5"/>
  <c r="I6135" i="5"/>
  <c r="F6136" i="5"/>
  <c r="G6136" i="5"/>
  <c r="H6136" i="5"/>
  <c r="I6136" i="5"/>
  <c r="F6137" i="5"/>
  <c r="G6137" i="5"/>
  <c r="H6137" i="5"/>
  <c r="I6137" i="5"/>
  <c r="F6138" i="5"/>
  <c r="G6138" i="5"/>
  <c r="H6138" i="5"/>
  <c r="I6138" i="5"/>
  <c r="F6139" i="5"/>
  <c r="G6139" i="5"/>
  <c r="H6139" i="5"/>
  <c r="I6139" i="5"/>
  <c r="F6140" i="5"/>
  <c r="G6140" i="5"/>
  <c r="H6140" i="5"/>
  <c r="I6140" i="5"/>
  <c r="F6141" i="5"/>
  <c r="G6141" i="5"/>
  <c r="H6141" i="5"/>
  <c r="I6141" i="5"/>
  <c r="F6142" i="5"/>
  <c r="G6142" i="5"/>
  <c r="H6142" i="5"/>
  <c r="I6142" i="5"/>
  <c r="F6143" i="5"/>
  <c r="G6143" i="5"/>
  <c r="H6143" i="5"/>
  <c r="I6143" i="5"/>
  <c r="F6144" i="5"/>
  <c r="G6144" i="5"/>
  <c r="H6144" i="5"/>
  <c r="I6144" i="5"/>
  <c r="F6145" i="5"/>
  <c r="G6145" i="5"/>
  <c r="H6145" i="5"/>
  <c r="I6145" i="5"/>
  <c r="F6146" i="5"/>
  <c r="G6146" i="5"/>
  <c r="H6146" i="5"/>
  <c r="I6146" i="5"/>
  <c r="F6147" i="5"/>
  <c r="G6147" i="5"/>
  <c r="H6147" i="5"/>
  <c r="I6147" i="5"/>
  <c r="F6148" i="5"/>
  <c r="G6148" i="5"/>
  <c r="H6148" i="5"/>
  <c r="I6148" i="5"/>
  <c r="F6149" i="5"/>
  <c r="G6149" i="5"/>
  <c r="H6149" i="5"/>
  <c r="I6149" i="5"/>
  <c r="F6150" i="5"/>
  <c r="G6150" i="5"/>
  <c r="H6150" i="5"/>
  <c r="I6150" i="5"/>
  <c r="F6151" i="5"/>
  <c r="G6151" i="5"/>
  <c r="H6151" i="5"/>
  <c r="I6151" i="5"/>
  <c r="F6152" i="5"/>
  <c r="G6152" i="5"/>
  <c r="H6152" i="5"/>
  <c r="I6152" i="5"/>
  <c r="F6153" i="5"/>
  <c r="G6153" i="5"/>
  <c r="H6153" i="5"/>
  <c r="I6153" i="5"/>
  <c r="F6154" i="5"/>
  <c r="G6154" i="5"/>
  <c r="H6154" i="5"/>
  <c r="I6154" i="5"/>
  <c r="F6155" i="5"/>
  <c r="G6155" i="5"/>
  <c r="H6155" i="5"/>
  <c r="I6155" i="5"/>
  <c r="F6156" i="5"/>
  <c r="G6156" i="5"/>
  <c r="H6156" i="5"/>
  <c r="I6156" i="5"/>
  <c r="F6157" i="5"/>
  <c r="G6157" i="5"/>
  <c r="H6157" i="5"/>
  <c r="I6157" i="5"/>
  <c r="F6158" i="5"/>
  <c r="G6158" i="5"/>
  <c r="H6158" i="5"/>
  <c r="I6158" i="5"/>
  <c r="F6159" i="5"/>
  <c r="G6159" i="5"/>
  <c r="H6159" i="5"/>
  <c r="I6159" i="5"/>
  <c r="F6160" i="5"/>
  <c r="G6160" i="5"/>
  <c r="H6160" i="5"/>
  <c r="I6160" i="5"/>
  <c r="F6161" i="5"/>
  <c r="G6161" i="5"/>
  <c r="H6161" i="5"/>
  <c r="I6161" i="5"/>
  <c r="F6162" i="5"/>
  <c r="G6162" i="5"/>
  <c r="H6162" i="5"/>
  <c r="I6162" i="5"/>
  <c r="F6163" i="5"/>
  <c r="G6163" i="5"/>
  <c r="H6163" i="5"/>
  <c r="I6163" i="5"/>
  <c r="F6164" i="5"/>
  <c r="G6164" i="5"/>
  <c r="H6164" i="5"/>
  <c r="I6164" i="5"/>
  <c r="F6165" i="5"/>
  <c r="G6165" i="5"/>
  <c r="H6165" i="5"/>
  <c r="I6165" i="5"/>
  <c r="F6166" i="5"/>
  <c r="G6166" i="5"/>
  <c r="H6166" i="5"/>
  <c r="I6166" i="5"/>
  <c r="F6167" i="5"/>
  <c r="G6167" i="5"/>
  <c r="H6167" i="5"/>
  <c r="I6167" i="5"/>
  <c r="F6168" i="5"/>
  <c r="G6168" i="5"/>
  <c r="H6168" i="5"/>
  <c r="I6168" i="5"/>
  <c r="F6169" i="5"/>
  <c r="G6169" i="5"/>
  <c r="H6169" i="5"/>
  <c r="I6169" i="5"/>
  <c r="F6170" i="5"/>
  <c r="G6170" i="5"/>
  <c r="H6170" i="5"/>
  <c r="I6170" i="5"/>
  <c r="F6171" i="5"/>
  <c r="G6171" i="5"/>
  <c r="H6171" i="5"/>
  <c r="I6171" i="5"/>
  <c r="F6172" i="5"/>
  <c r="G6172" i="5"/>
  <c r="H6172" i="5"/>
  <c r="I6172" i="5"/>
  <c r="F6173" i="5"/>
  <c r="G6173" i="5"/>
  <c r="H6173" i="5"/>
  <c r="I6173" i="5"/>
  <c r="F6174" i="5"/>
  <c r="G6174" i="5"/>
  <c r="H6174" i="5"/>
  <c r="I6174" i="5"/>
  <c r="F6175" i="5"/>
  <c r="G6175" i="5"/>
  <c r="H6175" i="5"/>
  <c r="I6175" i="5"/>
  <c r="F6176" i="5"/>
  <c r="G6176" i="5"/>
  <c r="H6176" i="5"/>
  <c r="I6176" i="5"/>
  <c r="F6177" i="5"/>
  <c r="G6177" i="5"/>
  <c r="H6177" i="5"/>
  <c r="I6177" i="5"/>
  <c r="F6178" i="5"/>
  <c r="G6178" i="5"/>
  <c r="H6178" i="5"/>
  <c r="I6178" i="5"/>
  <c r="F6179" i="5"/>
  <c r="G6179" i="5"/>
  <c r="H6179" i="5"/>
  <c r="I6179" i="5"/>
  <c r="F6180" i="5"/>
  <c r="G6180" i="5"/>
  <c r="H6180" i="5"/>
  <c r="I6180" i="5"/>
  <c r="F6181" i="5"/>
  <c r="G6181" i="5"/>
  <c r="H6181" i="5"/>
  <c r="I6181" i="5"/>
  <c r="F6182" i="5"/>
  <c r="G6182" i="5"/>
  <c r="H6182" i="5"/>
  <c r="I6182" i="5"/>
  <c r="F6183" i="5"/>
  <c r="G6183" i="5"/>
  <c r="H6183" i="5"/>
  <c r="I6183" i="5"/>
  <c r="F6184" i="5"/>
  <c r="G6184" i="5"/>
  <c r="H6184" i="5"/>
  <c r="I6184" i="5"/>
  <c r="F6185" i="5"/>
  <c r="G6185" i="5"/>
  <c r="H6185" i="5"/>
  <c r="I6185" i="5"/>
  <c r="F6186" i="5"/>
  <c r="G6186" i="5"/>
  <c r="H6186" i="5"/>
  <c r="I6186" i="5"/>
  <c r="F6187" i="5"/>
  <c r="G6187" i="5"/>
  <c r="H6187" i="5"/>
  <c r="I6187" i="5"/>
  <c r="F6188" i="5"/>
  <c r="G6188" i="5"/>
  <c r="H6188" i="5"/>
  <c r="I6188" i="5"/>
  <c r="F6189" i="5"/>
  <c r="G6189" i="5"/>
  <c r="H6189" i="5"/>
  <c r="I6189" i="5"/>
  <c r="F6190" i="5"/>
  <c r="G6190" i="5"/>
  <c r="H6190" i="5"/>
  <c r="I6190" i="5"/>
  <c r="F6191" i="5"/>
  <c r="G6191" i="5"/>
  <c r="H6191" i="5"/>
  <c r="I6191" i="5"/>
  <c r="F6192" i="5"/>
  <c r="G6192" i="5"/>
  <c r="H6192" i="5"/>
  <c r="I6192" i="5"/>
  <c r="F6193" i="5"/>
  <c r="G6193" i="5"/>
  <c r="H6193" i="5"/>
  <c r="I6193" i="5"/>
  <c r="F6194" i="5"/>
  <c r="G6194" i="5"/>
  <c r="H6194" i="5"/>
  <c r="I6194" i="5"/>
  <c r="F6195" i="5"/>
  <c r="G6195" i="5"/>
  <c r="H6195" i="5"/>
  <c r="I6195" i="5"/>
  <c r="F6196" i="5"/>
  <c r="G6196" i="5"/>
  <c r="H6196" i="5"/>
  <c r="I6196" i="5"/>
  <c r="F6197" i="5"/>
  <c r="G6197" i="5"/>
  <c r="H6197" i="5"/>
  <c r="I6197" i="5"/>
  <c r="F6198" i="5"/>
  <c r="G6198" i="5"/>
  <c r="H6198" i="5"/>
  <c r="I6198" i="5"/>
  <c r="F6199" i="5"/>
  <c r="G6199" i="5"/>
  <c r="H6199" i="5"/>
  <c r="I6199" i="5"/>
  <c r="F6200" i="5"/>
  <c r="G6200" i="5"/>
  <c r="H6200" i="5"/>
  <c r="I6200" i="5"/>
  <c r="F6201" i="5"/>
  <c r="G6201" i="5"/>
  <c r="H6201" i="5"/>
  <c r="I6201" i="5"/>
  <c r="F6202" i="5"/>
  <c r="G6202" i="5"/>
  <c r="H6202" i="5"/>
  <c r="I6202" i="5"/>
  <c r="F6203" i="5"/>
  <c r="G6203" i="5"/>
  <c r="H6203" i="5"/>
  <c r="I6203" i="5"/>
  <c r="F6204" i="5"/>
  <c r="G6204" i="5"/>
  <c r="H6204" i="5"/>
  <c r="I6204" i="5"/>
  <c r="F6205" i="5"/>
  <c r="G6205" i="5"/>
  <c r="H6205" i="5"/>
  <c r="I6205" i="5"/>
  <c r="F6206" i="5"/>
  <c r="G6206" i="5"/>
  <c r="H6206" i="5"/>
  <c r="I6206" i="5"/>
  <c r="F6207" i="5"/>
  <c r="G6207" i="5"/>
  <c r="H6207" i="5"/>
  <c r="I6207" i="5"/>
  <c r="F6208" i="5"/>
  <c r="G6208" i="5"/>
  <c r="H6208" i="5"/>
  <c r="I6208" i="5"/>
  <c r="F6209" i="5"/>
  <c r="G6209" i="5"/>
  <c r="H6209" i="5"/>
  <c r="I6209" i="5"/>
  <c r="F6210" i="5"/>
  <c r="G6210" i="5"/>
  <c r="H6210" i="5"/>
  <c r="I6210" i="5"/>
  <c r="F6211" i="5"/>
  <c r="G6211" i="5"/>
  <c r="H6211" i="5"/>
  <c r="I6211" i="5"/>
  <c r="F6212" i="5"/>
  <c r="G6212" i="5"/>
  <c r="H6212" i="5"/>
  <c r="I6212" i="5"/>
  <c r="F6213" i="5"/>
  <c r="G6213" i="5"/>
  <c r="H6213" i="5"/>
  <c r="I6213" i="5"/>
  <c r="F6214" i="5"/>
  <c r="G6214" i="5"/>
  <c r="H6214" i="5"/>
  <c r="I6214" i="5"/>
  <c r="F6215" i="5"/>
  <c r="G6215" i="5"/>
  <c r="H6215" i="5"/>
  <c r="I6215" i="5"/>
  <c r="F6216" i="5"/>
  <c r="G6216" i="5"/>
  <c r="H6216" i="5"/>
  <c r="I6216" i="5"/>
  <c r="F6217" i="5"/>
  <c r="G6217" i="5"/>
  <c r="H6217" i="5"/>
  <c r="I6217" i="5"/>
  <c r="F6218" i="5"/>
  <c r="G6218" i="5"/>
  <c r="H6218" i="5"/>
  <c r="I6218" i="5"/>
  <c r="F6219" i="5"/>
  <c r="G6219" i="5"/>
  <c r="H6219" i="5"/>
  <c r="I6219" i="5"/>
  <c r="F6220" i="5"/>
  <c r="G6220" i="5"/>
  <c r="H6220" i="5"/>
  <c r="I6220" i="5"/>
  <c r="F6221" i="5"/>
  <c r="G6221" i="5"/>
  <c r="H6221" i="5"/>
  <c r="I6221" i="5"/>
  <c r="F6222" i="5"/>
  <c r="G6222" i="5"/>
  <c r="H6222" i="5"/>
  <c r="I6222" i="5"/>
  <c r="F6223" i="5"/>
  <c r="G6223" i="5"/>
  <c r="H6223" i="5"/>
  <c r="I6223" i="5"/>
  <c r="F6224" i="5"/>
  <c r="G6224" i="5"/>
  <c r="H6224" i="5"/>
  <c r="I6224" i="5"/>
  <c r="F6225" i="5"/>
  <c r="G6225" i="5"/>
  <c r="H6225" i="5"/>
  <c r="I6225" i="5"/>
  <c r="F6226" i="5"/>
  <c r="G6226" i="5"/>
  <c r="H6226" i="5"/>
  <c r="I6226" i="5"/>
  <c r="F6227" i="5"/>
  <c r="G6227" i="5"/>
  <c r="H6227" i="5"/>
  <c r="I6227" i="5"/>
  <c r="F6228" i="5"/>
  <c r="G6228" i="5"/>
  <c r="H6228" i="5"/>
  <c r="I6228" i="5"/>
  <c r="F6229" i="5"/>
  <c r="G6229" i="5"/>
  <c r="H6229" i="5"/>
  <c r="I6229" i="5"/>
  <c r="F6230" i="5"/>
  <c r="G6230" i="5"/>
  <c r="H6230" i="5"/>
  <c r="I6230" i="5"/>
  <c r="F6231" i="5"/>
  <c r="G6231" i="5"/>
  <c r="H6231" i="5"/>
  <c r="I6231" i="5"/>
  <c r="F6232" i="5"/>
  <c r="G6232" i="5"/>
  <c r="H6232" i="5"/>
  <c r="I6232" i="5"/>
  <c r="F6233" i="5"/>
  <c r="G6233" i="5"/>
  <c r="H6233" i="5"/>
  <c r="I6233" i="5"/>
  <c r="F6234" i="5"/>
  <c r="G6234" i="5"/>
  <c r="H6234" i="5"/>
  <c r="I6234" i="5"/>
  <c r="F6235" i="5"/>
  <c r="G6235" i="5"/>
  <c r="H6235" i="5"/>
  <c r="I6235" i="5"/>
  <c r="F6236" i="5"/>
  <c r="G6236" i="5"/>
  <c r="H6236" i="5"/>
  <c r="I6236" i="5"/>
  <c r="F6237" i="5"/>
  <c r="G6237" i="5"/>
  <c r="H6237" i="5"/>
  <c r="I6237" i="5"/>
  <c r="F6238" i="5"/>
  <c r="G6238" i="5"/>
  <c r="H6238" i="5"/>
  <c r="I6238" i="5"/>
  <c r="F6239" i="5"/>
  <c r="G6239" i="5"/>
  <c r="H6239" i="5"/>
  <c r="I6239" i="5"/>
  <c r="F6240" i="5"/>
  <c r="G6240" i="5"/>
  <c r="H6240" i="5"/>
  <c r="I6240" i="5"/>
  <c r="F6241" i="5"/>
  <c r="G6241" i="5"/>
  <c r="H6241" i="5"/>
  <c r="I6241" i="5"/>
  <c r="F6242" i="5"/>
  <c r="G6242" i="5"/>
  <c r="H6242" i="5"/>
  <c r="I6242" i="5"/>
  <c r="F6243" i="5"/>
  <c r="G6243" i="5"/>
  <c r="H6243" i="5"/>
  <c r="I6243" i="5"/>
  <c r="F6244" i="5"/>
  <c r="G6244" i="5"/>
  <c r="H6244" i="5"/>
  <c r="I6244" i="5"/>
  <c r="F6245" i="5"/>
  <c r="G6245" i="5"/>
  <c r="H6245" i="5"/>
  <c r="I6245" i="5"/>
  <c r="F6246" i="5"/>
  <c r="G6246" i="5"/>
  <c r="H6246" i="5"/>
  <c r="I6246" i="5"/>
  <c r="F6247" i="5"/>
  <c r="G6247" i="5"/>
  <c r="H6247" i="5"/>
  <c r="I6247" i="5"/>
  <c r="F6248" i="5"/>
  <c r="G6248" i="5"/>
  <c r="H6248" i="5"/>
  <c r="I6248" i="5"/>
  <c r="F6249" i="5"/>
  <c r="G6249" i="5"/>
  <c r="H6249" i="5"/>
  <c r="I6249" i="5"/>
  <c r="F6250" i="5"/>
  <c r="G6250" i="5"/>
  <c r="H6250" i="5"/>
  <c r="I6250" i="5"/>
  <c r="F6251" i="5"/>
  <c r="G6251" i="5"/>
  <c r="H6251" i="5"/>
  <c r="I6251" i="5"/>
  <c r="F6252" i="5"/>
  <c r="G6252" i="5"/>
  <c r="H6252" i="5"/>
  <c r="I6252" i="5"/>
  <c r="F6253" i="5"/>
  <c r="G6253" i="5"/>
  <c r="H6253" i="5"/>
  <c r="I6253" i="5"/>
  <c r="F6254" i="5"/>
  <c r="G6254" i="5"/>
  <c r="H6254" i="5"/>
  <c r="I6254" i="5"/>
  <c r="F6255" i="5"/>
  <c r="G6255" i="5"/>
  <c r="H6255" i="5"/>
  <c r="I6255" i="5"/>
  <c r="F6256" i="5"/>
  <c r="G6256" i="5"/>
  <c r="H6256" i="5"/>
  <c r="I6256" i="5"/>
  <c r="F6257" i="5"/>
  <c r="G6257" i="5"/>
  <c r="H6257" i="5"/>
  <c r="I6257" i="5"/>
  <c r="F6258" i="5"/>
  <c r="G6258" i="5"/>
  <c r="H6258" i="5"/>
  <c r="I6258" i="5"/>
  <c r="F6259" i="5"/>
  <c r="G6259" i="5"/>
  <c r="H6259" i="5"/>
  <c r="I6259" i="5"/>
  <c r="F6260" i="5"/>
  <c r="G6260" i="5"/>
  <c r="H6260" i="5"/>
  <c r="I6260" i="5"/>
  <c r="F6261" i="5"/>
  <c r="G6261" i="5"/>
  <c r="H6261" i="5"/>
  <c r="I6261" i="5"/>
  <c r="F6262" i="5"/>
  <c r="G6262" i="5"/>
  <c r="H6262" i="5"/>
  <c r="I6262" i="5"/>
  <c r="F6263" i="5"/>
  <c r="G6263" i="5"/>
  <c r="H6263" i="5"/>
  <c r="I6263" i="5"/>
  <c r="F6264" i="5"/>
  <c r="G6264" i="5"/>
  <c r="H6264" i="5"/>
  <c r="I6264" i="5"/>
  <c r="F6265" i="5"/>
  <c r="G6265" i="5"/>
  <c r="H6265" i="5"/>
  <c r="I6265" i="5"/>
  <c r="F6266" i="5"/>
  <c r="G6266" i="5"/>
  <c r="H6266" i="5"/>
  <c r="I6266" i="5"/>
  <c r="F6267" i="5"/>
  <c r="G6267" i="5"/>
  <c r="H6267" i="5"/>
  <c r="I6267" i="5"/>
  <c r="F6268" i="5"/>
  <c r="G6268" i="5"/>
  <c r="H6268" i="5"/>
  <c r="I6268" i="5"/>
  <c r="F6269" i="5"/>
  <c r="G6269" i="5"/>
  <c r="H6269" i="5"/>
  <c r="I6269" i="5"/>
  <c r="F6270" i="5"/>
  <c r="G6270" i="5"/>
  <c r="H6270" i="5"/>
  <c r="I6270" i="5"/>
  <c r="F6271" i="5"/>
  <c r="G6271" i="5"/>
  <c r="H6271" i="5"/>
  <c r="I6271" i="5"/>
  <c r="F6272" i="5"/>
  <c r="G6272" i="5"/>
  <c r="H6272" i="5"/>
  <c r="I6272" i="5"/>
  <c r="F6273" i="5"/>
  <c r="G6273" i="5"/>
  <c r="H6273" i="5"/>
  <c r="I6273" i="5"/>
  <c r="F6274" i="5"/>
  <c r="G6274" i="5"/>
  <c r="H6274" i="5"/>
  <c r="I6274" i="5"/>
  <c r="F6275" i="5"/>
  <c r="G6275" i="5"/>
  <c r="H6275" i="5"/>
  <c r="I6275" i="5"/>
  <c r="F6276" i="5"/>
  <c r="G6276" i="5"/>
  <c r="H6276" i="5"/>
  <c r="I6276" i="5"/>
  <c r="F6277" i="5"/>
  <c r="G6277" i="5"/>
  <c r="H6277" i="5"/>
  <c r="I6277" i="5"/>
  <c r="F6278" i="5"/>
  <c r="G6278" i="5"/>
  <c r="H6278" i="5"/>
  <c r="I6278" i="5"/>
  <c r="F6279" i="5"/>
  <c r="G6279" i="5"/>
  <c r="H6279" i="5"/>
  <c r="I6279" i="5"/>
  <c r="F6280" i="5"/>
  <c r="G6280" i="5"/>
  <c r="H6280" i="5"/>
  <c r="I6280" i="5"/>
  <c r="F6281" i="5"/>
  <c r="G6281" i="5"/>
  <c r="H6281" i="5"/>
  <c r="I6281" i="5"/>
  <c r="F6282" i="5"/>
  <c r="G6282" i="5"/>
  <c r="H6282" i="5"/>
  <c r="I6282" i="5"/>
  <c r="F6283" i="5"/>
  <c r="G6283" i="5"/>
  <c r="H6283" i="5"/>
  <c r="I6283" i="5"/>
  <c r="F6284" i="5"/>
  <c r="G6284" i="5"/>
  <c r="H6284" i="5"/>
  <c r="I6284" i="5"/>
  <c r="F6285" i="5"/>
  <c r="G6285" i="5"/>
  <c r="H6285" i="5"/>
  <c r="I6285" i="5"/>
  <c r="F6286" i="5"/>
  <c r="G6286" i="5"/>
  <c r="H6286" i="5"/>
  <c r="I6286" i="5"/>
  <c r="F6287" i="5"/>
  <c r="G6287" i="5"/>
  <c r="H6287" i="5"/>
  <c r="I6287" i="5"/>
  <c r="F6288" i="5"/>
  <c r="G6288" i="5"/>
  <c r="H6288" i="5"/>
  <c r="I6288" i="5"/>
  <c r="F6289" i="5"/>
  <c r="G6289" i="5"/>
  <c r="H6289" i="5"/>
  <c r="I6289" i="5"/>
  <c r="F6290" i="5"/>
  <c r="G6290" i="5"/>
  <c r="H6290" i="5"/>
  <c r="I6290" i="5"/>
  <c r="F6291" i="5"/>
  <c r="G6291" i="5"/>
  <c r="H6291" i="5"/>
  <c r="I6291" i="5"/>
  <c r="F6292" i="5"/>
  <c r="G6292" i="5"/>
  <c r="H6292" i="5"/>
  <c r="I6292" i="5"/>
  <c r="F6293" i="5"/>
  <c r="G6293" i="5"/>
  <c r="H6293" i="5"/>
  <c r="I6293" i="5"/>
  <c r="F6294" i="5"/>
  <c r="G6294" i="5"/>
  <c r="H6294" i="5"/>
  <c r="I6294" i="5"/>
  <c r="F6295" i="5"/>
  <c r="G6295" i="5"/>
  <c r="H6295" i="5"/>
  <c r="I6295" i="5"/>
  <c r="F6296" i="5"/>
  <c r="G6296" i="5"/>
  <c r="H6296" i="5"/>
  <c r="I6296" i="5"/>
  <c r="F6297" i="5"/>
  <c r="G6297" i="5"/>
  <c r="H6297" i="5"/>
  <c r="I6297" i="5"/>
  <c r="F6298" i="5"/>
  <c r="G6298" i="5"/>
  <c r="H6298" i="5"/>
  <c r="I6298" i="5"/>
  <c r="F6299" i="5"/>
  <c r="G6299" i="5"/>
  <c r="H6299" i="5"/>
  <c r="I6299" i="5"/>
  <c r="F6300" i="5"/>
  <c r="G6300" i="5"/>
  <c r="H6300" i="5"/>
  <c r="I6300" i="5"/>
  <c r="F6301" i="5"/>
  <c r="G6301" i="5"/>
  <c r="H6301" i="5"/>
  <c r="I6301" i="5"/>
  <c r="F6302" i="5"/>
  <c r="G6302" i="5"/>
  <c r="H6302" i="5"/>
  <c r="I6302" i="5"/>
  <c r="F6303" i="5"/>
  <c r="G6303" i="5"/>
  <c r="H6303" i="5"/>
  <c r="I6303" i="5"/>
  <c r="F6304" i="5"/>
  <c r="G6304" i="5"/>
  <c r="H6304" i="5"/>
  <c r="I6304" i="5"/>
  <c r="F6305" i="5"/>
  <c r="G6305" i="5"/>
  <c r="H6305" i="5"/>
  <c r="I6305" i="5"/>
  <c r="F6306" i="5"/>
  <c r="G6306" i="5"/>
  <c r="H6306" i="5"/>
  <c r="I6306" i="5"/>
  <c r="F6307" i="5"/>
  <c r="G6307" i="5"/>
  <c r="H6307" i="5"/>
  <c r="I6307" i="5"/>
  <c r="F6308" i="5"/>
  <c r="G6308" i="5"/>
  <c r="H6308" i="5"/>
  <c r="I6308" i="5"/>
  <c r="F6309" i="5"/>
  <c r="G6309" i="5"/>
  <c r="H6309" i="5"/>
  <c r="I6309" i="5"/>
  <c r="F6310" i="5"/>
  <c r="G6310" i="5"/>
  <c r="H6310" i="5"/>
  <c r="I6310" i="5"/>
  <c r="F6311" i="5"/>
  <c r="G6311" i="5"/>
  <c r="H6311" i="5"/>
  <c r="I6311" i="5"/>
  <c r="F6312" i="5"/>
  <c r="G6312" i="5"/>
  <c r="H6312" i="5"/>
  <c r="I6312" i="5"/>
  <c r="F6313" i="5"/>
  <c r="G6313" i="5"/>
  <c r="H6313" i="5"/>
  <c r="I6313" i="5"/>
  <c r="F6314" i="5"/>
  <c r="G6314" i="5"/>
  <c r="H6314" i="5"/>
  <c r="I6314" i="5"/>
  <c r="F6315" i="5"/>
  <c r="G6315" i="5"/>
  <c r="H6315" i="5"/>
  <c r="I6315" i="5"/>
  <c r="F6316" i="5"/>
  <c r="G6316" i="5"/>
  <c r="H6316" i="5"/>
  <c r="I6316" i="5"/>
  <c r="F6317" i="5"/>
  <c r="G6317" i="5"/>
  <c r="H6317" i="5"/>
  <c r="I6317" i="5"/>
  <c r="F6318" i="5"/>
  <c r="G6318" i="5"/>
  <c r="H6318" i="5"/>
  <c r="I6318" i="5"/>
  <c r="F6319" i="5"/>
  <c r="G6319" i="5"/>
  <c r="H6319" i="5"/>
  <c r="I6319" i="5"/>
  <c r="F6320" i="5"/>
  <c r="G6320" i="5"/>
  <c r="H6320" i="5"/>
  <c r="I6320" i="5"/>
  <c r="F6321" i="5"/>
  <c r="G6321" i="5"/>
  <c r="H6321" i="5"/>
  <c r="I6321" i="5"/>
  <c r="F6322" i="5"/>
  <c r="G6322" i="5"/>
  <c r="H6322" i="5"/>
  <c r="I6322" i="5"/>
  <c r="F6323" i="5"/>
  <c r="G6323" i="5"/>
  <c r="H6323" i="5"/>
  <c r="I6323" i="5"/>
  <c r="F6324" i="5"/>
  <c r="G6324" i="5"/>
  <c r="H6324" i="5"/>
  <c r="I6324" i="5"/>
  <c r="F6325" i="5"/>
  <c r="G6325" i="5"/>
  <c r="H6325" i="5"/>
  <c r="I6325" i="5"/>
  <c r="F6326" i="5"/>
  <c r="G6326" i="5"/>
  <c r="H6326" i="5"/>
  <c r="I6326" i="5"/>
  <c r="F6327" i="5"/>
  <c r="G6327" i="5"/>
  <c r="H6327" i="5"/>
  <c r="I6327" i="5"/>
  <c r="F6328" i="5"/>
  <c r="G6328" i="5"/>
  <c r="H6328" i="5"/>
  <c r="I6328" i="5"/>
  <c r="F6329" i="5"/>
  <c r="G6329" i="5"/>
  <c r="H6329" i="5"/>
  <c r="I6329" i="5"/>
  <c r="F6330" i="5"/>
  <c r="G6330" i="5"/>
  <c r="H6330" i="5"/>
  <c r="I6330" i="5"/>
  <c r="F6331" i="5"/>
  <c r="G6331" i="5"/>
  <c r="H6331" i="5"/>
  <c r="I6331" i="5"/>
  <c r="F6332" i="5"/>
  <c r="G6332" i="5"/>
  <c r="H6332" i="5"/>
  <c r="I6332" i="5"/>
  <c r="F6333" i="5"/>
  <c r="G6333" i="5"/>
  <c r="H6333" i="5"/>
  <c r="I6333" i="5"/>
  <c r="F6334" i="5"/>
  <c r="G6334" i="5"/>
  <c r="H6334" i="5"/>
  <c r="I6334" i="5"/>
  <c r="F6335" i="5"/>
  <c r="G6335" i="5"/>
  <c r="H6335" i="5"/>
  <c r="I6335" i="5"/>
  <c r="F6336" i="5"/>
  <c r="G6336" i="5"/>
  <c r="H6336" i="5"/>
  <c r="I6336" i="5"/>
  <c r="F6337" i="5"/>
  <c r="G6337" i="5"/>
  <c r="H6337" i="5"/>
  <c r="I6337" i="5"/>
  <c r="F6338" i="5"/>
  <c r="G6338" i="5"/>
  <c r="H6338" i="5"/>
  <c r="I6338" i="5"/>
  <c r="F6339" i="5"/>
  <c r="G6339" i="5"/>
  <c r="H6339" i="5"/>
  <c r="I6339" i="5"/>
  <c r="F6340" i="5"/>
  <c r="G6340" i="5"/>
  <c r="H6340" i="5"/>
  <c r="I6340" i="5"/>
  <c r="F6341" i="5"/>
  <c r="G6341" i="5"/>
  <c r="H6341" i="5"/>
  <c r="I6341" i="5"/>
  <c r="F6342" i="5"/>
  <c r="G6342" i="5"/>
  <c r="H6342" i="5"/>
  <c r="I6342" i="5"/>
  <c r="F6343" i="5"/>
  <c r="G6343" i="5"/>
  <c r="H6343" i="5"/>
  <c r="I6343" i="5"/>
  <c r="F6344" i="5"/>
  <c r="G6344" i="5"/>
  <c r="H6344" i="5"/>
  <c r="I6344" i="5"/>
  <c r="F6345" i="5"/>
  <c r="G6345" i="5"/>
  <c r="H6345" i="5"/>
  <c r="I6345" i="5"/>
  <c r="F6346" i="5"/>
  <c r="G6346" i="5"/>
  <c r="H6346" i="5"/>
  <c r="I6346" i="5"/>
  <c r="F6347" i="5"/>
  <c r="G6347" i="5"/>
  <c r="H6347" i="5"/>
  <c r="I6347" i="5"/>
  <c r="F6348" i="5"/>
  <c r="G6348" i="5"/>
  <c r="H6348" i="5"/>
  <c r="I6348" i="5"/>
  <c r="F6349" i="5"/>
  <c r="G6349" i="5"/>
  <c r="H6349" i="5"/>
  <c r="I6349" i="5"/>
  <c r="F6350" i="5"/>
  <c r="G6350" i="5"/>
  <c r="H6350" i="5"/>
  <c r="I6350" i="5"/>
  <c r="F6351" i="5"/>
  <c r="G6351" i="5"/>
  <c r="H6351" i="5"/>
  <c r="I6351" i="5"/>
  <c r="F6352" i="5"/>
  <c r="G6352" i="5"/>
  <c r="H6352" i="5"/>
  <c r="I6352" i="5"/>
  <c r="F6353" i="5"/>
  <c r="G6353" i="5"/>
  <c r="H6353" i="5"/>
  <c r="I6353" i="5"/>
  <c r="F6354" i="5"/>
  <c r="G6354" i="5"/>
  <c r="H6354" i="5"/>
  <c r="I6354" i="5"/>
  <c r="F6355" i="5"/>
  <c r="G6355" i="5"/>
  <c r="H6355" i="5"/>
  <c r="I6355" i="5"/>
  <c r="F6356" i="5"/>
  <c r="G6356" i="5"/>
  <c r="H6356" i="5"/>
  <c r="I6356" i="5"/>
  <c r="F6357" i="5"/>
  <c r="G6357" i="5"/>
  <c r="H6357" i="5"/>
  <c r="I6357" i="5"/>
  <c r="F6358" i="5"/>
  <c r="G6358" i="5"/>
  <c r="H6358" i="5"/>
  <c r="I6358" i="5"/>
  <c r="F6359" i="5"/>
  <c r="G6359" i="5"/>
  <c r="H6359" i="5"/>
  <c r="I6359" i="5"/>
  <c r="F6360" i="5"/>
  <c r="G6360" i="5"/>
  <c r="H6360" i="5"/>
  <c r="I6360" i="5"/>
  <c r="F6361" i="5"/>
  <c r="G6361" i="5"/>
  <c r="H6361" i="5"/>
  <c r="I6361" i="5"/>
  <c r="F6362" i="5"/>
  <c r="G6362" i="5"/>
  <c r="H6362" i="5"/>
  <c r="I6362" i="5"/>
  <c r="F6363" i="5"/>
  <c r="G6363" i="5"/>
  <c r="H6363" i="5"/>
  <c r="I6363" i="5"/>
  <c r="F6364" i="5"/>
  <c r="G6364" i="5"/>
  <c r="H6364" i="5"/>
  <c r="I6364" i="5"/>
  <c r="F6365" i="5"/>
  <c r="G6365" i="5"/>
  <c r="H6365" i="5"/>
  <c r="I6365" i="5"/>
  <c r="F6366" i="5"/>
  <c r="G6366" i="5"/>
  <c r="H6366" i="5"/>
  <c r="I6366" i="5"/>
  <c r="F6367" i="5"/>
  <c r="G6367" i="5"/>
  <c r="H6367" i="5"/>
  <c r="I6367" i="5"/>
  <c r="F6368" i="5"/>
  <c r="G6368" i="5"/>
  <c r="H6368" i="5"/>
  <c r="I6368" i="5"/>
  <c r="F6369" i="5"/>
  <c r="G6369" i="5"/>
  <c r="H6369" i="5"/>
  <c r="I6369" i="5"/>
  <c r="F6370" i="5"/>
  <c r="G6370" i="5"/>
  <c r="H6370" i="5"/>
  <c r="I6370" i="5"/>
  <c r="F6371" i="5"/>
  <c r="G6371" i="5"/>
  <c r="H6371" i="5"/>
  <c r="I6371" i="5"/>
  <c r="F6372" i="5"/>
  <c r="G6372" i="5"/>
  <c r="H6372" i="5"/>
  <c r="I6372" i="5"/>
  <c r="F6373" i="5"/>
  <c r="G6373" i="5"/>
  <c r="H6373" i="5"/>
  <c r="I6373" i="5"/>
  <c r="F6374" i="5"/>
  <c r="G6374" i="5"/>
  <c r="H6374" i="5"/>
  <c r="I6374" i="5"/>
  <c r="F6375" i="5"/>
  <c r="G6375" i="5"/>
  <c r="H6375" i="5"/>
  <c r="I6375" i="5"/>
  <c r="F6376" i="5"/>
  <c r="G6376" i="5"/>
  <c r="H6376" i="5"/>
  <c r="I6376" i="5"/>
  <c r="F6377" i="5"/>
  <c r="G6377" i="5"/>
  <c r="H6377" i="5"/>
  <c r="I6377" i="5"/>
  <c r="F6378" i="5"/>
  <c r="G6378" i="5"/>
  <c r="H6378" i="5"/>
  <c r="I6378" i="5"/>
  <c r="F6379" i="5"/>
  <c r="G6379" i="5"/>
  <c r="H6379" i="5"/>
  <c r="I6379" i="5"/>
  <c r="F6380" i="5"/>
  <c r="G6380" i="5"/>
  <c r="H6380" i="5"/>
  <c r="I6380" i="5"/>
  <c r="F6381" i="5"/>
  <c r="G6381" i="5"/>
  <c r="H6381" i="5"/>
  <c r="I6381" i="5"/>
  <c r="F6382" i="5"/>
  <c r="G6382" i="5"/>
  <c r="H6382" i="5"/>
  <c r="I6382" i="5"/>
  <c r="F6383" i="5"/>
  <c r="G6383" i="5"/>
  <c r="H6383" i="5"/>
  <c r="I6383" i="5"/>
  <c r="F6384" i="5"/>
  <c r="G6384" i="5"/>
  <c r="H6384" i="5"/>
  <c r="I6384" i="5"/>
  <c r="F6385" i="5"/>
  <c r="G6385" i="5"/>
  <c r="H6385" i="5"/>
  <c r="I6385" i="5"/>
  <c r="F6386" i="5"/>
  <c r="G6386" i="5"/>
  <c r="H6386" i="5"/>
  <c r="I6386" i="5"/>
  <c r="F6387" i="5"/>
  <c r="G6387" i="5"/>
  <c r="H6387" i="5"/>
  <c r="I6387" i="5"/>
  <c r="F6388" i="5"/>
  <c r="G6388" i="5"/>
  <c r="H6388" i="5"/>
  <c r="I6388" i="5"/>
  <c r="F6389" i="5"/>
  <c r="G6389" i="5"/>
  <c r="H6389" i="5"/>
  <c r="I6389" i="5"/>
  <c r="F6390" i="5"/>
  <c r="G6390" i="5"/>
  <c r="H6390" i="5"/>
  <c r="I6390" i="5"/>
  <c r="F6391" i="5"/>
  <c r="G6391" i="5"/>
  <c r="H6391" i="5"/>
  <c r="I6391" i="5"/>
  <c r="F6392" i="5"/>
  <c r="G6392" i="5"/>
  <c r="H6392" i="5"/>
  <c r="I6392" i="5"/>
  <c r="F6393" i="5"/>
  <c r="G6393" i="5"/>
  <c r="H6393" i="5"/>
  <c r="I6393" i="5"/>
  <c r="F6394" i="5"/>
  <c r="G6394" i="5"/>
  <c r="H6394" i="5"/>
  <c r="I6394" i="5"/>
  <c r="F6395" i="5"/>
  <c r="G6395" i="5"/>
  <c r="H6395" i="5"/>
  <c r="I6395" i="5"/>
  <c r="F6396" i="5"/>
  <c r="G6396" i="5"/>
  <c r="H6396" i="5"/>
  <c r="I6396" i="5"/>
  <c r="F6397" i="5"/>
  <c r="G6397" i="5"/>
  <c r="H6397" i="5"/>
  <c r="I6397" i="5"/>
  <c r="F6398" i="5"/>
  <c r="G6398" i="5"/>
  <c r="H6398" i="5"/>
  <c r="I6398" i="5"/>
  <c r="F6399" i="5"/>
  <c r="G6399" i="5"/>
  <c r="H6399" i="5"/>
  <c r="I6399" i="5"/>
  <c r="F6400" i="5"/>
  <c r="G6400" i="5"/>
  <c r="H6400" i="5"/>
  <c r="I6400" i="5"/>
  <c r="F6401" i="5"/>
  <c r="G6401" i="5"/>
  <c r="H6401" i="5"/>
  <c r="I6401" i="5"/>
  <c r="F6402" i="5"/>
  <c r="G6402" i="5"/>
  <c r="H6402" i="5"/>
  <c r="I6402" i="5"/>
  <c r="F6403" i="5"/>
  <c r="G6403" i="5"/>
  <c r="H6403" i="5"/>
  <c r="I6403" i="5"/>
  <c r="F6404" i="5"/>
  <c r="G6404" i="5"/>
  <c r="H6404" i="5"/>
  <c r="I6404" i="5"/>
  <c r="F6405" i="5"/>
  <c r="G6405" i="5"/>
  <c r="H6405" i="5"/>
  <c r="I6405" i="5"/>
  <c r="F6406" i="5"/>
  <c r="G6406" i="5"/>
  <c r="H6406" i="5"/>
  <c r="I6406" i="5"/>
  <c r="F6407" i="5"/>
  <c r="G6407" i="5"/>
  <c r="H6407" i="5"/>
  <c r="I6407" i="5"/>
  <c r="F6408" i="5"/>
  <c r="G6408" i="5"/>
  <c r="H6408" i="5"/>
  <c r="I6408" i="5"/>
  <c r="F6409" i="5"/>
  <c r="G6409" i="5"/>
  <c r="H6409" i="5"/>
  <c r="I6409" i="5"/>
  <c r="F6410" i="5"/>
  <c r="G6410" i="5"/>
  <c r="H6410" i="5"/>
  <c r="I6410" i="5"/>
  <c r="F6411" i="5"/>
  <c r="G6411" i="5"/>
  <c r="H6411" i="5"/>
  <c r="I6411" i="5"/>
  <c r="F6412" i="5"/>
  <c r="G6412" i="5"/>
  <c r="H6412" i="5"/>
  <c r="I6412" i="5"/>
  <c r="F6413" i="5"/>
  <c r="G6413" i="5"/>
  <c r="H6413" i="5"/>
  <c r="I6413" i="5"/>
  <c r="F6414" i="5"/>
  <c r="G6414" i="5"/>
  <c r="H6414" i="5"/>
  <c r="I6414" i="5"/>
  <c r="F6415" i="5"/>
  <c r="G6415" i="5"/>
  <c r="H6415" i="5"/>
  <c r="I6415" i="5"/>
  <c r="F6416" i="5"/>
  <c r="G6416" i="5"/>
  <c r="H6416" i="5"/>
  <c r="I6416" i="5"/>
  <c r="F6417" i="5"/>
  <c r="G6417" i="5"/>
  <c r="H6417" i="5"/>
  <c r="I6417" i="5"/>
  <c r="F6418" i="5"/>
  <c r="G6418" i="5"/>
  <c r="H6418" i="5"/>
  <c r="I6418" i="5"/>
  <c r="F6419" i="5"/>
  <c r="G6419" i="5"/>
  <c r="H6419" i="5"/>
  <c r="I6419" i="5"/>
  <c r="F6420" i="5"/>
  <c r="G6420" i="5"/>
  <c r="H6420" i="5"/>
  <c r="I6420" i="5"/>
  <c r="F6421" i="5"/>
  <c r="G6421" i="5"/>
  <c r="H6421" i="5"/>
  <c r="I6421" i="5"/>
  <c r="F6422" i="5"/>
  <c r="G6422" i="5"/>
  <c r="H6422" i="5"/>
  <c r="I6422" i="5"/>
  <c r="F6423" i="5"/>
  <c r="G6423" i="5"/>
  <c r="H6423" i="5"/>
  <c r="I6423" i="5"/>
  <c r="F6424" i="5"/>
  <c r="G6424" i="5"/>
  <c r="H6424" i="5"/>
  <c r="I6424" i="5"/>
  <c r="F6425" i="5"/>
  <c r="G6425" i="5"/>
  <c r="H6425" i="5"/>
  <c r="I6425" i="5"/>
  <c r="F6426" i="5"/>
  <c r="G6426" i="5"/>
  <c r="H6426" i="5"/>
  <c r="I6426" i="5"/>
  <c r="F6427" i="5"/>
  <c r="G6427" i="5"/>
  <c r="H6427" i="5"/>
  <c r="I6427" i="5"/>
  <c r="F6428" i="5"/>
  <c r="G6428" i="5"/>
  <c r="H6428" i="5"/>
  <c r="I6428" i="5"/>
  <c r="F6429" i="5"/>
  <c r="G6429" i="5"/>
  <c r="H6429" i="5"/>
  <c r="I6429" i="5"/>
  <c r="F6430" i="5"/>
  <c r="G6430" i="5"/>
  <c r="H6430" i="5"/>
  <c r="I6430" i="5"/>
  <c r="F6431" i="5"/>
  <c r="G6431" i="5"/>
  <c r="H6431" i="5"/>
  <c r="I6431" i="5"/>
  <c r="F6432" i="5"/>
  <c r="G6432" i="5"/>
  <c r="H6432" i="5"/>
  <c r="I6432" i="5"/>
  <c r="F6433" i="5"/>
  <c r="G6433" i="5"/>
  <c r="H6433" i="5"/>
  <c r="I6433" i="5"/>
  <c r="F6434" i="5"/>
  <c r="G6434" i="5"/>
  <c r="H6434" i="5"/>
  <c r="I6434" i="5"/>
  <c r="F6435" i="5"/>
  <c r="G6435" i="5"/>
  <c r="H6435" i="5"/>
  <c r="I6435" i="5"/>
  <c r="F6436" i="5"/>
  <c r="G6436" i="5"/>
  <c r="H6436" i="5"/>
  <c r="I6436" i="5"/>
  <c r="F6437" i="5"/>
  <c r="G6437" i="5"/>
  <c r="H6437" i="5"/>
  <c r="I6437" i="5"/>
  <c r="F6438" i="5"/>
  <c r="G6438" i="5"/>
  <c r="H6438" i="5"/>
  <c r="I6438" i="5"/>
  <c r="F6439" i="5"/>
  <c r="G6439" i="5"/>
  <c r="H6439" i="5"/>
  <c r="I6439" i="5"/>
  <c r="F6440" i="5"/>
  <c r="G6440" i="5"/>
  <c r="H6440" i="5"/>
  <c r="I6440" i="5"/>
  <c r="F6441" i="5"/>
  <c r="G6441" i="5"/>
  <c r="H6441" i="5"/>
  <c r="I6441" i="5"/>
  <c r="F6442" i="5"/>
  <c r="G6442" i="5"/>
  <c r="H6442" i="5"/>
  <c r="I6442" i="5"/>
  <c r="F6443" i="5"/>
  <c r="G6443" i="5"/>
  <c r="H6443" i="5"/>
  <c r="I6443" i="5"/>
  <c r="F6444" i="5"/>
  <c r="G6444" i="5"/>
  <c r="H6444" i="5"/>
  <c r="I6444" i="5"/>
  <c r="F6445" i="5"/>
  <c r="G6445" i="5"/>
  <c r="H6445" i="5"/>
  <c r="I6445" i="5"/>
  <c r="F6446" i="5"/>
  <c r="G6446" i="5"/>
  <c r="H6446" i="5"/>
  <c r="I6446" i="5"/>
  <c r="F6447" i="5"/>
  <c r="G6447" i="5"/>
  <c r="H6447" i="5"/>
  <c r="I6447" i="5"/>
  <c r="F6448" i="5"/>
  <c r="G6448" i="5"/>
  <c r="H6448" i="5"/>
  <c r="I6448" i="5"/>
  <c r="F6449" i="5"/>
  <c r="G6449" i="5"/>
  <c r="H6449" i="5"/>
  <c r="I6449" i="5"/>
  <c r="F6450" i="5"/>
  <c r="G6450" i="5"/>
  <c r="H6450" i="5"/>
  <c r="I6450" i="5"/>
  <c r="F6451" i="5"/>
  <c r="G6451" i="5"/>
  <c r="H6451" i="5"/>
  <c r="I6451" i="5"/>
  <c r="F6452" i="5"/>
  <c r="G6452" i="5"/>
  <c r="H6452" i="5"/>
  <c r="I6452" i="5"/>
  <c r="F6453" i="5"/>
  <c r="G6453" i="5"/>
  <c r="H6453" i="5"/>
  <c r="I6453" i="5"/>
  <c r="F6454" i="5"/>
  <c r="G6454" i="5"/>
  <c r="H6454" i="5"/>
  <c r="I6454" i="5"/>
  <c r="F6455" i="5"/>
  <c r="G6455" i="5"/>
  <c r="H6455" i="5"/>
  <c r="I6455" i="5"/>
  <c r="F6456" i="5"/>
  <c r="G6456" i="5"/>
  <c r="H6456" i="5"/>
  <c r="I6456" i="5"/>
  <c r="F6457" i="5"/>
  <c r="G6457" i="5"/>
  <c r="H6457" i="5"/>
  <c r="I6457" i="5"/>
  <c r="F6458" i="5"/>
  <c r="G6458" i="5"/>
  <c r="H6458" i="5"/>
  <c r="I6458" i="5"/>
  <c r="F6459" i="5"/>
  <c r="G6459" i="5"/>
  <c r="H6459" i="5"/>
  <c r="I6459" i="5"/>
  <c r="F6460" i="5"/>
  <c r="G6460" i="5"/>
  <c r="H6460" i="5"/>
  <c r="I6460" i="5"/>
  <c r="F6461" i="5"/>
  <c r="G6461" i="5"/>
  <c r="H6461" i="5"/>
  <c r="I6461" i="5"/>
  <c r="F6462" i="5"/>
  <c r="G6462" i="5"/>
  <c r="H6462" i="5"/>
  <c r="I6462" i="5"/>
  <c r="F6463" i="5"/>
  <c r="G6463" i="5"/>
  <c r="H6463" i="5"/>
  <c r="I6463" i="5"/>
  <c r="F6464" i="5"/>
  <c r="G6464" i="5"/>
  <c r="H6464" i="5"/>
  <c r="I6464" i="5"/>
  <c r="F6465" i="5"/>
  <c r="G6465" i="5"/>
  <c r="H6465" i="5"/>
  <c r="I6465" i="5"/>
  <c r="F6466" i="5"/>
  <c r="G6466" i="5"/>
  <c r="H6466" i="5"/>
  <c r="I6466" i="5"/>
  <c r="F6467" i="5"/>
  <c r="G6467" i="5"/>
  <c r="H6467" i="5"/>
  <c r="I6467" i="5"/>
  <c r="F6468" i="5"/>
  <c r="G6468" i="5"/>
  <c r="H6468" i="5"/>
  <c r="I6468" i="5"/>
  <c r="F6469" i="5"/>
  <c r="G6469" i="5"/>
  <c r="H6469" i="5"/>
  <c r="I6469" i="5"/>
  <c r="F6470" i="5"/>
  <c r="G6470" i="5"/>
  <c r="H6470" i="5"/>
  <c r="I6470" i="5"/>
  <c r="F6471" i="5"/>
  <c r="G6471" i="5"/>
  <c r="H6471" i="5"/>
  <c r="I6471" i="5"/>
  <c r="F6472" i="5"/>
  <c r="G6472" i="5"/>
  <c r="H6472" i="5"/>
  <c r="I6472" i="5"/>
  <c r="F6473" i="5"/>
  <c r="G6473" i="5"/>
  <c r="H6473" i="5"/>
  <c r="I6473" i="5"/>
  <c r="F6474" i="5"/>
  <c r="G6474" i="5"/>
  <c r="H6474" i="5"/>
  <c r="I6474" i="5"/>
  <c r="F6475" i="5"/>
  <c r="G6475" i="5"/>
  <c r="H6475" i="5"/>
  <c r="I6475" i="5"/>
  <c r="F6476" i="5"/>
  <c r="G6476" i="5"/>
  <c r="H6476" i="5"/>
  <c r="I6476" i="5"/>
  <c r="F6477" i="5"/>
  <c r="G6477" i="5"/>
  <c r="H6477" i="5"/>
  <c r="I6477" i="5"/>
  <c r="F6478" i="5"/>
  <c r="G6478" i="5"/>
  <c r="H6478" i="5"/>
  <c r="I6478" i="5"/>
  <c r="F6479" i="5"/>
  <c r="G6479" i="5"/>
  <c r="H6479" i="5"/>
  <c r="I6479" i="5"/>
  <c r="F6480" i="5"/>
  <c r="G6480" i="5"/>
  <c r="H6480" i="5"/>
  <c r="I6480" i="5"/>
  <c r="F6481" i="5"/>
  <c r="G6481" i="5"/>
  <c r="H6481" i="5"/>
  <c r="I6481" i="5"/>
  <c r="F6482" i="5"/>
  <c r="G6482" i="5"/>
  <c r="H6482" i="5"/>
  <c r="I6482" i="5"/>
  <c r="F6483" i="5"/>
  <c r="G6483" i="5"/>
  <c r="H6483" i="5"/>
  <c r="I6483" i="5"/>
  <c r="F6484" i="5"/>
  <c r="G6484" i="5"/>
  <c r="H6484" i="5"/>
  <c r="I6484" i="5"/>
  <c r="F6485" i="5"/>
  <c r="G6485" i="5"/>
  <c r="H6485" i="5"/>
  <c r="I6485" i="5"/>
  <c r="F6486" i="5"/>
  <c r="G6486" i="5"/>
  <c r="H6486" i="5"/>
  <c r="I6486" i="5"/>
  <c r="F6487" i="5"/>
  <c r="G6487" i="5"/>
  <c r="H6487" i="5"/>
  <c r="I6487" i="5"/>
  <c r="F6488" i="5"/>
  <c r="G6488" i="5"/>
  <c r="H6488" i="5"/>
  <c r="I6488" i="5"/>
  <c r="F6489" i="5"/>
  <c r="G6489" i="5"/>
  <c r="H6489" i="5"/>
  <c r="I6489" i="5"/>
  <c r="F6490" i="5"/>
  <c r="G6490" i="5"/>
  <c r="H6490" i="5"/>
  <c r="I6490" i="5"/>
  <c r="F6491" i="5"/>
  <c r="G6491" i="5"/>
  <c r="H6491" i="5"/>
  <c r="I6491" i="5"/>
  <c r="F6492" i="5"/>
  <c r="G6492" i="5"/>
  <c r="H6492" i="5"/>
  <c r="I6492" i="5"/>
  <c r="F6493" i="5"/>
  <c r="G6493" i="5"/>
  <c r="H6493" i="5"/>
  <c r="I6493" i="5"/>
  <c r="F6494" i="5"/>
  <c r="G6494" i="5"/>
  <c r="H6494" i="5"/>
  <c r="I6494" i="5"/>
  <c r="F6495" i="5"/>
  <c r="G6495" i="5"/>
  <c r="H6495" i="5"/>
  <c r="I6495" i="5"/>
  <c r="F6496" i="5"/>
  <c r="G6496" i="5"/>
  <c r="H6496" i="5"/>
  <c r="I6496" i="5"/>
  <c r="F6497" i="5"/>
  <c r="G6497" i="5"/>
  <c r="H6497" i="5"/>
  <c r="I6497" i="5"/>
  <c r="F6498" i="5"/>
  <c r="G6498" i="5"/>
  <c r="H6498" i="5"/>
  <c r="I6498" i="5"/>
  <c r="F6499" i="5"/>
  <c r="G6499" i="5"/>
  <c r="H6499" i="5"/>
  <c r="I6499" i="5"/>
  <c r="F6500" i="5"/>
  <c r="G6500" i="5"/>
  <c r="H6500" i="5"/>
  <c r="I6500" i="5"/>
  <c r="F6501" i="5"/>
  <c r="G6501" i="5"/>
  <c r="H6501" i="5"/>
  <c r="I6501" i="5"/>
  <c r="F6502" i="5"/>
  <c r="G6502" i="5"/>
  <c r="H6502" i="5"/>
  <c r="I6502" i="5"/>
  <c r="F6503" i="5"/>
  <c r="G6503" i="5"/>
  <c r="H6503" i="5"/>
  <c r="I6503" i="5"/>
  <c r="F6504" i="5"/>
  <c r="G6504" i="5"/>
  <c r="H6504" i="5"/>
  <c r="I6504" i="5"/>
  <c r="F6505" i="5"/>
  <c r="G6505" i="5"/>
  <c r="H6505" i="5"/>
  <c r="I6505" i="5"/>
  <c r="F6506" i="5"/>
  <c r="G6506" i="5"/>
  <c r="H6506" i="5"/>
  <c r="I6506" i="5"/>
  <c r="F6507" i="5"/>
  <c r="G6507" i="5"/>
  <c r="H6507" i="5"/>
  <c r="I6507" i="5"/>
  <c r="F6508" i="5"/>
  <c r="G6508" i="5"/>
  <c r="H6508" i="5"/>
  <c r="I6508" i="5"/>
  <c r="F6509" i="5"/>
  <c r="G6509" i="5"/>
  <c r="H6509" i="5"/>
  <c r="I6509" i="5"/>
  <c r="F6510" i="5"/>
  <c r="G6510" i="5"/>
  <c r="H6510" i="5"/>
  <c r="I6510" i="5"/>
  <c r="F6511" i="5"/>
  <c r="G6511" i="5"/>
  <c r="H6511" i="5"/>
  <c r="I6511" i="5"/>
  <c r="F6512" i="5"/>
  <c r="G6512" i="5"/>
  <c r="H6512" i="5"/>
  <c r="I6512" i="5"/>
  <c r="F6513" i="5"/>
  <c r="G6513" i="5"/>
  <c r="H6513" i="5"/>
  <c r="I6513" i="5"/>
  <c r="F6514" i="5"/>
  <c r="G6514" i="5"/>
  <c r="H6514" i="5"/>
  <c r="I6514" i="5"/>
  <c r="F6515" i="5"/>
  <c r="G6515" i="5"/>
  <c r="H6515" i="5"/>
  <c r="I6515" i="5"/>
  <c r="F6516" i="5"/>
  <c r="G6516" i="5"/>
  <c r="H6516" i="5"/>
  <c r="I6516" i="5"/>
  <c r="F6517" i="5"/>
  <c r="G6517" i="5"/>
  <c r="H6517" i="5"/>
  <c r="I6517" i="5"/>
  <c r="F6518" i="5"/>
  <c r="G6518" i="5"/>
  <c r="H6518" i="5"/>
  <c r="I6518" i="5"/>
  <c r="F6519" i="5"/>
  <c r="G6519" i="5"/>
  <c r="H6519" i="5"/>
  <c r="I6519" i="5"/>
  <c r="F6520" i="5"/>
  <c r="G6520" i="5"/>
  <c r="H6520" i="5"/>
  <c r="I6520" i="5"/>
  <c r="F6521" i="5"/>
  <c r="G6521" i="5"/>
  <c r="H6521" i="5"/>
  <c r="I6521" i="5"/>
  <c r="F6522" i="5"/>
  <c r="G6522" i="5"/>
  <c r="H6522" i="5"/>
  <c r="I6522" i="5"/>
  <c r="F6523" i="5"/>
  <c r="G6523" i="5"/>
  <c r="H6523" i="5"/>
  <c r="I6523" i="5"/>
  <c r="F6524" i="5"/>
  <c r="G6524" i="5"/>
  <c r="H6524" i="5"/>
  <c r="I6524" i="5"/>
  <c r="F6525" i="5"/>
  <c r="G6525" i="5"/>
  <c r="H6525" i="5"/>
  <c r="I6525" i="5"/>
  <c r="F6526" i="5"/>
  <c r="G6526" i="5"/>
  <c r="H6526" i="5"/>
  <c r="I6526" i="5"/>
  <c r="F6527" i="5"/>
  <c r="G6527" i="5"/>
  <c r="H6527" i="5"/>
  <c r="I6527" i="5"/>
  <c r="F6528" i="5"/>
  <c r="G6528" i="5"/>
  <c r="H6528" i="5"/>
  <c r="I6528" i="5"/>
  <c r="F6529" i="5"/>
  <c r="G6529" i="5"/>
  <c r="H6529" i="5"/>
  <c r="I6529" i="5"/>
  <c r="F6530" i="5"/>
  <c r="G6530" i="5"/>
  <c r="H6530" i="5"/>
  <c r="I6530" i="5"/>
  <c r="F6531" i="5"/>
  <c r="G6531" i="5"/>
  <c r="H6531" i="5"/>
  <c r="I6531" i="5"/>
  <c r="F6532" i="5"/>
  <c r="G6532" i="5"/>
  <c r="H6532" i="5"/>
  <c r="I6532" i="5"/>
  <c r="F6533" i="5"/>
  <c r="G6533" i="5"/>
  <c r="H6533" i="5"/>
  <c r="I6533" i="5"/>
  <c r="F6534" i="5"/>
  <c r="G6534" i="5"/>
  <c r="H6534" i="5"/>
  <c r="I6534" i="5"/>
  <c r="F6535" i="5"/>
  <c r="G6535" i="5"/>
  <c r="H6535" i="5"/>
  <c r="I6535" i="5"/>
  <c r="F6536" i="5"/>
  <c r="G6536" i="5"/>
  <c r="H6536" i="5"/>
  <c r="I6536" i="5"/>
  <c r="F6537" i="5"/>
  <c r="G6537" i="5"/>
  <c r="H6537" i="5"/>
  <c r="I6537" i="5"/>
  <c r="F6538" i="5"/>
  <c r="G6538" i="5"/>
  <c r="H6538" i="5"/>
  <c r="I6538" i="5"/>
  <c r="F6539" i="5"/>
  <c r="G6539" i="5"/>
  <c r="H6539" i="5"/>
  <c r="I6539" i="5"/>
  <c r="F6540" i="5"/>
  <c r="G6540" i="5"/>
  <c r="H6540" i="5"/>
  <c r="I6540" i="5"/>
  <c r="F6541" i="5"/>
  <c r="G6541" i="5"/>
  <c r="H6541" i="5"/>
  <c r="I6541" i="5"/>
  <c r="F6542" i="5"/>
  <c r="G6542" i="5"/>
  <c r="H6542" i="5"/>
  <c r="I6542" i="5"/>
  <c r="F6543" i="5"/>
  <c r="G6543" i="5"/>
  <c r="H6543" i="5"/>
  <c r="I6543" i="5"/>
  <c r="F6544" i="5"/>
  <c r="G6544" i="5"/>
  <c r="H6544" i="5"/>
  <c r="I6544" i="5"/>
  <c r="F6545" i="5"/>
  <c r="G6545" i="5"/>
  <c r="H6545" i="5"/>
  <c r="I6545" i="5"/>
  <c r="F6546" i="5"/>
  <c r="G6546" i="5"/>
  <c r="H6546" i="5"/>
  <c r="I6546" i="5"/>
  <c r="F6547" i="5"/>
  <c r="G6547" i="5"/>
  <c r="H6547" i="5"/>
  <c r="I6547" i="5"/>
  <c r="F6548" i="5"/>
  <c r="G6548" i="5"/>
  <c r="H6548" i="5"/>
  <c r="I6548" i="5"/>
  <c r="F6549" i="5"/>
  <c r="G6549" i="5"/>
  <c r="H6549" i="5"/>
  <c r="I6549" i="5"/>
  <c r="F6550" i="5"/>
  <c r="G6550" i="5"/>
  <c r="H6550" i="5"/>
  <c r="I6550" i="5"/>
  <c r="F6551" i="5"/>
  <c r="G6551" i="5"/>
  <c r="H6551" i="5"/>
  <c r="I6551" i="5"/>
  <c r="F6552" i="5"/>
  <c r="G6552" i="5"/>
  <c r="H6552" i="5"/>
  <c r="I6552" i="5"/>
  <c r="F6553" i="5"/>
  <c r="G6553" i="5"/>
  <c r="H6553" i="5"/>
  <c r="I6553" i="5"/>
  <c r="F6554" i="5"/>
  <c r="G6554" i="5"/>
  <c r="H6554" i="5"/>
  <c r="I6554" i="5"/>
  <c r="F6555" i="5"/>
  <c r="G6555" i="5"/>
  <c r="H6555" i="5"/>
  <c r="I6555" i="5"/>
  <c r="F6556" i="5"/>
  <c r="G6556" i="5"/>
  <c r="H6556" i="5"/>
  <c r="I6556" i="5"/>
  <c r="F6557" i="5"/>
  <c r="G6557" i="5"/>
  <c r="H6557" i="5"/>
  <c r="I6557" i="5"/>
  <c r="F6558" i="5"/>
  <c r="G6558" i="5"/>
  <c r="H6558" i="5"/>
  <c r="I6558" i="5"/>
  <c r="F6559" i="5"/>
  <c r="G6559" i="5"/>
  <c r="H6559" i="5"/>
  <c r="I6559" i="5"/>
  <c r="F6560" i="5"/>
  <c r="G6560" i="5"/>
  <c r="H6560" i="5"/>
  <c r="I6560" i="5"/>
  <c r="F6561" i="5"/>
  <c r="G6561" i="5"/>
  <c r="H6561" i="5"/>
  <c r="I6561" i="5"/>
  <c r="F6562" i="5"/>
  <c r="G6562" i="5"/>
  <c r="H6562" i="5"/>
  <c r="I6562" i="5"/>
  <c r="F6563" i="5"/>
  <c r="G6563" i="5"/>
  <c r="H6563" i="5"/>
  <c r="I6563" i="5"/>
  <c r="F6564" i="5"/>
  <c r="G6564" i="5"/>
  <c r="H6564" i="5"/>
  <c r="I6564" i="5"/>
  <c r="F6565" i="5"/>
  <c r="G6565" i="5"/>
  <c r="H6565" i="5"/>
  <c r="I6565" i="5"/>
  <c r="F6566" i="5"/>
  <c r="G6566" i="5"/>
  <c r="H6566" i="5"/>
  <c r="I6566" i="5"/>
  <c r="F6567" i="5"/>
  <c r="G6567" i="5"/>
  <c r="H6567" i="5"/>
  <c r="I6567" i="5"/>
  <c r="F6568" i="5"/>
  <c r="G6568" i="5"/>
  <c r="H6568" i="5"/>
  <c r="I6568" i="5"/>
  <c r="F6569" i="5"/>
  <c r="G6569" i="5"/>
  <c r="H6569" i="5"/>
  <c r="I6569" i="5"/>
  <c r="F6570" i="5"/>
  <c r="G6570" i="5"/>
  <c r="H6570" i="5"/>
  <c r="I6570" i="5"/>
  <c r="F6571" i="5"/>
  <c r="G6571" i="5"/>
  <c r="H6571" i="5"/>
  <c r="I6571" i="5"/>
  <c r="F6572" i="5"/>
  <c r="G6572" i="5"/>
  <c r="H6572" i="5"/>
  <c r="I6572" i="5"/>
  <c r="F6573" i="5"/>
  <c r="G6573" i="5"/>
  <c r="H6573" i="5"/>
  <c r="I6573" i="5"/>
  <c r="F6574" i="5"/>
  <c r="G6574" i="5"/>
  <c r="H6574" i="5"/>
  <c r="I6574" i="5"/>
  <c r="F6575" i="5"/>
  <c r="G6575" i="5"/>
  <c r="H6575" i="5"/>
  <c r="I6575" i="5"/>
  <c r="F6576" i="5"/>
  <c r="G6576" i="5"/>
  <c r="H6576" i="5"/>
  <c r="I6576" i="5"/>
  <c r="F6577" i="5"/>
  <c r="G6577" i="5"/>
  <c r="H6577" i="5"/>
  <c r="I6577" i="5"/>
  <c r="F6578" i="5"/>
  <c r="G6578" i="5"/>
  <c r="H6578" i="5"/>
  <c r="I6578" i="5"/>
  <c r="F6579" i="5"/>
  <c r="G6579" i="5"/>
  <c r="H6579" i="5"/>
  <c r="I6579" i="5"/>
  <c r="F6580" i="5"/>
  <c r="G6580" i="5"/>
  <c r="H6580" i="5"/>
  <c r="I6580" i="5"/>
  <c r="F6581" i="5"/>
  <c r="G6581" i="5"/>
  <c r="H6581" i="5"/>
  <c r="I6581" i="5"/>
  <c r="F6582" i="5"/>
  <c r="G6582" i="5"/>
  <c r="H6582" i="5"/>
  <c r="I6582" i="5"/>
  <c r="F6583" i="5"/>
  <c r="G6583" i="5"/>
  <c r="H6583" i="5"/>
  <c r="I6583" i="5"/>
  <c r="F6584" i="5"/>
  <c r="G6584" i="5"/>
  <c r="H6584" i="5"/>
  <c r="I6584" i="5"/>
  <c r="F6585" i="5"/>
  <c r="G6585" i="5"/>
  <c r="H6585" i="5"/>
  <c r="I6585" i="5"/>
  <c r="F6586" i="5"/>
  <c r="G6586" i="5"/>
  <c r="H6586" i="5"/>
  <c r="I6586" i="5"/>
  <c r="F6587" i="5"/>
  <c r="G6587" i="5"/>
  <c r="H6587" i="5"/>
  <c r="I6587" i="5"/>
  <c r="F6588" i="5"/>
  <c r="G6588" i="5"/>
  <c r="H6588" i="5"/>
  <c r="I6588" i="5"/>
  <c r="F6589" i="5"/>
  <c r="G6589" i="5"/>
  <c r="H6589" i="5"/>
  <c r="I6589" i="5"/>
  <c r="F6590" i="5"/>
  <c r="G6590" i="5"/>
  <c r="H6590" i="5"/>
  <c r="I6590" i="5"/>
  <c r="F6591" i="5"/>
  <c r="G6591" i="5"/>
  <c r="H6591" i="5"/>
  <c r="I6591" i="5"/>
  <c r="F6592" i="5"/>
  <c r="G6592" i="5"/>
  <c r="H6592" i="5"/>
  <c r="I6592" i="5"/>
  <c r="F6593" i="5"/>
  <c r="G6593" i="5"/>
  <c r="H6593" i="5"/>
  <c r="I6593" i="5"/>
  <c r="F6594" i="5"/>
  <c r="G6594" i="5"/>
  <c r="H6594" i="5"/>
  <c r="I6594" i="5"/>
  <c r="F6595" i="5"/>
  <c r="G6595" i="5"/>
  <c r="H6595" i="5"/>
  <c r="I6595" i="5"/>
  <c r="F6596" i="5"/>
  <c r="G6596" i="5"/>
  <c r="H6596" i="5"/>
  <c r="I6596" i="5"/>
  <c r="F6597" i="5"/>
  <c r="G6597" i="5"/>
  <c r="H6597" i="5"/>
  <c r="I6597" i="5"/>
  <c r="F6598" i="5"/>
  <c r="G6598" i="5"/>
  <c r="H6598" i="5"/>
  <c r="I6598" i="5"/>
  <c r="F6599" i="5"/>
  <c r="G6599" i="5"/>
  <c r="H6599" i="5"/>
  <c r="I6599" i="5"/>
  <c r="F6600" i="5"/>
  <c r="G6600" i="5"/>
  <c r="H6600" i="5"/>
  <c r="I6600" i="5"/>
  <c r="F6601" i="5"/>
  <c r="G6601" i="5"/>
  <c r="H6601" i="5"/>
  <c r="I6601" i="5"/>
  <c r="F6602" i="5"/>
  <c r="G6602" i="5"/>
  <c r="H6602" i="5"/>
  <c r="I6602" i="5"/>
  <c r="F6603" i="5"/>
  <c r="G6603" i="5"/>
  <c r="H6603" i="5"/>
  <c r="I6603" i="5"/>
  <c r="F6604" i="5"/>
  <c r="G6604" i="5"/>
  <c r="H6604" i="5"/>
  <c r="I6604" i="5"/>
  <c r="F6605" i="5"/>
  <c r="G6605" i="5"/>
  <c r="H6605" i="5"/>
  <c r="I6605" i="5"/>
  <c r="F6606" i="5"/>
  <c r="G6606" i="5"/>
  <c r="H6606" i="5"/>
  <c r="I6606" i="5"/>
  <c r="F6607" i="5"/>
  <c r="G6607" i="5"/>
  <c r="H6607" i="5"/>
  <c r="I6607" i="5"/>
  <c r="F6608" i="5"/>
  <c r="G6608" i="5"/>
  <c r="H6608" i="5"/>
  <c r="I6608" i="5"/>
  <c r="F6609" i="5"/>
  <c r="G6609" i="5"/>
  <c r="H6609" i="5"/>
  <c r="I6609" i="5"/>
  <c r="F6610" i="5"/>
  <c r="G6610" i="5"/>
  <c r="H6610" i="5"/>
  <c r="I6610" i="5"/>
  <c r="F6611" i="5"/>
  <c r="G6611" i="5"/>
  <c r="H6611" i="5"/>
  <c r="I6611" i="5"/>
  <c r="F6612" i="5"/>
  <c r="G6612" i="5"/>
  <c r="H6612" i="5"/>
  <c r="I6612" i="5"/>
  <c r="F6613" i="5"/>
  <c r="G6613" i="5"/>
  <c r="H6613" i="5"/>
  <c r="I6613" i="5"/>
  <c r="F6614" i="5"/>
  <c r="G6614" i="5"/>
  <c r="H6614" i="5"/>
  <c r="I6614" i="5"/>
  <c r="F6615" i="5"/>
  <c r="G6615" i="5"/>
  <c r="H6615" i="5"/>
  <c r="I6615" i="5"/>
  <c r="F6616" i="5"/>
  <c r="G6616" i="5"/>
  <c r="H6616" i="5"/>
  <c r="I6616" i="5"/>
  <c r="F6617" i="5"/>
  <c r="G6617" i="5"/>
  <c r="H6617" i="5"/>
  <c r="I6617" i="5"/>
  <c r="F6618" i="5"/>
  <c r="G6618" i="5"/>
  <c r="H6618" i="5"/>
  <c r="I6618" i="5"/>
  <c r="F6619" i="5"/>
  <c r="G6619" i="5"/>
  <c r="H6619" i="5"/>
  <c r="I6619" i="5"/>
  <c r="F6620" i="5"/>
  <c r="G6620" i="5"/>
  <c r="H6620" i="5"/>
  <c r="I6620" i="5"/>
  <c r="F6621" i="5"/>
  <c r="G6621" i="5"/>
  <c r="H6621" i="5"/>
  <c r="I6621" i="5"/>
  <c r="F6622" i="5"/>
  <c r="G6622" i="5"/>
  <c r="H6622" i="5"/>
  <c r="I6622" i="5"/>
  <c r="F6623" i="5"/>
  <c r="G6623" i="5"/>
  <c r="H6623" i="5"/>
  <c r="I6623" i="5"/>
  <c r="F6624" i="5"/>
  <c r="G6624" i="5"/>
  <c r="H6624" i="5"/>
  <c r="I6624" i="5"/>
  <c r="F6625" i="5"/>
  <c r="G6625" i="5"/>
  <c r="H6625" i="5"/>
  <c r="I6625" i="5"/>
  <c r="F6626" i="5"/>
  <c r="G6626" i="5"/>
  <c r="H6626" i="5"/>
  <c r="I6626" i="5"/>
  <c r="F6627" i="5"/>
  <c r="G6627" i="5"/>
  <c r="H6627" i="5"/>
  <c r="I6627" i="5"/>
  <c r="F6628" i="5"/>
  <c r="G6628" i="5"/>
  <c r="H6628" i="5"/>
  <c r="I6628" i="5"/>
  <c r="F6629" i="5"/>
  <c r="G6629" i="5"/>
  <c r="H6629" i="5"/>
  <c r="I6629" i="5"/>
  <c r="F6630" i="5"/>
  <c r="G6630" i="5"/>
  <c r="H6630" i="5"/>
  <c r="I6630" i="5"/>
  <c r="F6631" i="5"/>
  <c r="G6631" i="5"/>
  <c r="H6631" i="5"/>
  <c r="I6631" i="5"/>
  <c r="F6632" i="5"/>
  <c r="G6632" i="5"/>
  <c r="H6632" i="5"/>
  <c r="I6632" i="5"/>
  <c r="F6633" i="5"/>
  <c r="G6633" i="5"/>
  <c r="H6633" i="5"/>
  <c r="I6633" i="5"/>
  <c r="F6634" i="5"/>
  <c r="G6634" i="5"/>
  <c r="H6634" i="5"/>
  <c r="I6634" i="5"/>
  <c r="F6635" i="5"/>
  <c r="G6635" i="5"/>
  <c r="H6635" i="5"/>
  <c r="I6635" i="5"/>
  <c r="F6636" i="5"/>
  <c r="G6636" i="5"/>
  <c r="H6636" i="5"/>
  <c r="I6636" i="5"/>
  <c r="F6637" i="5"/>
  <c r="G6637" i="5"/>
  <c r="H6637" i="5"/>
  <c r="I6637" i="5"/>
  <c r="F6638" i="5"/>
  <c r="G6638" i="5"/>
  <c r="H6638" i="5"/>
  <c r="I6638" i="5"/>
  <c r="F6639" i="5"/>
  <c r="G6639" i="5"/>
  <c r="H6639" i="5"/>
  <c r="I6639" i="5"/>
  <c r="F6640" i="5"/>
  <c r="G6640" i="5"/>
  <c r="H6640" i="5"/>
  <c r="I6640" i="5"/>
  <c r="F6641" i="5"/>
  <c r="G6641" i="5"/>
  <c r="H6641" i="5"/>
  <c r="I6641" i="5"/>
  <c r="F6642" i="5"/>
  <c r="G6642" i="5"/>
  <c r="H6642" i="5"/>
  <c r="I6642" i="5"/>
  <c r="F6643" i="5"/>
  <c r="G6643" i="5"/>
  <c r="H6643" i="5"/>
  <c r="I6643" i="5"/>
  <c r="F6644" i="5"/>
  <c r="G6644" i="5"/>
  <c r="H6644" i="5"/>
  <c r="I6644" i="5"/>
  <c r="F6645" i="5"/>
  <c r="G6645" i="5"/>
  <c r="H6645" i="5"/>
  <c r="I6645" i="5"/>
  <c r="F6646" i="5"/>
  <c r="G6646" i="5"/>
  <c r="H6646" i="5"/>
  <c r="I6646" i="5"/>
  <c r="F6647" i="5"/>
  <c r="G6647" i="5"/>
  <c r="H6647" i="5"/>
  <c r="I6647" i="5"/>
  <c r="F6648" i="5"/>
  <c r="G6648" i="5"/>
  <c r="H6648" i="5"/>
  <c r="I6648" i="5"/>
  <c r="F6649" i="5"/>
  <c r="G6649" i="5"/>
  <c r="H6649" i="5"/>
  <c r="I6649" i="5"/>
  <c r="F6650" i="5"/>
  <c r="G6650" i="5"/>
  <c r="H6650" i="5"/>
  <c r="I6650" i="5"/>
  <c r="F6651" i="5"/>
  <c r="G6651" i="5"/>
  <c r="H6651" i="5"/>
  <c r="I6651" i="5"/>
  <c r="F6652" i="5"/>
  <c r="G6652" i="5"/>
  <c r="H6652" i="5"/>
  <c r="I6652" i="5"/>
  <c r="F6653" i="5"/>
  <c r="G6653" i="5"/>
  <c r="H6653" i="5"/>
  <c r="I6653" i="5"/>
  <c r="F6654" i="5"/>
  <c r="G6654" i="5"/>
  <c r="H6654" i="5"/>
  <c r="I6654" i="5"/>
  <c r="F6655" i="5"/>
  <c r="G6655" i="5"/>
  <c r="H6655" i="5"/>
  <c r="I6655" i="5"/>
  <c r="F6656" i="5"/>
  <c r="G6656" i="5"/>
  <c r="H6656" i="5"/>
  <c r="I6656" i="5"/>
  <c r="F6657" i="5"/>
  <c r="G6657" i="5"/>
  <c r="H6657" i="5"/>
  <c r="I6657" i="5"/>
  <c r="F6658" i="5"/>
  <c r="G6658" i="5"/>
  <c r="H6658" i="5"/>
  <c r="I6658" i="5"/>
  <c r="F6659" i="5"/>
  <c r="G6659" i="5"/>
  <c r="H6659" i="5"/>
  <c r="I6659" i="5"/>
  <c r="F6660" i="5"/>
  <c r="G6660" i="5"/>
  <c r="H6660" i="5"/>
  <c r="I6660" i="5"/>
  <c r="F6661" i="5"/>
  <c r="G6661" i="5"/>
  <c r="H6661" i="5"/>
  <c r="I6661" i="5"/>
  <c r="F6662" i="5"/>
  <c r="G6662" i="5"/>
  <c r="H6662" i="5"/>
  <c r="I6662" i="5"/>
  <c r="F6663" i="5"/>
  <c r="G6663" i="5"/>
  <c r="H6663" i="5"/>
  <c r="I6663" i="5"/>
  <c r="F6664" i="5"/>
  <c r="G6664" i="5"/>
  <c r="H6664" i="5"/>
  <c r="I6664" i="5"/>
  <c r="F6665" i="5"/>
  <c r="G6665" i="5"/>
  <c r="H6665" i="5"/>
  <c r="I6665" i="5"/>
  <c r="F6666" i="5"/>
  <c r="G6666" i="5"/>
  <c r="H6666" i="5"/>
  <c r="I6666" i="5"/>
  <c r="F6667" i="5"/>
  <c r="G6667" i="5"/>
  <c r="H6667" i="5"/>
  <c r="I6667" i="5"/>
  <c r="F6668" i="5"/>
  <c r="G6668" i="5"/>
  <c r="H6668" i="5"/>
  <c r="I6668" i="5"/>
  <c r="F6669" i="5"/>
  <c r="G6669" i="5"/>
  <c r="H6669" i="5"/>
  <c r="I6669" i="5"/>
  <c r="F6670" i="5"/>
  <c r="G6670" i="5"/>
  <c r="H6670" i="5"/>
  <c r="I6670" i="5"/>
  <c r="F6671" i="5"/>
  <c r="G6671" i="5"/>
  <c r="H6671" i="5"/>
  <c r="I6671" i="5"/>
  <c r="F6672" i="5"/>
  <c r="G6672" i="5"/>
  <c r="H6672" i="5"/>
  <c r="I6672" i="5"/>
  <c r="F6673" i="5"/>
  <c r="G6673" i="5"/>
  <c r="H6673" i="5"/>
  <c r="I6673" i="5"/>
  <c r="F6674" i="5"/>
  <c r="G6674" i="5"/>
  <c r="H6674" i="5"/>
  <c r="I6674" i="5"/>
  <c r="F6675" i="5"/>
  <c r="G6675" i="5"/>
  <c r="H6675" i="5"/>
  <c r="I6675" i="5"/>
  <c r="F6676" i="5"/>
  <c r="G6676" i="5"/>
  <c r="H6676" i="5"/>
  <c r="I6676" i="5"/>
  <c r="F6677" i="5"/>
  <c r="G6677" i="5"/>
  <c r="H6677" i="5"/>
  <c r="I6677" i="5"/>
  <c r="F6678" i="5"/>
  <c r="G6678" i="5"/>
  <c r="H6678" i="5"/>
  <c r="I6678" i="5"/>
  <c r="F6679" i="5"/>
  <c r="G6679" i="5"/>
  <c r="H6679" i="5"/>
  <c r="I6679" i="5"/>
  <c r="F6680" i="5"/>
  <c r="G6680" i="5"/>
  <c r="H6680" i="5"/>
  <c r="I6680" i="5"/>
  <c r="F6681" i="5"/>
  <c r="G6681" i="5"/>
  <c r="H6681" i="5"/>
  <c r="I6681" i="5"/>
  <c r="F6682" i="5"/>
  <c r="G6682" i="5"/>
  <c r="H6682" i="5"/>
  <c r="I6682" i="5"/>
  <c r="F6683" i="5"/>
  <c r="G6683" i="5"/>
  <c r="H6683" i="5"/>
  <c r="I6683" i="5"/>
  <c r="F6684" i="5"/>
  <c r="G6684" i="5"/>
  <c r="H6684" i="5"/>
  <c r="I6684" i="5"/>
  <c r="F6685" i="5"/>
  <c r="G6685" i="5"/>
  <c r="H6685" i="5"/>
  <c r="I6685" i="5"/>
  <c r="F6686" i="5"/>
  <c r="G6686" i="5"/>
  <c r="H6686" i="5"/>
  <c r="I6686" i="5"/>
  <c r="F6687" i="5"/>
  <c r="G6687" i="5"/>
  <c r="H6687" i="5"/>
  <c r="I6687" i="5"/>
  <c r="F6688" i="5"/>
  <c r="G6688" i="5"/>
  <c r="H6688" i="5"/>
  <c r="I6688" i="5"/>
  <c r="F6689" i="5"/>
  <c r="G6689" i="5"/>
  <c r="H6689" i="5"/>
  <c r="I6689" i="5"/>
  <c r="F6690" i="5"/>
  <c r="G6690" i="5"/>
  <c r="H6690" i="5"/>
  <c r="I6690" i="5"/>
  <c r="F6691" i="5"/>
  <c r="G6691" i="5"/>
  <c r="H6691" i="5"/>
  <c r="I6691" i="5"/>
  <c r="F6692" i="5"/>
  <c r="G6692" i="5"/>
  <c r="H6692" i="5"/>
  <c r="I6692" i="5"/>
  <c r="F6693" i="5"/>
  <c r="G6693" i="5"/>
  <c r="H6693" i="5"/>
  <c r="I6693" i="5"/>
  <c r="F6694" i="5"/>
  <c r="G6694" i="5"/>
  <c r="H6694" i="5"/>
  <c r="I6694" i="5"/>
  <c r="F6695" i="5"/>
  <c r="G6695" i="5"/>
  <c r="H6695" i="5"/>
  <c r="I6695" i="5"/>
  <c r="F6696" i="5"/>
  <c r="G6696" i="5"/>
  <c r="H6696" i="5"/>
  <c r="I6696" i="5"/>
  <c r="F6697" i="5"/>
  <c r="G6697" i="5"/>
  <c r="H6697" i="5"/>
  <c r="I6697" i="5"/>
  <c r="F6698" i="5"/>
  <c r="G6698" i="5"/>
  <c r="H6698" i="5"/>
  <c r="I6698" i="5"/>
  <c r="F6699" i="5"/>
  <c r="G6699" i="5"/>
  <c r="H6699" i="5"/>
  <c r="I6699" i="5"/>
  <c r="F6700" i="5"/>
  <c r="G6700" i="5"/>
  <c r="H6700" i="5"/>
  <c r="I6700" i="5"/>
  <c r="F6701" i="5"/>
  <c r="G6701" i="5"/>
  <c r="H6701" i="5"/>
  <c r="I6701" i="5"/>
  <c r="F6702" i="5"/>
  <c r="G6702" i="5"/>
  <c r="H6702" i="5"/>
  <c r="I6702" i="5"/>
  <c r="F6703" i="5"/>
  <c r="G6703" i="5"/>
  <c r="H6703" i="5"/>
  <c r="I6703" i="5"/>
  <c r="F6704" i="5"/>
  <c r="G6704" i="5"/>
  <c r="H6704" i="5"/>
  <c r="I6704" i="5"/>
  <c r="F6705" i="5"/>
  <c r="G6705" i="5"/>
  <c r="H6705" i="5"/>
  <c r="I6705" i="5"/>
  <c r="F6706" i="5"/>
  <c r="G6706" i="5"/>
  <c r="H6706" i="5"/>
  <c r="I6706" i="5"/>
  <c r="F6707" i="5"/>
  <c r="G6707" i="5"/>
  <c r="H6707" i="5"/>
  <c r="I6707" i="5"/>
  <c r="F6708" i="5"/>
  <c r="G6708" i="5"/>
  <c r="H6708" i="5"/>
  <c r="I6708" i="5"/>
  <c r="F6709" i="5"/>
  <c r="G6709" i="5"/>
  <c r="H6709" i="5"/>
  <c r="I6709" i="5"/>
  <c r="F6710" i="5"/>
  <c r="G6710" i="5"/>
  <c r="H6710" i="5"/>
  <c r="I6710" i="5"/>
  <c r="F6711" i="5"/>
  <c r="G6711" i="5"/>
  <c r="H6711" i="5"/>
  <c r="I6711" i="5"/>
  <c r="F6712" i="5"/>
  <c r="G6712" i="5"/>
  <c r="H6712" i="5"/>
  <c r="I6712" i="5"/>
  <c r="F6713" i="5"/>
  <c r="G6713" i="5"/>
  <c r="H6713" i="5"/>
  <c r="I6713" i="5"/>
  <c r="F6714" i="5"/>
  <c r="G6714" i="5"/>
  <c r="H6714" i="5"/>
  <c r="I6714" i="5"/>
  <c r="F6715" i="5"/>
  <c r="G6715" i="5"/>
  <c r="H6715" i="5"/>
  <c r="I6715" i="5"/>
  <c r="F6716" i="5"/>
  <c r="G6716" i="5"/>
  <c r="H6716" i="5"/>
  <c r="I6716" i="5"/>
  <c r="F6717" i="5"/>
  <c r="G6717" i="5"/>
  <c r="H6717" i="5"/>
  <c r="I6717" i="5"/>
  <c r="F6718" i="5"/>
  <c r="G6718" i="5"/>
  <c r="H6718" i="5"/>
  <c r="I6718" i="5"/>
  <c r="F6719" i="5"/>
  <c r="G6719" i="5"/>
  <c r="H6719" i="5"/>
  <c r="I6719" i="5"/>
  <c r="F6720" i="5"/>
  <c r="G6720" i="5"/>
  <c r="H6720" i="5"/>
  <c r="I6720" i="5"/>
  <c r="F6721" i="5"/>
  <c r="G6721" i="5"/>
  <c r="H6721" i="5"/>
  <c r="I6721" i="5"/>
  <c r="F6722" i="5"/>
  <c r="G6722" i="5"/>
  <c r="H6722" i="5"/>
  <c r="I6722" i="5"/>
  <c r="F6723" i="5"/>
  <c r="G6723" i="5"/>
  <c r="H6723" i="5"/>
  <c r="I6723" i="5"/>
  <c r="F6724" i="5"/>
  <c r="G6724" i="5"/>
  <c r="H6724" i="5"/>
  <c r="I6724" i="5"/>
  <c r="F6725" i="5"/>
  <c r="G6725" i="5"/>
  <c r="H6725" i="5"/>
  <c r="I6725" i="5"/>
  <c r="F6726" i="5"/>
  <c r="G6726" i="5"/>
  <c r="H6726" i="5"/>
  <c r="I6726" i="5"/>
  <c r="F6727" i="5"/>
  <c r="G6727" i="5"/>
  <c r="H6727" i="5"/>
  <c r="I6727" i="5"/>
  <c r="F6728" i="5"/>
  <c r="G6728" i="5"/>
  <c r="H6728" i="5"/>
  <c r="I6728" i="5"/>
  <c r="F6729" i="5"/>
  <c r="G6729" i="5"/>
  <c r="H6729" i="5"/>
  <c r="I6729" i="5"/>
  <c r="F6730" i="5"/>
  <c r="G6730" i="5"/>
  <c r="H6730" i="5"/>
  <c r="I6730" i="5"/>
  <c r="F6731" i="5"/>
  <c r="G6731" i="5"/>
  <c r="H6731" i="5"/>
  <c r="I6731" i="5"/>
  <c r="F6732" i="5"/>
  <c r="G6732" i="5"/>
  <c r="H6732" i="5"/>
  <c r="I6732" i="5"/>
  <c r="F6733" i="5"/>
  <c r="G6733" i="5"/>
  <c r="H6733" i="5"/>
  <c r="I6733" i="5"/>
  <c r="F6734" i="5"/>
  <c r="G6734" i="5"/>
  <c r="H6734" i="5"/>
  <c r="I6734" i="5"/>
  <c r="F6735" i="5"/>
  <c r="G6735" i="5"/>
  <c r="H6735" i="5"/>
  <c r="I6735" i="5"/>
  <c r="F6736" i="5"/>
  <c r="G6736" i="5"/>
  <c r="H6736" i="5"/>
  <c r="I6736" i="5"/>
  <c r="F6737" i="5"/>
  <c r="G6737" i="5"/>
  <c r="H6737" i="5"/>
  <c r="I6737" i="5"/>
  <c r="F6738" i="5"/>
  <c r="G6738" i="5"/>
  <c r="H6738" i="5"/>
  <c r="I6738" i="5"/>
  <c r="F6739" i="5"/>
  <c r="G6739" i="5"/>
  <c r="H6739" i="5"/>
  <c r="I6739" i="5"/>
  <c r="F6740" i="5"/>
  <c r="G6740" i="5"/>
  <c r="H6740" i="5"/>
  <c r="I6740" i="5"/>
  <c r="F6741" i="5"/>
  <c r="G6741" i="5"/>
  <c r="H6741" i="5"/>
  <c r="I6741" i="5"/>
  <c r="F6742" i="5"/>
  <c r="G6742" i="5"/>
  <c r="H6742" i="5"/>
  <c r="I6742" i="5"/>
  <c r="F6743" i="5"/>
  <c r="G6743" i="5"/>
  <c r="H6743" i="5"/>
  <c r="I6743" i="5"/>
  <c r="F6744" i="5"/>
  <c r="G6744" i="5"/>
  <c r="H6744" i="5"/>
  <c r="I6744" i="5"/>
  <c r="F6745" i="5"/>
  <c r="G6745" i="5"/>
  <c r="H6745" i="5"/>
  <c r="I6745" i="5"/>
  <c r="F6746" i="5"/>
  <c r="G6746" i="5"/>
  <c r="H6746" i="5"/>
  <c r="I6746" i="5"/>
  <c r="F6747" i="5"/>
  <c r="G6747" i="5"/>
  <c r="H6747" i="5"/>
  <c r="I6747" i="5"/>
  <c r="F6748" i="5"/>
  <c r="G6748" i="5"/>
  <c r="H6748" i="5"/>
  <c r="I6748" i="5"/>
  <c r="F6749" i="5"/>
  <c r="G6749" i="5"/>
  <c r="H6749" i="5"/>
  <c r="I6749" i="5"/>
  <c r="F6750" i="5"/>
  <c r="G6750" i="5"/>
  <c r="H6750" i="5"/>
  <c r="I6750" i="5"/>
  <c r="F6751" i="5"/>
  <c r="G6751" i="5"/>
  <c r="H6751" i="5"/>
  <c r="I6751" i="5"/>
  <c r="F6752" i="5"/>
  <c r="G6752" i="5"/>
  <c r="H6752" i="5"/>
  <c r="I6752" i="5"/>
  <c r="F6753" i="5"/>
  <c r="G6753" i="5"/>
  <c r="H6753" i="5"/>
  <c r="I6753" i="5"/>
  <c r="F6754" i="5"/>
  <c r="G6754" i="5"/>
  <c r="H6754" i="5"/>
  <c r="I6754" i="5"/>
  <c r="F6755" i="5"/>
  <c r="G6755" i="5"/>
  <c r="H6755" i="5"/>
  <c r="I6755" i="5"/>
  <c r="F6756" i="5"/>
  <c r="G6756" i="5"/>
  <c r="H6756" i="5"/>
  <c r="I6756" i="5"/>
  <c r="F6757" i="5"/>
  <c r="G6757" i="5"/>
  <c r="H6757" i="5"/>
  <c r="I6757" i="5"/>
  <c r="F6758" i="5"/>
  <c r="G6758" i="5"/>
  <c r="H6758" i="5"/>
  <c r="I6758" i="5"/>
  <c r="F6759" i="5"/>
  <c r="G6759" i="5"/>
  <c r="H6759" i="5"/>
  <c r="I6759" i="5"/>
  <c r="F6760" i="5"/>
  <c r="G6760" i="5"/>
  <c r="H6760" i="5"/>
  <c r="I6760" i="5"/>
  <c r="F6761" i="5"/>
  <c r="G6761" i="5"/>
  <c r="H6761" i="5"/>
  <c r="I6761" i="5"/>
  <c r="F6762" i="5"/>
  <c r="G6762" i="5"/>
  <c r="H6762" i="5"/>
  <c r="I6762" i="5"/>
  <c r="F6763" i="5"/>
  <c r="G6763" i="5"/>
  <c r="H6763" i="5"/>
  <c r="I6763" i="5"/>
  <c r="F6764" i="5"/>
  <c r="G6764" i="5"/>
  <c r="H6764" i="5"/>
  <c r="I6764" i="5"/>
  <c r="F6765" i="5"/>
  <c r="G6765" i="5"/>
  <c r="H6765" i="5"/>
  <c r="I6765" i="5"/>
  <c r="F6766" i="5"/>
  <c r="G6766" i="5"/>
  <c r="H6766" i="5"/>
  <c r="I6766" i="5"/>
  <c r="F6767" i="5"/>
  <c r="G6767" i="5"/>
  <c r="H6767" i="5"/>
  <c r="I6767" i="5"/>
  <c r="F6768" i="5"/>
  <c r="G6768" i="5"/>
  <c r="H6768" i="5"/>
  <c r="I6768" i="5"/>
  <c r="F6769" i="5"/>
  <c r="G6769" i="5"/>
  <c r="H6769" i="5"/>
  <c r="I6769" i="5"/>
  <c r="F6770" i="5"/>
  <c r="G6770" i="5"/>
  <c r="H6770" i="5"/>
  <c r="I6770" i="5"/>
  <c r="F6771" i="5"/>
  <c r="G6771" i="5"/>
  <c r="H6771" i="5"/>
  <c r="I6771" i="5"/>
  <c r="F6772" i="5"/>
  <c r="G6772" i="5"/>
  <c r="H6772" i="5"/>
  <c r="I6772" i="5"/>
  <c r="F6773" i="5"/>
  <c r="G6773" i="5"/>
  <c r="H6773" i="5"/>
  <c r="I6773" i="5"/>
  <c r="F6774" i="5"/>
  <c r="G6774" i="5"/>
  <c r="H6774" i="5"/>
  <c r="I6774" i="5"/>
  <c r="F6775" i="5"/>
  <c r="G6775" i="5"/>
  <c r="H6775" i="5"/>
  <c r="I6775" i="5"/>
  <c r="F6776" i="5"/>
  <c r="G6776" i="5"/>
  <c r="H6776" i="5"/>
  <c r="I6776" i="5"/>
  <c r="F6777" i="5"/>
  <c r="G6777" i="5"/>
  <c r="H6777" i="5"/>
  <c r="I6777" i="5"/>
  <c r="F6778" i="5"/>
  <c r="G6778" i="5"/>
  <c r="H6778" i="5"/>
  <c r="I6778" i="5"/>
  <c r="F6779" i="5"/>
  <c r="G6779" i="5"/>
  <c r="H6779" i="5"/>
  <c r="I6779" i="5"/>
  <c r="F6780" i="5"/>
  <c r="G6780" i="5"/>
  <c r="H6780" i="5"/>
  <c r="I6780" i="5"/>
  <c r="F6781" i="5"/>
  <c r="G6781" i="5"/>
  <c r="H6781" i="5"/>
  <c r="I6781" i="5"/>
  <c r="F6782" i="5"/>
  <c r="G6782" i="5"/>
  <c r="H6782" i="5"/>
  <c r="I6782" i="5"/>
  <c r="F6783" i="5"/>
  <c r="G6783" i="5"/>
  <c r="H6783" i="5"/>
  <c r="I6783" i="5"/>
  <c r="F6784" i="5"/>
  <c r="G6784" i="5"/>
  <c r="H6784" i="5"/>
  <c r="I6784" i="5"/>
  <c r="F6785" i="5"/>
  <c r="G6785" i="5"/>
  <c r="H6785" i="5"/>
  <c r="I6785" i="5"/>
  <c r="F6786" i="5"/>
  <c r="G6786" i="5"/>
  <c r="H6786" i="5"/>
  <c r="I6786" i="5"/>
  <c r="F6787" i="5"/>
  <c r="G6787" i="5"/>
  <c r="H6787" i="5"/>
  <c r="I6787" i="5"/>
  <c r="F6788" i="5"/>
  <c r="G6788" i="5"/>
  <c r="H6788" i="5"/>
  <c r="I6788" i="5"/>
  <c r="F6789" i="5"/>
  <c r="G6789" i="5"/>
  <c r="H6789" i="5"/>
  <c r="I6789" i="5"/>
  <c r="F6790" i="5"/>
  <c r="G6790" i="5"/>
  <c r="H6790" i="5"/>
  <c r="I6790" i="5"/>
  <c r="F6791" i="5"/>
  <c r="G6791" i="5"/>
  <c r="H6791" i="5"/>
  <c r="I6791" i="5"/>
  <c r="F6792" i="5"/>
  <c r="G6792" i="5"/>
  <c r="H6792" i="5"/>
  <c r="I6792" i="5"/>
  <c r="F6793" i="5"/>
  <c r="G6793" i="5"/>
  <c r="H6793" i="5"/>
  <c r="I6793" i="5"/>
  <c r="F6794" i="5"/>
  <c r="G6794" i="5"/>
  <c r="H6794" i="5"/>
  <c r="I6794" i="5"/>
  <c r="F6795" i="5"/>
  <c r="G6795" i="5"/>
  <c r="H6795" i="5"/>
  <c r="I6795" i="5"/>
  <c r="F6796" i="5"/>
  <c r="G6796" i="5"/>
  <c r="H6796" i="5"/>
  <c r="I6796" i="5"/>
  <c r="F6797" i="5"/>
  <c r="G6797" i="5"/>
  <c r="H6797" i="5"/>
  <c r="I6797" i="5"/>
  <c r="F6798" i="5"/>
  <c r="G6798" i="5"/>
  <c r="H6798" i="5"/>
  <c r="I6798" i="5"/>
  <c r="F6799" i="5"/>
  <c r="G6799" i="5"/>
  <c r="H6799" i="5"/>
  <c r="I6799" i="5"/>
  <c r="F6800" i="5"/>
  <c r="G6800" i="5"/>
  <c r="H6800" i="5"/>
  <c r="I6800" i="5"/>
  <c r="F6801" i="5"/>
  <c r="G6801" i="5"/>
  <c r="H6801" i="5"/>
  <c r="I6801" i="5"/>
  <c r="F6802" i="5"/>
  <c r="G6802" i="5"/>
  <c r="H6802" i="5"/>
  <c r="I6802" i="5"/>
  <c r="F6803" i="5"/>
  <c r="G6803" i="5"/>
  <c r="H6803" i="5"/>
  <c r="I6803" i="5"/>
  <c r="F6804" i="5"/>
  <c r="G6804" i="5"/>
  <c r="H6804" i="5"/>
  <c r="I6804" i="5"/>
  <c r="F6805" i="5"/>
  <c r="G6805" i="5"/>
  <c r="H6805" i="5"/>
  <c r="I6805" i="5"/>
  <c r="F6806" i="5"/>
  <c r="G6806" i="5"/>
  <c r="H6806" i="5"/>
  <c r="I6806" i="5"/>
  <c r="F6807" i="5"/>
  <c r="G6807" i="5"/>
  <c r="H6807" i="5"/>
  <c r="I6807" i="5"/>
  <c r="F6808" i="5"/>
  <c r="G6808" i="5"/>
  <c r="H6808" i="5"/>
  <c r="I6808" i="5"/>
  <c r="F6809" i="5"/>
  <c r="G6809" i="5"/>
  <c r="H6809" i="5"/>
  <c r="I6809" i="5"/>
  <c r="F6810" i="5"/>
  <c r="G6810" i="5"/>
  <c r="H6810" i="5"/>
  <c r="I6810" i="5"/>
  <c r="F6811" i="5"/>
  <c r="G6811" i="5"/>
  <c r="H6811" i="5"/>
  <c r="I6811" i="5"/>
  <c r="F6812" i="5"/>
  <c r="G6812" i="5"/>
  <c r="H6812" i="5"/>
  <c r="I6812" i="5"/>
  <c r="F6813" i="5"/>
  <c r="G6813" i="5"/>
  <c r="H6813" i="5"/>
  <c r="I6813" i="5"/>
  <c r="F6814" i="5"/>
  <c r="G6814" i="5"/>
  <c r="H6814" i="5"/>
  <c r="I6814" i="5"/>
  <c r="F6815" i="5"/>
  <c r="G6815" i="5"/>
  <c r="H6815" i="5"/>
  <c r="I6815" i="5"/>
  <c r="F6816" i="5"/>
  <c r="G6816" i="5"/>
  <c r="H6816" i="5"/>
  <c r="I6816" i="5"/>
  <c r="F6817" i="5"/>
  <c r="G6817" i="5"/>
  <c r="H6817" i="5"/>
  <c r="I6817" i="5"/>
  <c r="F6818" i="5"/>
  <c r="G6818" i="5"/>
  <c r="H6818" i="5"/>
  <c r="I6818" i="5"/>
  <c r="F6819" i="5"/>
  <c r="G6819" i="5"/>
  <c r="H6819" i="5"/>
  <c r="I6819" i="5"/>
  <c r="F6820" i="5"/>
  <c r="G6820" i="5"/>
  <c r="H6820" i="5"/>
  <c r="I6820" i="5"/>
  <c r="F6821" i="5"/>
  <c r="G6821" i="5"/>
  <c r="H6821" i="5"/>
  <c r="I6821" i="5"/>
  <c r="F6822" i="5"/>
  <c r="G6822" i="5"/>
  <c r="H6822" i="5"/>
  <c r="I6822" i="5"/>
  <c r="F6823" i="5"/>
  <c r="G6823" i="5"/>
  <c r="H6823" i="5"/>
  <c r="I6823" i="5"/>
  <c r="F6824" i="5"/>
  <c r="G6824" i="5"/>
  <c r="H6824" i="5"/>
  <c r="I6824" i="5"/>
  <c r="F6825" i="5"/>
  <c r="G6825" i="5"/>
  <c r="H6825" i="5"/>
  <c r="I6825" i="5"/>
  <c r="F6826" i="5"/>
  <c r="G6826" i="5"/>
  <c r="H6826" i="5"/>
  <c r="I6826" i="5"/>
  <c r="F6827" i="5"/>
  <c r="G6827" i="5"/>
  <c r="H6827" i="5"/>
  <c r="I6827" i="5"/>
  <c r="F6828" i="5"/>
  <c r="G6828" i="5"/>
  <c r="H6828" i="5"/>
  <c r="I6828" i="5"/>
  <c r="F6829" i="5"/>
  <c r="G6829" i="5"/>
  <c r="H6829" i="5"/>
  <c r="I6829" i="5"/>
  <c r="F6830" i="5"/>
  <c r="G6830" i="5"/>
  <c r="H6830" i="5"/>
  <c r="I6830" i="5"/>
  <c r="F6831" i="5"/>
  <c r="G6831" i="5"/>
  <c r="H6831" i="5"/>
  <c r="I6831" i="5"/>
  <c r="F3" i="5"/>
  <c r="G3" i="5"/>
  <c r="H3" i="5"/>
  <c r="I3" i="5"/>
  <c r="F4" i="5"/>
  <c r="G4" i="5"/>
  <c r="H4" i="5"/>
  <c r="I4" i="5"/>
  <c r="F5" i="5"/>
  <c r="G5" i="5"/>
  <c r="H5" i="5"/>
  <c r="I5" i="5"/>
  <c r="F6" i="5"/>
  <c r="G6" i="5"/>
  <c r="H6" i="5"/>
  <c r="I6" i="5"/>
  <c r="G2" i="5"/>
  <c r="H2" i="5"/>
  <c r="I2" i="5"/>
  <c r="F2" i="5"/>
  <c r="J3" i="8"/>
  <c r="K3" i="8"/>
  <c r="L3" i="8"/>
  <c r="I3" i="8"/>
  <c r="R3" i="7"/>
  <c r="Q3" i="7"/>
  <c r="P3" i="7"/>
  <c r="O3" i="7"/>
  <c r="N3" i="7"/>
  <c r="M3" i="7"/>
  <c r="L3" i="7"/>
  <c r="K3" i="7"/>
  <c r="J3" i="7"/>
  <c r="I3" i="7"/>
  <c r="O3" i="6"/>
  <c r="P3" i="6"/>
  <c r="Q3" i="6"/>
  <c r="R3" i="6"/>
  <c r="S3" i="6"/>
  <c r="T3" i="6"/>
  <c r="U3" i="6"/>
  <c r="V3" i="6"/>
  <c r="W3" i="6"/>
  <c r="X3" i="6"/>
  <c r="Y3" i="6"/>
  <c r="Z3" i="6"/>
  <c r="O4" i="6"/>
  <c r="P4" i="6"/>
  <c r="Q4" i="6"/>
  <c r="R4" i="6"/>
  <c r="S4" i="6"/>
  <c r="T4" i="6"/>
  <c r="U4" i="6"/>
  <c r="V4" i="6"/>
  <c r="W4" i="6"/>
  <c r="X4" i="6"/>
  <c r="Y4" i="6"/>
  <c r="Z4" i="6" s="1"/>
  <c r="O5" i="6"/>
  <c r="P5" i="6"/>
  <c r="Q5" i="6"/>
  <c r="R5" i="6"/>
  <c r="S5" i="6"/>
  <c r="T5" i="6"/>
  <c r="U5" i="6"/>
  <c r="V5" i="6"/>
  <c r="W5" i="6"/>
  <c r="X5" i="6"/>
  <c r="Y5" i="6"/>
  <c r="Z5" i="6"/>
  <c r="O6" i="6"/>
  <c r="P6" i="6"/>
  <c r="Q6" i="6"/>
  <c r="R6" i="6"/>
  <c r="S6" i="6"/>
  <c r="T6" i="6"/>
  <c r="U6" i="6"/>
  <c r="V6" i="6"/>
  <c r="W6" i="6"/>
  <c r="X6" i="6"/>
  <c r="Y6" i="6"/>
  <c r="Z6" i="6"/>
  <c r="O7" i="6"/>
  <c r="P7" i="6"/>
  <c r="Q7" i="6"/>
  <c r="R7" i="6"/>
  <c r="S7" i="6"/>
  <c r="T7" i="6"/>
  <c r="U7" i="6"/>
  <c r="V7" i="6"/>
  <c r="W7" i="6"/>
  <c r="X7" i="6"/>
  <c r="Y7" i="6"/>
  <c r="Z7" i="6"/>
  <c r="O8" i="6"/>
  <c r="P8" i="6"/>
  <c r="Q8" i="6"/>
  <c r="R8" i="6"/>
  <c r="S8" i="6"/>
  <c r="T8" i="6"/>
  <c r="U8" i="6"/>
  <c r="V8" i="6"/>
  <c r="W8" i="6"/>
  <c r="X8" i="6"/>
  <c r="Y8" i="6"/>
  <c r="Z8" i="6"/>
  <c r="O9" i="6"/>
  <c r="P9" i="6"/>
  <c r="Q9" i="6"/>
  <c r="R9" i="6"/>
  <c r="S9" i="6"/>
  <c r="T9" i="6"/>
  <c r="U9" i="6"/>
  <c r="V9" i="6"/>
  <c r="W9" i="6"/>
  <c r="X9" i="6"/>
  <c r="Y9" i="6"/>
  <c r="Z9" i="6"/>
  <c r="O10" i="6"/>
  <c r="P10" i="6"/>
  <c r="Q10" i="6"/>
  <c r="R10" i="6"/>
  <c r="S10" i="6"/>
  <c r="T10" i="6"/>
  <c r="U10" i="6"/>
  <c r="V10" i="6"/>
  <c r="W10" i="6"/>
  <c r="X10" i="6"/>
  <c r="Y10" i="6"/>
  <c r="Z10" i="6"/>
  <c r="O11" i="6"/>
  <c r="P11" i="6"/>
  <c r="Q11" i="6"/>
  <c r="R11" i="6"/>
  <c r="S11" i="6"/>
  <c r="T11" i="6"/>
  <c r="U11" i="6"/>
  <c r="V11" i="6"/>
  <c r="W11" i="6"/>
  <c r="X11" i="6"/>
  <c r="Y11" i="6"/>
  <c r="Z11" i="6"/>
  <c r="O12" i="6"/>
  <c r="P12" i="6"/>
  <c r="Q12" i="6"/>
  <c r="R12" i="6"/>
  <c r="S12" i="6"/>
  <c r="T12" i="6"/>
  <c r="U12" i="6"/>
  <c r="V12" i="6"/>
  <c r="W12" i="6"/>
  <c r="X12" i="6"/>
  <c r="Y12" i="6"/>
  <c r="Z12" i="6"/>
  <c r="O13" i="6"/>
  <c r="P13" i="6"/>
  <c r="Q13" i="6"/>
  <c r="R13" i="6"/>
  <c r="S13" i="6"/>
  <c r="T13" i="6"/>
  <c r="U13" i="6"/>
  <c r="V13" i="6"/>
  <c r="W13" i="6"/>
  <c r="X13" i="6"/>
  <c r="Y13" i="6"/>
  <c r="Z13" i="6"/>
  <c r="O14" i="6"/>
  <c r="P14" i="6"/>
  <c r="Q14" i="6"/>
  <c r="R14" i="6"/>
  <c r="S14" i="6"/>
  <c r="T14" i="6"/>
  <c r="U14" i="6"/>
  <c r="V14" i="6"/>
  <c r="W14" i="6"/>
  <c r="X14" i="6"/>
  <c r="Y14" i="6"/>
  <c r="Z14" i="6"/>
  <c r="O15" i="6"/>
  <c r="P15" i="6"/>
  <c r="Q15" i="6"/>
  <c r="R15" i="6"/>
  <c r="S15" i="6"/>
  <c r="T15" i="6"/>
  <c r="U15" i="6"/>
  <c r="V15" i="6"/>
  <c r="W15" i="6"/>
  <c r="X15" i="6"/>
  <c r="Y15" i="6"/>
  <c r="Z15" i="6"/>
  <c r="O16" i="6"/>
  <c r="P16" i="6"/>
  <c r="Q16" i="6"/>
  <c r="R16" i="6"/>
  <c r="S16" i="6"/>
  <c r="T16" i="6"/>
  <c r="U16" i="6"/>
  <c r="V16" i="6"/>
  <c r="W16" i="6"/>
  <c r="X16" i="6"/>
  <c r="Y16" i="6"/>
  <c r="Z16" i="6"/>
  <c r="O17" i="6"/>
  <c r="P17" i="6"/>
  <c r="Q17" i="6"/>
  <c r="R17" i="6"/>
  <c r="S17" i="6"/>
  <c r="T17" i="6"/>
  <c r="U17" i="6"/>
  <c r="V17" i="6"/>
  <c r="W17" i="6"/>
  <c r="X17" i="6"/>
  <c r="Y17" i="6"/>
  <c r="Z17" i="6"/>
  <c r="O18" i="6"/>
  <c r="P18" i="6"/>
  <c r="Q18" i="6"/>
  <c r="R18" i="6"/>
  <c r="S18" i="6"/>
  <c r="T18" i="6"/>
  <c r="U18" i="6"/>
  <c r="V18" i="6"/>
  <c r="W18" i="6"/>
  <c r="X18" i="6"/>
  <c r="Y18" i="6"/>
  <c r="Z18" i="6"/>
  <c r="O19" i="6"/>
  <c r="P19" i="6"/>
  <c r="Q19" i="6"/>
  <c r="R19" i="6"/>
  <c r="S19" i="6"/>
  <c r="T19" i="6"/>
  <c r="U19" i="6"/>
  <c r="V19" i="6"/>
  <c r="W19" i="6"/>
  <c r="X19" i="6"/>
  <c r="Y19" i="6"/>
  <c r="Z19" i="6"/>
  <c r="O20" i="6"/>
  <c r="P20" i="6"/>
  <c r="Q20" i="6"/>
  <c r="R20" i="6"/>
  <c r="S20" i="6"/>
  <c r="T20" i="6"/>
  <c r="U20" i="6"/>
  <c r="V20" i="6"/>
  <c r="W20" i="6"/>
  <c r="X20" i="6"/>
  <c r="Y20" i="6"/>
  <c r="Z20" i="6"/>
  <c r="O21" i="6"/>
  <c r="P21" i="6"/>
  <c r="Q21" i="6"/>
  <c r="R21" i="6"/>
  <c r="S21" i="6"/>
  <c r="T21" i="6"/>
  <c r="U21" i="6"/>
  <c r="V21" i="6"/>
  <c r="W21" i="6"/>
  <c r="X21" i="6"/>
  <c r="Y21" i="6"/>
  <c r="Z21" i="6"/>
  <c r="O22" i="6"/>
  <c r="P22" i="6"/>
  <c r="Q22" i="6"/>
  <c r="R22" i="6"/>
  <c r="S22" i="6"/>
  <c r="T22" i="6"/>
  <c r="U22" i="6"/>
  <c r="V22" i="6"/>
  <c r="W22" i="6"/>
  <c r="X22" i="6"/>
  <c r="Y22" i="6"/>
  <c r="Z22" i="6"/>
  <c r="O23" i="6"/>
  <c r="P23" i="6"/>
  <c r="Q23" i="6"/>
  <c r="R23" i="6"/>
  <c r="S23" i="6"/>
  <c r="T23" i="6"/>
  <c r="U23" i="6"/>
  <c r="V23" i="6"/>
  <c r="W23" i="6"/>
  <c r="X23" i="6"/>
  <c r="Y23" i="6"/>
  <c r="Z23" i="6"/>
  <c r="O24" i="6"/>
  <c r="P24" i="6"/>
  <c r="Q24" i="6"/>
  <c r="R24" i="6"/>
  <c r="S24" i="6"/>
  <c r="T24" i="6"/>
  <c r="U24" i="6"/>
  <c r="V24" i="6"/>
  <c r="W24" i="6"/>
  <c r="X24" i="6"/>
  <c r="Y24" i="6"/>
  <c r="Z24" i="6"/>
  <c r="O25" i="6"/>
  <c r="P25" i="6"/>
  <c r="Q25" i="6"/>
  <c r="R25" i="6"/>
  <c r="S25" i="6"/>
  <c r="T25" i="6"/>
  <c r="U25" i="6"/>
  <c r="V25" i="6"/>
  <c r="W25" i="6"/>
  <c r="X25" i="6"/>
  <c r="Y25" i="6"/>
  <c r="Z25" i="6"/>
  <c r="O26" i="6"/>
  <c r="P26" i="6"/>
  <c r="Q26" i="6"/>
  <c r="R26" i="6"/>
  <c r="S26" i="6"/>
  <c r="T26" i="6"/>
  <c r="U26" i="6"/>
  <c r="V26" i="6"/>
  <c r="W26" i="6"/>
  <c r="X26" i="6"/>
  <c r="Y26" i="6"/>
  <c r="Z26" i="6"/>
  <c r="O27" i="6"/>
  <c r="P27" i="6"/>
  <c r="Q27" i="6"/>
  <c r="R27" i="6"/>
  <c r="S27" i="6"/>
  <c r="T27" i="6"/>
  <c r="U27" i="6"/>
  <c r="V27" i="6"/>
  <c r="W27" i="6"/>
  <c r="X27" i="6"/>
  <c r="Y27" i="6"/>
  <c r="Z27" i="6"/>
  <c r="O28" i="6"/>
  <c r="P28" i="6"/>
  <c r="Q28" i="6"/>
  <c r="R28" i="6"/>
  <c r="S28" i="6"/>
  <c r="T28" i="6"/>
  <c r="U28" i="6"/>
  <c r="V28" i="6"/>
  <c r="W28" i="6"/>
  <c r="X28" i="6"/>
  <c r="Y28" i="6"/>
  <c r="Z28" i="6"/>
  <c r="O29" i="6"/>
  <c r="P29" i="6"/>
  <c r="Q29" i="6"/>
  <c r="R29" i="6"/>
  <c r="S29" i="6"/>
  <c r="T29" i="6"/>
  <c r="U29" i="6"/>
  <c r="V29" i="6"/>
  <c r="W29" i="6"/>
  <c r="X29" i="6"/>
  <c r="Y29" i="6"/>
  <c r="Z29" i="6"/>
  <c r="O30" i="6"/>
  <c r="P30" i="6"/>
  <c r="Q30" i="6"/>
  <c r="R30" i="6"/>
  <c r="S30" i="6"/>
  <c r="T30" i="6"/>
  <c r="U30" i="6"/>
  <c r="V30" i="6"/>
  <c r="W30" i="6"/>
  <c r="X30" i="6"/>
  <c r="Y30" i="6"/>
  <c r="Z30" i="6"/>
  <c r="O31" i="6"/>
  <c r="P31" i="6"/>
  <c r="Q31" i="6"/>
  <c r="R31" i="6"/>
  <c r="S31" i="6"/>
  <c r="T31" i="6"/>
  <c r="U31" i="6"/>
  <c r="V31" i="6"/>
  <c r="W31" i="6"/>
  <c r="X31" i="6"/>
  <c r="Y31" i="6"/>
  <c r="Z31" i="6"/>
  <c r="O32" i="6"/>
  <c r="P32" i="6"/>
  <c r="Q32" i="6"/>
  <c r="R32" i="6"/>
  <c r="S32" i="6"/>
  <c r="T32" i="6"/>
  <c r="U32" i="6"/>
  <c r="V32" i="6"/>
  <c r="W32" i="6"/>
  <c r="X32" i="6"/>
  <c r="Y32" i="6"/>
  <c r="Z32" i="6"/>
  <c r="O33" i="6"/>
  <c r="P33" i="6"/>
  <c r="Q33" i="6"/>
  <c r="R33" i="6"/>
  <c r="S33" i="6"/>
  <c r="T33" i="6"/>
  <c r="U33" i="6"/>
  <c r="V33" i="6"/>
  <c r="W33" i="6"/>
  <c r="X33" i="6"/>
  <c r="Y33" i="6"/>
  <c r="Z33" i="6"/>
  <c r="O34" i="6"/>
  <c r="P34" i="6"/>
  <c r="Q34" i="6"/>
  <c r="R34" i="6"/>
  <c r="S34" i="6"/>
  <c r="T34" i="6"/>
  <c r="U34" i="6"/>
  <c r="V34" i="6"/>
  <c r="W34" i="6"/>
  <c r="X34" i="6"/>
  <c r="Y34" i="6"/>
  <c r="Z34" i="6"/>
  <c r="O35" i="6"/>
  <c r="P35" i="6"/>
  <c r="Q35" i="6"/>
  <c r="R35" i="6"/>
  <c r="S35" i="6"/>
  <c r="T35" i="6"/>
  <c r="U35" i="6"/>
  <c r="V35" i="6"/>
  <c r="W35" i="6"/>
  <c r="X35" i="6"/>
  <c r="Y35" i="6"/>
  <c r="Z35" i="6"/>
  <c r="O36" i="6"/>
  <c r="P36" i="6"/>
  <c r="Q36" i="6"/>
  <c r="R36" i="6"/>
  <c r="S36" i="6"/>
  <c r="T36" i="6"/>
  <c r="U36" i="6"/>
  <c r="V36" i="6"/>
  <c r="W36" i="6"/>
  <c r="X36" i="6"/>
  <c r="Y36" i="6"/>
  <c r="Z36" i="6"/>
  <c r="O37" i="6"/>
  <c r="P37" i="6"/>
  <c r="Q37" i="6"/>
  <c r="R37" i="6"/>
  <c r="S37" i="6"/>
  <c r="T37" i="6"/>
  <c r="U37" i="6"/>
  <c r="V37" i="6"/>
  <c r="W37" i="6"/>
  <c r="X37" i="6"/>
  <c r="Y37" i="6"/>
  <c r="Z37" i="6"/>
  <c r="O38" i="6"/>
  <c r="P38" i="6"/>
  <c r="Q38" i="6"/>
  <c r="R38" i="6"/>
  <c r="S38" i="6"/>
  <c r="T38" i="6"/>
  <c r="U38" i="6"/>
  <c r="V38" i="6"/>
  <c r="W38" i="6"/>
  <c r="X38" i="6"/>
  <c r="Y38" i="6"/>
  <c r="Z38" i="6"/>
  <c r="O39" i="6"/>
  <c r="P39" i="6"/>
  <c r="Q39" i="6"/>
  <c r="R39" i="6"/>
  <c r="S39" i="6"/>
  <c r="T39" i="6"/>
  <c r="U39" i="6"/>
  <c r="V39" i="6"/>
  <c r="W39" i="6"/>
  <c r="X39" i="6"/>
  <c r="Y39" i="6"/>
  <c r="Z39" i="6"/>
  <c r="O40" i="6"/>
  <c r="P40" i="6"/>
  <c r="Q40" i="6"/>
  <c r="R40" i="6"/>
  <c r="S40" i="6"/>
  <c r="T40" i="6"/>
  <c r="U40" i="6"/>
  <c r="V40" i="6"/>
  <c r="W40" i="6"/>
  <c r="X40" i="6"/>
  <c r="Y40" i="6"/>
  <c r="Z40" i="6"/>
  <c r="O41" i="6"/>
  <c r="P41" i="6"/>
  <c r="Q41" i="6"/>
  <c r="R41" i="6"/>
  <c r="S41" i="6"/>
  <c r="T41" i="6"/>
  <c r="U41" i="6"/>
  <c r="V41" i="6"/>
  <c r="W41" i="6"/>
  <c r="X41" i="6"/>
  <c r="Y41" i="6"/>
  <c r="Z41" i="6"/>
  <c r="O42" i="6"/>
  <c r="P42" i="6"/>
  <c r="Q42" i="6"/>
  <c r="R42" i="6"/>
  <c r="S42" i="6"/>
  <c r="T42" i="6"/>
  <c r="U42" i="6"/>
  <c r="V42" i="6"/>
  <c r="W42" i="6"/>
  <c r="X42" i="6"/>
  <c r="Y42" i="6"/>
  <c r="Z42" i="6"/>
  <c r="O43" i="6"/>
  <c r="P43" i="6"/>
  <c r="Q43" i="6"/>
  <c r="R43" i="6"/>
  <c r="S43" i="6"/>
  <c r="T43" i="6"/>
  <c r="U43" i="6"/>
  <c r="V43" i="6"/>
  <c r="W43" i="6"/>
  <c r="X43" i="6"/>
  <c r="Y43" i="6"/>
  <c r="Z43" i="6"/>
  <c r="O44" i="6"/>
  <c r="P44" i="6"/>
  <c r="Q44" i="6"/>
  <c r="R44" i="6"/>
  <c r="S44" i="6"/>
  <c r="T44" i="6"/>
  <c r="U44" i="6"/>
  <c r="V44" i="6"/>
  <c r="W44" i="6"/>
  <c r="X44" i="6"/>
  <c r="Y44" i="6"/>
  <c r="Z44" i="6"/>
  <c r="O45" i="6"/>
  <c r="P45" i="6"/>
  <c r="Q45" i="6"/>
  <c r="R45" i="6"/>
  <c r="S45" i="6"/>
  <c r="T45" i="6"/>
  <c r="U45" i="6"/>
  <c r="V45" i="6"/>
  <c r="W45" i="6"/>
  <c r="X45" i="6"/>
  <c r="Y45" i="6"/>
  <c r="Z45" i="6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2" i="5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" i="1"/>
</calcChain>
</file>

<file path=xl/sharedStrings.xml><?xml version="1.0" encoding="utf-8"?>
<sst xmlns="http://schemas.openxmlformats.org/spreadsheetml/2006/main" count="7713" uniqueCount="6977">
  <si>
    <t xml:space="preserve">Coefficient:  cibersort_results$Schizonts </t>
  </si>
  <si>
    <t>logFC</t>
  </si>
  <si>
    <t>logCPM</t>
  </si>
  <si>
    <t>LR</t>
  </si>
  <si>
    <t>PValue</t>
  </si>
  <si>
    <t>PVP01_0319500</t>
  </si>
  <si>
    <t>PVP01_0202900</t>
  </si>
  <si>
    <t>PVP01_1315200</t>
  </si>
  <si>
    <t>PVP01_1000200</t>
  </si>
  <si>
    <t>PVP01_0319600</t>
  </si>
  <si>
    <t>PVP01_1028600</t>
  </si>
  <si>
    <t>PVP01_0920900</t>
  </si>
  <si>
    <t>PVP01_1147200</t>
  </si>
  <si>
    <t>PVP01_1270200</t>
  </si>
  <si>
    <t>PVP01_1400600</t>
  </si>
  <si>
    <t>gene_id</t>
  </si>
  <si>
    <t>Cambodian Isolates</t>
  </si>
  <si>
    <t>PVP01_1136800</t>
  </si>
  <si>
    <t>PVP01_1033100</t>
  </si>
  <si>
    <t>PVP01_0735200</t>
  </si>
  <si>
    <t>PVP01_1033300</t>
  </si>
  <si>
    <t>PVP01_MIT01800</t>
  </si>
  <si>
    <t>PVP01_1324400</t>
  </si>
  <si>
    <t>PVP01_1225900</t>
  </si>
  <si>
    <t>PVP01_0200600</t>
  </si>
  <si>
    <t>PVP01_1404500</t>
  </si>
  <si>
    <t>PVP01_1321300</t>
  </si>
  <si>
    <t>Ethiopian Isolates</t>
  </si>
  <si>
    <t>coeff</t>
  </si>
  <si>
    <t>PVP01_1340000</t>
  </si>
  <si>
    <t>PVP01_1147600</t>
  </si>
  <si>
    <t>PVP01_0839100</t>
  </si>
  <si>
    <t>PVP01_1104700</t>
  </si>
  <si>
    <t>PVP01_1132100</t>
  </si>
  <si>
    <t>PVP01_0900100</t>
  </si>
  <si>
    <t>PVP01_1340200</t>
  </si>
  <si>
    <t>PVP01_0735400</t>
  </si>
  <si>
    <t>PVP01_1101600</t>
  </si>
  <si>
    <t>PVP01_1252900</t>
  </si>
  <si>
    <t>PVP01_0400800</t>
  </si>
  <si>
    <t>PVP01_0820600</t>
  </si>
  <si>
    <t>PVP01_1262100</t>
  </si>
  <si>
    <t>PVP01_1205100</t>
  </si>
  <si>
    <t>PVP01_1470100</t>
  </si>
  <si>
    <t>PVP01_0502500</t>
  </si>
  <si>
    <t>PVP01_1200900</t>
  </si>
  <si>
    <t>PVP01_0907700</t>
  </si>
  <si>
    <t>PVP01_0532000</t>
  </si>
  <si>
    <t>PVP01_1136000</t>
  </si>
  <si>
    <t>PVP01_0821100</t>
  </si>
  <si>
    <t>PVP01_0102100</t>
  </si>
  <si>
    <t>PVP01_0833600</t>
  </si>
  <si>
    <t>PVP01_0926800</t>
  </si>
  <si>
    <t>PVP01_1147500</t>
  </si>
  <si>
    <t>PVP01_0826200</t>
  </si>
  <si>
    <t>PVP01_0517700</t>
  </si>
  <si>
    <t>PVP01_0402000</t>
  </si>
  <si>
    <t>PVP01_0502700</t>
  </si>
  <si>
    <t>PVP01_0214900</t>
  </si>
  <si>
    <t>PVP01_1228800</t>
  </si>
  <si>
    <t>PVP01_0522700</t>
  </si>
  <si>
    <t>PVP01_0932500</t>
  </si>
  <si>
    <t>PVP01_1465500</t>
  </si>
  <si>
    <t>PVP01_0402200</t>
  </si>
  <si>
    <t>PVP01_0809700</t>
  </si>
  <si>
    <t>PVP01_1028800</t>
  </si>
  <si>
    <t>PVP01_0113200</t>
  </si>
  <si>
    <t>PVP01_1400200</t>
  </si>
  <si>
    <t>PVP01_1238500</t>
  </si>
  <si>
    <t>PVP01_0303000</t>
  </si>
  <si>
    <t>PVP01_1343600</t>
  </si>
  <si>
    <t>PVP01_1271100</t>
  </si>
  <si>
    <t>PVP01_1238600</t>
  </si>
  <si>
    <t>PVP01_0833700</t>
  </si>
  <si>
    <t>PVP01_0804500</t>
  </si>
  <si>
    <t>PVP01_1400300</t>
  </si>
  <si>
    <t>PVP01_1424000</t>
  </si>
  <si>
    <t>PVP01_1400700</t>
  </si>
  <si>
    <t>PVP01_0110100</t>
  </si>
  <si>
    <t>PVP01_0600600</t>
  </si>
  <si>
    <t>PVP01_0517800</t>
  </si>
  <si>
    <t>PVP01_1136900</t>
  </si>
  <si>
    <t>PVP01_1229000</t>
  </si>
  <si>
    <t>PVP01_0800300</t>
  </si>
  <si>
    <t>PVP01_1100200</t>
  </si>
  <si>
    <t>PVP01_0827500</t>
  </si>
  <si>
    <t>PVP01_0734500</t>
  </si>
  <si>
    <t>PVP01_0201000</t>
  </si>
  <si>
    <t>Bottom 9 (-)</t>
  </si>
  <si>
    <t>PVP01_1300800</t>
  </si>
  <si>
    <t>PVP01_0915200</t>
  </si>
  <si>
    <t>PVP01_1328300</t>
  </si>
  <si>
    <t>PVP01_0528100</t>
  </si>
  <si>
    <t>PVP01_0724100</t>
  </si>
  <si>
    <t>PVP01_1268400</t>
  </si>
  <si>
    <t>PVP01_0503000</t>
  </si>
  <si>
    <t>PVP01_0301300</t>
  </si>
  <si>
    <t>PVP01_0727100</t>
  </si>
  <si>
    <t>PVP01_0914000</t>
  </si>
  <si>
    <t>PVP01_0714200</t>
  </si>
  <si>
    <t>PVP01_0827400</t>
  </si>
  <si>
    <t>PVP01_1325100</t>
  </si>
  <si>
    <t>PVP01_0305300</t>
  </si>
  <si>
    <t>PVP01_0107300</t>
  </si>
  <si>
    <t>PVP01_0933400</t>
  </si>
  <si>
    <t>PVP01_0917900</t>
  </si>
  <si>
    <t>PVP01_0815700</t>
  </si>
  <si>
    <t>PVP01_0829400</t>
  </si>
  <si>
    <t>PVP01_1240200</t>
  </si>
  <si>
    <t>PVP01_1114000</t>
  </si>
  <si>
    <t>PVP01_1309600</t>
  </si>
  <si>
    <t>PVP01_0302000</t>
  </si>
  <si>
    <t>PVP01_0603300</t>
  </si>
  <si>
    <t>PVP01_0315800</t>
  </si>
  <si>
    <t>PVP01_0524800</t>
  </si>
  <si>
    <t>PVP01_0714300</t>
  </si>
  <si>
    <t>PVP01_1416600</t>
  </si>
  <si>
    <t>PVP01_0419100</t>
  </si>
  <si>
    <t>PVP01_1305900</t>
  </si>
  <si>
    <t>PVP01_1032100</t>
  </si>
  <si>
    <t>PVP01_1471600</t>
  </si>
  <si>
    <t>PVP01_0312000</t>
  </si>
  <si>
    <t>PVP01_0200700</t>
  </si>
  <si>
    <t>PVP01_1147100</t>
  </si>
  <si>
    <t>PVP01_0728500</t>
  </si>
  <si>
    <t>PVP01_0118300</t>
  </si>
  <si>
    <t>PVP01_0320400</t>
  </si>
  <si>
    <t>PVP01_1472000</t>
  </si>
  <si>
    <t>PVP01_1469800</t>
  </si>
  <si>
    <t>PVP01_1029100</t>
  </si>
  <si>
    <t>PVP01_0937900</t>
  </si>
  <si>
    <t>PVP01_1344900</t>
  </si>
  <si>
    <t>PVP01_0926100</t>
  </si>
  <si>
    <t>CPM</t>
  </si>
  <si>
    <t>SAMEA4497164_output_filtered.bam</t>
  </si>
  <si>
    <t>SAMEA4497165_output_filtered.bam</t>
  </si>
  <si>
    <t>SAMEA4497166_output_filtered.bam</t>
  </si>
  <si>
    <t>SAMEA4497167_output_filtered.bam</t>
  </si>
  <si>
    <t>PVP01_1114900</t>
  </si>
  <si>
    <t>PVP01_0706500</t>
  </si>
  <si>
    <t>PVP01_0927400</t>
  </si>
  <si>
    <t>PVP01_1016800</t>
  </si>
  <si>
    <t>PVP01_1332200</t>
  </si>
  <si>
    <t>PVP01_1016500</t>
  </si>
  <si>
    <t>PVP01_0516500</t>
  </si>
  <si>
    <t>PVP01_API00500</t>
  </si>
  <si>
    <t>PVP01_1462500</t>
  </si>
  <si>
    <t>PVP01_1230500</t>
  </si>
  <si>
    <t>PVP01_1260000</t>
  </si>
  <si>
    <t>PVP01_0414400</t>
  </si>
  <si>
    <t>PVP01_1256000</t>
  </si>
  <si>
    <t>PVP01_1236000</t>
  </si>
  <si>
    <t>PVP01_0424400</t>
  </si>
  <si>
    <t>PVP01_0010660</t>
  </si>
  <si>
    <t>PVP01_1471500</t>
  </si>
  <si>
    <t>PVP01_1215100</t>
  </si>
  <si>
    <t>PVP01_0840600</t>
  </si>
  <si>
    <t>PVP01_0008840</t>
  </si>
  <si>
    <t>PVP01_0211000</t>
  </si>
  <si>
    <t>PVP01_0004500</t>
  </si>
  <si>
    <t>PVP01_0603100</t>
  </si>
  <si>
    <t>PVP01_1314000</t>
  </si>
  <si>
    <t>PVP01_0935300</t>
  </si>
  <si>
    <t>PVP01_0702000</t>
  </si>
  <si>
    <t>PVP01_0001160</t>
  </si>
  <si>
    <t>PVP01_0001310</t>
  </si>
  <si>
    <t>PVP01_1249300</t>
  </si>
  <si>
    <t>PVP01_0317800</t>
  </si>
  <si>
    <t>PVP01_1131900</t>
  </si>
  <si>
    <t>PVP01_0002780</t>
  </si>
  <si>
    <t>PVP01_1214200</t>
  </si>
  <si>
    <t>PVP01_1449900</t>
  </si>
  <si>
    <t>PVP01_1146200</t>
  </si>
  <si>
    <t>PVP01_0002300</t>
  </si>
  <si>
    <t>PVP01_1103600</t>
  </si>
  <si>
    <t>PVP01_0724800</t>
  </si>
  <si>
    <t>PVP01_1239200</t>
  </si>
  <si>
    <t>PVP01_1470800</t>
  </si>
  <si>
    <t>PVP01_1001200</t>
  </si>
  <si>
    <t>PVP01_0930400</t>
  </si>
  <si>
    <t>PVP01_0726650</t>
  </si>
  <si>
    <t>PVP01_1012400</t>
  </si>
  <si>
    <t>PVP01_0006630</t>
  </si>
  <si>
    <t>PVP01_1133100</t>
  </si>
  <si>
    <t>PVP01_0008640</t>
  </si>
  <si>
    <t>PVP01_1414300</t>
  </si>
  <si>
    <t>PVP01_0804600</t>
  </si>
  <si>
    <t>PVP01_0817600</t>
  </si>
  <si>
    <t>PVP01_1207700</t>
  </si>
  <si>
    <t>PVP01_1438200</t>
  </si>
  <si>
    <t>PVP01_0200400</t>
  </si>
  <si>
    <t>PVP01_0001340</t>
  </si>
  <si>
    <t>PVP01_0009920</t>
  </si>
  <si>
    <t>PVP01_1031900</t>
  </si>
  <si>
    <t>PVP01_0210600</t>
  </si>
  <si>
    <t>PVP01_0902700</t>
  </si>
  <si>
    <t>PVP01_1101700</t>
  </si>
  <si>
    <t>PVP01_1459800</t>
  </si>
  <si>
    <t>PVP01_0004950</t>
  </si>
  <si>
    <t>PVP01_0913100</t>
  </si>
  <si>
    <t>PVP01_0003260</t>
  </si>
  <si>
    <t>PVP01_1468300</t>
  </si>
  <si>
    <t>PVP01_0006420</t>
  </si>
  <si>
    <t>PVP01_0601100</t>
  </si>
  <si>
    <t>PVP01_1218000</t>
  </si>
  <si>
    <t>PVP01_1455800</t>
  </si>
  <si>
    <t>PVP01_1329100</t>
  </si>
  <si>
    <t>PVP01_1402600</t>
  </si>
  <si>
    <t>PVP01_0622000</t>
  </si>
  <si>
    <t>PVP01_1120600</t>
  </si>
  <si>
    <t>PVP01_1232800</t>
  </si>
  <si>
    <t>PVP01_1438800</t>
  </si>
  <si>
    <t>PVP01_1202000</t>
  </si>
  <si>
    <t>PVP01_0829000</t>
  </si>
  <si>
    <t>PVP01_0302300</t>
  </si>
  <si>
    <t>PVP01_0004720</t>
  </si>
  <si>
    <t>PVP01_0009910</t>
  </si>
  <si>
    <t>PVP01_1210200</t>
  </si>
  <si>
    <t>PVP01_0532400</t>
  </si>
  <si>
    <t>PVP01_0007160</t>
  </si>
  <si>
    <t>PVP01_1428100</t>
  </si>
  <si>
    <t>PVP01_0903600</t>
  </si>
  <si>
    <t>PVP01_0621000</t>
  </si>
  <si>
    <t>PVP01_0836000</t>
  </si>
  <si>
    <t>PVP01_1138500</t>
  </si>
  <si>
    <t>PVP01_1016200</t>
  </si>
  <si>
    <t>PVP01_0217400</t>
  </si>
  <si>
    <t>PVP01_0530000</t>
  </si>
  <si>
    <t>PVP01_0529100</t>
  </si>
  <si>
    <t>PVP01_1404700</t>
  </si>
  <si>
    <t>PVP01_0504600</t>
  </si>
  <si>
    <t>PVP01_0009790</t>
  </si>
  <si>
    <t>PVP01_1259900</t>
  </si>
  <si>
    <t>PVP01_0933300</t>
  </si>
  <si>
    <t>PVP01_0111400</t>
  </si>
  <si>
    <t>PVP01_1471400</t>
  </si>
  <si>
    <t>PVP01_1216000</t>
  </si>
  <si>
    <t>PVP01_1447500</t>
  </si>
  <si>
    <t>PVP01_0421400</t>
  </si>
  <si>
    <t>PVP01_0736600</t>
  </si>
  <si>
    <t>PVP01_0319800</t>
  </si>
  <si>
    <t>PVP01_0010900</t>
  </si>
  <si>
    <t>PVP01_0936700</t>
  </si>
  <si>
    <t>PVP01_1466200</t>
  </si>
  <si>
    <t>PVP01_0202600</t>
  </si>
  <si>
    <t>PVP01_0527600</t>
  </si>
  <si>
    <t>PVP01_1245800</t>
  </si>
  <si>
    <t>PVP01_1115500</t>
  </si>
  <si>
    <t>PVP01_1003800</t>
  </si>
  <si>
    <t>PVP01_0711400</t>
  </si>
  <si>
    <t>PVP01_0421500</t>
  </si>
  <si>
    <t>PVP01_0503300</t>
  </si>
  <si>
    <t>PVP01_1460700</t>
  </si>
  <si>
    <t>PVP01_0514400</t>
  </si>
  <si>
    <t>PVP01_1264900</t>
  </si>
  <si>
    <t>PVP01_0410600</t>
  </si>
  <si>
    <t>PVP01_1029700</t>
  </si>
  <si>
    <t>PVP01_0835100</t>
  </si>
  <si>
    <t>PVP01_1029000</t>
  </si>
  <si>
    <t>PVP01_0513900</t>
  </si>
  <si>
    <t>PVP01_1218600</t>
  </si>
  <si>
    <t>PVP01_0004190</t>
  </si>
  <si>
    <t>PVP01_1335900</t>
  </si>
  <si>
    <t>PVP01_1450900</t>
  </si>
  <si>
    <t>PVP01_1252600</t>
  </si>
  <si>
    <t>PVP01_1337600</t>
  </si>
  <si>
    <t>PVP01_0010300</t>
  </si>
  <si>
    <t>PVP01_0010830</t>
  </si>
  <si>
    <t>PVP01_0116400</t>
  </si>
  <si>
    <t>PVP01_0000790</t>
  </si>
  <si>
    <t>PVP01_1133300</t>
  </si>
  <si>
    <t>PVP01_0911700</t>
  </si>
  <si>
    <t>PVP01_1440800</t>
  </si>
  <si>
    <t>PVP01_0829700</t>
  </si>
  <si>
    <t>PVP01_1309500</t>
  </si>
  <si>
    <t>PVP01_0004410</t>
  </si>
  <si>
    <t>PVP01_0806700</t>
  </si>
  <si>
    <t>PVP01_0704900</t>
  </si>
  <si>
    <t>PVP01_0505600</t>
  </si>
  <si>
    <t>PVP01_1235100</t>
  </si>
  <si>
    <t>PVP01_0106000</t>
  </si>
  <si>
    <t>PVP01_1262700</t>
  </si>
  <si>
    <t>PVP01_0919000</t>
  </si>
  <si>
    <t>PVP01_1406800</t>
  </si>
  <si>
    <t>PVP01_1017000</t>
  </si>
  <si>
    <t>PVP01_0003100</t>
  </si>
  <si>
    <t>PVP01_1001000</t>
  </si>
  <si>
    <t>PVP01_1241500</t>
  </si>
  <si>
    <t>PVP01_0419400</t>
  </si>
  <si>
    <t>PVP01_1260100</t>
  </si>
  <si>
    <t>PVP01_1129100</t>
  </si>
  <si>
    <t>PVP01_0001460</t>
  </si>
  <si>
    <t>PVP01_0835900</t>
  </si>
  <si>
    <t>PVP01_0410300</t>
  </si>
  <si>
    <t>PVP01_1406600</t>
  </si>
  <si>
    <t>PVP01_0831400</t>
  </si>
  <si>
    <t>PVP01_1232400</t>
  </si>
  <si>
    <t>PVP01_0914100</t>
  </si>
  <si>
    <t>PVP01_0008680</t>
  </si>
  <si>
    <t>PVP01_0309100</t>
  </si>
  <si>
    <t>PVP01_0512900</t>
  </si>
  <si>
    <t>PVP01_1436000</t>
  </si>
  <si>
    <t>PVP01_0209300</t>
  </si>
  <si>
    <t>PVP01_0826500</t>
  </si>
  <si>
    <t>PVP01_0004620</t>
  </si>
  <si>
    <t>PVP01_1318400</t>
  </si>
  <si>
    <t>PVP01_1470300</t>
  </si>
  <si>
    <t>PVP01_1302000</t>
  </si>
  <si>
    <t>PVP01_1004900</t>
  </si>
  <si>
    <t>PVP01_0941400</t>
  </si>
  <si>
    <t>PVP01_1250900</t>
  </si>
  <si>
    <t>PVP01_1005700</t>
  </si>
  <si>
    <t>PVP01_1026600</t>
  </si>
  <si>
    <t>PVP01_1131700</t>
  </si>
  <si>
    <t>PVP01_1403600</t>
  </si>
  <si>
    <t>PVP01_0005690</t>
  </si>
  <si>
    <t>PVP01_1021900</t>
  </si>
  <si>
    <t>PVP01_0009930</t>
  </si>
  <si>
    <t>PVP01_0941700</t>
  </si>
  <si>
    <t>PVP01_1028700</t>
  </si>
  <si>
    <t>PVP01_0816000</t>
  </si>
  <si>
    <t>PVP01_1000800</t>
  </si>
  <si>
    <t>PVP01_0008850</t>
  </si>
  <si>
    <t>PVP01_0009230</t>
  </si>
  <si>
    <t>PVP01_1454500</t>
  </si>
  <si>
    <t>PVP01_0712500</t>
  </si>
  <si>
    <t>PVP01_1439800</t>
  </si>
  <si>
    <t>PVP01_0007900</t>
  </si>
  <si>
    <t>PVP01_0420700</t>
  </si>
  <si>
    <t>PVP01_0714700</t>
  </si>
  <si>
    <t>PVP01_0900800</t>
  </si>
  <si>
    <t>PVP01_1134900</t>
  </si>
  <si>
    <t>PVP01_0609400</t>
  </si>
  <si>
    <t>PVP01_0819100</t>
  </si>
  <si>
    <t>PVP01_1427500</t>
  </si>
  <si>
    <t>PVP01_1226800</t>
  </si>
  <si>
    <t>PVP01_0109100</t>
  </si>
  <si>
    <t>PVP01_0303700</t>
  </si>
  <si>
    <t>PVP01_0614100</t>
  </si>
  <si>
    <t>PVP01_1256200</t>
  </si>
  <si>
    <t>PVP01_0618000</t>
  </si>
  <si>
    <t>PVP01_1106200</t>
  </si>
  <si>
    <t>PVP01_1327800</t>
  </si>
  <si>
    <t>PVP01_0836400</t>
  </si>
  <si>
    <t>PVP01_0419300</t>
  </si>
  <si>
    <t>PVP01_0208400</t>
  </si>
  <si>
    <t>PVP01_0949600</t>
  </si>
  <si>
    <t>PVP01_1207900</t>
  </si>
  <si>
    <t>PVP01_0005580</t>
  </si>
  <si>
    <t>PVP01_0729700</t>
  </si>
  <si>
    <t>PVP01_1408800</t>
  </si>
  <si>
    <t>PVP01_1140800</t>
  </si>
  <si>
    <t>PVP01_1427300</t>
  </si>
  <si>
    <t>PVP01_1310400</t>
  </si>
  <si>
    <t>PVP01_1231900</t>
  </si>
  <si>
    <t>PVP01_1221300</t>
  </si>
  <si>
    <t>PVP01_1468000</t>
  </si>
  <si>
    <t>PVP01_1445100</t>
  </si>
  <si>
    <t>PVP01_0831800</t>
  </si>
  <si>
    <t>PVP01_1009700</t>
  </si>
  <si>
    <t>PVP01_1439300</t>
  </si>
  <si>
    <t>PVP01_1329900</t>
  </si>
  <si>
    <t>PVP01_0909000</t>
  </si>
  <si>
    <t>PVP01_0003970</t>
  </si>
  <si>
    <t>PVP01_1125500</t>
  </si>
  <si>
    <t>PVP01_0011150</t>
  </si>
  <si>
    <t>PVP01_0705100</t>
  </si>
  <si>
    <t>PVP01_0608000</t>
  </si>
  <si>
    <t>PVP01_1134500</t>
  </si>
  <si>
    <t>PVP01_0209600</t>
  </si>
  <si>
    <t>PVP01_1337000</t>
  </si>
  <si>
    <t>PVP01_0008730</t>
  </si>
  <si>
    <t>PVP01_0512200</t>
  </si>
  <si>
    <t>PVP01_0901800</t>
  </si>
  <si>
    <t>PVP01_0220300</t>
  </si>
  <si>
    <t>PVP01_1312600</t>
  </si>
  <si>
    <t>PVP01_1145300</t>
  </si>
  <si>
    <t>PVP01_1106400</t>
  </si>
  <si>
    <t>PVP01_1320500</t>
  </si>
  <si>
    <t>PVP01_0913200</t>
  </si>
  <si>
    <t>PVP01_1442400</t>
  </si>
  <si>
    <t>PVP01_0413700</t>
  </si>
  <si>
    <t>PVP01_0004640</t>
  </si>
  <si>
    <t>PVP01_1214800</t>
  </si>
  <si>
    <t>PVP01_0408800</t>
  </si>
  <si>
    <t>PVP01_1266600</t>
  </si>
  <si>
    <t>PVP01_0812000</t>
  </si>
  <si>
    <t>PVP01_1201600</t>
  </si>
  <si>
    <t>PVP01_1460900</t>
  </si>
  <si>
    <t>PVP01_1266400</t>
  </si>
  <si>
    <t>PVP01_1258800</t>
  </si>
  <si>
    <t>PVP01_MIT02700</t>
  </si>
  <si>
    <t>PVP01_0734400</t>
  </si>
  <si>
    <t>PVP01_0008370</t>
  </si>
  <si>
    <t>PVP01_0722600</t>
  </si>
  <si>
    <t>PVP01_0201100</t>
  </si>
  <si>
    <t>PVP01_1014800</t>
  </si>
  <si>
    <t>PVP01_0008230</t>
  </si>
  <si>
    <t>PVP01_0008700</t>
  </si>
  <si>
    <t>PVP01_0726000</t>
  </si>
  <si>
    <t>PVP01_0505800</t>
  </si>
  <si>
    <t>PVP01_0001060</t>
  </si>
  <si>
    <t>PVP01_0003040</t>
  </si>
  <si>
    <t>PVP01_0006510</t>
  </si>
  <si>
    <t>PVP01_0405600</t>
  </si>
  <si>
    <t>PVP01_0612100</t>
  </si>
  <si>
    <t>PVP01_0737500</t>
  </si>
  <si>
    <t>PVP01_0119000</t>
  </si>
  <si>
    <t>PVP01_0711200</t>
  </si>
  <si>
    <t>PVP01_1320400</t>
  </si>
  <si>
    <t>PVP01_0615500</t>
  </si>
  <si>
    <t>PVP01_0916700</t>
  </si>
  <si>
    <t>PVP01_0108800</t>
  </si>
  <si>
    <t>PVP01_1317300</t>
  </si>
  <si>
    <t>PVP01_0707800</t>
  </si>
  <si>
    <t>PVP01_1302500</t>
  </si>
  <si>
    <t>PVP01_0000460</t>
  </si>
  <si>
    <t>PVP01_0421900</t>
  </si>
  <si>
    <t>PVP01_1223400</t>
  </si>
  <si>
    <t>PVP01_0006100</t>
  </si>
  <si>
    <t>PVP01_1427700</t>
  </si>
  <si>
    <t>PVP01_1220300</t>
  </si>
  <si>
    <t>PVP01_1112200</t>
  </si>
  <si>
    <t>PVP01_0106400</t>
  </si>
  <si>
    <t>PVP01_0000340</t>
  </si>
  <si>
    <t>PVP01_1422100</t>
  </si>
  <si>
    <t>PVP01_0011060</t>
  </si>
  <si>
    <t>PVP01_1245200</t>
  </si>
  <si>
    <t>PVP01_0210500</t>
  </si>
  <si>
    <t>PVP01_1403500</t>
  </si>
  <si>
    <t>PVP01_1001100</t>
  </si>
  <si>
    <t>PVP01_1336900</t>
  </si>
  <si>
    <t>PVP01_MIT02300</t>
  </si>
  <si>
    <t>PVP01_0311800</t>
  </si>
  <si>
    <t>PVP01_1420400</t>
  </si>
  <si>
    <t>PVP01_0415300</t>
  </si>
  <si>
    <t>PVP01_0010120</t>
  </si>
  <si>
    <t>PVP01_API04300</t>
  </si>
  <si>
    <t>PVP01_1028100</t>
  </si>
  <si>
    <t>PVP01_0420300</t>
  </si>
  <si>
    <t>PVP01_1265900</t>
  </si>
  <si>
    <t>PVP01_API01500</t>
  </si>
  <si>
    <t>PVP01_0919600</t>
  </si>
  <si>
    <t>PVP01_0947000</t>
  </si>
  <si>
    <t>PVP01_1012200</t>
  </si>
  <si>
    <t>PVP01_0204600</t>
  </si>
  <si>
    <t>PVP01_1118100</t>
  </si>
  <si>
    <t>PVP01_1100900</t>
  </si>
  <si>
    <t>PVP01_0803200</t>
  </si>
  <si>
    <t>PVP01_0121800</t>
  </si>
  <si>
    <t>PVP01_0600700</t>
  </si>
  <si>
    <t>PVP01_1135500</t>
  </si>
  <si>
    <t>PVP01_1410900</t>
  </si>
  <si>
    <t>PVP01_1347000</t>
  </si>
  <si>
    <t>PVP01_1463100</t>
  </si>
  <si>
    <t>PVP01_0101100</t>
  </si>
  <si>
    <t>PVP01_0942100</t>
  </si>
  <si>
    <t>PVP01_1036100</t>
  </si>
  <si>
    <t>PVP01_0943600</t>
  </si>
  <si>
    <t>PVP01_1103300</t>
  </si>
  <si>
    <t>PVP01_0119900</t>
  </si>
  <si>
    <t>PVP01_1148900</t>
  </si>
  <si>
    <t>PVP01_0511800</t>
  </si>
  <si>
    <t>PVP01_1269200</t>
  </si>
  <si>
    <t>PVP01_0100100</t>
  </si>
  <si>
    <t>PVP01_0214000</t>
  </si>
  <si>
    <t>PVP01_0001440</t>
  </si>
  <si>
    <t>PVP01_0005670</t>
  </si>
  <si>
    <t>PVP01_0003900</t>
  </si>
  <si>
    <t>PVP01_0005570</t>
  </si>
  <si>
    <t>PVP01_1465000</t>
  </si>
  <si>
    <t>PVP01_1257100</t>
  </si>
  <si>
    <t>PVP01_1400900</t>
  </si>
  <si>
    <t>PVP01_0606600</t>
  </si>
  <si>
    <t>PVP01_0007130</t>
  </si>
  <si>
    <t>PVP01_1002400</t>
  </si>
  <si>
    <t>PVP01_0002330</t>
  </si>
  <si>
    <t>PVP01_0007080</t>
  </si>
  <si>
    <t>PVP01_1142300</t>
  </si>
  <si>
    <t>PVP01_0739100</t>
  </si>
  <si>
    <t>PVP01_1130900</t>
  </si>
  <si>
    <t>PVP01_1262300</t>
  </si>
  <si>
    <t>PVP01_0834900</t>
  </si>
  <si>
    <t>PVP01_1424500</t>
  </si>
  <si>
    <t>PVP01_1118500</t>
  </si>
  <si>
    <t>PVP01_0003930</t>
  </si>
  <si>
    <t>PVP01_0721700</t>
  </si>
  <si>
    <t>PVP01_0010100</t>
  </si>
  <si>
    <t>PVP01_0614800</t>
  </si>
  <si>
    <t>PVP01_1254100</t>
  </si>
  <si>
    <t>PVP01_0006870</t>
  </si>
  <si>
    <t>PVP01_0823200</t>
  </si>
  <si>
    <t>PVP01_0828400</t>
  </si>
  <si>
    <t>PVP01_1322900</t>
  </si>
  <si>
    <t>PVP01_0007240</t>
  </si>
  <si>
    <t>PVP01_1406000</t>
  </si>
  <si>
    <t>PVP01_0003540</t>
  </si>
  <si>
    <t>PVP01_0703600</t>
  </si>
  <si>
    <t>PVP01_1209100</t>
  </si>
  <si>
    <t>PVP01_0930700</t>
  </si>
  <si>
    <t>PVP01_1408400</t>
  </si>
  <si>
    <t>PVP01_1307200</t>
  </si>
  <si>
    <t>PVP01_0009110</t>
  </si>
  <si>
    <t>PVP01_1220200</t>
  </si>
  <si>
    <t>PVP01_1438700</t>
  </si>
  <si>
    <t>PVP01_0604200</t>
  </si>
  <si>
    <t>PVP01_1201100</t>
  </si>
  <si>
    <t>PVP01_0700800</t>
  </si>
  <si>
    <t>PVP01_0006580</t>
  </si>
  <si>
    <t>PVP01_0219800</t>
  </si>
  <si>
    <t>PVP01_0007210</t>
  </si>
  <si>
    <t>PVP01_0208900</t>
  </si>
  <si>
    <t>PVP01_0007450</t>
  </si>
  <si>
    <t>PVP01_0003240</t>
  </si>
  <si>
    <t>PVP01_1003000</t>
  </si>
  <si>
    <t>PVP01_1340600</t>
  </si>
  <si>
    <t>PVP01_0727500</t>
  </si>
  <si>
    <t>PVP01_1004600</t>
  </si>
  <si>
    <t>PVP01_1227600</t>
  </si>
  <si>
    <t>PVP01_0910400</t>
  </si>
  <si>
    <t>PVP01_1125100</t>
  </si>
  <si>
    <t>PVP01_0909800</t>
  </si>
  <si>
    <t>PVP01_1339000</t>
  </si>
  <si>
    <t>PVP01_1433500</t>
  </si>
  <si>
    <t>PVP01_0507200</t>
  </si>
  <si>
    <t>PVP01_1268200</t>
  </si>
  <si>
    <t>PVP01_0315300</t>
  </si>
  <si>
    <t>PVP01_1023000</t>
  </si>
  <si>
    <t>PVP01_1422600</t>
  </si>
  <si>
    <t>PVP01_0010410</t>
  </si>
  <si>
    <t>PVP01_0518400</t>
  </si>
  <si>
    <t>PVP01_1245600</t>
  </si>
  <si>
    <t>PVP01_1437300</t>
  </si>
  <si>
    <t>PVP01_0004690</t>
  </si>
  <si>
    <t>PVP01_0616800</t>
  </si>
  <si>
    <t>PVP01_0601000</t>
  </si>
  <si>
    <t>PVP01_0700300</t>
  </si>
  <si>
    <t>PVP01_0706700</t>
  </si>
  <si>
    <t>PVP01_0934200</t>
  </si>
  <si>
    <t>PVP01_0404500</t>
  </si>
  <si>
    <t>PVP01_0003570</t>
  </si>
  <si>
    <t>PVP01_0006850</t>
  </si>
  <si>
    <t>PVP01_1201400</t>
  </si>
  <si>
    <t>PVP01_0009180</t>
  </si>
  <si>
    <t>PVP01_1234200</t>
  </si>
  <si>
    <t>PVP01_1401100</t>
  </si>
  <si>
    <t>PVP01_1010800</t>
  </si>
  <si>
    <t>PVP01_0901600</t>
  </si>
  <si>
    <t>PVP01_1430300</t>
  </si>
  <si>
    <t>PVP01_0400300</t>
  </si>
  <si>
    <t>PVP01_0001600</t>
  </si>
  <si>
    <t>PVP01_0708000</t>
  </si>
  <si>
    <t>PVP01_0000680</t>
  </si>
  <si>
    <t>PVP01_1018300</t>
  </si>
  <si>
    <t>PVP01_1025500</t>
  </si>
  <si>
    <t>PVP01_0723400</t>
  </si>
  <si>
    <t>PVP01_1421400</t>
  </si>
  <si>
    <t>PVP01_0010740</t>
  </si>
  <si>
    <t>PVP01_API00400</t>
  </si>
  <si>
    <t>PVP01_1400400</t>
  </si>
  <si>
    <t>PVP01_0508000</t>
  </si>
  <si>
    <t>PVP01_0007560</t>
  </si>
  <si>
    <t>PVP01_0529700</t>
  </si>
  <si>
    <t>PVP01_0001980</t>
  </si>
  <si>
    <t>PVP01_1114400</t>
  </si>
  <si>
    <t>PVP01_0009540</t>
  </si>
  <si>
    <t>PVP01_0705500</t>
  </si>
  <si>
    <t>PVP01_0010980</t>
  </si>
  <si>
    <t>PVP01_0534700</t>
  </si>
  <si>
    <t>PVP01_0211200</t>
  </si>
  <si>
    <t>PVP01_1203900</t>
  </si>
  <si>
    <t>PVP01_0503600</t>
  </si>
  <si>
    <t>PVP01_1246600</t>
  </si>
  <si>
    <t>PVP01_1413100</t>
  </si>
  <si>
    <t>PVP01_0110400</t>
  </si>
  <si>
    <t>PVP01_1217100</t>
  </si>
  <si>
    <t>PVP01_0010470</t>
  </si>
  <si>
    <t>PVP01_1205600</t>
  </si>
  <si>
    <t>PVP01_1329000</t>
  </si>
  <si>
    <t>PVP01_0524700</t>
  </si>
  <si>
    <t>PVP01_0806900</t>
  </si>
  <si>
    <t>PVP01_0009550</t>
  </si>
  <si>
    <t>PVP01_1225000</t>
  </si>
  <si>
    <t>PVP01_0523100</t>
  </si>
  <si>
    <t>PVP01_0805800</t>
  </si>
  <si>
    <t>PVP01_1312000</t>
  </si>
  <si>
    <t>PVP01_1412100</t>
  </si>
  <si>
    <t>PVP01_0004740</t>
  </si>
  <si>
    <t>PVP01_0005560</t>
  </si>
  <si>
    <t>PVP01_1255600</t>
  </si>
  <si>
    <t>PVP01_0004360</t>
  </si>
  <si>
    <t>PVP01_0319400</t>
  </si>
  <si>
    <t>PVP01_1120900</t>
  </si>
  <si>
    <t>PVP01_0839000</t>
  </si>
  <si>
    <t>PVP01_1453300</t>
  </si>
  <si>
    <t>PVP01_0009460</t>
  </si>
  <si>
    <t>PVP01_0007690</t>
  </si>
  <si>
    <t>PVP01_0603200</t>
  </si>
  <si>
    <t>PVP01_1123700</t>
  </si>
  <si>
    <t>PVP01_1340100</t>
  </si>
  <si>
    <t>PVP01_1247900</t>
  </si>
  <si>
    <t>PVP01_0007230</t>
  </si>
  <si>
    <t>PVP01_0006090</t>
  </si>
  <si>
    <t>PVP01_0006570</t>
  </si>
  <si>
    <t>PVP01_0928800</t>
  </si>
  <si>
    <t>PVP01_0823600</t>
  </si>
  <si>
    <t>PVP01_1327100</t>
  </si>
  <si>
    <t>PVP01_0506100</t>
  </si>
  <si>
    <t>PVP01_1334500</t>
  </si>
  <si>
    <t>PVP01_0612800</t>
  </si>
  <si>
    <t>PVP01_0921500</t>
  </si>
  <si>
    <t>PVP01_1267500</t>
  </si>
  <si>
    <t>PVP01_0523700</t>
  </si>
  <si>
    <t>PVP01_0706300</t>
  </si>
  <si>
    <t>PVP01_1472100</t>
  </si>
  <si>
    <t>PVP01_1327700</t>
  </si>
  <si>
    <t>PVP01_1339600</t>
  </si>
  <si>
    <t>PVP01_1112700</t>
  </si>
  <si>
    <t>PVP01_0002420</t>
  </si>
  <si>
    <t>PVP01_0829900</t>
  </si>
  <si>
    <t>PVP01_0104500</t>
  </si>
  <si>
    <t>PVP01_1207800</t>
  </si>
  <si>
    <t>PVP01_1206800</t>
  </si>
  <si>
    <t>PVP01_0519400</t>
  </si>
  <si>
    <t>PVP01_0305800</t>
  </si>
  <si>
    <t>PVP01_1418200</t>
  </si>
  <si>
    <t>PVP01_1027200</t>
  </si>
  <si>
    <t>PVP01_1007400</t>
  </si>
  <si>
    <t>PVP01_0730600</t>
  </si>
  <si>
    <t>PVP01_0723500</t>
  </si>
  <si>
    <t>PVP01_0832500</t>
  </si>
  <si>
    <t>PVP01_0731900</t>
  </si>
  <si>
    <t>PVP01_0002110</t>
  </si>
  <si>
    <t>PVP01_1135700</t>
  </si>
  <si>
    <t>PVP01_0726800</t>
  </si>
  <si>
    <t>PVP01_1019800</t>
  </si>
  <si>
    <t>PVP01_0004990</t>
  </si>
  <si>
    <t>PVP01_0408500</t>
  </si>
  <si>
    <t>PVP01_0312700</t>
  </si>
  <si>
    <t>PVP01_0947300</t>
  </si>
  <si>
    <t>PVP01_0301000</t>
  </si>
  <si>
    <t>PVP01_0716000</t>
  </si>
  <si>
    <t>PVP01_0007710</t>
  </si>
  <si>
    <t>PVP01_1254200</t>
  </si>
  <si>
    <t>PVP01_1255300</t>
  </si>
  <si>
    <t>PVP01_1466600</t>
  </si>
  <si>
    <t>PVP01_0407900</t>
  </si>
  <si>
    <t>PVP01_0530400</t>
  </si>
  <si>
    <t>PVP01_1230200</t>
  </si>
  <si>
    <t>PVP01_1452800</t>
  </si>
  <si>
    <t>PVP01_0000810</t>
  </si>
  <si>
    <t>PVP01_1443100</t>
  </si>
  <si>
    <t>PVP01_1146300</t>
  </si>
  <si>
    <t>PVP01_1441600</t>
  </si>
  <si>
    <t>PVP01_0219600</t>
  </si>
  <si>
    <t>PVP01_0101000</t>
  </si>
  <si>
    <t>PVP01_1443800</t>
  </si>
  <si>
    <t>PVP01_0009960</t>
  </si>
  <si>
    <t>PVP01_1253000</t>
  </si>
  <si>
    <t>PVP01_1210800</t>
  </si>
  <si>
    <t>PVP01_0512100</t>
  </si>
  <si>
    <t>PVP01_0422000</t>
  </si>
  <si>
    <t>PVP01_1107700</t>
  </si>
  <si>
    <t>PVP01_0410000</t>
  </si>
  <si>
    <t>PVP01_0302500</t>
  </si>
  <si>
    <t>PVP01_1336200</t>
  </si>
  <si>
    <t>PVP01_0010050</t>
  </si>
  <si>
    <t>PVP01_1145900</t>
  </si>
  <si>
    <t>PVP01_1343700</t>
  </si>
  <si>
    <t>PVP01_1408500</t>
  </si>
  <si>
    <t>PVP01_0837600</t>
  </si>
  <si>
    <t>PVP01_0832100</t>
  </si>
  <si>
    <t>PVP01_0003130</t>
  </si>
  <si>
    <t>PVP01_1125700</t>
  </si>
  <si>
    <t>PVP01_1304600</t>
  </si>
  <si>
    <t>PVP01_1205500</t>
  </si>
  <si>
    <t>PVP01_1334900</t>
  </si>
  <si>
    <t>PVP01_1101400</t>
  </si>
  <si>
    <t>PVP01_0002240</t>
  </si>
  <si>
    <t>PVP01_0317900</t>
  </si>
  <si>
    <t>PVP01_1018900</t>
  </si>
  <si>
    <t>PVP01_0812800</t>
  </si>
  <si>
    <t>PVP01_1342500</t>
  </si>
  <si>
    <t>PVP01_0817000</t>
  </si>
  <si>
    <t>PVP01_1027700</t>
  </si>
  <si>
    <t>PVP01_0317400</t>
  </si>
  <si>
    <t>PVP01_1315300</t>
  </si>
  <si>
    <t>PVP01_0509400</t>
  </si>
  <si>
    <t>PVP01_1126500</t>
  </si>
  <si>
    <t>PVP01_1327200</t>
  </si>
  <si>
    <t>PVP01_0005070</t>
  </si>
  <si>
    <t>PVP01_0000180</t>
  </si>
  <si>
    <t>PVP01_1326200</t>
  </si>
  <si>
    <t>PVP01_1457000</t>
  </si>
  <si>
    <t>PVP01_1313100</t>
  </si>
  <si>
    <t>PVP01_0007220</t>
  </si>
  <si>
    <t>PVP01_0003800</t>
  </si>
  <si>
    <t>PVP01_1454200</t>
  </si>
  <si>
    <t>PVP01_1226200</t>
  </si>
  <si>
    <t>PVP01_0731500</t>
  </si>
  <si>
    <t>PVP01_1232200</t>
  </si>
  <si>
    <t>PVP01_1262200</t>
  </si>
  <si>
    <t>PVP01_0010540</t>
  </si>
  <si>
    <t>PVP01_0416900</t>
  </si>
  <si>
    <t>PVP01_1430800</t>
  </si>
  <si>
    <t>PVP01_0936600</t>
  </si>
  <si>
    <t>PVP01_0010630</t>
  </si>
  <si>
    <t>PVP01_1239100</t>
  </si>
  <si>
    <t>PVP01_0904300</t>
  </si>
  <si>
    <t>PVP01_0624500</t>
  </si>
  <si>
    <t>PVP01_0409300</t>
  </si>
  <si>
    <t>PVP01_0006240</t>
  </si>
  <si>
    <t>PVP01_MIT00400</t>
  </si>
  <si>
    <t>PVP01_0006950</t>
  </si>
  <si>
    <t>PVP01_0705300</t>
  </si>
  <si>
    <t>PVP01_0903700</t>
  </si>
  <si>
    <t>PVP01_1318600</t>
  </si>
  <si>
    <t>PVP01_0602400</t>
  </si>
  <si>
    <t>PVP01_0117500</t>
  </si>
  <si>
    <t>PVP01_0839900</t>
  </si>
  <si>
    <t>PVP01_0715200</t>
  </si>
  <si>
    <t>PVP01_0002740</t>
  </si>
  <si>
    <t>PVP01_1303600</t>
  </si>
  <si>
    <t>PVP01_0917000</t>
  </si>
  <si>
    <t>PVP01_1339300</t>
  </si>
  <si>
    <t>PVP01_1318200</t>
  </si>
  <si>
    <t>PVP01_0515500</t>
  </si>
  <si>
    <t>PVP01_0735300</t>
  </si>
  <si>
    <t>PVP01_1023200</t>
  </si>
  <si>
    <t>PVP01_1432400</t>
  </si>
  <si>
    <t>PVP01_0528500</t>
  </si>
  <si>
    <t>PVP01_0816100</t>
  </si>
  <si>
    <t>PVP01_1320300</t>
  </si>
  <si>
    <t>PVP01_0000720</t>
  </si>
  <si>
    <t>PVP01_1208800</t>
  </si>
  <si>
    <t>PVP01_0713700</t>
  </si>
  <si>
    <t>PVP01_0709200</t>
  </si>
  <si>
    <t>PVP01_0008460</t>
  </si>
  <si>
    <t>PVP01_0949000</t>
  </si>
  <si>
    <t>PVP01_1306000</t>
  </si>
  <si>
    <t>PVP01_1011900</t>
  </si>
  <si>
    <t>PVP01_1028300</t>
  </si>
  <si>
    <t>PVP01_1321100</t>
  </si>
  <si>
    <t>PVP01_0210300</t>
  </si>
  <si>
    <t>PVP01_1241800</t>
  </si>
  <si>
    <t>PVP01_0514300</t>
  </si>
  <si>
    <t>PVP01_1427100</t>
  </si>
  <si>
    <t>PVP01_API02900</t>
  </si>
  <si>
    <t>PVP01_0109400</t>
  </si>
  <si>
    <t>PVP01_0302400</t>
  </si>
  <si>
    <t>PVP01_0904500</t>
  </si>
  <si>
    <t>PVP01_1433300</t>
  </si>
  <si>
    <t>PVP01_1467100</t>
  </si>
  <si>
    <t>PVP01_0003760</t>
  </si>
  <si>
    <t>PVP01_1004200</t>
  </si>
  <si>
    <t>PVP01_0001720</t>
  </si>
  <si>
    <t>PVP01_0530300</t>
  </si>
  <si>
    <t>PVP01_0000130</t>
  </si>
  <si>
    <t>PVP01_0815900</t>
  </si>
  <si>
    <t>PVP01_0401700</t>
  </si>
  <si>
    <t>PVP01_1465200</t>
  </si>
  <si>
    <t>PVP01_1030800</t>
  </si>
  <si>
    <t>PVP01_0909700</t>
  </si>
  <si>
    <t>PVP01_1130100</t>
  </si>
  <si>
    <t>PVP01_0203900</t>
  </si>
  <si>
    <t>PVP01_0503200</t>
  </si>
  <si>
    <t>PVP01_0008270</t>
  </si>
  <si>
    <t>PVP01_0100800</t>
  </si>
  <si>
    <t>PVP01_1119600</t>
  </si>
  <si>
    <t>PVP01_1021200</t>
  </si>
  <si>
    <t>PVP01_0903800</t>
  </si>
  <si>
    <t>PVP01_0006690</t>
  </si>
  <si>
    <t>PVP01_1201900</t>
  </si>
  <si>
    <t>PVP01_1200100</t>
  </si>
  <si>
    <t>PVP01_0301500</t>
  </si>
  <si>
    <t>PVP01_1118300</t>
  </si>
  <si>
    <t>PVP01_0508700</t>
  </si>
  <si>
    <t>PVP01_1260800</t>
  </si>
  <si>
    <t>PVP01_1432000</t>
  </si>
  <si>
    <t>PVP01_0801400</t>
  </si>
  <si>
    <t>PVP01_1025700</t>
  </si>
  <si>
    <t>PVP01_0944000</t>
  </si>
  <si>
    <t>PVP01_1417100</t>
  </si>
  <si>
    <t>PVP01_0408000</t>
  </si>
  <si>
    <t>PVP01_0006890</t>
  </si>
  <si>
    <t>PVP01_0009980</t>
  </si>
  <si>
    <t>PVP01_0114900</t>
  </si>
  <si>
    <t>PVP01_0805700</t>
  </si>
  <si>
    <t>PVP01_0946000</t>
  </si>
  <si>
    <t>PVP01_1142700</t>
  </si>
  <si>
    <t>PVP01_1231400</t>
  </si>
  <si>
    <t>PVP01_1401200</t>
  </si>
  <si>
    <t>PVP01_0009690</t>
  </si>
  <si>
    <t>PVP01_0711000</t>
  </si>
  <si>
    <t>PVP01_0500600</t>
  </si>
  <si>
    <t>PVP01_0825800</t>
  </si>
  <si>
    <t>PVP01_0002320</t>
  </si>
  <si>
    <t>PVP01_0917300</t>
  </si>
  <si>
    <t>PVP01_0840100</t>
  </si>
  <si>
    <t>PVP01_1468200</t>
  </si>
  <si>
    <t>PVP01_0730400</t>
  </si>
  <si>
    <t>PVP01_1467400</t>
  </si>
  <si>
    <t>PVP01_0932100</t>
  </si>
  <si>
    <t>PVP01_0513300</t>
  </si>
  <si>
    <t>PVP01_0912300</t>
  </si>
  <si>
    <t>PVP01_1338500</t>
  </si>
  <si>
    <t>PVP01_0115100</t>
  </si>
  <si>
    <t>PVP01_0010420</t>
  </si>
  <si>
    <t>PVP01_0921400</t>
  </si>
  <si>
    <t>PVP01_0113100</t>
  </si>
  <si>
    <t>PVP01_1222300</t>
  </si>
  <si>
    <t>PVP01_1249500</t>
  </si>
  <si>
    <t>PVP01_0007970</t>
  </si>
  <si>
    <t>PVP01_1257700</t>
  </si>
  <si>
    <t>PVP01_0007860</t>
  </si>
  <si>
    <t>PVP01_1253200</t>
  </si>
  <si>
    <t>PVP01_0104400</t>
  </si>
  <si>
    <t>PVP01_0205400</t>
  </si>
  <si>
    <t>PVP01_0001970</t>
  </si>
  <si>
    <t>PVP01_0008520</t>
  </si>
  <si>
    <t>PVP01_0213500</t>
  </si>
  <si>
    <t>PVP01_0907200</t>
  </si>
  <si>
    <t>PVP01_0217000</t>
  </si>
  <si>
    <t>PVP01_1434900</t>
  </si>
  <si>
    <t>PVP01_1419900</t>
  </si>
  <si>
    <t>PVP01_0517100</t>
  </si>
  <si>
    <t>PVP01_0205500</t>
  </si>
  <si>
    <t>PVP01_0905900</t>
  </si>
  <si>
    <t>PVP01_1464300</t>
  </si>
  <si>
    <t>PVP01_0000970</t>
  </si>
  <si>
    <t>PVP01_0007150</t>
  </si>
  <si>
    <t>PVP01_0822900</t>
  </si>
  <si>
    <t>PVP01_0001850</t>
  </si>
  <si>
    <t>PVP01_0219500</t>
  </si>
  <si>
    <t>PVP01_1120300</t>
  </si>
  <si>
    <t>PVP01_0400500</t>
  </si>
  <si>
    <t>PVP01_1329700</t>
  </si>
  <si>
    <t>PVP01_0931400</t>
  </si>
  <si>
    <t>PVP01_0728600</t>
  </si>
  <si>
    <t>PVP01_1431800</t>
  </si>
  <si>
    <t>PVP01_1216400</t>
  </si>
  <si>
    <t>PVP01_1205800</t>
  </si>
  <si>
    <t>PVP01_0728400</t>
  </si>
  <si>
    <t>PVP01_0727800</t>
  </si>
  <si>
    <t>PVP01_1017700</t>
  </si>
  <si>
    <t>PVP01_1201700</t>
  </si>
  <si>
    <t>PVP01_0001150</t>
  </si>
  <si>
    <t>PVP01_1246500</t>
  </si>
  <si>
    <t>PVP01_0610600</t>
  </si>
  <si>
    <t>PVP01_0010230</t>
  </si>
  <si>
    <t>PVP01_0010820</t>
  </si>
  <si>
    <t>PVP01_0925800</t>
  </si>
  <si>
    <t>PVP01_1307800</t>
  </si>
  <si>
    <t>PVP01_0707200</t>
  </si>
  <si>
    <t>PVP01_1027400</t>
  </si>
  <si>
    <t>PVP01_0621400</t>
  </si>
  <si>
    <t>PVP01_0932300</t>
  </si>
  <si>
    <t>PVP01_1403300</t>
  </si>
  <si>
    <t>PVP01_1330800</t>
  </si>
  <si>
    <t>PVP01_0006130</t>
  </si>
  <si>
    <t>PVP01_1204200</t>
  </si>
  <si>
    <t>PVP01_1256500</t>
  </si>
  <si>
    <t>PVP01_0715500</t>
  </si>
  <si>
    <t>PVP01_1421700</t>
  </si>
  <si>
    <t>PVP01_0722400</t>
  </si>
  <si>
    <t>PVP01_1448200</t>
  </si>
  <si>
    <t>PVP01_1344100</t>
  </si>
  <si>
    <t>PVP01_0008900</t>
  </si>
  <si>
    <t>PVP01_0619200</t>
  </si>
  <si>
    <t>PVP01_1409100</t>
  </si>
  <si>
    <t>PVP01_0006160</t>
  </si>
  <si>
    <t>PVP01_0929000</t>
  </si>
  <si>
    <t>PVP01_1215700</t>
  </si>
  <si>
    <t>PVP01_0624300</t>
  </si>
  <si>
    <t>PVP01_1122600</t>
  </si>
  <si>
    <t>PVP01_MIT03200</t>
  </si>
  <si>
    <t>PVP01_0008090</t>
  </si>
  <si>
    <t>PVP01_1270900</t>
  </si>
  <si>
    <t>PVP01_0520700</t>
  </si>
  <si>
    <t>PVP01_1340900</t>
  </si>
  <si>
    <t>PVP01_0307200</t>
  </si>
  <si>
    <t>PVP01_1020500</t>
  </si>
  <si>
    <t>PVP01_0003320</t>
  </si>
  <si>
    <t>PVP01_0319200</t>
  </si>
  <si>
    <t>PVP01_0516300</t>
  </si>
  <si>
    <t>PVP01_1219300</t>
  </si>
  <si>
    <t>PVP01_1009500</t>
  </si>
  <si>
    <t>PVP01_0813100</t>
  </si>
  <si>
    <t>PVP01_0003000</t>
  </si>
  <si>
    <t>PVP01_1243400</t>
  </si>
  <si>
    <t>PVP01_0002500</t>
  </si>
  <si>
    <t>PVP01_0512000</t>
  </si>
  <si>
    <t>PVP01_0010770</t>
  </si>
  <si>
    <t>PVP01_1429800</t>
  </si>
  <si>
    <t>PVP01_1456600</t>
  </si>
  <si>
    <t>PVP01_1245000</t>
  </si>
  <si>
    <t>PVP01_1451200</t>
  </si>
  <si>
    <t>PVP01_0418600</t>
  </si>
  <si>
    <t>PVP01_1408000</t>
  </si>
  <si>
    <t>PVP01_1252100</t>
  </si>
  <si>
    <t>PVP01_1216900</t>
  </si>
  <si>
    <t>PVP01_0507100</t>
  </si>
  <si>
    <t>PVP01_1021500</t>
  </si>
  <si>
    <t>PVP01_1235200</t>
  </si>
  <si>
    <t>PVP01_1122400</t>
  </si>
  <si>
    <t>PVP01_1421500</t>
  </si>
  <si>
    <t>PVP01_0808500</t>
  </si>
  <si>
    <t>PVP01_1435200</t>
  </si>
  <si>
    <t>PVP01_0000290</t>
  </si>
  <si>
    <t>PVP01_0928300</t>
  </si>
  <si>
    <t>PVP01_0210900</t>
  </si>
  <si>
    <t>PVP01_0003560</t>
  </si>
  <si>
    <t>PVP01_1209800</t>
  </si>
  <si>
    <t>PVP01_1107900</t>
  </si>
  <si>
    <t>PVP01_1315600</t>
  </si>
  <si>
    <t>PVP01_1142200</t>
  </si>
  <si>
    <t>PVP01_0004460</t>
  </si>
  <si>
    <t>PVP01_1344300</t>
  </si>
  <si>
    <t>PVP01_0710100</t>
  </si>
  <si>
    <t>PVP01_0613100</t>
  </si>
  <si>
    <t>PVP01_0605600</t>
  </si>
  <si>
    <t>PVP01_0215700</t>
  </si>
  <si>
    <t>PVP01_0948900</t>
  </si>
  <si>
    <t>PVP01_1227700</t>
  </si>
  <si>
    <t>PVP01_0818400</t>
  </si>
  <si>
    <t>PVP01_0000800</t>
  </si>
  <si>
    <t>PVP01_0211800</t>
  </si>
  <si>
    <t>PVP01_0513600</t>
  </si>
  <si>
    <t>PVP01_0505100</t>
  </si>
  <si>
    <t>PVP01_0003310</t>
  </si>
  <si>
    <t>PVP01_1272700</t>
  </si>
  <si>
    <t>PVP01_0733400</t>
  </si>
  <si>
    <t>PVP01_1342400</t>
  </si>
  <si>
    <t>PVP01_0534200</t>
  </si>
  <si>
    <t>PVP01_1312100</t>
  </si>
  <si>
    <t>PVP01_1108200</t>
  </si>
  <si>
    <t>PVP01_1437500</t>
  </si>
  <si>
    <t>PVP01_0913900</t>
  </si>
  <si>
    <t>PVP01_1207500</t>
  </si>
  <si>
    <t>PVP01_1133900</t>
  </si>
  <si>
    <t>PVP01_1254600</t>
  </si>
  <si>
    <t>PVP01_0831200</t>
  </si>
  <si>
    <t>PVP01_1149000</t>
  </si>
  <si>
    <t>PVP01_0009250</t>
  </si>
  <si>
    <t>PVP01_0914800</t>
  </si>
  <si>
    <t>PVP01_0928500</t>
  </si>
  <si>
    <t>PVP01_1404600</t>
  </si>
  <si>
    <t>PVP01_1132800</t>
  </si>
  <si>
    <t>PVP01_0624600</t>
  </si>
  <si>
    <t>PVP01_0002060</t>
  </si>
  <si>
    <t>PVP01_0000020</t>
  </si>
  <si>
    <t>PVP01_1258500</t>
  </si>
  <si>
    <t>PVP01_0001470</t>
  </si>
  <si>
    <t>PVP01_0924500</t>
  </si>
  <si>
    <t>PVP01_0722100</t>
  </si>
  <si>
    <t>PVP01_1450700</t>
  </si>
  <si>
    <t>PVP01_0624100</t>
  </si>
  <si>
    <t>PVP01_1466900</t>
  </si>
  <si>
    <t>PVP01_0736400</t>
  </si>
  <si>
    <t>PVP01_1413700</t>
  </si>
  <si>
    <t>PVP01_1416100</t>
  </si>
  <si>
    <t>PVP01_0207200</t>
  </si>
  <si>
    <t>PVP01_0917500</t>
  </si>
  <si>
    <t>PVP01_1341300</t>
  </si>
  <si>
    <t>PVP01_0008120</t>
  </si>
  <si>
    <t>PVP01_1021700</t>
  </si>
  <si>
    <t>PVP01_1274100</t>
  </si>
  <si>
    <t>PVP01_1317000</t>
  </si>
  <si>
    <t>PVP01_1129800</t>
  </si>
  <si>
    <t>PVP01_0527500</t>
  </si>
  <si>
    <t>PVP01_0005430</t>
  </si>
  <si>
    <t>PVP01_1228000</t>
  </si>
  <si>
    <t>PVP01_0002150</t>
  </si>
  <si>
    <t>PVP01_1444400</t>
  </si>
  <si>
    <t>PVP01_1243500</t>
  </si>
  <si>
    <t>PVP01_1118700</t>
  </si>
  <si>
    <t>PVP01_0719000</t>
  </si>
  <si>
    <t>PVP01_0412900</t>
  </si>
  <si>
    <t>PVP01_0315600</t>
  </si>
  <si>
    <t>PVP01_1417500</t>
  </si>
  <si>
    <t>PVP01_1035700</t>
  </si>
  <si>
    <t>PVP01_0004490</t>
  </si>
  <si>
    <t>PVP01_0501900</t>
  </si>
  <si>
    <t>PVP01_0009940</t>
  </si>
  <si>
    <t>PVP01_0949800</t>
  </si>
  <si>
    <t>PVP01_1456800</t>
  </si>
  <si>
    <t>PVP01_0505000</t>
  </si>
  <si>
    <t>PVP01_0007790</t>
  </si>
  <si>
    <t>PVP01_0213400</t>
  </si>
  <si>
    <t>PVP01_0000150</t>
  </si>
  <si>
    <t>PVP01_1124300</t>
  </si>
  <si>
    <t>PVP01_1232300</t>
  </si>
  <si>
    <t>PVP01_0809600</t>
  </si>
  <si>
    <t>PVP01_0000210</t>
  </si>
  <si>
    <t>PVP01_1148400</t>
  </si>
  <si>
    <t>PVP01_1137200</t>
  </si>
  <si>
    <t>PVP01_0734300</t>
  </si>
  <si>
    <t>PVP01_0711700</t>
  </si>
  <si>
    <t>PVP01_0009990</t>
  </si>
  <si>
    <t>PVP01_0005860</t>
  </si>
  <si>
    <t>PVP01_0704400</t>
  </si>
  <si>
    <t>PVP01_1316600</t>
  </si>
  <si>
    <t>PVP01_1209600</t>
  </si>
  <si>
    <t>PVP01_0909600</t>
  </si>
  <si>
    <t>PVP01_1115800</t>
  </si>
  <si>
    <t>PVP01_0000200</t>
  </si>
  <si>
    <t>PVP01_0906600</t>
  </si>
  <si>
    <t>PVP01_1213300</t>
  </si>
  <si>
    <t>PVP01_0000770</t>
  </si>
  <si>
    <t>PVP01_0940500</t>
  </si>
  <si>
    <t>PVP01_0320200</t>
  </si>
  <si>
    <t>PVP01_0836800</t>
  </si>
  <si>
    <t>PVP01_0815400</t>
  </si>
  <si>
    <t>PVP01_0810000</t>
  </si>
  <si>
    <t>PVP01_0706400</t>
  </si>
  <si>
    <t>PVP01_0531200</t>
  </si>
  <si>
    <t>PVP01_0000370</t>
  </si>
  <si>
    <t>PVP01_1219500</t>
  </si>
  <si>
    <t>PVP01_0008830</t>
  </si>
  <si>
    <t>PVP01_0513700</t>
  </si>
  <si>
    <t>PVP01_0005360</t>
  </si>
  <si>
    <t>PVP01_0937000</t>
  </si>
  <si>
    <t>PVP01_0831900</t>
  </si>
  <si>
    <t>PVP01_0009170</t>
  </si>
  <si>
    <t>PVP01_0707500</t>
  </si>
  <si>
    <t>PVP01_0204500</t>
  </si>
  <si>
    <t>PVP01_0808100</t>
  </si>
  <si>
    <t>PVP01_1414600</t>
  </si>
  <si>
    <t>PVP01_0613300</t>
  </si>
  <si>
    <t>PVP01_1423000</t>
  </si>
  <si>
    <t>PVP01_1035600</t>
  </si>
  <si>
    <t>PVP01_0906900</t>
  </si>
  <si>
    <t>PVP01_0006460</t>
  </si>
  <si>
    <t>PVP01_1146900</t>
  </si>
  <si>
    <t>PVP01_0318000</t>
  </si>
  <si>
    <t>PVP01_1417800</t>
  </si>
  <si>
    <t>PVP01_0006920</t>
  </si>
  <si>
    <t>PVP01_1109100</t>
  </si>
  <si>
    <t>PVP01_0606500</t>
  </si>
  <si>
    <t>PVP01_0512800</t>
  </si>
  <si>
    <t>PVP01_0007610</t>
  </si>
  <si>
    <t>PVP01_0610100</t>
  </si>
  <si>
    <t>PVP01_0944500</t>
  </si>
  <si>
    <t>PVP01_0316100</t>
  </si>
  <si>
    <t>PVP01_0804000</t>
  </si>
  <si>
    <t>PVP01_0313700</t>
  </si>
  <si>
    <t>PVP01_0000990</t>
  </si>
  <si>
    <t>PVP01_1142000</t>
  </si>
  <si>
    <t>PVP01_1002500</t>
  </si>
  <si>
    <t>PVP01_1252800</t>
  </si>
  <si>
    <t>PVP01_0604900</t>
  </si>
  <si>
    <t>PVP01_1035200</t>
  </si>
  <si>
    <t>PVP01_0000280</t>
  </si>
  <si>
    <t>PVP01_1202700</t>
  </si>
  <si>
    <t>PVP01_0008080</t>
  </si>
  <si>
    <t>PVP01_0620200</t>
  </si>
  <si>
    <t>PVP01_1406700</t>
  </si>
  <si>
    <t>PVP01_0414300</t>
  </si>
  <si>
    <t>PVP01_0819000</t>
  </si>
  <si>
    <t>PVP01_1402400</t>
  </si>
  <si>
    <t>PVP01_1018400</t>
  </si>
  <si>
    <t>PVP01_1144400</t>
  </si>
  <si>
    <t>PVP01_0916600</t>
  </si>
  <si>
    <t>PVP01_0714000</t>
  </si>
  <si>
    <t>PVP01_1445400</t>
  </si>
  <si>
    <t>PVP01_0608600</t>
  </si>
  <si>
    <t>PVP01_1144100</t>
  </si>
  <si>
    <t>PVP01_0730100</t>
  </si>
  <si>
    <t>PVP01_0504300</t>
  </si>
  <si>
    <t>PVP01_1148700</t>
  </si>
  <si>
    <t>PVP01_0941200</t>
  </si>
  <si>
    <t>PVP01_0942200</t>
  </si>
  <si>
    <t>PVP01_0905700</t>
  </si>
  <si>
    <t>PVP01_1248000</t>
  </si>
  <si>
    <t>PVP01_1409600</t>
  </si>
  <si>
    <t>PVP01_1005300</t>
  </si>
  <si>
    <t>PVP01_1263700</t>
  </si>
  <si>
    <t>PVP01_1445500</t>
  </si>
  <si>
    <t>PVP01_0108900</t>
  </si>
  <si>
    <t>PVP01_1426700</t>
  </si>
  <si>
    <t>PVP01_0311200</t>
  </si>
  <si>
    <t>PVP01_1447600</t>
  </si>
  <si>
    <t>PVP01_1220600</t>
  </si>
  <si>
    <t>PVP01_0932400</t>
  </si>
  <si>
    <t>PVP01_0307400</t>
  </si>
  <si>
    <t>PVP01_1442500</t>
  </si>
  <si>
    <t>PVP01_1026000</t>
  </si>
  <si>
    <t>PVP01_1010100</t>
  </si>
  <si>
    <t>PVP01_0534600</t>
  </si>
  <si>
    <t>PVP01_0006360</t>
  </si>
  <si>
    <t>PVP01_1223800</t>
  </si>
  <si>
    <t>PVP01_0011080</t>
  </si>
  <si>
    <t>PVP01_0824700</t>
  </si>
  <si>
    <t>PVP01_0418000</t>
  </si>
  <si>
    <t>PVP01_0522500</t>
  </si>
  <si>
    <t>PVP01_0212400</t>
  </si>
  <si>
    <t>PVP01_0723000</t>
  </si>
  <si>
    <t>PVP01_1255400</t>
  </si>
  <si>
    <t>PVP01_1111600</t>
  </si>
  <si>
    <t>PVP01_1025000</t>
  </si>
  <si>
    <t>PVP01_0010640</t>
  </si>
  <si>
    <t>PVP01_1448800</t>
  </si>
  <si>
    <t>PVP01_1034500</t>
  </si>
  <si>
    <t>PVP01_0931800</t>
  </si>
  <si>
    <t>PVP01_1450800</t>
  </si>
  <si>
    <t>PVP01_0508100</t>
  </si>
  <si>
    <t>PVP01_1233900</t>
  </si>
  <si>
    <t>PVP01_0001110</t>
  </si>
  <si>
    <t>PVP01_0003440</t>
  </si>
  <si>
    <t>PVP01_0520500</t>
  </si>
  <si>
    <t>PVP01_1242400</t>
  </si>
  <si>
    <t>PVP01_1332000</t>
  </si>
  <si>
    <t>PVP01_0527400</t>
  </si>
  <si>
    <t>PVP01_0000870</t>
  </si>
  <si>
    <t>PVP01_0417000</t>
  </si>
  <si>
    <t>PVP01_0515700</t>
  </si>
  <si>
    <t>PVP01_0828500</t>
  </si>
  <si>
    <t>PVP01_0007190</t>
  </si>
  <si>
    <t>PVP01_0004930</t>
  </si>
  <si>
    <t>PVP01_1106000</t>
  </si>
  <si>
    <t>PVP01_0948000</t>
  </si>
  <si>
    <t>PVP01_1301200</t>
  </si>
  <si>
    <t>PVP01_1127200</t>
  </si>
  <si>
    <t>PVP01_0004840</t>
  </si>
  <si>
    <t>PVP01_1454400</t>
  </si>
  <si>
    <t>PVP01_1011000</t>
  </si>
  <si>
    <t>PVP01_1222800</t>
  </si>
  <si>
    <t>PVP01_0604000</t>
  </si>
  <si>
    <t>PVP01_0817100</t>
  </si>
  <si>
    <t>PVP01_0122100</t>
  </si>
  <si>
    <t>PVP01_0002730</t>
  </si>
  <si>
    <t>PVP01_0210800</t>
  </si>
  <si>
    <t>PVP01_1320800</t>
  </si>
  <si>
    <t>PVP01_0120500</t>
  </si>
  <si>
    <t>PVP01_1251700</t>
  </si>
  <si>
    <t>PVP01_0011140</t>
  </si>
  <si>
    <t>PVP01_1437600</t>
  </si>
  <si>
    <t>PVP01_1254400</t>
  </si>
  <si>
    <t>PVP01_0216100</t>
  </si>
  <si>
    <t>PVP01_1142500</t>
  </si>
  <si>
    <t>PVP01_0818500</t>
  </si>
  <si>
    <t>PVP01_1026500</t>
  </si>
  <si>
    <t>PVP01_1300400</t>
  </si>
  <si>
    <t>PVP01_0001140</t>
  </si>
  <si>
    <t>PVP01_0003430</t>
  </si>
  <si>
    <t>PVP01_1230100</t>
  </si>
  <si>
    <t>PVP01_0006040</t>
  </si>
  <si>
    <t>PVP01_0103700</t>
  </si>
  <si>
    <t>PVP01_1309000</t>
  </si>
  <si>
    <t>PVP01_0007340</t>
  </si>
  <si>
    <t>PVP01_1415800</t>
  </si>
  <si>
    <t>PVP01_0925100</t>
  </si>
  <si>
    <t>PVP01_0725800</t>
  </si>
  <si>
    <t>PVP01_0008340</t>
  </si>
  <si>
    <t>PVP01_0007480</t>
  </si>
  <si>
    <t>PVP01_0009280</t>
  </si>
  <si>
    <t>PVP01_0949900</t>
  </si>
  <si>
    <t>PVP01_1100800</t>
  </si>
  <si>
    <t>PVP01_0400400</t>
  </si>
  <si>
    <t>PVP01_1308600</t>
  </si>
  <si>
    <t>PVP01_0503500</t>
  </si>
  <si>
    <t>PVP01_1402100</t>
  </si>
  <si>
    <t>PVP01_1202900</t>
  </si>
  <si>
    <t>PVP01_0010340</t>
  </si>
  <si>
    <t>PVP01_0103900</t>
  </si>
  <si>
    <t>PVP01_0700600</t>
  </si>
  <si>
    <t>PVP01_0003910</t>
  </si>
  <si>
    <t>PVP01_0005770</t>
  </si>
  <si>
    <t>PVP01_0006670</t>
  </si>
  <si>
    <t>PVP01_0317300</t>
  </si>
  <si>
    <t>PVP01_1426400</t>
  </si>
  <si>
    <t>PVP01_0100300</t>
  </si>
  <si>
    <t>PVP01_1256100</t>
  </si>
  <si>
    <t>PVP01_0823000</t>
  </si>
  <si>
    <t>PVP01_1405100</t>
  </si>
  <si>
    <t>PVP01_1263900</t>
  </si>
  <si>
    <t>PVP01_1465100</t>
  </si>
  <si>
    <t>PVP01_0007700</t>
  </si>
  <si>
    <t>PVP01_0118000</t>
  </si>
  <si>
    <t>PVP01_0932900</t>
  </si>
  <si>
    <t>PVP01_0707600</t>
  </si>
  <si>
    <t>PVP01_1462900</t>
  </si>
  <si>
    <t>PVP01_0620900</t>
  </si>
  <si>
    <t>PVP01_1326800</t>
  </si>
  <si>
    <t>PVP01_1203100</t>
  </si>
  <si>
    <t>PVP01_1113600</t>
  </si>
  <si>
    <t>PVP01_0003280</t>
  </si>
  <si>
    <t>PVP01_0003270</t>
  </si>
  <si>
    <t>PVP01_0535000</t>
  </si>
  <si>
    <t>PVP01_0523500</t>
  </si>
  <si>
    <t>PVP01_0413800</t>
  </si>
  <si>
    <t>PVP01_0121700</t>
  </si>
  <si>
    <t>PVP01_0921800</t>
  </si>
  <si>
    <t>PVP01_0932700</t>
  </si>
  <si>
    <t>PVP01_1316900</t>
  </si>
  <si>
    <t>PVP01_1009600</t>
  </si>
  <si>
    <t>PVP01_1310500</t>
  </si>
  <si>
    <t>PVP01_1270000</t>
  </si>
  <si>
    <t>PVP01_0420200</t>
  </si>
  <si>
    <t>PVP01_0815800</t>
  </si>
  <si>
    <t>PVP01_0003480</t>
  </si>
  <si>
    <t>PVP01_0526500</t>
  </si>
  <si>
    <t>PVP01_0603600</t>
  </si>
  <si>
    <t>PVP01_0312800</t>
  </si>
  <si>
    <t>PVP01_1224800</t>
  </si>
  <si>
    <t>PVP01_1423900</t>
  </si>
  <si>
    <t>PVP01_0944700</t>
  </si>
  <si>
    <t>PVP01_0103000</t>
  </si>
  <si>
    <t>PVP01_0114300</t>
  </si>
  <si>
    <t>PVP01_0109500</t>
  </si>
  <si>
    <t>PVP01_0929200</t>
  </si>
  <si>
    <t>PVP01_0733700</t>
  </si>
  <si>
    <t>PVP01_0002900</t>
  </si>
  <si>
    <t>PVP01_1240700</t>
  </si>
  <si>
    <t>PVP01_0005850</t>
  </si>
  <si>
    <t>PVP01_0008540</t>
  </si>
  <si>
    <t>PVP01_0918800</t>
  </si>
  <si>
    <t>PVP01_0919300</t>
  </si>
  <si>
    <t>PVP01_1001500</t>
  </si>
  <si>
    <t>PVP01_0534000</t>
  </si>
  <si>
    <t>PVP01_0003010</t>
  </si>
  <si>
    <t>PVP01_1200400</t>
  </si>
  <si>
    <t>PVP01_0005530</t>
  </si>
  <si>
    <t>PVP01_0738600</t>
  </si>
  <si>
    <t>PVP01_0916000</t>
  </si>
  <si>
    <t>PVP01_0202200</t>
  </si>
  <si>
    <t>PVP01_0615300</t>
  </si>
  <si>
    <t>PVP01_1226600</t>
  </si>
  <si>
    <t>PVP01_0010370</t>
  </si>
  <si>
    <t>PVP01_0733500</t>
  </si>
  <si>
    <t>PVP01_0726500</t>
  </si>
  <si>
    <t>PVP01_0120700</t>
  </si>
  <si>
    <t>PVP01_1341600</t>
  </si>
  <si>
    <t>PVP01_0734000</t>
  </si>
  <si>
    <t>PVP01_0826600</t>
  </si>
  <si>
    <t>PVP01_0006770</t>
  </si>
  <si>
    <t>PVP01_0000480</t>
  </si>
  <si>
    <t>PVP01_0412400</t>
  </si>
  <si>
    <t>PVP01_1346900</t>
  </si>
  <si>
    <t>PVP01_0515200</t>
  </si>
  <si>
    <t>PVP01_1416700</t>
  </si>
  <si>
    <t>PVP01_1403800</t>
  </si>
  <si>
    <t>PVP01_0200800</t>
  </si>
  <si>
    <t>PVP01_0004100</t>
  </si>
  <si>
    <t>PVP01_0817300</t>
  </si>
  <si>
    <t>PVP01_0605900</t>
  </si>
  <si>
    <t>PVP01_1422400</t>
  </si>
  <si>
    <t>PVP01_0709700</t>
  </si>
  <si>
    <t>PVP01_1269500</t>
  </si>
  <si>
    <t>PVP01_1262500</t>
  </si>
  <si>
    <t>PVP01_0915700</t>
  </si>
  <si>
    <t>PVP01_0720300</t>
  </si>
  <si>
    <t>PVP01_0950100</t>
  </si>
  <si>
    <t>PVP01_1239800</t>
  </si>
  <si>
    <t>PVP01_0614200</t>
  </si>
  <si>
    <t>PVP01_1422300</t>
  </si>
  <si>
    <t>PVP01_0838700</t>
  </si>
  <si>
    <t>PVP01_0304300</t>
  </si>
  <si>
    <t>PVP01_0004170</t>
  </si>
  <si>
    <t>PVP01_0306700</t>
  </si>
  <si>
    <t>PVP01_1419700</t>
  </si>
  <si>
    <t>PVP01_0619700</t>
  </si>
  <si>
    <t>PVP01_0304600</t>
  </si>
  <si>
    <t>PVP01_1138200</t>
  </si>
  <si>
    <t>PVP01_1343100</t>
  </si>
  <si>
    <t>PVP01_0007140</t>
  </si>
  <si>
    <t>PVP01_0608800</t>
  </si>
  <si>
    <t>PVP01_0724200</t>
  </si>
  <si>
    <t>PVP01_0925700</t>
  </si>
  <si>
    <t>PVP01_0008130</t>
  </si>
  <si>
    <t>PVP01_0735100</t>
  </si>
  <si>
    <t>PVP01_0403000</t>
  </si>
  <si>
    <t>PVP01_1026100</t>
  </si>
  <si>
    <t>PVP01_0002400</t>
  </si>
  <si>
    <t>PVP01_1223700</t>
  </si>
  <si>
    <t>PVP01_1126600</t>
  </si>
  <si>
    <t>PVP01_1111200</t>
  </si>
  <si>
    <t>PVP01_0615100</t>
  </si>
  <si>
    <t>PVP01_1265700</t>
  </si>
  <si>
    <t>PVP01_1103500</t>
  </si>
  <si>
    <t>PVP01_0413100</t>
  </si>
  <si>
    <t>PVP01_0915800</t>
  </si>
  <si>
    <t>PVP01_0928600</t>
  </si>
  <si>
    <t>PVP01_0001750</t>
  </si>
  <si>
    <t>PVP01_1451000</t>
  </si>
  <si>
    <t>PVP01_0309600</t>
  </si>
  <si>
    <t>PVP01_1029400</t>
  </si>
  <si>
    <t>PVP01_0219200</t>
  </si>
  <si>
    <t>PVP01_0411300</t>
  </si>
  <si>
    <t>PVP01_1030600</t>
  </si>
  <si>
    <t>PVP01_0949100</t>
  </si>
  <si>
    <t>PVP01_1204800</t>
  </si>
  <si>
    <t>PVP01_0207900</t>
  </si>
  <si>
    <t>PVP01_1468400</t>
  </si>
  <si>
    <t>PVP01_0414900</t>
  </si>
  <si>
    <t>PVP01_0816900</t>
  </si>
  <si>
    <t>PVP01_MIT00500</t>
  </si>
  <si>
    <t>PVP01_0509700</t>
  </si>
  <si>
    <t>PVP01_0611600</t>
  </si>
  <si>
    <t>PVP01_0828800</t>
  </si>
  <si>
    <t>PVP01_0527300</t>
  </si>
  <si>
    <t>PVP01_0310900</t>
  </si>
  <si>
    <t>PVP01_1329500</t>
  </si>
  <si>
    <t>PVP01_1327300</t>
  </si>
  <si>
    <t>PVP01_1248900</t>
  </si>
  <si>
    <t>PVP01_0737700</t>
  </si>
  <si>
    <t>PVP01_1119300</t>
  </si>
  <si>
    <t>PVP01_1419100</t>
  </si>
  <si>
    <t>PVP01_1314300</t>
  </si>
  <si>
    <t>PVP01_1257800</t>
  </si>
  <si>
    <t>PVP01_1267200</t>
  </si>
  <si>
    <t>PVP01_1137600</t>
  </si>
  <si>
    <t>PVP01_1224600</t>
  </si>
  <si>
    <t>PVP01_0010210</t>
  </si>
  <si>
    <t>PVP01_0002840</t>
  </si>
  <si>
    <t>PVP01_0803900</t>
  </si>
  <si>
    <t>PVP01_1469200</t>
  </si>
  <si>
    <t>PVP01_1148000</t>
  </si>
  <si>
    <t>PVP01_0422900</t>
  </si>
  <si>
    <t>PVP01_1332900</t>
  </si>
  <si>
    <t>PVP01_0940600</t>
  </si>
  <si>
    <t>PVP01_0904400</t>
  </si>
  <si>
    <t>PVP01_0944600</t>
  </si>
  <si>
    <t>PVP01_1417700</t>
  </si>
  <si>
    <t>PVP01_1313300</t>
  </si>
  <si>
    <t>PVP01_0924100</t>
  </si>
  <si>
    <t>PVP01_1305600</t>
  </si>
  <si>
    <t>PVP01_0902800</t>
  </si>
  <si>
    <t>PVP01_1115700</t>
  </si>
  <si>
    <t>PVP01_1329300</t>
  </si>
  <si>
    <t>PVP01_0007360</t>
  </si>
  <si>
    <t>PVP01_0214700</t>
  </si>
  <si>
    <t>PVP01_0007260</t>
  </si>
  <si>
    <t>PVP01_0617300</t>
  </si>
  <si>
    <t>PVP01_1241600</t>
  </si>
  <si>
    <t>PVP01_0104700</t>
  </si>
  <si>
    <t>PVP01_0601900</t>
  </si>
  <si>
    <t>PVP01_0003650</t>
  </si>
  <si>
    <t>PVP01_1012600</t>
  </si>
  <si>
    <t>PVP01_1314600</t>
  </si>
  <si>
    <t>PVP01_1227100</t>
  </si>
  <si>
    <t>PVP01_0005550</t>
  </si>
  <si>
    <t>PVP01_1467300</t>
  </si>
  <si>
    <t>PVP01_0405000</t>
  </si>
  <si>
    <t>PVP01_1226700</t>
  </si>
  <si>
    <t>PVP01_1032300</t>
  </si>
  <si>
    <t>PVP01_0010500</t>
  </si>
  <si>
    <t>PVP01_1442300</t>
  </si>
  <si>
    <t>PVP01_0719300</t>
  </si>
  <si>
    <t>PVP01_0944200</t>
  </si>
  <si>
    <t>PVP01_0104100</t>
  </si>
  <si>
    <t>PVP01_1135400</t>
  </si>
  <si>
    <t>PVP01_0946300</t>
  </si>
  <si>
    <t>PVP01_0814400</t>
  </si>
  <si>
    <t>PVP01_1449400</t>
  </si>
  <si>
    <t>PVP01_1441100</t>
  </si>
  <si>
    <t>PVP01_1260500</t>
  </si>
  <si>
    <t>PVP01_1240800</t>
  </si>
  <si>
    <t>PVP01_1245500</t>
  </si>
  <si>
    <t>PVP01_1419500</t>
  </si>
  <si>
    <t>PVP01_1329800</t>
  </si>
  <si>
    <t>PVP01_0947600</t>
  </si>
  <si>
    <t>PVP01_0703900</t>
  </si>
  <si>
    <t>PVP01_0002920</t>
  </si>
  <si>
    <t>PVP01_0010030</t>
  </si>
  <si>
    <t>PVP01_1032800</t>
  </si>
  <si>
    <t>PVP01_1420300</t>
  </si>
  <si>
    <t>PVP01_1410700</t>
  </si>
  <si>
    <t>PVP01_0008960</t>
  </si>
  <si>
    <t>PVP01_API01700</t>
  </si>
  <si>
    <t>PVP01_0004730</t>
  </si>
  <si>
    <t>PVP01_0207000</t>
  </si>
  <si>
    <t>PVP01_1227000</t>
  </si>
  <si>
    <t>PVP01_1216200</t>
  </si>
  <si>
    <t>PVP01_1432300</t>
  </si>
  <si>
    <t>PVP01_0945900</t>
  </si>
  <si>
    <t>PVP01_1246400</t>
  </si>
  <si>
    <t>PVP01_0002800</t>
  </si>
  <si>
    <t>PVP01_1343300</t>
  </si>
  <si>
    <t>PVP01_0506900</t>
  </si>
  <si>
    <t>PVP01_0802200</t>
  </si>
  <si>
    <t>PVP01_1414400</t>
  </si>
  <si>
    <t>PVP01_0943800</t>
  </si>
  <si>
    <t>PVP01_0112400</t>
  </si>
  <si>
    <t>PVP01_1272400</t>
  </si>
  <si>
    <t>PVP01_0009880</t>
  </si>
  <si>
    <t>PVP01_0713200</t>
  </si>
  <si>
    <t>PVP01_0722500</t>
  </si>
  <si>
    <t>PVP01_API01200</t>
  </si>
  <si>
    <t>PVP01_1018000</t>
  </si>
  <si>
    <t>PVP01_1308300</t>
  </si>
  <si>
    <t>PVP01_0734900</t>
  </si>
  <si>
    <t>PVP01_0401100</t>
  </si>
  <si>
    <t>PVP01_1124800</t>
  </si>
  <si>
    <t>PVP01_0715000</t>
  </si>
  <si>
    <t>PVP01_1407100</t>
  </si>
  <si>
    <t>PVP01_1271500</t>
  </si>
  <si>
    <t>PVP01_1271600</t>
  </si>
  <si>
    <t>PVP01_1343000</t>
  </si>
  <si>
    <t>PVP01_0529900</t>
  </si>
  <si>
    <t>PVP01_1472300</t>
  </si>
  <si>
    <t>PVP01_1336300</t>
  </si>
  <si>
    <t>PVP01_0731700</t>
  </si>
  <si>
    <t>PVP01_1208300</t>
  </si>
  <si>
    <t>PVP01_0800200</t>
  </si>
  <si>
    <t>PVP01_0106200</t>
  </si>
  <si>
    <t>PVP01_0301700</t>
  </si>
  <si>
    <t>PVP01_1444100</t>
  </si>
  <si>
    <t>PVP01_0521600</t>
  </si>
  <si>
    <t>PVP01_1407500</t>
  </si>
  <si>
    <t>PVP01_0007290</t>
  </si>
  <si>
    <t>PVP01_0948500</t>
  </si>
  <si>
    <t>PVP01_0415800</t>
  </si>
  <si>
    <t>PVP01_0006650</t>
  </si>
  <si>
    <t>PVP01_0518600</t>
  </si>
  <si>
    <t>PVP01_1128600</t>
  </si>
  <si>
    <t>PVP01_1428200</t>
  </si>
  <si>
    <t>PVP01_0816800</t>
  </si>
  <si>
    <t>PVP01_1339400</t>
  </si>
  <si>
    <t>PVP01_1344800</t>
  </si>
  <si>
    <t>PVP01_0005720</t>
  </si>
  <si>
    <t>PVP01_0003460</t>
  </si>
  <si>
    <t>PVP01_0901500</t>
  </si>
  <si>
    <t>PVP01_0822100</t>
  </si>
  <si>
    <t>PVP01_0510200</t>
  </si>
  <si>
    <t>PVP01_0824100</t>
  </si>
  <si>
    <t>PVP01_0005230</t>
  </si>
  <si>
    <t>PVP01_1247100</t>
  </si>
  <si>
    <t>PVP01_0002880</t>
  </si>
  <si>
    <t>PVP01_1006000</t>
  </si>
  <si>
    <t>PVP01_0602200</t>
  </si>
  <si>
    <t>PVP01_0207600</t>
  </si>
  <si>
    <t>PVP01_0803300</t>
  </si>
  <si>
    <t>PVP01_0401900</t>
  </si>
  <si>
    <t>PVP01_1007200</t>
  </si>
  <si>
    <t>PVP01_1009100</t>
  </si>
  <si>
    <t>PVP01_1131300</t>
  </si>
  <si>
    <t>PVP01_0006120</t>
  </si>
  <si>
    <t>PVP01_0622200</t>
  </si>
  <si>
    <t>PVP01_1143400</t>
  </si>
  <si>
    <t>PVP01_0414200</t>
  </si>
  <si>
    <t>PVP01_1221400</t>
  </si>
  <si>
    <t>PVP01_0712800</t>
  </si>
  <si>
    <t>PVP01_1328400</t>
  </si>
  <si>
    <t>PVP01_1410000</t>
  </si>
  <si>
    <t>PVP01_0613500</t>
  </si>
  <si>
    <t>PVP01_0719200</t>
  </si>
  <si>
    <t>PVP01_1432600</t>
  </si>
  <si>
    <t>PVP01_0906700</t>
  </si>
  <si>
    <t>PVP01_0731200</t>
  </si>
  <si>
    <t>PVP01_0004270</t>
  </si>
  <si>
    <t>PVP01_0729200</t>
  </si>
  <si>
    <t>PVP01_0007280</t>
  </si>
  <si>
    <t>PVP01_0002340</t>
  </si>
  <si>
    <t>PVP01_1443900</t>
  </si>
  <si>
    <t>PVP01_1103000</t>
  </si>
  <si>
    <t>PVP01_0735700</t>
  </si>
  <si>
    <t>PVP01_1209000</t>
  </si>
  <si>
    <t>PVP01_1211100</t>
  </si>
  <si>
    <t>PVP01_0307100</t>
  </si>
  <si>
    <t>PVP01_1402300</t>
  </si>
  <si>
    <t>PVP01_1223300</t>
  </si>
  <si>
    <t>PVP01_0731400</t>
  </si>
  <si>
    <t>PVP01_0600800</t>
  </si>
  <si>
    <t>PVP01_1034100</t>
  </si>
  <si>
    <t>PVP01_0008920</t>
  </si>
  <si>
    <t>PVP01_0623100</t>
  </si>
  <si>
    <t>PVP01_0010620</t>
  </si>
  <si>
    <t>PVP01_0943200</t>
  </si>
  <si>
    <t>PVP01_1338200</t>
  </si>
  <si>
    <t>PVP01_1274400</t>
  </si>
  <si>
    <t>PVP01_0931500</t>
  </si>
  <si>
    <t>PVP01_1021800</t>
  </si>
  <si>
    <t>PVP01_0119700</t>
  </si>
  <si>
    <t>PVP01_0522600</t>
  </si>
  <si>
    <t>PVP01_0610800</t>
  </si>
  <si>
    <t>PVP01_1008600</t>
  </si>
  <si>
    <t>PVP01_0609000</t>
  </si>
  <si>
    <t>PVP01_1417600</t>
  </si>
  <si>
    <t>PVP01_0830100</t>
  </si>
  <si>
    <t>PVP01_1243900</t>
  </si>
  <si>
    <t>PVP01_1034600</t>
  </si>
  <si>
    <t>PVP01_1448400</t>
  </si>
  <si>
    <t>PVP01_0415400</t>
  </si>
  <si>
    <t>PVP01_1262800</t>
  </si>
  <si>
    <t>PVP01_1220400</t>
  </si>
  <si>
    <t>PVP01_1242700</t>
  </si>
  <si>
    <t>PVP01_1200500</t>
  </si>
  <si>
    <t>PVP01_1468900</t>
  </si>
  <si>
    <t>PVP01_1268100</t>
  </si>
  <si>
    <t>PVP01_1438600</t>
  </si>
  <si>
    <t>PVP01_0620400</t>
  </si>
  <si>
    <t>PVP01_1310800</t>
  </si>
  <si>
    <t>PVP01_1243300</t>
  </si>
  <si>
    <t>PVP01_1242100</t>
  </si>
  <si>
    <t>PVP01_0610200</t>
  </si>
  <si>
    <t>PVP01_1323400</t>
  </si>
  <si>
    <t>PVP01_0403200</t>
  </si>
  <si>
    <t>PVP01_1423100</t>
  </si>
  <si>
    <t>PVP01_1022200</t>
  </si>
  <si>
    <t>PVP01_1425000</t>
  </si>
  <si>
    <t>PVP01_0620000</t>
  </si>
  <si>
    <t>PVP01_0522800</t>
  </si>
  <si>
    <t>PVP01_0004540</t>
  </si>
  <si>
    <t>PVP01_0309400</t>
  </si>
  <si>
    <t>PVP01_1421000</t>
  </si>
  <si>
    <t>PVP01_0009420</t>
  </si>
  <si>
    <t>PVP01_API02700</t>
  </si>
  <si>
    <t>PVP01_1107500</t>
  </si>
  <si>
    <t>PVP01_0103100</t>
  </si>
  <si>
    <t>PVP01_0301800</t>
  </si>
  <si>
    <t>PVP01_0732400</t>
  </si>
  <si>
    <t>PVP01_1308900</t>
  </si>
  <si>
    <t>PVP01_0521400</t>
  </si>
  <si>
    <t>PVP01_0108200</t>
  </si>
  <si>
    <t>PVP01_1004500</t>
  </si>
  <si>
    <t>PVP01_0009710</t>
  </si>
  <si>
    <t>PVP01_0423600</t>
  </si>
  <si>
    <t>PVP01_0003610</t>
  </si>
  <si>
    <t>PVP01_1217700</t>
  </si>
  <si>
    <t>PVP01_1221700</t>
  </si>
  <si>
    <t>PVP01_1132700</t>
  </si>
  <si>
    <t>PVP01_1462600</t>
  </si>
  <si>
    <t>PVP01_1121900</t>
  </si>
  <si>
    <t>PVP01_1104000</t>
  </si>
  <si>
    <t>PVP01_1440700</t>
  </si>
  <si>
    <t>PVP01_0710500</t>
  </si>
  <si>
    <t>PVP01_1425200</t>
  </si>
  <si>
    <t>PVP01_0007650</t>
  </si>
  <si>
    <t>PVP01_1273600</t>
  </si>
  <si>
    <t>PVP01_0737300</t>
  </si>
  <si>
    <t>PVP01_0008590</t>
  </si>
  <si>
    <t>PVP01_0613200</t>
  </si>
  <si>
    <t>PVP01_0530700</t>
  </si>
  <si>
    <t>PVP01_1212800</t>
  </si>
  <si>
    <t>PVP01_0522400</t>
  </si>
  <si>
    <t>PVP01_0718900</t>
  </si>
  <si>
    <t>PVP01_0002090</t>
  </si>
  <si>
    <t>PVP01_0007640</t>
  </si>
  <si>
    <t>PVP01_0203700</t>
  </si>
  <si>
    <t>PVP01_0005740</t>
  </si>
  <si>
    <t>PVP01_0716200</t>
  </si>
  <si>
    <t>PVP01_1203000</t>
  </si>
  <si>
    <t>PVP01_1022300</t>
  </si>
  <si>
    <t>PVP01_1211800</t>
  </si>
  <si>
    <t>PVP01_1316100</t>
  </si>
  <si>
    <t>PVP01_0518800</t>
  </si>
  <si>
    <t>PVP01_1245700</t>
  </si>
  <si>
    <t>PVP01_0112800</t>
  </si>
  <si>
    <t>PVP01_0304000</t>
  </si>
  <si>
    <t>PVP01_0000120</t>
  </si>
  <si>
    <t>PVP01_1113100</t>
  </si>
  <si>
    <t>PVP01_0004020</t>
  </si>
  <si>
    <t>PVP01_1260900</t>
  </si>
  <si>
    <t>PVP01_0106900</t>
  </si>
  <si>
    <t>PVP01_1258600</t>
  </si>
  <si>
    <t>PVP01_1430600</t>
  </si>
  <si>
    <t>PVP01_1264700</t>
  </si>
  <si>
    <t>PVP01_1267900</t>
  </si>
  <si>
    <t>PVP01_0935000</t>
  </si>
  <si>
    <t>PVP01_0535200</t>
  </si>
  <si>
    <t>PVP01_0403400</t>
  </si>
  <si>
    <t>PVP01_0524600</t>
  </si>
  <si>
    <t>PVP01_0418200</t>
  </si>
  <si>
    <t>PVP01_1140700</t>
  </si>
  <si>
    <t>PVP01_0000030</t>
  </si>
  <si>
    <t>PVP01_0002600</t>
  </si>
  <si>
    <t>PVP01_0415700</t>
  </si>
  <si>
    <t>PVP01_1228900</t>
  </si>
  <si>
    <t>PVP01_1033800</t>
  </si>
  <si>
    <t>PVP01_1333000</t>
  </si>
  <si>
    <t>PVP01_0514500</t>
  </si>
  <si>
    <t>PVP01_1231200</t>
  </si>
  <si>
    <t>PVP01_0105500</t>
  </si>
  <si>
    <t>PVP01_1237200</t>
  </si>
  <si>
    <t>PVP01_0708200</t>
  </si>
  <si>
    <t>PVP01_0800500</t>
  </si>
  <si>
    <t>PVP01_0110300</t>
  </si>
  <si>
    <t>PVP01_0716700</t>
  </si>
  <si>
    <t>PVP01_1416300</t>
  </si>
  <si>
    <t>PVP01_1439700</t>
  </si>
  <si>
    <t>PVP01_1423700</t>
  </si>
  <si>
    <t>PVP01_1120500</t>
  </si>
  <si>
    <t>PVP01_1108700</t>
  </si>
  <si>
    <t>PVP01_0006250</t>
  </si>
  <si>
    <t>PVP01_0511300</t>
  </si>
  <si>
    <t>PVP01_0915600</t>
  </si>
  <si>
    <t>PVP01_1138600</t>
  </si>
  <si>
    <t>PVP01_1222200</t>
  </si>
  <si>
    <t>PVP01_0511600</t>
  </si>
  <si>
    <t>PVP01_1412200</t>
  </si>
  <si>
    <t>PVP01_1410100</t>
  </si>
  <si>
    <t>PVP01_1217400</t>
  </si>
  <si>
    <t>PVP01_1144500</t>
  </si>
  <si>
    <t>PVP01_0110800</t>
  </si>
  <si>
    <t>PVP01_0703400</t>
  </si>
  <si>
    <t>PVP01_1034000</t>
  </si>
  <si>
    <t>PVP01_1006900</t>
  </si>
  <si>
    <t>PVP01_0721300</t>
  </si>
  <si>
    <t>PVP01_0832700</t>
  </si>
  <si>
    <t>PVP01_0213800</t>
  </si>
  <si>
    <t>PVP01_0318400</t>
  </si>
  <si>
    <t>PVP01_1124400</t>
  </si>
  <si>
    <t>PVP01_1003900</t>
  </si>
  <si>
    <t>PVP01_0103500</t>
  </si>
  <si>
    <t>PVP01_1341900</t>
  </si>
  <si>
    <t>PVP01_1245300</t>
  </si>
  <si>
    <t>PVP01_0713000</t>
  </si>
  <si>
    <t>PVP01_1234500</t>
  </si>
  <si>
    <t>PVP01_1214100</t>
  </si>
  <si>
    <t>PVP01_0941900</t>
  </si>
  <si>
    <t>PVP01_0935700</t>
  </si>
  <si>
    <t>PVP01_1327600</t>
  </si>
  <si>
    <t>PVP01_0730200</t>
  </si>
  <si>
    <t>PVP01_0010130</t>
  </si>
  <si>
    <t>PVP01_0000670</t>
  </si>
  <si>
    <t>PVP01_0311400</t>
  </si>
  <si>
    <t>PVP01_0113700</t>
  </si>
  <si>
    <t>PVP01_0619900</t>
  </si>
  <si>
    <t>PVP01_1422700</t>
  </si>
  <si>
    <t>PVP01_0003660</t>
  </si>
  <si>
    <t>PVP01_1023900</t>
  </si>
  <si>
    <t>PVP01_0214100</t>
  </si>
  <si>
    <t>PVP01_0933200</t>
  </si>
  <si>
    <t>PVP01_0506000</t>
  </si>
  <si>
    <t>PVP01_0007270</t>
  </si>
  <si>
    <t>PVP01_1232000</t>
  </si>
  <si>
    <t>PVP01_0624900</t>
  </si>
  <si>
    <t>PVP01_0002940</t>
  </si>
  <si>
    <t>PVP01_0413600</t>
  </si>
  <si>
    <t>PVP01_1231600</t>
  </si>
  <si>
    <t>PVP01_0007060</t>
  </si>
  <si>
    <t>PVP01_0001010</t>
  </si>
  <si>
    <t>PVP01_0910500</t>
  </si>
  <si>
    <t>PVP01_0002450</t>
  </si>
  <si>
    <t>PVP01_0006530</t>
  </si>
  <si>
    <t>PVP01_1429200</t>
  </si>
  <si>
    <t>PVP01_0614400</t>
  </si>
  <si>
    <t>PVP01_1137400</t>
  </si>
  <si>
    <t>PVP01_1264500</t>
  </si>
  <si>
    <t>PVP01_0917200</t>
  </si>
  <si>
    <t>PVP01_0618600</t>
  </si>
  <si>
    <t>PVP01_0002860</t>
  </si>
  <si>
    <t>PVP01_0304500</t>
  </si>
  <si>
    <t>PVP01_1219000</t>
  </si>
  <si>
    <t>PVP01_0105800</t>
  </si>
  <si>
    <t>PVP01_0001960</t>
  </si>
  <si>
    <t>PVP01_0834500</t>
  </si>
  <si>
    <t>PVP01_0011160</t>
  </si>
  <si>
    <t>PVP01_0423200</t>
  </si>
  <si>
    <t>PVP01_0502600</t>
  </si>
  <si>
    <t>PVP01_0819200</t>
  </si>
  <si>
    <t>PVP01_0116300</t>
  </si>
  <si>
    <t>PVP01_0709800</t>
  </si>
  <si>
    <t>PVP01_0602100</t>
  </si>
  <si>
    <t>PVP01_1013400</t>
  </si>
  <si>
    <t>PVP01_0726100</t>
  </si>
  <si>
    <t>PVP01_1021100</t>
  </si>
  <si>
    <t>PVP01_1238300</t>
  </si>
  <si>
    <t>PVP01_0505200</t>
  </si>
  <si>
    <t>PVP01_1435800</t>
  </si>
  <si>
    <t>PVP01_1319300</t>
  </si>
  <si>
    <t>PVP01_1143200</t>
  </si>
  <si>
    <t>PVP01_1131600</t>
  </si>
  <si>
    <t>PVP01_1023400</t>
  </si>
  <si>
    <t>PVP01_1127400</t>
  </si>
  <si>
    <t>PVP01_0926300</t>
  </si>
  <si>
    <t>PVP01_1300100</t>
  </si>
  <si>
    <t>PVP01_0302800</t>
  </si>
  <si>
    <t>PVP01_1265600</t>
  </si>
  <si>
    <t>PVP01_0007050</t>
  </si>
  <si>
    <t>PVP01_0915000</t>
  </si>
  <si>
    <t>PVP01_0009220</t>
  </si>
  <si>
    <t>PVP01_1319800</t>
  </si>
  <si>
    <t>PVP01_1112900</t>
  </si>
  <si>
    <t>PVP01_0007410</t>
  </si>
  <si>
    <t>PVP01_0218700</t>
  </si>
  <si>
    <t>PVP01_0715900</t>
  </si>
  <si>
    <t>PVP01_0007320</t>
  </si>
  <si>
    <t>PVP01_0506500</t>
  </si>
  <si>
    <t>PVP01_0910000</t>
  </si>
  <si>
    <t>PVP01_1264400</t>
  </si>
  <si>
    <t>PVP01_0712600</t>
  </si>
  <si>
    <t>PVP01_0417500</t>
  </si>
  <si>
    <t>PVP01_0202700</t>
  </si>
  <si>
    <t>PVP01_0009200</t>
  </si>
  <si>
    <t>PVP01_1266000</t>
  </si>
  <si>
    <t>PVP01_0513200</t>
  </si>
  <si>
    <t>PVP01_1270500</t>
  </si>
  <si>
    <t>PVP01_0002650</t>
  </si>
  <si>
    <t>PVP01_0215600</t>
  </si>
  <si>
    <t>PVP01_1127100</t>
  </si>
  <si>
    <t>PVP01_1133700</t>
  </si>
  <si>
    <t>PVP01_1456700</t>
  </si>
  <si>
    <t>PVP01_1257200</t>
  </si>
  <si>
    <t>PVP01_1336000</t>
  </si>
  <si>
    <t>PVP01_0831100</t>
  </si>
  <si>
    <t>PVP01_0115800</t>
  </si>
  <si>
    <t>PVP01_1111500</t>
  </si>
  <si>
    <t>PVP01_1102200</t>
  </si>
  <si>
    <t>PVP01_0005620</t>
  </si>
  <si>
    <t>PVP01_0826400</t>
  </si>
  <si>
    <t>PVP01_0313200</t>
  </si>
  <si>
    <t>PVP01_1129400</t>
  </si>
  <si>
    <t>PVP01_0933000</t>
  </si>
  <si>
    <t>PVP01_0320100</t>
  </si>
  <si>
    <t>PVP01_0003770</t>
  </si>
  <si>
    <t>PVP01_1138800</t>
  </si>
  <si>
    <t>PVP01_0531300</t>
  </si>
  <si>
    <t>PVP01_0607600</t>
  </si>
  <si>
    <t>PVP01_1259100</t>
  </si>
  <si>
    <t>PVP01_1271300</t>
  </si>
  <si>
    <t>PVP01_1259700</t>
  </si>
  <si>
    <t>PVP01_0809000</t>
  </si>
  <si>
    <t>PVP01_1436200</t>
  </si>
  <si>
    <t>PVP01_0009470</t>
  </si>
  <si>
    <t>PVP01_1429900</t>
  </si>
  <si>
    <t>PVP01_1239400</t>
  </si>
  <si>
    <t>PVP01_0839300</t>
  </si>
  <si>
    <t>PVP01_1268700</t>
  </si>
  <si>
    <t>PVP01_0003210</t>
  </si>
  <si>
    <t>PVP01_1227500</t>
  </si>
  <si>
    <t>PVP01_0527900</t>
  </si>
  <si>
    <t>PVP01_0000050</t>
  </si>
  <si>
    <t>PVP01_0944900</t>
  </si>
  <si>
    <t>PVP01_0840000</t>
  </si>
  <si>
    <t>PVP01_1455600</t>
  </si>
  <si>
    <t>PVP01_1268900</t>
  </si>
  <si>
    <t>PVP01_1000100</t>
  </si>
  <si>
    <t>PVP01_0208300</t>
  </si>
  <si>
    <t>PVP01_0717300</t>
  </si>
  <si>
    <t>PVP01_1002000</t>
  </si>
  <si>
    <t>PVP01_0836500</t>
  </si>
  <si>
    <t>PVP01_0920600</t>
  </si>
  <si>
    <t>PVP01_1135600</t>
  </si>
  <si>
    <t>PVP01_0938300</t>
  </si>
  <si>
    <t>PVP01_1446300</t>
  </si>
  <si>
    <t>PVP01_0010910</t>
  </si>
  <si>
    <t>PVP01_0004590</t>
  </si>
  <si>
    <t>PVP01_1253400</t>
  </si>
  <si>
    <t>PVP01_0005280</t>
  </si>
  <si>
    <t>PVP01_0106800</t>
  </si>
  <si>
    <t>PVP01_1024900</t>
  </si>
  <si>
    <t>PVP01_1411300</t>
  </si>
  <si>
    <t>PVP01_1310200</t>
  </si>
  <si>
    <t>PVP01_0004250</t>
  </si>
  <si>
    <t>PVP01_0613400</t>
  </si>
  <si>
    <t>PVP01_1462400</t>
  </si>
  <si>
    <t>PVP01_0824000</t>
  </si>
  <si>
    <t>PVP01_1250700</t>
  </si>
  <si>
    <t>PVP01_0617800</t>
  </si>
  <si>
    <t>PVP01_0927600</t>
  </si>
  <si>
    <t>PVP01_1414200</t>
  </si>
  <si>
    <t>PVP01_1461900</t>
  </si>
  <si>
    <t>PVP01_0008100</t>
  </si>
  <si>
    <t>PVP01_1443500</t>
  </si>
  <si>
    <t>PVP01_1434800</t>
  </si>
  <si>
    <t>PVP01_1036000</t>
  </si>
  <si>
    <t>PVP01_1203600</t>
  </si>
  <si>
    <t>PVP01_0523300</t>
  </si>
  <si>
    <t>PVP01_0411700</t>
  </si>
  <si>
    <t>PVP01_0108600</t>
  </si>
  <si>
    <t>PVP01_0944100</t>
  </si>
  <si>
    <t>PVP01_0219100</t>
  </si>
  <si>
    <t>PVP01_0939300</t>
  </si>
  <si>
    <t>PVP01_0213700</t>
  </si>
  <si>
    <t>PVP01_1404000</t>
  </si>
  <si>
    <t>PVP01_0503100</t>
  </si>
  <si>
    <t>PVP01_0008790</t>
  </si>
  <si>
    <t>PVP01_0607000</t>
  </si>
  <si>
    <t>PVP01_0417600</t>
  </si>
  <si>
    <t>PVP01_0922600</t>
  </si>
  <si>
    <t>PVP01_1264300</t>
  </si>
  <si>
    <t>PVP01_0011120</t>
  </si>
  <si>
    <t>PVP01_0824500</t>
  </si>
  <si>
    <t>PVP01_0004080</t>
  </si>
  <si>
    <t>PVP01_1203300</t>
  </si>
  <si>
    <t>PVP01_0730300</t>
  </si>
  <si>
    <t>PVP01_1321600</t>
  </si>
  <si>
    <t>PVP01_1206100</t>
  </si>
  <si>
    <t>PVP01_0000420</t>
  </si>
  <si>
    <t>PVP01_0405100</t>
  </si>
  <si>
    <t>PVP01_0006490</t>
  </si>
  <si>
    <t>PVP01_1454300</t>
  </si>
  <si>
    <t>PVP01_0004530</t>
  </si>
  <si>
    <t>PVP01_1228100</t>
  </si>
  <si>
    <t>PVP01_1266800</t>
  </si>
  <si>
    <t>PVP01_0604700</t>
  </si>
  <si>
    <t>PVP01_0906200</t>
  </si>
  <si>
    <t>PVP01_0708300</t>
  </si>
  <si>
    <t>PVP01_1441700</t>
  </si>
  <si>
    <t>PVP01_1011800</t>
  </si>
  <si>
    <t>PVP01_0804200</t>
  </si>
  <si>
    <t>PVP01_0006970</t>
  </si>
  <si>
    <t>PVP01_1432900</t>
  </si>
  <si>
    <t>PVP01_0007040</t>
  </si>
  <si>
    <t>PVP01_0934600</t>
  </si>
  <si>
    <t>PVP01_0701400</t>
  </si>
  <si>
    <t>PVP01_0318100</t>
  </si>
  <si>
    <t>PVP01_1019000</t>
  </si>
  <si>
    <t>PVP01_0606200</t>
  </si>
  <si>
    <t>PVP01_1449700</t>
  </si>
  <si>
    <t>PVP01_0008020</t>
  </si>
  <si>
    <t>PVP01_0918600</t>
  </si>
  <si>
    <t>PVP01_0726200</t>
  </si>
  <si>
    <t>PVP01_1321400</t>
  </si>
  <si>
    <t>PVP01_1337400</t>
  </si>
  <si>
    <t>PVP01_1457700</t>
  </si>
  <si>
    <t>PVP01_1007900</t>
  </si>
  <si>
    <t>PVP01_0919400</t>
  </si>
  <si>
    <t>PVP01_1105700</t>
  </si>
  <si>
    <t>PVP01_1408900</t>
  </si>
  <si>
    <t>PVP01_0528900</t>
  </si>
  <si>
    <t>PVP01_0732500</t>
  </si>
  <si>
    <t>PVP01_0001510</t>
  </si>
  <si>
    <t>PVP01_1431900</t>
  </si>
  <si>
    <t>PVP01_1217000</t>
  </si>
  <si>
    <t>PVP01_0924400</t>
  </si>
  <si>
    <t>PVP01_0801800</t>
  </si>
  <si>
    <t>PVP01_0006780</t>
  </si>
  <si>
    <t>PVP01_0006660</t>
  </si>
  <si>
    <t>PVP01_1234900</t>
  </si>
  <si>
    <t>PVP01_0825000</t>
  </si>
  <si>
    <t>PVP01_0303900</t>
  </si>
  <si>
    <t>PVP01_0007330</t>
  </si>
  <si>
    <t>PVP01_1254800</t>
  </si>
  <si>
    <t>PVP01_0010580</t>
  </si>
  <si>
    <t>PVP01_0111600</t>
  </si>
  <si>
    <t>PVP01_1418900</t>
  </si>
  <si>
    <t>PVP01_0002580</t>
  </si>
  <si>
    <t>PVP01_0005450</t>
  </si>
  <si>
    <t>PVP01_0929900</t>
  </si>
  <si>
    <t>PVP01_1007250</t>
  </si>
  <si>
    <t>PVP01_0009190</t>
  </si>
  <si>
    <t>PVP01_1207100</t>
  </si>
  <si>
    <t>PVP01_0738800</t>
  </si>
  <si>
    <t>PVP01_1328800</t>
  </si>
  <si>
    <t>PVP01_1315800</t>
  </si>
  <si>
    <t>PVP01_0309300</t>
  </si>
  <si>
    <t>PVP01_1253600</t>
  </si>
  <si>
    <t>PVP01_0001790</t>
  </si>
  <si>
    <t>PVP01_1251300</t>
  </si>
  <si>
    <t>PVP01_1341700</t>
  </si>
  <si>
    <t>PVP01_MIT03100</t>
  </si>
  <si>
    <t>PVP01_1214900</t>
  </si>
  <si>
    <t>PVP01_1330100</t>
  </si>
  <si>
    <t>PVP01_1108300</t>
  </si>
  <si>
    <t>PVP01_0213600</t>
  </si>
  <si>
    <t>PVP01_1330600</t>
  </si>
  <si>
    <t>PVP01_0103300</t>
  </si>
  <si>
    <t>PVP01_0304700</t>
  </si>
  <si>
    <t>PVP01_1466700</t>
  </si>
  <si>
    <t>PVP01_1112100</t>
  </si>
  <si>
    <t>PVP01_0206200</t>
  </si>
  <si>
    <t>PVP01_1258700</t>
  </si>
  <si>
    <t>PVP01_0001620</t>
  </si>
  <si>
    <t>PVP01_0003510</t>
  </si>
  <si>
    <t>PVP01_0837000</t>
  </si>
  <si>
    <t>PVP01_1414000</t>
  </si>
  <si>
    <t>PVP01_0000040</t>
  </si>
  <si>
    <t>PVP01_0207400</t>
  </si>
  <si>
    <t>PVP01_0931100</t>
  </si>
  <si>
    <t>PVP01_0008470</t>
  </si>
  <si>
    <t>PVP01_1104200</t>
  </si>
  <si>
    <t>PVP01_0622100</t>
  </si>
  <si>
    <t>PVP01_1421600</t>
  </si>
  <si>
    <t>PVP01_1263400</t>
  </si>
  <si>
    <t>PVP01_0940300</t>
  </si>
  <si>
    <t>PVP01_1309700</t>
  </si>
  <si>
    <t>PVP01_1448300</t>
  </si>
  <si>
    <t>PVP01_1257600</t>
  </si>
  <si>
    <t>PVP01_1331200</t>
  </si>
  <si>
    <t>PVP01_0000510</t>
  </si>
  <si>
    <t>PVP01_1307500</t>
  </si>
  <si>
    <t>PVP01_0002680</t>
  </si>
  <si>
    <t>PVP01_0005830</t>
  </si>
  <si>
    <t>PVP01_1446900</t>
  </si>
  <si>
    <t>PVP01_1244500</t>
  </si>
  <si>
    <t>PVP01_0417200</t>
  </si>
  <si>
    <t>PVP01_0712400</t>
  </si>
  <si>
    <t>PVP01_0817500</t>
  </si>
  <si>
    <t>PVP01_0936000</t>
  </si>
  <si>
    <t>PVP01_1338300</t>
  </si>
  <si>
    <t>PVP01_0922900</t>
  </si>
  <si>
    <t>PVP01_0309000</t>
  </si>
  <si>
    <t>PVP01_1406400</t>
  </si>
  <si>
    <t>PVP01_0404200</t>
  </si>
  <si>
    <t>PVP01_1405200</t>
  </si>
  <si>
    <t>PVP01_0527100</t>
  </si>
  <si>
    <t>PVP01_0620300</t>
  </si>
  <si>
    <t>PVP01_1342200</t>
  </si>
  <si>
    <t>PVP01_0010650</t>
  </si>
  <si>
    <t>PVP01_1468100</t>
  </si>
  <si>
    <t>PVP01_1462700</t>
  </si>
  <si>
    <t>PVP01_0516000</t>
  </si>
  <si>
    <t>PVP01_0912600</t>
  </si>
  <si>
    <t>PVP01_0009970</t>
  </si>
  <si>
    <t>PVP01_0010460</t>
  </si>
  <si>
    <t>PVP01_1033900</t>
  </si>
  <si>
    <t>PVP01_0117600</t>
  </si>
  <si>
    <t>PVP01_0300100</t>
  </si>
  <si>
    <t>PVP01_0312200</t>
  </si>
  <si>
    <t>PVP01_0908600</t>
  </si>
  <si>
    <t>PVP01_0220700</t>
  </si>
  <si>
    <t>PVP01_0007920</t>
  </si>
  <si>
    <t>PVP01_1137300</t>
  </si>
  <si>
    <t>PVP01_0942600</t>
  </si>
  <si>
    <t>PVP01_1237000</t>
  </si>
  <si>
    <t>PVP01_1033700</t>
  </si>
  <si>
    <t>PVP01_0732100</t>
  </si>
  <si>
    <t>PVP01_0000060</t>
  </si>
  <si>
    <t>PVP01_0109200</t>
  </si>
  <si>
    <t>PVP01_0302900</t>
  </si>
  <si>
    <t>PVP01_0008360</t>
  </si>
  <si>
    <t>PVP01_0736700</t>
  </si>
  <si>
    <t>PVP01_0724400</t>
  </si>
  <si>
    <t>PVP01_1331000</t>
  </si>
  <si>
    <t>PVP01_0002460</t>
  </si>
  <si>
    <t>PVP01_0919100</t>
  </si>
  <si>
    <t>PVP01_0616400</t>
  </si>
  <si>
    <t>PVP01_0303400</t>
  </si>
  <si>
    <t>PVP01_1143300</t>
  </si>
  <si>
    <t>PVP01_1453500</t>
  </si>
  <si>
    <t>PVP01_1004300</t>
  </si>
  <si>
    <t>PVP01_1273400</t>
  </si>
  <si>
    <t>PVP01_0610700</t>
  </si>
  <si>
    <t>PVP01_0308000</t>
  </si>
  <si>
    <t>PVP01_1008500</t>
  </si>
  <si>
    <t>PVP01_0534400</t>
  </si>
  <si>
    <t>PVP01_0005010</t>
  </si>
  <si>
    <t>PVP01_1200700</t>
  </si>
  <si>
    <t>PVP01_1266500</t>
  </si>
  <si>
    <t>PVP01_MIT01200</t>
  </si>
  <si>
    <t>PVP01_0001880</t>
  </si>
  <si>
    <t>PVP01_0200100</t>
  </si>
  <si>
    <t>PVP01_1255700</t>
  </si>
  <si>
    <t>PVP01_1433000</t>
  </si>
  <si>
    <t>PVP01_1025400</t>
  </si>
  <si>
    <t>PVP01_1101800</t>
  </si>
  <si>
    <t>PVP01_0006520</t>
  </si>
  <si>
    <t>PVP01_1274600</t>
  </si>
  <si>
    <t>PVP01_0519700</t>
  </si>
  <si>
    <t>PVP01_0001660</t>
  </si>
  <si>
    <t>PVP01_0318300</t>
  </si>
  <si>
    <t>PVP01_0309500</t>
  </si>
  <si>
    <t>PVP01_0809900</t>
  </si>
  <si>
    <t>PVP01_0501200</t>
  </si>
  <si>
    <t>PVP01_1016300</t>
  </si>
  <si>
    <t>PVP01_0006820</t>
  </si>
  <si>
    <t>PVP01_0724600</t>
  </si>
  <si>
    <t>PVP01_1333900</t>
  </si>
  <si>
    <t>PVP01_0917400</t>
  </si>
  <si>
    <t>PVP01_1412500</t>
  </si>
  <si>
    <t>PVP01_1433900</t>
  </si>
  <si>
    <t>PVP01_0002280</t>
  </si>
  <si>
    <t>PVP01_1011200</t>
  </si>
  <si>
    <t>PVP01_0313800</t>
  </si>
  <si>
    <t>PVP01_1436600</t>
  </si>
  <si>
    <t>PVP01_0622500</t>
  </si>
  <si>
    <t>PVP01_0305100</t>
  </si>
  <si>
    <t>PVP01_0115700</t>
  </si>
  <si>
    <t>PVP01_1403900</t>
  </si>
  <si>
    <t>PVP01_0214800</t>
  </si>
  <si>
    <t>PVP01_1017800</t>
  </si>
  <si>
    <t>PVP01_1010700</t>
  </si>
  <si>
    <t>PVP01_0007030</t>
  </si>
  <si>
    <t>PVP01_1337700</t>
  </si>
  <si>
    <t>PVP01_0410800</t>
  </si>
  <si>
    <t>PVP01_0114000</t>
  </si>
  <si>
    <t>PVP01_1140200</t>
  </si>
  <si>
    <t>PVP01_0916450</t>
  </si>
  <si>
    <t>PVP01_0620100</t>
  </si>
  <si>
    <t>PVP01_1148500</t>
  </si>
  <si>
    <t>PVP01_1024800</t>
  </si>
  <si>
    <t>PVP01_0109000</t>
  </si>
  <si>
    <t>PVP01_1320200</t>
  </si>
  <si>
    <t>PVP01_0005520</t>
  </si>
  <si>
    <t>PVP01_0533500</t>
  </si>
  <si>
    <t>PVP01_1435000</t>
  </si>
  <si>
    <t>PVP01_1270600</t>
  </si>
  <si>
    <t>PVP01_1102800</t>
  </si>
  <si>
    <t>PVP01_0827900</t>
  </si>
  <si>
    <t>PVP01_0730800</t>
  </si>
  <si>
    <t>PVP01_1329200</t>
  </si>
  <si>
    <t>PVP01_0412100</t>
  </si>
  <si>
    <t>PVP01_0527700</t>
  </si>
  <si>
    <t>PVP01_1117300</t>
  </si>
  <si>
    <t>PVP01_1457100</t>
  </si>
  <si>
    <t>PVP01_1341800</t>
  </si>
  <si>
    <t>PVP01_1313800</t>
  </si>
  <si>
    <t>PVP01_0103200</t>
  </si>
  <si>
    <t>PVP01_0726300</t>
  </si>
  <si>
    <t>PVP01_0107500</t>
  </si>
  <si>
    <t>PVP01_0737800</t>
  </si>
  <si>
    <t>PVP01_0924800</t>
  </si>
  <si>
    <t>PVP01_0528300</t>
  </si>
  <si>
    <t>PVP01_MIT01000</t>
  </si>
  <si>
    <t>PVP01_0003150</t>
  </si>
  <si>
    <t>PVP01_0605300</t>
  </si>
  <si>
    <t>PVP01_1424400</t>
  </si>
  <si>
    <t>PVP01_0010360</t>
  </si>
  <si>
    <t>PVP01_0915400</t>
  </si>
  <si>
    <t>PVP01_0003020</t>
  </si>
  <si>
    <t>PVP01_1225800</t>
  </si>
  <si>
    <t>PVP01_1031200</t>
  </si>
  <si>
    <t>PVP01_0418800</t>
  </si>
  <si>
    <t>PVP01_0001520</t>
  </si>
  <si>
    <t>PVP01_1407400</t>
  </si>
  <si>
    <t>PVP01_1332100</t>
  </si>
  <si>
    <t>PVP01_0008440</t>
  </si>
  <si>
    <t>PVP01_0830200</t>
  </si>
  <si>
    <t>PVP01_0945100</t>
  </si>
  <si>
    <t>PVP01_1214700</t>
  </si>
  <si>
    <t>PVP01_1102400</t>
  </si>
  <si>
    <t>PVP01_0920700</t>
  </si>
  <si>
    <t>PVP01_1468600</t>
  </si>
  <si>
    <t>PVP01_1265000</t>
  </si>
  <si>
    <t>PVP01_0714600</t>
  </si>
  <si>
    <t>PVP01_0004220</t>
  </si>
  <si>
    <t>PVP01_0710300</t>
  </si>
  <si>
    <t>PVP01_0006350</t>
  </si>
  <si>
    <t>PVP01_0733300</t>
  </si>
  <si>
    <t>PVP01_1411600</t>
  </si>
  <si>
    <t>PVP01_1264000</t>
  </si>
  <si>
    <t>PVP01_0002910</t>
  </si>
  <si>
    <t>PVP01_1201000</t>
  </si>
  <si>
    <t>PVP01_0416600</t>
  </si>
  <si>
    <t>PVP01_0501300</t>
  </si>
  <si>
    <t>PVP01_1219400</t>
  </si>
  <si>
    <t>PVP01_1420900</t>
  </si>
  <si>
    <t>PVP01_1433400</t>
  </si>
  <si>
    <t>PVP01_0311000</t>
  </si>
  <si>
    <t>PVP01_0916500</t>
  </si>
  <si>
    <t>PVP01_1447100</t>
  </si>
  <si>
    <t>PVP01_1453000</t>
  </si>
  <si>
    <t>PVP01_0535100</t>
  </si>
  <si>
    <t>PVP01_0833900</t>
  </si>
  <si>
    <t>PVP01_0602300</t>
  </si>
  <si>
    <t>PVP01_1405000</t>
  </si>
  <si>
    <t>PVP01_0604400</t>
  </si>
  <si>
    <t>PVP01_0500500</t>
  </si>
  <si>
    <t>PVP01_1008700</t>
  </si>
  <si>
    <t>PVP01_0006030</t>
  </si>
  <si>
    <t>PVP01_1204400</t>
  </si>
  <si>
    <t>PVP01_1134800</t>
  </si>
  <si>
    <t>PVP01_1011400</t>
  </si>
  <si>
    <t>PVP01_0800100</t>
  </si>
  <si>
    <t>PVP01_0105100</t>
  </si>
  <si>
    <t>PVP01_0830500</t>
  </si>
  <si>
    <t>PVP01_0921200</t>
  </si>
  <si>
    <t>PVP01_1464600</t>
  </si>
  <si>
    <t>PVP01_1327500</t>
  </si>
  <si>
    <t>PVP01_1141900</t>
  </si>
  <si>
    <t>PVP01_0009070</t>
  </si>
  <si>
    <t>PVP01_0001800</t>
  </si>
  <si>
    <t>PVP01_1135000</t>
  </si>
  <si>
    <t>PVP01_1227200</t>
  </si>
  <si>
    <t>PVP01_0815200</t>
  </si>
  <si>
    <t>PVP01_1446100</t>
  </si>
  <si>
    <t>PVP01_0000010</t>
  </si>
  <si>
    <t>PVP01_1248500</t>
  </si>
  <si>
    <t>PVP01_1447200</t>
  </si>
  <si>
    <t>PVP01_1317900</t>
  </si>
  <si>
    <t>PVP01_1307000</t>
  </si>
  <si>
    <t>PVP01_0000780</t>
  </si>
  <si>
    <t>PVP01_1231100</t>
  </si>
  <si>
    <t>PVP01_0814500</t>
  </si>
  <si>
    <t>PVP01_1320700</t>
  </si>
  <si>
    <t>PVP01_0522200</t>
  </si>
  <si>
    <t>PVP01_1446800</t>
  </si>
  <si>
    <t>PVP01_0718100</t>
  </si>
  <si>
    <t>PVP01_0202000</t>
  </si>
  <si>
    <t>PVP01_1243000</t>
  </si>
  <si>
    <t>PVP01_0003250</t>
  </si>
  <si>
    <t>PVP01_0811700</t>
  </si>
  <si>
    <t>PVP01_1325400</t>
  </si>
  <si>
    <t>PVP01_1333400</t>
  </si>
  <si>
    <t>PVP01_1137900</t>
  </si>
  <si>
    <t>PVP01_1136100</t>
  </si>
  <si>
    <t>PVP01_1458700</t>
  </si>
  <si>
    <t>PVP01_0411600</t>
  </si>
  <si>
    <t>PVP01_1231800</t>
  </si>
  <si>
    <t>PVP01_1217300</t>
  </si>
  <si>
    <t>PVP01_0002640</t>
  </si>
  <si>
    <t>PVP01_1136600</t>
  </si>
  <si>
    <t>PVP01_0947200</t>
  </si>
  <si>
    <t>PVP01_1453900</t>
  </si>
  <si>
    <t>PVP01_0003690</t>
  </si>
  <si>
    <t>PVP01_0108300</t>
  </si>
  <si>
    <t>PVP01_0001540</t>
  </si>
  <si>
    <t>PVP01_0923700</t>
  </si>
  <si>
    <t>PVP01_1467000</t>
  </si>
  <si>
    <t>PVP01_0002850</t>
  </si>
  <si>
    <t>PVP01_0625000</t>
  </si>
  <si>
    <t>PVP01_1274500</t>
  </si>
  <si>
    <t>PVP01_API01000</t>
  </si>
  <si>
    <t>PVP01_1471300</t>
  </si>
  <si>
    <t>PVP01_MIT03400</t>
  </si>
  <si>
    <t>PVP01_1130300</t>
  </si>
  <si>
    <t>PVP01_1221800</t>
  </si>
  <si>
    <t>PVP01_0818000</t>
  </si>
  <si>
    <t>PVP01_1449300</t>
  </si>
  <si>
    <t>PVP01_1034900</t>
  </si>
  <si>
    <t>PVP01_0300500</t>
  </si>
  <si>
    <t>PVP01_1141100</t>
  </si>
  <si>
    <t>PVP01_0008970</t>
  </si>
  <si>
    <t>PVP01_1131800</t>
  </si>
  <si>
    <t>PVP01_1227300</t>
  </si>
  <si>
    <t>PVP01_0820000</t>
  </si>
  <si>
    <t>PVP01_0800800</t>
  </si>
  <si>
    <t>PVP01_0003350</t>
  </si>
  <si>
    <t>PVP01_1005200</t>
  </si>
  <si>
    <t>PVP01_0005470</t>
  </si>
  <si>
    <t>PVP01_1319000</t>
  </si>
  <si>
    <t>PVP01_0528200</t>
  </si>
  <si>
    <t>PVP01_0315700</t>
  </si>
  <si>
    <t>PVP01_0107800</t>
  </si>
  <si>
    <t>PVP01_0403900</t>
  </si>
  <si>
    <t>PVP01_0506400</t>
  </si>
  <si>
    <t>PVP01_0307500</t>
  </si>
  <si>
    <t>PVP01_1111800</t>
  </si>
  <si>
    <t>PVP01_0927800</t>
  </si>
  <si>
    <t>PVP01_0802800</t>
  </si>
  <si>
    <t>PVP01_0718800</t>
  </si>
  <si>
    <t>PVP01_0003550</t>
  </si>
  <si>
    <t>PVP01_1345700</t>
  </si>
  <si>
    <t>PVP01_1325500</t>
  </si>
  <si>
    <t>PVP01_0829800</t>
  </si>
  <si>
    <t>PVP01_0102700</t>
  </si>
  <si>
    <t>PVP01_1128800</t>
  </si>
  <si>
    <t>PVP01_0712300</t>
  </si>
  <si>
    <t>PVP01_0943500</t>
  </si>
  <si>
    <t>PVP01_0721500</t>
  </si>
  <si>
    <t>PVP01_0940200</t>
  </si>
  <si>
    <t>PVP01_0904600</t>
  </si>
  <si>
    <t>PVP01_0915500</t>
  </si>
  <si>
    <t>PVP01_0702400</t>
  </si>
  <si>
    <t>PVP01_0120300</t>
  </si>
  <si>
    <t>PVP01_1458100</t>
  </si>
  <si>
    <t>PVP01_1028400</t>
  </si>
  <si>
    <t>PVP01_1445200</t>
  </si>
  <si>
    <t>PVP01_0906800</t>
  </si>
  <si>
    <t>PVP01_1127500</t>
  </si>
  <si>
    <t>PVP01_1035900</t>
  </si>
  <si>
    <t>PVP01_0316900</t>
  </si>
  <si>
    <t>PVP01_1457800</t>
  </si>
  <si>
    <t>PVP01_0000530</t>
  </si>
  <si>
    <t>PVP01_0833200</t>
  </si>
  <si>
    <t>PVP01_0009090</t>
  </si>
  <si>
    <t>PVP01_0717600</t>
  </si>
  <si>
    <t>PVP01_1021300</t>
  </si>
  <si>
    <t>PVP01_0009660</t>
  </si>
  <si>
    <t>PVP01_0005330</t>
  </si>
  <si>
    <t>PVP01_0308300</t>
  </si>
  <si>
    <t>PVP01_0004570</t>
  </si>
  <si>
    <t>PVP01_0414800</t>
  </si>
  <si>
    <t>PVP01_1023800</t>
  </si>
  <si>
    <t>PVP01_1409000</t>
  </si>
  <si>
    <t>PVP01_1032400</t>
  </si>
  <si>
    <t>PVP01_0828900</t>
  </si>
  <si>
    <t>PVP01_0801500</t>
  </si>
  <si>
    <t>PVP01_1448500</t>
  </si>
  <si>
    <t>PVP01_1008000</t>
  </si>
  <si>
    <t>PVP01_0001670</t>
  </si>
  <si>
    <t>PVP01_1261700</t>
  </si>
  <si>
    <t>PVP01_1025600</t>
  </si>
  <si>
    <t>PVP01_1467800</t>
  </si>
  <si>
    <t>PVP01_1023100</t>
  </si>
  <si>
    <t>PVP01_0927500</t>
  </si>
  <si>
    <t>PVP01_0941100</t>
  </si>
  <si>
    <t>PVP01_1215500</t>
  </si>
  <si>
    <t>PVP01_0009900</t>
  </si>
  <si>
    <t>PVP01_0008570</t>
  </si>
  <si>
    <t>PVP01_1347400</t>
  </si>
  <si>
    <t>PVP01_1469100</t>
  </si>
  <si>
    <t>PVP01_0001860</t>
  </si>
  <si>
    <t>PVP01_1322700</t>
  </si>
  <si>
    <t>PVP01_1455300</t>
  </si>
  <si>
    <t>PVP01_1302800</t>
  </si>
  <si>
    <t>PVP01_1231500</t>
  </si>
  <si>
    <t>PVP01_1319600</t>
  </si>
  <si>
    <t>PVP01_1466400</t>
  </si>
  <si>
    <t>PVP01_1407900</t>
  </si>
  <si>
    <t>PVP01_0000640</t>
  </si>
  <si>
    <t>PVP01_0005110</t>
  </si>
  <si>
    <t>PVP01_0005650</t>
  </si>
  <si>
    <t>PVP01_1317800</t>
  </si>
  <si>
    <t>PVP01_1119400</t>
  </si>
  <si>
    <t>PVP01_1019300</t>
  </si>
  <si>
    <t>PVP01_1438100</t>
  </si>
  <si>
    <t>PVP01_0511700</t>
  </si>
  <si>
    <t>PVP01_0116600</t>
  </si>
  <si>
    <t>PVP01_0509000</t>
  </si>
  <si>
    <t>PVP01_0808700</t>
  </si>
  <si>
    <t>PVP01_0501000</t>
  </si>
  <si>
    <t>PVP01_1267400</t>
  </si>
  <si>
    <t>PVP01_0004630</t>
  </si>
  <si>
    <t>PVP01_1319100</t>
  </si>
  <si>
    <t>PVP01_0813500</t>
  </si>
  <si>
    <t>PVP01_1103800</t>
  </si>
  <si>
    <t>PVP01_1455900</t>
  </si>
  <si>
    <t>PVP01_0946800</t>
  </si>
  <si>
    <t>PVP01_0105300</t>
  </si>
  <si>
    <t>PVP01_0608700</t>
  </si>
  <si>
    <t>PVP01_1450200</t>
  </si>
  <si>
    <t>PVP01_1117700</t>
  </si>
  <si>
    <t>PVP01_0517500</t>
  </si>
  <si>
    <t>PVP01_1112500</t>
  </si>
  <si>
    <t>PVP01_0009490</t>
  </si>
  <si>
    <t>PVP01_0412000</t>
  </si>
  <si>
    <t>PVP01_0305200</t>
  </si>
  <si>
    <t>PVP01_1144800</t>
  </si>
  <si>
    <t>PVP01_0508300</t>
  </si>
  <si>
    <t>PVP01_0408400</t>
  </si>
  <si>
    <t>PVP01_0830400</t>
  </si>
  <si>
    <t>PVP01_API03600</t>
  </si>
  <si>
    <t>PVP01_0009410</t>
  </si>
  <si>
    <t>PVP01_0947100</t>
  </si>
  <si>
    <t>PVP01_0118200</t>
  </si>
  <si>
    <t>PVP01_0004370</t>
  </si>
  <si>
    <t>PVP01_0316300</t>
  </si>
  <si>
    <t>PVP01_1410200</t>
  </si>
  <si>
    <t>PVP01_0006310</t>
  </si>
  <si>
    <t>PVP01_0000350</t>
  </si>
  <si>
    <t>PVP01_1252700</t>
  </si>
  <si>
    <t>PVP01_0005890</t>
  </si>
  <si>
    <t>PVP01_1412700</t>
  </si>
  <si>
    <t>PVP01_0728300</t>
  </si>
  <si>
    <t>PVP01_0834600</t>
  </si>
  <si>
    <t>PVP01_1023600</t>
  </si>
  <si>
    <t>PVP01_0520000</t>
  </si>
  <si>
    <t>PVP01_0121600</t>
  </si>
  <si>
    <t>PVP01_0112500</t>
  </si>
  <si>
    <t>PVP01_0522100</t>
  </si>
  <si>
    <t>PVP01_1230400</t>
  </si>
  <si>
    <t>PVP01_0722000</t>
  </si>
  <si>
    <t>PVP01_1402200</t>
  </si>
  <si>
    <t>PVP01_0807800</t>
  </si>
  <si>
    <t>PVP01_0010890</t>
  </si>
  <si>
    <t>PVP01_1105400</t>
  </si>
  <si>
    <t>PVP01_0422800</t>
  </si>
  <si>
    <t>PVP01_0006260</t>
  </si>
  <si>
    <t>PVP01_0601400</t>
  </si>
  <si>
    <t>PVP01_1213100</t>
  </si>
  <si>
    <t>PVP01_0001560</t>
  </si>
  <si>
    <t>PVP01_1336700</t>
  </si>
  <si>
    <t>PVP01_0905600</t>
  </si>
  <si>
    <t>PVP01_0218300</t>
  </si>
  <si>
    <t>PVP01_0521100</t>
  </si>
  <si>
    <t>PVP01_0721900</t>
  </si>
  <si>
    <t>PVP01_1461000</t>
  </si>
  <si>
    <t>PVP01_0822200</t>
  </si>
  <si>
    <t>PVP01_0828300</t>
  </si>
  <si>
    <t>PVP01_0718700</t>
  </si>
  <si>
    <t>PVP01_0002080</t>
  </si>
  <si>
    <t>PVP01_0214600</t>
  </si>
  <si>
    <t>PVP01_1013700</t>
  </si>
  <si>
    <t>PVP01_0516200</t>
  </si>
  <si>
    <t>PVP01_0002390</t>
  </si>
  <si>
    <t>PVP01_0007440</t>
  </si>
  <si>
    <t>PVP01_1431000</t>
  </si>
  <si>
    <t>PVP01_1443700</t>
  </si>
  <si>
    <t>PVP01_0320000</t>
  </si>
  <si>
    <t>PVP01_0308800</t>
  </si>
  <si>
    <t>PVP01_0111100</t>
  </si>
  <si>
    <t>PVP01_0111800</t>
  </si>
  <si>
    <t>PVP01_0416400</t>
  </si>
  <si>
    <t>PVP01_0008140</t>
  </si>
  <si>
    <t>PVP01_0703100</t>
  </si>
  <si>
    <t>PVP01_0806500</t>
  </si>
  <si>
    <t>PVP01_0115900</t>
  </si>
  <si>
    <t>PVP01_0819300</t>
  </si>
  <si>
    <t>PVP01_0208700</t>
  </si>
  <si>
    <t>PVP01_0006450</t>
  </si>
  <si>
    <t>PVP01_1117100</t>
  </si>
  <si>
    <t>PVP01_0401600</t>
  </si>
  <si>
    <t>PVP01_0006280</t>
  </si>
  <si>
    <t>PVP01_1440900</t>
  </si>
  <si>
    <t>PVP01_0003790</t>
  </si>
  <si>
    <t>PVP01_1211000</t>
  </si>
  <si>
    <t>PVP01_1125400</t>
  </si>
  <si>
    <t>PVP01_0116700</t>
  </si>
  <si>
    <t>PVP01_1027000</t>
  </si>
  <si>
    <t>PVP01_0419000</t>
  </si>
  <si>
    <t>PVP01_1134600</t>
  </si>
  <si>
    <t>PVP01_0002010</t>
  </si>
  <si>
    <t>PVP01_1270800</t>
  </si>
  <si>
    <t>PVP01_0003980</t>
  </si>
  <si>
    <t>PVP01_0732700</t>
  </si>
  <si>
    <t>PVP01_0000070</t>
  </si>
  <si>
    <t>PVP01_1427000</t>
  </si>
  <si>
    <t>PVP01_1445800</t>
  </si>
  <si>
    <t>PVP01_0812700</t>
  </si>
  <si>
    <t>PVP01_1022400</t>
  </si>
  <si>
    <t>PVP01_0933700</t>
  </si>
  <si>
    <t>PVP01_0504200</t>
  </si>
  <si>
    <t>PVP01_0009950</t>
  </si>
  <si>
    <t>PVP01_1262600</t>
  </si>
  <si>
    <t>PVP01_1423300</t>
  </si>
  <si>
    <t>PVP01_1032500</t>
  </si>
  <si>
    <t>PVP01_0301400</t>
  </si>
  <si>
    <t>PVP01_0004920</t>
  </si>
  <si>
    <t>PVP01_0710700</t>
  </si>
  <si>
    <t>PVP01_1124500</t>
  </si>
  <si>
    <t>PVP01_1103700</t>
  </si>
  <si>
    <t>PVP01_0831000</t>
  </si>
  <si>
    <t>PVP01_1409800</t>
  </si>
  <si>
    <t>PVP01_1405900</t>
  </si>
  <si>
    <t>PVP01_0617100</t>
  </si>
  <si>
    <t>PVP01_0006320</t>
  </si>
  <si>
    <t>PVP01_1334700</t>
  </si>
  <si>
    <t>PVP01_0218400</t>
  </si>
  <si>
    <t>PVP01_0001410</t>
  </si>
  <si>
    <t>PVP01_0001680</t>
  </si>
  <si>
    <t>PVP01_0009820</t>
  </si>
  <si>
    <t>PVP01_0517400</t>
  </si>
  <si>
    <t>PVP01_1220500</t>
  </si>
  <si>
    <t>PVP01_1306900</t>
  </si>
  <si>
    <t>PVP01_1025200</t>
  </si>
  <si>
    <t>PVP01_0006540</t>
  </si>
  <si>
    <t>PVP01_0407000</t>
  </si>
  <si>
    <t>PVP01_0004130</t>
  </si>
  <si>
    <t>PVP01_0800700</t>
  </si>
  <si>
    <t>PVP01_1224900</t>
  </si>
  <si>
    <t>PVP01_0311100</t>
  </si>
  <si>
    <t>PVP01_0723600</t>
  </si>
  <si>
    <t>PVP01_1226000</t>
  </si>
  <si>
    <t>PVP01_1209400</t>
  </si>
  <si>
    <t>PVP01_0526200</t>
  </si>
  <si>
    <t>PVP01_API02600</t>
  </si>
  <si>
    <t>PVP01_0009780</t>
  </si>
  <si>
    <t>PVP01_0830000</t>
  </si>
  <si>
    <t>PVP01_0306000</t>
  </si>
  <si>
    <t>PVP01_1100600</t>
  </si>
  <si>
    <t>PVP01_0907100</t>
  </si>
  <si>
    <t>PVP01_0931000</t>
  </si>
  <si>
    <t>PVP01_0424000</t>
  </si>
  <si>
    <t>PVP01_0407600</t>
  </si>
  <si>
    <t>PVP01_0209800</t>
  </si>
  <si>
    <t>PVP01_1347600</t>
  </si>
  <si>
    <t>PVP01_0203100</t>
  </si>
  <si>
    <t>PVP01_0001780</t>
  </si>
  <si>
    <t>PVP01_1273000</t>
  </si>
  <si>
    <t>PVP01_0801000</t>
  </si>
  <si>
    <t>PVP01_0521000</t>
  </si>
  <si>
    <t>PVP01_0720900</t>
  </si>
  <si>
    <t>PVP01_0404900</t>
  </si>
  <si>
    <t>PVP01_0102500</t>
  </si>
  <si>
    <t>PVP01_0617900</t>
  </si>
  <si>
    <t>PVP01_1113900</t>
  </si>
  <si>
    <t>PVP01_0204100</t>
  </si>
  <si>
    <t>PVP01_0804700</t>
  </si>
  <si>
    <t>PVP01_0819400</t>
  </si>
  <si>
    <t>PVP01_0912900</t>
  </si>
  <si>
    <t>PVP01_0000250</t>
  </si>
  <si>
    <t>PVP01_0907900</t>
  </si>
  <si>
    <t>PVP01_0001320</t>
  </si>
  <si>
    <t>PVP01_0820400</t>
  </si>
  <si>
    <t>PVP01_1013500</t>
  </si>
  <si>
    <t>PVP01_1309900</t>
  </si>
  <si>
    <t>PVP01_1212400</t>
  </si>
  <si>
    <t>PVP01_0929800</t>
  </si>
  <si>
    <t>PVP01_1116700</t>
  </si>
  <si>
    <t>PVP01_1106800</t>
  </si>
  <si>
    <t>PVP01_0610400</t>
  </si>
  <si>
    <t>PVP01_1318700</t>
  </si>
  <si>
    <t>PVP01_0007430</t>
  </si>
  <si>
    <t>PVP01_1128400</t>
  </si>
  <si>
    <t>PVP01_0813900</t>
  </si>
  <si>
    <t>PVP01_0008290</t>
  </si>
  <si>
    <t>PVP01_1211600</t>
  </si>
  <si>
    <t>PVP01_0009320</t>
  </si>
  <si>
    <t>PVP01_0818900</t>
  </si>
  <si>
    <t>PVP01_0114100</t>
  </si>
  <si>
    <t>PVP01_0617200</t>
  </si>
  <si>
    <t>PVP01_1235300</t>
  </si>
  <si>
    <t>PVP01_0206400</t>
  </si>
  <si>
    <t>PVP01_0533100</t>
  </si>
  <si>
    <t>PVP01_0002440</t>
  </si>
  <si>
    <t>PVP01_0000620</t>
  </si>
  <si>
    <t>PVP01_0113900</t>
  </si>
  <si>
    <t>PVP01_1260200</t>
  </si>
  <si>
    <t>PVP01_0618100</t>
  </si>
  <si>
    <t>PVP01_1002800</t>
  </si>
  <si>
    <t>PVP01_0005240</t>
  </si>
  <si>
    <t>PVP01_1137700</t>
  </si>
  <si>
    <t>PVP01_1015700</t>
  </si>
  <si>
    <t>PVP01_1449600</t>
  </si>
  <si>
    <t>PVP01_1030700</t>
  </si>
  <si>
    <t>PVP01_0009050</t>
  </si>
  <si>
    <t>PVP01_0005350</t>
  </si>
  <si>
    <t>PVP01_0808800</t>
  </si>
  <si>
    <t>PVP01_0804100</t>
  </si>
  <si>
    <t>PVP01_0940100</t>
  </si>
  <si>
    <t>PVP01_1246800</t>
  </si>
  <si>
    <t>PVP01_0010800</t>
  </si>
  <si>
    <t>PVP01_1108400</t>
  </si>
  <si>
    <t>PVP01_0000360</t>
  </si>
  <si>
    <t>PVP01_1208200</t>
  </si>
  <si>
    <t>PVP01_1423800</t>
  </si>
  <si>
    <t>PVP01_1308800</t>
  </si>
  <si>
    <t>PVP01_0811200</t>
  </si>
  <si>
    <t>PVP01_0007580</t>
  </si>
  <si>
    <t>PVP01_0009720</t>
  </si>
  <si>
    <t>PVP01_1465600</t>
  </si>
  <si>
    <t>PVP01_1400500</t>
  </si>
  <si>
    <t>PVP01_0007950</t>
  </si>
  <si>
    <t>PVP01_0009270</t>
  </si>
  <si>
    <t>PVP01_1456000</t>
  </si>
  <si>
    <t>PVP01_0528700</t>
  </si>
  <si>
    <t>PVP01_0530200</t>
  </si>
  <si>
    <t>PVP01_0921600</t>
  </si>
  <si>
    <t>PVP01_0115500</t>
  </si>
  <si>
    <t>PVP01_0404000</t>
  </si>
  <si>
    <t>PVP01_0003590</t>
  </si>
  <si>
    <t>PVP01_1140100</t>
  </si>
  <si>
    <t>PVP01_0409100</t>
  </si>
  <si>
    <t>PVP01_1418600</t>
  </si>
  <si>
    <t>PVP01_0101900</t>
  </si>
  <si>
    <t>PVP01_0938000</t>
  </si>
  <si>
    <t>PVP01_1209300</t>
  </si>
  <si>
    <t>PVP01_0924600</t>
  </si>
  <si>
    <t>PVP01_1222100</t>
  </si>
  <si>
    <t>PVP01_API04500</t>
  </si>
  <si>
    <t>PVP01_1335600</t>
  </si>
  <si>
    <t>PVP01_1309200</t>
  </si>
  <si>
    <t>PVP01_1238000</t>
  </si>
  <si>
    <t>PVP01_1331400</t>
  </si>
  <si>
    <t>PVP01_0710800</t>
  </si>
  <si>
    <t>PVP01_0830600</t>
  </si>
  <si>
    <t>PVP01_1338100</t>
  </si>
  <si>
    <t>PVP01_MIT02500</t>
  </si>
  <si>
    <t>PVP01_0820200</t>
  </si>
  <si>
    <t>PVP01_1204100</t>
  </si>
  <si>
    <t>PVP01_0010160</t>
  </si>
  <si>
    <t>PVP01_0004880</t>
  </si>
  <si>
    <t>PVP01_1324800</t>
  </si>
  <si>
    <t>PVP01_0909300</t>
  </si>
  <si>
    <t>PVP01_1471900</t>
  </si>
  <si>
    <t>PVP01_0525900</t>
  </si>
  <si>
    <t>PVP01_0010670</t>
  </si>
  <si>
    <t>PVP01_1449000</t>
  </si>
  <si>
    <t>PVP01_0605200</t>
  </si>
  <si>
    <t>PVP01_1225100</t>
  </si>
  <si>
    <t>PVP01_1242800</t>
  </si>
  <si>
    <t>PVP01_0947700</t>
  </si>
  <si>
    <t>PVP01_0009330</t>
  </si>
  <si>
    <t>PVP01_0000740</t>
  </si>
  <si>
    <t>PVP01_0121000</t>
  </si>
  <si>
    <t>PVP01_0005060</t>
  </si>
  <si>
    <t>PVP01_0514600</t>
  </si>
  <si>
    <t>PVP01_0523800</t>
  </si>
  <si>
    <t>PVP01_1015300</t>
  </si>
  <si>
    <t>PVP01_0001570</t>
  </si>
  <si>
    <t>PVP01_0838600</t>
  </si>
  <si>
    <t>PVP01_1123400</t>
  </si>
  <si>
    <t>PVP01_1007500</t>
  </si>
  <si>
    <t>PVP01_1310300</t>
  </si>
  <si>
    <t>PVP01_0526800</t>
  </si>
  <si>
    <t>PVP01_0732000</t>
  </si>
  <si>
    <t>PVP01_0609600</t>
  </si>
  <si>
    <t>PVP01_1428600</t>
  </si>
  <si>
    <t>PVP01_0510800</t>
  </si>
  <si>
    <t>PVP01_0010110</t>
  </si>
  <si>
    <t>PVP01_0005800</t>
  </si>
  <si>
    <t>PVP01_1116000</t>
  </si>
  <si>
    <t>PVP01_1304900</t>
  </si>
  <si>
    <t>PVP01_0005920</t>
  </si>
  <si>
    <t>PVP01_1128100</t>
  </si>
  <si>
    <t>PVP01_1457600</t>
  </si>
  <si>
    <t>PVP01_1321900</t>
  </si>
  <si>
    <t>PVP01_0010710</t>
  </si>
  <si>
    <t>PVP01_0009860</t>
  </si>
  <si>
    <t>PVP01_0516900</t>
  </si>
  <si>
    <t>PVP01_0708900</t>
  </si>
  <si>
    <t>PVP01_1263800</t>
  </si>
  <si>
    <t>PVP01_0816300</t>
  </si>
  <si>
    <t>PVP01_1346600</t>
  </si>
  <si>
    <t>PVP01_0004310</t>
  </si>
  <si>
    <t>PVP01_0615900</t>
  </si>
  <si>
    <t>PVP01_1130500</t>
  </si>
  <si>
    <t>PVP01_0810700</t>
  </si>
  <si>
    <t>PVP01_0002210</t>
  </si>
  <si>
    <t>PVP01_0004810</t>
  </si>
  <si>
    <t>PVP01_1241300</t>
  </si>
  <si>
    <t>PVP01_0217200</t>
  </si>
  <si>
    <t>PVP01_0409800</t>
  </si>
  <si>
    <t>PVP01_1249600</t>
  </si>
  <si>
    <t>PVP01_1226300</t>
  </si>
  <si>
    <t>PVP01_0942400</t>
  </si>
  <si>
    <t>PVP01_0609500</t>
  </si>
  <si>
    <t>PVP01_0601800</t>
  </si>
  <si>
    <t>PVP01_1333600</t>
  </si>
  <si>
    <t>PVP01_0202100</t>
  </si>
  <si>
    <t>PVP01_1226500</t>
  </si>
  <si>
    <t>PVP01_1338400</t>
  </si>
  <si>
    <t>PVP01_0500700</t>
  </si>
  <si>
    <t>PVP01_0010440</t>
  </si>
  <si>
    <t>PVP01_0809400</t>
  </si>
  <si>
    <t>PVP01_1451100</t>
  </si>
  <si>
    <t>PVP01_1326300</t>
  </si>
  <si>
    <t>PVP01_1119500</t>
  </si>
  <si>
    <t>PVP01_0004030</t>
  </si>
  <si>
    <t>PVP01_1141200</t>
  </si>
  <si>
    <t>PVP01_0916800</t>
  </si>
  <si>
    <t>PVP01_0422700</t>
  </si>
  <si>
    <t>PVP01_1454800</t>
  </si>
  <si>
    <t>PVP01_1109800</t>
  </si>
  <si>
    <t>PVP01_1446000</t>
  </si>
  <si>
    <t>PVP01_API02200</t>
  </si>
  <si>
    <t>PVP01_1135900</t>
  </si>
  <si>
    <t>PVP01_1422900</t>
  </si>
  <si>
    <t>PVP01_1459500</t>
  </si>
  <si>
    <t>PVP01_0828700</t>
  </si>
  <si>
    <t>PVP01_0904700</t>
  </si>
  <si>
    <t>PVP01_0005820</t>
  </si>
  <si>
    <t>PVP01_1213400</t>
  </si>
  <si>
    <t>PVP01_0704600</t>
  </si>
  <si>
    <t>PVP01_0701700</t>
  </si>
  <si>
    <t>PVP01_1303500</t>
  </si>
  <si>
    <t>PVP01_0801900</t>
  </si>
  <si>
    <t>PVP01_0001190</t>
  </si>
  <si>
    <t>PVP01_0008200</t>
  </si>
  <si>
    <t>PVP01_1413450</t>
  </si>
  <si>
    <t>PVP01_0001380</t>
  </si>
  <si>
    <t>PVP01_0824400</t>
  </si>
  <si>
    <t>PVP01_0706200</t>
  </si>
  <si>
    <t>PVP01_1140500</t>
  </si>
  <si>
    <t>PVP01_0400200</t>
  </si>
  <si>
    <t>PVP01_0835300</t>
  </si>
  <si>
    <t>PVP01_0115200</t>
  </si>
  <si>
    <t>PVP01_1268000</t>
  </si>
  <si>
    <t>PVP01_0405300</t>
  </si>
  <si>
    <t>PVP01_0009510</t>
  </si>
  <si>
    <t>PVP01_0202400</t>
  </si>
  <si>
    <t>PVP01_0805600</t>
  </si>
  <si>
    <t>PVP01_1425100</t>
  </si>
  <si>
    <t>PVP01_1454600</t>
  </si>
  <si>
    <t>PVP01_0005080</t>
  </si>
  <si>
    <t>PVP01_0311900</t>
  </si>
  <si>
    <t>PVP01_0001490</t>
  </si>
  <si>
    <t>PVP01_1257500</t>
  </si>
  <si>
    <t>PVP01_0939500</t>
  </si>
  <si>
    <t>PVP01_1141400</t>
  </si>
  <si>
    <t>PVP01_1122100</t>
  </si>
  <si>
    <t>PVP01_0010940</t>
  </si>
  <si>
    <t>PVP01_1449200</t>
  </si>
  <si>
    <t>PVP01_0909500</t>
  </si>
  <si>
    <t>PVP01_0616000</t>
  </si>
  <si>
    <t>PVP01_0001350</t>
  </si>
  <si>
    <t>PVP01_0006730</t>
  </si>
  <si>
    <t>PVP01_0800600</t>
  </si>
  <si>
    <t>PVP01_0819600</t>
  </si>
  <si>
    <t>PVP01_0103800</t>
  </si>
  <si>
    <t>PVP01_1440400</t>
  </si>
  <si>
    <t>PVP01_1434200</t>
  </si>
  <si>
    <t>PVP01_0003680</t>
  </si>
  <si>
    <t>PVP01_0504400</t>
  </si>
  <si>
    <t>PVP01_0010970</t>
  </si>
  <si>
    <t>PVP01_1328100</t>
  </si>
  <si>
    <t>PVP01_0710400</t>
  </si>
  <si>
    <t>PVP01_1213000</t>
  </si>
  <si>
    <t>PVP01_0515600</t>
  </si>
  <si>
    <t>PVP01_0008690</t>
  </si>
  <si>
    <t>PVP01_0304400</t>
  </si>
  <si>
    <t>PVP01_0827200</t>
  </si>
  <si>
    <t>PVP01_0010570</t>
  </si>
  <si>
    <t>PVP01_0112000</t>
  </si>
  <si>
    <t>PVP01_1434000</t>
  </si>
  <si>
    <t>PVP01_0004980</t>
  </si>
  <si>
    <t>PVP01_0010380</t>
  </si>
  <si>
    <t>PVP01_1225500</t>
  </si>
  <si>
    <t>PVP01_0116200</t>
  </si>
  <si>
    <t>PVP01_0002380</t>
  </si>
  <si>
    <t>PVP01_0313500</t>
  </si>
  <si>
    <t>PVP01_0623500</t>
  </si>
  <si>
    <t>PVP01_0837800</t>
  </si>
  <si>
    <t>PVP01_1249900</t>
  </si>
  <si>
    <t>PVP01_0905300</t>
  </si>
  <si>
    <t>PVP01_0005540</t>
  </si>
  <si>
    <t>PVP01_1342700</t>
  </si>
  <si>
    <t>PVP01_0315200</t>
  </si>
  <si>
    <t>PVP01_0101600</t>
  </si>
  <si>
    <t>PVP01_API03700</t>
  </si>
  <si>
    <t>PVP01_0004910</t>
  </si>
  <si>
    <t>PVP01_0010430</t>
  </si>
  <si>
    <t>PVP01_0804900</t>
  </si>
  <si>
    <t>PVP01_0006410</t>
  </si>
  <si>
    <t>PVP01_1108600</t>
  </si>
  <si>
    <t>PVP01_1337200</t>
  </si>
  <si>
    <t>PVP01_0504000</t>
  </si>
  <si>
    <t>PVP01_0739000</t>
  </si>
  <si>
    <t>PVP01_0805900</t>
  </si>
  <si>
    <t>PVP01_0009480</t>
  </si>
  <si>
    <t>PVP01_0004430</t>
  </si>
  <si>
    <t>PVP01_0733000</t>
  </si>
  <si>
    <t>PVP01_0525300</t>
  </si>
  <si>
    <t>PVP01_0515100</t>
  </si>
  <si>
    <t>PVP01_1420600</t>
  </si>
  <si>
    <t>PVP01_1452000</t>
  </si>
  <si>
    <t>PVP01_0808600</t>
  </si>
  <si>
    <t>PVP01_0413500</t>
  </si>
  <si>
    <t>PVP01_1236800</t>
  </si>
  <si>
    <t>PVP01_0010310</t>
  </si>
  <si>
    <t>PVP01_0306600</t>
  </si>
  <si>
    <t>PVP01_0518300</t>
  </si>
  <si>
    <t>PVP01_1313600</t>
  </si>
  <si>
    <t>PVP01_1251400</t>
  </si>
  <si>
    <t>PVP01_1311300</t>
  </si>
  <si>
    <t>PVP01_1301600</t>
  </si>
  <si>
    <t>PVP01_API04600</t>
  </si>
  <si>
    <t>PVP01_0005120</t>
  </si>
  <si>
    <t>PVP01_0000110</t>
  </si>
  <si>
    <t>PVP01_1113800</t>
  </si>
  <si>
    <t>PVP01_MIT03500</t>
  </si>
  <si>
    <t>PVP01_1240600</t>
  </si>
  <si>
    <t>PVP01_0007910</t>
  </si>
  <si>
    <t>PVP01_1271700</t>
  </si>
  <si>
    <t>PVP01_0919500</t>
  </si>
  <si>
    <t>PVP01_1303200</t>
  </si>
  <si>
    <t>PVP01_1314900</t>
  </si>
  <si>
    <t>PVP01_0004670</t>
  </si>
  <si>
    <t>PVP01_0611300</t>
  </si>
  <si>
    <t>PVP01_0008890</t>
  </si>
  <si>
    <t>PVP01_0607400</t>
  </si>
  <si>
    <t>PVP01_1016400</t>
  </si>
  <si>
    <t>PVP01_1250100</t>
  </si>
  <si>
    <t>PVP01_0005980</t>
  </si>
  <si>
    <t>PVP01_1131500</t>
  </si>
  <si>
    <t>PVP01_1442200</t>
  </si>
  <si>
    <t>PVP01_1117200</t>
  </si>
  <si>
    <t>PVP01_0108700</t>
  </si>
  <si>
    <t>PVP01_1458500</t>
  </si>
  <si>
    <t>PVP01_1322600</t>
  </si>
  <si>
    <t>PVP01_1233400</t>
  </si>
  <si>
    <t>PVP01_0806300</t>
  </si>
  <si>
    <t>PVP01_1130600</t>
  </si>
  <si>
    <t>PVP01_0700400</t>
  </si>
  <si>
    <t>PVP01_1344000</t>
  </si>
  <si>
    <t>PVP01_1262900</t>
  </si>
  <si>
    <t>PVP01_1335100</t>
  </si>
  <si>
    <t>PVP01_0002050</t>
  </si>
  <si>
    <t>PVP01_1435600</t>
  </si>
  <si>
    <t>PVP01_1110200</t>
  </si>
  <si>
    <t>PVP01_0216800</t>
  </si>
  <si>
    <t>PVP01_0839400</t>
  </si>
  <si>
    <t>PVP01_0533600</t>
  </si>
  <si>
    <t>PVP01_0808900</t>
  </si>
  <si>
    <t>PVP01_0735000</t>
  </si>
  <si>
    <t>PVP01_1314800</t>
  </si>
  <si>
    <t>PVP01_0500200</t>
  </si>
  <si>
    <t>PVP01_0107100</t>
  </si>
  <si>
    <t>PVP01_1125000</t>
  </si>
  <si>
    <t>PVP01_0810800</t>
  </si>
  <si>
    <t>PVP01_1233300</t>
  </si>
  <si>
    <t>PVP01_0212100</t>
  </si>
  <si>
    <t>PVP01_1120400</t>
  </si>
  <si>
    <t>PVP01_1415100</t>
  </si>
  <si>
    <t>PVP01_0605400</t>
  </si>
  <si>
    <t>PVP01_0927000</t>
  </si>
  <si>
    <t>PVP01_0526300</t>
  </si>
  <si>
    <t>PVP01_0007540</t>
  </si>
  <si>
    <t>PVP01_1118000</t>
  </si>
  <si>
    <t>PVP01_1107400</t>
  </si>
  <si>
    <t>PVP01_0401400</t>
  </si>
  <si>
    <t>PVP01_0002560</t>
  </si>
  <si>
    <t>PVP01_0321000</t>
  </si>
  <si>
    <t>PVP01_0416000</t>
  </si>
  <si>
    <t>PVP01_0006050</t>
  </si>
  <si>
    <t>PVP01_1265200</t>
  </si>
  <si>
    <t>PVP01_0713600</t>
  </si>
  <si>
    <t>PVP01_1462300</t>
  </si>
  <si>
    <t>PVP01_0100200</t>
  </si>
  <si>
    <t>PVP01_0514000</t>
  </si>
  <si>
    <t>PVP01_1320900</t>
  </si>
  <si>
    <t>PVP01_0002140</t>
  </si>
  <si>
    <t>PVP01_0000450</t>
  </si>
  <si>
    <t>PVP01_1251800</t>
  </si>
  <si>
    <t>PVP01_0910900</t>
  </si>
  <si>
    <t>PVP01_0618400</t>
  </si>
  <si>
    <t>PVP01_0717100</t>
  </si>
  <si>
    <t>PVP01_0310000</t>
  </si>
  <si>
    <t>PVP01_1457500</t>
  </si>
  <si>
    <t>PVP01_0518200</t>
  </si>
  <si>
    <t>PVP01_1209500</t>
  </si>
  <si>
    <t>PVP01_0002660</t>
  </si>
  <si>
    <t>PVP01_1306600</t>
  </si>
  <si>
    <t>PVP01_1407800</t>
  </si>
  <si>
    <t>PVP01_1267100</t>
  </si>
  <si>
    <t>PVP01_1128500</t>
  </si>
  <si>
    <t>PVP01_API00800</t>
  </si>
  <si>
    <t>PVP01_1137100</t>
  </si>
  <si>
    <t>PVP01_0416500</t>
  </si>
  <si>
    <t>PVP01_0006740</t>
  </si>
  <si>
    <t>PVP01_1201300</t>
  </si>
  <si>
    <t>PVP01_1104400</t>
  </si>
  <si>
    <t>PVP01_0941600</t>
  </si>
  <si>
    <t>PVP01_1223500</t>
  </si>
  <si>
    <t>PVP01_0935500</t>
  </si>
  <si>
    <t>PVP01_0802500</t>
  </si>
  <si>
    <t>PVP01_1305700</t>
  </si>
  <si>
    <t>PVP01_0618900</t>
  </si>
  <si>
    <t>PVP01_0002430</t>
  </si>
  <si>
    <t>PVP01_0903900</t>
  </si>
  <si>
    <t>PVP01_0727200</t>
  </si>
  <si>
    <t>PVP01_1141500</t>
  </si>
  <si>
    <t>PVP01_1459000</t>
  </si>
  <si>
    <t>PVP01_0006440</t>
  </si>
  <si>
    <t>PVP01_0906000</t>
  </si>
  <si>
    <t>PVP01_1415700</t>
  </si>
  <si>
    <t>PVP01_1019900</t>
  </si>
  <si>
    <t>PVP01_0213300</t>
  </si>
  <si>
    <t>PVP01_0950000</t>
  </si>
  <si>
    <t>PVP01_0409500</t>
  </si>
  <si>
    <t>PVP01_0911800</t>
  </si>
  <si>
    <t>PVP01_0810900</t>
  </si>
  <si>
    <t>PVP01_1022600</t>
  </si>
  <si>
    <t>PVP01_MIT00600</t>
  </si>
  <si>
    <t>PVP01_0840300</t>
  </si>
  <si>
    <t>PVP01_0837300</t>
  </si>
  <si>
    <t>PVP01_1428900</t>
  </si>
  <si>
    <t>PVP01_1322000</t>
  </si>
  <si>
    <t>PVP01_0824200</t>
  </si>
  <si>
    <t>PVP01_1223600</t>
  </si>
  <si>
    <t>PVP01_0914400</t>
  </si>
  <si>
    <t>PVP01_1138100</t>
  </si>
  <si>
    <t>PVP01_1406500</t>
  </si>
  <si>
    <t>PVP01_0617700</t>
  </si>
  <si>
    <t>PVP01_0700100</t>
  </si>
  <si>
    <t>PVP01_0811400</t>
  </si>
  <si>
    <t>PVP01_1119700</t>
  </si>
  <si>
    <t>PVP01_1221200</t>
  </si>
  <si>
    <t>PVP01_1121200</t>
  </si>
  <si>
    <t>PVP01_0534500</t>
  </si>
  <si>
    <t>PVP01_1236600</t>
  </si>
  <si>
    <t>PVP01_API02500</t>
  </si>
  <si>
    <t>PVP01_1414900</t>
  </si>
  <si>
    <t>PVP01_0529000</t>
  </si>
  <si>
    <t>PVP01_0002610</t>
  </si>
  <si>
    <t>PVP01_0722900</t>
  </si>
  <si>
    <t>PVP01_MIT02000</t>
  </si>
  <si>
    <t>PVP01_0008940</t>
  </si>
  <si>
    <t>PVP01_1207400</t>
  </si>
  <si>
    <t>PVP01_0304800</t>
  </si>
  <si>
    <t>PVP01_1433800</t>
  </si>
  <si>
    <t>PVP01_0515400</t>
  </si>
  <si>
    <t>PVP01_0006370</t>
  </si>
  <si>
    <t>PVP01_API05200</t>
  </si>
  <si>
    <t>PVP01_1431600</t>
  </si>
  <si>
    <t>PVP01_0308400</t>
  </si>
  <si>
    <t>PVP01_1419800</t>
  </si>
  <si>
    <t>PVP01_1452600</t>
  </si>
  <si>
    <t>PVP01_1219100</t>
  </si>
  <si>
    <t>PVP01_0807300</t>
  </si>
  <si>
    <t>PVP01_0924900</t>
  </si>
  <si>
    <t>PVP01_0711300</t>
  </si>
  <si>
    <t>PVP01_1435700</t>
  </si>
  <si>
    <t>PVP01_0119200</t>
  </si>
  <si>
    <t>PVP01_1263300</t>
  </si>
  <si>
    <t>PVP01_1421200</t>
  </si>
  <si>
    <t>PVP01_1018600</t>
  </si>
  <si>
    <t>PVP01_1429100</t>
  </si>
  <si>
    <t>PVP01_1317700</t>
  </si>
  <si>
    <t>PVP01_0942900</t>
  </si>
  <si>
    <t>PVP01_0010840</t>
  </si>
  <si>
    <t>PVP01_0720500</t>
  </si>
  <si>
    <t>PVP01_1129700</t>
  </si>
  <si>
    <t>PVP01_0009750</t>
  </si>
  <si>
    <t>PVP01_0523600</t>
  </si>
  <si>
    <t>PVP01_0823500</t>
  </si>
  <si>
    <t>PVP01_1112600</t>
  </si>
  <si>
    <t>PVP01_1260600</t>
  </si>
  <si>
    <t>PVP01_1006100</t>
  </si>
  <si>
    <t>PVP01_1136700</t>
  </si>
  <si>
    <t>PVP01_0404600</t>
  </si>
  <si>
    <t>PVP01_0829300</t>
  </si>
  <si>
    <t>PVP01_0118500</t>
  </si>
  <si>
    <t>PVP01_1014300</t>
  </si>
  <si>
    <t>PVP01_0010600</t>
  </si>
  <si>
    <t>PVP01_0003730</t>
  </si>
  <si>
    <t>PVP01_0300600</t>
  </si>
  <si>
    <t>PVP01_0605000</t>
  </si>
  <si>
    <t>PVP01_0723700</t>
  </si>
  <si>
    <t>PVP01_0822600</t>
  </si>
  <si>
    <t>PVP01_1464100</t>
  </si>
  <si>
    <t>PVP01_0911200</t>
  </si>
  <si>
    <t>PVP01_1409400</t>
  </si>
  <si>
    <t>PVP01_0315900</t>
  </si>
  <si>
    <t>PVP01_1271800</t>
  </si>
  <si>
    <t>PVP01_0001630</t>
  </si>
  <si>
    <t>PVP01_0829600</t>
  </si>
  <si>
    <t>PVP01_1034300</t>
  </si>
  <si>
    <t>PVP01_0948200</t>
  </si>
  <si>
    <t>PVP01_0836900</t>
  </si>
  <si>
    <t>PVP01_0934900</t>
  </si>
  <si>
    <t>PVP01_1230900</t>
  </si>
  <si>
    <t>PVP01_0816500</t>
  </si>
  <si>
    <t>PVP01_1436100</t>
  </si>
  <si>
    <t>PVP01_1028900</t>
  </si>
  <si>
    <t>PVP01_0926200</t>
  </si>
  <si>
    <t>PVP01_0938100</t>
  </si>
  <si>
    <t>PVP01_0736800</t>
  </si>
  <si>
    <t>PVP01_1320600</t>
  </si>
  <si>
    <t>PVP01_0003330</t>
  </si>
  <si>
    <t>PVP01_0619000</t>
  </si>
  <si>
    <t>PVP01_1334300</t>
  </si>
  <si>
    <t>PVP01_1260700</t>
  </si>
  <si>
    <t>PVP01_0816600</t>
  </si>
  <si>
    <t>PVP01_0105600</t>
  </si>
  <si>
    <t>PVP01_1218800</t>
  </si>
  <si>
    <t>PVP01_0007850</t>
  </si>
  <si>
    <t>PVP01_0215100</t>
  </si>
  <si>
    <t>PVP01_1114800</t>
  </si>
  <si>
    <t>PVP01_0417700</t>
  </si>
  <si>
    <t>PVP01_0001240</t>
  </si>
  <si>
    <t>PVP01_0925200</t>
  </si>
  <si>
    <t>PVP01_1129500</t>
  </si>
  <si>
    <t>PVP01_0602700</t>
  </si>
  <si>
    <t>PVP01_0712100</t>
  </si>
  <si>
    <t>PVP01_0420100</t>
  </si>
  <si>
    <t>PVP01_1331500</t>
  </si>
  <si>
    <t>PVP01_0925900</t>
  </si>
  <si>
    <t>PVP01_0613600</t>
  </si>
  <si>
    <t>PVP01_0422600</t>
  </si>
  <si>
    <t>PVP01_MIT01600</t>
  </si>
  <si>
    <t>PVP01_1341400</t>
  </si>
  <si>
    <t>PVP01_0007520</t>
  </si>
  <si>
    <t>PVP01_1130000</t>
  </si>
  <si>
    <t>PVP01_1458200</t>
  </si>
  <si>
    <t>PVP01_1014000</t>
  </si>
  <si>
    <t>PVP01_0212700</t>
  </si>
  <si>
    <t>PVP01_0112200</t>
  </si>
  <si>
    <t>PVP01_1252300</t>
  </si>
  <si>
    <t>PVP01_0827700</t>
  </si>
  <si>
    <t>PVP01_1312800</t>
  </si>
  <si>
    <t>PVP01_1416800</t>
  </si>
  <si>
    <t>PVP01_1033500</t>
  </si>
  <si>
    <t>PVP01_0001940</t>
  </si>
  <si>
    <t>PVP01_1236100</t>
  </si>
  <si>
    <t>PVP01_0933600</t>
  </si>
  <si>
    <t>PVP01_1200800</t>
  </si>
  <si>
    <t>PVP01_1024500</t>
  </si>
  <si>
    <t>PVP01_0802400</t>
  </si>
  <si>
    <t>PVP01_1136300</t>
  </si>
  <si>
    <t>PVP01_1409300</t>
  </si>
  <si>
    <t>PVP01_0118700</t>
  </si>
  <si>
    <t>PVP01_1109200</t>
  </si>
  <si>
    <t>PVP01_1463300</t>
  </si>
  <si>
    <t>PVP01_0301900</t>
  </si>
  <si>
    <t>PVP01_1412300</t>
  </si>
  <si>
    <t>PVP01_0317700</t>
  </si>
  <si>
    <t>PVP01_1304300</t>
  </si>
  <si>
    <t>PVP01_0002960</t>
  </si>
  <si>
    <t>PVP01_0914900</t>
  </si>
  <si>
    <t>PVP01_1109300</t>
  </si>
  <si>
    <t>PVP01_API04000</t>
  </si>
  <si>
    <t>PVP01_1435500</t>
  </si>
  <si>
    <t>PVP01_0715600</t>
  </si>
  <si>
    <t>PVP01_0008380</t>
  </si>
  <si>
    <t>PVP01_1466000</t>
  </si>
  <si>
    <t>PVP01_0820300</t>
  </si>
  <si>
    <t>PVP01_0408900</t>
  </si>
  <si>
    <t>PVP01_0622700</t>
  </si>
  <si>
    <t>PVP01_0835400</t>
  </si>
  <si>
    <t>PVP01_1146800</t>
  </si>
  <si>
    <t>PVP01_1347500</t>
  </si>
  <si>
    <t>PVP01_0007940</t>
  </si>
  <si>
    <t>PVP01_1237800</t>
  </si>
  <si>
    <t>PVP01_0713500</t>
  </si>
  <si>
    <t>PVP01_0829100</t>
  </si>
  <si>
    <t>PVP01_0812900</t>
  </si>
  <si>
    <t>PVP01_0711900</t>
  </si>
  <si>
    <t>PVP01_1239600</t>
  </si>
  <si>
    <t>PVP01_1219900</t>
  </si>
  <si>
    <t>PVP01_1020000</t>
  </si>
  <si>
    <t>PVP01_0419900</t>
  </si>
  <si>
    <t>PVP01_0902600</t>
  </si>
  <si>
    <t>PVP01_0003170</t>
  </si>
  <si>
    <t>PVP01_0731300</t>
  </si>
  <si>
    <t>PVP01_0701100</t>
  </si>
  <si>
    <t>PVP01_1014900</t>
  </si>
  <si>
    <t>PVP01_1122900</t>
  </si>
  <si>
    <t>PVP01_1304200</t>
  </si>
  <si>
    <t>PVP01_0609900</t>
  </si>
  <si>
    <t>PVP01_0936300</t>
  </si>
  <si>
    <t>PVP01_1339700</t>
  </si>
  <si>
    <t>PVP01_0203800</t>
  </si>
  <si>
    <t>PVP01_0209000</t>
  </si>
  <si>
    <t>PVP01_0734700</t>
  </si>
  <si>
    <t>PVP01_0010220</t>
  </si>
  <si>
    <t>PVP01_0003380</t>
  </si>
  <si>
    <t>PVP01_1473000</t>
  </si>
  <si>
    <t>PVP01_1121800</t>
  </si>
  <si>
    <t>PVP01_0521800</t>
  </si>
  <si>
    <t>PVP01_0519600</t>
  </si>
  <si>
    <t>PVP01_0218800</t>
  </si>
  <si>
    <t>PVP01_0002930</t>
  </si>
  <si>
    <t>PVP01_0936400</t>
  </si>
  <si>
    <t>PVP01_0005480</t>
  </si>
  <si>
    <t>PVP01_1463200</t>
  </si>
  <si>
    <t>PVP01_0521200</t>
  </si>
  <si>
    <t>PVP01_0923600</t>
  </si>
  <si>
    <t>PVP01_0702200</t>
  </si>
  <si>
    <t>PVP01_0204200</t>
  </si>
  <si>
    <t>PVP01_0001710</t>
  </si>
  <si>
    <t>PVP01_1212700</t>
  </si>
  <si>
    <t>PVP01_0413000</t>
  </si>
  <si>
    <t>PVP01_0000440</t>
  </si>
  <si>
    <t>PVP01_0005750</t>
  </si>
  <si>
    <t>PVP01_0008780</t>
  </si>
  <si>
    <t>PVP01_0737400</t>
  </si>
  <si>
    <t>PVP01_1466500</t>
  </si>
  <si>
    <t>PVP01_0214200</t>
  </si>
  <si>
    <t>PVP01_1107600</t>
  </si>
  <si>
    <t>PVP01_0718200</t>
  </si>
  <si>
    <t>PVP01_1302200</t>
  </si>
  <si>
    <t>PVP01_0206900</t>
  </si>
  <si>
    <t>PVP01_0001070</t>
  </si>
  <si>
    <t>PVP01_0005950</t>
  </si>
  <si>
    <t>PVP01_0008770</t>
  </si>
  <si>
    <t>PVP01_1204500</t>
  </si>
  <si>
    <t>PVP01_1337800</t>
  </si>
  <si>
    <t>PVP01_1116200</t>
  </si>
  <si>
    <t>PVP01_1243600</t>
  </si>
  <si>
    <t>PVP01_1429600</t>
  </si>
  <si>
    <t>PVP01_0004400</t>
  </si>
  <si>
    <t>PVP01_0113300</t>
  </si>
  <si>
    <t>PVP01_0011070</t>
  </si>
  <si>
    <t>PVP01_1411100</t>
  </si>
  <si>
    <t>PVP01_0934000</t>
  </si>
  <si>
    <t>PVP01_0302600</t>
  </si>
  <si>
    <t>PVP01_1335000</t>
  </si>
  <si>
    <t>PVP01_0835700</t>
  </si>
  <si>
    <t>PVP01_0807700</t>
  </si>
  <si>
    <t>PVP01_0923500</t>
  </si>
  <si>
    <t>PVP01_0102000</t>
  </si>
  <si>
    <t>PVP01_0203600</t>
  </si>
  <si>
    <t>PVP01_1340700</t>
  </si>
  <si>
    <t>PVP01_1313500</t>
  </si>
  <si>
    <t>PVP01_0814800</t>
  </si>
  <si>
    <t>PVP01_1130800</t>
  </si>
  <si>
    <t>PVP01_0009640</t>
  </si>
  <si>
    <t>PVP01_API03400</t>
  </si>
  <si>
    <t>PVP01_0835600</t>
  </si>
  <si>
    <t>PVP01_0941800</t>
  </si>
  <si>
    <t>PVP01_0500400</t>
  </si>
  <si>
    <t>PVP01_1269100</t>
  </si>
  <si>
    <t>PVP01_0918700</t>
  </si>
  <si>
    <t>PVP01_0005400</t>
  </si>
  <si>
    <t>PVP01_1332500</t>
  </si>
  <si>
    <t>PVP01_1326900</t>
  </si>
  <si>
    <t>PVP01_1305200</t>
  </si>
  <si>
    <t>PVP01_0602900</t>
  </si>
  <si>
    <t>PVP01_1332600</t>
  </si>
  <si>
    <t>PVP01_0823400</t>
  </si>
  <si>
    <t>PVP01_1232500</t>
  </si>
  <si>
    <t>PVP01_0416300</t>
  </si>
  <si>
    <t>PVP01_0520300</t>
  </si>
  <si>
    <t>PVP01_0203200</t>
  </si>
  <si>
    <t>PVP01_0404400</t>
  </si>
  <si>
    <t>PVP01_0939800</t>
  </si>
  <si>
    <t>PVP01_1121300</t>
  </si>
  <si>
    <t>PVP01_1018100</t>
  </si>
  <si>
    <t>PVP01_1115100</t>
  </si>
  <si>
    <t>PVP01_1232700</t>
  </si>
  <si>
    <t>PVP01_0928400</t>
  </si>
  <si>
    <t>PVP01_0822700</t>
  </si>
  <si>
    <t>PVP01_1437400</t>
  </si>
  <si>
    <t>PVP01_0803100</t>
  </si>
  <si>
    <t>PVP01_MIT03300</t>
  </si>
  <si>
    <t>PVP01_0005600</t>
  </si>
  <si>
    <t>PVP01_0011110</t>
  </si>
  <si>
    <t>PVP01_0216300</t>
  </si>
  <si>
    <t>PVP01_0203300</t>
  </si>
  <si>
    <t>PVP01_0605700</t>
  </si>
  <si>
    <t>PVP01_1333700</t>
  </si>
  <si>
    <t>PVP01_0004700</t>
  </si>
  <si>
    <t>PVP01_0813400</t>
  </si>
  <si>
    <t>PVP01_1465700</t>
  </si>
  <si>
    <t>PVP01_1429000</t>
  </si>
  <si>
    <t>PVP01_1020900</t>
  </si>
  <si>
    <t>PVP01_1269600</t>
  </si>
  <si>
    <t>PVP01_0107700</t>
  </si>
  <si>
    <t>PVP01_1440600</t>
  </si>
  <si>
    <t>PVP01_0218000</t>
  </si>
  <si>
    <t>PVP01_0004470</t>
  </si>
  <si>
    <t>PVP01_1133600</t>
  </si>
  <si>
    <t>PVP01_0520100</t>
  </si>
  <si>
    <t>PVP01_1402700</t>
  </si>
  <si>
    <t>PVP01_1416200</t>
  </si>
  <si>
    <t>PVP01_1247400</t>
  </si>
  <si>
    <t>PVP01_1115900</t>
  </si>
  <si>
    <t>PVP01_0002710</t>
  </si>
  <si>
    <t>PVP01_1405500</t>
  </si>
  <si>
    <t>PVP01_0317500</t>
  </si>
  <si>
    <t>PVP01_1414700</t>
  </si>
  <si>
    <t>PVP01_0010320</t>
  </si>
  <si>
    <t>PVP01_0531000</t>
  </si>
  <si>
    <t>PVP01_1207200</t>
  </si>
  <si>
    <t>PVP01_1319500</t>
  </si>
  <si>
    <t>PVP01_1421100</t>
  </si>
  <si>
    <t>PVP01_1312400</t>
  </si>
  <si>
    <t>PVP01_0000930</t>
  </si>
  <si>
    <t>PVP01_1007000</t>
  </si>
  <si>
    <t>PVP01_0423000</t>
  </si>
  <si>
    <t>PVP01_1000300</t>
  </si>
  <si>
    <t>PVP01_1239000</t>
  </si>
  <si>
    <t>PVP01_0811000</t>
  </si>
  <si>
    <t>PVP01_1240900</t>
  </si>
  <si>
    <t>PVP01_0000660</t>
  </si>
  <si>
    <t>PVP01_1013800</t>
  </si>
  <si>
    <t>PVP01_1250500</t>
  </si>
  <si>
    <t>PVP01_1107000</t>
  </si>
  <si>
    <t>PVP01_0001580</t>
  </si>
  <si>
    <t>PVP01_1234600</t>
  </si>
  <si>
    <t>PVP01_0422500</t>
  </si>
  <si>
    <t>PVP01_0004000</t>
  </si>
  <si>
    <t>PVP01_0738500</t>
  </si>
  <si>
    <t>PVP01_1325900</t>
  </si>
  <si>
    <t>PVP01_0005150</t>
  </si>
  <si>
    <t>PVP01_1456500</t>
  </si>
  <si>
    <t>PVP01_0824800</t>
  </si>
  <si>
    <t>PVP01_1442600</t>
  </si>
  <si>
    <t>PVP01_0003180</t>
  </si>
  <si>
    <t>PVP01_0009130</t>
  </si>
  <si>
    <t>PVP01_0011040</t>
  </si>
  <si>
    <t>PVP01_1132600</t>
  </si>
  <si>
    <t>PVP01_0006860</t>
  </si>
  <si>
    <t>PVP01_0736500</t>
  </si>
  <si>
    <t>PVP01_0532900</t>
  </si>
  <si>
    <t>PVP01_1254300</t>
  </si>
  <si>
    <t>PVP01_1269900</t>
  </si>
  <si>
    <t>PVP01_1344500</t>
  </si>
  <si>
    <t>PVP01_0005790</t>
  </si>
  <si>
    <t>PVP01_1137800</t>
  </si>
  <si>
    <t>PVP01_1472200</t>
  </si>
  <si>
    <t>PVP01_0316500</t>
  </si>
  <si>
    <t>PVP01_0314100</t>
  </si>
  <si>
    <t>PVP01_1116400</t>
  </si>
  <si>
    <t>PVP01_0712000</t>
  </si>
  <si>
    <t>PVP01_1402000</t>
  </si>
  <si>
    <t>PVP01_1261600</t>
  </si>
  <si>
    <t>PVP01_1123500</t>
  </si>
  <si>
    <t>PVP01_1117500</t>
  </si>
  <si>
    <t>PVP01_1007700</t>
  </si>
  <si>
    <t>PVP01_0616500</t>
  </si>
  <si>
    <t>PVP01_0003030</t>
  </si>
  <si>
    <t>PVP01_0943100</t>
  </si>
  <si>
    <t>PVP01_0306500</t>
  </si>
  <si>
    <t>PVP01_0911900</t>
  </si>
  <si>
    <t>PVP01_0614600</t>
  </si>
  <si>
    <t>PVP01_0008650</t>
  </si>
  <si>
    <t>PVP01_0600900</t>
  </si>
  <si>
    <t>PVP01_0736200</t>
  </si>
  <si>
    <t>PVP01_0716300</t>
  </si>
  <si>
    <t>PVP01_0729600</t>
  </si>
  <si>
    <t>PVP01_0833300</t>
  </si>
  <si>
    <t>PVP01_1146100</t>
  </si>
  <si>
    <t>PVP01_1465800</t>
  </si>
  <si>
    <t>PVP01_1325700</t>
  </si>
  <si>
    <t>PVP01_0002770</t>
  </si>
  <si>
    <t>PVP01_0907800</t>
  </si>
  <si>
    <t>PVP01_0935200</t>
  </si>
  <si>
    <t>PVP01_0306300</t>
  </si>
  <si>
    <t>PVP01_0510700</t>
  </si>
  <si>
    <t>PVP01_0525500</t>
  </si>
  <si>
    <t>PVP01_0101300</t>
  </si>
  <si>
    <t>PVP01_0406700</t>
  </si>
  <si>
    <t>PVP01_1329400</t>
  </si>
  <si>
    <t>PVP01_1035300</t>
  </si>
  <si>
    <t>PVP01_0005410</t>
  </si>
  <si>
    <t>PVP01_0009040</t>
  </si>
  <si>
    <t>PVP01_1122000</t>
  </si>
  <si>
    <t>PVP01_0942300</t>
  </si>
  <si>
    <t>PVP01_0121100</t>
  </si>
  <si>
    <t>PVP01_0624200</t>
  </si>
  <si>
    <t>PVP01_1343200</t>
  </si>
  <si>
    <t>PVP01_0910300</t>
  </si>
  <si>
    <t>PVP01_0306900</t>
  </si>
  <si>
    <t>PVP01_0838400</t>
  </si>
  <si>
    <t>PVP01_0708800</t>
  </si>
  <si>
    <t>PVP01_0405900</t>
  </si>
  <si>
    <t>PVP01_0005160</t>
  </si>
  <si>
    <t>PVP01_1307900</t>
  </si>
  <si>
    <t>PVP01_1304700</t>
  </si>
  <si>
    <t>PVP01_1134700</t>
  </si>
  <si>
    <t>PVP01_1242200</t>
  </si>
  <si>
    <t>PVP01_1142100</t>
  </si>
  <si>
    <t>PVP01_0619100</t>
  </si>
  <si>
    <t>PVP01_1316300</t>
  </si>
  <si>
    <t>PVP01_0602500</t>
  </si>
  <si>
    <t>PVP01_0703500</t>
  </si>
  <si>
    <t>PVP01_0002310</t>
  </si>
  <si>
    <t>PVP01_1269400</t>
  </si>
  <si>
    <t>PVP01_0937700</t>
  </si>
  <si>
    <t>PVP01_0005100</t>
  </si>
  <si>
    <t>PVP01_0221200</t>
  </si>
  <si>
    <t>PVP01_0005900</t>
  </si>
  <si>
    <t>PVP01_0004860</t>
  </si>
  <si>
    <t>PVP01_0414100</t>
  </si>
  <si>
    <t>PVP01_0009770</t>
  </si>
  <si>
    <t>PVP01_0007960</t>
  </si>
  <si>
    <t>PVP01_1030900</t>
  </si>
  <si>
    <t>PVP01_1014600</t>
  </si>
  <si>
    <t>PVP01_0737200</t>
  </si>
  <si>
    <t>PVP01_0209400</t>
  </si>
  <si>
    <t>PVP01_1245400</t>
  </si>
  <si>
    <t>PVP01_1464400</t>
  </si>
  <si>
    <t>PVP01_0621900</t>
  </si>
  <si>
    <t>PVP01_0118600</t>
  </si>
  <si>
    <t>PVP01_0923300</t>
  </si>
  <si>
    <t>PVP01_1435300</t>
  </si>
  <si>
    <t>PVP01_0001030</t>
  </si>
  <si>
    <t>PVP01_1111400</t>
  </si>
  <si>
    <t>PVP01_MIT01900</t>
  </si>
  <si>
    <t>PVP01_1412400</t>
  </si>
  <si>
    <t>PVP01_1249700</t>
  </si>
  <si>
    <t>PVP01_0121200</t>
  </si>
  <si>
    <t>PVP01_0803500</t>
  </si>
  <si>
    <t>PVP01_0623200</t>
  </si>
  <si>
    <t>PVP01_0003820</t>
  </si>
  <si>
    <t>PVP01_0922100</t>
  </si>
  <si>
    <t>PVP01_1456400</t>
  </si>
  <si>
    <t>PVP01_0009370</t>
  </si>
  <si>
    <t>PVP01_1212900</t>
  </si>
  <si>
    <t>PVP01_1311800</t>
  </si>
  <si>
    <t>PVP01_1338900</t>
  </si>
  <si>
    <t>PVP01_1211500</t>
  </si>
  <si>
    <t>PVP01_1108000</t>
  </si>
  <si>
    <t>PVP01_1234100</t>
  </si>
  <si>
    <t>PVP01_0915300</t>
  </si>
  <si>
    <t>PVP01_0301200</t>
  </si>
  <si>
    <t>PVP01_1472900</t>
  </si>
  <si>
    <t>PVP01_0817800</t>
  </si>
  <si>
    <t>PVP01_0729000</t>
  </si>
  <si>
    <t>PVP01_0006680</t>
  </si>
  <si>
    <t>PVP01_0816200</t>
  </si>
  <si>
    <t>PVP01_1310000</t>
  </si>
  <si>
    <t>PVP01_0203500</t>
  </si>
  <si>
    <t>PVP01_1340300</t>
  </si>
  <si>
    <t>PVP01_0602800</t>
  </si>
  <si>
    <t>PVP01_0711600</t>
  </si>
  <si>
    <t>PVP01_0000590</t>
  </si>
  <si>
    <t>PVP01_0001180</t>
  </si>
  <si>
    <t>PVP01_0715700</t>
  </si>
  <si>
    <t>PVP01_1433200</t>
  </si>
  <si>
    <t>PVP01_0215400</t>
  </si>
  <si>
    <t>PVP01_0007660</t>
  </si>
  <si>
    <t>PVP01_1269300</t>
  </si>
  <si>
    <t>PVP01_0005700</t>
  </si>
  <si>
    <t>PVP01_1426300</t>
  </si>
  <si>
    <t>PVP01_1031000</t>
  </si>
  <si>
    <t>PVP01_1244900</t>
  </si>
  <si>
    <t>PVP01_0005810</t>
  </si>
  <si>
    <t>PVP01_0209700</t>
  </si>
  <si>
    <t>PVP01_1218200</t>
  </si>
  <si>
    <t>PVP01_0524400</t>
  </si>
  <si>
    <t>PVP01_1419300</t>
  </si>
  <si>
    <t>PVP01_0009060</t>
  </si>
  <si>
    <t>PVP01_0918100</t>
  </si>
  <si>
    <t>PVP01_0005340</t>
  </si>
  <si>
    <t>PVP01_0812500</t>
  </si>
  <si>
    <t>PVP01_0522000</t>
  </si>
  <si>
    <t>PVP01_1236300</t>
  </si>
  <si>
    <t>PVP01_1445300</t>
  </si>
  <si>
    <t>PVP01_0701600</t>
  </si>
  <si>
    <t>PVP01_0610000</t>
  </si>
  <si>
    <t>PVP01_0010250</t>
  </si>
  <si>
    <t>PVP01_1416400</t>
  </si>
  <si>
    <t>PVP01_0517900</t>
  </si>
  <si>
    <t>PVP01_1108100</t>
  </si>
  <si>
    <t>PVP01_0928700</t>
  </si>
  <si>
    <t>PVP01_0950200</t>
  </si>
  <si>
    <t>PVP01_0424200</t>
  </si>
  <si>
    <t>PVP01_0007460</t>
  </si>
  <si>
    <t>PVP01_1130700</t>
  </si>
  <si>
    <t>PVP01_0006620</t>
  </si>
  <si>
    <t>PVP01_1126100</t>
  </si>
  <si>
    <t>PVP01_1133800</t>
  </si>
  <si>
    <t>PVP01_0926600</t>
  </si>
  <si>
    <t>PVP01_0105700</t>
  </si>
  <si>
    <t>PVP01_1318900</t>
  </si>
  <si>
    <t>PVP01_0719400</t>
  </si>
  <si>
    <t>PVP01_1226100</t>
  </si>
  <si>
    <t>PVP01_0818100</t>
  </si>
  <si>
    <t>PVP01_1323200</t>
  </si>
  <si>
    <t>PVP01_0510000</t>
  </si>
  <si>
    <t>PVP01_0520200</t>
  </si>
  <si>
    <t>PVP01_0707300</t>
  </si>
  <si>
    <t>PVP01_1455700</t>
  </si>
  <si>
    <t>PVP01_0523200</t>
  </si>
  <si>
    <t>PVP01_1202400</t>
  </si>
  <si>
    <t>PVP01_1106600</t>
  </si>
  <si>
    <t>PVP01_0611100</t>
  </si>
  <si>
    <t>PVP01_1228600</t>
  </si>
  <si>
    <t>PVP01_MIT02600</t>
  </si>
  <si>
    <t>PVP01_0006170</t>
  </si>
  <si>
    <t>PVP01_0001400</t>
  </si>
  <si>
    <t>PVP01_1324600</t>
  </si>
  <si>
    <t>PVP01_1017500</t>
  </si>
  <si>
    <t>PVP01_1464200</t>
  </si>
  <si>
    <t>PVP01_1132500</t>
  </si>
  <si>
    <t>PVP01_1401400</t>
  </si>
  <si>
    <t>PVP01_0120200</t>
  </si>
  <si>
    <t>PVP01_0919900</t>
  </si>
  <si>
    <t>PVP01_1013100</t>
  </si>
  <si>
    <t>PVP01_0010530</t>
  </si>
  <si>
    <t>PVP01_0411100</t>
  </si>
  <si>
    <t>PVP01_0002160</t>
  </si>
  <si>
    <t>PVP01_1112000</t>
  </si>
  <si>
    <t>PVP01_0944400</t>
  </si>
  <si>
    <t>PVP01_0007630</t>
  </si>
  <si>
    <t>PVP01_1210400</t>
  </si>
  <si>
    <t>PVP01_1107300</t>
  </si>
  <si>
    <t>PVP01_1001700</t>
  </si>
  <si>
    <t>PVP01_0004680</t>
  </si>
  <si>
    <t>PVP01_1235900</t>
  </si>
  <si>
    <t>PVP01_0010080</t>
  </si>
  <si>
    <t>PVP01_0009210</t>
  </si>
  <si>
    <t>PVP01_1014200</t>
  </si>
  <si>
    <t>PVP01_0835800</t>
  </si>
  <si>
    <t>PVP01_0619400</t>
  </si>
  <si>
    <t>PVP01_1149400</t>
  </si>
  <si>
    <t>PVP01_0303600</t>
  </si>
  <si>
    <t>PVP01_1331100</t>
  </si>
  <si>
    <t>PVP01_1249000</t>
  </si>
  <si>
    <t>PVP01_1230300</t>
  </si>
  <si>
    <t>PVP01_0618200</t>
  </si>
  <si>
    <t>PVP01_1213700</t>
  </si>
  <si>
    <t>PVP01_1229300</t>
  </si>
  <si>
    <t>PVP01_0823800</t>
  </si>
  <si>
    <t>PVP01_0611500</t>
  </si>
  <si>
    <t>PVP01_1115000</t>
  </si>
  <si>
    <t>PVP01_0009590</t>
  </si>
  <si>
    <t>PVP01_0515900</t>
  </si>
  <si>
    <t>PVP01_0521300</t>
  </si>
  <si>
    <t>PVP01_0310400</t>
  </si>
  <si>
    <t>PVP01_0423100</t>
  </si>
  <si>
    <t>PVP01_0407400</t>
  </si>
  <si>
    <t>PVP01_0004140</t>
  </si>
  <si>
    <t>PVP01_1105000</t>
  </si>
  <si>
    <t>PVP01_0009760</t>
  </si>
  <si>
    <t>PVP01_1306800</t>
  </si>
  <si>
    <t>PVP01_0719700</t>
  </si>
  <si>
    <t>PVP01_1327900</t>
  </si>
  <si>
    <t>PVP01_1323500</t>
  </si>
  <si>
    <t>PVP01_1318300</t>
  </si>
  <si>
    <t>PVP01_0000080</t>
  </si>
  <si>
    <t>PVP01_0723300</t>
  </si>
  <si>
    <t>PVP01_0409700</t>
  </si>
  <si>
    <t>PVP01_0516700</t>
  </si>
  <si>
    <t>PVP01_0006180</t>
  </si>
  <si>
    <t>PVP01_0008150</t>
  </si>
  <si>
    <t>PVP01_0601500</t>
  </si>
  <si>
    <t>PVP01_1430500</t>
  </si>
  <si>
    <t>PVP01_0009080</t>
  </si>
  <si>
    <t>PVP01_0000500</t>
  </si>
  <si>
    <t>PVP01_0512300</t>
  </si>
  <si>
    <t>PVP01_0106100</t>
  </si>
  <si>
    <t>PVP01_1001800</t>
  </si>
  <si>
    <t>PVP01_1109500</t>
  </si>
  <si>
    <t>PVP01_1108500</t>
  </si>
  <si>
    <t>PVP01_0004320</t>
  </si>
  <si>
    <t>PVP01_1215200</t>
  </si>
  <si>
    <t>PVP01_0320500</t>
  </si>
  <si>
    <t>PVP01_0104600</t>
  </si>
  <si>
    <t>PVP01_0623400</t>
  </si>
  <si>
    <t>PVP01_1317600</t>
  </si>
  <si>
    <t>PVP01_0608900</t>
  </si>
  <si>
    <t>PVP01_0009390</t>
  </si>
  <si>
    <t>PVP01_0320800</t>
  </si>
  <si>
    <t>PVP01_0007070</t>
  </si>
  <si>
    <t>PVP01_0925500</t>
  </si>
  <si>
    <t>PVP01_0101200</t>
  </si>
  <si>
    <t>PVP01_0612000</t>
  </si>
  <si>
    <t>PVP01_0000650</t>
  </si>
  <si>
    <t>PVP01_1428700</t>
  </si>
  <si>
    <t>PVP01_1273900</t>
  </si>
  <si>
    <t>PVP01_0005420</t>
  </si>
  <si>
    <t>PVP01_1421800</t>
  </si>
  <si>
    <t>PVP01_1346000</t>
  </si>
  <si>
    <t>PVP01_0003850</t>
  </si>
  <si>
    <t>PVP01_0939200</t>
  </si>
  <si>
    <t>PVP01_0702300</t>
  </si>
  <si>
    <t>PVP01_1468500</t>
  </si>
  <si>
    <t>PVP01_1235000</t>
  </si>
  <si>
    <t>PVP01_1411000</t>
  </si>
  <si>
    <t>PVP01_1407700</t>
  </si>
  <si>
    <t>PVP01_1147400</t>
  </si>
  <si>
    <t>PVP01_0415200</t>
  </si>
  <si>
    <t>PVP01_1316500</t>
  </si>
  <si>
    <t>PVP01_0706600</t>
  </si>
  <si>
    <t>PVP01_0106500</t>
  </si>
  <si>
    <t>PVP01_1300500</t>
  </si>
  <si>
    <t>PVP01_0002000</t>
  </si>
  <si>
    <t>PVP01_0619500</t>
  </si>
  <si>
    <t>PVP01_1143600</t>
  </si>
  <si>
    <t>PVP01_1315500</t>
  </si>
  <si>
    <t>PVP01_1309300</t>
  </si>
  <si>
    <t>PVP01_0011000</t>
  </si>
  <si>
    <t>PVP01_0938900</t>
  </si>
  <si>
    <t>PVP01_0512700</t>
  </si>
  <si>
    <t>PVP01_0100400</t>
  </si>
  <si>
    <t>PVP01_0011030</t>
  </si>
  <si>
    <t>PVP01_1132300</t>
  </si>
  <si>
    <t>PVP01_1345000</t>
  </si>
  <si>
    <t>PVP01_0005990</t>
  </si>
  <si>
    <t>PVP01_1027600</t>
  </si>
  <si>
    <t>PVP01_0319900</t>
  </si>
  <si>
    <t>PVP01_0007880</t>
  </si>
  <si>
    <t>PVP01_0005730</t>
  </si>
  <si>
    <t>PVP01_1008900</t>
  </si>
  <si>
    <t>PVP01_0531500</t>
  </si>
  <si>
    <t>PVP01_0513800</t>
  </si>
  <si>
    <t>PVP01_0510600</t>
  </si>
  <si>
    <t>PVP01_0000520</t>
  </si>
  <si>
    <t>PVP01_1263200</t>
  </si>
  <si>
    <t>PVP01_0913500</t>
  </si>
  <si>
    <t>PVP01_0814200</t>
  </si>
  <si>
    <t>PVP01_0606000</t>
  </si>
  <si>
    <t>PVP01_0906300</t>
  </si>
  <si>
    <t>PVP01_1011100</t>
  </si>
  <si>
    <t>PVP01_0732800</t>
  </si>
  <si>
    <t>PVP01_1455500</t>
  </si>
  <si>
    <t>PVP01_0403800</t>
  </si>
  <si>
    <t>PVP01_0912200</t>
  </si>
  <si>
    <t>PVP01_1273800</t>
  </si>
  <si>
    <t>PVP01_0010780</t>
  </si>
  <si>
    <t>PVP01_0837200</t>
  </si>
  <si>
    <t>PVP01_1028000</t>
  </si>
  <si>
    <t>PVP01_1110800</t>
  </si>
  <si>
    <t>PVP01_0117300</t>
  </si>
  <si>
    <t>PVP01_1120700</t>
  </si>
  <si>
    <t>PVP01_1101300</t>
  </si>
  <si>
    <t>PVP01_0815600</t>
  </si>
  <si>
    <t>PVP01_1026800</t>
  </si>
  <si>
    <t>PVP01_0408700</t>
  </si>
  <si>
    <t>PVP01_0002760</t>
  </si>
  <si>
    <t>PVP01_0511500</t>
  </si>
  <si>
    <t>PVP01_0524300</t>
  </si>
  <si>
    <t>PVP01_1302700</t>
  </si>
  <si>
    <t>PVP01_0001950</t>
  </si>
  <si>
    <t>PVP01_0406000</t>
  </si>
  <si>
    <t>PVP01_0100600</t>
  </si>
  <si>
    <t>PVP01_0612700</t>
  </si>
  <si>
    <t>PVP01_1325300</t>
  </si>
  <si>
    <t>PVP01_1114200</t>
  </si>
  <si>
    <t>PVP01_0220600</t>
  </si>
  <si>
    <t>PVP01_1457200</t>
  </si>
  <si>
    <t>PVP01_1450400</t>
  </si>
  <si>
    <t>PVP01_0009650</t>
  </si>
  <si>
    <t>PVP01_1309400</t>
  </si>
  <si>
    <t>PVP01_1255900</t>
  </si>
  <si>
    <t>PVP01_0533000</t>
  </si>
  <si>
    <t>PVP01_0104300</t>
  </si>
  <si>
    <t>PVP01_1257000</t>
  </si>
  <si>
    <t>PVP01_1021400</t>
  </si>
  <si>
    <t>PVP01_0946500</t>
  </si>
  <si>
    <t>PVP01_1435400</t>
  </si>
  <si>
    <t>PVP01_0117700</t>
  </si>
  <si>
    <t>PVP01_1102300</t>
  </si>
  <si>
    <t>PVP01_0837400</t>
  </si>
  <si>
    <t>PVP01_0419800</t>
  </si>
  <si>
    <t>PVP01_0806400</t>
  </si>
  <si>
    <t>PVP01_1112400</t>
  </si>
  <si>
    <t>PVP01_1464800</t>
  </si>
  <si>
    <t>PVP01_1453700</t>
  </si>
  <si>
    <t>PVP01_0526400</t>
  </si>
  <si>
    <t>PVP01_1125600</t>
  </si>
  <si>
    <t>PVP01_0829500</t>
  </si>
  <si>
    <t>PVP01_1469500</t>
  </si>
  <si>
    <t>PVP01_0507500</t>
  </si>
  <si>
    <t>PVP01_0803800</t>
  </si>
  <si>
    <t>PVP01_0006610</t>
  </si>
  <si>
    <t>PVP01_1139900</t>
  </si>
  <si>
    <t>PVP01_1442900</t>
  </si>
  <si>
    <t>PVP01_0007570</t>
  </si>
  <si>
    <t>PVP01_0004390</t>
  </si>
  <si>
    <t>PVP01_1434100</t>
  </si>
  <si>
    <t>PVP01_1426800</t>
  </si>
  <si>
    <t>PVP01_0909200</t>
  </si>
  <si>
    <t>PVP01_0003140</t>
  </si>
  <si>
    <t>PVP01_1459900</t>
  </si>
  <si>
    <t>PVP01_0405400</t>
  </si>
  <si>
    <t>PVP01_0729300</t>
  </si>
  <si>
    <t>PVP01_0532500</t>
  </si>
  <si>
    <t>PVP01_0201600</t>
  </si>
  <si>
    <t>PVP01_0003500</t>
  </si>
  <si>
    <t>PVP01_1130200</t>
  </si>
  <si>
    <t>PVP01_1127300</t>
  </si>
  <si>
    <t>PVP01_1008300</t>
  </si>
  <si>
    <t>PVP01_0010700</t>
  </si>
  <si>
    <t>PVP01_1030300</t>
  </si>
  <si>
    <t>PVP01_0938200</t>
  </si>
  <si>
    <t>PVP01_1126000</t>
  </si>
  <si>
    <t>PVP01_1321200</t>
  </si>
  <si>
    <t>PVP01_1340500</t>
  </si>
  <si>
    <t>PVP01_1262400</t>
  </si>
  <si>
    <t>PVP01_1223200</t>
  </si>
  <si>
    <t>PVP01_1248200</t>
  </si>
  <si>
    <t>PVP01_0937400</t>
  </si>
  <si>
    <t>PVP01_0119500</t>
  </si>
  <si>
    <t>PVP01_0519900</t>
  </si>
  <si>
    <t>PVP01_0009800</t>
  </si>
  <si>
    <t>PVP01_0721400</t>
  </si>
  <si>
    <t>PVP01_1000400</t>
  </si>
  <si>
    <t>PVP01_0000580</t>
  </si>
  <si>
    <t>PVP01_1219200</t>
  </si>
  <si>
    <t>PVP01_1241700</t>
  </si>
  <si>
    <t>PVP01_0003390</t>
  </si>
  <si>
    <t>PVP01_1218900</t>
  </si>
  <si>
    <t>PVP01_1425400</t>
  </si>
  <si>
    <t>PVP01_0004780</t>
  </si>
  <si>
    <t>PVP01_0508600</t>
  </si>
  <si>
    <t>PVP01_1235400</t>
  </si>
  <si>
    <t>PVP01_0926900</t>
  </si>
  <si>
    <t>PVP01_1415900</t>
  </si>
  <si>
    <t>PVP01_1344700</t>
  </si>
  <si>
    <t>PVP01_1314700</t>
  </si>
  <si>
    <t>PVP01_0911300</t>
  </si>
  <si>
    <t>PVP01_0409400</t>
  </si>
  <si>
    <t>PVP01_1016600</t>
  </si>
  <si>
    <t>PVP01_1319900</t>
  </si>
  <si>
    <t>PVP01_0310300</t>
  </si>
  <si>
    <t>PVP01_0703300</t>
  </si>
  <si>
    <t>PVP01_1233800</t>
  </si>
  <si>
    <t>PVP01_0920100</t>
  </si>
  <si>
    <t>PVP01_0514900</t>
  </si>
  <si>
    <t>PVP01_API00700</t>
  </si>
  <si>
    <t>PVP01_1307600</t>
  </si>
  <si>
    <t>PVP01_0825400</t>
  </si>
  <si>
    <t>PVP01_1335800</t>
  </si>
  <si>
    <t>PVP01_0929600</t>
  </si>
  <si>
    <t>PVP01_0707100</t>
  </si>
  <si>
    <t>PVP01_0300800</t>
  </si>
  <si>
    <t>PVP01_0728200</t>
  </si>
  <si>
    <t>PVP01_1246200</t>
  </si>
  <si>
    <t>PVP01_0516100</t>
  </si>
  <si>
    <t>PVP01_0006640</t>
  </si>
  <si>
    <t>PVP01_0010260</t>
  </si>
  <si>
    <t>PVP01_1469300</t>
  </si>
  <si>
    <t>PVP01_API00600</t>
  </si>
  <si>
    <t>PVP01_1274900</t>
  </si>
  <si>
    <t>PVP01_1323000</t>
  </si>
  <si>
    <t>PVP01_0008390</t>
  </si>
  <si>
    <t>PVP01_1261900</t>
  </si>
  <si>
    <t>PVP01_1232100</t>
  </si>
  <si>
    <t>PVP01_0002040</t>
  </si>
  <si>
    <t>PVP01_0838200</t>
  </si>
  <si>
    <t>PVP01_1010300</t>
  </si>
  <si>
    <t>PVP01_0009830</t>
  </si>
  <si>
    <t>PVP01_1468700</t>
  </si>
  <si>
    <t>PVP01_0008060</t>
  </si>
  <si>
    <t>PVP01_0707700</t>
  </si>
  <si>
    <t>PVP01_1440100</t>
  </si>
  <si>
    <t>PVP01_0937100</t>
  </si>
  <si>
    <t>PVP01_1335400</t>
  </si>
  <si>
    <t>PVP01_1418800</t>
  </si>
  <si>
    <t>PVP01_1225200</t>
  </si>
  <si>
    <t>PVP01_1323900</t>
  </si>
  <si>
    <t>PVP01_0006910</t>
  </si>
  <si>
    <t>PVP01_1333100</t>
  </si>
  <si>
    <t>PVP01_0622600</t>
  </si>
  <si>
    <t>PVP01_0010060</t>
  </si>
  <si>
    <t>PVP01_0006990</t>
  </si>
  <si>
    <t>PVP01_0939000</t>
  </si>
  <si>
    <t>PVP01_MIT00700</t>
  </si>
  <si>
    <t>PVP01_0114200</t>
  </si>
  <si>
    <t>PVP01_0912700</t>
  </si>
  <si>
    <t>PVP01_0316700</t>
  </si>
  <si>
    <t>PVP01_0002030</t>
  </si>
  <si>
    <t>PVP01_0008560</t>
  </si>
  <si>
    <t>PVP01_0941500</t>
  </si>
  <si>
    <t>PVP01_0518900</t>
  </si>
  <si>
    <t>PVP01_0109600</t>
  </si>
  <si>
    <t>PVP01_API05300</t>
  </si>
  <si>
    <t>PVP01_0008210</t>
  </si>
  <si>
    <t>PVP01_0930600</t>
  </si>
  <si>
    <t>PVP01_0520400</t>
  </si>
  <si>
    <t>PVP01_1434700</t>
  </si>
  <si>
    <t>PVP01_1016000</t>
  </si>
  <si>
    <t>PVP01_0209900</t>
  </si>
  <si>
    <t>PVP01_0818300</t>
  </si>
  <si>
    <t>PVP01_0413900</t>
  </si>
  <si>
    <t>PVP01_0836200</t>
  </si>
  <si>
    <t>PVP01_1019500</t>
  </si>
  <si>
    <t>PVP01_1255800</t>
  </si>
  <si>
    <t>PVP01_1121400</t>
  </si>
  <si>
    <t>PVP01_0113800</t>
  </si>
  <si>
    <t>PVP01_1227400</t>
  </si>
  <si>
    <t>PVP01_0010170</t>
  </si>
  <si>
    <t>PVP01_0822300</t>
  </si>
  <si>
    <t>PVP01_1255100</t>
  </si>
  <si>
    <t>PVP01_0118400</t>
  </si>
  <si>
    <t>PVP01_1458400</t>
  </si>
  <si>
    <t>PVP01_1017100</t>
  </si>
  <si>
    <t>PVP01_0406300</t>
  </si>
  <si>
    <t>PVP01_0205800</t>
  </si>
  <si>
    <t>PVP01_1261200</t>
  </si>
  <si>
    <t>PVP01_0307300</t>
  </si>
  <si>
    <t>PVP01_1012800</t>
  </si>
  <si>
    <t>PVP01_1206000</t>
  </si>
  <si>
    <t>PVP01_1111900</t>
  </si>
  <si>
    <t>PVP01_1444200</t>
  </si>
  <si>
    <t>PVP01_0531800</t>
  </si>
  <si>
    <t>PVP01_0006930</t>
  </si>
  <si>
    <t>PVP01_0902500</t>
  </si>
  <si>
    <t>PVP01_0005380</t>
  </si>
  <si>
    <t>PVP01_0418400</t>
  </si>
  <si>
    <t>PVP01_1251500</t>
  </si>
  <si>
    <t>PVP01_1431200</t>
  </si>
  <si>
    <t>PVP01_1438000</t>
  </si>
  <si>
    <t>PVP01_0824900</t>
  </si>
  <si>
    <t>PVP01_1031600</t>
  </si>
  <si>
    <t>PVP01_1009800</t>
  </si>
  <si>
    <t>PVP01_0517200</t>
  </si>
  <si>
    <t>PVP01_1465900</t>
  </si>
  <si>
    <t>PVP01_0003490</t>
  </si>
  <si>
    <t>PVP01_0007090</t>
  </si>
  <si>
    <t>PVP01_0532100</t>
  </si>
  <si>
    <t>PVP01_0003360</t>
  </si>
  <si>
    <t>PVP01_1461700</t>
  </si>
  <si>
    <t>PVP01_0001120</t>
  </si>
  <si>
    <t>PVP01_1123100</t>
  </si>
  <si>
    <t>PVP01_1464700</t>
  </si>
  <si>
    <t>PVP01_0005970</t>
  </si>
  <si>
    <t>PVP01_0000230</t>
  </si>
  <si>
    <t>PVP01_0221500</t>
  </si>
  <si>
    <t>PVP01_0000710</t>
  </si>
  <si>
    <t>PVP01_1310100</t>
  </si>
  <si>
    <t>PVP01_1142600</t>
  </si>
  <si>
    <t>PVP01_0907300</t>
  </si>
  <si>
    <t>PVP01_1334000</t>
  </si>
  <si>
    <t>PVP01_1231000</t>
  </si>
  <si>
    <t>PVP01_0007000</t>
  </si>
  <si>
    <t>PVP01_0007250</t>
  </si>
  <si>
    <t>PVP01_0116800</t>
  </si>
  <si>
    <t>PVP01_1331800</t>
  </si>
  <si>
    <t>PVP01_0220500</t>
  </si>
  <si>
    <t>PVP01_0945000</t>
  </si>
  <si>
    <t>PVP01_0108500</t>
  </si>
  <si>
    <t>PVP01_0010960</t>
  </si>
  <si>
    <t>PVP01_1441800</t>
  </si>
  <si>
    <t>PVP01_1461300</t>
  </si>
  <si>
    <t>PVP01_1438300</t>
  </si>
  <si>
    <t>PVP01_1212300</t>
  </si>
  <si>
    <t>PVP01_0943700</t>
  </si>
  <si>
    <t>PVP01_0010590</t>
  </si>
  <si>
    <t>PVP01_1244100</t>
  </si>
  <si>
    <t>PVP01_0709000</t>
  </si>
  <si>
    <t>PVP01_0010690</t>
  </si>
  <si>
    <t>PVP01_1455000</t>
  </si>
  <si>
    <t>PVP01_0803600</t>
  </si>
  <si>
    <t>PVP01_0825500</t>
  </si>
  <si>
    <t>PVP01_API03000</t>
  </si>
  <si>
    <t>PVP01_1225300</t>
  </si>
  <si>
    <t>PVP01_1240400</t>
  </si>
  <si>
    <t>PVP01_0502000</t>
  </si>
  <si>
    <t>PVP01_1311100</t>
  </si>
  <si>
    <t>PVP01_1026900</t>
  </si>
  <si>
    <t>PVP01_0005660</t>
  </si>
  <si>
    <t>PVP01_0001130</t>
  </si>
  <si>
    <t>PVP01_0006940</t>
  </si>
  <si>
    <t>PVP01_0519300</t>
  </si>
  <si>
    <t>PVP01_1410600</t>
  </si>
  <si>
    <t>PVP01_0206300</t>
  </si>
  <si>
    <t>PVP01_0317600</t>
  </si>
  <si>
    <t>PVP01_1202500</t>
  </si>
  <si>
    <t>PVP01_0008910</t>
  </si>
  <si>
    <t>PVP01_0737900</t>
  </si>
  <si>
    <t>PVP01_0942500</t>
  </si>
  <si>
    <t>PVP01_0530600</t>
  </si>
  <si>
    <t>PVP01_1403100</t>
  </si>
  <si>
    <t>PVP01_0727000</t>
  </si>
  <si>
    <t>PVP01_0501800</t>
  </si>
  <si>
    <t>PVP01_0920300</t>
  </si>
  <si>
    <t>PVP01_0006230</t>
  </si>
  <si>
    <t>PVP01_1115600</t>
  </si>
  <si>
    <t>PVP01_0904000</t>
  </si>
  <si>
    <t>PVP01_0005020</t>
  </si>
  <si>
    <t>PVP01_1220000</t>
  </si>
  <si>
    <t>PVP01_1446700</t>
  </si>
  <si>
    <t>PVP01_1239700</t>
  </si>
  <si>
    <t>PVP01_0312900</t>
  </si>
  <si>
    <t>PVP01_0732900</t>
  </si>
  <si>
    <t>PVP01_1020400</t>
  </si>
  <si>
    <t>PVP01_1121600</t>
  </si>
  <si>
    <t>PVP01_0726600</t>
  </si>
  <si>
    <t>PVP01_1426900</t>
  </si>
  <si>
    <t>PVP01_0934100</t>
  </si>
  <si>
    <t>PVP01_0619300</t>
  </si>
  <si>
    <t>PVP01_1408100</t>
  </si>
  <si>
    <t>PVP01_0213200</t>
  </si>
  <si>
    <t>PVP01_0905000</t>
  </si>
  <si>
    <t>PVP01_1415300</t>
  </si>
  <si>
    <t>PVP01_0203000</t>
  </si>
  <si>
    <t>PVP01_0725400</t>
  </si>
  <si>
    <t>PVP01_0717900</t>
  </si>
  <si>
    <t>PVP01_0004830</t>
  </si>
  <si>
    <t>PVP01_0731600</t>
  </si>
  <si>
    <t>PVP01_0318700</t>
  </si>
  <si>
    <t>PVP01_1131200</t>
  </si>
  <si>
    <t>PVP01_0001730</t>
  </si>
  <si>
    <t>PVP01_1423500</t>
  </si>
  <si>
    <t>PVP01_0818800</t>
  </si>
  <si>
    <t>PVP01_0729900</t>
  </si>
  <si>
    <t>PVP01_1110500</t>
  </si>
  <si>
    <t>PVP01_0006010</t>
  </si>
  <si>
    <t>PVP01_0504800</t>
  </si>
  <si>
    <t>PVP01_0530100</t>
  </si>
  <si>
    <t>PVP01_0837900</t>
  </si>
  <si>
    <t>PVP01_0008240</t>
  </si>
  <si>
    <t>PVP01_0000470</t>
  </si>
  <si>
    <t>PVP01_1320000</t>
  </si>
  <si>
    <t>PVP01_1018200</t>
  </si>
  <si>
    <t>PVP01_0307900</t>
  </si>
  <si>
    <t>PVP01_0418100</t>
  </si>
  <si>
    <t>PVP01_0100500</t>
  </si>
  <si>
    <t>PVP01_0528600</t>
  </si>
  <si>
    <t>PVP01_1321000</t>
  </si>
  <si>
    <t>PVP01_1200300</t>
  </si>
  <si>
    <t>PVP01_0815000</t>
  </si>
  <si>
    <t>PVP01_0002820</t>
  </si>
  <si>
    <t>PVP01_0813700</t>
  </si>
  <si>
    <t>PVP01_0008320</t>
  </si>
  <si>
    <t>PVP01_0616200</t>
  </si>
  <si>
    <t>PVP01_0604800</t>
  </si>
  <si>
    <t>PVP01_0002810</t>
  </si>
  <si>
    <t>PVP01_1102700</t>
  </si>
  <si>
    <t>PVP01_0822000</t>
  </si>
  <si>
    <t>PVP01_0717700</t>
  </si>
  <si>
    <t>PVP01_1106900</t>
  </si>
  <si>
    <t>PVP01_1012900</t>
  </si>
  <si>
    <t>PVP01_0614900</t>
  </si>
  <si>
    <t>PVP01_1252000</t>
  </si>
  <si>
    <t>PVP01_0306100</t>
  </si>
  <si>
    <t>PVP01_MIT01400</t>
  </si>
  <si>
    <t>PVP01_0825300</t>
  </si>
  <si>
    <t>PVP01_0523400</t>
  </si>
  <si>
    <t>PVP01_0936900</t>
  </si>
  <si>
    <t>PVP01_0920400</t>
  </si>
  <si>
    <t>PVP01_0006880</t>
  </si>
  <si>
    <t>PVP01_0002370</t>
  </si>
  <si>
    <t>PVP01_0121300</t>
  </si>
  <si>
    <t>PVP01_1412900</t>
  </si>
  <si>
    <t>PVP01_1267700</t>
  </si>
  <si>
    <t>PVP01_0116500</t>
  </si>
  <si>
    <t>PVP01_1338800</t>
  </si>
  <si>
    <t>PVP01_0840700</t>
  </si>
  <si>
    <t>PVP01_0947500</t>
  </si>
  <si>
    <t>PVP01_0725200</t>
  </si>
  <si>
    <t>PVP01_0900700</t>
  </si>
  <si>
    <t>PVP01_0730000</t>
  </si>
  <si>
    <t>PVP01_1259000</t>
  </si>
  <si>
    <t>PVP01_0508900</t>
  </si>
  <si>
    <t>PVP01_1001300</t>
  </si>
  <si>
    <t>PVP01_1269000</t>
  </si>
  <si>
    <t>PVP01_0007310</t>
  </si>
  <si>
    <t>PVP01_0001610</t>
  </si>
  <si>
    <t>PVP01_0811100</t>
  </si>
  <si>
    <t>PVP01_1005400</t>
  </si>
  <si>
    <t>PVP01_1253700</t>
  </si>
  <si>
    <t>PVP01_0001170</t>
  </si>
  <si>
    <t>PVP01_0530800</t>
  </si>
  <si>
    <t>PVP01_1311500</t>
  </si>
  <si>
    <t>PVP01_0529500</t>
  </si>
  <si>
    <t>PVP01_1441400</t>
  </si>
  <si>
    <t>PVP01_1035000</t>
  </si>
  <si>
    <t>PVP01_0825100</t>
  </si>
  <si>
    <t>PVP01_0510400</t>
  </si>
  <si>
    <t>PVP01_0809300</t>
  </si>
  <si>
    <t>PVP01_1301800</t>
  </si>
  <si>
    <t>PVP01_1418400</t>
  </si>
  <si>
    <t>PVP01_0406600</t>
  </si>
  <si>
    <t>PVP01_1328500</t>
  </si>
  <si>
    <t>PVP01_0001210</t>
  </si>
  <si>
    <t>PVP01_0404300</t>
  </si>
  <si>
    <t>PVP01_0836700</t>
  </si>
  <si>
    <t>PVP01_1420100</t>
  </si>
  <si>
    <t>PVP01_1330500</t>
  </si>
  <si>
    <t>PVP01_0720700</t>
  </si>
  <si>
    <t>PVP01_1417900</t>
  </si>
  <si>
    <t>PVP01_0410900</t>
  </si>
  <si>
    <t>PVP01_1411200</t>
  </si>
  <si>
    <t>PVP01_1309800</t>
  </si>
  <si>
    <t>PVP01_0609300</t>
  </si>
  <si>
    <t>PVP01_1268500</t>
  </si>
  <si>
    <t>PVP01_1274300</t>
  </si>
  <si>
    <t>PVP01_0935400</t>
  </si>
  <si>
    <t>PVP01_1316200</t>
  </si>
  <si>
    <t>PVP01_0704700</t>
  </si>
  <si>
    <t>PVP01_1451400</t>
  </si>
  <si>
    <t>PVP01_1306200</t>
  </si>
  <si>
    <t>PVP01_0830900</t>
  </si>
  <si>
    <t>PVP01_0616300</t>
  </si>
  <si>
    <t>PVP01_1451800</t>
  </si>
  <si>
    <t>PVP01_0913600</t>
  </si>
  <si>
    <t>PVP01_0807000</t>
  </si>
  <si>
    <t>PVP01_0009730</t>
  </si>
  <si>
    <t>PVP01_1244700</t>
  </si>
  <si>
    <t>PVP01_1143800</t>
  </si>
  <si>
    <t>PVP01_1218300</t>
  </si>
  <si>
    <t>PVP01_0945300</t>
  </si>
  <si>
    <t>PVP01_0221800</t>
  </si>
  <si>
    <t>PVP01_0417900</t>
  </si>
  <si>
    <t>PVP01_0609100</t>
  </si>
  <si>
    <t>PVP01_0008720</t>
  </si>
  <si>
    <t>PVP01_0603500</t>
  </si>
  <si>
    <t>PVP01_1148800</t>
  </si>
  <si>
    <t>PVP01_0937300</t>
  </si>
  <si>
    <t>PVP01_0116000</t>
  </si>
  <si>
    <t>PVP01_1207000</t>
  </si>
  <si>
    <t>PVP01_1144700</t>
  </si>
  <si>
    <t>PVP01_0510100</t>
  </si>
  <si>
    <t>PVP01_0215900</t>
  </si>
  <si>
    <t>PVP01_0704300</t>
  </si>
  <si>
    <t>PVP01_0608300</t>
  </si>
  <si>
    <t>PVP01_1442100</t>
  </si>
  <si>
    <t>PVP01_0007530</t>
  </si>
  <si>
    <t>PVP01_0006720</t>
  </si>
  <si>
    <t>PVP01_0009240</t>
  </si>
  <si>
    <t>PVP01_0529800</t>
  </si>
  <si>
    <t>PVP01_0210700</t>
  </si>
  <si>
    <t>PVP01_1470600</t>
  </si>
  <si>
    <t>PVP01_1023300</t>
  </si>
  <si>
    <t>PVP01_0007870</t>
  </si>
  <si>
    <t>PVP01_1111000</t>
  </si>
  <si>
    <t>PVP01_0004890</t>
  </si>
  <si>
    <t>PVP01_0001690</t>
  </si>
  <si>
    <t>PVP01_1019100</t>
  </si>
  <si>
    <t>PVP01_0203400</t>
  </si>
  <si>
    <t>PVP01_0005500</t>
  </si>
  <si>
    <t>PVP01_1426000</t>
  </si>
  <si>
    <t>PVP01_1300200</t>
  </si>
  <si>
    <t>PVP01_1314200</t>
  </si>
  <si>
    <t>PVP01_1436500</t>
  </si>
  <si>
    <t>PVP01_1344400</t>
  </si>
  <si>
    <t>PVP01_0001430</t>
  </si>
  <si>
    <t>PVP01_0621600</t>
  </si>
  <si>
    <t>PVP01_0004750</t>
  </si>
  <si>
    <t>PVP01_1341500</t>
  </si>
  <si>
    <t>PVP01_0615700</t>
  </si>
  <si>
    <t>PVP01_0002200</t>
  </si>
  <si>
    <t>PVP01_1330000</t>
  </si>
  <si>
    <t>PVP01_0935800</t>
  </si>
  <si>
    <t>PVP01_0715100</t>
  </si>
  <si>
    <t>PVP01_0812300</t>
  </si>
  <si>
    <t>PVP01_0708700</t>
  </si>
  <si>
    <t>PVP01_0102600</t>
  </si>
  <si>
    <t>PVP01_0924000</t>
  </si>
  <si>
    <t>PVP01_0509900</t>
  </si>
  <si>
    <t>PVP01_0421800</t>
  </si>
  <si>
    <t>PVP01_0402100</t>
  </si>
  <si>
    <t>PVP01_0833100</t>
  </si>
  <si>
    <t>PVP01_0621700</t>
  </si>
  <si>
    <t>PVP01_1032200</t>
  </si>
  <si>
    <t>PVP01_1346200</t>
  </si>
  <si>
    <t>PVP01_1011700</t>
  </si>
  <si>
    <t>PVP01_0821700</t>
  </si>
  <si>
    <t>PVP01_1301100</t>
  </si>
  <si>
    <t>PVP01_0412800</t>
  </si>
  <si>
    <t>PVP01_0004240</t>
  </si>
  <si>
    <t>PVP01_0502800</t>
  </si>
  <si>
    <t>PVP01_0710000</t>
  </si>
  <si>
    <t>PVP01_0321100</t>
  </si>
  <si>
    <t>PVP01_1211200</t>
  </si>
  <si>
    <t>PVP01_0005180</t>
  </si>
  <si>
    <t>PVP01_0827100</t>
  </si>
  <si>
    <t>PVP01_1400800</t>
  </si>
  <si>
    <t>PVP01_0005170</t>
  </si>
  <si>
    <t>PVP01_1202300</t>
  </si>
  <si>
    <t>PVP01_0710900</t>
  </si>
  <si>
    <t>PVP01_1407200</t>
  </si>
  <si>
    <t>PVP01_1266200</t>
  </si>
  <si>
    <t>PVP01_0502900</t>
  </si>
  <si>
    <t>PVP01_0514100</t>
  </si>
  <si>
    <t>PVP01_0113000</t>
  </si>
  <si>
    <t>PVP01_1222700</t>
  </si>
  <si>
    <t>PVP01_0533300</t>
  </si>
  <si>
    <t>PVP01_1470400</t>
  </si>
  <si>
    <t>PVP01_0811500</t>
  </si>
  <si>
    <t>PVP01_0908500</t>
  </si>
  <si>
    <t>PVP01_0948600</t>
  </si>
  <si>
    <t>PVP01_0005630</t>
  </si>
  <si>
    <t>PVP01_0932200</t>
  </si>
  <si>
    <t>PVP01_0008660</t>
  </si>
  <si>
    <t>PVP01_0000400</t>
  </si>
  <si>
    <t>PVP01_1301000</t>
  </si>
  <si>
    <t>PVP01_0818200</t>
  </si>
  <si>
    <t>PVP01_1241900</t>
  </si>
  <si>
    <t>PVP01_1024200</t>
  </si>
  <si>
    <t>PVP01_1415600</t>
  </si>
  <si>
    <t>PVP01_0831600</t>
  </si>
  <si>
    <t>PVP01_1321500</t>
  </si>
  <si>
    <t>PVP01_1333800</t>
  </si>
  <si>
    <t>PVP01_0003530</t>
  </si>
  <si>
    <t>PVP01_0008670</t>
  </si>
  <si>
    <t>PVP01_1104900</t>
  </si>
  <si>
    <t>PVP01_0104900</t>
  </si>
  <si>
    <t>PVP01_0003450</t>
  </si>
  <si>
    <t>PVP01_1330700</t>
  </si>
  <si>
    <t>PVP01_1324700</t>
  </si>
  <si>
    <t>PVP01_1033600</t>
  </si>
  <si>
    <t>PVP01_0007500</t>
  </si>
  <si>
    <t>PVP01_1252400</t>
  </si>
  <si>
    <t>PVP01_0319000</t>
  </si>
  <si>
    <t>PVP01_1410300</t>
  </si>
  <si>
    <t>PVP01_1006200</t>
  </si>
  <si>
    <t>PVP01_1256300</t>
  </si>
  <si>
    <t>PVP01_0010810</t>
  </si>
  <si>
    <t>PVP01_0836100</t>
  </si>
  <si>
    <t>PVP01_0201200</t>
  </si>
  <si>
    <t>PVP01_0920200</t>
  </si>
  <si>
    <t>PVP01_0002690</t>
  </si>
  <si>
    <t>PVP01_0948800</t>
  </si>
  <si>
    <t>PVP01_0826700</t>
  </si>
  <si>
    <t>PVP01_0010610</t>
  </si>
  <si>
    <t>PVP01_0738900</t>
  </si>
  <si>
    <t>PVP01_0412200</t>
  </si>
  <si>
    <t>PVP01_0410400</t>
  </si>
  <si>
    <t>PVP01_0211300</t>
  </si>
  <si>
    <t>PVP01_1228300</t>
  </si>
  <si>
    <t>PVP01_1346800</t>
  </si>
  <si>
    <t>PVP01_0833800</t>
  </si>
  <si>
    <t>PVP01_1343800</t>
  </si>
  <si>
    <t>PVP01_0724300</t>
  </si>
  <si>
    <t>PVP01_0824300</t>
  </si>
  <si>
    <t>PVP01_1347800</t>
  </si>
  <si>
    <t>PVP01_1258400</t>
  </si>
  <si>
    <t>PVP01_0614300</t>
  </si>
  <si>
    <t>PVP01_1129900</t>
  </si>
  <si>
    <t>PVP01_0900500</t>
  </si>
  <si>
    <t>PVP01_1334400</t>
  </si>
  <si>
    <t>PVP01_1019600</t>
  </si>
  <si>
    <t>PVP01_0917800</t>
  </si>
  <si>
    <t>PVP01_1257400</t>
  </si>
  <si>
    <t>PVP01_0001920</t>
  </si>
  <si>
    <t>PVP01_0718600</t>
  </si>
  <si>
    <t>PVP01_0109800</t>
  </si>
  <si>
    <t>PVP01_1401700</t>
  </si>
  <si>
    <t>PVP01_0804300</t>
  </si>
  <si>
    <t>PVP01_0002670</t>
  </si>
  <si>
    <t>PVP01_0705600</t>
  </si>
  <si>
    <t>PVP01_0718400</t>
  </si>
  <si>
    <t>PVP01_0308600</t>
  </si>
  <si>
    <t>PVP01_1261000</t>
  </si>
  <si>
    <t>PVP01_1422800</t>
  </si>
  <si>
    <t>PVP01_1308100</t>
  </si>
  <si>
    <t>PVP01_0406400</t>
  </si>
  <si>
    <t>PVP01_0004710</t>
  </si>
  <si>
    <t>PVP01_1147800</t>
  </si>
  <si>
    <t>PVP01_0009680</t>
  </si>
  <si>
    <t>PVP01_1009300</t>
  </si>
  <si>
    <t>PVP01_1026200</t>
  </si>
  <si>
    <t>PVP01_1308000</t>
  </si>
  <si>
    <t>PVP01_1004000</t>
  </si>
  <si>
    <t>PVP01_0616600</t>
  </si>
  <si>
    <t>PVP01_0520800</t>
  </si>
  <si>
    <t>PVP01_0208100</t>
  </si>
  <si>
    <t>PVP01_1320100</t>
  </si>
  <si>
    <t>PVP01_0010860</t>
  </si>
  <si>
    <t>PVP01_0815100</t>
  </si>
  <si>
    <t>PVP01_0603900</t>
  </si>
  <si>
    <t>PVP01_1215400</t>
  </si>
  <si>
    <t>PVP01_0313900</t>
  </si>
  <si>
    <t>PVP01_1009400</t>
  </si>
  <si>
    <t>PVP01_0208000</t>
  </si>
  <si>
    <t>PVP01_1339800</t>
  </si>
  <si>
    <t>PVP01_0832800</t>
  </si>
  <si>
    <t>PVP01_0612200</t>
  </si>
  <si>
    <t>PVP01_0001080</t>
  </si>
  <si>
    <t>PVP01_1008800</t>
  </si>
  <si>
    <t>PVP01_1337300</t>
  </si>
  <si>
    <t>PVP01_0937500</t>
  </si>
  <si>
    <t>PVP01_1230000</t>
  </si>
  <si>
    <t>PVP01_1020600</t>
  </si>
  <si>
    <t>PVP01_0120100</t>
  </si>
  <si>
    <t>PVP01_0901700</t>
  </si>
  <si>
    <t>PVP01_0003780</t>
  </si>
  <si>
    <t>PVP01_1470900</t>
  </si>
  <si>
    <t>PVP01_0002530</t>
  </si>
  <si>
    <t>PVP01_1126800</t>
  </si>
  <si>
    <t>PVP01_0202500</t>
  </si>
  <si>
    <t>PVP01_1308200</t>
  </si>
  <si>
    <t>PVP01_API03500</t>
  </si>
  <si>
    <t>PVP01_1264100</t>
  </si>
  <si>
    <t>PVP01_0908700</t>
  </si>
  <si>
    <t>PVP01_1110000</t>
  </si>
  <si>
    <t>PVP01_1439600</t>
  </si>
  <si>
    <t>PVP01_1330400</t>
  </si>
  <si>
    <t>PVP01_0926000</t>
  </si>
  <si>
    <t>PVP01_1451500</t>
  </si>
  <si>
    <t>PVP01_0414000</t>
  </si>
  <si>
    <t>PVP01_0010760</t>
  </si>
  <si>
    <t>PVP01_1229400</t>
  </si>
  <si>
    <t>PVP01_0009850</t>
  </si>
  <si>
    <t>PVP01_1311000</t>
  </si>
  <si>
    <t>PVP01_0840900</t>
  </si>
  <si>
    <t>PVP01_0946900</t>
  </si>
  <si>
    <t>PVP01_1307700</t>
  </si>
  <si>
    <t>PVP01_1123300</t>
  </si>
  <si>
    <t>PVP01_0913800</t>
  </si>
  <si>
    <t>PVP01_1310900</t>
  </si>
  <si>
    <t>PVP01_0007550</t>
  </si>
  <si>
    <t>PVP01_1104300</t>
  </si>
  <si>
    <t>PVP01_1224400</t>
  </si>
  <si>
    <t>PVP01_0001740</t>
  </si>
  <si>
    <t>PVP01_0006000</t>
  </si>
  <si>
    <t>PVP01_0006810</t>
  </si>
  <si>
    <t>PVP01_0822500</t>
  </si>
  <si>
    <t>PVP01_0703700</t>
  </si>
  <si>
    <t>PVP01_0006600</t>
  </si>
  <si>
    <t>PVP01_0805200</t>
  </si>
  <si>
    <t>PVP01_1405400</t>
  </si>
  <si>
    <t>PVP01_0929400</t>
  </si>
  <si>
    <t>PVP01_0000830</t>
  </si>
  <si>
    <t>PVP01_0204000</t>
  </si>
  <si>
    <t>PVP01_0920800</t>
  </si>
  <si>
    <t>PVP01_1433100</t>
  </si>
  <si>
    <t>PVP01_0220100</t>
  </si>
  <si>
    <t>PVP01_0111300</t>
  </si>
  <si>
    <t>PVP01_1274700</t>
  </si>
  <si>
    <t>PVP01_1231700</t>
  </si>
  <si>
    <t>PVP01_1111700</t>
  </si>
  <si>
    <t>PVP01_0003860</t>
  </si>
  <si>
    <t>PVP01_1110400</t>
  </si>
  <si>
    <t>PVP01_0600400</t>
  </si>
  <si>
    <t>PVP01_1237500</t>
  </si>
  <si>
    <t>PVP01_0520600</t>
  </si>
  <si>
    <t>PVP01_1443000</t>
  </si>
  <si>
    <t>PVP01_1329600</t>
  </si>
  <si>
    <t>PVP01_0304100</t>
  </si>
  <si>
    <t>PVP01_0010680</t>
  </si>
  <si>
    <t>PVP01_1230700</t>
  </si>
  <si>
    <t>PVP01_1112800</t>
  </si>
  <si>
    <t>PVP01_0005090</t>
  </si>
  <si>
    <t>PVP01_1012500</t>
  </si>
  <si>
    <t>PVP01_1108900</t>
  </si>
  <si>
    <t>PVP01_1306300</t>
  </si>
  <si>
    <t>PVP01_1209900</t>
  </si>
  <si>
    <t>PVP01_0613000</t>
  </si>
  <si>
    <t>PVP01_0946700</t>
  </si>
  <si>
    <t>PVP01_1304100</t>
  </si>
  <si>
    <t>PVP01_0308200</t>
  </si>
  <si>
    <t>PVP01_0805500</t>
  </si>
  <si>
    <t>PVP01_1011300</t>
  </si>
  <si>
    <t>PVP01_0211100</t>
  </si>
  <si>
    <t>PVP01_0424500</t>
  </si>
  <si>
    <t>PVP01_1463600</t>
  </si>
  <si>
    <t>PVP01_1017300</t>
  </si>
  <si>
    <t>PVP01_0716400</t>
  </si>
  <si>
    <t>PVP01_0709100</t>
  </si>
  <si>
    <t>PVP01_1263500</t>
  </si>
  <si>
    <t>PVP01_1100500</t>
  </si>
  <si>
    <t>PVP01_0402400</t>
  </si>
  <si>
    <t>PVP01_1411500</t>
  </si>
  <si>
    <t>PVP01_0736100</t>
  </si>
  <si>
    <t>PVP01_API05400</t>
  </si>
  <si>
    <t>PVP01_0011020</t>
  </si>
  <si>
    <t>PVP01_1409700</t>
  </si>
  <si>
    <t>PVP01_1203400</t>
  </si>
  <si>
    <t>PVP01_0913000</t>
  </si>
  <si>
    <t>PVP01_1237100</t>
  </si>
  <si>
    <t>PVP01_1411700</t>
  </si>
  <si>
    <t>PVP01_1409900</t>
  </si>
  <si>
    <t>PVP01_0800900</t>
  </si>
  <si>
    <t>PVP01_1035800</t>
  </si>
  <si>
    <t>PVP01_1031100</t>
  </si>
  <si>
    <t>PVP01_0901300</t>
  </si>
  <si>
    <t>PVP01_0000560</t>
  </si>
  <si>
    <t>PVP01_1005100</t>
  </si>
  <si>
    <t>PVP01_0739200</t>
  </si>
  <si>
    <t>PVP01_0725500</t>
  </si>
  <si>
    <t>PVP01_1119800</t>
  </si>
  <si>
    <t>PVP01_0921700</t>
  </si>
  <si>
    <t>PVP01_1132200</t>
  </si>
  <si>
    <t>PVP01_1240500</t>
  </si>
  <si>
    <t>PVP01_0101800</t>
  </si>
  <si>
    <t>PVP01_1221900</t>
  </si>
  <si>
    <t>PVP01_0003220</t>
  </si>
  <si>
    <t>PVP01_0005220</t>
  </si>
  <si>
    <t>PVP01_1015100</t>
  </si>
  <si>
    <t>PVP01_1206200</t>
  </si>
  <si>
    <t>PVP01_1224100</t>
  </si>
  <si>
    <t>PVP01_0318500</t>
  </si>
  <si>
    <t>PVP01_0502300</t>
  </si>
  <si>
    <t>PVP01_1434400</t>
  </si>
  <si>
    <t>PVP01_0007100</t>
  </si>
  <si>
    <t>PVP01_1441000</t>
  </si>
  <si>
    <t>PVP01_0006470</t>
  </si>
  <si>
    <t>PVP01_1452400</t>
  </si>
  <si>
    <t>PVP01_API02000</t>
  </si>
  <si>
    <t>PVP01_0008480</t>
  </si>
  <si>
    <t>PVP01_0314700</t>
  </si>
  <si>
    <t>PVP01_1030100</t>
  </si>
  <si>
    <t>PVP01_1207300</t>
  </si>
  <si>
    <t>PVP01_0403700</t>
  </si>
  <si>
    <t>PVP01_1008100</t>
  </si>
  <si>
    <t>PVP01_0934400</t>
  </si>
  <si>
    <t>PVP01_0533200</t>
  </si>
  <si>
    <t>PVP01_0006800</t>
  </si>
  <si>
    <t>PVP01_0940700</t>
  </si>
  <si>
    <t>PVP01_1247300</t>
  </si>
  <si>
    <t>PVP01_0000260</t>
  </si>
  <si>
    <t>PVP01_1240300</t>
  </si>
  <si>
    <t>PVP01_0905500</t>
  </si>
  <si>
    <t>PVP01_MIT01700</t>
  </si>
  <si>
    <t>PVP01_1410500</t>
  </si>
  <si>
    <t>PVP01_1205200</t>
  </si>
  <si>
    <t>PVP01_0003840</t>
  </si>
  <si>
    <t>PVP01_1272600</t>
  </si>
  <si>
    <t>PVP01_1432100</t>
  </si>
  <si>
    <t>PVP01_1145000</t>
  </si>
  <si>
    <t>PVP01_1420500</t>
  </si>
  <si>
    <t>PVP01_1401600</t>
  </si>
  <si>
    <t>PVP01_0006980</t>
  </si>
  <si>
    <t>PVP01_0408300</t>
  </si>
  <si>
    <t>PVP01_1001900</t>
  </si>
  <si>
    <t>PVP01_0005310</t>
  </si>
  <si>
    <t>PVP01_0729400</t>
  </si>
  <si>
    <t>PVP01_0613700</t>
  </si>
  <si>
    <t>PVP01_1450600</t>
  </si>
  <si>
    <t>PVP01_0001420</t>
  </si>
  <si>
    <t>PVP01_0002570</t>
  </si>
  <si>
    <t>PVP01_1248400</t>
  </si>
  <si>
    <t>PVP01_API05100</t>
  </si>
  <si>
    <t>PVP01_0005130</t>
  </si>
  <si>
    <t>PVP01_1237400</t>
  </si>
  <si>
    <t>PVP01_1426100</t>
  </si>
  <si>
    <t>PVP01_0902200</t>
  </si>
  <si>
    <t>PVP01_1231300</t>
  </si>
  <si>
    <t>PVP01_0111500</t>
  </si>
  <si>
    <t>PVP01_1442700</t>
  </si>
  <si>
    <t>PVP01_0100700</t>
  </si>
  <si>
    <t>PVP01_0400100</t>
  </si>
  <si>
    <t>PVP01_1319200</t>
  </si>
  <si>
    <t>PVP01_0738000</t>
  </si>
  <si>
    <t>PVP01_1452300</t>
  </si>
  <si>
    <t>PVP01_1205700</t>
  </si>
  <si>
    <t>PVP01_1226400</t>
  </si>
  <si>
    <t>PVP01_1470200</t>
  </si>
  <si>
    <t>PVP01_0717500</t>
  </si>
  <si>
    <t>PVP01_0926700</t>
  </si>
  <si>
    <t>PVP01_1134400</t>
  </si>
  <si>
    <t>PVP01_0524100</t>
  </si>
  <si>
    <t>PVP01_0603000</t>
  </si>
  <si>
    <t>PVP01_0509500</t>
  </si>
  <si>
    <t>PVP01_1034200</t>
  </si>
  <si>
    <t>PVP01_1330200</t>
  </si>
  <si>
    <t>PVP01_0606700</t>
  </si>
  <si>
    <t>PVP01_1225400</t>
  </si>
  <si>
    <t>PVP01_0501700</t>
  </si>
  <si>
    <t>PVP01_0000760</t>
  </si>
  <si>
    <t>PVP01_0505300</t>
  </si>
  <si>
    <t>PVP01_0209500</t>
  </si>
  <si>
    <t>PVP01_0810200</t>
  </si>
  <si>
    <t>PVP01_0004940</t>
  </si>
  <si>
    <t>PVP01_0104000</t>
  </si>
  <si>
    <t>PVP01_0205700</t>
  </si>
  <si>
    <t>PVP01_1214300</t>
  </si>
  <si>
    <t>PVP01_1149100</t>
  </si>
  <si>
    <t>PVP01_0309700</t>
  </si>
  <si>
    <t>PVP01_0007200</t>
  </si>
  <si>
    <t>PVP01_0938700</t>
  </si>
  <si>
    <t>PVP01_0619800</t>
  </si>
  <si>
    <t>PVP01_0838500</t>
  </si>
  <si>
    <t>PVP01_1237600</t>
  </si>
  <si>
    <t>PVP01_1447800</t>
  </si>
  <si>
    <t>PVP01_0811300</t>
  </si>
  <si>
    <t>PVP01_0519200</t>
  </si>
  <si>
    <t>PVP01_0314000</t>
  </si>
  <si>
    <t>PVP01_1004100</t>
  </si>
  <si>
    <t>PVP01_1207600</t>
  </si>
  <si>
    <t>PVP01_1105500</t>
  </si>
  <si>
    <t>PVP01_0117000</t>
  </si>
  <si>
    <t>PVP01_0900900</t>
  </si>
  <si>
    <t>PVP01_0819800</t>
  </si>
  <si>
    <t>PVP01_0600100</t>
  </si>
  <si>
    <t>PVP01_0623000</t>
  </si>
  <si>
    <t>PVP01_1458800</t>
  </si>
  <si>
    <t>PVP01_1444500</t>
  </si>
  <si>
    <t>PVP01_0622800</t>
  </si>
  <si>
    <t>PVP01_0310200</t>
  </si>
  <si>
    <t>PVP01_1116900</t>
  </si>
  <si>
    <t>PVP01_0818600</t>
  </si>
  <si>
    <t>PVP01_0220900</t>
  </si>
  <si>
    <t>PVP01_0903400</t>
  </si>
  <si>
    <t>PVP01_1439200</t>
  </si>
  <si>
    <t>PVP01_0221700</t>
  </si>
  <si>
    <t>PVP01_1141800</t>
  </si>
  <si>
    <t>PVP01_0504900</t>
  </si>
  <si>
    <t>PVP01_1216500</t>
  </si>
  <si>
    <t>PVP01_0005190</t>
  </si>
  <si>
    <t>PVP01_0000840</t>
  </si>
  <si>
    <t>PVP01_1414100</t>
  </si>
  <si>
    <t>PVP01_0308900</t>
  </si>
  <si>
    <t>PVP01_0903300</t>
  </si>
  <si>
    <t>PVP01_1425900</t>
  </si>
  <si>
    <t>PVP01_0600500</t>
  </si>
  <si>
    <t>PVP01_0706000</t>
  </si>
  <si>
    <t>PVP01_1260300</t>
  </si>
  <si>
    <t>PVP01_0706800</t>
  </si>
  <si>
    <t>PVP01_1459200</t>
  </si>
  <si>
    <t>PVP01_1149500</t>
  </si>
  <si>
    <t>PVP01_0008750</t>
  </si>
  <si>
    <t>PVP01_0708100</t>
  </si>
  <si>
    <t>PVP01_0715400</t>
  </si>
  <si>
    <t>PVP01_0213900</t>
  </si>
  <si>
    <t>PVP01_1026300</t>
  </si>
  <si>
    <t>PVP01_1335300</t>
  </si>
  <si>
    <t>PVP01_0007590</t>
  </si>
  <si>
    <t>PVP01_1203800</t>
  </si>
  <si>
    <t>PVP01_0610900</t>
  </si>
  <si>
    <t>PVP01_1428500</t>
  </si>
  <si>
    <t>PVP01_0111950</t>
  </si>
  <si>
    <t>PVP01_0423700</t>
  </si>
  <si>
    <t>PVP01_0008350</t>
  </si>
  <si>
    <t>PVP01_1413400</t>
  </si>
  <si>
    <t>PVP01_1229900</t>
  </si>
  <si>
    <t>PVP01_0517300</t>
  </si>
  <si>
    <t>PVP01_0919200</t>
  </si>
  <si>
    <t>PVP01_0003960</t>
  </si>
  <si>
    <t>PVP01_0113400</t>
  </si>
  <si>
    <t>PVP01_0004520</t>
  </si>
  <si>
    <t>PVP01_0008110</t>
  </si>
  <si>
    <t>PVP01_0313600</t>
  </si>
  <si>
    <t>PVP01_1461400</t>
  </si>
  <si>
    <t>PVP01_1211300</t>
  </si>
  <si>
    <t>PVP01_1346400</t>
  </si>
  <si>
    <t>PVP01_1455100</t>
  </si>
  <si>
    <t>PVP01_1010600</t>
  </si>
  <si>
    <t>PVP01_0805300</t>
  </si>
  <si>
    <t>PVP01_0920000</t>
  </si>
  <si>
    <t>PVP01_1453100</t>
  </si>
  <si>
    <t>PVP01_0208800</t>
  </si>
  <si>
    <t>PVP01_1443300</t>
  </si>
  <si>
    <t>PVP01_1222500</t>
  </si>
  <si>
    <t>PVP01_0813300</t>
  </si>
  <si>
    <t>PVP01_0814900</t>
  </si>
  <si>
    <t>PVP01_0001290</t>
  </si>
  <si>
    <t>PVP01_1437100</t>
  </si>
  <si>
    <t>PVP01_0516800</t>
  </si>
  <si>
    <t>PVP01_0006830</t>
  </si>
  <si>
    <t>PVP01_1029600</t>
  </si>
  <si>
    <t>PVP01_1263600</t>
  </si>
  <si>
    <t>PVP01_0835000</t>
  </si>
  <si>
    <t>PVP01_0117400</t>
  </si>
  <si>
    <t>PVP01_0400600</t>
  </si>
  <si>
    <t>PVP01_0802000</t>
  </si>
  <si>
    <t>PVP01_1006300</t>
  </si>
  <si>
    <t>PVP01_1129200</t>
  </si>
  <si>
    <t>PVP01_1402500</t>
  </si>
  <si>
    <t>PVP01_0009260</t>
  </si>
  <si>
    <t>PVP01_0530900</t>
  </si>
  <si>
    <t>PVP01_1116800</t>
  </si>
  <si>
    <t>PVP01_0835200</t>
  </si>
  <si>
    <t>PVP01_0811600</t>
  </si>
  <si>
    <t>PVP01_0000980</t>
  </si>
  <si>
    <t>PVP01_0600300</t>
  </si>
  <si>
    <t>PVP01_0221000</t>
  </si>
  <si>
    <t>PVP01_1116100</t>
  </si>
  <si>
    <t>PVP01_1030400</t>
  </si>
  <si>
    <t>PVP01_0931300</t>
  </si>
  <si>
    <t>PVP01_1214500</t>
  </si>
  <si>
    <t>PVP01_1031500</t>
  </si>
  <si>
    <t>PVP01_0005050</t>
  </si>
  <si>
    <t>PVP01_1226900</t>
  </si>
  <si>
    <t>PVP01_0008930</t>
  </si>
  <si>
    <t>PVP01_0709500</t>
  </si>
  <si>
    <t>PVP01_1113500</t>
  </si>
  <si>
    <t>PVP01_1461600</t>
  </si>
  <si>
    <t>PVP01_0006340</t>
  </si>
  <si>
    <t>PVP01_0611400</t>
  </si>
  <si>
    <t>PVP01_1461200</t>
  </si>
  <si>
    <t>PVP01_1452200</t>
  </si>
  <si>
    <t>PVP01_1435100</t>
  </si>
  <si>
    <t>PVP01_0609700</t>
  </si>
  <si>
    <t>PVP01_0839200</t>
  </si>
  <si>
    <t>PVP01_1463700</t>
  </si>
  <si>
    <t>PVP01_0007830</t>
  </si>
  <si>
    <t>PVP01_1144000</t>
  </si>
  <si>
    <t>PVP01_0930000</t>
  </si>
  <si>
    <t>PVP01_1326400</t>
  </si>
  <si>
    <t>PVP01_0930100</t>
  </si>
  <si>
    <t>PVP01_0826300</t>
  </si>
  <si>
    <t>PVP01_0003830</t>
  </si>
  <si>
    <t>PVP01_1258900</t>
  </si>
  <si>
    <t>PVP01_0000490</t>
  </si>
  <si>
    <t>PVP01_0215000</t>
  </si>
  <si>
    <t>PVP01_API04900</t>
  </si>
  <si>
    <t>PVP01_0802700</t>
  </si>
  <si>
    <t>PVP01_0506200</t>
  </si>
  <si>
    <t>PVP01_1336400</t>
  </si>
  <si>
    <t>PVP01_1308400</t>
  </si>
  <si>
    <t>PVP01_API04700</t>
  </si>
  <si>
    <t>PVP01_1324500</t>
  </si>
  <si>
    <t>PVP01_API01300</t>
  </si>
  <si>
    <t>PVP01_1222000</t>
  </si>
  <si>
    <t>PVP01_1136400</t>
  </si>
  <si>
    <t>PVP01_1313900</t>
  </si>
  <si>
    <t>PVP01_0514200</t>
  </si>
  <si>
    <t>PVP01_0117900</t>
  </si>
  <si>
    <t>PVP01_0008220</t>
  </si>
  <si>
    <t>PVP01_0525200</t>
  </si>
  <si>
    <t>PVP01_1429500</t>
  </si>
  <si>
    <t>PVP01_0421600</t>
  </si>
  <si>
    <t>PVP01_1311700</t>
  </si>
  <si>
    <t>PVP01_0001200</t>
  </si>
  <si>
    <t>PVP01_1424800</t>
  </si>
  <si>
    <t>PVP01_0212900</t>
  </si>
  <si>
    <t>PVP01_0310600</t>
  </si>
  <si>
    <t>PVP01_0611700</t>
  </si>
  <si>
    <t>PVP01_1401800</t>
  </si>
  <si>
    <t>PVP01_0910800</t>
  </si>
  <si>
    <t>PVP01_1035100</t>
  </si>
  <si>
    <t>PVP01_0213000</t>
  </si>
  <si>
    <t>PVP01_1334600</t>
  </si>
  <si>
    <t>PVP01_1244400</t>
  </si>
  <si>
    <t>PVP01_0119100</t>
  </si>
  <si>
    <t>PVP01_1218700</t>
  </si>
  <si>
    <t>PVP01_0526700</t>
  </si>
  <si>
    <t>PVP01_0413300</t>
  </si>
  <si>
    <t>PVP01_0010930</t>
  </si>
  <si>
    <t>PVP01_0519500</t>
  </si>
  <si>
    <t>PVP01_1006500</t>
  </si>
  <si>
    <t>PVP01_0943000</t>
  </si>
  <si>
    <t>PVP01_0415600</t>
  </si>
  <si>
    <t>PVP01_1032600</t>
  </si>
  <si>
    <t>PVP01_1300600</t>
  </si>
  <si>
    <t>PVP01_1444000</t>
  </si>
  <si>
    <t>PVP01_0805400</t>
  </si>
  <si>
    <t>PVP01_0812600</t>
  </si>
  <si>
    <t>PVP01_1125800</t>
  </si>
  <si>
    <t>PVP01_0947900</t>
  </si>
  <si>
    <t>PVP01_0612500</t>
  </si>
  <si>
    <t>PVP01_0000390</t>
  </si>
  <si>
    <t>PVP01_1270100</t>
  </si>
  <si>
    <t>PVP01_1213800</t>
  </si>
  <si>
    <t>PVP01_1453200</t>
  </si>
  <si>
    <t>PVP01_0008870</t>
  </si>
  <si>
    <t>PVP01_0716800</t>
  </si>
  <si>
    <t>PVP01_1139700</t>
  </si>
  <si>
    <t>PVP01_1339200</t>
  </si>
  <si>
    <t>PVP01_1423600</t>
  </si>
  <si>
    <t>PVP01_1419400</t>
  </si>
  <si>
    <t>PVP01_0725100</t>
  </si>
  <si>
    <t>PVP01_0003200</t>
  </si>
  <si>
    <t>PVP01_0008040</t>
  </si>
  <si>
    <t>PVP01_0709400</t>
  </si>
  <si>
    <t>PVP01_0709300</t>
  </si>
  <si>
    <t>PVP01_1318500</t>
  </si>
  <si>
    <t>PVP01_0009140</t>
  </si>
  <si>
    <t>PVP01_1022100</t>
  </si>
  <si>
    <t>PVP01_1229700</t>
  </si>
  <si>
    <t>PVP01_0423500</t>
  </si>
  <si>
    <t>PVP01_0111900</t>
  </si>
  <si>
    <t>PVP01_0725300</t>
  </si>
  <si>
    <t>PVP01_1140000</t>
  </si>
  <si>
    <t>PVP01_1003100</t>
  </si>
  <si>
    <t>PVP01_0009380</t>
  </si>
  <si>
    <t>PVP01_1305000</t>
  </si>
  <si>
    <t>PVP01_1142800</t>
  </si>
  <si>
    <t>PVP01_1345800</t>
  </si>
  <si>
    <t>PVP01_0101700</t>
  </si>
  <si>
    <t>PVP01_0604100</t>
  </si>
  <si>
    <t>PVP01_1234700</t>
  </si>
  <si>
    <t>PVP01_0218600</t>
  </si>
  <si>
    <t>PVP01_0521500</t>
  </si>
  <si>
    <t>PVP01_1144200</t>
  </si>
  <si>
    <t>PVP01_0940900</t>
  </si>
  <si>
    <t>PVP01_0009340</t>
  </si>
  <si>
    <t>PVP01_0621100</t>
  </si>
  <si>
    <t>PVP01_1220900</t>
  </si>
  <si>
    <t>PVP01_0010000</t>
  </si>
  <si>
    <t>PVP01_0809100</t>
  </si>
  <si>
    <t>PVP01_0010070</t>
  </si>
  <si>
    <t>PVP01_0727900</t>
  </si>
  <si>
    <t>PVP01_0702100</t>
  </si>
  <si>
    <t>PVP01_0416800</t>
  </si>
  <si>
    <t>PVP01_1109000</t>
  </si>
  <si>
    <t>PVP01_1259400</t>
  </si>
  <si>
    <t>PVP01_0214400</t>
  </si>
  <si>
    <t>PVP01_0925400</t>
  </si>
  <si>
    <t>PVP01_0526600</t>
  </si>
  <si>
    <t>PVP01_0534100</t>
  </si>
  <si>
    <t>PVP01_1145400</t>
  </si>
  <si>
    <t>PVP01_0531400</t>
  </si>
  <si>
    <t>PVP01_1432700</t>
  </si>
  <si>
    <t>PVP01_1455400</t>
  </si>
  <si>
    <t>PVP01_1430200</t>
  </si>
  <si>
    <t>PVP01_1300300</t>
  </si>
  <si>
    <t>PVP01_0927700</t>
  </si>
  <si>
    <t>PVP01_0310100</t>
  </si>
  <si>
    <t>PVP01_1127000</t>
  </si>
  <si>
    <t>PVP01_0601300</t>
  </si>
  <si>
    <t>PVP01_1335200</t>
  </si>
  <si>
    <t>PVP01_0922300</t>
  </si>
  <si>
    <t>PVP01_0006150</t>
  </si>
  <si>
    <t>PVP01_0614000</t>
  </si>
  <si>
    <t>PVP01_1233500</t>
  </si>
  <si>
    <t>PVP01_1025300</t>
  </si>
  <si>
    <t>PVP01_0408200</t>
  </si>
  <si>
    <t>PVP01_0506700</t>
  </si>
  <si>
    <t>PVP01_1217200</t>
  </si>
  <si>
    <t>PVP01_1436700</t>
  </si>
  <si>
    <t>PVP01_1431400</t>
  </si>
  <si>
    <t>PVP01_1118200</t>
  </si>
  <si>
    <t>PVP01_1248600</t>
  </si>
  <si>
    <t>PVP01_1463400</t>
  </si>
  <si>
    <t>PVP01_0411800</t>
  </si>
  <si>
    <t>PVP01_0112900</t>
  </si>
  <si>
    <t>PVP01_1200600</t>
  </si>
  <si>
    <t>PVP01_0731000</t>
  </si>
  <si>
    <t>PVP01_0822800</t>
  </si>
  <si>
    <t>PVP01_1430900</t>
  </si>
  <si>
    <t>PVP01_0936800</t>
  </si>
  <si>
    <t>PVP01_1213500</t>
  </si>
  <si>
    <t>PVP01_API04100</t>
  </si>
  <si>
    <t>PVP01_0505900</t>
  </si>
  <si>
    <t>PVP01_0006900</t>
  </si>
  <si>
    <t>PVP01_0002250</t>
  </si>
  <si>
    <t>PVP01_1463800</t>
  </si>
  <si>
    <t>PVP01_API01600</t>
  </si>
  <si>
    <t>PVP01_0830300</t>
  </si>
  <si>
    <t>PVP01_0109300</t>
  </si>
  <si>
    <t>PVP01_0607100</t>
  </si>
  <si>
    <t>PVP01_0002890</t>
  </si>
  <si>
    <t>PVP01_1147300</t>
  </si>
  <si>
    <t>PVP01_0009100</t>
  </si>
  <si>
    <t>PVP01_1011500</t>
  </si>
  <si>
    <t>PVP01_0735500</t>
  </si>
  <si>
    <t>PVP01_0207500</t>
  </si>
  <si>
    <t>PVP01_0411000</t>
  </si>
  <si>
    <t>PVP01_0623900</t>
  </si>
  <si>
    <t>PVP01_0211900</t>
  </si>
  <si>
    <t>PVP01_0216900</t>
  </si>
  <si>
    <t>PVP01_1331600</t>
  </si>
  <si>
    <t>PVP01_0002950</t>
  </si>
  <si>
    <t>PVP01_0814300</t>
  </si>
  <si>
    <t>PVP01_0907500</t>
  </si>
  <si>
    <t>PVP01_API00100</t>
  </si>
  <si>
    <t>PVP01_0817400</t>
  </si>
  <si>
    <t>PVP01_0005210</t>
  </si>
  <si>
    <t>PVP01_1101000</t>
  </si>
  <si>
    <t>PVP01_0402600</t>
  </si>
  <si>
    <t>PVP01_0809500</t>
  </si>
  <si>
    <t>PVP01_1241200</t>
  </si>
  <si>
    <t>PVP01_0923200</t>
  </si>
  <si>
    <t>PVP01_0930300</t>
  </si>
  <si>
    <t>PVP01_0704800</t>
  </si>
  <si>
    <t>PVP01_1146500</t>
  </si>
  <si>
    <t>PVP01_1434500</t>
  </si>
  <si>
    <t>PVP01_0908200</t>
  </si>
  <si>
    <t>PVP01_0922400</t>
  </si>
  <si>
    <t>PVP01_0838800</t>
  </si>
  <si>
    <t>PVP01_0002130</t>
  </si>
  <si>
    <t>PVP01_1210300</t>
  </si>
  <si>
    <t>PVP01_0006390</t>
  </si>
  <si>
    <t>PVP01_0622900</t>
  </si>
  <si>
    <t>PVP01_0511200</t>
  </si>
  <si>
    <t>PVP01_1316700</t>
  </si>
  <si>
    <t>PVP01_1237300</t>
  </si>
  <si>
    <t>PVP01_0507800</t>
  </si>
  <si>
    <t>PVP01_0937200</t>
  </si>
  <si>
    <t>PVP01_1456900</t>
  </si>
  <si>
    <t>PVP01_0300300</t>
  </si>
  <si>
    <t>PVP01_1440500</t>
  </si>
  <si>
    <t>PVP01_1214600</t>
  </si>
  <si>
    <t>PVP01_1462800</t>
  </si>
  <si>
    <t>PVP01_API03800</t>
  </si>
  <si>
    <t>PVP01_0006500</t>
  </si>
  <si>
    <t>PVP01_1439500</t>
  </si>
  <si>
    <t>PVP01_1424100</t>
  </si>
  <si>
    <t>PVP01_0002630</t>
  </si>
  <si>
    <t>PVP01_0831500</t>
  </si>
  <si>
    <t>PVP01_1141700</t>
  </si>
  <si>
    <t>PVP01_0510300</t>
  </si>
  <si>
    <t>PVP01_1210600</t>
  </si>
  <si>
    <t>PVP01_1441300</t>
  </si>
  <si>
    <t>PVP01_1442800</t>
  </si>
  <si>
    <t>PVP01_0507000</t>
  </si>
  <si>
    <t>PVP01_1114100</t>
  </si>
  <si>
    <t>PVP01_1446200</t>
  </si>
  <si>
    <t>PVP01_0617500</t>
  </si>
  <si>
    <t>PVP01_1221000</t>
  </si>
  <si>
    <t>PVP01_0948100</t>
  </si>
  <si>
    <t>PVP01_1234000</t>
  </si>
  <si>
    <t>PVP01_1467900</t>
  </si>
  <si>
    <t>PVP01_0903200</t>
  </si>
  <si>
    <t>PVP01_1459400</t>
  </si>
  <si>
    <t>PVP01_1451900</t>
  </si>
  <si>
    <t>PVP01_1429400</t>
  </si>
  <si>
    <t>PVP01_0615600</t>
  </si>
  <si>
    <t>PVP01_1331900</t>
  </si>
  <si>
    <t>PVP01_0504500</t>
  </si>
  <si>
    <t>PVP01_1342000</t>
  </si>
  <si>
    <t>PVP01_1233000</t>
  </si>
  <si>
    <t>PVP01_1308700</t>
  </si>
  <si>
    <t>PVP01_1104500</t>
  </si>
  <si>
    <t>PVP01_API04200</t>
  </si>
  <si>
    <t>PVP01_0421200</t>
  </si>
  <si>
    <t>PVP01_1347200</t>
  </si>
  <si>
    <t>PVP01_0201400</t>
  </si>
  <si>
    <t>PVP01_0735800</t>
  </si>
  <si>
    <t>PVP01_0616700</t>
  </si>
  <si>
    <t>PVP01_0918500</t>
  </si>
  <si>
    <t>PVP01_1256700</t>
  </si>
  <si>
    <t>PVP01_1472800</t>
  </si>
  <si>
    <t>PVP01_0715800</t>
  </si>
  <si>
    <t>PVP01_1025900</t>
  </si>
  <si>
    <t>PVP01_0911100</t>
  </si>
  <si>
    <t>PVP01_1232600</t>
  </si>
  <si>
    <t>PVP01_0201800</t>
  </si>
  <si>
    <t>PVP01_1327000</t>
  </si>
  <si>
    <t>PVP01_1109900</t>
  </si>
  <si>
    <t>PVP01_0820700</t>
  </si>
  <si>
    <t>PVP01_0419500</t>
  </si>
  <si>
    <t>PVP01_0107400</t>
  </si>
  <si>
    <t>PVP01_0417800</t>
  </si>
  <si>
    <t>PVP01_1212100</t>
  </si>
  <si>
    <t>PVP01_0916200</t>
  </si>
  <si>
    <t>PVP01_0311500</t>
  </si>
  <si>
    <t>PVP01_1222900</t>
  </si>
  <si>
    <t>PVP01_0828000</t>
  </si>
  <si>
    <t>PVP01_0503700</t>
  </si>
  <si>
    <t>PVP01_0418900</t>
  </si>
  <si>
    <t>PVP01_0822400</t>
  </si>
  <si>
    <t>PVP01_0004900</t>
  </si>
  <si>
    <t>PVP01_0808200</t>
  </si>
  <si>
    <t>PVP01_0420500</t>
  </si>
  <si>
    <t>PVP01_0122000</t>
  </si>
  <si>
    <t>PVP01_0733100</t>
  </si>
  <si>
    <t>PVP01_0719800</t>
  </si>
  <si>
    <t>PVP01_0923000</t>
  </si>
  <si>
    <t>PVP01_0605100</t>
  </si>
  <si>
    <t>PVP01_0008800</t>
  </si>
  <si>
    <t>PVP01_0727300</t>
  </si>
  <si>
    <t>PVP01_1321800</t>
  </si>
  <si>
    <t>PVP01_0934800</t>
  </si>
  <si>
    <t>PVP01_0918900</t>
  </si>
  <si>
    <t>PVP01_0003950</t>
  </si>
  <si>
    <t>PVP01_1330900</t>
  </si>
  <si>
    <t>PVP01_1446400</t>
  </si>
  <si>
    <t>PVP01_0001330</t>
  </si>
  <si>
    <t>PVP01_1425700</t>
  </si>
  <si>
    <t>PVP01_1028500</t>
  </si>
  <si>
    <t>PVP01_0202800</t>
  </si>
  <si>
    <t>PVP01_1433700</t>
  </si>
  <si>
    <t>PVP01_1416000</t>
  </si>
  <si>
    <t>PVP01_1266300</t>
  </si>
  <si>
    <t>PVP01_0318600</t>
  </si>
  <si>
    <t>PVP01_0319300</t>
  </si>
  <si>
    <t>PVP01_1221600</t>
  </si>
  <si>
    <t>PVP01_0003880</t>
  </si>
  <si>
    <t>PVP01_0721000</t>
  </si>
  <si>
    <t>PVP01_0002830</t>
  </si>
  <si>
    <t>PVP01_0009430</t>
  </si>
  <si>
    <t>PVP01_0713800</t>
  </si>
  <si>
    <t>PVP01_0003290</t>
  </si>
  <si>
    <t>PVP01_0000950</t>
  </si>
  <si>
    <t>PVP01_1472700</t>
  </si>
  <si>
    <t>PVP01_1316800</t>
  </si>
  <si>
    <t>PVP01_1457400</t>
  </si>
  <si>
    <t>PVP01_0112700</t>
  </si>
  <si>
    <t>PVP01_1024000</t>
  </si>
  <si>
    <t>PVP01_0115600</t>
  </si>
  <si>
    <t>PVP01_0700200</t>
  </si>
  <si>
    <t>PVP01_0010090</t>
  </si>
  <si>
    <t>PVP01_1460100</t>
  </si>
  <si>
    <t>PVP01_1460200</t>
  </si>
  <si>
    <t>PVP01_1218400</t>
  </si>
  <si>
    <t>PVP01_1408700</t>
  </si>
  <si>
    <t>PVP01_1122700</t>
  </si>
  <si>
    <t>PVP01_1463000</t>
  </si>
  <si>
    <t>PVP01_0838100</t>
  </si>
  <si>
    <t>PVP01_0833000</t>
  </si>
  <si>
    <t>PVP01_1113000</t>
  </si>
  <si>
    <t>PVP01_0801600</t>
  </si>
  <si>
    <t>PVP01_1027100</t>
  </si>
  <si>
    <t>PVP01_1227900</t>
  </si>
  <si>
    <t>PVP01_1244800</t>
  </si>
  <si>
    <t>PVP01_0002120</t>
  </si>
  <si>
    <t>PVP01_0721100</t>
  </si>
  <si>
    <t>PVP01_1427600</t>
  </si>
  <si>
    <t>PVP01_1445000</t>
  </si>
  <si>
    <t>PVP01_1420200</t>
  </si>
  <si>
    <t>PVP01_1266100</t>
  </si>
  <si>
    <t>PVP01_0007020</t>
  </si>
  <si>
    <t>PVP01_1342900</t>
  </si>
  <si>
    <t>PVP01_1456100</t>
  </si>
  <si>
    <t>PVP01_0003750</t>
  </si>
  <si>
    <t>PVP01_1125200</t>
  </si>
  <si>
    <t>PVP01_0416100</t>
  </si>
  <si>
    <t>PVP01_1244200</t>
  </si>
  <si>
    <t>PVP01_1303300</t>
  </si>
  <si>
    <t>PVP01_1420800</t>
  </si>
  <si>
    <t>PVP01_1004700</t>
  </si>
  <si>
    <t>PVP01_1106100</t>
  </si>
  <si>
    <t>PVP01_1419200</t>
  </si>
  <si>
    <t>PVP01_1258100</t>
  </si>
  <si>
    <t>PVP01_1107100</t>
  </si>
  <si>
    <t>PVP01_0004160</t>
  </si>
  <si>
    <t>PVP01_1134300</t>
  </si>
  <si>
    <t>PVP01_0508400</t>
  </si>
  <si>
    <t>PVP01_1109600</t>
  </si>
  <si>
    <t>PVP01_0925000</t>
  </si>
  <si>
    <t>PVP01_0611800</t>
  </si>
  <si>
    <t>PVP01_0113600</t>
  </si>
  <si>
    <t>PVP01_1024300</t>
  </si>
  <si>
    <t>PVP01_1223900</t>
  </si>
  <si>
    <t>PVP01_1312300</t>
  </si>
  <si>
    <t>PVP01_0506800</t>
  </si>
  <si>
    <t>PVP01_0720800</t>
  </si>
  <si>
    <t>PVP01_1220800</t>
  </si>
  <si>
    <t>PVP01_MIT02100</t>
  </si>
  <si>
    <t>PVP01_1126300</t>
  </si>
  <si>
    <t>PVP01_0320300</t>
  </si>
  <si>
    <t>PVP01_0606100</t>
  </si>
  <si>
    <t>PVP01_1307400</t>
  </si>
  <si>
    <t>PVP01_0724000</t>
  </si>
  <si>
    <t>PVP01_1121100</t>
  </si>
  <si>
    <t>PVP01_0001270</t>
  </si>
  <si>
    <t>PVP01_1006800</t>
  </si>
  <si>
    <t>PVP01_1415000</t>
  </si>
  <si>
    <t>PVP01_0820100</t>
  </si>
  <si>
    <t>PVP01_0006210</t>
  </si>
  <si>
    <t>PVP01_1110100</t>
  </si>
  <si>
    <t>PVP01_0507700</t>
  </si>
  <si>
    <t>PVP01_1250200</t>
  </si>
  <si>
    <t>PVP01_1115200</t>
  </si>
  <si>
    <t>PVP01_1247600</t>
  </si>
  <si>
    <t>PVP01_1430100</t>
  </si>
  <si>
    <t>PVP01_0421100</t>
  </si>
  <si>
    <t>PVP01_0527200</t>
  </si>
  <si>
    <t>PVP01_1238800</t>
  </si>
  <si>
    <t>PVP01_0008330</t>
  </si>
  <si>
    <t>PVP01_1272000</t>
  </si>
  <si>
    <t>PVP01_0839700</t>
  </si>
  <si>
    <t>PVP01_0006750</t>
  </si>
  <si>
    <t>PVP01_0102300</t>
  </si>
  <si>
    <t>PVP01_1460300</t>
  </si>
  <si>
    <t>PVP01_1268800</t>
  </si>
  <si>
    <t>PVP01_1116500</t>
  </si>
  <si>
    <t>PVP01_1006700</t>
  </si>
  <si>
    <t>PVP01_0911000</t>
  </si>
  <si>
    <t>PVP01_1345100</t>
  </si>
  <si>
    <t>PVP01_1460600</t>
  </si>
  <si>
    <t>PVP01_0005300</t>
  </si>
  <si>
    <t>PVP01_0006290</t>
  </si>
  <si>
    <t>PVP01_1019400</t>
  </si>
  <si>
    <t>PVP01_0717400</t>
  </si>
  <si>
    <t>PVP01_1006400</t>
  </si>
  <si>
    <t>PVP01_0009620</t>
  </si>
  <si>
    <t>PVP01_0003810</t>
  </si>
  <si>
    <t>PVP01_0516400</t>
  </si>
  <si>
    <t>PVP01_1305500</t>
  </si>
  <si>
    <t>PVP01_1206900</t>
  </si>
  <si>
    <t>PVP01_0730900</t>
  </si>
  <si>
    <t>PVP01_0005825</t>
  </si>
  <si>
    <t>PVP01_1100300</t>
  </si>
  <si>
    <t>PVP01_1144900</t>
  </si>
  <si>
    <t>PVP01_0104800</t>
  </si>
  <si>
    <t>PVP01_0915900</t>
  </si>
  <si>
    <t>PVP01_0701000</t>
  </si>
  <si>
    <t>PVP01_1146400</t>
  </si>
  <si>
    <t>PVP01_0927100</t>
  </si>
  <si>
    <t>PVP01_1269700</t>
  </si>
  <si>
    <t>PVP01_1230800</t>
  </si>
  <si>
    <t>PVP01_0532800</t>
  </si>
  <si>
    <t>PVP01_0009840</t>
  </si>
  <si>
    <t>PVP01_0212500</t>
  </si>
  <si>
    <t>PVP01_0808400</t>
  </si>
  <si>
    <t>PVP01_1346300</t>
  </si>
  <si>
    <t>PVP01_0612600</t>
  </si>
  <si>
    <t>PVP01_0004060</t>
  </si>
  <si>
    <t>PVP01_1010900</t>
  </si>
  <si>
    <t>PVP01_0500100</t>
  </si>
  <si>
    <t>PVP01_0526000</t>
  </si>
  <si>
    <t>PVP01_0946100</t>
  </si>
  <si>
    <t>PVP01_0527000</t>
  </si>
  <si>
    <t>PVP01_0417300</t>
  </si>
  <si>
    <t>PVP01_0907000</t>
  </si>
  <si>
    <t>PVP01_1117400</t>
  </si>
  <si>
    <t>PVP01_1119100</t>
  </si>
  <si>
    <t>PVP01_1458300</t>
  </si>
  <si>
    <t>PVP01_API01900</t>
  </si>
  <si>
    <t>PVP01_0705400</t>
  </si>
  <si>
    <t>PVP01_1212600</t>
  </si>
  <si>
    <t>PVP01_1325600</t>
  </si>
  <si>
    <t>PVP01_1005600</t>
  </si>
  <si>
    <t>PVP01_0513400</t>
  </si>
  <si>
    <t>PVP01_1259300</t>
  </si>
  <si>
    <t>PVP01_0009020</t>
  </si>
  <si>
    <t>PVP01_0004580</t>
  </si>
  <si>
    <t>PVP01_0010750</t>
  </si>
  <si>
    <t>PVP01_0823100</t>
  </si>
  <si>
    <t>PVP01_0949700</t>
  </si>
  <si>
    <t>PVP01_0010290</t>
  </si>
  <si>
    <t>PVP01_0505500</t>
  </si>
  <si>
    <t>PVP01_0733200</t>
  </si>
  <si>
    <t>PVP01_0613800</t>
  </si>
  <si>
    <t>PVP01_0000750</t>
  </si>
  <si>
    <t>PVP01_0301600</t>
  </si>
  <si>
    <t>PVP01_1034800</t>
  </si>
  <si>
    <t>PVP01_0005880</t>
  </si>
  <si>
    <t>PVP01_1324100</t>
  </si>
  <si>
    <t>PVP01_0607700</t>
  </si>
  <si>
    <t>PVP01_1345300</t>
  </si>
  <si>
    <t>PVP01_0821000</t>
  </si>
  <si>
    <t>PVP01_1338000</t>
  </si>
  <si>
    <t>PVP01_0009630</t>
  </si>
  <si>
    <t>PVP01_0416700</t>
  </si>
  <si>
    <t>PVP01_0000300</t>
  </si>
  <si>
    <t>PVP01_0108100</t>
  </si>
  <si>
    <t>PVP01_0908100</t>
  </si>
  <si>
    <t>PVP01_0721600</t>
  </si>
  <si>
    <t>PVP01_0810300</t>
  </si>
  <si>
    <t>PVP01_0517000</t>
  </si>
  <si>
    <t>PVP01_0738200</t>
  </si>
  <si>
    <t>PVP01_1302900</t>
  </si>
  <si>
    <t>PVP01_1253900</t>
  </si>
  <si>
    <t>PVP01_1261800</t>
  </si>
  <si>
    <t>PVP01_0007110</t>
  </si>
  <si>
    <t>PVP01_0944800</t>
  </si>
  <si>
    <t>PVP01_0511000</t>
  </si>
  <si>
    <t>PVP01_1145500</t>
  </si>
  <si>
    <t>PVP01_0803400</t>
  </si>
  <si>
    <t>PVP01_1265500</t>
  </si>
  <si>
    <t>PVP01_1000900</t>
  </si>
  <si>
    <t>PVP01_0216700</t>
  </si>
  <si>
    <t>PVP01_0940000</t>
  </si>
  <si>
    <t>PVP01_1015800</t>
  </si>
  <si>
    <t>PVP01_0711800</t>
  </si>
  <si>
    <t>PVP01_0840500</t>
  </si>
  <si>
    <t>PVP01_0529300</t>
  </si>
  <si>
    <t>PVP01_1418100</t>
  </si>
  <si>
    <t>PVP01_1406300</t>
  </si>
  <si>
    <t>PVP01_0010790</t>
  </si>
  <si>
    <t>PVP01_API01800</t>
  </si>
  <si>
    <t>PVP01_0420900</t>
  </si>
  <si>
    <t>PVP01_1332700</t>
  </si>
  <si>
    <t>PVP01_0839500</t>
  </si>
  <si>
    <t>PVP01_0007620</t>
  </si>
  <si>
    <t>PVP01_1337500</t>
  </si>
  <si>
    <t>PVP01_0216000</t>
  </si>
  <si>
    <t>PVP01_0902300</t>
  </si>
  <si>
    <t>PVP01_0005140</t>
  </si>
  <si>
    <t>PVP01_0315000</t>
  </si>
  <si>
    <t>PVP01_1000500</t>
  </si>
  <si>
    <t>PVP01_1241100</t>
  </si>
  <si>
    <t>PVP01_0925600</t>
  </si>
  <si>
    <t>PVP01_1012300</t>
  </si>
  <si>
    <t>PVP01_1338600</t>
  </si>
  <si>
    <t>PVP01_1005000</t>
  </si>
  <si>
    <t>PVP01_0617000</t>
  </si>
  <si>
    <t>PVP01_0003580</t>
  </si>
  <si>
    <t>PVP01_0303800</t>
  </si>
  <si>
    <t>PVP01_1244600</t>
  </si>
  <si>
    <t>PVP01_1472600</t>
  </si>
  <si>
    <t>PVP01_1427400</t>
  </si>
  <si>
    <t>PVP01_0913300</t>
  </si>
  <si>
    <t>PVP01_1261300</t>
  </si>
  <si>
    <t>PVP01_0008400</t>
  </si>
  <si>
    <t>PVP01_1456200</t>
  </si>
  <si>
    <t>PVP01_1223100</t>
  </si>
  <si>
    <t>PVP01_0212800</t>
  </si>
  <si>
    <t>PVP01_0420000</t>
  </si>
  <si>
    <t>PVP01_1472400</t>
  </si>
  <si>
    <t>PVP01_0707900</t>
  </si>
  <si>
    <t>PVP01_0810500</t>
  </si>
  <si>
    <t>PVP01_1132900</t>
  </si>
  <si>
    <t>PVP01_1000700</t>
  </si>
  <si>
    <t>PVP01_0119300</t>
  </si>
  <si>
    <t>PVP01_1416900</t>
  </si>
  <si>
    <t>PVP01_1412000</t>
  </si>
  <si>
    <t>PVP01_API05500</t>
  </si>
  <si>
    <t>PVP01_0603700</t>
  </si>
  <si>
    <t>PVP01_0003620</t>
  </si>
  <si>
    <t>PVP01_0006220</t>
  </si>
  <si>
    <t>PVP01_1012100</t>
  </si>
  <si>
    <t>PVP01_0217600</t>
  </si>
  <si>
    <t>PVP01_1450100</t>
  </si>
  <si>
    <t>PVP01_1334800</t>
  </si>
  <si>
    <t>PVP01_0736000</t>
  </si>
  <si>
    <t>PVP01_0000190</t>
  </si>
  <si>
    <t>PVP01_0314800</t>
  </si>
  <si>
    <t>PVP01_1031300</t>
  </si>
  <si>
    <t>PVP01_0814000</t>
  </si>
  <si>
    <t>PVP01_0717200</t>
  </si>
  <si>
    <t>PVP01_1322400</t>
  </si>
  <si>
    <t>PVP01_0805100</t>
  </si>
  <si>
    <t>PVP01_1323300</t>
  </si>
  <si>
    <t>PVP01_0010400</t>
  </si>
  <si>
    <t>PVP01_0001820</t>
  </si>
  <si>
    <t>PVP01_0939400</t>
  </si>
  <si>
    <t>PVP01_0008180</t>
  </si>
  <si>
    <t>PVP01_1341100</t>
  </si>
  <si>
    <t>PVP01_0523900</t>
  </si>
  <si>
    <t>PVP01_0210200</t>
  </si>
  <si>
    <t>PVP01_1305800</t>
  </si>
  <si>
    <t>PVP01_0303300</t>
  </si>
  <si>
    <t>PVP01_1261500</t>
  </si>
  <si>
    <t>PVP01_1424200</t>
  </si>
  <si>
    <t>PVP01_1224200</t>
  </si>
  <si>
    <t>PVP01_1130400</t>
  </si>
  <si>
    <t>PVP01_1029900</t>
  </si>
  <si>
    <t>PVP01_1333200</t>
  </si>
  <si>
    <t>PVP01_1200200</t>
  </si>
  <si>
    <t>PVP01_1143500</t>
  </si>
  <si>
    <t>PVP01_0308500</t>
  </si>
  <si>
    <t>PVP01_1135100</t>
  </si>
  <si>
    <t>PVP01_1222600</t>
  </si>
  <si>
    <t>PVP01_0710200</t>
  </si>
  <si>
    <t>PVP01_0009600</t>
  </si>
  <si>
    <t>PVP01_0531100</t>
  </si>
  <si>
    <t>PVP01_0316600</t>
  </si>
  <si>
    <t>PVP01_0305900</t>
  </si>
  <si>
    <t>PVP01_0938800</t>
  </si>
  <si>
    <t>PVP01_1408300</t>
  </si>
  <si>
    <t>PVP01_1311200</t>
  </si>
  <si>
    <t>PVP01_0911400</t>
  </si>
  <si>
    <t>PVP01_0106600</t>
  </si>
  <si>
    <t>PVP01_1228400</t>
  </si>
  <si>
    <t>PVP01_0002980</t>
  </si>
  <si>
    <t>PVP01_0004650</t>
  </si>
  <si>
    <t>PVP01_0313400</t>
  </si>
  <si>
    <t>PVP01_1139000</t>
  </si>
  <si>
    <t>PVP01_1110300</t>
  </si>
  <si>
    <t>PVP01_0007170</t>
  </si>
  <si>
    <t>PVP01_0004340</t>
  </si>
  <si>
    <t>PVP01_1025100</t>
  </si>
  <si>
    <t>PVP01_0607500</t>
  </si>
  <si>
    <t>PVP01_0722800</t>
  </si>
  <si>
    <t>PVP01_1139300</t>
  </si>
  <si>
    <t>PVP01_0006060</t>
  </si>
  <si>
    <t>PVP01_1444600</t>
  </si>
  <si>
    <t>PVP01_0912400</t>
  </si>
  <si>
    <t>PVP01_0217300</t>
  </si>
  <si>
    <t>PVP01_1142900</t>
  </si>
  <si>
    <t>PVP01_1307300</t>
  </si>
  <si>
    <t>PVP01_0834400</t>
  </si>
  <si>
    <t>PVP01_0948700</t>
  </si>
  <si>
    <t>PVP01_1215800</t>
  </si>
  <si>
    <t>PVP01_1110700</t>
  </si>
  <si>
    <t>PVP01_1444900</t>
  </si>
  <si>
    <t>PVP01_1117000</t>
  </si>
  <si>
    <t>PVP01_1211900</t>
  </si>
  <si>
    <t>PVP01_1267000</t>
  </si>
  <si>
    <t>PVP01_1427200</t>
  </si>
  <si>
    <t>PVP01_1248700</t>
  </si>
  <si>
    <t>PVP01_0524900</t>
  </si>
  <si>
    <t>PVP01_0006270</t>
  </si>
  <si>
    <t>PVP01_0716500</t>
  </si>
  <si>
    <t>PVP01_0008740</t>
  </si>
  <si>
    <t>PVP01_0216500</t>
  </si>
  <si>
    <t>PVP01_0938400</t>
  </si>
  <si>
    <t>PVP01_1205000</t>
  </si>
  <si>
    <t>PVP01_0000610</t>
  </si>
  <si>
    <t>PVP01_1238100</t>
  </si>
  <si>
    <t>PVP01_1464500</t>
  </si>
  <si>
    <t>PVP01_0928200</t>
  </si>
  <si>
    <t>PVP01_1271000</t>
  </si>
  <si>
    <t>PVP01_0113500</t>
  </si>
  <si>
    <t>PVP01_1228200</t>
  </si>
  <si>
    <t>PVP01_0704500</t>
  </si>
  <si>
    <t>PVP01_1455200</t>
  </si>
  <si>
    <t>PVP01_0400700</t>
  </si>
  <si>
    <t>PVP01_1258300</t>
  </si>
  <si>
    <t>PVP01_1408200</t>
  </si>
  <si>
    <t>PVP01_0421300</t>
  </si>
  <si>
    <t>PVP01_0001280</t>
  </si>
  <si>
    <t>PVP01_0000690</t>
  </si>
  <si>
    <t>PVP01_1001400</t>
  </si>
  <si>
    <t>PVP01_0009610</t>
  </si>
  <si>
    <t>PVP01_0813800</t>
  </si>
  <si>
    <t>PVP01_1145700</t>
  </si>
  <si>
    <t>PVP01_1253800</t>
  </si>
  <si>
    <t>PVP01_0827000</t>
  </si>
  <si>
    <t>PVP01_0607800</t>
  </si>
  <si>
    <t>PVP01_0204400</t>
  </si>
  <si>
    <t>PVP01_0002970</t>
  </si>
  <si>
    <t>PVP01_0001090</t>
  </si>
  <si>
    <t>PVP01_0500300</t>
  </si>
  <si>
    <t>PVP01_0001450</t>
  </si>
  <si>
    <t>PVP01_0215500</t>
  </si>
  <si>
    <t>PVP01_1103400</t>
  </si>
  <si>
    <t>PVP01_1405600</t>
  </si>
  <si>
    <t>PVP01_1418000</t>
  </si>
  <si>
    <t>PVP01_1400100</t>
  </si>
  <si>
    <t>PVP01_0215200</t>
  </si>
  <si>
    <t>PVP01_0120900</t>
  </si>
  <si>
    <t>PVP01_0916400</t>
  </si>
  <si>
    <t>PVP01_1141600</t>
  </si>
  <si>
    <t>PVP01_1459300</t>
  </si>
  <si>
    <t>PVP01_0006560</t>
  </si>
  <si>
    <t>PVP01_0000540</t>
  </si>
  <si>
    <t>PVP01_0508800</t>
  </si>
  <si>
    <t>PVP01_1119200</t>
  </si>
  <si>
    <t>PVP01_1255200</t>
  </si>
  <si>
    <t>PVP01_0001700</t>
  </si>
  <si>
    <t>PVP01_1413300</t>
  </si>
  <si>
    <t>PVP01_1020800</t>
  </si>
  <si>
    <t>PVP01_0904800</t>
  </si>
  <si>
    <t>PVP01_0937600</t>
  </si>
  <si>
    <t>PVP01_1029800</t>
  </si>
  <si>
    <t>PVP01_0938500</t>
  </si>
  <si>
    <t>PVP01_0519100</t>
  </si>
  <si>
    <t>PVP01_1118400</t>
  </si>
  <si>
    <t>PVP01_1113700</t>
  </si>
  <si>
    <t>PVP01_1210100</t>
  </si>
  <si>
    <t>PVP01_0720600</t>
  </si>
  <si>
    <t>PVP01_0003110</t>
  </si>
  <si>
    <t>PVP01_1252500</t>
  </si>
  <si>
    <t>PVP01_0534300</t>
  </si>
  <si>
    <t>PVP01_1111300</t>
  </si>
  <si>
    <t>PVP01_1102500</t>
  </si>
  <si>
    <t>PVP01_0009030</t>
  </si>
  <si>
    <t>PVP01_1426500</t>
  </si>
  <si>
    <t>PVP01_1343400</t>
  </si>
  <si>
    <t>PVP01_0005870</t>
  </si>
  <si>
    <t>PVP01_0507900</t>
  </si>
  <si>
    <t>PVP01_1258000</t>
  </si>
  <si>
    <t>PVP01_0008250</t>
  </si>
  <si>
    <t>PVP01_0000160</t>
  </si>
  <si>
    <t>PVP01_0007780</t>
  </si>
  <si>
    <t>PVP01_0206100</t>
  </si>
  <si>
    <t>PVP01_0211600</t>
  </si>
  <si>
    <t>PVP01_1215900</t>
  </si>
  <si>
    <t>PVP01_0109900</t>
  </si>
  <si>
    <t>PVP01_0834800</t>
  </si>
  <si>
    <t>PVP01_0102900</t>
  </si>
  <si>
    <t>PVP01_0002100</t>
  </si>
  <si>
    <t>PVP01_0721200</t>
  </si>
  <si>
    <t>PVP01_0703000</t>
  </si>
  <si>
    <t>PVP01_1257300</t>
  </si>
  <si>
    <t>PVP01_0008610</t>
  </si>
  <si>
    <t>PVP01_0001370</t>
  </si>
  <si>
    <t>PVP01_1407300</t>
  </si>
  <si>
    <t>PVP01_0938600</t>
  </si>
  <si>
    <t>PVP01_MIT02900</t>
  </si>
  <si>
    <t>PVP01_0406800</t>
  </si>
  <si>
    <t>PVP01_0921100</t>
  </si>
  <si>
    <t>PVP01_0307600</t>
  </si>
  <si>
    <t>PVP01_0311300</t>
  </si>
  <si>
    <t>PVP01_1264800</t>
  </si>
  <si>
    <t>PVP01_0206700</t>
  </si>
  <si>
    <t>PVP01_1324900</t>
  </si>
  <si>
    <t>PVP01_1017900</t>
  </si>
  <si>
    <t>PVP01_1319700</t>
  </si>
  <si>
    <t>PVP01_0726700</t>
  </si>
  <si>
    <t>PVP01_0705000</t>
  </si>
  <si>
    <t>PVP01_0529200</t>
  </si>
  <si>
    <t>PVP01_1260400</t>
  </si>
  <si>
    <t>PVP01_1271900</t>
  </si>
  <si>
    <t>PVP01_0001230</t>
  </si>
  <si>
    <t>PVP01_1019200</t>
  </si>
  <si>
    <t>PVP01_1144600</t>
  </si>
  <si>
    <t>PVP01_0606800</t>
  </si>
  <si>
    <t>PVP01_0728900</t>
  </si>
  <si>
    <t>PVP01_0312400</t>
  </si>
  <si>
    <t>PVP01_1452500</t>
  </si>
  <si>
    <t>PVP01_0932600</t>
  </si>
  <si>
    <t>PVP01_0607300</t>
  </si>
  <si>
    <t>PVP01_0206800</t>
  </si>
  <si>
    <t>PVP01_1334100</t>
  </si>
  <si>
    <t>PVP01_0514800</t>
  </si>
  <si>
    <t>PVP01_0913700</t>
  </si>
  <si>
    <t>PVP01_1303000</t>
  </si>
  <si>
    <t>PVP01_0714500</t>
  </si>
  <si>
    <t>PVP01_1124000</t>
  </si>
  <si>
    <t>PVP01_1100100</t>
  </si>
  <si>
    <t>PVP01_1436900</t>
  </si>
  <si>
    <t>PVP01_1420700</t>
  </si>
  <si>
    <t>PVP01_0001640</t>
  </si>
  <si>
    <t>PVP01_0305500</t>
  </si>
  <si>
    <t>PVP01_1439400</t>
  </si>
  <si>
    <t>PVP01_1317200</t>
  </si>
  <si>
    <t>PVP01_0121500</t>
  </si>
  <si>
    <t>PVP01_0218100</t>
  </si>
  <si>
    <t>PVP01_0905400</t>
  </si>
  <si>
    <t>PVP01_0011090</t>
  </si>
  <si>
    <t>PVP01_0532700</t>
  </si>
  <si>
    <t>PVP01_0010850</t>
  </si>
  <si>
    <t>PVP01_0004970</t>
  </si>
  <si>
    <t>PVP01_1210500</t>
  </si>
  <si>
    <t>PVP01_0003090</t>
  </si>
  <si>
    <t>PVP01_1236400</t>
  </si>
  <si>
    <t>PVP01_MIT02200</t>
  </si>
  <si>
    <t>PVP01_1204300</t>
  </si>
  <si>
    <t>PVP01_0827800</t>
  </si>
  <si>
    <t>PVP01_0939100</t>
  </si>
  <si>
    <t>PVP01_0005030</t>
  </si>
  <si>
    <t>PVP01_0729500</t>
  </si>
  <si>
    <t>PVP01_0403300</t>
  </si>
  <si>
    <t>PVP01_0936500</t>
  </si>
  <si>
    <t>PVP01_1470500</t>
  </si>
  <si>
    <t>PVP01_0939600</t>
  </si>
  <si>
    <t>PVP01_0605800</t>
  </si>
  <si>
    <t>PVP01_0002870</t>
  </si>
  <si>
    <t>PVP01_1406100</t>
  </si>
  <si>
    <t>PVP01_0216600</t>
  </si>
  <si>
    <t>PVP01_0611000</t>
  </si>
  <si>
    <t>PVP01_1208900</t>
  </si>
  <si>
    <t>PVP01_0006080</t>
  </si>
  <si>
    <t>PVP01_1338700</t>
  </si>
  <si>
    <t>PVP01_0832000</t>
  </si>
  <si>
    <t>PVP01_1415200</t>
  </si>
  <si>
    <t>PVP01_1016100</t>
  </si>
  <si>
    <t>PVP01_0005780</t>
  </si>
  <si>
    <t>PVP01_1147700</t>
  </si>
  <si>
    <t>PVP01_0001220</t>
  </si>
  <si>
    <t>PVP01_1118800</t>
  </si>
  <si>
    <t>PVP01_1208400</t>
  </si>
  <si>
    <t>PVP01_1253100</t>
  </si>
  <si>
    <t>PVP01_0841000</t>
  </si>
  <si>
    <t>PVP01_0004380</t>
  </si>
  <si>
    <t>PVP01_1242600</t>
  </si>
  <si>
    <t>PVP01_0604300</t>
  </si>
  <si>
    <t>PVP01_1405800</t>
  </si>
  <si>
    <t>PVP01_1140600</t>
  </si>
  <si>
    <t>PVP01_0414700</t>
  </si>
  <si>
    <t>PVP01_1272200</t>
  </si>
  <si>
    <t>PVP01_0410200</t>
  </si>
  <si>
    <t>PVP01_1006600</t>
  </si>
  <si>
    <t>PVP01_0819500</t>
  </si>
  <si>
    <t>PVP01_0831300</t>
  </si>
  <si>
    <t>PVP01_1126200</t>
  </si>
  <si>
    <t>PVP01_0410100</t>
  </si>
  <si>
    <t>PVP01_1015600</t>
  </si>
  <si>
    <t>PVP01_0000270</t>
  </si>
  <si>
    <t>PVP01_1426200</t>
  </si>
  <si>
    <t>PVP01_1452700</t>
  </si>
  <si>
    <t>PVP01_1217600</t>
  </si>
  <si>
    <t>PVP01_1469400</t>
  </si>
  <si>
    <t>PVP01_0008500</t>
  </si>
  <si>
    <t>PVP01_1405300</t>
  </si>
  <si>
    <t>PVP01_0418300</t>
  </si>
  <si>
    <t>PVP01_0003410</t>
  </si>
  <si>
    <t>PVP01_0813600</t>
  </si>
  <si>
    <t>PVP01_0701200</t>
  </si>
  <si>
    <t>PVP01_0315100</t>
  </si>
  <si>
    <t>PVP01_0008010</t>
  </si>
  <si>
    <t>PVP01_1300900</t>
  </si>
  <si>
    <t>PVP01_1441500</t>
  </si>
  <si>
    <t>PVP01_1274200</t>
  </si>
  <si>
    <t>PVP01_0946600</t>
  </si>
  <si>
    <t>PVP01_0004770</t>
  </si>
  <si>
    <t>PVP01_1303400</t>
  </si>
  <si>
    <t>PVP01_1031800</t>
  </si>
  <si>
    <t>PVP01_0009350</t>
  </si>
  <si>
    <t>PVP01_0001650</t>
  </si>
  <si>
    <t>PVP01_0615800</t>
  </si>
  <si>
    <t>PVP01_1216300</t>
  </si>
  <si>
    <t>PVP01_0826000</t>
  </si>
  <si>
    <t>PVP01_0833400</t>
  </si>
  <si>
    <t>PVP01_1412600</t>
  </si>
  <si>
    <t>PVP01_1201200</t>
  </si>
  <si>
    <t>PVP01_1211400</t>
  </si>
  <si>
    <t>PVP01_1129600</t>
  </si>
  <si>
    <t>PVP01_0805000</t>
  </si>
  <si>
    <t>PVP01_1439000</t>
  </si>
  <si>
    <t>PVP01_0914300</t>
  </si>
  <si>
    <t>PVP01_0003300</t>
  </si>
  <si>
    <t>PVP01_0000170</t>
  </si>
  <si>
    <t>PVP01_1312900</t>
  </si>
  <si>
    <t>PVP01_0934500</t>
  </si>
  <si>
    <t>PVP01_0002620</t>
  </si>
  <si>
    <t>PVP01_1462200</t>
  </si>
  <si>
    <t>PVP01_0734800</t>
  </si>
  <si>
    <t>PVP01_0604600</t>
  </si>
  <si>
    <t>PVP01_1430000</t>
  </si>
  <si>
    <t>PVP01_0010020</t>
  </si>
  <si>
    <t>PVP01_0917700</t>
  </si>
  <si>
    <t>PVP01_0000100</t>
  </si>
  <si>
    <t>PVP01_1013300</t>
  </si>
  <si>
    <t>PVP01_0825200</t>
  </si>
  <si>
    <t>PVP01_0946400</t>
  </si>
  <si>
    <t>PVP01_1204600</t>
  </si>
  <si>
    <t>PVP01_0411500</t>
  </si>
  <si>
    <t>PVP01_0005640</t>
  </si>
  <si>
    <t>PVP01_1122800</t>
  </si>
  <si>
    <t>PVP01_0004050</t>
  </si>
  <si>
    <t>PVP01_0929100</t>
  </si>
  <si>
    <t>PVP01_0801200</t>
  </si>
  <si>
    <t>PVP01_0112100</t>
  </si>
  <si>
    <t>PVP01_1143900</t>
  </si>
  <si>
    <t>PVP01_1401500</t>
  </si>
  <si>
    <t>PVP01_0001040</t>
  </si>
  <si>
    <t>PVP01_0001830</t>
  </si>
  <si>
    <t>PVP01_0010240</t>
  </si>
  <si>
    <t>PVP01_1015200</t>
  </si>
  <si>
    <t>PVP01_0007390</t>
  </si>
  <si>
    <t>PVP01_0305400</t>
  </si>
  <si>
    <t>PVP01_0916900</t>
  </si>
  <si>
    <t>PVP01_1134100</t>
  </si>
  <si>
    <t>PVP01_0510900</t>
  </si>
  <si>
    <t>PVP01_0003470</t>
  </si>
  <si>
    <t>PVP01_1406900</t>
  </si>
  <si>
    <t>PVP01_0108400</t>
  </si>
  <si>
    <t>PVP01_1464900</t>
  </si>
  <si>
    <t>PVP01_0219900</t>
  </si>
  <si>
    <t>PVP01_1436800</t>
  </si>
  <si>
    <t>PVP01_1273100</t>
  </si>
  <si>
    <t>PVP01_1020200</t>
  </si>
  <si>
    <t>PVP01_1249200</t>
  </si>
  <si>
    <t>PVP01_1255500</t>
  </si>
  <si>
    <t>PVP01_0422300</t>
  </si>
  <si>
    <t>PVP01_0009500</t>
  </si>
  <si>
    <t>PVP01_1432800</t>
  </si>
  <si>
    <t>PVP01_0111000</t>
  </si>
  <si>
    <t>PVP01_1309100</t>
  </si>
  <si>
    <t>PVP01_0716900</t>
  </si>
  <si>
    <t>PVP01_0122200</t>
  </si>
  <si>
    <t>PVP01_1214000</t>
  </si>
  <si>
    <t>PVP01_0738300</t>
  </si>
  <si>
    <t>PVP01_0712700</t>
  </si>
  <si>
    <t>PVP01_1311900</t>
  </si>
  <si>
    <t>PVP01_0618700</t>
  </si>
  <si>
    <t>PVP01_0205200</t>
  </si>
  <si>
    <t>PVP01_0832300</t>
  </si>
  <si>
    <t>PVP01_0945500</t>
  </si>
  <si>
    <t>PVP01_0525100</t>
  </si>
  <si>
    <t>PVP01_0612900</t>
  </si>
  <si>
    <t>PVP01_1471800</t>
  </si>
  <si>
    <t>PVP01_1310700</t>
  </si>
  <si>
    <t>PVP01_0725000</t>
  </si>
  <si>
    <t>PVP01_0415000</t>
  </si>
  <si>
    <t>PVP01_0007720</t>
  </si>
  <si>
    <t>PVP01_1246700</t>
  </si>
  <si>
    <t>PVP01_1274800</t>
  </si>
  <si>
    <t>PVP01_1121700</t>
  </si>
  <si>
    <t>PVP01_0402700</t>
  </si>
  <si>
    <t>PVP01_0010140</t>
  </si>
  <si>
    <t>PVP01_0401300</t>
  </si>
  <si>
    <t>PVP01_0918000</t>
  </si>
  <si>
    <t>PVP01_1268300</t>
  </si>
  <si>
    <t>PVP01_1135800</t>
  </si>
  <si>
    <t>PVP01_0724500</t>
  </si>
  <si>
    <t>PVP01_0949200</t>
  </si>
  <si>
    <t>PVP01_0608100</t>
  </si>
  <si>
    <t>PVP01_0420400</t>
  </si>
  <si>
    <t>PVP01_1110900</t>
  </si>
  <si>
    <t>PVP01_1256800</t>
  </si>
  <si>
    <t>PVP01_0728100</t>
  </si>
  <si>
    <t>PVP01_1265300</t>
  </si>
  <si>
    <t>PVP01_1317500</t>
  </si>
  <si>
    <t>PVP01_1429300</t>
  </si>
  <si>
    <t>PVP01_0615000</t>
  </si>
  <si>
    <t>PVP01_0003890</t>
  </si>
  <si>
    <t>PVP01_0001910</t>
  </si>
  <si>
    <t>PVP01_0201500</t>
  </si>
  <si>
    <t>PVP01_0204300</t>
  </si>
  <si>
    <t>PVP01_0720000</t>
  </si>
  <si>
    <t>PVP01_0525800</t>
  </si>
  <si>
    <t>PVP01_1447000</t>
  </si>
  <si>
    <t>PVP01_0902100</t>
  </si>
  <si>
    <t>PVP01_0006070</t>
  </si>
  <si>
    <t>PVP01_1447700</t>
  </si>
  <si>
    <t>PVP01_1444800</t>
  </si>
  <si>
    <t>PVP01_0010730</t>
  </si>
  <si>
    <t>PVP01_1269800</t>
  </si>
  <si>
    <t>PVP01_1468800</t>
  </si>
  <si>
    <t>PVP01_0404700</t>
  </si>
  <si>
    <t>PVP01_0010480</t>
  </si>
  <si>
    <t>PVP01_1457900</t>
  </si>
  <si>
    <t>PVP01_1448100</t>
  </si>
  <si>
    <t>PVP01_0814600</t>
  </si>
  <si>
    <t>PVP01_0827600</t>
  </si>
  <si>
    <t>PVP01_1259800</t>
  </si>
  <si>
    <t>PVP01_0007670</t>
  </si>
  <si>
    <t>PVP01_1401900</t>
  </si>
  <si>
    <t>PVP01_0914500</t>
  </si>
  <si>
    <t>PVP01_0010040</t>
  </si>
  <si>
    <t>PVP01_0409000</t>
  </si>
  <si>
    <t>PVP01_1139400</t>
  </si>
  <si>
    <t>PVP01_0005290</t>
  </si>
  <si>
    <t>PVP01_0001770</t>
  </si>
  <si>
    <t>PVP01_0943900</t>
  </si>
  <si>
    <t>PVP01_0901100</t>
  </si>
  <si>
    <t>PVP01_0000900</t>
  </si>
  <si>
    <t>PVP01_1454000</t>
  </si>
  <si>
    <t>PVP01_0730500</t>
  </si>
  <si>
    <t>PVP01_1417200</t>
  </si>
  <si>
    <t>PVP01_0918200</t>
  </si>
  <si>
    <t>PVP01_1243100</t>
  </si>
  <si>
    <t>PVP01_0413200</t>
  </si>
  <si>
    <t>PVP01_0813200</t>
  </si>
  <si>
    <t>PVP01_0623300</t>
  </si>
  <si>
    <t>PVP01_0007990</t>
  </si>
  <si>
    <t>PVP01_0008310</t>
  </si>
  <si>
    <t>PVP01_1440300</t>
  </si>
  <si>
    <t>PVP01_0010510</t>
  </si>
  <si>
    <t>PVP01_0001810</t>
  </si>
  <si>
    <t>PVP01_MIT01300</t>
  </si>
  <si>
    <t>PVP01_0615400</t>
  </si>
  <si>
    <t>PVP01_0736300</t>
  </si>
  <si>
    <t>PVP01_0609800</t>
  </si>
  <si>
    <t>PVP01_0212600</t>
  </si>
  <si>
    <t>PVP01_0507600</t>
  </si>
  <si>
    <t>PVP01_0518000</t>
  </si>
  <si>
    <t>PVP01_0910600</t>
  </si>
  <si>
    <t>PVP01_1246300</t>
  </si>
  <si>
    <t>PVP01_1304500</t>
  </si>
  <si>
    <t>PVP01_0003420</t>
  </si>
  <si>
    <t>PVP01_1317400</t>
  </si>
  <si>
    <t>PVP01_0716600</t>
  </si>
  <si>
    <t>PVP01_0003700</t>
  </si>
  <si>
    <t>PVP01_0010550</t>
  </si>
  <si>
    <t>PVP01_0114500</t>
  </si>
  <si>
    <t>PVP01_0421000</t>
  </si>
  <si>
    <t>PVP01_1238900</t>
  </si>
  <si>
    <t>PVP01_0821400</t>
  </si>
  <si>
    <t>PVP01_0004200</t>
  </si>
  <si>
    <t>PVP01_0000430</t>
  </si>
  <si>
    <t>PVP01_0617600</t>
  </si>
  <si>
    <t>PVP01_0008880</t>
  </si>
  <si>
    <t>PVP01_0921900</t>
  </si>
  <si>
    <t>PVP01_1416500</t>
  </si>
  <si>
    <t>PVP01_0514700</t>
  </si>
  <si>
    <t>PVP01_1146600</t>
  </si>
  <si>
    <t>PVP01_1126900</t>
  </si>
  <si>
    <t>PVP01_0007470</t>
  </si>
  <si>
    <t>PVP01_0734100</t>
  </si>
  <si>
    <t>PVP01_1458600</t>
  </si>
  <si>
    <t>PVP01_1335700</t>
  </si>
  <si>
    <t>PVP01_0011050</t>
  </si>
  <si>
    <t>PVP01_1206600</t>
  </si>
  <si>
    <t>PVP01_0832900</t>
  </si>
  <si>
    <t>PVP01_0007730</t>
  </si>
  <si>
    <t>PVP01_1341200</t>
  </si>
  <si>
    <t>PVP01_0708500</t>
  </si>
  <si>
    <t>PVP01_1210700</t>
  </si>
  <si>
    <t>PVP01_1431300</t>
  </si>
  <si>
    <t>PVP01_0000090</t>
  </si>
  <si>
    <t>PVP01_0001260</t>
  </si>
  <si>
    <t>PVP01_0940800</t>
  </si>
  <si>
    <t>PVP01_1202100</t>
  </si>
  <si>
    <t>PVP01_0814700</t>
  </si>
  <si>
    <t>PVP01_0531900</t>
  </si>
  <si>
    <t>PVP01_1208600</t>
  </si>
  <si>
    <t>PVP01_0215300</t>
  </si>
  <si>
    <t>PVP01_1447900</t>
  </si>
  <si>
    <t>PVP01_0414500</t>
  </si>
  <si>
    <t>PVP01_1217500</t>
  </si>
  <si>
    <t>PVP01_1128200</t>
  </si>
  <si>
    <t>PVP01_0524200</t>
  </si>
  <si>
    <t>PVP01_0423800</t>
  </si>
  <si>
    <t>PVP01_1441200</t>
  </si>
  <si>
    <t>PVP01_1015400</t>
  </si>
  <si>
    <t>PVP01_1434300</t>
  </si>
  <si>
    <t>PVP01_0421700</t>
  </si>
  <si>
    <t>PVP01_0406100</t>
  </si>
  <si>
    <t>PVP01_0927900</t>
  </si>
  <si>
    <t>PVP01_0840400</t>
  </si>
  <si>
    <t>PVP01_1251600</t>
  </si>
  <si>
    <t>PVP01_1413600</t>
  </si>
  <si>
    <t>PVP01_0003190</t>
  </si>
  <si>
    <t>PVP01_0008420</t>
  </si>
  <si>
    <t>PVP01_0007490</t>
  </si>
  <si>
    <t>PVP01_0313100</t>
  </si>
  <si>
    <t>PVP01_1141300</t>
  </si>
  <si>
    <t>PVP01_0624700</t>
  </si>
  <si>
    <t>PVP01_1305300</t>
  </si>
  <si>
    <t>PVP01_1102100</t>
  </si>
  <si>
    <t>PVP01_0401000</t>
  </si>
  <si>
    <t>PVP01_1323800</t>
  </si>
  <si>
    <t>PVP01_1033400</t>
  </si>
  <si>
    <t>PVP01_0103400</t>
  </si>
  <si>
    <t>PVP01_0219300</t>
  </si>
  <si>
    <t>PVP01_1469900</t>
  </si>
  <si>
    <t>PVP01_0944300</t>
  </si>
  <si>
    <t>PVP01_1440000</t>
  </si>
  <si>
    <t>PVP01_1002600</t>
  </si>
  <si>
    <t>PVP01_1034700</t>
  </si>
  <si>
    <t>PVP01_0005390</t>
  </si>
  <si>
    <t>PVP01_1128700</t>
  </si>
  <si>
    <t>PVP01_API03300</t>
  </si>
  <si>
    <t>PVP01_1019700</t>
  </si>
  <si>
    <t>PVP01_1472500</t>
  </si>
  <si>
    <t>PVP01_1306700</t>
  </si>
  <si>
    <t>PVP01_0210100</t>
  </si>
  <si>
    <t>PVP01_0221100</t>
  </si>
  <si>
    <t>PVP01_0003870</t>
  </si>
  <si>
    <t>PVP01_0004230</t>
  </si>
  <si>
    <t>PVP01_1345500</t>
  </si>
  <si>
    <t>PVP01_MIT00100</t>
  </si>
  <si>
    <t>PVP01_0009300</t>
  </si>
  <si>
    <t>PVP01_API02300</t>
  </si>
  <si>
    <t>PVP01_0008950</t>
  </si>
  <si>
    <t>PVP01_0926500</t>
  </si>
  <si>
    <t>PVP01_0000240</t>
  </si>
  <si>
    <t>PVP01_0006110</t>
  </si>
  <si>
    <t>PVP01_0005460</t>
  </si>
  <si>
    <t>PVP01_0409900</t>
  </si>
  <si>
    <t>PVP01_API03900</t>
  </si>
  <si>
    <t>PVP01_0719500</t>
  </si>
  <si>
    <t>PVP01_0009520</t>
  </si>
  <si>
    <t>PVP01_0207700</t>
  </si>
  <si>
    <t>PVP01_0400900</t>
  </si>
  <si>
    <t>PVP01_0217100</t>
  </si>
  <si>
    <t>PVP01_1328900</t>
  </si>
  <si>
    <t>PVP01_1428000</t>
  </si>
  <si>
    <t>PVP01_1460500</t>
  </si>
  <si>
    <t>PVP01_1413900</t>
  </si>
  <si>
    <t>PVP01_0830800</t>
  </si>
  <si>
    <t>PVP01_1463500</t>
  </si>
  <si>
    <t>PVP01_0002720</t>
  </si>
  <si>
    <t>PVP01_0001930</t>
  </si>
  <si>
    <t>PVP01_1437000</t>
  </si>
  <si>
    <t>PVP01_1402800</t>
  </si>
  <si>
    <t>PVP01_0005200</t>
  </si>
  <si>
    <t>PVP01_0616900</t>
  </si>
  <si>
    <t>PVP01_1109700</t>
  </si>
  <si>
    <t>PVP01_1127700</t>
  </si>
  <si>
    <t>PVP01_1219800</t>
  </si>
  <si>
    <t>PVP01_0003230</t>
  </si>
  <si>
    <t>PVP01_0930900</t>
  </si>
  <si>
    <t>PVP01_1461800</t>
  </si>
  <si>
    <t>PVP01_0412600</t>
  </si>
  <si>
    <t>PVP01_0401200</t>
  </si>
  <si>
    <t>PVP01_1444700</t>
  </si>
  <si>
    <t>PVP01_0711500</t>
  </si>
  <si>
    <t>PVP01_1444300</t>
  </si>
  <si>
    <t>PVP01_1407600</t>
  </si>
  <si>
    <t>PVP01_1212000</t>
  </si>
  <si>
    <t>PVP01_1007600</t>
  </si>
  <si>
    <t>PVP01_1005800</t>
  </si>
  <si>
    <t>PVP01_0830700</t>
  </si>
  <si>
    <t>PVP01_0106700</t>
  </si>
  <si>
    <t>PVP01_1301700</t>
  </si>
  <si>
    <t>PVP01_1114500</t>
  </si>
  <si>
    <t>PVP01_1018800</t>
  </si>
  <si>
    <t>PVP01_0000570</t>
  </si>
  <si>
    <t>PVP01_1459600</t>
  </si>
  <si>
    <t>PVP01_1137000</t>
  </si>
  <si>
    <t>PVP01_0004275</t>
  </si>
  <si>
    <t>PVP01_0004090</t>
  </si>
  <si>
    <t>PVP01_0006020</t>
  </si>
  <si>
    <t>PVP01_1424300</t>
  </si>
  <si>
    <t>PVP01_0729800</t>
  </si>
  <si>
    <t>PVP01_1317100</t>
  </si>
  <si>
    <t>PVP01_0010950</t>
  </si>
  <si>
    <t>PVP01_1206300</t>
  </si>
  <si>
    <t>PVP01_0007890</t>
  </si>
  <si>
    <t>PVP01_1434600</t>
  </si>
  <si>
    <t>PVP01_0933900</t>
  </si>
  <si>
    <t>PVP01_1124100</t>
  </si>
  <si>
    <t>PVP01_1342600</t>
  </si>
  <si>
    <t>PVP01_0008450</t>
  </si>
  <si>
    <t>PVP01_0809200</t>
  </si>
  <si>
    <t>PVP01_1023500</t>
  </si>
  <si>
    <t>PVP01_0207300</t>
  </si>
  <si>
    <t>PVP01_1304400</t>
  </si>
  <si>
    <t>PVP01_0906100</t>
  </si>
  <si>
    <t>PVP01_0118100</t>
  </si>
  <si>
    <t>PVP01_1418500</t>
  </si>
  <si>
    <t>PVP01_0320900</t>
  </si>
  <si>
    <t>PVP01_1111100</t>
  </si>
  <si>
    <t>PVP01_0006590</t>
  </si>
  <si>
    <t>PVP01_1243200</t>
  </si>
  <si>
    <t>PVP01_0010870</t>
  </si>
  <si>
    <t>PVP01_0718300</t>
  </si>
  <si>
    <t>PVP01_1421900</t>
  </si>
  <si>
    <t>PVP01_0316800</t>
  </si>
  <si>
    <t>PVP01_0305000</t>
  </si>
  <si>
    <t>PVP01_1453800</t>
  </si>
  <si>
    <t>PVP01_0206600</t>
  </si>
  <si>
    <t>PVP01_0221300</t>
  </si>
  <si>
    <t>PVP01_1136200</t>
  </si>
  <si>
    <t>PVP01_0816700</t>
  </si>
  <si>
    <t>PVP01_0915100</t>
  </si>
  <si>
    <t>PVP01_0311700</t>
  </si>
  <si>
    <t>PVP01_1010200</t>
  </si>
  <si>
    <t>PVP01_0217700</t>
  </si>
  <si>
    <t>PVP01_1328700</t>
  </si>
  <si>
    <t>PVP01_0602000</t>
  </si>
  <si>
    <t>PVP01_0116100</t>
  </si>
  <si>
    <t>PVP01_1217900</t>
  </si>
  <si>
    <t>PVP01_0736900</t>
  </si>
  <si>
    <t>PVP01_0413400</t>
  </si>
  <si>
    <t>PVP01_1264600</t>
  </si>
  <si>
    <t>PVP01_0306800</t>
  </si>
  <si>
    <t>PVP01_1021000</t>
  </si>
  <si>
    <t>PVP01_1017400</t>
  </si>
  <si>
    <t>PVP01_0010920</t>
  </si>
  <si>
    <t>PVP01_0003940</t>
  </si>
  <si>
    <t>PVP01_0207800</t>
  </si>
  <si>
    <t>PVP01_0007380</t>
  </si>
  <si>
    <t>PVP01_1467500</t>
  </si>
  <si>
    <t>PVP01_1016900</t>
  </si>
  <si>
    <t>PVP01_0205900</t>
  </si>
  <si>
    <t>PVP01_0419600</t>
  </si>
  <si>
    <t>PVP01_0009120</t>
  </si>
  <si>
    <t>PVP01_1022800</t>
  </si>
  <si>
    <t>PVP01_1447400</t>
  </si>
  <si>
    <t>PVP01_1148100</t>
  </si>
  <si>
    <t>PVP01_1401000</t>
  </si>
  <si>
    <t>PVP01_1216800</t>
  </si>
  <si>
    <t>PVP01_1124600</t>
  </si>
  <si>
    <t>PVP01_1458000</t>
  </si>
  <si>
    <t>PVP01_1405700</t>
  </si>
  <si>
    <t>PVP01_0701300</t>
  </si>
  <si>
    <t>PVP01_0518100</t>
  </si>
  <si>
    <t>PVP01_0005370</t>
  </si>
  <si>
    <t>PVP01_0001890</t>
  </si>
  <si>
    <t>PVP01_1128000</t>
  </si>
  <si>
    <t>PVP01_0417100</t>
  </si>
  <si>
    <t>PVP01_1215300</t>
  </si>
  <si>
    <t>PVP01_0118800</t>
  </si>
  <si>
    <t>PVP01_0005440</t>
  </si>
  <si>
    <t>PVP01_1235600</t>
  </si>
  <si>
    <t>PVP01_1423200</t>
  </si>
  <si>
    <t>PVP01_0001250</t>
  </si>
  <si>
    <t>PVP01_0201300</t>
  </si>
  <si>
    <t>PVP01_0010200</t>
  </si>
  <si>
    <t>PVP01_0005510</t>
  </si>
  <si>
    <t>PVP01_0708400</t>
  </si>
  <si>
    <t>PVP01_1443200</t>
  </si>
  <si>
    <t>PVP01_0808300</t>
  </si>
  <si>
    <t>PVP01_0936200</t>
  </si>
  <si>
    <t>PVP01_1413500</t>
  </si>
  <si>
    <t>PVP01_0533800</t>
  </si>
  <si>
    <t>PVP01_0704000</t>
  </si>
  <si>
    <t>PVP01_0006400</t>
  </si>
  <si>
    <t>PVP01_0519000</t>
  </si>
  <si>
    <t>PVP01_0501100</t>
  </si>
  <si>
    <t>PVP01_1122500</t>
  </si>
  <si>
    <t>PVP01_0722200</t>
  </si>
  <si>
    <t>PVP01_0411900</t>
  </si>
  <si>
    <t>PVP01_1249800</t>
  </si>
  <si>
    <t>PVP01_1305400</t>
  </si>
  <si>
    <t>PVP01_0407500</t>
  </si>
  <si>
    <t>PVP01_0009870</t>
  </si>
  <si>
    <t>PVP01_1445900</t>
  </si>
  <si>
    <t>PVP01_0007600</t>
  </si>
  <si>
    <t>PVP01_0004870</t>
  </si>
  <si>
    <t>PVP01_1302300</t>
  </si>
  <si>
    <t>PVP01_0903000</t>
  </si>
  <si>
    <t>PVP01_1224000</t>
  </si>
  <si>
    <t>PVP01_0725900</t>
  </si>
  <si>
    <t>PVP01_0003160</t>
  </si>
  <si>
    <t>PVP01_0115300</t>
  </si>
  <si>
    <t>PVP01_0221600</t>
  </si>
  <si>
    <t>PVP01_1312700</t>
  </si>
  <si>
    <t>PVP01_API03100</t>
  </si>
  <si>
    <t>PVP01_0221400</t>
  </si>
  <si>
    <t>PVP01_1104600</t>
  </si>
  <si>
    <t>PVP01_0002790</t>
  </si>
  <si>
    <t>PVP01_1404400</t>
  </si>
  <si>
    <t>PVP01_MIT03000</t>
  </si>
  <si>
    <t>PVP01_0420600</t>
  </si>
  <si>
    <t>PVP01_0008710</t>
  </si>
  <si>
    <t>PVP01_0108000</t>
  </si>
  <si>
    <t>PVP01_1458900</t>
  </si>
  <si>
    <t>PVP01_0005590</t>
  </si>
  <si>
    <t>PVP01_1022900</t>
  </si>
  <si>
    <t>PVP01_0610500</t>
  </si>
  <si>
    <t>PVP01_0513000</t>
  </si>
  <si>
    <t>PVP01_1322800</t>
  </si>
  <si>
    <t>PVP01_1262000</t>
  </si>
  <si>
    <t>PVP01_0001000</t>
  </si>
  <si>
    <t>PVP01_0726900</t>
  </si>
  <si>
    <t>PVP01_1437200</t>
  </si>
  <si>
    <t>PVP01_1203500</t>
  </si>
  <si>
    <t>PVP01_0923800</t>
  </si>
  <si>
    <t>PVP01_1149200</t>
  </si>
  <si>
    <t>PVP01_0011010</t>
  </si>
  <si>
    <t>PVP01_1244000</t>
  </si>
  <si>
    <t>PVP01_0708600</t>
  </si>
  <si>
    <t>PVP01_0839600</t>
  </si>
  <si>
    <t>PVP01_1409500</t>
  </si>
  <si>
    <t>PVP01_0813000</t>
  </si>
  <si>
    <t>PVP01_0905100</t>
  </si>
  <si>
    <t>PVP01_0401800</t>
  </si>
  <si>
    <t>PVP01_1302100</t>
  </si>
  <si>
    <t>PVP01_0916300</t>
  </si>
  <si>
    <t>PVP01_1272900</t>
  </si>
  <si>
    <t>PVP01_1133500</t>
  </si>
  <si>
    <t>PVP01_0000220</t>
  </si>
  <si>
    <t>PVP01_1101200</t>
  </si>
  <si>
    <t>PVP01_1201500</t>
  </si>
  <si>
    <t>PVP01_1101100</t>
  </si>
  <si>
    <t>PVP01_1417000</t>
  </si>
  <si>
    <t>PVP01_0502400</t>
  </si>
  <si>
    <t>PVP01_1216600</t>
  </si>
  <si>
    <t>PVP01_0712900</t>
  </si>
  <si>
    <t>PVP01_1451700</t>
  </si>
  <si>
    <t>PVP01_0000820</t>
  </si>
  <si>
    <t>PVP01_0007840</t>
  </si>
  <si>
    <t>PVP01_0620700</t>
  </si>
  <si>
    <t>PVP01_0507300</t>
  </si>
  <si>
    <t>PVP01_0824600</t>
  </si>
  <si>
    <t>PVP01_1347300</t>
  </si>
  <si>
    <t>PVP01_0716100</t>
  </si>
  <si>
    <t>PVP01_1147900</t>
  </si>
  <si>
    <t>PVP01_1345600</t>
  </si>
  <si>
    <t>PVP01_0003060</t>
  </si>
  <si>
    <t>PVP01_1318800</t>
  </si>
  <si>
    <t>PVP01_0904200</t>
  </si>
  <si>
    <t>PVP01_MIT00300</t>
  </si>
  <si>
    <t>PVP01_1438500</t>
  </si>
  <si>
    <t>PVP01_1032700</t>
  </si>
  <si>
    <t>PVP01_1101900</t>
  </si>
  <si>
    <t>PVP01_1004800</t>
  </si>
  <si>
    <t>PVP01_1124700</t>
  </si>
  <si>
    <t>PVP01_1431700</t>
  </si>
  <si>
    <t>PVP01_0213100</t>
  </si>
  <si>
    <t>PVP01_1332400</t>
  </si>
  <si>
    <t>PVP01_1331700</t>
  </si>
  <si>
    <t>PVP01_0623800</t>
  </si>
  <si>
    <t>PVP01_0301100</t>
  </si>
  <si>
    <t>PVP01_0527800</t>
  </si>
  <si>
    <t>PVP01_0103600</t>
  </si>
  <si>
    <t>PVP01_1336500</t>
  </si>
  <si>
    <t>PVP01_1216100</t>
  </si>
  <si>
    <t>PVP01_1022500</t>
  </si>
  <si>
    <t>PVP01_0002550</t>
  </si>
  <si>
    <t>PVP01_1306400</t>
  </si>
  <si>
    <t>PVP01_0702700</t>
  </si>
  <si>
    <t>PVP01_0817700</t>
  </si>
  <si>
    <t>PVP01_1253500</t>
  </si>
  <si>
    <t>PVP01_1213900</t>
  </si>
  <si>
    <t>PVP01_0826800</t>
  </si>
  <si>
    <t>PVP01_1337100</t>
  </si>
  <si>
    <t>PVP01_0008530</t>
  </si>
  <si>
    <t>PVP01_1133200</t>
  </si>
  <si>
    <t>PVP01_1132400</t>
  </si>
  <si>
    <t>PVP01_1110600</t>
  </si>
  <si>
    <t>PVP01_0807400</t>
  </si>
  <si>
    <t>PVP01_1106700</t>
  </si>
  <si>
    <t>PVP01_0002230</t>
  </si>
  <si>
    <t>PVP01_1273500</t>
  </si>
  <si>
    <t>PVP01_1229200</t>
  </si>
  <si>
    <t>PVP01_1301900</t>
  </si>
  <si>
    <t>PVP01_0949500</t>
  </si>
  <si>
    <t>PVP01_0820500</t>
  </si>
  <si>
    <t>PVP01_0705800</t>
  </si>
  <si>
    <t>PVP01_1345900</t>
  </si>
  <si>
    <t>PVP01_1407000</t>
  </si>
  <si>
    <t>PVP01_0921000</t>
  </si>
  <si>
    <t>PVP01_0939700</t>
  </si>
  <si>
    <t>PVP01_0714800</t>
  </si>
  <si>
    <t>PVP01_1003200</t>
  </si>
  <si>
    <t>PVP01_1031700</t>
  </si>
  <si>
    <t>PVP01_0509300</t>
  </si>
  <si>
    <t>PVP01_1030000</t>
  </si>
  <si>
    <t>PVP01_1015500</t>
  </si>
  <si>
    <t>PVP01_1229800</t>
  </si>
  <si>
    <t>PVP01_1303900</t>
  </si>
  <si>
    <t>PVP01_0825900</t>
  </si>
  <si>
    <t>PVP01_1002700</t>
  </si>
  <si>
    <t>PVP01_0943300</t>
  </si>
  <si>
    <t>PVP01_0001870</t>
  </si>
  <si>
    <t>PVP01_0713400</t>
  </si>
  <si>
    <t>PVP01_1116600</t>
  </si>
  <si>
    <t>PVP01_0728700</t>
  </si>
  <si>
    <t>PVP01_0007770</t>
  </si>
  <si>
    <t>PVP01_0927300</t>
  </si>
  <si>
    <t>PVP01_0723800</t>
  </si>
  <si>
    <t>PVP01_1315700</t>
  </si>
  <si>
    <t>PVP01_1013600</t>
  </si>
  <si>
    <t>PVP01_0521900</t>
  </si>
  <si>
    <t>PVP01_1210900</t>
  </si>
  <si>
    <t>PVP01_0733600</t>
  </si>
  <si>
    <t>PVP01_1470700</t>
  </si>
  <si>
    <t>PVP01_0409200</t>
  </si>
  <si>
    <t>PVP01_API01400</t>
  </si>
  <si>
    <t>PVP01_1145100</t>
  </si>
  <si>
    <t>PVP01_0812200</t>
  </si>
  <si>
    <t>PVP01_1273700</t>
  </si>
  <si>
    <t>PVP01_0107600</t>
  </si>
  <si>
    <t>PVP01_0500800</t>
  </si>
  <si>
    <t>PVP01_1114600</t>
  </si>
  <si>
    <t>PVP01_1322500</t>
  </si>
  <si>
    <t>PVP01_0212000</t>
  </si>
  <si>
    <t>PVP01_1467700</t>
  </si>
  <si>
    <t>PVP01_0611200</t>
  </si>
  <si>
    <t>PVP01_1256400</t>
  </si>
  <si>
    <t>PVP01_0513100</t>
  </si>
  <si>
    <t>PVP01_0000630</t>
  </si>
  <si>
    <t>PVP01_0728000</t>
  </si>
  <si>
    <t>PVP01_0930800</t>
  </si>
  <si>
    <t>PVP01_1246100</t>
  </si>
  <si>
    <t>PVP01_1347700</t>
  </si>
  <si>
    <t>PVP01_1337900</t>
  </si>
  <si>
    <t>PVP01_0009290</t>
  </si>
  <si>
    <t>PVP01_1417300</t>
  </si>
  <si>
    <t>PVP01_1146700</t>
  </si>
  <si>
    <t>PVP01_1202800</t>
  </si>
  <si>
    <t>PVP01_0115000</t>
  </si>
  <si>
    <t>PVP01_1113200</t>
  </si>
  <si>
    <t>PVP01_0621300</t>
  </si>
  <si>
    <t>PVP01_0530500</t>
  </si>
  <si>
    <t>PVP01_1439100</t>
  </si>
  <si>
    <t>PVP01_0410500</t>
  </si>
  <si>
    <t>PVP01_0001530</t>
  </si>
  <si>
    <t>PVP01_1136500</t>
  </si>
  <si>
    <t>PVP01_0010270</t>
  </si>
  <si>
    <t>PVP01_0620500</t>
  </si>
  <si>
    <t>PVP01_1245900</t>
  </si>
  <si>
    <t>PVP01_1404800</t>
  </si>
  <si>
    <t>PVP01_0211700</t>
  </si>
  <si>
    <t>PVP01_0010450</t>
  </si>
  <si>
    <t>PVP01_1457300</t>
  </si>
  <si>
    <t>PVP01_MIT01500</t>
  </si>
  <si>
    <t>PVP01_0007350</t>
  </si>
  <si>
    <t>PVP01_1454100</t>
  </si>
  <si>
    <t>PVP01_1129300</t>
  </si>
  <si>
    <t>PVP01_0720100</t>
  </si>
  <si>
    <t>PVP01_1123000</t>
  </si>
  <si>
    <t>PVP01_API00900</t>
  </si>
  <si>
    <t>PVP01_1258200</t>
  </si>
  <si>
    <t>PVP01_0510500</t>
  </si>
  <si>
    <t>PVP01_0218900</t>
  </si>
  <si>
    <t>PVP01_1452900</t>
  </si>
  <si>
    <t>PVP01_0003600</t>
  </si>
  <si>
    <t>PVP01_1326000</t>
  </si>
  <si>
    <t>PVP01_1315400</t>
  </si>
  <si>
    <t>PVP01_0002410</t>
  </si>
  <si>
    <t>PVP01_1143100</t>
  </si>
  <si>
    <t>PVP01_0004290</t>
  </si>
  <si>
    <t>PVP01_0309800</t>
  </si>
  <si>
    <t>PVP01_1017200</t>
  </si>
  <si>
    <t>PVP01_0945400</t>
  </si>
  <si>
    <t>PVP01_1139800</t>
  </si>
  <si>
    <t>PVP01_0010350</t>
  </si>
  <si>
    <t>PVP01_1326500</t>
  </si>
  <si>
    <t>PVP01_0005680</t>
  </si>
  <si>
    <t>PVP01_0932000</t>
  </si>
  <si>
    <t>PVP01_1126400</t>
  </si>
  <si>
    <t>PVP01_0317200</t>
  </si>
  <si>
    <t>PVP01_0725700</t>
  </si>
  <si>
    <t>PVP01_1419000</t>
  </si>
  <si>
    <t>PVP01_1447300</t>
  </si>
  <si>
    <t>PVP01_0621200</t>
  </si>
  <si>
    <t>PVP01_0307000</t>
  </si>
  <si>
    <t>PVP01_0531600</t>
  </si>
  <si>
    <t>PVP01_1413800</t>
  </si>
  <si>
    <t>PVP01_1248800</t>
  </si>
  <si>
    <t>PVP01_1241000</t>
  </si>
  <si>
    <t>PVP01_0422100</t>
  </si>
  <si>
    <t>PVP01_0904900</t>
  </si>
  <si>
    <t>PVP01_0933500</t>
  </si>
  <si>
    <t>PVP01_0834300</t>
  </si>
  <si>
    <t>PVP01_1229100</t>
  </si>
  <si>
    <t>PVP01_0007300</t>
  </si>
  <si>
    <t>PVP01_0935600</t>
  </si>
  <si>
    <t>PVP01_1142400</t>
  </si>
  <si>
    <t>PVP01_1428300</t>
  </si>
  <si>
    <t>PVP01_0008070</t>
  </si>
  <si>
    <t>PVP01_1314400</t>
  </si>
  <si>
    <t>PVP01_0402800</t>
  </si>
  <si>
    <t>PVP01_1017600</t>
  </si>
  <si>
    <t>PVP01_1404300</t>
  </si>
  <si>
    <t>PVP01_0406900</t>
  </si>
  <si>
    <t>PVP01_0404100</t>
  </si>
  <si>
    <t>PVP01_1117600</t>
  </si>
  <si>
    <t>PVP01_0007980</t>
  </si>
  <si>
    <t>PVP01_0001360</t>
  </si>
  <si>
    <t>PVP01_0807200</t>
  </si>
  <si>
    <t>PVP01_1205900</t>
  </si>
  <si>
    <t>PVP01_MIT02800</t>
  </si>
  <si>
    <t>PVP01_0815300</t>
  </si>
  <si>
    <t>PVP01_1005900</t>
  </si>
  <si>
    <t>PVP01_0522900</t>
  </si>
  <si>
    <t>PVP01_0927200</t>
  </si>
  <si>
    <t>PVP01_1413000</t>
  </si>
  <si>
    <t>PVP01_0804400</t>
  </si>
  <si>
    <t>PVP01_0000330</t>
  </si>
  <si>
    <t>PVP01_0002170</t>
  </si>
  <si>
    <t>PVP01_0709900</t>
  </si>
  <si>
    <t>PVP01_0003070</t>
  </si>
  <si>
    <t>PVP01_1102000</t>
  </si>
  <si>
    <t>PVP01_1032900</t>
  </si>
  <si>
    <t>PVP01_0917600</t>
  </si>
  <si>
    <t>PVP01_0409600</t>
  </si>
  <si>
    <t>PVP01_0423900</t>
  </si>
  <si>
    <t>PVP01_0412300</t>
  </si>
  <si>
    <t>PVP01_0930200</t>
  </si>
  <si>
    <t>PVP01_1127900</t>
  </si>
  <si>
    <t>PVP01_0419200</t>
  </si>
  <si>
    <t>PVP01_1013900</t>
  </si>
  <si>
    <t>PVP01_1256600</t>
  </si>
  <si>
    <t>PVP01_0002750</t>
  </si>
  <si>
    <t>PVP01_0516600</t>
  </si>
  <si>
    <t>PVP01_API00300</t>
  </si>
  <si>
    <t>PVP01_1441900</t>
  </si>
  <si>
    <t>PVP01_0613900</t>
  </si>
  <si>
    <t>PVP01_1466300</t>
  </si>
  <si>
    <t>PVP01_0003120</t>
  </si>
  <si>
    <t>PVP01_0501500</t>
  </si>
  <si>
    <t>PVP01_1429700</t>
  </si>
  <si>
    <t>PVP01_1143700</t>
  </si>
  <si>
    <t>PVP01_0531700</t>
  </si>
  <si>
    <t>PVP01_1134000</t>
  </si>
  <si>
    <t>PVP01_0810100</t>
  </si>
  <si>
    <t>PVP01_1469000</t>
  </si>
  <si>
    <t>PVP01_1002900</t>
  </si>
  <si>
    <t>PVP01_0111200</t>
  </si>
  <si>
    <t>PVP01_0114800</t>
  </si>
  <si>
    <t>PVP01_0931200</t>
  </si>
  <si>
    <t>PVP01_0624400</t>
  </si>
  <si>
    <t>PVP01_0812100</t>
  </si>
  <si>
    <t>PVP01_0508500</t>
  </si>
  <si>
    <t>PVP01_0300700</t>
  </si>
  <si>
    <t>PVP01_1023700</t>
  </si>
  <si>
    <t>PVP01_1205400</t>
  </si>
  <si>
    <t>PVP01_0303100</t>
  </si>
  <si>
    <t>PVP01_1233200</t>
  </si>
  <si>
    <t>PVP01_0004760</t>
  </si>
  <si>
    <t>PVP01_1123800</t>
  </si>
  <si>
    <t>PVP01_0509800</t>
  </si>
  <si>
    <t>PVP01_1138000</t>
  </si>
  <si>
    <t>PVP01_0905200</t>
  </si>
  <si>
    <t>PVP01_1119000</t>
  </si>
  <si>
    <t>PVP01_0707400</t>
  </si>
  <si>
    <t>PVP01_0604500</t>
  </si>
  <si>
    <t>PVP01_0004480</t>
  </si>
  <si>
    <t>PVP01_0837500</t>
  </si>
  <si>
    <t>PVP01_1265800</t>
  </si>
  <si>
    <t>PVP01_0607200</t>
  </si>
  <si>
    <t>PVP01_API05000</t>
  </si>
  <si>
    <t>PVP01_0900300</t>
  </si>
  <si>
    <t>PVP01_0528800</t>
  </si>
  <si>
    <t>PVP01_0700900</t>
  </si>
  <si>
    <t>PVP01_1426600</t>
  </si>
  <si>
    <t>PVP01_0929300</t>
  </si>
  <si>
    <t>PVP01_0007400</t>
  </si>
  <si>
    <t>PVP01_0318900</t>
  </si>
  <si>
    <t>PVP01_1213200</t>
  </si>
  <si>
    <t>PVP01_1316400</t>
  </si>
  <si>
    <t>PVP01_1011600</t>
  </si>
  <si>
    <t>PVP01_0003670</t>
  </si>
  <si>
    <t>PVP01_1251000</t>
  </si>
  <si>
    <t>PVP01_0009700</t>
  </si>
  <si>
    <t>PVP01_1236900</t>
  </si>
  <si>
    <t>PVP01_0523000</t>
  </si>
  <si>
    <t>PVP01_0106300</t>
  </si>
  <si>
    <t>PVP01_0220400</t>
  </si>
  <si>
    <t>PVP01_0701800</t>
  </si>
  <si>
    <t>PVP01_1107800</t>
  </si>
  <si>
    <t>PVP01_0107200</t>
  </si>
  <si>
    <t>PVP01_0704100</t>
  </si>
  <si>
    <t>PVP01_1340800</t>
  </si>
  <si>
    <t>PVP01_1257900</t>
  </si>
  <si>
    <t>PVP01_1219700</t>
  </si>
  <si>
    <t>PVP01_1456300</t>
  </si>
  <si>
    <t>PVP01_0111700</t>
  </si>
  <si>
    <t>PVP01_1104100</t>
  </si>
  <si>
    <t>PVP01_1342100</t>
  </si>
  <si>
    <t>PVP01_0931700</t>
  </si>
  <si>
    <t>PVP01_1022000</t>
  </si>
  <si>
    <t>PVP01_0005270</t>
  </si>
  <si>
    <t>PVP01_1440200</t>
  </si>
  <si>
    <t>PVP01_0002020</t>
  </si>
  <si>
    <t>PVP01_0408100</t>
  </si>
  <si>
    <t>PVP01_0314300</t>
  </si>
  <si>
    <t>PVP01_1445600</t>
  </si>
  <si>
    <t>PVP01_0302100</t>
  </si>
  <si>
    <t>PVP01_0737600</t>
  </si>
  <si>
    <t>PVP01_0424300</t>
  </si>
  <si>
    <t>PVP01_1131100</t>
  </si>
  <si>
    <t>PVP01_1119900</t>
  </si>
  <si>
    <t>PVP01_0000860</t>
  </si>
  <si>
    <t>PVP01_0114600</t>
  </si>
  <si>
    <t>PVP01_0003720</t>
  </si>
  <si>
    <t>PVP01_1201800</t>
  </si>
  <si>
    <t>PVP01_0608200</t>
  </si>
  <si>
    <t>PVP01_0215800</t>
  </si>
  <si>
    <t>PVP01_1422200</t>
  </si>
  <si>
    <t>PVP01_0316000</t>
  </si>
  <si>
    <t>PVP01_1035400</t>
  </si>
  <si>
    <t>PVP01_0526100</t>
  </si>
  <si>
    <t>PVP01_0928900</t>
  </si>
  <si>
    <t>PVP01_1251100</t>
  </si>
  <si>
    <t>PVP01_1225700</t>
  </si>
  <si>
    <t>PVP01_1222400</t>
  </si>
  <si>
    <t>PVP01_0823300</t>
  </si>
  <si>
    <t>PVP01_0009150</t>
  </si>
  <si>
    <t>PVP01_0941300</t>
  </si>
  <si>
    <t>PVP01_1315900</t>
  </si>
  <si>
    <t>PVP01_1025800</t>
  </si>
  <si>
    <t>PVP01_0008030</t>
  </si>
  <si>
    <t>PVP01_0001840</t>
  </si>
  <si>
    <t>PVP01_0529400</t>
  </si>
  <si>
    <t>PVP01_0819700</t>
  </si>
  <si>
    <t>PVP01_0519800</t>
  </si>
  <si>
    <t>PVP01_0707000</t>
  </si>
  <si>
    <t>PVP01_1461100</t>
  </si>
  <si>
    <t>PVP01_1332300</t>
  </si>
  <si>
    <t>PVP01_0200200</t>
  </si>
  <si>
    <t>PVP01_1323600</t>
  </si>
  <si>
    <t>PVP01_0735900</t>
  </si>
  <si>
    <t>PVP01_1149300</t>
  </si>
  <si>
    <t>PVP01_1237700</t>
  </si>
  <si>
    <t>PVP01_0205100</t>
  </si>
  <si>
    <t>PVP01_0622400</t>
  </si>
  <si>
    <t>PVP01_0007750</t>
  </si>
  <si>
    <t>PVP01_0815500</t>
  </si>
  <si>
    <t>PVP01_1225600</t>
  </si>
  <si>
    <t>PVP01_0532300</t>
  </si>
  <si>
    <t>PVP01_1459100</t>
  </si>
  <si>
    <t>PVP01_0931900</t>
  </si>
  <si>
    <t>PVP01_0507400</t>
  </si>
  <si>
    <t>PVP01_1306100</t>
  </si>
  <si>
    <t>PVP01_1211700</t>
  </si>
  <si>
    <t>PVP01_1248300</t>
  </si>
  <si>
    <t>PVP01_1239900</t>
  </si>
  <si>
    <t>PVP01_0002290</t>
  </si>
  <si>
    <t>PVP01_1105600</t>
  </si>
  <si>
    <t>PVP01_1443400</t>
  </si>
  <si>
    <t>PVP01_0004660</t>
  </si>
  <si>
    <t>PVP01_0505700</t>
  </si>
  <si>
    <t>PVP01_0415500</t>
  </si>
  <si>
    <t>PVP01_0735600</t>
  </si>
  <si>
    <t>PVP01_1145800</t>
  </si>
  <si>
    <t>PVP01_1134200</t>
  </si>
  <si>
    <t>PVP01_1436300</t>
  </si>
  <si>
    <t>PVP01_1147000</t>
  </si>
  <si>
    <t>PVP01_0000140</t>
  </si>
  <si>
    <t>PVP01_0622300</t>
  </si>
  <si>
    <t>PVP01_0702500</t>
  </si>
  <si>
    <t>PVP01_0422400</t>
  </si>
  <si>
    <t>PVP01_1428800</t>
  </si>
  <si>
    <t>PVP01_0918400</t>
  </si>
  <si>
    <t>PVP01_MIT00200</t>
  </si>
  <si>
    <t>PVP01_API01100</t>
  </si>
  <si>
    <t>PVP01_0946200</t>
  </si>
  <si>
    <t>PVP01_1305100</t>
  </si>
  <si>
    <t>PVP01_1146000</t>
  </si>
  <si>
    <t>PVP01_0009670</t>
  </si>
  <si>
    <t>PVP01_0408600</t>
  </si>
  <si>
    <t>PVP01_0212200</t>
  </si>
  <si>
    <t>PVP01_0921300</t>
  </si>
  <si>
    <t>PVP01_0713300</t>
  </si>
  <si>
    <t>PVP01_0616100</t>
  </si>
  <si>
    <t>PVP01_0009560</t>
  </si>
  <si>
    <t>PVP01_1425300</t>
  </si>
  <si>
    <t>PVP01_1403700</t>
  </si>
  <si>
    <t>PVP01_0007010</t>
  </si>
  <si>
    <t>PVP01_1022700</t>
  </si>
  <si>
    <t>PVP01_0819900</t>
  </si>
  <si>
    <t>PVP01_0217900</t>
  </si>
  <si>
    <t>PVP01_1009900</t>
  </si>
  <si>
    <t>PVP01_1018700</t>
  </si>
  <si>
    <t>PVP01_1216700</t>
  </si>
  <si>
    <t>PVP01_1334200</t>
  </si>
  <si>
    <t>PVP01_API00200</t>
  </si>
  <si>
    <t>PVP01_1418300</t>
  </si>
  <si>
    <t>PVP01_0619600</t>
  </si>
  <si>
    <t>PVP01_1314500</t>
  </si>
  <si>
    <t>PVP01_0422200</t>
  </si>
  <si>
    <t>PVP01_1129000</t>
  </si>
  <si>
    <t>PVP01_0105400</t>
  </si>
  <si>
    <t>PVP01_0620800</t>
  </si>
  <si>
    <t>PVP01_0102200</t>
  </si>
  <si>
    <t>PVP01_0001480</t>
  </si>
  <si>
    <t>PVP01_0007120</t>
  </si>
  <si>
    <t>PVP01_0621800</t>
  </si>
  <si>
    <t>PVP01_1204000</t>
  </si>
  <si>
    <t>PVP01_0115400</t>
  </si>
  <si>
    <t>PVP01_0000940</t>
  </si>
  <si>
    <t>PVP01_0934700</t>
  </si>
  <si>
    <t>PVP01_1210000</t>
  </si>
  <si>
    <t>PVP01_0216400</t>
  </si>
  <si>
    <t>PVP01_0002510</t>
  </si>
  <si>
    <t>PVP01_0201700</t>
  </si>
  <si>
    <t>PVP01_0828600</t>
  </si>
  <si>
    <t>PVP01_0501400</t>
  </si>
  <si>
    <t>PVP01_1218100</t>
  </si>
  <si>
    <t>PVP01_0010150</t>
  </si>
  <si>
    <t>PVP01_1266700</t>
  </si>
  <si>
    <t>PVP01_1328000</t>
  </si>
  <si>
    <t>PVP01_0820900</t>
  </si>
  <si>
    <t>PVP01_0104200</t>
  </si>
  <si>
    <t>PVP01_1237900</t>
  </si>
  <si>
    <t>PVP01_1333500</t>
  </si>
  <si>
    <t>PVP01_0002470</t>
  </si>
  <si>
    <t>PVP01_1209200</t>
  </si>
  <si>
    <t>PVP01_0300400</t>
  </si>
  <si>
    <t>PVP01_0001100</t>
  </si>
  <si>
    <t>PVP01_0001990</t>
  </si>
  <si>
    <t>PVP01_1452100</t>
  </si>
  <si>
    <t>PVP01_0105000</t>
  </si>
  <si>
    <t>PVP01_0003340</t>
  </si>
  <si>
    <t>PVP01_0006480</t>
  </si>
  <si>
    <t>PVP01_0310700</t>
  </si>
  <si>
    <t>PVP01_1470000</t>
  </si>
  <si>
    <t>PVP01_1404100</t>
  </si>
  <si>
    <t>PVP01_1020100</t>
  </si>
  <si>
    <t>PVP01_0911500</t>
  </si>
  <si>
    <t>PVP01_0945800</t>
  </si>
  <si>
    <t>PVP01_0002490</t>
  </si>
  <si>
    <t>PVP01_1311600</t>
  </si>
  <si>
    <t>PVP01_1117800</t>
  </si>
  <si>
    <t>PVP01_0942800</t>
  </si>
  <si>
    <t>PVP01_0310500</t>
  </si>
  <si>
    <t>PVP01_0314900</t>
  </si>
  <si>
    <t>PVP01_0314200</t>
  </si>
  <si>
    <t>PVP01_1463900</t>
  </si>
  <si>
    <t>PVP01_0900400</t>
  </si>
  <si>
    <t>PVP01_0837100</t>
  </si>
  <si>
    <t>PVP01_0008410</t>
  </si>
  <si>
    <t>PVP01_1404900</t>
  </si>
  <si>
    <t>PVP01_0623700</t>
  </si>
  <si>
    <t>PVP01_0908800</t>
  </si>
  <si>
    <t>PVP01_0502200</t>
  </si>
  <si>
    <t>PVP01_1103200</t>
  </si>
  <si>
    <t>PVP01_0000700</t>
  </si>
  <si>
    <t>PVP01_0007930</t>
  </si>
  <si>
    <t>PVP01_0001900</t>
  </si>
  <si>
    <t>PVP01_1342800</t>
  </si>
  <si>
    <t>PVP01_0220200</t>
  </si>
  <si>
    <t>PVP01_0605500</t>
  </si>
  <si>
    <t>PVP01_0114700</t>
  </si>
  <si>
    <t>PVP01_1030500</t>
  </si>
  <si>
    <t>PVP01_1213600</t>
  </si>
  <si>
    <t>PVP01_0006840</t>
  </si>
  <si>
    <t>PVP01_0923100</t>
  </si>
  <si>
    <t>PVP01_1273300</t>
  </si>
  <si>
    <t>PVP01_0007800</t>
  </si>
  <si>
    <t>PVP01_0004300</t>
  </si>
  <si>
    <t>PVP01_1013000</t>
  </si>
  <si>
    <t>PVP01_1220100</t>
  </si>
  <si>
    <t>PVP01_1270300</t>
  </si>
  <si>
    <t>PVP01_1206400</t>
  </si>
  <si>
    <t>PVP01_0713900</t>
  </si>
  <si>
    <t>PVP01_1247000</t>
  </si>
  <si>
    <t>PVP01_1030200</t>
  </si>
  <si>
    <t>PVP01_1264200</t>
  </si>
  <si>
    <t>PVP01_1254900</t>
  </si>
  <si>
    <t>PVP01_0606900</t>
  </si>
  <si>
    <t>PVP01_0832200</t>
  </si>
  <si>
    <t>PVP01_0418700</t>
  </si>
  <si>
    <t>PVP01_1449100</t>
  </si>
  <si>
    <t>PVP01_0529600</t>
  </si>
  <si>
    <t>PVP01_0004010</t>
  </si>
  <si>
    <t>PVP01_0218500</t>
  </si>
  <si>
    <t>PVP01_0004820</t>
  </si>
  <si>
    <t>PVP01_1410800</t>
  </si>
  <si>
    <t>PVP01_1015000</t>
  </si>
  <si>
    <t>PVP01_1008200</t>
  </si>
  <si>
    <t>PVP01_1024400</t>
  </si>
  <si>
    <t>PVP01_0730700</t>
  </si>
  <si>
    <t>PVP01_0609200</t>
  </si>
  <si>
    <t>PVP01_0721800</t>
  </si>
  <si>
    <t>PVP01_1126700</t>
  </si>
  <si>
    <t>PVP01_1122300</t>
  </si>
  <si>
    <t>PVP01_1451300</t>
  </si>
  <si>
    <t>PVP01_0110500</t>
  </si>
  <si>
    <t>PVP01_1427800</t>
  </si>
  <si>
    <t>PVP01_1345400</t>
  </si>
  <si>
    <t>PVP01_1450500</t>
  </si>
  <si>
    <t>PVP01_1027500</t>
  </si>
  <si>
    <t>PVP01_0004960</t>
  </si>
  <si>
    <t>PVP01_1127800</t>
  </si>
  <si>
    <t>PVP01_1448700</t>
  </si>
  <si>
    <t>PVP01_0206500</t>
  </si>
  <si>
    <t>PVP01_1117900</t>
  </si>
  <si>
    <t>PVP01_1112300</t>
  </si>
  <si>
    <t>PVP01_1431100</t>
  </si>
  <si>
    <t>PVP01_0800400</t>
  </si>
  <si>
    <t>PVP01_1417400</t>
  </si>
  <si>
    <t>PVP01_0518700</t>
  </si>
  <si>
    <t>PVP01_0513500</t>
  </si>
  <si>
    <t>PVP01_1138900</t>
  </si>
  <si>
    <t>PVP01_1100400</t>
  </si>
  <si>
    <t>PVP01_0839800</t>
  </si>
  <si>
    <t>PVP01_MIT01100</t>
  </si>
  <si>
    <t>PVP01_0204900</t>
  </si>
  <si>
    <t>PVP01_1425500</t>
  </si>
  <si>
    <t>PVP01_1243700</t>
  </si>
  <si>
    <t>PVP01_0713100</t>
  </si>
  <si>
    <t>PVP01_0008980</t>
  </si>
  <si>
    <t>PVP01_0832400</t>
  </si>
  <si>
    <t>PVP01_1103100</t>
  </si>
  <si>
    <t>PVP01_1341000</t>
  </si>
  <si>
    <t>PVP01_1346500</t>
  </si>
  <si>
    <t>PVP01_0809800</t>
  </si>
  <si>
    <t>PVP01_0821200</t>
  </si>
  <si>
    <t>PVP01_1009200</t>
  </si>
  <si>
    <t>PVP01_0505400</t>
  </si>
  <si>
    <t>PVP01_0219700</t>
  </si>
  <si>
    <t>PVP01_0823900</t>
  </si>
  <si>
    <t>PVP01_0802900</t>
  </si>
  <si>
    <t>PVP01_1267800</t>
  </si>
  <si>
    <t>PVP01_0117200</t>
  </si>
  <si>
    <t>PVP01_0101400</t>
  </si>
  <si>
    <t>PVP01_1409200</t>
  </si>
  <si>
    <t>PVP01_0006330</t>
  </si>
  <si>
    <t>PVP01_1016700</t>
  </si>
  <si>
    <t>PVP01_0008990</t>
  </si>
  <si>
    <t>PVP01_0702800</t>
  </si>
  <si>
    <t>PVP01_0000310</t>
  </si>
  <si>
    <t>PVP01_1140400</t>
  </si>
  <si>
    <t>PVP01_0929500</t>
  </si>
  <si>
    <t>PVP01_0211500</t>
  </si>
  <si>
    <t>PVP01_0008860</t>
  </si>
  <si>
    <t>PVP01_0525000</t>
  </si>
  <si>
    <t>PVP01_0832600</t>
  </si>
  <si>
    <t>PVP01_0403500</t>
  </si>
  <si>
    <t>PVP01_0624000</t>
  </si>
  <si>
    <t>PVP01_1238700</t>
  </si>
  <si>
    <t>PVP01_1249100</t>
  </si>
  <si>
    <t>PVP01_0405700</t>
  </si>
  <si>
    <t>PVP01_0606400</t>
  </si>
  <si>
    <t>PVP01_0007180</t>
  </si>
  <si>
    <t>PVP01_0004790</t>
  </si>
  <si>
    <t>PVP01_0827300</t>
  </si>
  <si>
    <t>PVP01_1465400</t>
  </si>
  <si>
    <t>PVP01_0608400</t>
  </si>
  <si>
    <t>PVP01_0011130</t>
  </si>
  <si>
    <t>PVP01_0009400</t>
  </si>
  <si>
    <t>PVP01_0722700</t>
  </si>
  <si>
    <t>PVP01_0802100</t>
  </si>
  <si>
    <t>PVP01_1122200</t>
  </si>
  <si>
    <t>PVP01_0948300</t>
  </si>
  <si>
    <t>PVP01_1448600</t>
  </si>
  <si>
    <t>PVP01_1120000</t>
  </si>
  <si>
    <t>PVP01_0006190</t>
  </si>
  <si>
    <t>PVP01_0520900</t>
  </si>
  <si>
    <t>PVP01_0913400</t>
  </si>
  <si>
    <t>PVP01_1033000</t>
  </si>
  <si>
    <t>PVP01_1326600</t>
  </si>
  <si>
    <t>PVP01_1462100</t>
  </si>
  <si>
    <t>PVP01_1425600</t>
  </si>
  <si>
    <t>PVP01_1215000</t>
  </si>
  <si>
    <t>PVP01_0925300</t>
  </si>
  <si>
    <t>PVP01_0415900</t>
  </si>
  <si>
    <t>PVP01_1029300</t>
  </si>
  <si>
    <t>PVP01_1208100</t>
  </si>
  <si>
    <t>PVP01_0807500</t>
  </si>
  <si>
    <t>PVP01_1261400</t>
  </si>
  <si>
    <t>PVP01_1128300</t>
  </si>
  <si>
    <t>PVP01_1263000</t>
  </si>
  <si>
    <t>PVP01_0003630</t>
  </si>
  <si>
    <t>PVP01_0005960</t>
  </si>
  <si>
    <t>PVP01_0107900</t>
  </si>
  <si>
    <t>PVP01_1239500</t>
  </si>
  <si>
    <t>PVP01_0727700</t>
  </si>
  <si>
    <t>PVP01_0001550</t>
  </si>
  <si>
    <t>PVP01_1140900</t>
  </si>
  <si>
    <t>PVP01_0121900</t>
  </si>
  <si>
    <t>PVP01_0009360</t>
  </si>
  <si>
    <t>PVP01_1233600</t>
  </si>
  <si>
    <t>PVP01_0000880</t>
  </si>
  <si>
    <t>PVP01_1029500</t>
  </si>
  <si>
    <t>PVP01_0504100</t>
  </si>
  <si>
    <t>PVP01_0821600</t>
  </si>
  <si>
    <t>PVP01_0509100</t>
  </si>
  <si>
    <t>PVP01_0705700</t>
  </si>
  <si>
    <t>PVP01_1325200</t>
  </si>
  <si>
    <t>PVP01_0908900</t>
  </si>
  <si>
    <t>PVP01_0001300</t>
  </si>
  <si>
    <t>PVP01_1148200</t>
  </si>
  <si>
    <t>PVP01_1471200</t>
  </si>
  <si>
    <t>PVP01_0303500</t>
  </si>
  <si>
    <t>PVP01_1428400</t>
  </si>
  <si>
    <t>PVP01_0403100</t>
  </si>
  <si>
    <t>PVP01_0945200</t>
  </si>
  <si>
    <t>PVP01_0814100</t>
  </si>
  <si>
    <t>PVP01_0005710</t>
  </si>
  <si>
    <t>PVP01_0310800</t>
  </si>
  <si>
    <t>PVP01_1324200</t>
  </si>
  <si>
    <t>PVP01_1464000</t>
  </si>
  <si>
    <t>PVP01_0217500</t>
  </si>
  <si>
    <t>PVP01_0306400</t>
  </si>
  <si>
    <t>PVP01_1118900</t>
  </si>
  <si>
    <t>PVP01_0412500</t>
  </si>
  <si>
    <t>PVP01_0811900</t>
  </si>
  <si>
    <t>PVP01_0601200</t>
  </si>
  <si>
    <t>PVP01_1118600</t>
  </si>
  <si>
    <t>PVP01_0918300</t>
  </si>
  <si>
    <t>PVP01_0105200</t>
  </si>
  <si>
    <t>PVP01_0000730</t>
  </si>
  <si>
    <t>PVP01_0120600</t>
  </si>
  <si>
    <t>PVP01_0003520</t>
  </si>
  <si>
    <t>PVP01_1139100</t>
  </si>
  <si>
    <t>PVP01_0924700</t>
  </si>
  <si>
    <t>PVP01_0935100</t>
  </si>
  <si>
    <t>PVP01_0840200</t>
  </si>
  <si>
    <t>PVP01_0533900</t>
  </si>
  <si>
    <t>PVP01_1007800</t>
  </si>
  <si>
    <t>PVP01_0803700</t>
  </si>
  <si>
    <t>PVP01_1247700</t>
  </si>
  <si>
    <t>PVP01_0528000</t>
  </si>
  <si>
    <t>PVP01_1462000</t>
  </si>
  <si>
    <t>PVP01_0110200</t>
  </si>
  <si>
    <t>PVP01_0000910</t>
  </si>
  <si>
    <t>PVP01_0727400</t>
  </si>
  <si>
    <t>PVP01_1451600</t>
  </si>
  <si>
    <t>PVP01_0214500</t>
  </si>
  <si>
    <t>PVP01_1343500</t>
  </si>
  <si>
    <t>PVP01_1247500</t>
  </si>
  <si>
    <t>PVP01_0003640</t>
  </si>
  <si>
    <t>PVP01_0503400</t>
  </si>
  <si>
    <t>PVP01_0418500</t>
  </si>
  <si>
    <t>PVP01_0002990</t>
  </si>
  <si>
    <t>PVP01_1236700</t>
  </si>
  <si>
    <t>PVP01_0524000</t>
  </si>
  <si>
    <t>PVP01_0934300</t>
  </si>
  <si>
    <t>PVP01_0214300</t>
  </si>
  <si>
    <t>PVP01_0010990</t>
  </si>
  <si>
    <t>PVP01_1137500</t>
  </si>
  <si>
    <t>PVP01_0401500</t>
  </si>
  <si>
    <t>PVP01_1336100</t>
  </si>
  <si>
    <t>PVP01_0714900</t>
  </si>
  <si>
    <t>PVP01_1124200</t>
  </si>
  <si>
    <t>PVP01_0714400</t>
  </si>
  <si>
    <t>PVP01_0007420</t>
  </si>
  <si>
    <t>PVP01_0719600</t>
  </si>
  <si>
    <t>PVP01_0718500</t>
  </si>
  <si>
    <t>PVP01_1121000</t>
  </si>
  <si>
    <t>PVP01_1218500</t>
  </si>
  <si>
    <t>PVP01_1263100</t>
  </si>
  <si>
    <t>PVP01_0820800</t>
  </si>
  <si>
    <t>PVP01_1267300</t>
  </si>
  <si>
    <t>PVP01_1408600</t>
  </si>
  <si>
    <t>PVP01_0802600</t>
  </si>
  <si>
    <t>PVP01_0008810</t>
  </si>
  <si>
    <t>PVP01_0201900</t>
  </si>
  <si>
    <t>PVP01_0738700</t>
  </si>
  <si>
    <t>PVP01_1467200</t>
  </si>
  <si>
    <t>PVP01_1206500</t>
  </si>
  <si>
    <t>PVP01_0307700</t>
  </si>
  <si>
    <t>PVP01_1450000</t>
  </si>
  <si>
    <t>PVP01_1346100</t>
  </si>
  <si>
    <t>PVP01_1306500</t>
  </si>
  <si>
    <t>PVP01_1439900</t>
  </si>
  <si>
    <t>PVP01_1148300</t>
  </si>
  <si>
    <t>PVP01_1114300</t>
  </si>
  <si>
    <t>PVP01_0010010</t>
  </si>
  <si>
    <t>PVP01_1021600</t>
  </si>
  <si>
    <t>PVP01_API02800</t>
  </si>
  <si>
    <t>PVP01_0617400</t>
  </si>
  <si>
    <t>PVP01_0318800</t>
  </si>
  <si>
    <t>PVP01_0914600</t>
  </si>
  <si>
    <t>PVP01_1032000</t>
  </si>
  <si>
    <t>PVP01_0000850</t>
  </si>
  <si>
    <t>PVP01_0008430</t>
  </si>
  <si>
    <t>PVP01_1313400</t>
  </si>
  <si>
    <t>PVP01_0723100</t>
  </si>
  <si>
    <t>PVP01_1135300</t>
  </si>
  <si>
    <t>PVP01_1273200</t>
  </si>
  <si>
    <t>PVP01_1132000</t>
  </si>
  <si>
    <t>PVP01_0120800</t>
  </si>
  <si>
    <t>PVP01_1224700</t>
  </si>
  <si>
    <t>PVP01_0405200</t>
  </si>
  <si>
    <t>PVP01_1256900</t>
  </si>
  <si>
    <t>PVP01_0302700</t>
  </si>
  <si>
    <t>PVP01_1314100</t>
  </si>
  <si>
    <t>PVP01_0922200</t>
  </si>
  <si>
    <t>PVP01_0923400</t>
  </si>
  <si>
    <t>PVP01_0836600</t>
  </si>
  <si>
    <t>PVP01_1214400</t>
  </si>
  <si>
    <t>PVP01_0508200</t>
  </si>
  <si>
    <t>PVP01_0738400</t>
  </si>
  <si>
    <t>PVP01_0933800</t>
  </si>
  <si>
    <t>PVP01_0821800</t>
  </si>
  <si>
    <t>PVP01_0535400</t>
  </si>
  <si>
    <t>PVP01_1144300</t>
  </si>
  <si>
    <t>PVP01_0732200</t>
  </si>
  <si>
    <t>PVP01_0700700</t>
  </si>
  <si>
    <t>PVP01_0009160</t>
  </si>
  <si>
    <t>PVP01_0005490</t>
  </si>
  <si>
    <t>PVP01_1430700</t>
  </si>
  <si>
    <t>PVP01_0008050</t>
  </si>
  <si>
    <t>PVP01_0423300</t>
  </si>
  <si>
    <t>PVP01_1212200</t>
  </si>
  <si>
    <t>PVP01_1241400</t>
  </si>
  <si>
    <t>PVP01_0001590</t>
  </si>
  <si>
    <t>PVP01_1250300</t>
  </si>
  <si>
    <t>PVP01_0010280</t>
  </si>
  <si>
    <t>PVP01_0316200</t>
  </si>
  <si>
    <t>PVP01_1410400</t>
  </si>
  <si>
    <t>PVP01_0835500</t>
  </si>
  <si>
    <t>PVP01_0518500</t>
  </si>
  <si>
    <t>PVP01_0312100</t>
  </si>
  <si>
    <t>PVP01_1027800</t>
  </si>
  <si>
    <t>PVP01_0405800</t>
  </si>
  <si>
    <t>PVP01_0209100</t>
  </si>
  <si>
    <t>PVP01_0940400</t>
  </si>
  <si>
    <t>PVP01_1432200</t>
  </si>
  <si>
    <t>PVP01_MIT00900</t>
  </si>
  <si>
    <t>PVP01_1344600</t>
  </si>
  <si>
    <t>PVP01_0929700</t>
  </si>
  <si>
    <t>PVP01_0005610</t>
  </si>
  <si>
    <t>PVP01_0004450</t>
  </si>
  <si>
    <t>PVP01_1322300</t>
  </si>
  <si>
    <t>PVP01_0902000</t>
  </si>
  <si>
    <t>PVP01_0007820</t>
  </si>
  <si>
    <t>PVP01_0720400</t>
  </si>
  <si>
    <t>PVP01_0706100</t>
  </si>
  <si>
    <t>PVP01_1221100</t>
  </si>
  <si>
    <t>PVP01_0821900</t>
  </si>
  <si>
    <t>PVP01_1012000</t>
  </si>
  <si>
    <t>PVP01_1220700</t>
  </si>
  <si>
    <t>PVP01_1104800</t>
  </si>
  <si>
    <t>PVP01_1414500</t>
  </si>
  <si>
    <t>PVP01_0509600</t>
  </si>
  <si>
    <t>PVP01_0119800</t>
  </si>
  <si>
    <t>PVP01_1414800</t>
  </si>
  <si>
    <t>PVP01_1437700</t>
  </si>
  <si>
    <t>PVP01_1234300</t>
  </si>
  <si>
    <t>PVP01_0002350</t>
  </si>
  <si>
    <t>PVP01_1460000</t>
  </si>
  <si>
    <t>PVP01_MIT00800</t>
  </si>
  <si>
    <t>PVP01_1024600</t>
  </si>
  <si>
    <t>PVP01_1003400</t>
  </si>
  <si>
    <t>PVP01_0919800</t>
  </si>
  <si>
    <t>PVP01_0003710</t>
  </si>
  <si>
    <t>PVP01_0948400</t>
  </si>
  <si>
    <t>PVP01_0006700</t>
  </si>
  <si>
    <t>PVP01_1123200</t>
  </si>
  <si>
    <t>PVP01_0003990</t>
  </si>
  <si>
    <t>PVP01_1316000</t>
  </si>
  <si>
    <t>PVP01_1212500</t>
  </si>
  <si>
    <t>PVP01_0943400</t>
  </si>
  <si>
    <t>PVP01_0902900</t>
  </si>
  <si>
    <t>PVP01_0010330</t>
  </si>
  <si>
    <t>PVP01_0314400</t>
  </si>
  <si>
    <t>PVP01_1271400</t>
  </si>
  <si>
    <t>PVP01_1335500</t>
  </si>
  <si>
    <t>PVP01_1139200</t>
  </si>
  <si>
    <t>PVP01_0004420</t>
  </si>
  <si>
    <t>PVP01_0002590</t>
  </si>
  <si>
    <t>PVP01_0219400</t>
  </si>
  <si>
    <t>PVP01_0000550</t>
  </si>
  <si>
    <t>PVP01_0837700</t>
  </si>
  <si>
    <t>PVP01_0006140</t>
  </si>
  <si>
    <t>PVP01_1235800</t>
  </si>
  <si>
    <t>PVP01_1322200</t>
  </si>
  <si>
    <t>PVP01_1265400</t>
  </si>
  <si>
    <t>PVP01_1344200</t>
  </si>
  <si>
    <t>PVP01_0300900</t>
  </si>
  <si>
    <t>PVP01_0407100</t>
  </si>
  <si>
    <t>PVP01_0901200</t>
  </si>
  <si>
    <t>PVP01_1466800</t>
  </si>
  <si>
    <t>PVP01_1236500</t>
  </si>
  <si>
    <t>PVP01_1253300</t>
  </si>
  <si>
    <t>PVP01_0606300</t>
  </si>
  <si>
    <t>PVP01_0304200</t>
  </si>
  <si>
    <t>PVP01_1242900</t>
  </si>
  <si>
    <t>PVP01_0737100</t>
  </si>
  <si>
    <t>PVP01_1205300</t>
  </si>
  <si>
    <t>PVP01_0932800</t>
  </si>
  <si>
    <t>PVP01_1251200</t>
  </si>
  <si>
    <t>PVP01_0200300</t>
  </si>
  <si>
    <t>PVP01_1240100</t>
  </si>
  <si>
    <t>PVP01_0714100</t>
  </si>
  <si>
    <t>PVP01_1333300</t>
  </si>
  <si>
    <t>PVP01_0210000</t>
  </si>
  <si>
    <t>PVP01_0010390</t>
  </si>
  <si>
    <t>PVP01_1321700</t>
  </si>
  <si>
    <t>PVP01_1267600</t>
  </si>
  <si>
    <t>PVP01_1411900</t>
  </si>
  <si>
    <t>PVP01_1235700</t>
  </si>
  <si>
    <t>PVP01_0931600</t>
  </si>
  <si>
    <t>PVP01_0703800</t>
  </si>
  <si>
    <t>PVP01_0002180</t>
  </si>
  <si>
    <t>PVP01_1125900</t>
  </si>
  <si>
    <t>PVP01_0828100</t>
  </si>
  <si>
    <t>PVP01_1304800</t>
  </si>
  <si>
    <t>PVP01_1424700</t>
  </si>
  <si>
    <t>PVP01_0110900</t>
  </si>
  <si>
    <t>PVP01_0003370</t>
  </si>
  <si>
    <t>PVP01_1133400</t>
  </si>
  <si>
    <t>PVP01_1432500</t>
  </si>
  <si>
    <t>PVP01_1247800</t>
  </si>
  <si>
    <t>PVP01_0423400</t>
  </si>
  <si>
    <t>PVP01_0834100</t>
  </si>
  <si>
    <t>PVP01_0216200</t>
  </si>
  <si>
    <t>PVP01_1312200</t>
  </si>
  <si>
    <t>PVP01_0912100</t>
  </si>
  <si>
    <t>PVP01_1028200</t>
  </si>
  <si>
    <t>PVP01_0908300</t>
  </si>
  <si>
    <t>PVP01_1245100</t>
  </si>
  <si>
    <t>PVP01_0412700</t>
  </si>
  <si>
    <t>PVP01_0909400</t>
  </si>
  <si>
    <t>PVP01_1454700</t>
  </si>
  <si>
    <t>PVP01_0109700</t>
  </si>
  <si>
    <t>PVP01_0319100</t>
  </si>
  <si>
    <t>PVP01_0003400</t>
  </si>
  <si>
    <t>PVP01_0218200</t>
  </si>
  <si>
    <t>PVP01_0205300</t>
  </si>
  <si>
    <t>PVP01_0008550</t>
  </si>
  <si>
    <t>PVP01_1453600</t>
  </si>
  <si>
    <t>PVP01_1206700</t>
  </si>
  <si>
    <t>PVP01_0318200</t>
  </si>
  <si>
    <t>PVP01_1002300</t>
  </si>
  <si>
    <t>PVP01_0728800</t>
  </si>
  <si>
    <t>PVP01_0300200</t>
  </si>
  <si>
    <t>PVP01_0532200</t>
  </si>
  <si>
    <t>PVP01_0731800</t>
  </si>
  <si>
    <t>PVP01_0739300</t>
  </si>
  <si>
    <t>PVP01_0525600</t>
  </si>
  <si>
    <t>PVP01_0731100</t>
  </si>
  <si>
    <t>PVP01_1012700</t>
  </si>
  <si>
    <t>PVP01_1242000</t>
  </si>
  <si>
    <t>PVP01_1340400</t>
  </si>
  <si>
    <t>PVP01_1323100</t>
  </si>
  <si>
    <t>PVP01_API02400</t>
  </si>
  <si>
    <t>PVP01_0314600</t>
  </si>
  <si>
    <t>PVP01_0945700</t>
  </si>
  <si>
    <t>PVP01_0313000</t>
  </si>
  <si>
    <t>PVP01_1208700</t>
  </si>
  <si>
    <t>PVP01_1346700</t>
  </si>
  <si>
    <t>PVP01_0838300</t>
  </si>
  <si>
    <t>PVP01_1460800</t>
  </si>
  <si>
    <t>PVP01_1431500</t>
  </si>
  <si>
    <t>PVP01_0914700</t>
  </si>
  <si>
    <t>PVP01_0504700</t>
  </si>
  <si>
    <t>PVP01_0007510</t>
  </si>
  <si>
    <t>PVP01_1311400</t>
  </si>
  <si>
    <t>PVP01_0712200</t>
  </si>
  <si>
    <t>PVP01_0618300</t>
  </si>
  <si>
    <t>PVP01_1449500</t>
  </si>
  <si>
    <t>PVP01_0420800</t>
  </si>
  <si>
    <t>PVP01_0004440</t>
  </si>
  <si>
    <t>PVP01_0704200</t>
  </si>
  <si>
    <t>PVP01_0703200</t>
  </si>
  <si>
    <t>PVP01_1415500</t>
  </si>
  <si>
    <t>PVP01_0825600</t>
  </si>
  <si>
    <t>PVP01_0901900</t>
  </si>
  <si>
    <t>PVP01_1246900</t>
  </si>
  <si>
    <t>PVP01_1313000</t>
  </si>
  <si>
    <t>PVP01_0806100</t>
  </si>
  <si>
    <t>PVP01_0415100</t>
  </si>
  <si>
    <t>PVP01_1234400</t>
  </si>
  <si>
    <t>PVP01_0939900</t>
  </si>
  <si>
    <t>PVP01_1026400</t>
  </si>
  <si>
    <t>PVP01_0509200</t>
  </si>
  <si>
    <t>PVP01_1304000</t>
  </si>
  <si>
    <t>PVP01_0821300</t>
  </si>
  <si>
    <t>PVP01_1300700</t>
  </si>
  <si>
    <t>PVP01_0005930</t>
  </si>
  <si>
    <t>PVP01_0000960</t>
  </si>
  <si>
    <t>PVP01_0006200</t>
  </si>
  <si>
    <t>PVP01_0602600</t>
  </si>
  <si>
    <t>PVP01_0008190</t>
  </si>
  <si>
    <t>PVP01_1116300</t>
  </si>
  <si>
    <t>PVP01_1120200</t>
  </si>
  <si>
    <t>PVP01_0003740</t>
  </si>
  <si>
    <t>PVP01_0725600</t>
  </si>
  <si>
    <t>PVP01_0917100</t>
  </si>
  <si>
    <t>PVP01_0000410</t>
  </si>
  <si>
    <t>PVP01_0623600</t>
  </si>
  <si>
    <t>PVP01_0838000</t>
  </si>
  <si>
    <t>PVP01_0916100</t>
  </si>
  <si>
    <t>PVP01_0002260</t>
  </si>
  <si>
    <t>PVP01_0010180</t>
  </si>
  <si>
    <t>PVP01_1217800</t>
  </si>
  <si>
    <t>PVP01_0949400</t>
  </si>
  <si>
    <t>PVP01_0008300</t>
  </si>
  <si>
    <t>PVP01_0008000</t>
  </si>
  <si>
    <t>PVP01_0419700</t>
  </si>
  <si>
    <t>PVP01_1001600</t>
  </si>
  <si>
    <t>PVP01_0118900</t>
  </si>
  <si>
    <t>PVP01_0010880</t>
  </si>
  <si>
    <t>PVP01_0614700</t>
  </si>
  <si>
    <t>PVP01_1010400</t>
  </si>
  <si>
    <t>PVP01_0405500</t>
  </si>
  <si>
    <t>PVP01_0008170</t>
  </si>
  <si>
    <t>PVP01_0211400</t>
  </si>
  <si>
    <t>PVP01_1422000</t>
  </si>
  <si>
    <t>PVP01_0402300</t>
  </si>
  <si>
    <t>PVP01_1330300</t>
  </si>
  <si>
    <t>PVP01_1313700</t>
  </si>
  <si>
    <t>PVP01_1131000</t>
  </si>
  <si>
    <t>PVP01_1105300</t>
  </si>
  <si>
    <t>PVP01_0717000</t>
  </si>
  <si>
    <t>PVP01_0810400</t>
  </si>
  <si>
    <t>PVP01_1274000</t>
  </si>
  <si>
    <t>PVP01_1406200</t>
  </si>
  <si>
    <t>PVP01_0528400</t>
  </si>
  <si>
    <t>PVP01_1310600</t>
  </si>
  <si>
    <t>PVP01_0727600</t>
  </si>
  <si>
    <t>PVP01_0907600</t>
  </si>
  <si>
    <t>PVP01_1033200</t>
  </si>
  <si>
    <t>PVP01_0732600</t>
  </si>
  <si>
    <t>PVP01_0500900</t>
  </si>
  <si>
    <t>PVP01_0320600</t>
  </si>
  <si>
    <t>PVP01_0611900</t>
  </si>
  <si>
    <t>PVP01_0007760</t>
  </si>
  <si>
    <t>PVP01_0002270</t>
  </si>
  <si>
    <t>PVP01_0912500</t>
  </si>
  <si>
    <t>PVP01_1251900</t>
  </si>
  <si>
    <t>PVP01_0407800</t>
  </si>
  <si>
    <t>PVP01_1324000</t>
  </si>
  <si>
    <t>PVP01_1027900</t>
  </si>
  <si>
    <t>PVP01_0117800</t>
  </si>
  <si>
    <t>PVP01_1339100</t>
  </si>
  <si>
    <t>PVP01_1336600</t>
  </si>
  <si>
    <t>PVP01_0000320</t>
  </si>
  <si>
    <t>PVP01_0005260</t>
  </si>
  <si>
    <t>PVP01_0002540</t>
  </si>
  <si>
    <t>PVP01_0001500</t>
  </si>
  <si>
    <t>PVP01_0416200</t>
  </si>
  <si>
    <t>PVP01_0911600</t>
  </si>
  <si>
    <t>PVP01_0009570</t>
  </si>
  <si>
    <t>PVP01_0618800</t>
  </si>
  <si>
    <t>PVP01_0804800</t>
  </si>
  <si>
    <t>PVP01_0009450</t>
  </si>
  <si>
    <t>PVP01_0009010</t>
  </si>
  <si>
    <t>PVP01_0503900</t>
  </si>
  <si>
    <t>PVP01_1325800</t>
  </si>
  <si>
    <t>PVP01_0726400</t>
  </si>
  <si>
    <t>PVP01_1404200</t>
  </si>
  <si>
    <t>PVP01_0004550</t>
  </si>
  <si>
    <t>PVP01_0007810</t>
  </si>
  <si>
    <t>PVP01_1240000</t>
  </si>
  <si>
    <t>PVP01_0006300</t>
  </si>
  <si>
    <t>PVP01_1453400</t>
  </si>
  <si>
    <t>PVP01_0908400</t>
  </si>
  <si>
    <t>PVP01_0533700</t>
  </si>
  <si>
    <t>PVP01_0734200</t>
  </si>
  <si>
    <t>PVP01_0610300</t>
  </si>
  <si>
    <t>PVP01_0942700</t>
  </si>
  <si>
    <t>PVP01_0102400</t>
  </si>
  <si>
    <t>PVP01_1124900</t>
  </si>
  <si>
    <t>PVP01_0305700</t>
  </si>
  <si>
    <t>PVP01_0737000</t>
  </si>
  <si>
    <t>PVP01_0825700</t>
  </si>
  <si>
    <t>PVP01_0924200</t>
  </si>
  <si>
    <t>PVP01_0608500</t>
  </si>
  <si>
    <t>PVP01_0315400</t>
  </si>
  <si>
    <t>PVP01_1027300</t>
  </si>
  <si>
    <t>PVP01_0603800</t>
  </si>
  <si>
    <t>PVP01_1427900</t>
  </si>
  <si>
    <t>PVP01_0009310</t>
  </si>
  <si>
    <t>PVP01_0801700</t>
  </si>
  <si>
    <t>PVP01_0007370</t>
  </si>
  <si>
    <t>PVP01_1471700</t>
  </si>
  <si>
    <t>PVP01_0010190</t>
  </si>
  <si>
    <t>PVP01_0920500</t>
  </si>
  <si>
    <t>PVP01_0002480</t>
  </si>
  <si>
    <t>PVP01_1145600</t>
  </si>
  <si>
    <t>PVP01_0009740</t>
  </si>
  <si>
    <t>PVP01_0407700</t>
  </si>
  <si>
    <t>PVP01_1008400</t>
  </si>
  <si>
    <t>PVP01_1423400</t>
  </si>
  <si>
    <t>PVP01_1420000</t>
  </si>
  <si>
    <t>PVP01_0004210</t>
  </si>
  <si>
    <t>PVP01_0612300</t>
  </si>
  <si>
    <t>PVP01_0204700</t>
  </si>
  <si>
    <t>PVP01_0733900</t>
  </si>
  <si>
    <t>PVP01_0302200</t>
  </si>
  <si>
    <t>PVP01_0615200</t>
  </si>
  <si>
    <t>PVP01_0834200</t>
  </si>
  <si>
    <t>PVP01_0208500</t>
  </si>
  <si>
    <t>PVP01_0816400</t>
  </si>
  <si>
    <t>PVP01_0705900</t>
  </si>
  <si>
    <t>PVP01_1113300</t>
  </si>
  <si>
    <t>PVP01_0914200</t>
  </si>
  <si>
    <t>PVP01_0407300</t>
  </si>
  <si>
    <t>PVP01_0912800</t>
  </si>
  <si>
    <t>PVP01_0220800</t>
  </si>
  <si>
    <t>PVP01_0003050</t>
  </si>
  <si>
    <t>PVP01_1018500</t>
  </si>
  <si>
    <t>PVP01_0006790</t>
  </si>
  <si>
    <t>PVP01_0002220</t>
  </si>
  <si>
    <t>PVP01_0521700</t>
  </si>
  <si>
    <t>PVP01_0701900</t>
  </si>
  <si>
    <t>PVP01_1438400</t>
  </si>
  <si>
    <t>PVP01_0004560</t>
  </si>
  <si>
    <t>PVP01_1002100</t>
  </si>
  <si>
    <t>PVP01_0010520</t>
  </si>
  <si>
    <t>PVP01_1239300</t>
  </si>
  <si>
    <t>PVP01_1436400</t>
  </si>
  <si>
    <t>PVP01_0312300</t>
  </si>
  <si>
    <t>PVP01_1235500</t>
  </si>
  <si>
    <t>PVP01_0008630</t>
  </si>
  <si>
    <t>PVP01_0005250</t>
  </si>
  <si>
    <t>PVP01_0808000</t>
  </si>
  <si>
    <t>PVP01_0901400</t>
  </si>
  <si>
    <t>PVP01_1238400</t>
  </si>
  <si>
    <t>PVP01_1238200</t>
  </si>
  <si>
    <t>PVP01_1113400</t>
  </si>
  <si>
    <t>PVP01_0008280</t>
  </si>
  <si>
    <t>PVP01_0320700</t>
  </si>
  <si>
    <t>PVP01_1259500</t>
  </si>
  <si>
    <t>PVP01_0503800</t>
  </si>
  <si>
    <t>PVP01_0947400</t>
  </si>
  <si>
    <t>PVP01_1250800</t>
  </si>
  <si>
    <t>PVP01_0700500</t>
  </si>
  <si>
    <t>PVP01_0525400</t>
  </si>
  <si>
    <t>PVP01_1034400</t>
  </si>
  <si>
    <t>PVP01_0812400</t>
  </si>
  <si>
    <t>PVP01_1301300</t>
  </si>
  <si>
    <t>PVP01_1339500</t>
  </si>
  <si>
    <t>PVP01_1469600</t>
  </si>
  <si>
    <t>PVP01_1223000</t>
  </si>
  <si>
    <t>PVP01_0121400</t>
  </si>
  <si>
    <t>PVP01_0005040</t>
  </si>
  <si>
    <t>PVP01_0930500</t>
  </si>
  <si>
    <t>PVP01_1313200</t>
  </si>
  <si>
    <t>PVP01_0903500</t>
  </si>
  <si>
    <t>PVP01_1233100</t>
  </si>
  <si>
    <t>PVP01_0008820</t>
  </si>
  <si>
    <t>PVP01_API02100</t>
  </si>
  <si>
    <t>PVP01_0525700</t>
  </si>
  <si>
    <t>PVP01_1127600</t>
  </si>
  <si>
    <t>PVP01_0512500</t>
  </si>
  <si>
    <t>PVP01_0204800</t>
  </si>
  <si>
    <t>PVP01_1135200</t>
  </si>
  <si>
    <t>PVP01_0005910</t>
  </si>
  <si>
    <t>PVP01_1336800</t>
  </si>
  <si>
    <t>PVP01_1255000</t>
  </si>
  <si>
    <t>PVP01_0535300</t>
  </si>
  <si>
    <t>PVP01_0317000</t>
  </si>
  <si>
    <t>PVP01_0120000</t>
  </si>
  <si>
    <t>PVP01_0711100</t>
  </si>
  <si>
    <t>PVP01_0003920</t>
  </si>
  <si>
    <t>PVP01_0002520</t>
  </si>
  <si>
    <t>PVP01_1449800</t>
  </si>
  <si>
    <t>PVP01_0004280</t>
  </si>
  <si>
    <t>PVP01_1014700</t>
  </si>
  <si>
    <t>PVP01_0702900</t>
  </si>
  <si>
    <t>PVP01_0411400</t>
  </si>
  <si>
    <t>PVP01_0402500</t>
  </si>
  <si>
    <t>PVP01_0316400</t>
  </si>
  <si>
    <t>PVP01_0105900</t>
  </si>
  <si>
    <t>PVP01_0823700</t>
  </si>
  <si>
    <t>PVP01_1003300</t>
  </si>
  <si>
    <t>PVP01_1013200</t>
  </si>
  <si>
    <t>PVP01_1143000</t>
  </si>
  <si>
    <t>PVP01_0526900</t>
  </si>
  <si>
    <t>PVP01_1204700</t>
  </si>
  <si>
    <t>PVP01_0512600</t>
  </si>
  <si>
    <t>PVP01_0217800</t>
  </si>
  <si>
    <t>PVP01_1105800</t>
  </si>
  <si>
    <t>PVP01_1031400</t>
  </si>
  <si>
    <t>PVP01_0009890</t>
  </si>
  <si>
    <t>PVP01_1109400</t>
  </si>
  <si>
    <t>PVP01_1411400</t>
  </si>
  <si>
    <t>PVP01_1403400</t>
  </si>
  <si>
    <t>PVP01_0803000</t>
  </si>
  <si>
    <t>PVP01_1454900</t>
  </si>
  <si>
    <t>PVP01_0817900</t>
  </si>
  <si>
    <t>PVP01_1138700</t>
  </si>
  <si>
    <t>PVP01_0410700</t>
  </si>
  <si>
    <t>PVP01_0001050</t>
  </si>
  <si>
    <t>PVP01_1307100</t>
  </si>
  <si>
    <t>PVP01_0307800</t>
  </si>
  <si>
    <t>PVP01_0838900</t>
  </si>
  <si>
    <t>PVP01_1319400</t>
  </si>
  <si>
    <t>PVP01_0004070</t>
  </si>
  <si>
    <t>PVP01_0209200</t>
  </si>
  <si>
    <t>PVP01_0117100</t>
  </si>
  <si>
    <t>PVP01_0512400</t>
  </si>
  <si>
    <t>PVP01_1003600</t>
  </si>
  <si>
    <t>PVP01_0002360</t>
  </si>
  <si>
    <t>PVP01_0522300</t>
  </si>
  <si>
    <t>PVP01_1471100</t>
  </si>
  <si>
    <t>PVP01_0000600</t>
  </si>
  <si>
    <t>PVP01_0705200</t>
  </si>
  <si>
    <t>PVP01_1413200</t>
  </si>
  <si>
    <t>PVP01_0717800</t>
  </si>
  <si>
    <t>PVP01_0417400</t>
  </si>
  <si>
    <t>PVP01_1007300</t>
  </si>
  <si>
    <t>PVP01_1128900</t>
  </si>
  <si>
    <t>PVP01_0506300</t>
  </si>
  <si>
    <t>PVP01_1138300</t>
  </si>
  <si>
    <t>PVP01_1005500</t>
  </si>
  <si>
    <t>PVP01_1312500</t>
  </si>
  <si>
    <t>PVP01_1123900</t>
  </si>
  <si>
    <t>PVP01_0806600</t>
  </si>
  <si>
    <t>PVP01_0006960</t>
  </si>
  <si>
    <t>PVP01_0207100</t>
  </si>
  <si>
    <t>PVP01_1303800</t>
  </si>
  <si>
    <t>PVP01_1250000</t>
  </si>
  <si>
    <t>PVP01_0922700</t>
  </si>
  <si>
    <t>PVP01_0406200</t>
  </si>
  <si>
    <t>PVP01_0009530</t>
  </si>
  <si>
    <t>PVP01_0305600</t>
  </si>
  <si>
    <t>PVP01_1003700</t>
  </si>
  <si>
    <t>PVP01_1271200</t>
  </si>
  <si>
    <t>PVP01_1014100</t>
  </si>
  <si>
    <t>PVP01_0818700</t>
  </si>
  <si>
    <t>PVP01_0806200</t>
  </si>
  <si>
    <t>PVP01_0008510</t>
  </si>
  <si>
    <t>PVP01_0110700</t>
  </si>
  <si>
    <t>PVP01_1445700</t>
  </si>
  <si>
    <t>PVP01_0603400</t>
  </si>
  <si>
    <t>PVP01_0004120</t>
  </si>
  <si>
    <t>PVP01_0004510</t>
  </si>
  <si>
    <t>PVP01_0312500</t>
  </si>
  <si>
    <t>PVP01_1254700</t>
  </si>
  <si>
    <t>PVP01_1315000</t>
  </si>
  <si>
    <t>PVP01_0834700</t>
  </si>
  <si>
    <t>PVP01_1123600</t>
  </si>
  <si>
    <t>PVP01_1103900</t>
  </si>
  <si>
    <t>PVP01_0116900</t>
  </si>
  <si>
    <t>PVP01_1272800</t>
  </si>
  <si>
    <t>PVP01_1448900</t>
  </si>
  <si>
    <t>PVP01_1035500</t>
  </si>
  <si>
    <t>PVP01_1228700</t>
  </si>
  <si>
    <t>PVP01_1272500</t>
  </si>
  <si>
    <t>PVP01_0101500</t>
  </si>
  <si>
    <t>PVP01_0826900</t>
  </si>
  <si>
    <t>PVP01_1029200</t>
  </si>
  <si>
    <t>PVP01_0912000</t>
  </si>
  <si>
    <t>PVP01_0501600</t>
  </si>
  <si>
    <t>PVP01_0107000</t>
  </si>
  <si>
    <t>PVP01_1221500</t>
  </si>
  <si>
    <t>PVP01_0009000</t>
  </si>
  <si>
    <t>PVP01_0205600</t>
  </si>
  <si>
    <t>PVP01_0722300</t>
  </si>
  <si>
    <t>PVP01_1236200</t>
  </si>
  <si>
    <t>PVP01_0715300</t>
  </si>
  <si>
    <t>PVP01_1459700</t>
  </si>
  <si>
    <t>PVP01_0802300</t>
  </si>
  <si>
    <t>PVP01_0949300</t>
  </si>
  <si>
    <t>PVP01_0008580</t>
  </si>
  <si>
    <t>PVP01_0908000</t>
  </si>
  <si>
    <t>PVP01_1324300</t>
  </si>
  <si>
    <t>PVP01_0801300</t>
  </si>
  <si>
    <t>PVP01_1443600</t>
  </si>
  <si>
    <t>PVP01_1467600</t>
  </si>
  <si>
    <t>PVP01_1254500</t>
  </si>
  <si>
    <t>PVP01_0009580</t>
  </si>
  <si>
    <t>PVP01_0718000</t>
  </si>
  <si>
    <t>PVP01_1115300</t>
  </si>
  <si>
    <t>PVP01_1461500</t>
  </si>
  <si>
    <t>PVP01_0220000</t>
  </si>
  <si>
    <t>PVP01_1114700</t>
  </si>
  <si>
    <t>PVP01_1339900</t>
  </si>
  <si>
    <t>PVP01_0515300</t>
  </si>
  <si>
    <t>PVP01_0618500</t>
  </si>
  <si>
    <t>PVP01_1020300</t>
  </si>
  <si>
    <t>PVP01_1411800</t>
  </si>
  <si>
    <t>PVP01_1003500</t>
  </si>
  <si>
    <t>PVP01_1332800</t>
  </si>
  <si>
    <t>PVP01_0007680</t>
  </si>
  <si>
    <t>PVP01_0303200</t>
  </si>
  <si>
    <t>PVP01_1233700</t>
  </si>
  <si>
    <t>PVP01_0006710</t>
  </si>
  <si>
    <t>PVP01_1331300</t>
  </si>
  <si>
    <t>PVP01_1465300</t>
  </si>
  <si>
    <t>PVP01_0119400</t>
  </si>
  <si>
    <t>PVP01_1215600</t>
  </si>
  <si>
    <t>PVP01_1219600</t>
  </si>
  <si>
    <t>PVP01_1266900</t>
  </si>
  <si>
    <t>PVP01_0004330</t>
  </si>
  <si>
    <t>PVP01_1261100</t>
  </si>
  <si>
    <t>PVP01_1302400</t>
  </si>
  <si>
    <t>PVP01_1328200</t>
  </si>
  <si>
    <t>PVP01_0200500</t>
  </si>
  <si>
    <t>PVP01_0306200</t>
  </si>
  <si>
    <t>PVP01_0834000</t>
  </si>
  <si>
    <t>PVP01_1437900</t>
  </si>
  <si>
    <t>PVP01_1202200</t>
  </si>
  <si>
    <t>PVP01_0309900</t>
  </si>
  <si>
    <t>PVP01_1438900</t>
  </si>
  <si>
    <t>PVP01_0309200</t>
  </si>
  <si>
    <t>PVP01_0005760</t>
  </si>
  <si>
    <t>PVP01_1101500</t>
  </si>
  <si>
    <t>PVP01_0506600</t>
  </si>
  <si>
    <t>PVP01_0311600</t>
  </si>
  <si>
    <t>PVP01_1265100</t>
  </si>
  <si>
    <t>PVP01_1424900</t>
  </si>
  <si>
    <t>PVP01_1272300</t>
  </si>
  <si>
    <t>PVP01_1244300</t>
  </si>
  <si>
    <t>PVP01_0738100</t>
  </si>
  <si>
    <t>PVP01_1004400</t>
  </si>
  <si>
    <t>PVP01_0004180</t>
  </si>
  <si>
    <t>PVP01_1120800</t>
  </si>
  <si>
    <t>PVP01_1318000</t>
  </si>
  <si>
    <t>PVP01_0004600</t>
  </si>
  <si>
    <t>PVP01_0000920</t>
  </si>
  <si>
    <t>PVP01_1326700</t>
  </si>
  <si>
    <t>PVP01_1120100</t>
  </si>
  <si>
    <t>PVP01_1446500</t>
  </si>
  <si>
    <t>PVP01_1448000</t>
  </si>
  <si>
    <t>PVP01_0208200</t>
  </si>
  <si>
    <t>PVP01_0005840</t>
  </si>
  <si>
    <t>PVP01_1108800</t>
  </si>
  <si>
    <t>PVP01_0919700</t>
  </si>
  <si>
    <t>PVP01_1208500</t>
  </si>
  <si>
    <t>PVP01_0947800</t>
  </si>
  <si>
    <t>PVP01_1133000</t>
  </si>
  <si>
    <t>PVP01_0910200</t>
  </si>
  <si>
    <t>PVP01_1247200</t>
  </si>
  <si>
    <t>PVP01_1433600</t>
  </si>
  <si>
    <t>PVP01_0826100</t>
  </si>
  <si>
    <t>PVP01_1139600</t>
  </si>
  <si>
    <t>PVP01_1010500</t>
  </si>
  <si>
    <t>PVP01_0821500</t>
  </si>
  <si>
    <t>PVP01_1270400</t>
  </si>
  <si>
    <t>PVP01_1106500</t>
  </si>
  <si>
    <t>PVP01_1254000</t>
  </si>
  <si>
    <t>PVP01_0008260</t>
  </si>
  <si>
    <t>PVP01_API04800</t>
  </si>
  <si>
    <t>PVP01_0905800</t>
  </si>
  <si>
    <t>PVP01_0112600</t>
  </si>
  <si>
    <t>PVP01_0515800</t>
  </si>
  <si>
    <t>PVP01_1415400</t>
  </si>
  <si>
    <t>PVP01_0612400</t>
  </si>
  <si>
    <t>PVP01_0411200</t>
  </si>
  <si>
    <t>PVP01_0924300</t>
  </si>
  <si>
    <t>PVP01_0001760</t>
  </si>
  <si>
    <t>PVP01_1442000</t>
  </si>
  <si>
    <t>PVP01_1343900</t>
  </si>
  <si>
    <t>PVP01_0724700</t>
  </si>
  <si>
    <t>PVP01_1419600</t>
  </si>
  <si>
    <t>PVP01_0004610</t>
  </si>
  <si>
    <t>PVP01_0720200</t>
  </si>
  <si>
    <t>PVP01_0828200</t>
  </si>
  <si>
    <t>PVP01_0006760</t>
  </si>
  <si>
    <t>PVP01_0007740</t>
  </si>
  <si>
    <t>PVP01_1422500</t>
  </si>
  <si>
    <t>PVP01_0205000</t>
  </si>
  <si>
    <t>PVP01_0811800</t>
  </si>
  <si>
    <t>PVP01_1105200</t>
  </si>
  <si>
    <t>PVP01_1002200</t>
  </si>
  <si>
    <t>PVP01_1259200</t>
  </si>
  <si>
    <t>PVP01_0607900</t>
  </si>
  <si>
    <t>PVP01_0517600</t>
  </si>
  <si>
    <t>PVP01_1246000</t>
  </si>
  <si>
    <t>PVP01_1403200</t>
  </si>
  <si>
    <t>PVP01_1318100</t>
  </si>
  <si>
    <t>PVP01_0614500</t>
  </si>
  <si>
    <t>PVP01_0926400</t>
  </si>
  <si>
    <t>PVP01_0004850</t>
  </si>
  <si>
    <t>PVP01_0004800</t>
  </si>
  <si>
    <t>PVP01_1308500</t>
  </si>
  <si>
    <t>PVP01_0511400</t>
  </si>
  <si>
    <t>PVP01_1208000</t>
  </si>
  <si>
    <t>PVP01_0000380</t>
  </si>
  <si>
    <t>PVP01_1252200</t>
  </si>
  <si>
    <t>PVP01_0004350</t>
  </si>
  <si>
    <t>PVP01_0719900</t>
  </si>
  <si>
    <t>PVP01_1301500</t>
  </si>
  <si>
    <t>PVP01_1471000</t>
  </si>
  <si>
    <t>PVP01_1347100</t>
  </si>
  <si>
    <t>PVP01_0319700</t>
  </si>
  <si>
    <t>PVP01_0317100</t>
  </si>
  <si>
    <t>PVP01_1138400</t>
  </si>
  <si>
    <t>PVP01_0404800</t>
  </si>
  <si>
    <t>PVP01_1418700</t>
  </si>
  <si>
    <t>PVP01_API04400</t>
  </si>
  <si>
    <t>PVP01_1424600</t>
  </si>
  <si>
    <t>PVP01_0909900</t>
  </si>
  <si>
    <t>PVP01_0534800</t>
  </si>
  <si>
    <t>PVP01_0836300</t>
  </si>
  <si>
    <t>PVP01_1209700</t>
  </si>
  <si>
    <t>PVP01_0806800</t>
  </si>
  <si>
    <t>PVP01_0829200</t>
  </si>
  <si>
    <t>PVP01_1234800</t>
  </si>
  <si>
    <t>PVP01_0515000</t>
  </si>
  <si>
    <t>PVP01_0208600</t>
  </si>
  <si>
    <t>PVP01_1412800</t>
  </si>
  <si>
    <t>PVP01_1020700</t>
  </si>
  <si>
    <t>PVP01_0600200</t>
  </si>
  <si>
    <t>PVP01_1230600</t>
  </si>
  <si>
    <t>PVP01_0010490</t>
  </si>
  <si>
    <t>PVP01_0114400</t>
  </si>
  <si>
    <t>PVP01_1272100</t>
  </si>
  <si>
    <t>PVP01_0511900</t>
  </si>
  <si>
    <t>PVP01_0202300</t>
  </si>
  <si>
    <t>PVP01_1024700</t>
  </si>
  <si>
    <t>PVP01_0941000</t>
  </si>
  <si>
    <t>PVP01_0922800</t>
  </si>
  <si>
    <t>PVP01_0937800</t>
  </si>
  <si>
    <t>PVP01_0903100</t>
  </si>
  <si>
    <t>PVP01_0314500</t>
  </si>
  <si>
    <t>PVP01_0904100</t>
  </si>
  <si>
    <t>PVP01_0732300</t>
  </si>
  <si>
    <t>PVP01_0414600</t>
  </si>
  <si>
    <t>PVP01_1243800</t>
  </si>
  <si>
    <t>PVP01_0010720</t>
  </si>
  <si>
    <t>PVP01_1228500</t>
  </si>
  <si>
    <t>PVP01_0729100</t>
  </si>
  <si>
    <t>PVP01_1437800</t>
  </si>
  <si>
    <t>PVP01_1121500</t>
  </si>
  <si>
    <t>PVP01_1242300</t>
  </si>
  <si>
    <t>PVP01_0706900</t>
  </si>
  <si>
    <t>PVP01_1326100</t>
  </si>
  <si>
    <t>PVP01_0006380</t>
  </si>
  <si>
    <t>PVP01_0807600</t>
  </si>
  <si>
    <t>PVP01_1469700</t>
  </si>
  <si>
    <t>PVP01_0701500</t>
  </si>
  <si>
    <t>PVP01_0942000</t>
  </si>
  <si>
    <t>PVP01_0900200</t>
  </si>
  <si>
    <t>PVP01_0004150</t>
  </si>
  <si>
    <t>PVP01_0601700</t>
  </si>
  <si>
    <t>PVP01_0807100</t>
  </si>
  <si>
    <t>PVP01_0304900</t>
  </si>
  <si>
    <t>PVP01_0110600</t>
  </si>
  <si>
    <t>PVP01_MIT02400</t>
  </si>
  <si>
    <t>PVP01_1250600</t>
  </si>
  <si>
    <t>PVP01_0900600</t>
  </si>
  <si>
    <t>PVP01_0945600</t>
  </si>
  <si>
    <t>PVP01_0906500</t>
  </si>
  <si>
    <t>PVP01_0219000</t>
  </si>
  <si>
    <t>PVP01_1148600</t>
  </si>
  <si>
    <t>PVP01_1446600</t>
  </si>
  <si>
    <t>PVP01_0806000</t>
  </si>
  <si>
    <t>PVP01_0100900</t>
  </si>
  <si>
    <t>PVP01_0906400</t>
  </si>
  <si>
    <t>PVP01_1232900</t>
  </si>
  <si>
    <t>PVP01_1014500</t>
  </si>
  <si>
    <t>PVP01_1010000</t>
  </si>
  <si>
    <t>PVP01_0840800</t>
  </si>
  <si>
    <t>PVP01_0922000</t>
  </si>
  <si>
    <t>PVP01_0008620</t>
  </si>
  <si>
    <t>PVP01_0406500</t>
  </si>
  <si>
    <t>PVP01_0909100</t>
  </si>
  <si>
    <t>PVP01_1248100</t>
  </si>
  <si>
    <t>PVP01_0407200</t>
  </si>
  <si>
    <t>PVP01_0119600</t>
  </si>
  <si>
    <t>PVP01_1303700</t>
  </si>
  <si>
    <t>PVP01_0702600</t>
  </si>
  <si>
    <t>PVP01_0511100</t>
  </si>
  <si>
    <t>PVP01_0907400</t>
  </si>
  <si>
    <t>PVP01_1229600</t>
  </si>
  <si>
    <t>PVP01_1259600</t>
  </si>
  <si>
    <t>PVP01_0002190</t>
  </si>
  <si>
    <t>PVP01_1323700</t>
  </si>
  <si>
    <t>PVP01_0004110</t>
  </si>
  <si>
    <t>PVP01_1102900</t>
  </si>
  <si>
    <t>PVP01_0002070</t>
  </si>
  <si>
    <t>PVP01_0923900</t>
  </si>
  <si>
    <t>PVP01_1270700</t>
  </si>
  <si>
    <t>PVP01_0206000</t>
  </si>
  <si>
    <t>PVP01_1425800</t>
  </si>
  <si>
    <t>PVP01_0009440</t>
  </si>
  <si>
    <t>PVP01_1250400</t>
  </si>
  <si>
    <t>PVP01_0533400</t>
  </si>
  <si>
    <t>PVP01_1435900</t>
  </si>
  <si>
    <t>PVP01_1141000</t>
  </si>
  <si>
    <t>PVP01_0308100</t>
  </si>
  <si>
    <t>PVP01_0734600</t>
  </si>
  <si>
    <t>PVP01_1242500</t>
  </si>
  <si>
    <t>PVP01_1227800</t>
  </si>
  <si>
    <t>PVP01_1401300</t>
  </si>
  <si>
    <t>PVP01_1026700</t>
  </si>
  <si>
    <t>PVP01_1115400</t>
  </si>
  <si>
    <t>PVP01_0534900</t>
  </si>
  <si>
    <t>PVP01_1105900</t>
  </si>
  <si>
    <t>PVP01_1460400</t>
  </si>
  <si>
    <t>PVP01_1007100</t>
  </si>
  <si>
    <t>PVP01_1204900</t>
  </si>
  <si>
    <t>PVP01_1203700</t>
  </si>
  <si>
    <t>PVP01_0312600</t>
  </si>
  <si>
    <t>PVP01_0928100</t>
  </si>
  <si>
    <t>PVP01_0315500</t>
  </si>
  <si>
    <t>PVP01_0723200</t>
  </si>
  <si>
    <t>PVP01_0210400</t>
  </si>
  <si>
    <t>PVP01_1303100</t>
  </si>
  <si>
    <t>PVP01_0001390</t>
  </si>
  <si>
    <t>PVP01_0620600</t>
  </si>
  <si>
    <t>PVP01_1106300</t>
  </si>
  <si>
    <t>PVP01_0006430</t>
  </si>
  <si>
    <t>PVP01_0928000</t>
  </si>
  <si>
    <t>PVP01_1202600</t>
  </si>
  <si>
    <t>PVP01_1105100</t>
  </si>
  <si>
    <t>PVP01_0801100</t>
  </si>
  <si>
    <t>PVP01_0008160</t>
  </si>
  <si>
    <t>PVP01_1102600</t>
  </si>
  <si>
    <t>PVP01_1000600</t>
  </si>
  <si>
    <t>PVP01_0733800</t>
  </si>
  <si>
    <t>PVP01_0723900</t>
  </si>
  <si>
    <t>PVP01_1009000</t>
  </si>
  <si>
    <t>PVP01_0831700</t>
  </si>
  <si>
    <t>PVP01_0009810</t>
  </si>
  <si>
    <t>PVP01_1322100</t>
  </si>
  <si>
    <t>PVP01_1466100</t>
  </si>
  <si>
    <t>PVP01_0524500</t>
  </si>
  <si>
    <t>PVP01_0212300</t>
  </si>
  <si>
    <t>PVP01_1430400</t>
  </si>
  <si>
    <t>PVP01_1302600</t>
  </si>
  <si>
    <t>PVP01_1224500</t>
  </si>
  <si>
    <t>PVP01_1315100</t>
  </si>
  <si>
    <t>PVP01_0002700</t>
  </si>
  <si>
    <t>PVP01_0810600</t>
  </si>
  <si>
    <t>PVP01_0724900</t>
  </si>
  <si>
    <t>PVP01_1327400</t>
  </si>
  <si>
    <t>PVP01_0005000</t>
  </si>
  <si>
    <t>PVP01_0502100</t>
  </si>
  <si>
    <t>PVP01_1224300</t>
  </si>
  <si>
    <t>PVP01_1301400</t>
  </si>
  <si>
    <t>PVP01_0008490</t>
  </si>
  <si>
    <t>PVP01_0003080</t>
  </si>
  <si>
    <t>PVP01_0005940</t>
  </si>
  <si>
    <t>PVP01_0922500</t>
  </si>
  <si>
    <t>PVP01_0004040</t>
  </si>
  <si>
    <t>PVP01_0807900</t>
  </si>
  <si>
    <t>PVP01_1268600</t>
  </si>
  <si>
    <t>PVP01_0313300</t>
  </si>
  <si>
    <t>PVP01_1145200</t>
  </si>
  <si>
    <t>PVP01_0308700</t>
  </si>
  <si>
    <t>PVP01_0621500</t>
  </si>
  <si>
    <t>PVP01_0910100</t>
  </si>
  <si>
    <t>PVP01_0402900</t>
  </si>
  <si>
    <t>PVP01_1328600</t>
  </si>
  <si>
    <t>PVP01_0112300</t>
  </si>
  <si>
    <t>PVP01_1107200</t>
  </si>
  <si>
    <t>PVP01_0710600</t>
  </si>
  <si>
    <t>PVP01_1024100</t>
  </si>
  <si>
    <t>PVP01_0817200</t>
  </si>
  <si>
    <t>PVP01_1450300</t>
  </si>
  <si>
    <t>PVP01_0936100</t>
  </si>
  <si>
    <t>PVP01_0011100</t>
  </si>
  <si>
    <t>PVP01_0010560</t>
  </si>
  <si>
    <t>PVP01_1131400</t>
  </si>
  <si>
    <t>PVP01_1249400</t>
  </si>
  <si>
    <t>PVP01_1100700</t>
  </si>
  <si>
    <t>PVP01_1402900</t>
  </si>
  <si>
    <t>PVP01_0120400</t>
  </si>
  <si>
    <t>PVP01_0001020</t>
  </si>
  <si>
    <t>PVP01_0910700</t>
  </si>
  <si>
    <t>PVP01_1229500</t>
  </si>
  <si>
    <t>PVP01_1140300</t>
  </si>
  <si>
    <t>PVP01_1014400</t>
  </si>
  <si>
    <t>PVP01_API03200</t>
  </si>
  <si>
    <t>PVP01_0110000</t>
  </si>
  <si>
    <t>PVP01_0933100</t>
  </si>
  <si>
    <t>PVP01_1421300</t>
  </si>
  <si>
    <t>PVP01_1403000</t>
  </si>
  <si>
    <t>PVP01_0624800</t>
  </si>
  <si>
    <t>PVP01_0102800</t>
  </si>
  <si>
    <t>PVP01_0000890</t>
  </si>
  <si>
    <t>PVP01_1125300</t>
  </si>
  <si>
    <t>PVP01_1203200</t>
  </si>
  <si>
    <t>PVP01_0901000</t>
  </si>
  <si>
    <t>PVP01_1325000</t>
  </si>
  <si>
    <t>PVP01_0004260</t>
  </si>
  <si>
    <t>PVP01_0709600</t>
  </si>
  <si>
    <t>PVP01_0719100</t>
  </si>
  <si>
    <t>PVP01_1015900</t>
  </si>
  <si>
    <t>PVP01_0006550</t>
  </si>
  <si>
    <t>PVP01_0935900</t>
  </si>
  <si>
    <t>PVP01_0403600</t>
  </si>
  <si>
    <t>PVP01_0601600</t>
  </si>
  <si>
    <t>PVP01_0833500</t>
  </si>
  <si>
    <t>PVP01_1345200</t>
  </si>
  <si>
    <t>PVP01_0902400</t>
  </si>
  <si>
    <t>PVP01_0424100</t>
  </si>
  <si>
    <t>PVP01_0008600</t>
  </si>
  <si>
    <t>PVP01_0005320</t>
  </si>
  <si>
    <t>PVP01_0532600</t>
  </si>
  <si>
    <t>PVP01_1139500</t>
  </si>
  <si>
    <t>PVP01_0200900</t>
  </si>
  <si>
    <t>PVP01_1342300</t>
  </si>
  <si>
    <t>tryptophan-rich protein</t>
  </si>
  <si>
    <t>TRAG21</t>
  </si>
  <si>
    <t>TRAG24</t>
  </si>
  <si>
    <t>merozoite surface protein 9</t>
  </si>
  <si>
    <t>MSP9</t>
  </si>
  <si>
    <t>TRAG23</t>
  </si>
  <si>
    <t>TRAG22</t>
  </si>
  <si>
    <t>reticulocyte binding protein 2a</t>
  </si>
  <si>
    <t>RBP2a</t>
  </si>
  <si>
    <t>TRAG20</t>
  </si>
  <si>
    <t>rhoptry neck protein 2</t>
  </si>
  <si>
    <t>RON2</t>
  </si>
  <si>
    <t>merozoite surface protein 10, putative</t>
  </si>
  <si>
    <t>MSP10</t>
  </si>
  <si>
    <t>TRAG19</t>
  </si>
  <si>
    <t>merozoite surface protein 3</t>
  </si>
  <si>
    <t>MSP3G</t>
  </si>
  <si>
    <t>MSP3.11</t>
  </si>
  <si>
    <t>MSP3.10</t>
  </si>
  <si>
    <t>MSP3.8</t>
  </si>
  <si>
    <t>MSP3.9</t>
  </si>
  <si>
    <t>MSP3.5</t>
  </si>
  <si>
    <t>thioredoxin-like mero protein, putative</t>
  </si>
  <si>
    <t>Trx-mero</t>
  </si>
  <si>
    <t>rhoptry neck protein 4</t>
  </si>
  <si>
    <t>RON4</t>
  </si>
  <si>
    <t>apical membrane antigen 1</t>
  </si>
  <si>
    <t>AMA1</t>
  </si>
  <si>
    <t>rhoptry associated adhesin, putative</t>
  </si>
  <si>
    <t>RA</t>
  </si>
  <si>
    <t>microneme associated antigen, putative</t>
  </si>
  <si>
    <t>MA</t>
  </si>
  <si>
    <t>transformer-2 protein homolog beta, putative</t>
  </si>
  <si>
    <t>TRA2B</t>
  </si>
  <si>
    <t>TRAG14</t>
  </si>
  <si>
    <t>TRAG34</t>
  </si>
  <si>
    <t>merozoite surface protein 1 paralog</t>
  </si>
  <si>
    <t>MSP1P</t>
  </si>
  <si>
    <t>high molecular weight rhoptry protein 3, putative</t>
  </si>
  <si>
    <t>RhopH3</t>
  </si>
  <si>
    <t>reticulocyte binding protein 1b</t>
  </si>
  <si>
    <t>RBP1b</t>
  </si>
  <si>
    <t>TRAG35</t>
  </si>
  <si>
    <t>reticulocyte binding protein 1a</t>
  </si>
  <si>
    <t>RBP1a</t>
  </si>
  <si>
    <t>merozoite surface protein 1</t>
  </si>
  <si>
    <t>MSP1</t>
  </si>
  <si>
    <t>rRNA-processing protein EBP2, putative</t>
  </si>
  <si>
    <t>ebp2</t>
  </si>
  <si>
    <t>Duffy binding protein</t>
  </si>
  <si>
    <t>DBP1</t>
  </si>
  <si>
    <t>TRAG38</t>
  </si>
  <si>
    <t>GPI-anchored micronemal antigen</t>
  </si>
  <si>
    <t>GAMA</t>
  </si>
  <si>
    <t>TRAG7</t>
  </si>
  <si>
    <t>TRAG6</t>
  </si>
  <si>
    <t>TRAG4</t>
  </si>
  <si>
    <t>merozoite surface protein 4</t>
  </si>
  <si>
    <t>MSP4</t>
  </si>
  <si>
    <t>merozoite surface protein 5</t>
  </si>
  <si>
    <t>MSP5</t>
  </si>
  <si>
    <t>TRAG3</t>
  </si>
  <si>
    <t>rhoptry neck protein 1</t>
  </si>
  <si>
    <t>RON1</t>
  </si>
  <si>
    <t>TRAG2</t>
  </si>
  <si>
    <t>Duffy binding protein 2/EBP</t>
  </si>
  <si>
    <t>DBP2</t>
  </si>
  <si>
    <t>mean</t>
  </si>
  <si>
    <t>UHC.020.output.filtered.bam</t>
  </si>
  <si>
    <t>SGH.007.output.filtered.bam</t>
  </si>
  <si>
    <t>SGH.006.output.filtered.bam</t>
  </si>
  <si>
    <t>SGH.003.output.filtered.bam</t>
  </si>
  <si>
    <t>JHC.005.output.filtered.bam</t>
  </si>
  <si>
    <t>JHC.001.output.filtered.bam</t>
  </si>
  <si>
    <t>GHC.025.output.filtered.bam</t>
  </si>
  <si>
    <t>GHC.022.output.filtered.bam</t>
  </si>
  <si>
    <t>GHC.017.output.filtered.bam</t>
  </si>
  <si>
    <t>GHC.006.output.filtered.bam</t>
  </si>
  <si>
    <t>Gene Description</t>
  </si>
  <si>
    <t xml:space="preserve">Gene ID </t>
  </si>
  <si>
    <t>Gene</t>
  </si>
  <si>
    <t>Chromosome</t>
  </si>
  <si>
    <t>COUNTS</t>
  </si>
  <si>
    <t>file_original</t>
  </si>
  <si>
    <t>file_filtered</t>
  </si>
  <si>
    <t>records_in_original</t>
  </si>
  <si>
    <t>records_in_filtered</t>
  </si>
  <si>
    <t>GHC-006_output.bam</t>
  </si>
  <si>
    <t>GHC-017_output.bam</t>
  </si>
  <si>
    <t>GHC-022_output.bam</t>
  </si>
  <si>
    <t>GHC-025_output.bam</t>
  </si>
  <si>
    <t>JHC-001_output.bam</t>
  </si>
  <si>
    <t>JHC-005_output.bam</t>
  </si>
  <si>
    <t>SGH-003_output.bam</t>
  </si>
  <si>
    <t>SGH-006_output.bam</t>
  </si>
  <si>
    <t>SGH-007_output.bam</t>
  </si>
  <si>
    <t>UHC-020_output.bam</t>
  </si>
  <si>
    <t>GHC-006_output_filtered.bam</t>
  </si>
  <si>
    <t>GHC-017_output_filtered.bam</t>
  </si>
  <si>
    <t>GHC-022_output_filtered.bam</t>
  </si>
  <si>
    <t>GHC-025_output_filtered.bam</t>
  </si>
  <si>
    <t>JHC-001_output_filtered.bam</t>
  </si>
  <si>
    <t>JHC-005_output_filtered.bam</t>
  </si>
  <si>
    <t>SGH-003_output_filtered.bam</t>
  </si>
  <si>
    <t>SGH-006_output_filtered.bam</t>
  </si>
  <si>
    <t>SGH-007_output_filtered.bam</t>
  </si>
  <si>
    <t>UHC-020_output_filtered.bam</t>
  </si>
  <si>
    <t>SAMEA4497164_output.bam</t>
  </si>
  <si>
    <t>SAMEA4497165_output.bam</t>
  </si>
  <si>
    <t>SAMEA4497166_output.bam</t>
  </si>
  <si>
    <t>SAMEA4497167_output.bam</t>
  </si>
  <si>
    <t>SAMEA4497165_output_filtered.bam (CPM)</t>
  </si>
  <si>
    <t>SAMEA4497166_output_filtered.bam  (CPM)</t>
  </si>
  <si>
    <t>SAMEA4497167_output_filtered.bam  (CPM)</t>
  </si>
  <si>
    <t>SAMEA4497164_output_filtered.bam (CPM)</t>
  </si>
  <si>
    <t>Coefficient:  cibersort_results$`Trophozoites 36`</t>
  </si>
  <si>
    <t>Cambodian Top 30 Genes - Schizonts</t>
  </si>
  <si>
    <t>Ethiopian Top 30 Genes - Schizonts</t>
  </si>
  <si>
    <t>Cambodian Top 30 Genes - Troph 36</t>
  </si>
  <si>
    <t>Ethiopian Top 30 Genes - Troph 36</t>
  </si>
  <si>
    <t>in_top_30_cam_schiz_LR</t>
  </si>
  <si>
    <t>in_top_30_eth_schiz_LR</t>
  </si>
  <si>
    <t>in_top_30_cam_tr36_LR</t>
  </si>
  <si>
    <t>in_top_30_eth_tr36_LR</t>
  </si>
  <si>
    <t>Top 30 (+)</t>
  </si>
  <si>
    <t>Bottom 30 (-)</t>
  </si>
  <si>
    <t>Top 17 (+)</t>
  </si>
  <si>
    <t>in_top_30_cam_schiz_OR</t>
  </si>
  <si>
    <t>in_top_30_eth_schiz_OR</t>
  </si>
  <si>
    <t>in_top_30_cam_tr36_OR</t>
  </si>
  <si>
    <t>in_top_30_eth_tr36_OR</t>
  </si>
  <si>
    <t>Ethiopian Top 17 Genes - Schizonts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</si>
</sst>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1" xfId="0" applyBorder="1"/>
    <xf numFmtId="0" fontId="0" fillId="2" borderId="0" xfId="0" applyFill="1" applyAlignment="1">
      <alignment textRotation="45"/>
    </xf>
    <xf numFmtId="0" fontId="0" fillId="2" borderId="1" xfId="0" applyFill="1" applyBorder="1" applyAlignment="1">
      <alignment textRotation="45"/>
    </xf>
    <xf numFmtId="0" fontId="0" fillId="3" borderId="0" xfId="0" applyFill="1" applyAlignment="1">
      <alignment textRotation="45"/>
    </xf>
    <xf numFmtId="0" fontId="0" fillId="3" borderId="1" xfId="0" applyFill="1" applyBorder="1" applyAlignment="1">
      <alignment textRotation="45"/>
    </xf>
    <xf numFmtId="0" fontId="0" fillId="0" borderId="0" xfId="0" applyAlignment="1">
      <alignment textRotation="45"/>
    </xf>
    <xf numFmtId="0" fontId="0" fillId="0" borderId="0" xfId="0" applyAlignment="1">
      <alignment horizontal="center" textRotation="9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textRotation="90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161925</xdr:rowOff>
    </xdr:from>
    <xdr:to>
      <xdr:col>26</xdr:col>
      <xdr:colOff>19050</xdr:colOff>
      <xdr:row>38</xdr:row>
      <xdr:rowOff>180975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40AEB26-0AE1-4540-9552-668E41ABBAAF}"/>
            </a:ext>
          </a:extLst>
        </xdr:cNvPr>
        <xdr:cNvSpPr/>
      </xdr:nvSpPr>
      <xdr:spPr>
        <a:xfrm>
          <a:off x="0" y="9163050"/>
          <a:ext cx="17440275" cy="78105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en-US" sz="1800">
              <a:solidFill>
                <a:srgbClr val="FF0000"/>
              </a:solidFill>
            </a:rPr>
            <a:t>These are all</a:t>
          </a:r>
          <a:r>
            <a:rPr lang="en-US" sz="1800" baseline="0">
              <a:solidFill>
                <a:srgbClr val="FF0000"/>
              </a:solidFill>
            </a:rPr>
            <a:t> CPM values for the 4 Cambodian Isolates</a:t>
          </a:r>
        </a:p>
        <a:p>
          <a:pPr algn="ctr"/>
          <a:r>
            <a:rPr lang="en-US" sz="1800" baseline="0">
              <a:solidFill>
                <a:srgbClr val="FF0000"/>
              </a:solidFill>
            </a:rPr>
            <a:t>"TOP" is determined by Likelihood Ratio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34</xdr:row>
      <xdr:rowOff>142875</xdr:rowOff>
    </xdr:from>
    <xdr:to>
      <xdr:col>29</xdr:col>
      <xdr:colOff>0</xdr:colOff>
      <xdr:row>38</xdr:row>
      <xdr:rowOff>161925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EBA840-3814-4199-9D92-830EDD17B712}"/>
            </a:ext>
          </a:extLst>
        </xdr:cNvPr>
        <xdr:cNvSpPr/>
      </xdr:nvSpPr>
      <xdr:spPr>
        <a:xfrm>
          <a:off x="238125" y="9144000"/>
          <a:ext cx="22059900" cy="78105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en-US" sz="1800">
              <a:solidFill>
                <a:srgbClr val="FF0000"/>
              </a:solidFill>
            </a:rPr>
            <a:t>These are all</a:t>
          </a:r>
          <a:r>
            <a:rPr lang="en-US" sz="1800" baseline="0">
              <a:solidFill>
                <a:srgbClr val="FF0000"/>
              </a:solidFill>
            </a:rPr>
            <a:t> CPM values for the 4 Cambodian Isolates</a:t>
          </a:r>
        </a:p>
        <a:p>
          <a:pPr algn="ctr"/>
          <a:r>
            <a:rPr lang="en-US" sz="1800" baseline="0">
              <a:solidFill>
                <a:srgbClr val="FF0000"/>
              </a:solidFill>
            </a:rPr>
            <a:t>"TOP" is determined by Odds Ratio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lby/Downloads/eth_feature_counts_ford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s"/>
    </sheetNames>
    <sheetDataSet>
      <sheetData sheetId="0">
        <row r="3">
          <cell r="I3">
            <v>11.990750999999999</v>
          </cell>
          <cell r="J3">
            <v>29.462354999999999</v>
          </cell>
          <cell r="K3">
            <v>2.804211</v>
          </cell>
          <cell r="L3">
            <v>27.129141000000001</v>
          </cell>
          <cell r="M3">
            <v>19.973887000000001</v>
          </cell>
          <cell r="N3">
            <v>23.084387</v>
          </cell>
          <cell r="O3">
            <v>20.074904</v>
          </cell>
          <cell r="P3">
            <v>9.4586690000000004</v>
          </cell>
          <cell r="Q3">
            <v>21.854379999999999</v>
          </cell>
          <cell r="R3">
            <v>27.701740000000001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5E65C-976C-40A8-ABA4-2BE938CC1930}">
  <sheetPr>
    <tabColor theme="5"/>
  </sheetPr>
  <dimension ref="A1:W45"/>
  <sheetViews>
    <sheetView workbookViewId="0">
      <selection activeCell="P19" sqref="P19"/>
    </sheetView>
  </sheetViews>
  <sheetFormatPr defaultRowHeight="15" x14ac:dyDescent="0.25"/>
  <cols>
    <col min="1" max="2" width="14.7109375" bestFit="1" customWidth="1"/>
    <col min="3" max="4" width="12.5703125" customWidth="1"/>
    <col min="5" max="5" width="22.140625" customWidth="1"/>
    <col min="6" max="6" width="16.140625" customWidth="1"/>
    <col min="10" max="10" width="16" bestFit="1" customWidth="1"/>
    <col min="11" max="11" width="14.7109375" bestFit="1" customWidth="1"/>
    <col min="12" max="12" width="10" bestFit="1" customWidth="1"/>
    <col min="13" max="13" width="10" customWidth="1"/>
    <col min="14" max="14" width="20.85546875" customWidth="1"/>
    <col min="15" max="15" width="16" bestFit="1" customWidth="1"/>
    <col min="16" max="16" width="10.7109375" bestFit="1" customWidth="1"/>
    <col min="17" max="18" width="10.7109375" customWidth="1"/>
    <col min="19" max="19" width="14.28515625" customWidth="1"/>
    <col min="20" max="20" width="17.5703125" customWidth="1"/>
    <col min="22" max="22" width="17.140625" customWidth="1"/>
    <col min="23" max="23" width="19.85546875" customWidth="1"/>
  </cols>
  <sheetData>
    <row r="1" spans="1:23" x14ac:dyDescent="0.25">
      <c r="A1" s="11" t="s">
        <v>16</v>
      </c>
      <c r="B1" s="11"/>
      <c r="C1" s="11"/>
      <c r="D1" s="2"/>
      <c r="E1" s="11" t="s">
        <v>0</v>
      </c>
      <c r="F1" s="11"/>
      <c r="J1" s="11" t="s">
        <v>27</v>
      </c>
      <c r="K1" s="11"/>
      <c r="L1" s="11"/>
      <c r="M1" s="2"/>
      <c r="N1" s="11" t="s">
        <v>0</v>
      </c>
      <c r="O1" s="11"/>
      <c r="S1" s="11"/>
      <c r="T1" s="11"/>
      <c r="U1" s="11"/>
      <c r="V1" s="11"/>
      <c r="W1" s="11"/>
    </row>
    <row r="2" spans="1:23" x14ac:dyDescent="0.25">
      <c r="A2" t="s">
        <v>15</v>
      </c>
      <c r="B2" t="s">
        <v>1</v>
      </c>
      <c r="C2" t="s">
        <v>2</v>
      </c>
      <c r="D2" t="s">
        <v>133</v>
      </c>
      <c r="E2" t="s">
        <v>3</v>
      </c>
      <c r="F2" t="s">
        <v>4</v>
      </c>
      <c r="J2" t="s">
        <v>15</v>
      </c>
      <c r="K2" t="s">
        <v>1</v>
      </c>
      <c r="L2" t="s">
        <v>2</v>
      </c>
      <c r="M2" t="s">
        <v>133</v>
      </c>
      <c r="N2" t="s">
        <v>3</v>
      </c>
      <c r="O2" t="s">
        <v>4</v>
      </c>
    </row>
    <row r="3" spans="1:23" x14ac:dyDescent="0.25">
      <c r="A3" t="s">
        <v>5</v>
      </c>
      <c r="B3">
        <v>6.8873230000000003</v>
      </c>
      <c r="C3">
        <v>13.35361</v>
      </c>
      <c r="D3">
        <f>2^C3</f>
        <v>10467.359986649371</v>
      </c>
      <c r="E3">
        <v>114.97602999999999</v>
      </c>
      <c r="F3" s="1">
        <v>7.9654490000000003E-27</v>
      </c>
      <c r="J3" t="s">
        <v>17</v>
      </c>
      <c r="K3">
        <v>11.108743</v>
      </c>
      <c r="L3">
        <v>0.56705539000000005</v>
      </c>
      <c r="M3">
        <f>2^L3</f>
        <v>1.4814966766560194</v>
      </c>
      <c r="N3">
        <v>10.487845999999999</v>
      </c>
      <c r="O3">
        <v>1.2016240000000001E-3</v>
      </c>
    </row>
    <row r="4" spans="1:23" x14ac:dyDescent="0.25">
      <c r="A4" t="s">
        <v>6</v>
      </c>
      <c r="B4">
        <v>5.8573269999999997</v>
      </c>
      <c r="C4">
        <v>10.512487999999999</v>
      </c>
      <c r="D4">
        <f t="shared" ref="D4:D32" si="0">2^C4</f>
        <v>1460.7443563093673</v>
      </c>
      <c r="E4">
        <v>59.656379999999999</v>
      </c>
      <c r="F4" s="1">
        <v>1.1295279999999999E-14</v>
      </c>
      <c r="J4" t="s">
        <v>18</v>
      </c>
      <c r="K4">
        <v>15.173781</v>
      </c>
      <c r="L4">
        <v>0.12360015000000001</v>
      </c>
      <c r="M4">
        <f t="shared" ref="M4:M32" si="1">2^L4</f>
        <v>1.0894501239261827</v>
      </c>
      <c r="N4">
        <v>9.2551900000000007</v>
      </c>
      <c r="O4">
        <v>2.3482899999999998E-3</v>
      </c>
    </row>
    <row r="5" spans="1:23" x14ac:dyDescent="0.25">
      <c r="A5" t="s">
        <v>7</v>
      </c>
      <c r="B5">
        <v>16.108367999999999</v>
      </c>
      <c r="C5">
        <v>2.328147</v>
      </c>
      <c r="D5">
        <f t="shared" si="0"/>
        <v>5.0215996030822563</v>
      </c>
      <c r="E5">
        <v>50.159140000000001</v>
      </c>
      <c r="F5" s="1">
        <v>1.417691E-12</v>
      </c>
      <c r="J5" t="s">
        <v>19</v>
      </c>
      <c r="K5">
        <v>16.644915999999998</v>
      </c>
      <c r="L5">
        <v>0.57053765000000001</v>
      </c>
      <c r="M5">
        <f t="shared" si="1"/>
        <v>1.4850769119921756</v>
      </c>
      <c r="N5">
        <v>6.7479839999999998</v>
      </c>
      <c r="O5">
        <v>9.3853679999999998E-3</v>
      </c>
    </row>
    <row r="6" spans="1:23" x14ac:dyDescent="0.25">
      <c r="A6" t="s">
        <v>8</v>
      </c>
      <c r="B6">
        <v>6.4494930000000004</v>
      </c>
      <c r="C6">
        <v>11.820202</v>
      </c>
      <c r="D6">
        <f t="shared" si="0"/>
        <v>3616.0577423290706</v>
      </c>
      <c r="E6">
        <v>44.366459999999996</v>
      </c>
      <c r="F6" s="1">
        <v>2.7231219999999999E-11</v>
      </c>
      <c r="J6" t="s">
        <v>20</v>
      </c>
      <c r="K6">
        <v>14.999333999999999</v>
      </c>
      <c r="L6">
        <v>2.9482798300000002</v>
      </c>
      <c r="M6">
        <f t="shared" si="1"/>
        <v>7.7182823956014817</v>
      </c>
      <c r="N6">
        <v>6.2280199999999999</v>
      </c>
      <c r="O6">
        <v>1.2574428E-2</v>
      </c>
    </row>
    <row r="7" spans="1:23" x14ac:dyDescent="0.25">
      <c r="A7" t="s">
        <v>9</v>
      </c>
      <c r="B7">
        <v>5.0943100000000001</v>
      </c>
      <c r="C7">
        <v>11.397539</v>
      </c>
      <c r="D7">
        <f t="shared" si="0"/>
        <v>2697.7463632416866</v>
      </c>
      <c r="E7">
        <v>42.24682</v>
      </c>
      <c r="F7" s="1">
        <v>8.0450909999999999E-11</v>
      </c>
      <c r="J7" t="s">
        <v>21</v>
      </c>
      <c r="K7">
        <v>-31.441835999999999</v>
      </c>
      <c r="L7">
        <v>-0.98323704999999995</v>
      </c>
      <c r="M7">
        <f t="shared" si="1"/>
        <v>0.50584347827008014</v>
      </c>
      <c r="N7">
        <v>5.9876680000000002</v>
      </c>
      <c r="O7">
        <v>1.4406235E-2</v>
      </c>
    </row>
    <row r="8" spans="1:23" x14ac:dyDescent="0.25">
      <c r="A8" t="s">
        <v>10</v>
      </c>
      <c r="B8">
        <v>4.365672</v>
      </c>
      <c r="C8">
        <v>7.6177849999999996</v>
      </c>
      <c r="D8">
        <f t="shared" si="0"/>
        <v>196.41822655779558</v>
      </c>
      <c r="E8">
        <v>42.195219999999999</v>
      </c>
      <c r="F8" s="1">
        <v>8.2601660000000006E-11</v>
      </c>
      <c r="J8" t="s">
        <v>22</v>
      </c>
      <c r="K8">
        <v>-14.265807000000001</v>
      </c>
      <c r="L8">
        <v>0.32833034</v>
      </c>
      <c r="M8">
        <f t="shared" si="1"/>
        <v>1.2555594491413375</v>
      </c>
      <c r="N8">
        <v>5.8636910000000002</v>
      </c>
      <c r="O8">
        <v>1.5456347E-2</v>
      </c>
    </row>
    <row r="9" spans="1:23" x14ac:dyDescent="0.25">
      <c r="A9" t="s">
        <v>11</v>
      </c>
      <c r="B9">
        <v>-11.079402999999999</v>
      </c>
      <c r="C9">
        <v>6.5066259999999998</v>
      </c>
      <c r="D9">
        <f t="shared" si="0"/>
        <v>90.926316238461368</v>
      </c>
      <c r="E9">
        <v>35.541069999999998</v>
      </c>
      <c r="F9" s="1">
        <v>2.4972879999999999E-9</v>
      </c>
      <c r="J9" t="s">
        <v>23</v>
      </c>
      <c r="K9">
        <v>8.491968</v>
      </c>
      <c r="L9">
        <v>1.2691892</v>
      </c>
      <c r="M9">
        <f t="shared" si="1"/>
        <v>2.41026069915912</v>
      </c>
      <c r="N9">
        <v>5.5334459999999996</v>
      </c>
      <c r="O9">
        <v>1.8656331000000002E-2</v>
      </c>
    </row>
    <row r="10" spans="1:23" x14ac:dyDescent="0.25">
      <c r="A10" t="s">
        <v>12</v>
      </c>
      <c r="B10">
        <v>9.8024930000000001</v>
      </c>
      <c r="C10">
        <v>1.2669809999999999</v>
      </c>
      <c r="D10">
        <f t="shared" si="0"/>
        <v>2.4065743576959151</v>
      </c>
      <c r="E10">
        <v>24.397549999999999</v>
      </c>
      <c r="F10" s="1">
        <v>7.8368130000000004E-7</v>
      </c>
      <c r="J10" t="s">
        <v>24</v>
      </c>
      <c r="K10">
        <v>12.676625</v>
      </c>
      <c r="L10">
        <v>-1.0979549500000001</v>
      </c>
      <c r="M10">
        <f t="shared" si="1"/>
        <v>0.46717826145325259</v>
      </c>
      <c r="N10">
        <v>5.3281039999999997</v>
      </c>
      <c r="O10">
        <v>2.0984201000000001E-2</v>
      </c>
    </row>
    <row r="11" spans="1:23" x14ac:dyDescent="0.25">
      <c r="A11" t="s">
        <v>13</v>
      </c>
      <c r="B11">
        <v>6.9238270000000002</v>
      </c>
      <c r="C11">
        <v>3.5095480000000001</v>
      </c>
      <c r="D11">
        <f t="shared" si="0"/>
        <v>11.388832855665511</v>
      </c>
      <c r="E11">
        <v>22.769200000000001</v>
      </c>
      <c r="F11" s="1">
        <v>1.8266969999999999E-6</v>
      </c>
      <c r="J11" t="s">
        <v>25</v>
      </c>
      <c r="K11">
        <v>-9.3185920000000007</v>
      </c>
      <c r="L11">
        <v>1.7803553999999999</v>
      </c>
      <c r="M11">
        <f t="shared" si="1"/>
        <v>3.4351078614847186</v>
      </c>
      <c r="N11">
        <v>5.1802279999999996</v>
      </c>
      <c r="O11">
        <v>2.2845325999999999E-2</v>
      </c>
    </row>
    <row r="12" spans="1:23" x14ac:dyDescent="0.25">
      <c r="A12" t="s">
        <v>14</v>
      </c>
      <c r="B12">
        <v>6.4484919999999999</v>
      </c>
      <c r="C12">
        <v>3.1917680000000002</v>
      </c>
      <c r="D12">
        <f t="shared" si="0"/>
        <v>9.1373004860129807</v>
      </c>
      <c r="E12">
        <v>21.125389999999999</v>
      </c>
      <c r="F12" s="1">
        <v>4.3019019999999999E-6</v>
      </c>
      <c r="J12" t="s">
        <v>26</v>
      </c>
      <c r="K12">
        <v>6.0190989999999998</v>
      </c>
      <c r="L12">
        <v>2.4908955499999998</v>
      </c>
      <c r="M12">
        <f t="shared" si="1"/>
        <v>5.6212678106723493</v>
      </c>
      <c r="N12">
        <v>5.1533610000000003</v>
      </c>
      <c r="O12">
        <v>2.3201419000000001E-2</v>
      </c>
    </row>
    <row r="13" spans="1:23" x14ac:dyDescent="0.25">
      <c r="A13" t="s">
        <v>57</v>
      </c>
      <c r="B13">
        <v>6.1239600000000003</v>
      </c>
      <c r="C13">
        <v>3.0760420000000002</v>
      </c>
      <c r="D13">
        <f t="shared" si="0"/>
        <v>8.4329768851067524</v>
      </c>
      <c r="E13">
        <v>20.386310000000002</v>
      </c>
      <c r="F13" s="1">
        <v>6.328077E-6</v>
      </c>
      <c r="J13" t="s">
        <v>55</v>
      </c>
      <c r="K13">
        <v>7.1817500000000001</v>
      </c>
      <c r="L13">
        <v>0.88465453000000005</v>
      </c>
      <c r="M13">
        <f t="shared" si="1"/>
        <v>1.846322445272317</v>
      </c>
      <c r="N13">
        <v>4.9941440000000004</v>
      </c>
      <c r="O13">
        <v>2.5433225E-2</v>
      </c>
    </row>
    <row r="14" spans="1:23" ht="15" customHeight="1" x14ac:dyDescent="0.25">
      <c r="A14" t="s">
        <v>58</v>
      </c>
      <c r="B14">
        <v>-11.483609</v>
      </c>
      <c r="C14">
        <v>3.6738140000000001</v>
      </c>
      <c r="D14">
        <f t="shared" si="0"/>
        <v>12.762278349344756</v>
      </c>
      <c r="E14">
        <v>19.291550000000001</v>
      </c>
      <c r="F14" s="1">
        <v>1.122015E-5</v>
      </c>
      <c r="J14" t="s">
        <v>78</v>
      </c>
      <c r="K14">
        <v>5.1656050000000002</v>
      </c>
      <c r="L14">
        <v>4.2490401100000001</v>
      </c>
      <c r="M14">
        <f t="shared" si="1"/>
        <v>19.014658321629657</v>
      </c>
      <c r="N14">
        <v>4.9137700000000004</v>
      </c>
      <c r="O14">
        <v>2.6643429999999999E-2</v>
      </c>
    </row>
    <row r="15" spans="1:23" ht="15" customHeight="1" x14ac:dyDescent="0.25">
      <c r="A15" t="s">
        <v>44</v>
      </c>
      <c r="B15">
        <v>7.3842850000000002</v>
      </c>
      <c r="C15">
        <v>2.1509420000000001</v>
      </c>
      <c r="D15">
        <f t="shared" si="0"/>
        <v>4.4411767843538419</v>
      </c>
      <c r="E15">
        <v>18.597899999999999</v>
      </c>
      <c r="F15" s="1">
        <v>1.6139850000000001E-5</v>
      </c>
      <c r="J15" t="s">
        <v>56</v>
      </c>
      <c r="K15">
        <v>6.9622070000000003</v>
      </c>
      <c r="L15">
        <v>2.5426771700000002</v>
      </c>
      <c r="M15">
        <f t="shared" si="1"/>
        <v>5.826692478276609</v>
      </c>
      <c r="N15">
        <v>4.8608979999999997</v>
      </c>
      <c r="O15">
        <v>2.7472040999999999E-2</v>
      </c>
    </row>
    <row r="16" spans="1:23" x14ac:dyDescent="0.25">
      <c r="A16" t="s">
        <v>59</v>
      </c>
      <c r="B16">
        <v>-3.2242130000000002</v>
      </c>
      <c r="C16">
        <v>11.197957000000001</v>
      </c>
      <c r="D16">
        <f t="shared" si="0"/>
        <v>2349.2051657394104</v>
      </c>
      <c r="E16">
        <v>18.067769999999999</v>
      </c>
      <c r="F16" s="1">
        <v>2.1317940000000001E-5</v>
      </c>
      <c r="G16" s="1"/>
      <c r="J16" t="s">
        <v>54</v>
      </c>
      <c r="K16">
        <v>7.4294479999999998</v>
      </c>
      <c r="L16">
        <v>0.85673197000000001</v>
      </c>
      <c r="M16">
        <f t="shared" si="1"/>
        <v>1.8109314922520336</v>
      </c>
      <c r="N16">
        <v>4.7718369999999997</v>
      </c>
      <c r="O16">
        <v>2.8928947999999999E-2</v>
      </c>
    </row>
    <row r="17" spans="1:15" x14ac:dyDescent="0.25">
      <c r="A17" t="s">
        <v>60</v>
      </c>
      <c r="B17">
        <v>3.4799340000000001</v>
      </c>
      <c r="C17">
        <v>6.0520690000000004</v>
      </c>
      <c r="D17">
        <f t="shared" si="0"/>
        <v>66.352043818890024</v>
      </c>
      <c r="E17">
        <v>18.010739999999998</v>
      </c>
      <c r="F17" s="1">
        <v>2.1966179999999998E-5</v>
      </c>
      <c r="G17" s="1"/>
      <c r="J17" t="s">
        <v>79</v>
      </c>
      <c r="K17">
        <v>5.4532569999999998</v>
      </c>
      <c r="L17">
        <v>2.8281495400000001</v>
      </c>
      <c r="M17">
        <f t="shared" si="1"/>
        <v>7.1016267665556025</v>
      </c>
      <c r="N17">
        <v>4.768408</v>
      </c>
      <c r="O17">
        <v>2.8986623999999999E-2</v>
      </c>
    </row>
    <row r="18" spans="1:15" x14ac:dyDescent="0.25">
      <c r="A18" t="s">
        <v>61</v>
      </c>
      <c r="B18">
        <v>2.6167760000000002</v>
      </c>
      <c r="C18">
        <v>8.5505110000000002</v>
      </c>
      <c r="D18">
        <f t="shared" si="0"/>
        <v>374.93871726787194</v>
      </c>
      <c r="E18">
        <v>17.832509999999999</v>
      </c>
      <c r="F18" s="1">
        <v>2.4122640000000001E-5</v>
      </c>
      <c r="G18" s="1"/>
      <c r="J18" t="s">
        <v>80</v>
      </c>
      <c r="K18">
        <v>6.8422919999999996</v>
      </c>
      <c r="L18">
        <v>1.44338363</v>
      </c>
      <c r="M18">
        <f t="shared" si="1"/>
        <v>2.7195795566552006</v>
      </c>
      <c r="N18">
        <v>4.4595010000000004</v>
      </c>
      <c r="O18">
        <v>3.4707632000000002E-2</v>
      </c>
    </row>
    <row r="19" spans="1:15" x14ac:dyDescent="0.25">
      <c r="A19" t="s">
        <v>62</v>
      </c>
      <c r="B19">
        <v>6.5148520000000003</v>
      </c>
      <c r="C19">
        <v>2.0154429999999999</v>
      </c>
      <c r="D19">
        <f t="shared" si="0"/>
        <v>4.0430470703785177</v>
      </c>
      <c r="E19">
        <v>17.20149</v>
      </c>
      <c r="F19" s="1">
        <v>3.3617279999999999E-5</v>
      </c>
      <c r="G19" s="1"/>
      <c r="J19" t="s">
        <v>50</v>
      </c>
      <c r="K19">
        <v>-7.3217119999999998</v>
      </c>
      <c r="L19">
        <v>2.4058627299999999</v>
      </c>
      <c r="M19">
        <f t="shared" si="1"/>
        <v>5.2995238034391194</v>
      </c>
      <c r="N19">
        <v>4.4521930000000003</v>
      </c>
      <c r="O19">
        <v>3.4856459999999999E-2</v>
      </c>
    </row>
    <row r="20" spans="1:15" x14ac:dyDescent="0.25">
      <c r="A20" t="s">
        <v>63</v>
      </c>
      <c r="B20">
        <v>3.1853760000000002</v>
      </c>
      <c r="C20">
        <v>6.9217690000000003</v>
      </c>
      <c r="D20">
        <f t="shared" si="0"/>
        <v>121.2439542643617</v>
      </c>
      <c r="E20">
        <v>17.134440000000001</v>
      </c>
      <c r="F20" s="1">
        <v>3.4824989999999999E-5</v>
      </c>
      <c r="G20" s="1"/>
      <c r="J20" t="s">
        <v>51</v>
      </c>
      <c r="K20">
        <v>-6.916264</v>
      </c>
      <c r="L20">
        <v>2.5415793400000002</v>
      </c>
      <c r="M20">
        <f t="shared" si="1"/>
        <v>5.8222602979312343</v>
      </c>
      <c r="N20">
        <v>4.426755</v>
      </c>
      <c r="O20">
        <v>3.5379716999999998E-2</v>
      </c>
    </row>
    <row r="21" spans="1:15" x14ac:dyDescent="0.25">
      <c r="A21" t="s">
        <v>29</v>
      </c>
      <c r="B21">
        <v>-24.308945999999999</v>
      </c>
      <c r="C21">
        <v>2.8971079999999998</v>
      </c>
      <c r="D21">
        <f t="shared" si="0"/>
        <v>7.4493161928010947</v>
      </c>
      <c r="E21">
        <v>16.682970000000001</v>
      </c>
      <c r="F21" s="1">
        <v>4.4175860000000002E-5</v>
      </c>
      <c r="G21" s="1"/>
      <c r="J21" t="s">
        <v>53</v>
      </c>
      <c r="K21">
        <v>8.9775080000000003</v>
      </c>
      <c r="L21">
        <v>0.42949047000000001</v>
      </c>
      <c r="M21">
        <f t="shared" si="1"/>
        <v>1.3467578458912068</v>
      </c>
      <c r="N21">
        <v>4.4218010000000003</v>
      </c>
      <c r="O21">
        <v>3.5482560000000003E-2</v>
      </c>
    </row>
    <row r="22" spans="1:15" x14ac:dyDescent="0.25">
      <c r="A22" t="s">
        <v>64</v>
      </c>
      <c r="B22">
        <v>5.9956519999999998</v>
      </c>
      <c r="C22">
        <v>3.9211510000000001</v>
      </c>
      <c r="D22">
        <f t="shared" si="0"/>
        <v>15.149003590671295</v>
      </c>
      <c r="E22">
        <v>16.647690000000001</v>
      </c>
      <c r="F22" s="1">
        <v>4.500519E-5</v>
      </c>
      <c r="G22" s="1"/>
      <c r="J22" t="s">
        <v>47</v>
      </c>
      <c r="K22">
        <v>-14.605938999999999</v>
      </c>
      <c r="L22">
        <v>1.61489543</v>
      </c>
      <c r="M22">
        <f t="shared" si="1"/>
        <v>3.0628939802341222</v>
      </c>
      <c r="N22">
        <v>4.4096120000000001</v>
      </c>
      <c r="O22">
        <v>3.5736960999999998E-2</v>
      </c>
    </row>
    <row r="23" spans="1:15" x14ac:dyDescent="0.25">
      <c r="A23" t="s">
        <v>65</v>
      </c>
      <c r="B23">
        <v>-3.0738300000000001</v>
      </c>
      <c r="C23">
        <v>8.042465</v>
      </c>
      <c r="D23">
        <f t="shared" si="0"/>
        <v>263.64722470962141</v>
      </c>
      <c r="E23">
        <v>16.48668</v>
      </c>
      <c r="F23" s="1">
        <v>4.8993090000000003E-5</v>
      </c>
      <c r="G23" s="1"/>
      <c r="J23" t="s">
        <v>81</v>
      </c>
      <c r="K23">
        <v>5.8790230000000001</v>
      </c>
      <c r="L23">
        <v>2.9585491300000002</v>
      </c>
      <c r="M23">
        <f t="shared" si="1"/>
        <v>7.7734181812330725</v>
      </c>
      <c r="N23">
        <v>4.1750170000000004</v>
      </c>
      <c r="O23">
        <v>4.1024144999999998E-2</v>
      </c>
    </row>
    <row r="24" spans="1:15" ht="15" customHeight="1" x14ac:dyDescent="0.25">
      <c r="A24" t="s">
        <v>66</v>
      </c>
      <c r="B24">
        <v>-9.1917849999999994</v>
      </c>
      <c r="C24">
        <v>3.9900190000000002</v>
      </c>
      <c r="D24">
        <f t="shared" si="0"/>
        <v>15.889689189586575</v>
      </c>
      <c r="E24">
        <v>14.167870000000001</v>
      </c>
      <c r="F24" s="1">
        <v>1.6720179999999999E-4</v>
      </c>
      <c r="G24" s="1"/>
      <c r="J24" t="s">
        <v>82</v>
      </c>
      <c r="K24">
        <v>4.2930330000000003</v>
      </c>
      <c r="L24">
        <v>4.3195855300000003</v>
      </c>
      <c r="M24">
        <f t="shared" si="1"/>
        <v>19.967551506185362</v>
      </c>
      <c r="N24">
        <v>4.1330400000000003</v>
      </c>
      <c r="O24">
        <v>4.2053741999999998E-2</v>
      </c>
    </row>
    <row r="25" spans="1:15" x14ac:dyDescent="0.25">
      <c r="A25" t="s">
        <v>67</v>
      </c>
      <c r="B25">
        <v>-4.6209290000000003</v>
      </c>
      <c r="C25">
        <v>4.7583979999999997</v>
      </c>
      <c r="D25">
        <f t="shared" si="0"/>
        <v>27.06577887243488</v>
      </c>
      <c r="E25">
        <v>14.066409999999999</v>
      </c>
      <c r="F25" s="1">
        <v>1.764673E-4</v>
      </c>
      <c r="G25" s="1"/>
      <c r="J25" t="s">
        <v>48</v>
      </c>
      <c r="K25">
        <v>-9.6990320000000008</v>
      </c>
      <c r="L25">
        <v>1.57625127</v>
      </c>
      <c r="M25">
        <f t="shared" si="1"/>
        <v>2.98194008420628</v>
      </c>
      <c r="N25">
        <v>4.0815669999999997</v>
      </c>
      <c r="O25">
        <v>4.3353432999999997E-2</v>
      </c>
    </row>
    <row r="26" spans="1:15" x14ac:dyDescent="0.25">
      <c r="A26" t="s">
        <v>36</v>
      </c>
      <c r="B26">
        <v>-13.041422000000001</v>
      </c>
      <c r="C26">
        <v>2.4130219999999998</v>
      </c>
      <c r="D26">
        <f t="shared" si="0"/>
        <v>5.3258876680547109</v>
      </c>
      <c r="E26">
        <v>13.693210000000001</v>
      </c>
      <c r="F26" s="1">
        <v>2.1523159999999999E-4</v>
      </c>
      <c r="G26" s="1"/>
      <c r="J26" t="s">
        <v>52</v>
      </c>
      <c r="K26">
        <v>-5.884417</v>
      </c>
      <c r="L26">
        <v>3.7307783699999999</v>
      </c>
      <c r="M26">
        <f t="shared" si="1"/>
        <v>13.276273682274413</v>
      </c>
      <c r="N26">
        <v>4.0804090000000004</v>
      </c>
      <c r="O26">
        <v>4.3383149000000003E-2</v>
      </c>
    </row>
    <row r="27" spans="1:15" x14ac:dyDescent="0.25">
      <c r="A27" t="s">
        <v>68</v>
      </c>
      <c r="B27">
        <v>-5.9702400000000004</v>
      </c>
      <c r="C27">
        <v>5.4205120000000004</v>
      </c>
      <c r="D27">
        <f t="shared" si="0"/>
        <v>42.828878655212534</v>
      </c>
      <c r="E27">
        <v>13.595560000000001</v>
      </c>
      <c r="F27" s="1">
        <v>2.2672060000000001E-4</v>
      </c>
      <c r="G27" s="1"/>
      <c r="J27" t="s">
        <v>83</v>
      </c>
      <c r="K27">
        <v>4.8219960000000004</v>
      </c>
      <c r="L27">
        <v>4.5360803399999998</v>
      </c>
      <c r="M27">
        <f t="shared" si="1"/>
        <v>23.20044126337385</v>
      </c>
      <c r="N27">
        <v>3.980985</v>
      </c>
      <c r="O27">
        <v>4.6016635E-2</v>
      </c>
    </row>
    <row r="28" spans="1:15" x14ac:dyDescent="0.25">
      <c r="A28" t="s">
        <v>69</v>
      </c>
      <c r="B28">
        <v>4.6631650000000002</v>
      </c>
      <c r="C28">
        <v>4.7891409999999999</v>
      </c>
      <c r="D28">
        <f t="shared" si="0"/>
        <v>27.648724078319312</v>
      </c>
      <c r="E28">
        <v>13.159269999999999</v>
      </c>
      <c r="F28" s="1">
        <v>2.8610080000000002E-4</v>
      </c>
      <c r="G28" s="1"/>
      <c r="J28" t="s">
        <v>49</v>
      </c>
      <c r="K28">
        <v>-9.4865910000000007</v>
      </c>
      <c r="L28">
        <v>0.66994955</v>
      </c>
      <c r="M28">
        <f t="shared" si="1"/>
        <v>1.5910173298140895</v>
      </c>
      <c r="N28">
        <v>3.9179400000000002</v>
      </c>
      <c r="O28">
        <v>4.7773375E-2</v>
      </c>
    </row>
    <row r="29" spans="1:15" x14ac:dyDescent="0.25">
      <c r="A29" t="s">
        <v>70</v>
      </c>
      <c r="B29">
        <v>5.5477270000000001</v>
      </c>
      <c r="C29">
        <v>5.4990750000000004</v>
      </c>
      <c r="D29">
        <f t="shared" si="0"/>
        <v>45.225827654755477</v>
      </c>
      <c r="E29">
        <v>13.025460000000001</v>
      </c>
      <c r="F29" s="1">
        <v>3.0728519999999998E-4</v>
      </c>
      <c r="G29" s="1"/>
      <c r="J29" t="s">
        <v>84</v>
      </c>
      <c r="K29">
        <v>10.292781</v>
      </c>
      <c r="L29">
        <v>-0.14818713</v>
      </c>
      <c r="M29">
        <f t="shared" si="1"/>
        <v>0.90238367291944011</v>
      </c>
      <c r="N29">
        <v>3.7938339999999999</v>
      </c>
      <c r="O29">
        <v>5.1441677999999998E-2</v>
      </c>
    </row>
    <row r="30" spans="1:15" x14ac:dyDescent="0.25">
      <c r="A30" t="s">
        <v>71</v>
      </c>
      <c r="B30">
        <v>-5.9233710000000004</v>
      </c>
      <c r="C30">
        <v>3.2442350000000002</v>
      </c>
      <c r="D30">
        <f t="shared" si="0"/>
        <v>9.4757162646391784</v>
      </c>
      <c r="E30">
        <v>12.90404</v>
      </c>
      <c r="F30" s="1">
        <v>3.2787400000000003E-4</v>
      </c>
      <c r="G30" s="1"/>
      <c r="J30" t="s">
        <v>85</v>
      </c>
      <c r="K30">
        <v>-12.156091</v>
      </c>
      <c r="L30">
        <v>4.4237980000000003E-2</v>
      </c>
      <c r="M30">
        <f t="shared" si="1"/>
        <v>1.0311383963721887</v>
      </c>
      <c r="N30">
        <v>3.7879890000000001</v>
      </c>
      <c r="O30">
        <v>5.1621632000000001E-2</v>
      </c>
    </row>
    <row r="31" spans="1:15" x14ac:dyDescent="0.25">
      <c r="A31" t="s">
        <v>45</v>
      </c>
      <c r="B31">
        <v>7.3836269999999997</v>
      </c>
      <c r="C31">
        <v>2.4019149999999998</v>
      </c>
      <c r="D31">
        <f t="shared" si="0"/>
        <v>5.2850422319295802</v>
      </c>
      <c r="E31">
        <v>12.83741</v>
      </c>
      <c r="F31" s="1">
        <v>3.3975800000000001E-4</v>
      </c>
      <c r="G31" s="1"/>
      <c r="J31" t="s">
        <v>86</v>
      </c>
      <c r="K31">
        <v>8.8992000000000004</v>
      </c>
      <c r="L31">
        <v>2.2456284399999999</v>
      </c>
      <c r="M31">
        <f t="shared" si="1"/>
        <v>4.7424364459186963</v>
      </c>
      <c r="N31">
        <v>3.7668400000000002</v>
      </c>
      <c r="O31">
        <v>5.2278313999999999E-2</v>
      </c>
    </row>
    <row r="32" spans="1:15" x14ac:dyDescent="0.25">
      <c r="A32" t="s">
        <v>72</v>
      </c>
      <c r="B32">
        <v>4.00943</v>
      </c>
      <c r="C32">
        <v>4.5505890000000004</v>
      </c>
      <c r="D32">
        <f t="shared" si="0"/>
        <v>23.434936816101263</v>
      </c>
      <c r="E32">
        <v>12.78626</v>
      </c>
      <c r="F32" s="1">
        <v>3.4917450000000001E-4</v>
      </c>
      <c r="G32" s="1"/>
      <c r="J32" t="s">
        <v>87</v>
      </c>
      <c r="K32">
        <v>6.1250830000000001</v>
      </c>
      <c r="L32">
        <v>0.77136134999999995</v>
      </c>
      <c r="M32">
        <f t="shared" si="1"/>
        <v>1.7068796626760903</v>
      </c>
      <c r="N32">
        <v>3.6851189999999998</v>
      </c>
      <c r="O32">
        <v>5.4900049999999999E-2</v>
      </c>
    </row>
    <row r="33" spans="7:7" x14ac:dyDescent="0.25">
      <c r="G33" s="1"/>
    </row>
    <row r="34" spans="7:7" x14ac:dyDescent="0.25">
      <c r="G34" s="1"/>
    </row>
    <row r="35" spans="7:7" x14ac:dyDescent="0.25">
      <c r="G35" s="1"/>
    </row>
    <row r="36" spans="7:7" x14ac:dyDescent="0.25">
      <c r="G36" s="1"/>
    </row>
    <row r="37" spans="7:7" x14ac:dyDescent="0.25">
      <c r="G37" s="1"/>
    </row>
    <row r="38" spans="7:7" x14ac:dyDescent="0.25">
      <c r="G38" s="1"/>
    </row>
    <row r="39" spans="7:7" x14ac:dyDescent="0.25">
      <c r="G39" s="1"/>
    </row>
    <row r="40" spans="7:7" x14ac:dyDescent="0.25">
      <c r="G40" s="1"/>
    </row>
    <row r="41" spans="7:7" x14ac:dyDescent="0.25">
      <c r="G41" s="1"/>
    </row>
    <row r="42" spans="7:7" x14ac:dyDescent="0.25">
      <c r="G42" s="1"/>
    </row>
    <row r="43" spans="7:7" x14ac:dyDescent="0.25">
      <c r="G43" s="1"/>
    </row>
    <row r="44" spans="7:7" x14ac:dyDescent="0.25">
      <c r="G44" s="1"/>
    </row>
    <row r="45" spans="7:7" x14ac:dyDescent="0.25">
      <c r="G45" s="1"/>
    </row>
  </sheetData>
  <mergeCells count="6">
    <mergeCell ref="V1:W1"/>
    <mergeCell ref="A1:C1"/>
    <mergeCell ref="E1:F1"/>
    <mergeCell ref="J1:L1"/>
    <mergeCell ref="N1:O1"/>
    <mergeCell ref="S1:U1"/>
  </mergeCells>
  <phoneticPr fontId="1" type="noConversion"/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0D670-431E-4D20-B400-185407D2D6F5}">
  <sheetPr>
    <tabColor theme="5"/>
  </sheetPr>
  <dimension ref="A1:N32"/>
  <sheetViews>
    <sheetView zoomScaleNormal="100" workbookViewId="0">
      <selection activeCell="O20" sqref="O20"/>
    </sheetView>
  </sheetViews>
  <sheetFormatPr defaultRowHeight="15" x14ac:dyDescent="0.25"/>
  <cols>
    <col min="1" max="1" width="3.7109375" bestFit="1" customWidth="1"/>
    <col min="2" max="2" width="14.7109375" bestFit="1" customWidth="1"/>
    <col min="3" max="3" width="9" bestFit="1" customWidth="1"/>
    <col min="4" max="4" width="3.7109375" bestFit="1" customWidth="1"/>
    <col min="5" max="5" width="14.7109375" bestFit="1" customWidth="1"/>
    <col min="6" max="6" width="11.7109375" bestFit="1" customWidth="1"/>
    <col min="9" max="9" width="3.7109375" bestFit="1" customWidth="1"/>
    <col min="10" max="10" width="14.7109375" bestFit="1" customWidth="1"/>
    <col min="11" max="11" width="10" bestFit="1" customWidth="1"/>
    <col min="12" max="12" width="3.7109375" bestFit="1" customWidth="1"/>
    <col min="13" max="13" width="16" bestFit="1" customWidth="1"/>
    <col min="14" max="14" width="10.7109375" bestFit="1" customWidth="1"/>
  </cols>
  <sheetData>
    <row r="1" spans="1:14" x14ac:dyDescent="0.25">
      <c r="A1" s="11" t="s">
        <v>16</v>
      </c>
      <c r="B1" s="11"/>
      <c r="C1" s="11"/>
      <c r="D1" s="11"/>
      <c r="E1" s="11"/>
      <c r="F1" s="11"/>
      <c r="I1" s="11" t="s">
        <v>27</v>
      </c>
      <c r="J1" s="11"/>
      <c r="K1" s="11"/>
      <c r="L1" s="11"/>
      <c r="M1" s="11"/>
      <c r="N1" s="11"/>
    </row>
    <row r="2" spans="1:14" ht="15" customHeight="1" x14ac:dyDescent="0.25">
      <c r="B2" t="s">
        <v>15</v>
      </c>
      <c r="C2" t="s">
        <v>28</v>
      </c>
      <c r="E2" t="s">
        <v>15</v>
      </c>
      <c r="F2" t="s">
        <v>28</v>
      </c>
      <c r="J2" t="s">
        <v>15</v>
      </c>
      <c r="K2" t="s">
        <v>28</v>
      </c>
      <c r="M2" t="s">
        <v>15</v>
      </c>
      <c r="N2" t="s">
        <v>28</v>
      </c>
    </row>
    <row r="3" spans="1:14" ht="15" customHeight="1" x14ac:dyDescent="0.25">
      <c r="A3" s="12" t="s">
        <v>6969</v>
      </c>
      <c r="B3" t="s">
        <v>7</v>
      </c>
      <c r="C3">
        <v>11.165469999999999</v>
      </c>
      <c r="D3" s="12" t="s">
        <v>6970</v>
      </c>
      <c r="E3" t="s">
        <v>29</v>
      </c>
      <c r="F3">
        <v>-16.849677</v>
      </c>
      <c r="I3" s="12" t="s">
        <v>6971</v>
      </c>
      <c r="J3" t="s">
        <v>19</v>
      </c>
      <c r="K3">
        <v>11.537376</v>
      </c>
      <c r="L3" s="12" t="s">
        <v>88</v>
      </c>
      <c r="M3" t="s">
        <v>21</v>
      </c>
      <c r="N3">
        <v>-21.79382</v>
      </c>
    </row>
    <row r="4" spans="1:14" x14ac:dyDescent="0.25">
      <c r="A4" s="12"/>
      <c r="B4" t="s">
        <v>12</v>
      </c>
      <c r="C4">
        <v>6.7945700000000002</v>
      </c>
      <c r="D4" s="12"/>
      <c r="E4" t="s">
        <v>30</v>
      </c>
      <c r="F4">
        <v>-11.6549931</v>
      </c>
      <c r="I4" s="12"/>
      <c r="J4" t="s">
        <v>18</v>
      </c>
      <c r="K4">
        <v>10.517663000000001</v>
      </c>
      <c r="L4" s="12"/>
      <c r="M4" t="s">
        <v>47</v>
      </c>
      <c r="N4">
        <v>-10.124065999999999</v>
      </c>
    </row>
    <row r="5" spans="1:14" x14ac:dyDescent="0.25">
      <c r="A5" s="12"/>
      <c r="B5" t="s">
        <v>39</v>
      </c>
      <c r="C5">
        <v>6.1883290000000004</v>
      </c>
      <c r="D5" s="12"/>
      <c r="E5" t="s">
        <v>31</v>
      </c>
      <c r="F5">
        <v>-11.0583153</v>
      </c>
      <c r="I5" s="12"/>
      <c r="J5" t="s">
        <v>20</v>
      </c>
      <c r="K5">
        <v>10.396746</v>
      </c>
      <c r="L5" s="12"/>
      <c r="M5" t="s">
        <v>22</v>
      </c>
      <c r="N5">
        <v>-9.8883039999999998</v>
      </c>
    </row>
    <row r="6" spans="1:14" x14ac:dyDescent="0.25">
      <c r="A6" s="12"/>
      <c r="B6" t="s">
        <v>40</v>
      </c>
      <c r="C6">
        <v>6.1396009999999999</v>
      </c>
      <c r="D6" s="12"/>
      <c r="E6" t="s">
        <v>32</v>
      </c>
      <c r="F6">
        <v>-9.8860755000000005</v>
      </c>
      <c r="I6" s="12"/>
      <c r="J6" t="s">
        <v>24</v>
      </c>
      <c r="K6">
        <v>8.7867669999999993</v>
      </c>
      <c r="L6" s="12"/>
      <c r="M6" t="s">
        <v>48</v>
      </c>
      <c r="N6">
        <v>-6.7228570000000003</v>
      </c>
    </row>
    <row r="7" spans="1:14" x14ac:dyDescent="0.25">
      <c r="A7" s="12"/>
      <c r="B7" t="s">
        <v>41</v>
      </c>
      <c r="C7">
        <v>6.1396009999999999</v>
      </c>
      <c r="D7" s="12"/>
      <c r="E7" t="s">
        <v>33</v>
      </c>
      <c r="F7">
        <v>-9.8137051</v>
      </c>
      <c r="I7" s="12"/>
      <c r="J7" t="s">
        <v>17</v>
      </c>
      <c r="K7">
        <v>7.6999940000000002</v>
      </c>
      <c r="L7" s="12"/>
      <c r="M7" t="s">
        <v>49</v>
      </c>
      <c r="N7">
        <v>-6.5756040000000002</v>
      </c>
    </row>
    <row r="8" spans="1:14" x14ac:dyDescent="0.25">
      <c r="A8" s="12"/>
      <c r="B8" t="s">
        <v>42</v>
      </c>
      <c r="C8">
        <v>6.1396009999999999</v>
      </c>
      <c r="D8" s="12"/>
      <c r="E8" t="s">
        <v>34</v>
      </c>
      <c r="F8">
        <v>-9.5589078000000001</v>
      </c>
      <c r="I8" s="12"/>
      <c r="J8" t="s">
        <v>53</v>
      </c>
      <c r="K8">
        <v>6.2227350000000001</v>
      </c>
      <c r="L8" s="12"/>
      <c r="M8" t="s">
        <v>25</v>
      </c>
      <c r="N8">
        <v>-6.4591560000000001</v>
      </c>
    </row>
    <row r="9" spans="1:14" x14ac:dyDescent="0.25">
      <c r="A9" s="12"/>
      <c r="B9" t="s">
        <v>43</v>
      </c>
      <c r="C9">
        <v>5.4744929999999998</v>
      </c>
      <c r="D9" s="12"/>
      <c r="E9" t="s">
        <v>35</v>
      </c>
      <c r="F9">
        <v>-9.2464455000000001</v>
      </c>
      <c r="I9" s="12"/>
      <c r="J9" t="s">
        <v>23</v>
      </c>
      <c r="K9">
        <v>5.8861840000000001</v>
      </c>
      <c r="L9" s="12"/>
      <c r="M9" t="s">
        <v>50</v>
      </c>
      <c r="N9">
        <v>-5.075024</v>
      </c>
    </row>
    <row r="10" spans="1:14" x14ac:dyDescent="0.25">
      <c r="A10" s="12"/>
      <c r="B10" t="s">
        <v>44</v>
      </c>
      <c r="C10">
        <v>5.1183959999999997</v>
      </c>
      <c r="D10" s="12"/>
      <c r="E10" t="s">
        <v>36</v>
      </c>
      <c r="F10">
        <v>-9.0396249999999991</v>
      </c>
      <c r="I10" s="12"/>
      <c r="J10" t="s">
        <v>54</v>
      </c>
      <c r="K10">
        <v>5.1497010000000003</v>
      </c>
      <c r="L10" s="12"/>
      <c r="M10" t="s">
        <v>51</v>
      </c>
      <c r="N10">
        <v>-4.7939889999999998</v>
      </c>
    </row>
    <row r="11" spans="1:14" x14ac:dyDescent="0.25">
      <c r="A11" s="12"/>
      <c r="B11" t="s">
        <v>45</v>
      </c>
      <c r="C11">
        <v>5.1179399999999999</v>
      </c>
      <c r="D11" s="12"/>
      <c r="E11" t="s">
        <v>37</v>
      </c>
      <c r="F11">
        <v>-8.3536354999999993</v>
      </c>
      <c r="I11" s="12"/>
      <c r="J11" t="s">
        <v>55</v>
      </c>
      <c r="K11">
        <v>4.9780100000000003</v>
      </c>
      <c r="L11" s="12"/>
      <c r="M11" t="s">
        <v>52</v>
      </c>
      <c r="N11">
        <v>-4.078767</v>
      </c>
    </row>
    <row r="12" spans="1:14" x14ac:dyDescent="0.25">
      <c r="A12" s="12"/>
      <c r="B12" t="s">
        <v>46</v>
      </c>
      <c r="C12">
        <v>5.047574</v>
      </c>
      <c r="D12" s="12"/>
      <c r="E12" t="s">
        <v>38</v>
      </c>
      <c r="F12">
        <v>-8.0197047999999995</v>
      </c>
      <c r="I12" s="12"/>
      <c r="J12" t="s">
        <v>56</v>
      </c>
      <c r="K12">
        <v>4.8258340000000004</v>
      </c>
    </row>
    <row r="13" spans="1:14" x14ac:dyDescent="0.25">
      <c r="A13" s="12"/>
      <c r="B13" t="s">
        <v>13</v>
      </c>
      <c r="C13">
        <v>4.7992309999999998</v>
      </c>
      <c r="D13" s="12"/>
      <c r="E13" t="s">
        <v>58</v>
      </c>
      <c r="F13">
        <v>-7.9598313000000003</v>
      </c>
      <c r="I13" s="12"/>
      <c r="J13" t="s">
        <v>80</v>
      </c>
      <c r="K13">
        <v>4.7427149999999996</v>
      </c>
    </row>
    <row r="14" spans="1:14" x14ac:dyDescent="0.25">
      <c r="A14" s="12"/>
      <c r="B14" t="s">
        <v>17</v>
      </c>
      <c r="C14">
        <v>4.7991919999999997</v>
      </c>
      <c r="D14" s="12"/>
      <c r="E14" t="s">
        <v>11</v>
      </c>
      <c r="F14">
        <v>-7.6796571</v>
      </c>
      <c r="I14" s="12"/>
      <c r="J14" t="s">
        <v>26</v>
      </c>
      <c r="K14">
        <v>4.1721209999999997</v>
      </c>
    </row>
    <row r="15" spans="1:14" x14ac:dyDescent="0.25">
      <c r="A15" s="12"/>
      <c r="B15" t="s">
        <v>76</v>
      </c>
      <c r="C15">
        <v>4.7991919999999997</v>
      </c>
      <c r="D15" s="12"/>
      <c r="E15" t="s">
        <v>73</v>
      </c>
      <c r="F15">
        <v>-7.2900894000000003</v>
      </c>
      <c r="I15" s="12"/>
      <c r="J15" t="s">
        <v>81</v>
      </c>
      <c r="K15">
        <v>4.0750279999999997</v>
      </c>
    </row>
    <row r="16" spans="1:14" x14ac:dyDescent="0.25">
      <c r="A16" s="12"/>
      <c r="B16" t="s">
        <v>5</v>
      </c>
      <c r="C16">
        <v>4.7739279999999997</v>
      </c>
      <c r="D16" s="12"/>
      <c r="E16" t="s">
        <v>74</v>
      </c>
      <c r="F16">
        <v>-6.7884555999999998</v>
      </c>
      <c r="I16" s="12"/>
      <c r="J16" t="s">
        <v>79</v>
      </c>
      <c r="K16">
        <v>3.779909</v>
      </c>
    </row>
    <row r="17" spans="1:11" x14ac:dyDescent="0.25">
      <c r="A17" s="12"/>
      <c r="B17" t="s">
        <v>77</v>
      </c>
      <c r="C17">
        <v>4.5561239999999996</v>
      </c>
      <c r="D17" s="12"/>
      <c r="E17" t="s">
        <v>75</v>
      </c>
      <c r="F17">
        <v>-6.6579721999999997</v>
      </c>
      <c r="I17" s="12"/>
      <c r="J17" t="s">
        <v>78</v>
      </c>
      <c r="K17">
        <v>3.5805250000000002</v>
      </c>
    </row>
    <row r="18" spans="1:11" x14ac:dyDescent="0.25">
      <c r="A18" s="12"/>
      <c r="B18" t="s">
        <v>62</v>
      </c>
      <c r="C18">
        <v>4.515752</v>
      </c>
      <c r="D18" s="12"/>
      <c r="E18" t="s">
        <v>450</v>
      </c>
      <c r="F18">
        <v>-6.6180225000000004</v>
      </c>
      <c r="I18" s="12"/>
      <c r="J18" t="s">
        <v>83</v>
      </c>
      <c r="K18">
        <v>3.3423530000000001</v>
      </c>
    </row>
    <row r="19" spans="1:11" x14ac:dyDescent="0.25">
      <c r="A19" s="12"/>
      <c r="B19" t="s">
        <v>5060</v>
      </c>
      <c r="C19">
        <v>4.4982749999999996</v>
      </c>
      <c r="D19" s="12"/>
      <c r="E19" t="s">
        <v>3035</v>
      </c>
      <c r="F19">
        <v>-6.4905624</v>
      </c>
      <c r="I19" s="12"/>
      <c r="J19" t="s">
        <v>82</v>
      </c>
      <c r="K19">
        <v>2.9757039999999999</v>
      </c>
    </row>
    <row r="20" spans="1:11" x14ac:dyDescent="0.25">
      <c r="A20" s="12"/>
      <c r="B20" t="s">
        <v>1365</v>
      </c>
      <c r="C20">
        <v>4.4801169999999999</v>
      </c>
      <c r="D20" s="12"/>
      <c r="E20" t="s">
        <v>66</v>
      </c>
      <c r="F20">
        <v>-6.3712599000000001</v>
      </c>
    </row>
    <row r="21" spans="1:11" x14ac:dyDescent="0.25">
      <c r="A21" s="12"/>
      <c r="B21" t="s">
        <v>8</v>
      </c>
      <c r="C21">
        <v>4.4704480000000002</v>
      </c>
      <c r="D21" s="12"/>
      <c r="E21" t="s">
        <v>53</v>
      </c>
      <c r="F21">
        <v>-5.3942528999999997</v>
      </c>
    </row>
    <row r="22" spans="1:11" x14ac:dyDescent="0.25">
      <c r="A22" s="12"/>
      <c r="B22" t="s">
        <v>14</v>
      </c>
      <c r="C22">
        <v>4.469754</v>
      </c>
      <c r="D22" s="12"/>
      <c r="E22" t="s">
        <v>1331</v>
      </c>
      <c r="F22">
        <v>-5.1975058000000001</v>
      </c>
    </row>
    <row r="23" spans="1:11" x14ac:dyDescent="0.25">
      <c r="A23" s="12"/>
      <c r="B23" t="s">
        <v>57</v>
      </c>
      <c r="C23">
        <v>4.2448059999999996</v>
      </c>
      <c r="D23" s="12"/>
      <c r="E23" t="s">
        <v>2528</v>
      </c>
      <c r="F23">
        <v>-5.1212892999999999</v>
      </c>
    </row>
    <row r="24" spans="1:11" x14ac:dyDescent="0.25">
      <c r="A24" s="12"/>
      <c r="B24" t="s">
        <v>4714</v>
      </c>
      <c r="C24">
        <v>4.198887</v>
      </c>
      <c r="D24" s="12"/>
      <c r="E24" t="s">
        <v>1546</v>
      </c>
      <c r="F24">
        <v>-5.0638801000000004</v>
      </c>
    </row>
    <row r="25" spans="1:11" x14ac:dyDescent="0.25">
      <c r="A25" s="12"/>
      <c r="B25" t="s">
        <v>1095</v>
      </c>
      <c r="C25">
        <v>4.1770209999999999</v>
      </c>
      <c r="D25" s="12"/>
      <c r="E25" t="s">
        <v>2405</v>
      </c>
      <c r="F25">
        <v>-5.00678</v>
      </c>
    </row>
    <row r="26" spans="1:11" x14ac:dyDescent="0.25">
      <c r="A26" s="12"/>
      <c r="B26" t="s">
        <v>64</v>
      </c>
      <c r="C26">
        <v>4.155869</v>
      </c>
      <c r="D26" s="12"/>
      <c r="E26" t="s">
        <v>5963</v>
      </c>
      <c r="F26">
        <v>-4.9557424000000001</v>
      </c>
    </row>
    <row r="27" spans="1:11" x14ac:dyDescent="0.25">
      <c r="A27" s="12"/>
      <c r="B27" t="s">
        <v>123</v>
      </c>
      <c r="C27">
        <v>4.1407109999999996</v>
      </c>
      <c r="D27" s="12"/>
      <c r="E27" t="s">
        <v>6153</v>
      </c>
      <c r="F27">
        <v>-4.8536577999999997</v>
      </c>
    </row>
    <row r="28" spans="1:11" x14ac:dyDescent="0.25">
      <c r="A28" s="12"/>
      <c r="B28" t="s">
        <v>5203</v>
      </c>
      <c r="C28">
        <v>4.1126569999999996</v>
      </c>
      <c r="D28" s="12"/>
      <c r="E28" t="s">
        <v>3339</v>
      </c>
      <c r="F28">
        <v>-4.7286881999999997</v>
      </c>
    </row>
    <row r="29" spans="1:11" x14ac:dyDescent="0.25">
      <c r="A29" s="12"/>
      <c r="B29" t="s">
        <v>6</v>
      </c>
      <c r="C29">
        <v>4.0599889999999998</v>
      </c>
      <c r="D29" s="12"/>
      <c r="E29" t="s">
        <v>3787</v>
      </c>
      <c r="F29">
        <v>-4.6428833000000003</v>
      </c>
    </row>
    <row r="30" spans="1:11" x14ac:dyDescent="0.25">
      <c r="A30" s="12"/>
      <c r="B30" t="s">
        <v>3537</v>
      </c>
      <c r="C30">
        <v>4.0094349999999999</v>
      </c>
      <c r="D30" s="12"/>
      <c r="E30" t="s">
        <v>6318</v>
      </c>
      <c r="F30">
        <v>-4.5770578000000004</v>
      </c>
    </row>
    <row r="31" spans="1:11" x14ac:dyDescent="0.25">
      <c r="A31" s="12"/>
      <c r="B31" t="s">
        <v>1660</v>
      </c>
      <c r="C31">
        <v>3.88428</v>
      </c>
      <c r="D31" s="12"/>
      <c r="E31" t="s">
        <v>6268</v>
      </c>
      <c r="F31">
        <v>-4.4898461000000003</v>
      </c>
    </row>
    <row r="32" spans="1:11" x14ac:dyDescent="0.25">
      <c r="A32" s="12"/>
      <c r="B32" t="s">
        <v>70</v>
      </c>
      <c r="C32">
        <v>3.8453909999999998</v>
      </c>
      <c r="D32" s="12"/>
      <c r="E32" t="s">
        <v>1626</v>
      </c>
      <c r="F32">
        <v>-4.2289675999999998</v>
      </c>
    </row>
  </sheetData>
  <mergeCells count="6">
    <mergeCell ref="L3:L11"/>
    <mergeCell ref="I1:N1"/>
    <mergeCell ref="A1:F1"/>
    <mergeCell ref="A3:A32"/>
    <mergeCell ref="D3:D32"/>
    <mergeCell ref="I3:I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A1879-32D4-4609-B7B2-42E8F8214BC1}">
  <sheetPr>
    <tabColor rgb="FF0070C0"/>
  </sheetPr>
  <dimension ref="A1:M71"/>
  <sheetViews>
    <sheetView workbookViewId="0">
      <selection activeCell="G33" sqref="G33"/>
    </sheetView>
  </sheetViews>
  <sheetFormatPr defaultRowHeight="15" x14ac:dyDescent="0.25"/>
  <cols>
    <col min="1" max="1" width="14.7109375" bestFit="1" customWidth="1"/>
    <col min="2" max="2" width="10.7109375" bestFit="1" customWidth="1"/>
    <col min="3" max="3" width="10" bestFit="1" customWidth="1"/>
    <col min="4" max="4" width="22.5703125" customWidth="1"/>
    <col min="5" max="5" width="27" customWidth="1"/>
    <col min="9" max="9" width="17.140625" customWidth="1"/>
    <col min="10" max="10" width="14.7109375" customWidth="1"/>
    <col min="11" max="11" width="14.140625" customWidth="1"/>
    <col min="12" max="12" width="16.42578125" customWidth="1"/>
    <col min="13" max="13" width="20.140625" customWidth="1"/>
  </cols>
  <sheetData>
    <row r="1" spans="1:13" x14ac:dyDescent="0.25">
      <c r="A1" s="11" t="s">
        <v>16</v>
      </c>
      <c r="B1" s="11"/>
      <c r="C1" s="11"/>
      <c r="D1" s="11" t="s">
        <v>6960</v>
      </c>
      <c r="E1" s="11"/>
      <c r="I1" s="11" t="s">
        <v>27</v>
      </c>
      <c r="J1" s="11"/>
      <c r="K1" s="11"/>
      <c r="L1" s="11" t="s">
        <v>6960</v>
      </c>
      <c r="M1" s="11"/>
    </row>
    <row r="2" spans="1:13" x14ac:dyDescent="0.25">
      <c r="A2" t="s">
        <v>15</v>
      </c>
      <c r="B2" t="s">
        <v>1</v>
      </c>
      <c r="C2" t="s">
        <v>2</v>
      </c>
      <c r="D2" t="s">
        <v>3</v>
      </c>
      <c r="E2" t="s">
        <v>4</v>
      </c>
      <c r="I2" t="s">
        <v>15</v>
      </c>
      <c r="J2" t="s">
        <v>1</v>
      </c>
      <c r="K2" t="s">
        <v>2</v>
      </c>
      <c r="L2" t="s">
        <v>3</v>
      </c>
      <c r="M2" t="s">
        <v>4</v>
      </c>
    </row>
    <row r="3" spans="1:13" x14ac:dyDescent="0.25">
      <c r="A3" t="s">
        <v>5</v>
      </c>
      <c r="B3">
        <v>-6.8873230000000003</v>
      </c>
      <c r="C3">
        <v>13.35361</v>
      </c>
      <c r="D3">
        <v>115.08403</v>
      </c>
      <c r="E3" s="1">
        <v>7.5432359999999993E-27</v>
      </c>
      <c r="I3" t="s">
        <v>89</v>
      </c>
      <c r="J3">
        <v>24.64988</v>
      </c>
      <c r="K3">
        <v>2.4214612999999998</v>
      </c>
      <c r="L3">
        <v>36.743780000000001</v>
      </c>
      <c r="M3" s="1">
        <v>1.347196E-9</v>
      </c>
    </row>
    <row r="4" spans="1:13" x14ac:dyDescent="0.25">
      <c r="A4" t="s">
        <v>6</v>
      </c>
      <c r="B4">
        <v>-5.8573269999999997</v>
      </c>
      <c r="C4">
        <v>10.512487999999999</v>
      </c>
      <c r="D4">
        <v>59.657080000000001</v>
      </c>
      <c r="E4" s="1">
        <v>1.1291239999999999E-14</v>
      </c>
      <c r="I4" t="s">
        <v>90</v>
      </c>
      <c r="J4">
        <v>28.59873</v>
      </c>
      <c r="K4">
        <v>1.9695940999999999</v>
      </c>
      <c r="L4">
        <v>34.728250000000003</v>
      </c>
      <c r="M4" s="1">
        <v>3.7909080000000003E-9</v>
      </c>
    </row>
    <row r="5" spans="1:13" x14ac:dyDescent="0.25">
      <c r="A5" t="s">
        <v>7</v>
      </c>
      <c r="B5">
        <v>-16.108367999999999</v>
      </c>
      <c r="C5">
        <v>2.328147</v>
      </c>
      <c r="D5">
        <v>50.159149999999997</v>
      </c>
      <c r="E5" s="1">
        <v>1.417689E-12</v>
      </c>
      <c r="I5" t="s">
        <v>91</v>
      </c>
      <c r="J5">
        <v>23.312110000000001</v>
      </c>
      <c r="K5">
        <v>2.8115116000000002</v>
      </c>
      <c r="L5">
        <v>30.358250000000002</v>
      </c>
      <c r="M5" s="1">
        <v>3.5917680000000002E-8</v>
      </c>
    </row>
    <row r="6" spans="1:13" x14ac:dyDescent="0.25">
      <c r="A6" t="s">
        <v>8</v>
      </c>
      <c r="B6">
        <v>-6.4494930000000004</v>
      </c>
      <c r="C6">
        <v>11.820202</v>
      </c>
      <c r="D6">
        <v>44.356430000000003</v>
      </c>
      <c r="E6" s="1">
        <v>2.73711E-11</v>
      </c>
      <c r="I6" t="s">
        <v>92</v>
      </c>
      <c r="J6">
        <v>27.291080000000001</v>
      </c>
      <c r="K6">
        <v>1.9127436</v>
      </c>
      <c r="L6">
        <v>29.333279999999998</v>
      </c>
      <c r="M6" s="1">
        <v>6.0940030000000005E-8</v>
      </c>
    </row>
    <row r="7" spans="1:13" x14ac:dyDescent="0.25">
      <c r="A7" t="s">
        <v>9</v>
      </c>
      <c r="B7">
        <v>-5.0943100000000001</v>
      </c>
      <c r="C7">
        <v>11.397539</v>
      </c>
      <c r="D7">
        <v>42.246980000000001</v>
      </c>
      <c r="E7" s="1">
        <v>8.0443989999999998E-11</v>
      </c>
      <c r="I7" t="s">
        <v>93</v>
      </c>
      <c r="J7">
        <v>23.441970000000001</v>
      </c>
      <c r="K7">
        <v>1.8162156</v>
      </c>
      <c r="L7">
        <v>28.621359999999999</v>
      </c>
      <c r="M7" s="1">
        <v>8.8006030000000004E-8</v>
      </c>
    </row>
    <row r="8" spans="1:13" x14ac:dyDescent="0.25">
      <c r="A8" t="s">
        <v>10</v>
      </c>
      <c r="B8">
        <v>-4.365672</v>
      </c>
      <c r="C8">
        <v>7.6177849999999996</v>
      </c>
      <c r="D8">
        <v>42.1952</v>
      </c>
      <c r="E8" s="1">
        <v>8.2602620000000005E-11</v>
      </c>
      <c r="I8" t="s">
        <v>94</v>
      </c>
      <c r="J8">
        <v>33.781509999999997</v>
      </c>
      <c r="K8">
        <v>1.0102304</v>
      </c>
      <c r="L8">
        <v>28.026520000000001</v>
      </c>
      <c r="M8" s="1">
        <v>1.1966430000000001E-7</v>
      </c>
    </row>
    <row r="9" spans="1:13" x14ac:dyDescent="0.25">
      <c r="A9" t="s">
        <v>11</v>
      </c>
      <c r="B9">
        <v>11.079402999999999</v>
      </c>
      <c r="C9">
        <v>6.5066259999999998</v>
      </c>
      <c r="D9">
        <v>35.541060000000002</v>
      </c>
      <c r="E9" s="1">
        <v>2.497309E-9</v>
      </c>
      <c r="I9" t="s">
        <v>95</v>
      </c>
      <c r="J9">
        <v>31.997979999999998</v>
      </c>
      <c r="K9">
        <v>1.3007127999999999</v>
      </c>
      <c r="L9">
        <v>27.017019999999999</v>
      </c>
      <c r="M9" s="1">
        <v>2.0167230000000001E-7</v>
      </c>
    </row>
    <row r="10" spans="1:13" x14ac:dyDescent="0.25">
      <c r="A10" t="s">
        <v>12</v>
      </c>
      <c r="B10">
        <v>-9.8024930000000001</v>
      </c>
      <c r="C10">
        <v>1.2669809999999999</v>
      </c>
      <c r="D10">
        <v>24.397549999999999</v>
      </c>
      <c r="E10" s="1">
        <v>7.8368270000000004E-7</v>
      </c>
      <c r="I10" t="s">
        <v>96</v>
      </c>
      <c r="J10">
        <v>23.893799999999999</v>
      </c>
      <c r="K10">
        <v>2.5961013999999998</v>
      </c>
      <c r="L10">
        <v>26.287220000000001</v>
      </c>
      <c r="M10" s="1">
        <v>2.9422899999999998E-7</v>
      </c>
    </row>
    <row r="11" spans="1:13" x14ac:dyDescent="0.25">
      <c r="A11" t="s">
        <v>13</v>
      </c>
      <c r="B11">
        <v>-6.9238270000000002</v>
      </c>
      <c r="C11">
        <v>3.5095480000000001</v>
      </c>
      <c r="D11">
        <v>22.769210000000001</v>
      </c>
      <c r="E11" s="1">
        <v>1.8266940000000001E-6</v>
      </c>
      <c r="I11" t="s">
        <v>97</v>
      </c>
      <c r="J11">
        <v>32.885019999999997</v>
      </c>
      <c r="K11">
        <v>0.93353819999999998</v>
      </c>
      <c r="L11">
        <v>25.67174</v>
      </c>
      <c r="M11" s="1">
        <v>4.0471020000000001E-7</v>
      </c>
    </row>
    <row r="12" spans="1:13" x14ac:dyDescent="0.25">
      <c r="A12" t="s">
        <v>14</v>
      </c>
      <c r="B12">
        <v>-6.4484919999999999</v>
      </c>
      <c r="C12">
        <v>3.1917680000000002</v>
      </c>
      <c r="D12">
        <v>21.12538</v>
      </c>
      <c r="E12" s="1">
        <v>4.30192E-6</v>
      </c>
      <c r="I12" t="s">
        <v>98</v>
      </c>
      <c r="J12">
        <v>24.486049999999999</v>
      </c>
      <c r="K12">
        <v>1.0321719</v>
      </c>
      <c r="L12">
        <v>25.467669999999998</v>
      </c>
      <c r="M12" s="1">
        <v>4.4985929999999998E-7</v>
      </c>
    </row>
    <row r="13" spans="1:13" x14ac:dyDescent="0.25">
      <c r="A13" t="s">
        <v>57</v>
      </c>
      <c r="B13">
        <v>-6.1239600000000003</v>
      </c>
      <c r="C13">
        <v>3.0760420000000002</v>
      </c>
      <c r="D13">
        <v>20.386299999999999</v>
      </c>
      <c r="E13" s="1">
        <v>6.3281219999999998E-6</v>
      </c>
      <c r="I13" t="s">
        <v>99</v>
      </c>
      <c r="J13">
        <v>24.255849999999999</v>
      </c>
      <c r="K13">
        <v>0.93583459999999996</v>
      </c>
      <c r="L13">
        <v>25.035329999999998</v>
      </c>
      <c r="M13" s="1">
        <v>5.628924E-7</v>
      </c>
    </row>
    <row r="14" spans="1:13" x14ac:dyDescent="0.25">
      <c r="A14" t="s">
        <v>58</v>
      </c>
      <c r="B14">
        <v>11.483609</v>
      </c>
      <c r="C14">
        <v>3.6738140000000001</v>
      </c>
      <c r="D14">
        <v>19.291540000000001</v>
      </c>
      <c r="E14" s="1">
        <v>1.122023E-5</v>
      </c>
      <c r="I14" t="s">
        <v>100</v>
      </c>
      <c r="J14">
        <v>21.455780000000001</v>
      </c>
      <c r="K14">
        <v>1.7178184000000001</v>
      </c>
      <c r="L14">
        <v>24.488209999999999</v>
      </c>
      <c r="M14" s="1">
        <v>7.4766030000000004E-7</v>
      </c>
    </row>
    <row r="15" spans="1:13" x14ac:dyDescent="0.25">
      <c r="A15" t="s">
        <v>44</v>
      </c>
      <c r="B15">
        <v>-7.3842850000000002</v>
      </c>
      <c r="C15">
        <v>2.1509420000000001</v>
      </c>
      <c r="D15">
        <v>18.59789</v>
      </c>
      <c r="E15" s="1">
        <v>1.6139909999999998E-5</v>
      </c>
      <c r="I15" t="s">
        <v>101</v>
      </c>
      <c r="J15">
        <v>27.484459999999999</v>
      </c>
      <c r="K15">
        <v>0.26030199999999998</v>
      </c>
      <c r="L15">
        <v>22.856619999999999</v>
      </c>
      <c r="M15" s="1">
        <v>1.7454700000000001E-6</v>
      </c>
    </row>
    <row r="16" spans="1:13" x14ac:dyDescent="0.25">
      <c r="A16" t="s">
        <v>59</v>
      </c>
      <c r="B16">
        <v>3.2242130000000002</v>
      </c>
      <c r="C16">
        <v>11.197957000000001</v>
      </c>
      <c r="D16">
        <v>18.068079999999998</v>
      </c>
      <c r="E16" s="1">
        <v>2.131454E-5</v>
      </c>
      <c r="I16" t="s">
        <v>102</v>
      </c>
      <c r="J16">
        <v>20.34301</v>
      </c>
      <c r="K16">
        <v>2.7077569000000001</v>
      </c>
      <c r="L16">
        <v>22.6096</v>
      </c>
      <c r="M16" s="1">
        <v>1.9849030000000001E-6</v>
      </c>
    </row>
    <row r="17" spans="1:13" x14ac:dyDescent="0.25">
      <c r="A17" t="s">
        <v>60</v>
      </c>
      <c r="B17">
        <v>-3.4799340000000001</v>
      </c>
      <c r="C17">
        <v>6.0520690000000004</v>
      </c>
      <c r="D17">
        <v>18.010729999999999</v>
      </c>
      <c r="E17" s="1">
        <v>2.1966310000000001E-5</v>
      </c>
      <c r="I17" t="s">
        <v>103</v>
      </c>
      <c r="J17">
        <v>36.99248</v>
      </c>
      <c r="K17">
        <v>0.32363160000000002</v>
      </c>
      <c r="L17">
        <v>21.78736</v>
      </c>
      <c r="M17" s="1">
        <v>3.045996E-6</v>
      </c>
    </row>
    <row r="18" spans="1:13" x14ac:dyDescent="0.25">
      <c r="A18" t="s">
        <v>61</v>
      </c>
      <c r="B18">
        <v>-2.6167760000000002</v>
      </c>
      <c r="C18">
        <v>8.5505110000000002</v>
      </c>
      <c r="D18">
        <v>17.8325</v>
      </c>
      <c r="E18" s="1">
        <v>2.4122780000000001E-5</v>
      </c>
      <c r="I18" t="s">
        <v>104</v>
      </c>
      <c r="J18">
        <v>24.822620000000001</v>
      </c>
      <c r="K18">
        <v>1.7021587</v>
      </c>
      <c r="L18">
        <v>21.57301</v>
      </c>
      <c r="M18" s="1">
        <v>3.4061170000000001E-6</v>
      </c>
    </row>
    <row r="19" spans="1:13" x14ac:dyDescent="0.25">
      <c r="A19" t="s">
        <v>62</v>
      </c>
      <c r="B19">
        <v>-6.5148520000000003</v>
      </c>
      <c r="C19">
        <v>2.0154429999999999</v>
      </c>
      <c r="D19">
        <v>17.20148</v>
      </c>
      <c r="E19" s="1">
        <v>3.3617430000000003E-5</v>
      </c>
      <c r="I19" t="s">
        <v>105</v>
      </c>
      <c r="J19">
        <v>27.033570000000001</v>
      </c>
      <c r="K19">
        <v>0.45058949999999998</v>
      </c>
      <c r="L19">
        <v>21.48359</v>
      </c>
      <c r="M19" s="1">
        <v>3.5686940000000001E-6</v>
      </c>
    </row>
    <row r="20" spans="1:13" x14ac:dyDescent="0.25">
      <c r="A20" t="s">
        <v>63</v>
      </c>
      <c r="B20">
        <v>-3.1853760000000002</v>
      </c>
      <c r="C20">
        <v>6.9217690000000003</v>
      </c>
      <c r="D20">
        <v>17.134440000000001</v>
      </c>
      <c r="E20" s="1">
        <v>3.4825069999999998E-5</v>
      </c>
      <c r="I20" t="s">
        <v>106</v>
      </c>
      <c r="J20">
        <v>24.38186</v>
      </c>
      <c r="K20">
        <v>2.1968268000000002</v>
      </c>
      <c r="L20">
        <v>21.42895</v>
      </c>
      <c r="M20" s="1">
        <v>3.671842E-6</v>
      </c>
    </row>
    <row r="21" spans="1:13" x14ac:dyDescent="0.25">
      <c r="A21" t="s">
        <v>29</v>
      </c>
      <c r="B21">
        <v>24.308942999999999</v>
      </c>
      <c r="C21">
        <v>2.8971079999999998</v>
      </c>
      <c r="D21">
        <v>16.682950000000002</v>
      </c>
      <c r="E21" s="1">
        <v>4.4176179999999998E-5</v>
      </c>
      <c r="I21" t="s">
        <v>107</v>
      </c>
      <c r="J21">
        <v>21.33145</v>
      </c>
      <c r="K21">
        <v>1.3476305</v>
      </c>
      <c r="L21">
        <v>21.20073</v>
      </c>
      <c r="M21" s="1">
        <v>4.1360779999999999E-6</v>
      </c>
    </row>
    <row r="22" spans="1:13" x14ac:dyDescent="0.25">
      <c r="A22" t="s">
        <v>64</v>
      </c>
      <c r="B22">
        <v>-5.9956519999999998</v>
      </c>
      <c r="C22">
        <v>3.9211510000000001</v>
      </c>
      <c r="D22">
        <v>16.647690000000001</v>
      </c>
      <c r="E22" s="1">
        <v>4.5005159999999998E-5</v>
      </c>
      <c r="I22" t="s">
        <v>108</v>
      </c>
      <c r="J22">
        <v>20.80453</v>
      </c>
      <c r="K22">
        <v>1.7555714</v>
      </c>
      <c r="L22">
        <v>20.675619999999999</v>
      </c>
      <c r="M22" s="1">
        <v>5.4404340000000001E-6</v>
      </c>
    </row>
    <row r="23" spans="1:13" x14ac:dyDescent="0.25">
      <c r="A23" t="s">
        <v>65</v>
      </c>
      <c r="B23">
        <v>3.0738300000000001</v>
      </c>
      <c r="C23">
        <v>8.042465</v>
      </c>
      <c r="D23">
        <v>16.48667</v>
      </c>
      <c r="E23" s="1">
        <v>4.8993229999999999E-5</v>
      </c>
      <c r="I23" t="s">
        <v>109</v>
      </c>
      <c r="J23">
        <v>25.901050000000001</v>
      </c>
      <c r="K23">
        <v>2.7211777000000001</v>
      </c>
      <c r="L23">
        <v>20.314219999999999</v>
      </c>
      <c r="M23" s="1">
        <v>6.5710320000000003E-6</v>
      </c>
    </row>
    <row r="24" spans="1:13" x14ac:dyDescent="0.25">
      <c r="A24" t="s">
        <v>66</v>
      </c>
      <c r="B24">
        <v>9.1917849999999994</v>
      </c>
      <c r="C24">
        <v>3.9900190000000002</v>
      </c>
      <c r="D24">
        <v>14.167870000000001</v>
      </c>
      <c r="E24" s="1">
        <v>1.6720170000000001E-4</v>
      </c>
      <c r="I24" t="s">
        <v>110</v>
      </c>
      <c r="J24">
        <v>24.868359999999999</v>
      </c>
      <c r="K24">
        <v>2.1434598999999999</v>
      </c>
      <c r="L24">
        <v>20.29982</v>
      </c>
      <c r="M24" s="1">
        <v>6.6206910000000004E-6</v>
      </c>
    </row>
    <row r="25" spans="1:13" x14ac:dyDescent="0.25">
      <c r="A25" t="s">
        <v>67</v>
      </c>
      <c r="B25">
        <v>4.6209290000000003</v>
      </c>
      <c r="C25">
        <v>4.7583979999999997</v>
      </c>
      <c r="D25">
        <v>14.0664</v>
      </c>
      <c r="E25" s="1">
        <v>1.7646839999999999E-4</v>
      </c>
      <c r="I25" t="s">
        <v>111</v>
      </c>
      <c r="J25">
        <v>20.292470000000002</v>
      </c>
      <c r="K25">
        <v>2.2959532</v>
      </c>
      <c r="L25">
        <v>19.928789999999999</v>
      </c>
      <c r="M25" s="1">
        <v>8.0380679999999993E-6</v>
      </c>
    </row>
    <row r="26" spans="1:13" x14ac:dyDescent="0.25">
      <c r="A26" t="s">
        <v>36</v>
      </c>
      <c r="B26">
        <v>13.041422000000001</v>
      </c>
      <c r="C26">
        <v>2.4130219999999998</v>
      </c>
      <c r="D26">
        <v>13.693210000000001</v>
      </c>
      <c r="E26" s="1">
        <v>2.1523169999999999E-4</v>
      </c>
      <c r="I26" t="s">
        <v>112</v>
      </c>
      <c r="J26">
        <v>22.211410000000001</v>
      </c>
      <c r="K26">
        <v>1.9260824999999999</v>
      </c>
      <c r="L26">
        <v>19.54608</v>
      </c>
      <c r="M26" s="1">
        <v>9.8201900000000006E-6</v>
      </c>
    </row>
    <row r="27" spans="1:13" x14ac:dyDescent="0.25">
      <c r="A27" t="s">
        <v>68</v>
      </c>
      <c r="B27">
        <v>5.9702400000000004</v>
      </c>
      <c r="C27">
        <v>5.4205120000000004</v>
      </c>
      <c r="D27">
        <v>13.595560000000001</v>
      </c>
      <c r="E27" s="1">
        <v>2.2672050000000001E-4</v>
      </c>
      <c r="I27" t="s">
        <v>113</v>
      </c>
      <c r="J27">
        <v>14.681649999999999</v>
      </c>
      <c r="K27">
        <v>2.5503562</v>
      </c>
      <c r="L27">
        <v>19.544429999999998</v>
      </c>
      <c r="M27" s="1">
        <v>9.828691E-6</v>
      </c>
    </row>
    <row r="28" spans="1:13" x14ac:dyDescent="0.25">
      <c r="A28" t="s">
        <v>69</v>
      </c>
      <c r="B28">
        <v>-4.6631650000000002</v>
      </c>
      <c r="C28">
        <v>4.7891409999999999</v>
      </c>
      <c r="D28">
        <v>13.159269999999999</v>
      </c>
      <c r="E28" s="1">
        <v>2.8610050000000002E-4</v>
      </c>
      <c r="I28" t="s">
        <v>114</v>
      </c>
      <c r="J28">
        <v>18.524429999999999</v>
      </c>
      <c r="K28">
        <v>1.9406702</v>
      </c>
      <c r="L28">
        <v>19.529340000000001</v>
      </c>
      <c r="M28" s="1">
        <v>9.9066379999999999E-6</v>
      </c>
    </row>
    <row r="29" spans="1:13" x14ac:dyDescent="0.25">
      <c r="A29" t="s">
        <v>70</v>
      </c>
      <c r="B29">
        <v>-5.5477270000000001</v>
      </c>
      <c r="C29">
        <v>5.4990750000000004</v>
      </c>
      <c r="D29">
        <v>13.02544</v>
      </c>
      <c r="E29" s="1">
        <v>3.0728800000000002E-4</v>
      </c>
      <c r="I29" t="s">
        <v>115</v>
      </c>
      <c r="J29">
        <v>25.668669999999999</v>
      </c>
      <c r="K29">
        <v>1.2022014000000001</v>
      </c>
      <c r="L29">
        <v>19.526330000000002</v>
      </c>
      <c r="M29" s="1">
        <v>9.9222559999999995E-6</v>
      </c>
    </row>
    <row r="30" spans="1:13" x14ac:dyDescent="0.25">
      <c r="A30" t="s">
        <v>71</v>
      </c>
      <c r="B30">
        <v>5.9233710000000004</v>
      </c>
      <c r="C30">
        <v>3.2442350000000002</v>
      </c>
      <c r="D30">
        <v>12.904030000000001</v>
      </c>
      <c r="E30" s="1">
        <v>3.2787579999999999E-4</v>
      </c>
      <c r="I30" t="s">
        <v>116</v>
      </c>
      <c r="J30">
        <v>20.834340000000001</v>
      </c>
      <c r="K30">
        <v>2.0475303999999999</v>
      </c>
      <c r="L30">
        <v>19.25403</v>
      </c>
      <c r="M30" s="1">
        <v>1.1442860000000001E-5</v>
      </c>
    </row>
    <row r="31" spans="1:13" x14ac:dyDescent="0.25">
      <c r="A31" t="s">
        <v>45</v>
      </c>
      <c r="B31">
        <v>-7.3836269999999997</v>
      </c>
      <c r="C31">
        <v>2.4019149999999998</v>
      </c>
      <c r="D31">
        <v>12.83741</v>
      </c>
      <c r="E31" s="1">
        <v>3.3975709999999997E-4</v>
      </c>
      <c r="I31" t="s">
        <v>117</v>
      </c>
      <c r="J31">
        <v>-12.634320000000001</v>
      </c>
      <c r="K31">
        <v>7.5066357000000004</v>
      </c>
      <c r="L31">
        <v>19.215810000000001</v>
      </c>
      <c r="M31" s="1">
        <v>1.167428E-5</v>
      </c>
    </row>
    <row r="32" spans="1:13" x14ac:dyDescent="0.25">
      <c r="A32" t="s">
        <v>72</v>
      </c>
      <c r="B32">
        <v>-4.00943</v>
      </c>
      <c r="C32">
        <v>4.5505890000000004</v>
      </c>
      <c r="D32">
        <v>12.786250000000001</v>
      </c>
      <c r="E32" s="1">
        <v>3.4917550000000002E-4</v>
      </c>
      <c r="I32" t="s">
        <v>118</v>
      </c>
      <c r="J32">
        <v>17.556609999999999</v>
      </c>
      <c r="K32">
        <v>3.0633385</v>
      </c>
      <c r="L32">
        <v>19.083020000000001</v>
      </c>
      <c r="M32" s="1">
        <v>1.2515359999999999E-5</v>
      </c>
    </row>
    <row r="42" spans="5:6" x14ac:dyDescent="0.25">
      <c r="E42" s="1"/>
      <c r="F42" s="1"/>
    </row>
    <row r="43" spans="5:6" x14ac:dyDescent="0.25">
      <c r="E43" s="1"/>
      <c r="F43" s="1"/>
    </row>
    <row r="44" spans="5:6" x14ac:dyDescent="0.25">
      <c r="E44" s="1"/>
      <c r="F44" s="1"/>
    </row>
    <row r="45" spans="5:6" x14ac:dyDescent="0.25">
      <c r="E45" s="1"/>
      <c r="F45" s="1"/>
    </row>
    <row r="46" spans="5:6" x14ac:dyDescent="0.25">
      <c r="E46" s="1"/>
      <c r="F46" s="1"/>
    </row>
    <row r="47" spans="5:6" x14ac:dyDescent="0.25">
      <c r="E47" s="1"/>
      <c r="F47" s="1"/>
    </row>
    <row r="48" spans="5:6" x14ac:dyDescent="0.25">
      <c r="E48" s="1"/>
      <c r="F48" s="1"/>
    </row>
    <row r="49" spans="5:6" x14ac:dyDescent="0.25">
      <c r="E49" s="1"/>
      <c r="F49" s="1"/>
    </row>
    <row r="50" spans="5:6" x14ac:dyDescent="0.25">
      <c r="E50" s="1"/>
      <c r="F50" s="1"/>
    </row>
    <row r="51" spans="5:6" x14ac:dyDescent="0.25">
      <c r="E51" s="1"/>
      <c r="F51" s="1"/>
    </row>
    <row r="52" spans="5:6" x14ac:dyDescent="0.25">
      <c r="E52" s="1"/>
      <c r="F52" s="1"/>
    </row>
    <row r="53" spans="5:6" x14ac:dyDescent="0.25">
      <c r="E53" s="1"/>
      <c r="F53" s="1"/>
    </row>
    <row r="54" spans="5:6" x14ac:dyDescent="0.25">
      <c r="E54" s="1"/>
      <c r="F54" s="1"/>
    </row>
    <row r="55" spans="5:6" x14ac:dyDescent="0.25">
      <c r="E55" s="1"/>
      <c r="F55" s="1"/>
    </row>
    <row r="56" spans="5:6" x14ac:dyDescent="0.25">
      <c r="E56" s="1"/>
      <c r="F56" s="1"/>
    </row>
    <row r="57" spans="5:6" x14ac:dyDescent="0.25">
      <c r="E57" s="1"/>
      <c r="F57" s="1"/>
    </row>
    <row r="58" spans="5:6" x14ac:dyDescent="0.25">
      <c r="E58" s="1"/>
      <c r="F58" s="1"/>
    </row>
    <row r="59" spans="5:6" x14ac:dyDescent="0.25">
      <c r="E59" s="1"/>
      <c r="F59" s="1"/>
    </row>
    <row r="60" spans="5:6" x14ac:dyDescent="0.25">
      <c r="E60" s="1"/>
      <c r="F60" s="1"/>
    </row>
    <row r="61" spans="5:6" x14ac:dyDescent="0.25">
      <c r="E61" s="1"/>
      <c r="F61" s="1"/>
    </row>
    <row r="62" spans="5:6" x14ac:dyDescent="0.25">
      <c r="E62" s="1"/>
      <c r="F62" s="1"/>
    </row>
    <row r="63" spans="5:6" x14ac:dyDescent="0.25">
      <c r="E63" s="1"/>
      <c r="F63" s="1"/>
    </row>
    <row r="64" spans="5:6" x14ac:dyDescent="0.25">
      <c r="E64" s="1"/>
      <c r="F64" s="1"/>
    </row>
    <row r="65" spans="5:6" x14ac:dyDescent="0.25">
      <c r="E65" s="1"/>
      <c r="F65" s="1"/>
    </row>
    <row r="66" spans="5:6" x14ac:dyDescent="0.25">
      <c r="E66" s="1"/>
      <c r="F66" s="1"/>
    </row>
    <row r="67" spans="5:6" x14ac:dyDescent="0.25">
      <c r="E67" s="1"/>
      <c r="F67" s="1"/>
    </row>
    <row r="68" spans="5:6" x14ac:dyDescent="0.25">
      <c r="E68" s="1"/>
      <c r="F68" s="1"/>
    </row>
    <row r="69" spans="5:6" x14ac:dyDescent="0.25">
      <c r="E69" s="1"/>
      <c r="F69" s="1"/>
    </row>
    <row r="70" spans="5:6" x14ac:dyDescent="0.25">
      <c r="E70" s="1"/>
      <c r="F70" s="1"/>
    </row>
    <row r="71" spans="5:6" x14ac:dyDescent="0.25">
      <c r="E71" s="1"/>
      <c r="F71" s="1"/>
    </row>
  </sheetData>
  <mergeCells count="4">
    <mergeCell ref="A1:C1"/>
    <mergeCell ref="D1:E1"/>
    <mergeCell ref="I1:K1"/>
    <mergeCell ref="L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63BB0-AB53-442C-B9AF-49E559DD48CE}">
  <sheetPr>
    <tabColor rgb="FF0070C0"/>
  </sheetPr>
  <dimension ref="A1:Q76"/>
  <sheetViews>
    <sheetView workbookViewId="0">
      <selection activeCell="R18" sqref="R18"/>
    </sheetView>
  </sheetViews>
  <sheetFormatPr defaultRowHeight="15" x14ac:dyDescent="0.25"/>
  <cols>
    <col min="1" max="1" width="3.7109375" bestFit="1" customWidth="1"/>
    <col min="2" max="2" width="14.7109375" bestFit="1" customWidth="1"/>
    <col min="3" max="3" width="11" bestFit="1" customWidth="1"/>
    <col min="4" max="4" width="3.7109375" bestFit="1" customWidth="1"/>
    <col min="5" max="5" width="14.7109375" bestFit="1" customWidth="1"/>
    <col min="6" max="6" width="9.7109375" bestFit="1" customWidth="1"/>
    <col min="9" max="9" width="3.7109375" bestFit="1" customWidth="1"/>
    <col min="10" max="10" width="16" bestFit="1" customWidth="1"/>
    <col min="11" max="11" width="9" bestFit="1" customWidth="1"/>
    <col min="12" max="12" width="3.7109375" bestFit="1" customWidth="1"/>
    <col min="13" max="13" width="14.7109375" bestFit="1" customWidth="1"/>
    <col min="14" max="14" width="10.7109375" bestFit="1" customWidth="1"/>
  </cols>
  <sheetData>
    <row r="1" spans="1:14" x14ac:dyDescent="0.25">
      <c r="A1" s="11" t="s">
        <v>16</v>
      </c>
      <c r="B1" s="11"/>
      <c r="C1" s="11"/>
      <c r="D1" s="11"/>
      <c r="E1" s="11"/>
      <c r="F1" s="11"/>
      <c r="I1" s="11" t="s">
        <v>27</v>
      </c>
      <c r="J1" s="11"/>
      <c r="K1" s="11"/>
      <c r="L1" s="11"/>
      <c r="M1" s="11"/>
      <c r="N1" s="11"/>
    </row>
    <row r="2" spans="1:14" x14ac:dyDescent="0.25">
      <c r="B2" t="s">
        <v>15</v>
      </c>
      <c r="C2" t="s">
        <v>28</v>
      </c>
      <c r="E2" t="s">
        <v>15</v>
      </c>
      <c r="F2" t="s">
        <v>28</v>
      </c>
      <c r="J2" t="s">
        <v>15</v>
      </c>
      <c r="K2" t="s">
        <v>28</v>
      </c>
      <c r="M2" t="s">
        <v>15</v>
      </c>
      <c r="N2" t="s">
        <v>28</v>
      </c>
    </row>
    <row r="3" spans="1:14" ht="15" customHeight="1" x14ac:dyDescent="0.25">
      <c r="A3" s="12" t="s">
        <v>6969</v>
      </c>
      <c r="B3" t="s">
        <v>29</v>
      </c>
      <c r="C3">
        <v>16.849675399999999</v>
      </c>
      <c r="D3" s="12" t="s">
        <v>6970</v>
      </c>
      <c r="E3" t="s">
        <v>7</v>
      </c>
      <c r="F3">
        <v>-11.1654701</v>
      </c>
      <c r="I3" s="12" t="s">
        <v>6969</v>
      </c>
      <c r="J3" t="s">
        <v>21</v>
      </c>
      <c r="K3">
        <v>30.154931000000001</v>
      </c>
      <c r="L3" s="12" t="s">
        <v>6970</v>
      </c>
      <c r="M3" t="s">
        <v>19</v>
      </c>
      <c r="N3">
        <v>-15.792884000000001</v>
      </c>
    </row>
    <row r="4" spans="1:14" x14ac:dyDescent="0.25">
      <c r="A4" s="12"/>
      <c r="B4" t="s">
        <v>30</v>
      </c>
      <c r="C4">
        <v>11.6549931</v>
      </c>
      <c r="D4" s="12"/>
      <c r="E4" t="s">
        <v>12</v>
      </c>
      <c r="F4">
        <v>-6.7945700999999996</v>
      </c>
      <c r="I4" s="12"/>
      <c r="J4" t="s">
        <v>129</v>
      </c>
      <c r="K4">
        <v>26.380759999999999</v>
      </c>
      <c r="L4" s="12"/>
      <c r="M4" t="s">
        <v>119</v>
      </c>
      <c r="N4">
        <v>-13.596461</v>
      </c>
    </row>
    <row r="5" spans="1:14" x14ac:dyDescent="0.25">
      <c r="A5" s="12"/>
      <c r="B5" t="s">
        <v>31</v>
      </c>
      <c r="C5">
        <v>11.0583153</v>
      </c>
      <c r="D5" s="12"/>
      <c r="E5" t="s">
        <v>39</v>
      </c>
      <c r="F5">
        <v>-6.1883293999999998</v>
      </c>
      <c r="I5" s="12"/>
      <c r="J5" t="s">
        <v>103</v>
      </c>
      <c r="K5">
        <v>25.641235999999999</v>
      </c>
      <c r="L5" s="12"/>
      <c r="M5" t="s">
        <v>18</v>
      </c>
      <c r="N5">
        <v>-13.466634000000001</v>
      </c>
    </row>
    <row r="6" spans="1:14" x14ac:dyDescent="0.25">
      <c r="A6" s="12"/>
      <c r="B6" t="s">
        <v>32</v>
      </c>
      <c r="C6">
        <v>9.8860753999999993</v>
      </c>
      <c r="D6" s="12"/>
      <c r="E6" t="s">
        <v>40</v>
      </c>
      <c r="F6">
        <v>-6.1396015000000004</v>
      </c>
      <c r="I6" s="12"/>
      <c r="J6" t="s">
        <v>94</v>
      </c>
      <c r="K6">
        <v>23.415558999999998</v>
      </c>
      <c r="L6" s="12"/>
      <c r="M6" t="s">
        <v>120</v>
      </c>
      <c r="N6">
        <v>-13.213523</v>
      </c>
    </row>
    <row r="7" spans="1:14" x14ac:dyDescent="0.25">
      <c r="A7" s="12"/>
      <c r="B7" t="s">
        <v>33</v>
      </c>
      <c r="C7">
        <v>9.8137048</v>
      </c>
      <c r="D7" s="12"/>
      <c r="E7" t="s">
        <v>41</v>
      </c>
      <c r="F7">
        <v>-6.1396015000000004</v>
      </c>
      <c r="I7" s="12"/>
      <c r="J7" t="s">
        <v>97</v>
      </c>
      <c r="K7">
        <v>22.794160999999999</v>
      </c>
      <c r="L7" s="12"/>
      <c r="M7" t="s">
        <v>121</v>
      </c>
      <c r="N7">
        <v>-12.698483</v>
      </c>
    </row>
    <row r="8" spans="1:14" x14ac:dyDescent="0.25">
      <c r="A8" s="12"/>
      <c r="B8" t="s">
        <v>34</v>
      </c>
      <c r="C8">
        <v>9.5589098999999997</v>
      </c>
      <c r="D8" s="12"/>
      <c r="E8" t="s">
        <v>42</v>
      </c>
      <c r="F8">
        <v>-6.1396015000000004</v>
      </c>
      <c r="I8" s="12"/>
      <c r="J8" t="s">
        <v>95</v>
      </c>
      <c r="K8">
        <v>22.179309</v>
      </c>
      <c r="L8" s="12"/>
      <c r="M8" t="s">
        <v>24</v>
      </c>
      <c r="N8">
        <v>-12.38218</v>
      </c>
    </row>
    <row r="9" spans="1:14" x14ac:dyDescent="0.25">
      <c r="A9" s="12"/>
      <c r="B9" t="s">
        <v>35</v>
      </c>
      <c r="C9">
        <v>9.2464455000000001</v>
      </c>
      <c r="D9" s="12"/>
      <c r="E9" t="s">
        <v>43</v>
      </c>
      <c r="F9">
        <v>-5.4744932999999998</v>
      </c>
      <c r="I9" s="12"/>
      <c r="J9" t="s">
        <v>130</v>
      </c>
      <c r="K9">
        <v>21.526378999999999</v>
      </c>
      <c r="L9" s="12"/>
      <c r="M9" t="s">
        <v>17</v>
      </c>
      <c r="N9">
        <v>-11.726383</v>
      </c>
    </row>
    <row r="10" spans="1:14" x14ac:dyDescent="0.25">
      <c r="A10" s="12"/>
      <c r="B10" t="s">
        <v>36</v>
      </c>
      <c r="C10">
        <v>9.0396251000000003</v>
      </c>
      <c r="D10" s="12"/>
      <c r="E10" t="s">
        <v>44</v>
      </c>
      <c r="F10">
        <v>-5.1183965000000002</v>
      </c>
      <c r="I10" s="12"/>
      <c r="J10" t="s">
        <v>90</v>
      </c>
      <c r="K10">
        <v>19.823128000000001</v>
      </c>
      <c r="L10" s="12"/>
      <c r="M10" t="s">
        <v>122</v>
      </c>
      <c r="N10">
        <v>-11.434888000000001</v>
      </c>
    </row>
    <row r="11" spans="1:14" x14ac:dyDescent="0.25">
      <c r="A11" s="12"/>
      <c r="B11" t="s">
        <v>37</v>
      </c>
      <c r="C11">
        <v>8.3536354999999993</v>
      </c>
      <c r="D11" s="12"/>
      <c r="E11" t="s">
        <v>45</v>
      </c>
      <c r="F11">
        <v>-5.1179398999999997</v>
      </c>
      <c r="I11" s="12"/>
      <c r="J11" t="s">
        <v>101</v>
      </c>
      <c r="K11">
        <v>19.050774000000001</v>
      </c>
      <c r="L11" s="12"/>
      <c r="M11" t="s">
        <v>123</v>
      </c>
      <c r="N11">
        <v>-11.389099</v>
      </c>
    </row>
    <row r="12" spans="1:14" x14ac:dyDescent="0.25">
      <c r="A12" s="12"/>
      <c r="B12" t="s">
        <v>38</v>
      </c>
      <c r="C12">
        <v>8.0197044000000002</v>
      </c>
      <c r="D12" s="12"/>
      <c r="E12" t="s">
        <v>46</v>
      </c>
      <c r="F12">
        <v>-5.0475743</v>
      </c>
      <c r="I12" s="12"/>
      <c r="J12" t="s">
        <v>92</v>
      </c>
      <c r="K12">
        <v>18.916733000000001</v>
      </c>
      <c r="L12" s="12"/>
      <c r="M12" t="s">
        <v>53</v>
      </c>
      <c r="N12">
        <v>-10.289103000000001</v>
      </c>
    </row>
    <row r="13" spans="1:14" x14ac:dyDescent="0.25">
      <c r="A13" s="12"/>
      <c r="B13" t="s">
        <v>58</v>
      </c>
      <c r="C13">
        <v>7.9598310999999997</v>
      </c>
      <c r="D13" s="12"/>
      <c r="E13" t="s">
        <v>13</v>
      </c>
      <c r="F13">
        <v>-4.7992315000000003</v>
      </c>
      <c r="I13" s="12"/>
      <c r="J13" t="s">
        <v>105</v>
      </c>
      <c r="K13">
        <v>18.738242</v>
      </c>
      <c r="L13" s="12"/>
      <c r="M13" t="s">
        <v>124</v>
      </c>
      <c r="N13">
        <v>-10.197825999999999</v>
      </c>
    </row>
    <row r="14" spans="1:14" x14ac:dyDescent="0.25">
      <c r="A14" s="12"/>
      <c r="B14" t="s">
        <v>11</v>
      </c>
      <c r="C14">
        <v>7.6796571</v>
      </c>
      <c r="D14" s="12"/>
      <c r="E14" t="s">
        <v>17</v>
      </c>
      <c r="F14">
        <v>-4.7991925000000002</v>
      </c>
      <c r="I14" s="12"/>
      <c r="J14" t="s">
        <v>131</v>
      </c>
      <c r="K14">
        <v>18.515802999999998</v>
      </c>
      <c r="L14" s="12"/>
      <c r="M14" t="s">
        <v>125</v>
      </c>
      <c r="N14">
        <v>-10.018962999999999</v>
      </c>
    </row>
    <row r="15" spans="1:14" x14ac:dyDescent="0.25">
      <c r="A15" s="12"/>
      <c r="B15" t="s">
        <v>73</v>
      </c>
      <c r="C15">
        <v>7.2900888000000004</v>
      </c>
      <c r="D15" s="12"/>
      <c r="E15" t="s">
        <v>76</v>
      </c>
      <c r="F15">
        <v>-4.7991925000000002</v>
      </c>
      <c r="I15" s="12"/>
      <c r="J15" t="s">
        <v>109</v>
      </c>
      <c r="K15">
        <v>17.953237999999999</v>
      </c>
      <c r="L15" s="12"/>
      <c r="M15" t="s">
        <v>126</v>
      </c>
      <c r="N15">
        <v>-9.8937430000000006</v>
      </c>
    </row>
    <row r="16" spans="1:14" x14ac:dyDescent="0.25">
      <c r="A16" s="12"/>
      <c r="B16" t="s">
        <v>74</v>
      </c>
      <c r="C16">
        <v>6.7884555000000004</v>
      </c>
      <c r="D16" s="12"/>
      <c r="E16" t="s">
        <v>5</v>
      </c>
      <c r="F16">
        <v>-4.7739282000000003</v>
      </c>
      <c r="I16" s="12"/>
      <c r="J16" t="s">
        <v>115</v>
      </c>
      <c r="K16">
        <v>17.792164</v>
      </c>
      <c r="L16" s="12"/>
      <c r="M16" t="s">
        <v>127</v>
      </c>
      <c r="N16">
        <v>-9.8207979999999999</v>
      </c>
    </row>
    <row r="17" spans="1:17" x14ac:dyDescent="0.25">
      <c r="A17" s="12"/>
      <c r="B17" t="s">
        <v>75</v>
      </c>
      <c r="C17">
        <v>6.6579724000000002</v>
      </c>
      <c r="D17" s="12"/>
      <c r="E17" t="s">
        <v>77</v>
      </c>
      <c r="F17">
        <v>-4.5561239999999996</v>
      </c>
      <c r="I17" s="12"/>
      <c r="J17" t="s">
        <v>132</v>
      </c>
      <c r="K17">
        <v>17.753467000000001</v>
      </c>
      <c r="L17" s="12"/>
      <c r="M17" t="s">
        <v>128</v>
      </c>
      <c r="N17">
        <v>-9.2261579999999999</v>
      </c>
    </row>
    <row r="18" spans="1:17" x14ac:dyDescent="0.25">
      <c r="A18" s="12"/>
      <c r="B18" t="s">
        <v>450</v>
      </c>
      <c r="C18">
        <v>6.6180222999999998</v>
      </c>
      <c r="D18" s="12"/>
      <c r="E18" t="s">
        <v>62</v>
      </c>
      <c r="F18">
        <v>-4.5157515999999998</v>
      </c>
      <c r="I18" s="12"/>
      <c r="J18" t="s">
        <v>6103</v>
      </c>
      <c r="K18">
        <v>17.719253999999999</v>
      </c>
      <c r="L18" s="12"/>
      <c r="M18" t="s">
        <v>4686</v>
      </c>
      <c r="N18">
        <v>-9.2014949999999995</v>
      </c>
    </row>
    <row r="19" spans="1:17" x14ac:dyDescent="0.25">
      <c r="A19" s="12"/>
      <c r="B19" t="s">
        <v>3035</v>
      </c>
      <c r="C19">
        <v>6.4905619000000003</v>
      </c>
      <c r="D19" s="12"/>
      <c r="E19" t="s">
        <v>5060</v>
      </c>
      <c r="F19">
        <v>-4.4982746999999996</v>
      </c>
      <c r="I19" s="12"/>
      <c r="J19" t="s">
        <v>4576</v>
      </c>
      <c r="K19">
        <v>17.686405000000001</v>
      </c>
      <c r="L19" s="12"/>
      <c r="M19" t="s">
        <v>996</v>
      </c>
      <c r="N19">
        <v>-8.9214330000000004</v>
      </c>
    </row>
    <row r="20" spans="1:17" x14ac:dyDescent="0.25">
      <c r="A20" s="12"/>
      <c r="B20" t="s">
        <v>66</v>
      </c>
      <c r="C20">
        <v>6.3712597999999998</v>
      </c>
      <c r="D20" s="12"/>
      <c r="E20" t="s">
        <v>1365</v>
      </c>
      <c r="F20">
        <v>-4.4801171999999996</v>
      </c>
      <c r="I20" s="12"/>
      <c r="J20" t="s">
        <v>110</v>
      </c>
      <c r="K20">
        <v>17.237435999999999</v>
      </c>
      <c r="L20" s="12"/>
      <c r="M20" t="s">
        <v>4714</v>
      </c>
      <c r="N20">
        <v>-8.8561569999999996</v>
      </c>
    </row>
    <row r="21" spans="1:17" x14ac:dyDescent="0.25">
      <c r="A21" s="12"/>
      <c r="B21" t="s">
        <v>53</v>
      </c>
      <c r="C21">
        <v>5.3942528000000003</v>
      </c>
      <c r="D21" s="12"/>
      <c r="E21" t="s">
        <v>8</v>
      </c>
      <c r="F21">
        <v>-4.4704477000000002</v>
      </c>
      <c r="I21" s="12"/>
      <c r="J21" t="s">
        <v>104</v>
      </c>
      <c r="K21">
        <v>17.205731</v>
      </c>
      <c r="L21" s="12"/>
      <c r="M21" t="s">
        <v>2650</v>
      </c>
      <c r="N21">
        <v>-8.8534699999999997</v>
      </c>
    </row>
    <row r="22" spans="1:17" x14ac:dyDescent="0.25">
      <c r="A22" s="12"/>
      <c r="B22" t="s">
        <v>1331</v>
      </c>
      <c r="C22">
        <v>5.1975059000000003</v>
      </c>
      <c r="D22" s="12"/>
      <c r="E22" t="s">
        <v>14</v>
      </c>
      <c r="F22">
        <v>-4.4697541999999997</v>
      </c>
      <c r="I22" s="12"/>
      <c r="J22" t="s">
        <v>89</v>
      </c>
      <c r="K22">
        <v>17.085996000000002</v>
      </c>
      <c r="L22" s="12"/>
      <c r="M22" t="s">
        <v>54</v>
      </c>
      <c r="N22">
        <v>-8.7595589999999994</v>
      </c>
    </row>
    <row r="23" spans="1:17" x14ac:dyDescent="0.25">
      <c r="A23" s="12"/>
      <c r="B23" t="s">
        <v>2528</v>
      </c>
      <c r="C23">
        <v>5.1212891999999997</v>
      </c>
      <c r="D23" s="12"/>
      <c r="E23" t="s">
        <v>57</v>
      </c>
      <c r="F23">
        <v>-4.2448055</v>
      </c>
      <c r="I23" s="12"/>
      <c r="J23" t="s">
        <v>98</v>
      </c>
      <c r="K23">
        <v>16.972434</v>
      </c>
      <c r="L23" s="12"/>
      <c r="M23" t="s">
        <v>117</v>
      </c>
      <c r="N23">
        <v>-8.7574400000000008</v>
      </c>
    </row>
    <row r="24" spans="1:17" x14ac:dyDescent="0.25">
      <c r="A24" s="12"/>
      <c r="B24" t="s">
        <v>1546</v>
      </c>
      <c r="C24">
        <v>5.0638798999999999</v>
      </c>
      <c r="D24" s="12"/>
      <c r="E24" t="s">
        <v>4714</v>
      </c>
      <c r="F24">
        <v>-4.1988871000000003</v>
      </c>
      <c r="I24" s="12"/>
      <c r="J24" t="s">
        <v>106</v>
      </c>
      <c r="K24">
        <v>16.900217000000001</v>
      </c>
      <c r="L24" s="12"/>
      <c r="M24" t="s">
        <v>392</v>
      </c>
      <c r="N24">
        <v>-8.4832470000000004</v>
      </c>
    </row>
    <row r="25" spans="1:17" x14ac:dyDescent="0.25">
      <c r="A25" s="12"/>
      <c r="B25" t="s">
        <v>2405</v>
      </c>
      <c r="C25">
        <v>5.00678</v>
      </c>
      <c r="D25" s="12"/>
      <c r="E25" t="s">
        <v>1095</v>
      </c>
      <c r="F25">
        <v>-4.1770205000000002</v>
      </c>
      <c r="I25" s="12"/>
      <c r="J25" t="s">
        <v>99</v>
      </c>
      <c r="K25">
        <v>16.812871000000001</v>
      </c>
      <c r="L25" s="12"/>
      <c r="M25" t="s">
        <v>3705</v>
      </c>
      <c r="N25">
        <v>-8.4225060000000003</v>
      </c>
    </row>
    <row r="26" spans="1:17" x14ac:dyDescent="0.25">
      <c r="A26" s="12"/>
      <c r="B26" t="s">
        <v>5963</v>
      </c>
      <c r="C26">
        <v>4.9557424000000001</v>
      </c>
      <c r="D26" s="12"/>
      <c r="E26" t="s">
        <v>64</v>
      </c>
      <c r="F26">
        <v>-4.155869</v>
      </c>
      <c r="I26" s="12"/>
      <c r="J26" t="s">
        <v>521</v>
      </c>
      <c r="K26">
        <v>16.781438000000001</v>
      </c>
      <c r="L26" s="12"/>
      <c r="M26" t="s">
        <v>1468</v>
      </c>
      <c r="N26">
        <v>-8.401681</v>
      </c>
    </row>
    <row r="27" spans="1:17" x14ac:dyDescent="0.25">
      <c r="A27" s="12"/>
      <c r="B27" t="s">
        <v>6153</v>
      </c>
      <c r="C27">
        <v>4.8536577999999997</v>
      </c>
      <c r="D27" s="12"/>
      <c r="E27" t="s">
        <v>123</v>
      </c>
      <c r="F27">
        <v>-4.1407109999999996</v>
      </c>
      <c r="I27" s="12"/>
      <c r="J27" t="s">
        <v>2081</v>
      </c>
      <c r="K27">
        <v>16.757456000000001</v>
      </c>
      <c r="L27" s="12"/>
      <c r="M27" t="s">
        <v>2084</v>
      </c>
      <c r="N27">
        <v>-8.3887210000000003</v>
      </c>
    </row>
    <row r="28" spans="1:17" x14ac:dyDescent="0.25">
      <c r="A28" s="12"/>
      <c r="B28" t="s">
        <v>3339</v>
      </c>
      <c r="C28">
        <v>4.7286883</v>
      </c>
      <c r="D28" s="12"/>
      <c r="E28" t="s">
        <v>5203</v>
      </c>
      <c r="F28">
        <v>-4.1126572000000001</v>
      </c>
      <c r="I28" s="12"/>
      <c r="J28" t="s">
        <v>1301</v>
      </c>
      <c r="K28">
        <v>16.725529999999999</v>
      </c>
      <c r="L28" s="12"/>
      <c r="M28" t="s">
        <v>5464</v>
      </c>
      <c r="N28">
        <v>-8.3205639999999992</v>
      </c>
    </row>
    <row r="29" spans="1:17" x14ac:dyDescent="0.25">
      <c r="A29" s="12"/>
      <c r="B29" t="s">
        <v>3787</v>
      </c>
      <c r="C29">
        <v>4.6428833000000003</v>
      </c>
      <c r="D29" s="12"/>
      <c r="E29" t="s">
        <v>6</v>
      </c>
      <c r="F29">
        <v>-4.0599895000000004</v>
      </c>
      <c r="I29" s="12"/>
      <c r="J29" t="s">
        <v>1610</v>
      </c>
      <c r="K29">
        <v>16.663893999999999</v>
      </c>
      <c r="L29" s="12"/>
      <c r="M29" t="s">
        <v>6453</v>
      </c>
      <c r="N29">
        <v>-8.2994769999999995</v>
      </c>
    </row>
    <row r="30" spans="1:17" x14ac:dyDescent="0.25">
      <c r="A30" s="12"/>
      <c r="B30" t="s">
        <v>6318</v>
      </c>
      <c r="C30">
        <v>4.5770577000000001</v>
      </c>
      <c r="D30" s="12"/>
      <c r="E30" t="s">
        <v>3537</v>
      </c>
      <c r="F30">
        <v>-4.0094354000000001</v>
      </c>
      <c r="I30" s="12"/>
      <c r="J30" t="s">
        <v>96</v>
      </c>
      <c r="K30">
        <v>16.561917000000001</v>
      </c>
      <c r="L30" s="12"/>
      <c r="M30" t="s">
        <v>1256</v>
      </c>
      <c r="N30">
        <v>-8.2856699999999996</v>
      </c>
    </row>
    <row r="31" spans="1:17" x14ac:dyDescent="0.25">
      <c r="A31" s="12"/>
      <c r="B31" t="s">
        <v>6268</v>
      </c>
      <c r="C31">
        <v>4.489846</v>
      </c>
      <c r="D31" s="12"/>
      <c r="E31" t="s">
        <v>1660</v>
      </c>
      <c r="F31">
        <v>-3.8842805</v>
      </c>
      <c r="I31" s="12"/>
      <c r="J31" t="s">
        <v>2039</v>
      </c>
      <c r="K31">
        <v>16.464098</v>
      </c>
      <c r="L31" s="12"/>
      <c r="M31" t="s">
        <v>3571</v>
      </c>
      <c r="N31">
        <v>-8.2558419999999995</v>
      </c>
    </row>
    <row r="32" spans="1:17" x14ac:dyDescent="0.25">
      <c r="A32" s="12"/>
      <c r="B32" t="s">
        <v>1626</v>
      </c>
      <c r="C32">
        <v>4.2289675999999998</v>
      </c>
      <c r="D32" s="12"/>
      <c r="E32" t="s">
        <v>70</v>
      </c>
      <c r="F32">
        <v>-3.8453911999999999</v>
      </c>
      <c r="I32" s="12"/>
      <c r="J32" t="s">
        <v>40</v>
      </c>
      <c r="K32">
        <v>16.384481000000001</v>
      </c>
      <c r="L32" s="12"/>
      <c r="M32" t="s">
        <v>71</v>
      </c>
      <c r="N32">
        <v>-8.0847370000000005</v>
      </c>
      <c r="Q32" s="1"/>
    </row>
    <row r="33" spans="11:17" x14ac:dyDescent="0.25">
      <c r="Q33" s="1"/>
    </row>
    <row r="34" spans="11:17" x14ac:dyDescent="0.25">
      <c r="Q34" s="1"/>
    </row>
    <row r="35" spans="11:17" x14ac:dyDescent="0.25">
      <c r="Q35" s="1"/>
    </row>
    <row r="36" spans="11:17" x14ac:dyDescent="0.25">
      <c r="Q36" s="1"/>
    </row>
    <row r="37" spans="11:17" x14ac:dyDescent="0.25">
      <c r="Q37" s="1"/>
    </row>
    <row r="38" spans="11:17" x14ac:dyDescent="0.25">
      <c r="Q38" s="1"/>
    </row>
    <row r="39" spans="11:17" x14ac:dyDescent="0.25">
      <c r="Q39" s="1"/>
    </row>
    <row r="40" spans="11:17" x14ac:dyDescent="0.25">
      <c r="Q40" s="1"/>
    </row>
    <row r="41" spans="11:17" x14ac:dyDescent="0.25">
      <c r="M41" s="1"/>
      <c r="Q41" s="1"/>
    </row>
    <row r="42" spans="11:17" x14ac:dyDescent="0.25">
      <c r="N42" s="1"/>
      <c r="Q42" s="1"/>
    </row>
    <row r="43" spans="11:17" x14ac:dyDescent="0.25">
      <c r="K43" s="1"/>
      <c r="N43" s="1"/>
      <c r="Q43" s="1"/>
    </row>
    <row r="44" spans="11:17" x14ac:dyDescent="0.25">
      <c r="K44" s="1"/>
      <c r="N44" s="1"/>
      <c r="Q44" s="1"/>
    </row>
    <row r="45" spans="11:17" x14ac:dyDescent="0.25">
      <c r="K45" s="1"/>
      <c r="N45" s="1"/>
      <c r="Q45" s="1"/>
    </row>
    <row r="46" spans="11:17" x14ac:dyDescent="0.25">
      <c r="K46" s="1"/>
      <c r="N46" s="1"/>
      <c r="Q46" s="1"/>
    </row>
    <row r="47" spans="11:17" x14ac:dyDescent="0.25">
      <c r="K47" s="1"/>
      <c r="N47" s="1"/>
      <c r="Q47" s="1"/>
    </row>
    <row r="48" spans="11:17" x14ac:dyDescent="0.25">
      <c r="K48" s="1"/>
      <c r="N48" s="1"/>
      <c r="Q48" s="1"/>
    </row>
    <row r="49" spans="11:17" x14ac:dyDescent="0.25">
      <c r="K49" s="1"/>
      <c r="N49" s="1"/>
      <c r="Q49" s="1"/>
    </row>
    <row r="50" spans="11:17" x14ac:dyDescent="0.25">
      <c r="K50" s="1"/>
      <c r="N50" s="1"/>
      <c r="Q50" s="1"/>
    </row>
    <row r="51" spans="11:17" x14ac:dyDescent="0.25">
      <c r="K51" s="1"/>
      <c r="N51" s="1"/>
      <c r="Q51" s="1"/>
    </row>
    <row r="52" spans="11:17" x14ac:dyDescent="0.25">
      <c r="K52" s="1"/>
      <c r="N52" s="1"/>
      <c r="Q52" s="1"/>
    </row>
    <row r="53" spans="11:17" x14ac:dyDescent="0.25">
      <c r="K53" s="1"/>
      <c r="N53" s="1"/>
      <c r="Q53" s="1"/>
    </row>
    <row r="54" spans="11:17" x14ac:dyDescent="0.25">
      <c r="K54" s="1"/>
      <c r="N54" s="1"/>
      <c r="Q54" s="1"/>
    </row>
    <row r="55" spans="11:17" x14ac:dyDescent="0.25">
      <c r="K55" s="1"/>
      <c r="N55" s="1"/>
      <c r="Q55" s="1"/>
    </row>
    <row r="56" spans="11:17" x14ac:dyDescent="0.25">
      <c r="K56" s="1"/>
      <c r="N56" s="1"/>
      <c r="Q56" s="1"/>
    </row>
    <row r="57" spans="11:17" x14ac:dyDescent="0.25">
      <c r="K57" s="1"/>
      <c r="N57" s="1"/>
      <c r="Q57" s="1"/>
    </row>
    <row r="58" spans="11:17" x14ac:dyDescent="0.25">
      <c r="K58" s="1"/>
      <c r="N58" s="1"/>
      <c r="Q58" s="1"/>
    </row>
    <row r="59" spans="11:17" x14ac:dyDescent="0.25">
      <c r="K59" s="1"/>
      <c r="N59" s="1"/>
      <c r="Q59" s="1"/>
    </row>
    <row r="60" spans="11:17" x14ac:dyDescent="0.25">
      <c r="K60" s="1"/>
      <c r="N60" s="1"/>
      <c r="Q60" s="1"/>
    </row>
    <row r="61" spans="11:17" x14ac:dyDescent="0.25">
      <c r="K61" s="1"/>
      <c r="N61" s="1"/>
      <c r="Q61" s="1"/>
    </row>
    <row r="62" spans="11:17" x14ac:dyDescent="0.25">
      <c r="K62" s="1"/>
      <c r="N62" s="1"/>
      <c r="Q62" s="1"/>
    </row>
    <row r="63" spans="11:17" x14ac:dyDescent="0.25">
      <c r="K63" s="1"/>
      <c r="N63" s="1"/>
      <c r="Q63" s="1"/>
    </row>
    <row r="64" spans="11:17" x14ac:dyDescent="0.25">
      <c r="K64" s="1"/>
      <c r="N64" s="1"/>
      <c r="Q64" s="1"/>
    </row>
    <row r="65" spans="11:17" x14ac:dyDescent="0.25">
      <c r="K65" s="1"/>
      <c r="N65" s="1"/>
      <c r="Q65" s="1"/>
    </row>
    <row r="66" spans="11:17" x14ac:dyDescent="0.25">
      <c r="K66" s="1"/>
      <c r="N66" s="1"/>
      <c r="Q66" s="1"/>
    </row>
    <row r="67" spans="11:17" x14ac:dyDescent="0.25">
      <c r="K67" s="1"/>
      <c r="N67" s="1"/>
      <c r="Q67" s="1"/>
    </row>
    <row r="68" spans="11:17" x14ac:dyDescent="0.25">
      <c r="K68" s="1"/>
      <c r="N68" s="1"/>
      <c r="Q68" s="1"/>
    </row>
    <row r="69" spans="11:17" x14ac:dyDescent="0.25">
      <c r="K69" s="1"/>
      <c r="N69" s="1"/>
      <c r="Q69" s="1"/>
    </row>
    <row r="70" spans="11:17" x14ac:dyDescent="0.25">
      <c r="K70" s="1"/>
      <c r="N70" s="1"/>
      <c r="Q70" s="1"/>
    </row>
    <row r="71" spans="11:17" x14ac:dyDescent="0.25">
      <c r="K71" s="1"/>
      <c r="N71" s="1"/>
      <c r="Q71" s="1"/>
    </row>
    <row r="72" spans="11:17" x14ac:dyDescent="0.25">
      <c r="K72" s="1"/>
      <c r="N72" s="1"/>
      <c r="Q72" s="1"/>
    </row>
    <row r="73" spans="11:17" x14ac:dyDescent="0.25">
      <c r="K73" s="1"/>
      <c r="N73" s="1"/>
      <c r="Q73" s="1"/>
    </row>
    <row r="74" spans="11:17" x14ac:dyDescent="0.25">
      <c r="K74" s="1"/>
      <c r="N74" s="1"/>
      <c r="Q74" s="1"/>
    </row>
    <row r="75" spans="11:17" x14ac:dyDescent="0.25">
      <c r="K75" s="1"/>
      <c r="N75" s="1"/>
      <c r="Q75" s="1"/>
    </row>
    <row r="76" spans="11:17" x14ac:dyDescent="0.25">
      <c r="Q76" s="1"/>
    </row>
  </sheetData>
  <mergeCells count="6">
    <mergeCell ref="I1:N1"/>
    <mergeCell ref="A1:F1"/>
    <mergeCell ref="D3:D32"/>
    <mergeCell ref="A3:A32"/>
    <mergeCell ref="I3:I32"/>
    <mergeCell ref="L3:L3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3CB4D-0003-4B4B-BD43-22C948D09DEC}">
  <sheetPr>
    <tabColor theme="9"/>
  </sheetPr>
  <dimension ref="A1:Z32"/>
  <sheetViews>
    <sheetView workbookViewId="0">
      <selection activeCell="B3" sqref="B3"/>
    </sheetView>
  </sheetViews>
  <sheetFormatPr defaultRowHeight="15" x14ac:dyDescent="0.25"/>
  <cols>
    <col min="1" max="1" width="14.7109375" bestFit="1" customWidth="1"/>
    <col min="8" max="8" width="14.7109375" bestFit="1" customWidth="1"/>
    <col min="15" max="15" width="16" bestFit="1" customWidth="1"/>
    <col min="22" max="22" width="14.7109375" bestFit="1" customWidth="1"/>
  </cols>
  <sheetData>
    <row r="1" spans="1:26" x14ac:dyDescent="0.25">
      <c r="A1" s="11" t="s">
        <v>6961</v>
      </c>
      <c r="B1" s="11"/>
      <c r="C1" s="11"/>
      <c r="D1" s="11"/>
      <c r="E1" s="11"/>
      <c r="H1" s="11" t="s">
        <v>6963</v>
      </c>
      <c r="I1" s="11"/>
      <c r="J1" s="11"/>
      <c r="K1" s="11"/>
      <c r="L1" s="11"/>
      <c r="O1" s="11" t="s">
        <v>6962</v>
      </c>
      <c r="P1" s="11"/>
      <c r="Q1" s="11"/>
      <c r="R1" s="11"/>
      <c r="S1" s="11"/>
      <c r="V1" s="11" t="s">
        <v>6964</v>
      </c>
      <c r="W1" s="11"/>
      <c r="X1" s="11"/>
      <c r="Y1" s="11"/>
      <c r="Z1" s="11"/>
    </row>
    <row r="2" spans="1:26" ht="213.75" x14ac:dyDescent="0.25">
      <c r="A2" t="s">
        <v>15</v>
      </c>
      <c r="B2" s="10" t="s">
        <v>6959</v>
      </c>
      <c r="C2" s="10" t="s">
        <v>6956</v>
      </c>
      <c r="D2" s="10" t="s">
        <v>6957</v>
      </c>
      <c r="E2" s="10" t="s">
        <v>6958</v>
      </c>
      <c r="H2" t="s">
        <v>15</v>
      </c>
      <c r="I2" s="10" t="s">
        <v>6959</v>
      </c>
      <c r="J2" s="10" t="s">
        <v>6956</v>
      </c>
      <c r="K2" s="10" t="s">
        <v>6957</v>
      </c>
      <c r="L2" s="10" t="s">
        <v>6958</v>
      </c>
      <c r="O2" t="s">
        <v>15</v>
      </c>
      <c r="P2" s="10" t="s">
        <v>6959</v>
      </c>
      <c r="Q2" s="10" t="s">
        <v>6956</v>
      </c>
      <c r="R2" s="10" t="s">
        <v>6957</v>
      </c>
      <c r="S2" s="10" t="s">
        <v>6958</v>
      </c>
      <c r="V2" t="s">
        <v>15</v>
      </c>
      <c r="W2" s="10" t="s">
        <v>6959</v>
      </c>
      <c r="X2" s="10" t="s">
        <v>6956</v>
      </c>
      <c r="Y2" s="10" t="s">
        <v>6957</v>
      </c>
      <c r="Z2" s="10" t="s">
        <v>6958</v>
      </c>
    </row>
    <row r="3" spans="1:26" x14ac:dyDescent="0.25">
      <c r="A3" t="s">
        <v>14</v>
      </c>
      <c r="B3">
        <v>0.32301927006242248</v>
      </c>
      <c r="C3">
        <v>0.45332649492474436</v>
      </c>
      <c r="D3">
        <v>2.4216612420758965</v>
      </c>
      <c r="E3">
        <v>0.1980615507541845</v>
      </c>
      <c r="H3" t="s">
        <v>14</v>
      </c>
      <c r="I3">
        <v>0.32301927006242248</v>
      </c>
      <c r="J3">
        <v>0.45332649492474436</v>
      </c>
      <c r="K3">
        <v>2.4216612420758965</v>
      </c>
      <c r="L3">
        <v>0.1980615507541845</v>
      </c>
      <c r="O3" t="s">
        <v>51</v>
      </c>
      <c r="P3">
        <v>0.57149563164890127</v>
      </c>
      <c r="Q3">
        <v>0.790083319725983</v>
      </c>
      <c r="R3">
        <v>0.553224335474235</v>
      </c>
      <c r="S3">
        <v>0.64630611298733887</v>
      </c>
      <c r="V3" t="s">
        <v>101</v>
      </c>
      <c r="W3">
        <v>1.2423818079323941E-2</v>
      </c>
      <c r="X3">
        <v>5.1808742277113642E-2</v>
      </c>
      <c r="Y3">
        <v>4.1752780035791318E-2</v>
      </c>
      <c r="Z3">
        <v>1.0424292144957079E-2</v>
      </c>
    </row>
    <row r="4" spans="1:26" x14ac:dyDescent="0.25">
      <c r="A4" t="s">
        <v>10</v>
      </c>
      <c r="B4">
        <v>10.175107006966307</v>
      </c>
      <c r="C4">
        <v>13.146468352817585</v>
      </c>
      <c r="D4">
        <v>42.473015491408717</v>
      </c>
      <c r="E4">
        <v>9.9760475827239237</v>
      </c>
      <c r="H4" t="s">
        <v>10</v>
      </c>
      <c r="I4">
        <v>10.175107006966307</v>
      </c>
      <c r="J4">
        <v>13.146468352817585</v>
      </c>
      <c r="K4">
        <v>42.473015491408717</v>
      </c>
      <c r="L4">
        <v>9.9760475827239237</v>
      </c>
      <c r="O4" t="s">
        <v>47</v>
      </c>
      <c r="P4">
        <v>0.70815763052146463</v>
      </c>
      <c r="Q4">
        <v>0.20723496910845457</v>
      </c>
      <c r="R4">
        <v>1.2421452060647917</v>
      </c>
      <c r="S4">
        <v>0.15636438217435619</v>
      </c>
      <c r="V4" t="s">
        <v>108</v>
      </c>
      <c r="W4">
        <v>0.7702767209180843</v>
      </c>
      <c r="X4">
        <v>0.5180874227711364</v>
      </c>
      <c r="Y4">
        <v>1.3674035461721656</v>
      </c>
      <c r="Z4">
        <v>0.90691341661126579</v>
      </c>
    </row>
    <row r="5" spans="1:26" x14ac:dyDescent="0.25">
      <c r="A5" t="s">
        <v>63</v>
      </c>
      <c r="B5">
        <v>9.0321157436685056</v>
      </c>
      <c r="C5">
        <v>9.3385257954497334</v>
      </c>
      <c r="D5">
        <v>22.31686092913046</v>
      </c>
      <c r="E5">
        <v>6.5360311748880884</v>
      </c>
      <c r="H5" t="s">
        <v>63</v>
      </c>
      <c r="I5">
        <v>9.0321157436685056</v>
      </c>
      <c r="J5">
        <v>9.3385257954497334</v>
      </c>
      <c r="K5">
        <v>22.31686092913046</v>
      </c>
      <c r="L5">
        <v>6.5360311748880884</v>
      </c>
      <c r="O5" t="s">
        <v>78</v>
      </c>
      <c r="P5">
        <v>11.293250634105462</v>
      </c>
      <c r="Q5">
        <v>13.12056398167903</v>
      </c>
      <c r="R5">
        <v>9.5718248232051604</v>
      </c>
      <c r="S5">
        <v>8.0579778280518219</v>
      </c>
      <c r="V5" t="s">
        <v>90</v>
      </c>
      <c r="W5">
        <v>0.24847636158647882</v>
      </c>
      <c r="X5">
        <v>0.15542622683134091</v>
      </c>
      <c r="Y5">
        <v>0.61585350552792195</v>
      </c>
      <c r="Z5">
        <v>0.4899417308129827</v>
      </c>
    </row>
    <row r="6" spans="1:26" x14ac:dyDescent="0.25">
      <c r="A6" t="s">
        <v>69</v>
      </c>
      <c r="B6">
        <v>1.2423818079323941</v>
      </c>
      <c r="C6">
        <v>0.91960517541876707</v>
      </c>
      <c r="D6">
        <v>6.5969392456550286</v>
      </c>
      <c r="E6">
        <v>1.7512810803527892</v>
      </c>
      <c r="H6" t="s">
        <v>69</v>
      </c>
      <c r="I6">
        <v>1.2423818079323941</v>
      </c>
      <c r="J6">
        <v>0.91960517541876707</v>
      </c>
      <c r="K6">
        <v>6.5969392456550286</v>
      </c>
      <c r="L6">
        <v>1.7512810803527892</v>
      </c>
      <c r="O6" t="s">
        <v>24</v>
      </c>
      <c r="P6">
        <v>0</v>
      </c>
      <c r="Q6">
        <v>0</v>
      </c>
      <c r="R6">
        <v>0</v>
      </c>
      <c r="S6">
        <v>1.0424292144957079E-2</v>
      </c>
      <c r="V6" t="s">
        <v>105</v>
      </c>
      <c r="W6">
        <v>0</v>
      </c>
      <c r="X6">
        <v>0</v>
      </c>
      <c r="Y6">
        <v>1.0438195008947829E-2</v>
      </c>
      <c r="Z6">
        <v>1.0424292144957079E-2</v>
      </c>
    </row>
    <row r="7" spans="1:26" x14ac:dyDescent="0.25">
      <c r="A7" t="s">
        <v>68</v>
      </c>
      <c r="B7">
        <v>4.4725745085566189</v>
      </c>
      <c r="C7">
        <v>3.7043250728136252</v>
      </c>
      <c r="D7">
        <v>0.68892087059055673</v>
      </c>
      <c r="E7">
        <v>8.1830693337913072</v>
      </c>
      <c r="H7" t="s">
        <v>68</v>
      </c>
      <c r="I7">
        <v>4.4725745085566189</v>
      </c>
      <c r="J7">
        <v>3.7043250728136252</v>
      </c>
      <c r="K7">
        <v>0.68892087059055673</v>
      </c>
      <c r="L7">
        <v>8.1830693337913072</v>
      </c>
      <c r="O7" t="s">
        <v>54</v>
      </c>
      <c r="P7">
        <v>0</v>
      </c>
      <c r="Q7">
        <v>2.5904371138556821E-2</v>
      </c>
      <c r="R7">
        <v>0</v>
      </c>
      <c r="S7">
        <v>2.0848584289914159E-2</v>
      </c>
      <c r="V7" t="s">
        <v>91</v>
      </c>
      <c r="W7">
        <v>1.7269107130260277</v>
      </c>
      <c r="X7">
        <v>0.86779643314165344</v>
      </c>
      <c r="Y7">
        <v>1.7327403714853398</v>
      </c>
      <c r="Z7">
        <v>1.5949166981784331</v>
      </c>
    </row>
    <row r="8" spans="1:26" x14ac:dyDescent="0.25">
      <c r="A8" t="s">
        <v>8</v>
      </c>
      <c r="B8">
        <v>135.43204088271028</v>
      </c>
      <c r="C8">
        <v>196.80845972518543</v>
      </c>
      <c r="D8">
        <v>984.405294903852</v>
      </c>
      <c r="E8">
        <v>65.214371658851491</v>
      </c>
      <c r="H8" t="s">
        <v>8</v>
      </c>
      <c r="I8">
        <v>135.43204088271028</v>
      </c>
      <c r="J8">
        <v>196.80845972518543</v>
      </c>
      <c r="K8">
        <v>984.405294903852</v>
      </c>
      <c r="L8">
        <v>65.214371658851491</v>
      </c>
      <c r="O8" t="s">
        <v>85</v>
      </c>
      <c r="P8">
        <v>0</v>
      </c>
      <c r="Q8">
        <v>0</v>
      </c>
      <c r="R8">
        <v>0</v>
      </c>
      <c r="S8">
        <v>0</v>
      </c>
      <c r="V8" t="s">
        <v>114</v>
      </c>
      <c r="W8">
        <v>6.2119090396619704E-2</v>
      </c>
      <c r="X8">
        <v>6.476092784639205E-2</v>
      </c>
      <c r="Y8">
        <v>0.21920209518790443</v>
      </c>
      <c r="Z8">
        <v>0.13551579788444201</v>
      </c>
    </row>
    <row r="9" spans="1:26" x14ac:dyDescent="0.25">
      <c r="A9" t="s">
        <v>71</v>
      </c>
      <c r="B9">
        <v>1.7766059853433236</v>
      </c>
      <c r="C9">
        <v>0.80303550529526146</v>
      </c>
      <c r="D9">
        <v>0.15657292513421744</v>
      </c>
      <c r="E9">
        <v>1.052853506640665</v>
      </c>
      <c r="H9" t="s">
        <v>71</v>
      </c>
      <c r="I9">
        <v>1.7766059853433236</v>
      </c>
      <c r="J9">
        <v>0.80303550529526146</v>
      </c>
      <c r="K9">
        <v>0.15657292513421744</v>
      </c>
      <c r="L9">
        <v>1.052853506640665</v>
      </c>
      <c r="O9" t="s">
        <v>48</v>
      </c>
      <c r="P9">
        <v>1.080872172901183</v>
      </c>
      <c r="Q9">
        <v>1.1916010723736137</v>
      </c>
      <c r="R9">
        <v>1.2630215960826874</v>
      </c>
      <c r="S9">
        <v>1.8242511253674887</v>
      </c>
      <c r="V9" t="s">
        <v>115</v>
      </c>
      <c r="W9">
        <v>3.7271454237971825E-2</v>
      </c>
      <c r="X9">
        <v>1.2952185569278411E-2</v>
      </c>
      <c r="Y9">
        <v>7.3067365062634809E-2</v>
      </c>
      <c r="Z9">
        <v>8.3394337159656634E-2</v>
      </c>
    </row>
    <row r="10" spans="1:26" x14ac:dyDescent="0.25">
      <c r="A10" t="s">
        <v>11</v>
      </c>
      <c r="B10">
        <v>12.38654662508597</v>
      </c>
      <c r="C10">
        <v>6.6315190114705462</v>
      </c>
      <c r="D10">
        <v>0.27139307023264359</v>
      </c>
      <c r="E10">
        <v>17.346022129208578</v>
      </c>
      <c r="H10" t="s">
        <v>11</v>
      </c>
      <c r="I10">
        <v>12.38654662508597</v>
      </c>
      <c r="J10">
        <v>6.6315190114705462</v>
      </c>
      <c r="K10">
        <v>0.27139307023264359</v>
      </c>
      <c r="L10">
        <v>17.346022129208578</v>
      </c>
      <c r="O10" t="s">
        <v>19</v>
      </c>
      <c r="P10">
        <v>2.4847636158647882E-2</v>
      </c>
      <c r="Q10">
        <v>2.5904371138556821E-2</v>
      </c>
      <c r="R10">
        <v>5.219097504473915E-2</v>
      </c>
      <c r="S10">
        <v>0</v>
      </c>
      <c r="V10" t="s">
        <v>97</v>
      </c>
      <c r="W10">
        <v>1.2423818079323941E-2</v>
      </c>
      <c r="X10">
        <v>0</v>
      </c>
      <c r="Y10">
        <v>0</v>
      </c>
      <c r="Z10">
        <v>0</v>
      </c>
    </row>
    <row r="11" spans="1:26" x14ac:dyDescent="0.25">
      <c r="A11" t="s">
        <v>9</v>
      </c>
      <c r="B11">
        <v>139.1219148522695</v>
      </c>
      <c r="C11">
        <v>167.73080312215541</v>
      </c>
      <c r="D11">
        <v>648.84863995120611</v>
      </c>
      <c r="E11">
        <v>83.258821361772192</v>
      </c>
      <c r="H11" t="s">
        <v>9</v>
      </c>
      <c r="I11">
        <v>139.1219148522695</v>
      </c>
      <c r="J11">
        <v>167.73080312215541</v>
      </c>
      <c r="K11">
        <v>648.84863995120611</v>
      </c>
      <c r="L11">
        <v>83.258821361772192</v>
      </c>
      <c r="O11" t="s">
        <v>55</v>
      </c>
      <c r="P11">
        <v>2.4847636158647882E-2</v>
      </c>
      <c r="Q11">
        <v>5.1808742277113642E-2</v>
      </c>
      <c r="R11">
        <v>0</v>
      </c>
      <c r="S11">
        <v>4.1697168579828317E-2</v>
      </c>
      <c r="V11" t="s">
        <v>95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t="s">
        <v>13</v>
      </c>
      <c r="B12">
        <v>0.31059545198309851</v>
      </c>
      <c r="C12">
        <v>0.2590437113855682</v>
      </c>
      <c r="D12">
        <v>3.2984696228275143</v>
      </c>
      <c r="E12">
        <v>0.35442593292854069</v>
      </c>
      <c r="H12" t="s">
        <v>13</v>
      </c>
      <c r="I12">
        <v>0.31059545198309851</v>
      </c>
      <c r="J12">
        <v>0.2590437113855682</v>
      </c>
      <c r="K12">
        <v>3.2984696228275143</v>
      </c>
      <c r="L12">
        <v>0.35442593292854069</v>
      </c>
      <c r="O12" t="s">
        <v>56</v>
      </c>
      <c r="P12">
        <v>0.64603854012484496</v>
      </c>
      <c r="Q12">
        <v>3.8856556707835228E-2</v>
      </c>
      <c r="R12">
        <v>0.76198823565319163</v>
      </c>
      <c r="S12">
        <v>0.10424292144957079</v>
      </c>
      <c r="V12" t="s">
        <v>98</v>
      </c>
      <c r="W12">
        <v>0.22362872542783094</v>
      </c>
      <c r="X12">
        <v>0.33675682480123864</v>
      </c>
      <c r="Y12">
        <v>0.35489863030422619</v>
      </c>
      <c r="Z12">
        <v>0.14594009002939909</v>
      </c>
    </row>
    <row r="13" spans="1:26" x14ac:dyDescent="0.25">
      <c r="A13" t="s">
        <v>65</v>
      </c>
      <c r="B13">
        <v>46.552046343226806</v>
      </c>
      <c r="C13">
        <v>23.754308334056603</v>
      </c>
      <c r="D13">
        <v>11.241936024636813</v>
      </c>
      <c r="E13">
        <v>25.758425890188942</v>
      </c>
      <c r="H13" t="s">
        <v>65</v>
      </c>
      <c r="I13">
        <v>46.552046343226806</v>
      </c>
      <c r="J13">
        <v>23.754308334056603</v>
      </c>
      <c r="K13">
        <v>11.241936024636813</v>
      </c>
      <c r="L13">
        <v>25.758425890188942</v>
      </c>
      <c r="O13" t="s">
        <v>21</v>
      </c>
      <c r="P13">
        <v>0</v>
      </c>
      <c r="Q13">
        <v>1.2952185569278411E-2</v>
      </c>
      <c r="R13">
        <v>7.3067365062634809E-2</v>
      </c>
      <c r="S13">
        <v>4.1697168579828317E-2</v>
      </c>
      <c r="V13" t="s">
        <v>118</v>
      </c>
      <c r="W13">
        <v>0.422409814697014</v>
      </c>
      <c r="X13">
        <v>0.23313934024701138</v>
      </c>
      <c r="Y13">
        <v>0.7933028206800351</v>
      </c>
      <c r="Z13">
        <v>0.80267049516169509</v>
      </c>
    </row>
    <row r="14" spans="1:26" x14ac:dyDescent="0.25">
      <c r="A14" t="s">
        <v>72</v>
      </c>
      <c r="B14">
        <v>1.2423818079323941</v>
      </c>
      <c r="C14">
        <v>1.3081707424971194</v>
      </c>
      <c r="D14">
        <v>4.9163898492144282</v>
      </c>
      <c r="E14">
        <v>1.4906737767288623</v>
      </c>
      <c r="H14" t="s">
        <v>72</v>
      </c>
      <c r="I14">
        <v>1.2423818079323941</v>
      </c>
      <c r="J14">
        <v>1.3081707424971194</v>
      </c>
      <c r="K14">
        <v>4.9163898492144282</v>
      </c>
      <c r="L14">
        <v>1.4906737767288623</v>
      </c>
      <c r="O14" t="s">
        <v>80</v>
      </c>
      <c r="P14">
        <v>0.73300526668011257</v>
      </c>
      <c r="Q14">
        <v>0.67351364960247728</v>
      </c>
      <c r="R14">
        <v>0.45928058039370451</v>
      </c>
      <c r="S14">
        <v>0.62545752869742477</v>
      </c>
      <c r="V14" t="s">
        <v>107</v>
      </c>
      <c r="W14">
        <v>0.26090017966580276</v>
      </c>
      <c r="X14">
        <v>0.33675682480123864</v>
      </c>
      <c r="Y14">
        <v>0.38621321533106973</v>
      </c>
      <c r="Z14">
        <v>2.0848584289914159E-2</v>
      </c>
    </row>
    <row r="15" spans="1:26" x14ac:dyDescent="0.25">
      <c r="A15" t="s">
        <v>7</v>
      </c>
      <c r="B15">
        <v>1.2423818079323941E-2</v>
      </c>
      <c r="C15">
        <v>0</v>
      </c>
      <c r="D15">
        <v>1.7536167615032354</v>
      </c>
      <c r="E15">
        <v>1.0424292144957079E-2</v>
      </c>
      <c r="H15" t="s">
        <v>7</v>
      </c>
      <c r="I15">
        <v>1.2423818079323941E-2</v>
      </c>
      <c r="J15">
        <v>0</v>
      </c>
      <c r="K15">
        <v>1.7536167615032354</v>
      </c>
      <c r="L15">
        <v>1.0424292144957079E-2</v>
      </c>
      <c r="O15" t="s">
        <v>23</v>
      </c>
      <c r="P15">
        <v>0</v>
      </c>
      <c r="Q15">
        <v>3.8856556707835228E-2</v>
      </c>
      <c r="R15">
        <v>0</v>
      </c>
      <c r="S15">
        <v>1.0424292144957079E-2</v>
      </c>
      <c r="V15" t="s">
        <v>103</v>
      </c>
      <c r="W15">
        <v>0.39756217853836612</v>
      </c>
      <c r="X15">
        <v>0.22018715467773298</v>
      </c>
      <c r="Y15">
        <v>0.21920209518790443</v>
      </c>
      <c r="Z15">
        <v>0.17721296646427034</v>
      </c>
    </row>
    <row r="16" spans="1:26" x14ac:dyDescent="0.25">
      <c r="A16" t="s">
        <v>45</v>
      </c>
      <c r="B16">
        <v>3.7271454237971825E-2</v>
      </c>
      <c r="C16">
        <v>0.47923086606330118</v>
      </c>
      <c r="D16">
        <v>1.2317070110558439</v>
      </c>
      <c r="E16">
        <v>0.17721296646427034</v>
      </c>
      <c r="H16" t="s">
        <v>45</v>
      </c>
      <c r="I16">
        <v>3.7271454237971825E-2</v>
      </c>
      <c r="J16">
        <v>0.47923086606330118</v>
      </c>
      <c r="K16">
        <v>1.2317070110558439</v>
      </c>
      <c r="L16">
        <v>0.17721296646427034</v>
      </c>
      <c r="O16" t="s">
        <v>53</v>
      </c>
      <c r="P16">
        <v>3.7271454237971825E-2</v>
      </c>
      <c r="Q16">
        <v>2.5904371138556821E-2</v>
      </c>
      <c r="R16">
        <v>0</v>
      </c>
      <c r="S16">
        <v>7.2970045014699544E-2</v>
      </c>
      <c r="V16" t="s">
        <v>109</v>
      </c>
      <c r="W16">
        <v>10.982655182122365</v>
      </c>
      <c r="X16">
        <v>8.7427252592629277</v>
      </c>
      <c r="Y16">
        <v>16.053943923761761</v>
      </c>
      <c r="Z16">
        <v>6.0148165676402341</v>
      </c>
    </row>
    <row r="17" spans="1:26" x14ac:dyDescent="0.25">
      <c r="A17" t="s">
        <v>59</v>
      </c>
      <c r="B17">
        <v>329.1193647393705</v>
      </c>
      <c r="C17">
        <v>260.57206928274303</v>
      </c>
      <c r="D17">
        <v>87.764343635233359</v>
      </c>
      <c r="E17">
        <v>271.63620471329153</v>
      </c>
      <c r="H17" t="s">
        <v>59</v>
      </c>
      <c r="I17">
        <v>329.1193647393705</v>
      </c>
      <c r="J17">
        <v>260.57206928274303</v>
      </c>
      <c r="K17">
        <v>87.764343635233359</v>
      </c>
      <c r="L17">
        <v>271.63620471329153</v>
      </c>
      <c r="O17" t="s">
        <v>84</v>
      </c>
      <c r="P17">
        <v>0</v>
      </c>
      <c r="Q17">
        <v>2.5904371138556821E-2</v>
      </c>
      <c r="R17">
        <v>0</v>
      </c>
      <c r="S17">
        <v>0</v>
      </c>
      <c r="V17" t="s">
        <v>110</v>
      </c>
      <c r="W17">
        <v>0.31059545198309851</v>
      </c>
      <c r="X17">
        <v>0.29790026809340342</v>
      </c>
      <c r="Y17">
        <v>0.54278614046528717</v>
      </c>
      <c r="Z17">
        <v>0.4899417308129827</v>
      </c>
    </row>
    <row r="18" spans="1:26" x14ac:dyDescent="0.25">
      <c r="A18" t="s">
        <v>70</v>
      </c>
      <c r="B18">
        <v>2.559306524340732</v>
      </c>
      <c r="C18">
        <v>2.2536802890544432</v>
      </c>
      <c r="D18">
        <v>11.868227725173682</v>
      </c>
      <c r="E18">
        <v>0.61503323655246767</v>
      </c>
      <c r="H18" t="s">
        <v>70</v>
      </c>
      <c r="I18">
        <v>2.559306524340732</v>
      </c>
      <c r="J18">
        <v>2.2536802890544432</v>
      </c>
      <c r="K18">
        <v>11.868227725173682</v>
      </c>
      <c r="L18">
        <v>0.61503323655246767</v>
      </c>
      <c r="O18" t="s">
        <v>20</v>
      </c>
      <c r="P18">
        <v>2.0375061650091264</v>
      </c>
      <c r="Q18">
        <v>1.4376925981899036</v>
      </c>
      <c r="R18">
        <v>2.9644473825411839</v>
      </c>
      <c r="S18">
        <v>0.82351907945160918</v>
      </c>
      <c r="V18" t="s">
        <v>113</v>
      </c>
      <c r="W18">
        <v>1.8014536215019714</v>
      </c>
      <c r="X18">
        <v>2.5127240004400115</v>
      </c>
      <c r="Y18">
        <v>3.1523348927022448</v>
      </c>
      <c r="Z18">
        <v>4.2322626108525743</v>
      </c>
    </row>
    <row r="19" spans="1:26" x14ac:dyDescent="0.25">
      <c r="A19" t="s">
        <v>44</v>
      </c>
      <c r="B19">
        <v>4.9695272317295765E-2</v>
      </c>
      <c r="C19">
        <v>0.27199589695484661</v>
      </c>
      <c r="D19">
        <v>1.1273250609663656</v>
      </c>
      <c r="E19">
        <v>0.14594009002939909</v>
      </c>
      <c r="H19" t="s">
        <v>44</v>
      </c>
      <c r="I19">
        <v>4.9695272317295765E-2</v>
      </c>
      <c r="J19">
        <v>0.27199589695484661</v>
      </c>
      <c r="K19">
        <v>1.1273250609663656</v>
      </c>
      <c r="L19">
        <v>0.14594009002939909</v>
      </c>
      <c r="O19" t="s">
        <v>50</v>
      </c>
      <c r="P19">
        <v>0</v>
      </c>
      <c r="Q19">
        <v>1.2952185569278411E-2</v>
      </c>
      <c r="R19">
        <v>1.0438195008947829E-2</v>
      </c>
      <c r="S19">
        <v>3.1272876434871234E-2</v>
      </c>
      <c r="V19" t="s">
        <v>100</v>
      </c>
      <c r="W19">
        <v>1.5654010779948166</v>
      </c>
      <c r="X19">
        <v>1.5542622683134093</v>
      </c>
      <c r="Y19">
        <v>1.8788751016106093</v>
      </c>
      <c r="Z19">
        <v>0.4482445622331544</v>
      </c>
    </row>
    <row r="20" spans="1:26" x14ac:dyDescent="0.25">
      <c r="A20" t="s">
        <v>66</v>
      </c>
      <c r="B20">
        <v>1.8511488938192673</v>
      </c>
      <c r="C20">
        <v>1.6708319384369148</v>
      </c>
      <c r="D20">
        <v>7.3067365062634809E-2</v>
      </c>
      <c r="E20">
        <v>2.7103159576888403</v>
      </c>
      <c r="H20" t="s">
        <v>66</v>
      </c>
      <c r="I20">
        <v>1.8511488938192673</v>
      </c>
      <c r="J20">
        <v>1.6708319384369148</v>
      </c>
      <c r="K20">
        <v>7.3067365062634809E-2</v>
      </c>
      <c r="L20">
        <v>2.7103159576888403</v>
      </c>
      <c r="O20" t="s">
        <v>83</v>
      </c>
      <c r="P20">
        <v>9.2060491967790412</v>
      </c>
      <c r="Q20">
        <v>3.8338469285064094</v>
      </c>
      <c r="R20">
        <v>5.5635579397691934</v>
      </c>
      <c r="S20">
        <v>3.2106819806467803</v>
      </c>
      <c r="V20" t="s">
        <v>93</v>
      </c>
      <c r="W20">
        <v>0</v>
      </c>
      <c r="X20">
        <v>1.2952185569278411E-2</v>
      </c>
      <c r="Y20">
        <v>0</v>
      </c>
      <c r="Z20">
        <v>0</v>
      </c>
    </row>
    <row r="21" spans="1:26" x14ac:dyDescent="0.25">
      <c r="A21" t="s">
        <v>64</v>
      </c>
      <c r="B21">
        <v>0.69573381244214072</v>
      </c>
      <c r="C21">
        <v>0.40151775264763073</v>
      </c>
      <c r="D21">
        <v>4.2274689786238708</v>
      </c>
      <c r="E21">
        <v>0.36485022507349774</v>
      </c>
      <c r="H21" t="s">
        <v>64</v>
      </c>
      <c r="I21">
        <v>0.69573381244214072</v>
      </c>
      <c r="J21">
        <v>0.40151775264763073</v>
      </c>
      <c r="K21">
        <v>4.2274689786238708</v>
      </c>
      <c r="L21">
        <v>0.36485022507349774</v>
      </c>
      <c r="O21" t="s">
        <v>17</v>
      </c>
      <c r="P21">
        <v>0</v>
      </c>
      <c r="Q21">
        <v>1.2952185569278411E-2</v>
      </c>
      <c r="R21">
        <v>3.1314585026843492E-2</v>
      </c>
      <c r="S21">
        <v>0</v>
      </c>
      <c r="V21" t="s">
        <v>96</v>
      </c>
      <c r="W21">
        <v>8.696672655526759E-2</v>
      </c>
      <c r="X21">
        <v>2.5904371138556821E-2</v>
      </c>
      <c r="Y21">
        <v>4.1752780035791318E-2</v>
      </c>
      <c r="Z21">
        <v>2.0848584289914159E-2</v>
      </c>
    </row>
    <row r="22" spans="1:26" x14ac:dyDescent="0.25">
      <c r="A22" t="s">
        <v>5</v>
      </c>
      <c r="B22">
        <v>236.76070113767634</v>
      </c>
      <c r="C22">
        <v>486.88560773474472</v>
      </c>
      <c r="D22">
        <v>2893.2588925801597</v>
      </c>
      <c r="E22">
        <v>362.36924354299799</v>
      </c>
      <c r="H22" t="s">
        <v>5</v>
      </c>
      <c r="I22">
        <v>236.76070113767634</v>
      </c>
      <c r="J22">
        <v>486.88560773474472</v>
      </c>
      <c r="K22">
        <v>2893.2588925801597</v>
      </c>
      <c r="L22">
        <v>362.36924354299799</v>
      </c>
      <c r="O22" t="s">
        <v>26</v>
      </c>
      <c r="P22">
        <v>1.925691802295211</v>
      </c>
      <c r="Q22">
        <v>1.6578797528676366</v>
      </c>
      <c r="R22">
        <v>1.2943361811095309</v>
      </c>
      <c r="S22">
        <v>2.3871629011951709</v>
      </c>
      <c r="V22" t="s">
        <v>92</v>
      </c>
      <c r="W22">
        <v>0.90693871979064766</v>
      </c>
      <c r="X22">
        <v>0.84189206200309663</v>
      </c>
      <c r="Y22">
        <v>1.4717854962616441</v>
      </c>
      <c r="Z22">
        <v>0.88606483232135169</v>
      </c>
    </row>
    <row r="23" spans="1:26" x14ac:dyDescent="0.25">
      <c r="A23" t="s">
        <v>12</v>
      </c>
      <c r="B23">
        <v>2.4847636158647882E-2</v>
      </c>
      <c r="C23">
        <v>0.10361748455422728</v>
      </c>
      <c r="D23">
        <v>0.67848267558160891</v>
      </c>
      <c r="E23">
        <v>1.0424292144957079E-2</v>
      </c>
      <c r="H23" t="s">
        <v>12</v>
      </c>
      <c r="I23">
        <v>2.4847636158647882E-2</v>
      </c>
      <c r="J23">
        <v>0.10361748455422728</v>
      </c>
      <c r="K23">
        <v>0.67848267558160891</v>
      </c>
      <c r="L23">
        <v>1.0424292144957079E-2</v>
      </c>
      <c r="O23" t="s">
        <v>25</v>
      </c>
      <c r="P23">
        <v>2.1368967096437177</v>
      </c>
      <c r="Q23">
        <v>0.19428278353917616</v>
      </c>
      <c r="R23">
        <v>2.1085153918074617</v>
      </c>
      <c r="S23">
        <v>3.0126204298925958</v>
      </c>
      <c r="V23" t="s">
        <v>112</v>
      </c>
      <c r="W23">
        <v>0.32301927006242248</v>
      </c>
      <c r="X23">
        <v>9.053577712925609</v>
      </c>
      <c r="Y23">
        <v>0.33402224028633054</v>
      </c>
      <c r="Z23">
        <v>0.34400164078358358</v>
      </c>
    </row>
    <row r="24" spans="1:26" x14ac:dyDescent="0.25">
      <c r="A24" t="s">
        <v>61</v>
      </c>
      <c r="B24">
        <v>28.289033766620612</v>
      </c>
      <c r="C24">
        <v>30.372875159957871</v>
      </c>
      <c r="D24">
        <v>61.940249183096419</v>
      </c>
      <c r="E24">
        <v>25.97733602523304</v>
      </c>
      <c r="H24" t="s">
        <v>61</v>
      </c>
      <c r="I24">
        <v>28.289033766620612</v>
      </c>
      <c r="J24">
        <v>30.372875159957871</v>
      </c>
      <c r="K24">
        <v>61.940249183096419</v>
      </c>
      <c r="L24">
        <v>25.97733602523304</v>
      </c>
      <c r="O24" t="s">
        <v>18</v>
      </c>
      <c r="P24">
        <v>9.9390544634591529E-2</v>
      </c>
      <c r="Q24">
        <v>0.11656967012350569</v>
      </c>
      <c r="R24">
        <v>0</v>
      </c>
      <c r="S24">
        <v>1.0424292144957079E-2</v>
      </c>
      <c r="V24" t="s">
        <v>104</v>
      </c>
      <c r="W24">
        <v>0.49695272317295763</v>
      </c>
      <c r="X24">
        <v>0.6087527217560853</v>
      </c>
      <c r="Y24">
        <v>1.1377632559753135</v>
      </c>
      <c r="Z24">
        <v>0.81309478730665208</v>
      </c>
    </row>
    <row r="25" spans="1:26" x14ac:dyDescent="0.25">
      <c r="A25" t="s">
        <v>67</v>
      </c>
      <c r="B25">
        <v>4.5222697808739145</v>
      </c>
      <c r="C25">
        <v>2.331393402470114</v>
      </c>
      <c r="D25">
        <v>0.69935906559950456</v>
      </c>
      <c r="E25">
        <v>3.3670463628211365</v>
      </c>
      <c r="H25" t="s">
        <v>67</v>
      </c>
      <c r="I25">
        <v>4.5222697808739145</v>
      </c>
      <c r="J25">
        <v>2.331393402470114</v>
      </c>
      <c r="K25">
        <v>0.69935906559950456</v>
      </c>
      <c r="L25">
        <v>3.3670463628211365</v>
      </c>
      <c r="O25" t="s">
        <v>52</v>
      </c>
      <c r="P25">
        <v>2.3729492531508729</v>
      </c>
      <c r="Q25">
        <v>2.2018715467773298</v>
      </c>
      <c r="R25">
        <v>3.2149640627559317</v>
      </c>
      <c r="S25">
        <v>1.4072794395692056</v>
      </c>
      <c r="V25" t="s">
        <v>89</v>
      </c>
      <c r="W25">
        <v>0</v>
      </c>
      <c r="X25">
        <v>3.8856556707835228E-2</v>
      </c>
      <c r="Y25">
        <v>0</v>
      </c>
      <c r="Z25">
        <v>0</v>
      </c>
    </row>
    <row r="26" spans="1:26" x14ac:dyDescent="0.25">
      <c r="A26" t="s">
        <v>57</v>
      </c>
      <c r="B26">
        <v>0.27332399774512672</v>
      </c>
      <c r="C26">
        <v>0.38856556707835233</v>
      </c>
      <c r="D26">
        <v>2.1711445618611487</v>
      </c>
      <c r="E26">
        <v>0.29188018005879818</v>
      </c>
      <c r="H26" t="s">
        <v>57</v>
      </c>
      <c r="I26">
        <v>0.27332399774512672</v>
      </c>
      <c r="J26">
        <v>0.38856556707835233</v>
      </c>
      <c r="K26">
        <v>2.1711445618611487</v>
      </c>
      <c r="L26">
        <v>0.29188018005879818</v>
      </c>
      <c r="O26" t="s">
        <v>79</v>
      </c>
      <c r="P26">
        <v>2.3232539808335768</v>
      </c>
      <c r="Q26">
        <v>2.1759671756387728</v>
      </c>
      <c r="R26">
        <v>2.2964029019685226</v>
      </c>
      <c r="S26">
        <v>2.6269216205291839</v>
      </c>
      <c r="V26" t="s">
        <v>117</v>
      </c>
      <c r="W26">
        <v>7.2927812125631535</v>
      </c>
      <c r="X26">
        <v>5.2844917122655914</v>
      </c>
      <c r="Y26">
        <v>4.8224460941338974</v>
      </c>
      <c r="Z26">
        <v>3.1064390591972093</v>
      </c>
    </row>
    <row r="27" spans="1:26" x14ac:dyDescent="0.25">
      <c r="A27" t="s">
        <v>36</v>
      </c>
      <c r="B27">
        <v>1.4411628972015771</v>
      </c>
      <c r="C27">
        <v>0.46627868049402277</v>
      </c>
      <c r="D27">
        <v>0</v>
      </c>
      <c r="E27">
        <v>0.2397587193340128</v>
      </c>
      <c r="H27" t="s">
        <v>36</v>
      </c>
      <c r="I27">
        <v>1.4411628972015771</v>
      </c>
      <c r="J27">
        <v>0.46627868049402277</v>
      </c>
      <c r="K27">
        <v>0</v>
      </c>
      <c r="L27">
        <v>0.2397587193340128</v>
      </c>
      <c r="O27" t="s">
        <v>87</v>
      </c>
      <c r="P27">
        <v>0.211204907348507</v>
      </c>
      <c r="Q27">
        <v>0.2590437113855682</v>
      </c>
      <c r="R27">
        <v>0.4175278003579132</v>
      </c>
      <c r="S27">
        <v>0.34400164078358358</v>
      </c>
      <c r="V27" t="s">
        <v>102</v>
      </c>
      <c r="W27">
        <v>0.60876708588687312</v>
      </c>
      <c r="X27">
        <v>0.56989616504825003</v>
      </c>
      <c r="Y27">
        <v>0.87680838075161771</v>
      </c>
      <c r="Z27">
        <v>0.35442593292854069</v>
      </c>
    </row>
    <row r="28" spans="1:26" x14ac:dyDescent="0.25">
      <c r="A28" t="s">
        <v>60</v>
      </c>
      <c r="B28">
        <v>4.2862172373667597</v>
      </c>
      <c r="C28">
        <v>5.7766747638981712</v>
      </c>
      <c r="D28">
        <v>12.233564550486857</v>
      </c>
      <c r="E28">
        <v>3.4504406999807928</v>
      </c>
      <c r="H28" t="s">
        <v>60</v>
      </c>
      <c r="I28">
        <v>4.2862172373667597</v>
      </c>
      <c r="J28">
        <v>5.7766747638981712</v>
      </c>
      <c r="K28">
        <v>12.233564550486857</v>
      </c>
      <c r="L28">
        <v>3.4504406999807928</v>
      </c>
      <c r="O28" t="s">
        <v>22</v>
      </c>
      <c r="P28">
        <v>1.925691802295211</v>
      </c>
      <c r="Q28">
        <v>0.82893987643381828</v>
      </c>
      <c r="R28">
        <v>1.0229431108768874</v>
      </c>
      <c r="S28">
        <v>0.4482445622331544</v>
      </c>
      <c r="V28" t="s">
        <v>106</v>
      </c>
      <c r="W28">
        <v>0.24847636158647882</v>
      </c>
      <c r="X28">
        <v>0.66056146403319893</v>
      </c>
      <c r="Y28">
        <v>0.93943755080530467</v>
      </c>
      <c r="Z28">
        <v>0.83394337159656629</v>
      </c>
    </row>
    <row r="29" spans="1:26" x14ac:dyDescent="0.25">
      <c r="A29" t="s">
        <v>58</v>
      </c>
      <c r="B29">
        <v>4.6713555978258015</v>
      </c>
      <c r="C29">
        <v>0.2590437113855682</v>
      </c>
      <c r="D29">
        <v>4.1752780035791318E-2</v>
      </c>
      <c r="E29">
        <v>0.39612310150836899</v>
      </c>
      <c r="H29" t="s">
        <v>58</v>
      </c>
      <c r="I29">
        <v>4.6713555978258015</v>
      </c>
      <c r="J29">
        <v>0.2590437113855682</v>
      </c>
      <c r="K29">
        <v>4.1752780035791318E-2</v>
      </c>
      <c r="L29">
        <v>0.39612310150836899</v>
      </c>
      <c r="O29" t="s">
        <v>82</v>
      </c>
      <c r="P29">
        <v>8.4978915662575751</v>
      </c>
      <c r="Q29">
        <v>10.050896001760046</v>
      </c>
      <c r="R29">
        <v>4.51973843887441</v>
      </c>
      <c r="S29">
        <v>10.403443560667164</v>
      </c>
      <c r="V29" t="s">
        <v>111</v>
      </c>
      <c r="W29">
        <v>0.24847636158647882</v>
      </c>
      <c r="X29">
        <v>0.34970901037051705</v>
      </c>
      <c r="Y29">
        <v>0.7933028206800351</v>
      </c>
      <c r="Z29">
        <v>0.39612310150836899</v>
      </c>
    </row>
    <row r="30" spans="1:26" x14ac:dyDescent="0.25">
      <c r="A30" t="s">
        <v>6</v>
      </c>
      <c r="B30">
        <v>56.056267173909625</v>
      </c>
      <c r="C30">
        <v>106.46696537946853</v>
      </c>
      <c r="D30">
        <v>359.46012152313642</v>
      </c>
      <c r="E30">
        <v>38.486486599181532</v>
      </c>
      <c r="H30" t="s">
        <v>6</v>
      </c>
      <c r="I30">
        <v>56.056267173909625</v>
      </c>
      <c r="J30">
        <v>106.46696537946853</v>
      </c>
      <c r="K30">
        <v>359.46012152313642</v>
      </c>
      <c r="L30">
        <v>38.486486599181532</v>
      </c>
      <c r="O30" t="s">
        <v>86</v>
      </c>
      <c r="P30">
        <v>0.2981716339037746</v>
      </c>
      <c r="Q30">
        <v>0.19428278353917616</v>
      </c>
      <c r="R30">
        <v>0.18788751016106095</v>
      </c>
      <c r="S30">
        <v>0.20848584289914157</v>
      </c>
      <c r="V30" t="s">
        <v>94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t="s">
        <v>29</v>
      </c>
      <c r="B31">
        <v>0.99390544634591527</v>
      </c>
      <c r="C31">
        <v>2.5904371138556821E-2</v>
      </c>
      <c r="D31">
        <v>0</v>
      </c>
      <c r="E31">
        <v>1.8659482939473171</v>
      </c>
      <c r="H31" t="s">
        <v>29</v>
      </c>
      <c r="I31">
        <v>0.99390544634591527</v>
      </c>
      <c r="J31">
        <v>2.5904371138556821E-2</v>
      </c>
      <c r="K31">
        <v>0</v>
      </c>
      <c r="L31">
        <v>1.8659482939473171</v>
      </c>
      <c r="O31" t="s">
        <v>81</v>
      </c>
      <c r="P31">
        <v>2.4847636158647882E-2</v>
      </c>
      <c r="Q31">
        <v>0.27199589695484661</v>
      </c>
      <c r="R31">
        <v>0.13569653511632179</v>
      </c>
      <c r="S31">
        <v>3.1272876434871234E-2</v>
      </c>
      <c r="V31" t="s">
        <v>99</v>
      </c>
      <c r="W31">
        <v>0.26090017966580276</v>
      </c>
      <c r="X31">
        <v>0.23313934024701138</v>
      </c>
      <c r="Y31">
        <v>0.28183126524159141</v>
      </c>
      <c r="Z31">
        <v>0.17721296646427034</v>
      </c>
    </row>
    <row r="32" spans="1:26" x14ac:dyDescent="0.25">
      <c r="A32" t="s">
        <v>62</v>
      </c>
      <c r="B32">
        <v>0.11181436271391547</v>
      </c>
      <c r="C32">
        <v>0.14247404126206251</v>
      </c>
      <c r="D32">
        <v>1.0542576959037309</v>
      </c>
      <c r="E32">
        <v>0.13551579788444201</v>
      </c>
      <c r="H32" t="s">
        <v>62</v>
      </c>
      <c r="I32">
        <v>0.11181436271391547</v>
      </c>
      <c r="J32">
        <v>0.14247404126206251</v>
      </c>
      <c r="K32">
        <v>1.0542576959037309</v>
      </c>
      <c r="L32">
        <v>0.13551579788444201</v>
      </c>
      <c r="O32" t="s">
        <v>49</v>
      </c>
      <c r="P32">
        <v>0.24847636158647882</v>
      </c>
      <c r="Q32">
        <v>0.20723496910845457</v>
      </c>
      <c r="R32">
        <v>0.43840419037580886</v>
      </c>
      <c r="S32">
        <v>0.29188018005879818</v>
      </c>
      <c r="V32" t="s">
        <v>116</v>
      </c>
      <c r="W32">
        <v>1.254805626011718</v>
      </c>
      <c r="X32">
        <v>0.77713113415670465</v>
      </c>
      <c r="Y32">
        <v>1.6283584213958615</v>
      </c>
      <c r="Z32">
        <v>2.0640098447015016</v>
      </c>
    </row>
  </sheetData>
  <mergeCells count="4">
    <mergeCell ref="H1:L1"/>
    <mergeCell ref="A1:E1"/>
    <mergeCell ref="O1:S1"/>
    <mergeCell ref="V1:Z1"/>
  </mergeCells>
  <conditionalFormatting sqref="B3:E32">
    <cfRule type="colorScale" priority="4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I3:L32">
    <cfRule type="colorScale" priority="3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P3:S32">
    <cfRule type="colorScale" priority="2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W3:Z32">
    <cfRule type="colorScale" priority="1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243C6-43DE-46D8-96DB-7646AC18F6C1}">
  <dimension ref="A1:Z32"/>
  <sheetViews>
    <sheetView workbookViewId="0">
      <selection activeCell="Q28" sqref="Q28"/>
    </sheetView>
  </sheetViews>
  <sheetFormatPr defaultRowHeight="15" x14ac:dyDescent="0.25"/>
  <cols>
    <col min="1" max="1" width="14.7109375" bestFit="1" customWidth="1"/>
    <col min="2" max="5" width="12" bestFit="1" customWidth="1"/>
    <col min="8" max="8" width="14.7109375" bestFit="1" customWidth="1"/>
    <col min="9" max="12" width="12" bestFit="1" customWidth="1"/>
    <col min="15" max="15" width="14.7109375" bestFit="1" customWidth="1"/>
    <col min="16" max="19" width="12" bestFit="1" customWidth="1"/>
    <col min="22" max="22" width="16" bestFit="1" customWidth="1"/>
    <col min="23" max="26" width="12" bestFit="1" customWidth="1"/>
  </cols>
  <sheetData>
    <row r="1" spans="1:26" x14ac:dyDescent="0.25">
      <c r="A1" s="11" t="s">
        <v>6961</v>
      </c>
      <c r="B1" s="11"/>
      <c r="C1" s="11"/>
      <c r="D1" s="11"/>
      <c r="E1" s="11"/>
      <c r="H1" s="11" t="s">
        <v>6963</v>
      </c>
      <c r="I1" s="11"/>
      <c r="J1" s="11"/>
      <c r="K1" s="11"/>
      <c r="L1" s="11"/>
      <c r="O1" s="11" t="s">
        <v>6976</v>
      </c>
      <c r="P1" s="11"/>
      <c r="Q1" s="11"/>
      <c r="R1" s="11"/>
      <c r="S1" s="11"/>
      <c r="T1" s="3"/>
      <c r="V1" s="11" t="s">
        <v>6964</v>
      </c>
      <c r="W1" s="11"/>
      <c r="X1" s="11"/>
      <c r="Y1" s="11"/>
      <c r="Z1" s="11"/>
    </row>
    <row r="2" spans="1:26" ht="213.75" x14ac:dyDescent="0.25">
      <c r="A2" t="s">
        <v>15</v>
      </c>
      <c r="B2" s="10" t="s">
        <v>6959</v>
      </c>
      <c r="C2" s="10" t="s">
        <v>6956</v>
      </c>
      <c r="D2" s="10" t="s">
        <v>6957</v>
      </c>
      <c r="E2" s="10" t="s">
        <v>6958</v>
      </c>
      <c r="H2" t="s">
        <v>15</v>
      </c>
      <c r="I2" s="10" t="s">
        <v>6959</v>
      </c>
      <c r="J2" s="10" t="s">
        <v>6956</v>
      </c>
      <c r="K2" s="10" t="s">
        <v>6957</v>
      </c>
      <c r="L2" s="10" t="s">
        <v>6958</v>
      </c>
      <c r="O2" t="s">
        <v>15</v>
      </c>
      <c r="P2" s="10" t="s">
        <v>6959</v>
      </c>
      <c r="Q2" s="10" t="s">
        <v>6956</v>
      </c>
      <c r="R2" s="10" t="s">
        <v>6957</v>
      </c>
      <c r="S2" s="10" t="s">
        <v>6958</v>
      </c>
      <c r="V2" t="s">
        <v>15</v>
      </c>
      <c r="W2" s="10" t="s">
        <v>6959</v>
      </c>
      <c r="X2" s="10" t="s">
        <v>6956</v>
      </c>
      <c r="Y2" s="10" t="s">
        <v>6957</v>
      </c>
      <c r="Z2" s="10" t="s">
        <v>6958</v>
      </c>
    </row>
    <row r="3" spans="1:26" x14ac:dyDescent="0.25">
      <c r="A3" t="s">
        <v>14</v>
      </c>
      <c r="B3">
        <v>0.32301927006242248</v>
      </c>
      <c r="C3">
        <v>0.45332649492474436</v>
      </c>
      <c r="D3">
        <v>2.4216612420758965</v>
      </c>
      <c r="E3">
        <v>0.1980615507541845</v>
      </c>
      <c r="H3" t="s">
        <v>450</v>
      </c>
      <c r="I3">
        <v>8.4978915662575751</v>
      </c>
      <c r="J3">
        <v>0.71237020631031256</v>
      </c>
      <c r="K3">
        <v>0.12525834010737397</v>
      </c>
      <c r="L3">
        <v>7.2970045014699544E-2</v>
      </c>
      <c r="O3" t="s">
        <v>78</v>
      </c>
      <c r="P3">
        <v>11.293250634105462</v>
      </c>
      <c r="Q3">
        <v>13.12056398167903</v>
      </c>
      <c r="R3">
        <v>9.5718248232051604</v>
      </c>
      <c r="S3">
        <v>8.0579778280518219</v>
      </c>
      <c r="V3" t="s">
        <v>101</v>
      </c>
      <c r="W3">
        <v>1.2423818079323941E-2</v>
      </c>
      <c r="X3">
        <v>5.1808742277113642E-2</v>
      </c>
      <c r="Y3">
        <v>4.1752780035791318E-2</v>
      </c>
      <c r="Z3">
        <v>1.0424292144957079E-2</v>
      </c>
    </row>
    <row r="4" spans="1:26" x14ac:dyDescent="0.25">
      <c r="A4" t="s">
        <v>39</v>
      </c>
      <c r="B4">
        <v>0</v>
      </c>
      <c r="C4">
        <v>2.5904371138556821E-2</v>
      </c>
      <c r="D4">
        <v>9.3943755080530475E-2</v>
      </c>
      <c r="E4">
        <v>0</v>
      </c>
      <c r="H4" t="s">
        <v>32</v>
      </c>
      <c r="I4">
        <v>4.9695272317295765E-2</v>
      </c>
      <c r="J4">
        <v>0</v>
      </c>
      <c r="K4">
        <v>0</v>
      </c>
      <c r="L4">
        <v>2.0848584289914159E-2</v>
      </c>
      <c r="O4" t="s">
        <v>24</v>
      </c>
      <c r="P4">
        <v>0</v>
      </c>
      <c r="Q4">
        <v>0</v>
      </c>
      <c r="R4">
        <v>0</v>
      </c>
      <c r="S4">
        <v>1.0424292144957079E-2</v>
      </c>
      <c r="V4" t="s">
        <v>90</v>
      </c>
      <c r="W4">
        <v>0.24847636158647882</v>
      </c>
      <c r="X4">
        <v>0.15542622683134091</v>
      </c>
      <c r="Y4">
        <v>0.61585350552792195</v>
      </c>
      <c r="Z4">
        <v>0.4899417308129827</v>
      </c>
    </row>
    <row r="5" spans="1:26" x14ac:dyDescent="0.25">
      <c r="A5" t="s">
        <v>40</v>
      </c>
      <c r="B5">
        <v>0</v>
      </c>
      <c r="C5">
        <v>0</v>
      </c>
      <c r="D5">
        <v>2.0876390017895659E-2</v>
      </c>
      <c r="E5">
        <v>0</v>
      </c>
      <c r="H5" t="s">
        <v>1331</v>
      </c>
      <c r="I5">
        <v>4.3731839639220276</v>
      </c>
      <c r="J5">
        <v>0.10361748455422728</v>
      </c>
      <c r="K5">
        <v>0.18788751016106095</v>
      </c>
      <c r="L5">
        <v>1.4906737767288623</v>
      </c>
      <c r="O5" t="s">
        <v>54</v>
      </c>
      <c r="P5">
        <v>0</v>
      </c>
      <c r="Q5">
        <v>2.5904371138556821E-2</v>
      </c>
      <c r="R5">
        <v>0</v>
      </c>
      <c r="S5">
        <v>2.0848584289914159E-2</v>
      </c>
      <c r="V5" t="s">
        <v>521</v>
      </c>
      <c r="W5">
        <v>0.69573381244214072</v>
      </c>
      <c r="X5">
        <v>0.6087527217560853</v>
      </c>
      <c r="Y5">
        <v>0.50103336042949587</v>
      </c>
      <c r="Z5">
        <v>0.72970045014699547</v>
      </c>
    </row>
    <row r="6" spans="1:26" x14ac:dyDescent="0.25">
      <c r="A6" t="s">
        <v>1095</v>
      </c>
      <c r="B6">
        <v>0.28574781582445063</v>
      </c>
      <c r="C6">
        <v>5.1808742277113642E-2</v>
      </c>
      <c r="D6">
        <v>1.5761674463511224</v>
      </c>
      <c r="E6">
        <v>9.381862930461371E-2</v>
      </c>
      <c r="H6" t="s">
        <v>11</v>
      </c>
      <c r="I6">
        <v>12.38654662508597</v>
      </c>
      <c r="J6">
        <v>6.6315190114705462</v>
      </c>
      <c r="K6">
        <v>0.27139307023264359</v>
      </c>
      <c r="L6">
        <v>17.346022129208578</v>
      </c>
      <c r="O6" t="s">
        <v>19</v>
      </c>
      <c r="P6">
        <v>2.4847636158647882E-2</v>
      </c>
      <c r="Q6">
        <v>2.5904371138556821E-2</v>
      </c>
      <c r="R6">
        <v>5.219097504473915E-2</v>
      </c>
      <c r="S6">
        <v>0</v>
      </c>
      <c r="V6" t="s">
        <v>105</v>
      </c>
      <c r="W6">
        <v>0</v>
      </c>
      <c r="X6">
        <v>0</v>
      </c>
      <c r="Y6">
        <v>1.0438195008947829E-2</v>
      </c>
      <c r="Z6">
        <v>1.0424292144957079E-2</v>
      </c>
    </row>
    <row r="7" spans="1:26" x14ac:dyDescent="0.25">
      <c r="A7" t="s">
        <v>8</v>
      </c>
      <c r="B7">
        <v>135.43204088271028</v>
      </c>
      <c r="C7">
        <v>196.80845972518543</v>
      </c>
      <c r="D7">
        <v>984.405294903852</v>
      </c>
      <c r="E7">
        <v>65.214371658851491</v>
      </c>
      <c r="H7" t="s">
        <v>1546</v>
      </c>
      <c r="I7">
        <v>0.55907181356957736</v>
      </c>
      <c r="J7">
        <v>0.10361748455422728</v>
      </c>
      <c r="K7">
        <v>3.1314585026843492E-2</v>
      </c>
      <c r="L7">
        <v>0.27103159576888403</v>
      </c>
      <c r="O7" t="s">
        <v>55</v>
      </c>
      <c r="P7">
        <v>2.4847636158647882E-2</v>
      </c>
      <c r="Q7">
        <v>5.1808742277113642E-2</v>
      </c>
      <c r="R7">
        <v>0</v>
      </c>
      <c r="S7">
        <v>4.1697168579828317E-2</v>
      </c>
      <c r="V7" t="s">
        <v>40</v>
      </c>
      <c r="W7">
        <v>0</v>
      </c>
      <c r="X7">
        <v>0</v>
      </c>
      <c r="Y7">
        <v>2.0876390017895659E-2</v>
      </c>
      <c r="Z7">
        <v>0</v>
      </c>
    </row>
    <row r="8" spans="1:26" x14ac:dyDescent="0.25">
      <c r="A8" t="s">
        <v>1365</v>
      </c>
      <c r="B8">
        <v>0</v>
      </c>
      <c r="C8">
        <v>2.5904371138556821E-2</v>
      </c>
      <c r="D8">
        <v>4.1752780035791318E-2</v>
      </c>
      <c r="E8">
        <v>0</v>
      </c>
      <c r="H8" t="s">
        <v>1626</v>
      </c>
      <c r="I8">
        <v>0.81997199323538006</v>
      </c>
      <c r="J8">
        <v>1.359979484774233</v>
      </c>
      <c r="K8">
        <v>0.12525834010737397</v>
      </c>
      <c r="L8">
        <v>1.6887353274830468</v>
      </c>
      <c r="O8" t="s">
        <v>56</v>
      </c>
      <c r="P8">
        <v>0.64603854012484496</v>
      </c>
      <c r="Q8">
        <v>3.8856556707835228E-2</v>
      </c>
      <c r="R8">
        <v>0.76198823565319163</v>
      </c>
      <c r="S8">
        <v>0.10424292144957079</v>
      </c>
      <c r="V8" t="s">
        <v>115</v>
      </c>
      <c r="W8">
        <v>3.7271454237971825E-2</v>
      </c>
      <c r="X8">
        <v>1.2952185569278411E-2</v>
      </c>
      <c r="Y8">
        <v>7.3067365062634809E-2</v>
      </c>
      <c r="Z8">
        <v>8.3394337159656634E-2</v>
      </c>
    </row>
    <row r="9" spans="1:26" x14ac:dyDescent="0.25">
      <c r="A9" t="s">
        <v>13</v>
      </c>
      <c r="B9">
        <v>0.31059545198309851</v>
      </c>
      <c r="C9">
        <v>0.2590437113855682</v>
      </c>
      <c r="D9">
        <v>3.2984696228275143</v>
      </c>
      <c r="E9">
        <v>0.35442593292854069</v>
      </c>
      <c r="H9" t="s">
        <v>2405</v>
      </c>
      <c r="I9">
        <v>8.696672655526759E-2</v>
      </c>
      <c r="J9">
        <v>5.1808742277113642E-2</v>
      </c>
      <c r="K9">
        <v>0</v>
      </c>
      <c r="L9">
        <v>2.0848584289914159E-2</v>
      </c>
      <c r="O9" t="s">
        <v>80</v>
      </c>
      <c r="P9">
        <v>0.73300526668011257</v>
      </c>
      <c r="Q9">
        <v>0.67351364960247728</v>
      </c>
      <c r="R9">
        <v>0.45928058039370451</v>
      </c>
      <c r="S9">
        <v>0.62545752869742477</v>
      </c>
      <c r="V9" t="s">
        <v>132</v>
      </c>
      <c r="W9">
        <v>1.2423818079323941E-2</v>
      </c>
      <c r="X9">
        <v>0</v>
      </c>
      <c r="Y9">
        <v>4.1752780035791318E-2</v>
      </c>
      <c r="Z9">
        <v>4.1697168579828317E-2</v>
      </c>
    </row>
    <row r="10" spans="1:26" x14ac:dyDescent="0.25">
      <c r="A10" t="s">
        <v>1660</v>
      </c>
      <c r="B10">
        <v>6.2119090396619704E-2</v>
      </c>
      <c r="C10">
        <v>0.15542622683134091</v>
      </c>
      <c r="D10">
        <v>0.553224335474235</v>
      </c>
      <c r="E10">
        <v>0.11466721359452786</v>
      </c>
      <c r="H10" t="s">
        <v>2528</v>
      </c>
      <c r="I10">
        <v>0.28574781582445063</v>
      </c>
      <c r="J10">
        <v>3.8856556707835228E-2</v>
      </c>
      <c r="K10">
        <v>1.0438195008947829E-2</v>
      </c>
      <c r="L10">
        <v>0</v>
      </c>
      <c r="O10" t="s">
        <v>23</v>
      </c>
      <c r="P10">
        <v>0</v>
      </c>
      <c r="Q10">
        <v>3.8856556707835228E-2</v>
      </c>
      <c r="R10">
        <v>0</v>
      </c>
      <c r="S10">
        <v>1.0424292144957079E-2</v>
      </c>
      <c r="V10" t="s">
        <v>1301</v>
      </c>
      <c r="W10">
        <v>2.6586970689753233</v>
      </c>
      <c r="X10">
        <v>3.3416638768738296</v>
      </c>
      <c r="Y10">
        <v>1.9206278816464006</v>
      </c>
      <c r="Z10">
        <v>1.4489766081490338</v>
      </c>
    </row>
    <row r="11" spans="1:26" x14ac:dyDescent="0.25">
      <c r="A11" t="s">
        <v>7</v>
      </c>
      <c r="B11">
        <v>1.2423818079323941E-2</v>
      </c>
      <c r="C11">
        <v>0</v>
      </c>
      <c r="D11">
        <v>1.7536167615032354</v>
      </c>
      <c r="E11">
        <v>1.0424292144957079E-2</v>
      </c>
      <c r="H11" t="s">
        <v>53</v>
      </c>
      <c r="I11">
        <v>3.7271454237971825E-2</v>
      </c>
      <c r="J11">
        <v>2.5904371138556821E-2</v>
      </c>
      <c r="K11">
        <v>0</v>
      </c>
      <c r="L11">
        <v>7.2970045014699544E-2</v>
      </c>
      <c r="O11" t="s">
        <v>53</v>
      </c>
      <c r="P11">
        <v>3.7271454237971825E-2</v>
      </c>
      <c r="Q11">
        <v>2.5904371138556821E-2</v>
      </c>
      <c r="R11">
        <v>0</v>
      </c>
      <c r="S11">
        <v>7.2970045014699544E-2</v>
      </c>
      <c r="V11" t="s">
        <v>1610</v>
      </c>
      <c r="W11">
        <v>0.31059545198309851</v>
      </c>
      <c r="X11">
        <v>0.46627868049402277</v>
      </c>
      <c r="Y11">
        <v>1.0333813058858352</v>
      </c>
      <c r="Z11">
        <v>0.74012474229195258</v>
      </c>
    </row>
    <row r="12" spans="1:26" x14ac:dyDescent="0.25">
      <c r="A12" t="s">
        <v>45</v>
      </c>
      <c r="B12">
        <v>3.7271454237971825E-2</v>
      </c>
      <c r="C12">
        <v>0.47923086606330118</v>
      </c>
      <c r="D12">
        <v>1.2317070110558439</v>
      </c>
      <c r="E12">
        <v>0.17721296646427034</v>
      </c>
      <c r="H12" t="s">
        <v>34</v>
      </c>
      <c r="I12">
        <v>1.1429912632978025</v>
      </c>
      <c r="J12">
        <v>0.29790026809340342</v>
      </c>
      <c r="K12">
        <v>0</v>
      </c>
      <c r="L12">
        <v>1.0424292144957079E-2</v>
      </c>
      <c r="O12" t="s">
        <v>20</v>
      </c>
      <c r="P12">
        <v>2.0375061650091264</v>
      </c>
      <c r="Q12">
        <v>1.4376925981899036</v>
      </c>
      <c r="R12">
        <v>2.9644473825411839</v>
      </c>
      <c r="S12">
        <v>0.82351907945160918</v>
      </c>
      <c r="V12" t="s">
        <v>97</v>
      </c>
      <c r="W12">
        <v>1.2423818079323941E-2</v>
      </c>
      <c r="X12">
        <v>0</v>
      </c>
      <c r="Y12">
        <v>0</v>
      </c>
      <c r="Z12">
        <v>0</v>
      </c>
    </row>
    <row r="13" spans="1:26" x14ac:dyDescent="0.25">
      <c r="A13" t="s">
        <v>70</v>
      </c>
      <c r="B13">
        <v>2.559306524340732</v>
      </c>
      <c r="C13">
        <v>2.2536802890544432</v>
      </c>
      <c r="D13">
        <v>11.868227725173682</v>
      </c>
      <c r="E13">
        <v>0.61503323655246767</v>
      </c>
      <c r="H13" t="s">
        <v>3035</v>
      </c>
      <c r="I13">
        <v>3.1556497921482811</v>
      </c>
      <c r="J13">
        <v>1.2952185569278411E-2</v>
      </c>
      <c r="K13">
        <v>5.219097504473915E-2</v>
      </c>
      <c r="L13">
        <v>9.381862930461371E-2</v>
      </c>
      <c r="O13" t="s">
        <v>83</v>
      </c>
      <c r="P13">
        <v>9.2060491967790412</v>
      </c>
      <c r="Q13">
        <v>3.8338469285064094</v>
      </c>
      <c r="R13">
        <v>5.5635579397691934</v>
      </c>
      <c r="S13">
        <v>3.2106819806467803</v>
      </c>
      <c r="V13" t="s">
        <v>95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t="s">
        <v>44</v>
      </c>
      <c r="B14">
        <v>4.9695272317295765E-2</v>
      </c>
      <c r="C14">
        <v>0.27199589695484661</v>
      </c>
      <c r="D14">
        <v>1.1273250609663656</v>
      </c>
      <c r="E14">
        <v>0.14594009002939909</v>
      </c>
      <c r="H14" t="s">
        <v>73</v>
      </c>
      <c r="I14">
        <v>2.4847636158647882E-2</v>
      </c>
      <c r="J14">
        <v>0</v>
      </c>
      <c r="K14">
        <v>0</v>
      </c>
      <c r="L14">
        <v>6.2545752869742469E-2</v>
      </c>
      <c r="O14" t="s">
        <v>17</v>
      </c>
      <c r="P14">
        <v>0</v>
      </c>
      <c r="Q14">
        <v>1.2952185569278411E-2</v>
      </c>
      <c r="R14">
        <v>3.1314585026843492E-2</v>
      </c>
      <c r="S14">
        <v>0</v>
      </c>
      <c r="V14" t="s">
        <v>2039</v>
      </c>
      <c r="W14">
        <v>0.12423818079323941</v>
      </c>
      <c r="X14">
        <v>0.10361748455422728</v>
      </c>
      <c r="Y14">
        <v>6.2629170053686983E-2</v>
      </c>
      <c r="Z14">
        <v>0.10424292144957079</v>
      </c>
    </row>
    <row r="15" spans="1:26" x14ac:dyDescent="0.25">
      <c r="A15" t="s">
        <v>123</v>
      </c>
      <c r="B15">
        <v>4.9695272317295765E-2</v>
      </c>
      <c r="C15">
        <v>1.2952185569278411E-2</v>
      </c>
      <c r="D15">
        <v>0.21920209518790443</v>
      </c>
      <c r="E15">
        <v>1.0424292144957079E-2</v>
      </c>
      <c r="H15" t="s">
        <v>3339</v>
      </c>
      <c r="I15">
        <v>0.12423818079323941</v>
      </c>
      <c r="J15">
        <v>0</v>
      </c>
      <c r="K15">
        <v>1.0438195008947829E-2</v>
      </c>
      <c r="L15">
        <v>4.1697168579828317E-2</v>
      </c>
      <c r="O15" t="s">
        <v>26</v>
      </c>
      <c r="P15">
        <v>1.925691802295211</v>
      </c>
      <c r="Q15">
        <v>1.6578797528676366</v>
      </c>
      <c r="R15">
        <v>1.2943361811095309</v>
      </c>
      <c r="S15">
        <v>2.3871629011951709</v>
      </c>
      <c r="V15" t="s">
        <v>98</v>
      </c>
      <c r="W15">
        <v>0.22362872542783094</v>
      </c>
      <c r="X15">
        <v>0.33675682480123864</v>
      </c>
      <c r="Y15">
        <v>0.35489863030422619</v>
      </c>
      <c r="Z15">
        <v>0.14594009002939909</v>
      </c>
    </row>
    <row r="16" spans="1:26" x14ac:dyDescent="0.25">
      <c r="A16" t="s">
        <v>64</v>
      </c>
      <c r="B16">
        <v>0.69573381244214072</v>
      </c>
      <c r="C16">
        <v>0.40151775264763073</v>
      </c>
      <c r="D16">
        <v>4.2274689786238708</v>
      </c>
      <c r="E16">
        <v>0.36485022507349774</v>
      </c>
      <c r="H16" t="s">
        <v>66</v>
      </c>
      <c r="I16">
        <v>1.8511488938192673</v>
      </c>
      <c r="J16">
        <v>1.6708319384369148</v>
      </c>
      <c r="K16">
        <v>7.3067365062634809E-2</v>
      </c>
      <c r="L16">
        <v>2.7103159576888403</v>
      </c>
      <c r="O16" t="s">
        <v>18</v>
      </c>
      <c r="P16">
        <v>9.9390544634591529E-2</v>
      </c>
      <c r="Q16">
        <v>0.11656967012350569</v>
      </c>
      <c r="R16">
        <v>0</v>
      </c>
      <c r="S16">
        <v>1.0424292144957079E-2</v>
      </c>
      <c r="V16" t="s">
        <v>2081</v>
      </c>
      <c r="W16">
        <v>0.79512435707673224</v>
      </c>
      <c r="X16">
        <v>0.72532239187959091</v>
      </c>
      <c r="Y16">
        <v>0.92899935579635684</v>
      </c>
      <c r="Z16">
        <v>0.55248748368272516</v>
      </c>
    </row>
    <row r="17" spans="1:26" x14ac:dyDescent="0.25">
      <c r="A17" t="s">
        <v>5</v>
      </c>
      <c r="B17">
        <v>236.76070113767634</v>
      </c>
      <c r="C17">
        <v>486.88560773474472</v>
      </c>
      <c r="D17">
        <v>2893.2588925801597</v>
      </c>
      <c r="E17">
        <v>362.36924354299799</v>
      </c>
      <c r="H17" t="s">
        <v>35</v>
      </c>
      <c r="I17">
        <v>3.7271454237971825E-2</v>
      </c>
      <c r="J17">
        <v>0</v>
      </c>
      <c r="K17">
        <v>0</v>
      </c>
      <c r="L17">
        <v>1.0424292144957079E-2</v>
      </c>
      <c r="O17" t="s">
        <v>79</v>
      </c>
      <c r="P17">
        <v>2.3232539808335768</v>
      </c>
      <c r="Q17">
        <v>2.1759671756387728</v>
      </c>
      <c r="R17">
        <v>2.2964029019685226</v>
      </c>
      <c r="S17">
        <v>2.6269216205291839</v>
      </c>
      <c r="V17" t="s">
        <v>21</v>
      </c>
      <c r="W17">
        <v>0</v>
      </c>
      <c r="X17">
        <v>1.2952185569278411E-2</v>
      </c>
      <c r="Y17">
        <v>7.3067365062634809E-2</v>
      </c>
      <c r="Z17">
        <v>4.1697168579828317E-2</v>
      </c>
    </row>
    <row r="18" spans="1:26" x14ac:dyDescent="0.25">
      <c r="A18" t="s">
        <v>3537</v>
      </c>
      <c r="B18">
        <v>7.4542908475943651E-2</v>
      </c>
      <c r="C18">
        <v>1.2952185569278411E-2</v>
      </c>
      <c r="D18">
        <v>0.33402224028633054</v>
      </c>
      <c r="E18">
        <v>2.0848584289914159E-2</v>
      </c>
      <c r="H18" t="s">
        <v>3787</v>
      </c>
      <c r="I18">
        <v>9.9390544634591529E-2</v>
      </c>
      <c r="J18">
        <v>1.2952185569278411E-2</v>
      </c>
      <c r="K18">
        <v>1.0438195008947829E-2</v>
      </c>
      <c r="L18">
        <v>0.12509150573948494</v>
      </c>
      <c r="O18" t="s">
        <v>82</v>
      </c>
      <c r="P18">
        <v>8.4978915662575751</v>
      </c>
      <c r="Q18">
        <v>10.050896001760046</v>
      </c>
      <c r="R18">
        <v>4.51973843887441</v>
      </c>
      <c r="S18">
        <v>10.403443560667164</v>
      </c>
      <c r="V18" t="s">
        <v>103</v>
      </c>
      <c r="W18">
        <v>0.39756217853836612</v>
      </c>
      <c r="X18">
        <v>0.22018715467773298</v>
      </c>
      <c r="Y18">
        <v>0.21920209518790443</v>
      </c>
      <c r="Z18">
        <v>0.17721296646427034</v>
      </c>
    </row>
    <row r="19" spans="1:26" x14ac:dyDescent="0.25">
      <c r="A19" t="s">
        <v>12</v>
      </c>
      <c r="B19">
        <v>2.4847636158647882E-2</v>
      </c>
      <c r="C19">
        <v>0.10361748455422728</v>
      </c>
      <c r="D19">
        <v>0.67848267558160891</v>
      </c>
      <c r="E19">
        <v>1.0424292144957079E-2</v>
      </c>
      <c r="H19" t="s">
        <v>31</v>
      </c>
      <c r="I19">
        <v>3.7271454237971825E-2</v>
      </c>
      <c r="J19">
        <v>0</v>
      </c>
      <c r="K19">
        <v>0</v>
      </c>
      <c r="L19">
        <v>0</v>
      </c>
      <c r="O19" t="s">
        <v>81</v>
      </c>
      <c r="P19">
        <v>2.4847636158647882E-2</v>
      </c>
      <c r="Q19">
        <v>0.27199589695484661</v>
      </c>
      <c r="R19">
        <v>0.13569653511632179</v>
      </c>
      <c r="S19">
        <v>3.1272876434871234E-2</v>
      </c>
      <c r="V19" t="s">
        <v>109</v>
      </c>
      <c r="W19">
        <v>10.982655182122365</v>
      </c>
      <c r="X19">
        <v>8.7427252592629277</v>
      </c>
      <c r="Y19">
        <v>16.053943923761761</v>
      </c>
      <c r="Z19">
        <v>6.0148165676402341</v>
      </c>
    </row>
    <row r="20" spans="1:26" x14ac:dyDescent="0.25">
      <c r="A20" t="s">
        <v>41</v>
      </c>
      <c r="B20">
        <v>0</v>
      </c>
      <c r="C20">
        <v>0</v>
      </c>
      <c r="D20">
        <v>2.0876390017895659E-2</v>
      </c>
      <c r="E20">
        <v>0</v>
      </c>
      <c r="H20" t="s">
        <v>30</v>
      </c>
      <c r="I20">
        <v>8.696672655526759E-2</v>
      </c>
      <c r="J20">
        <v>0</v>
      </c>
      <c r="K20">
        <v>0</v>
      </c>
      <c r="L20">
        <v>4.1697168579828317E-2</v>
      </c>
      <c r="V20" t="s">
        <v>110</v>
      </c>
      <c r="W20">
        <v>0.31059545198309851</v>
      </c>
      <c r="X20">
        <v>0.29790026809340342</v>
      </c>
      <c r="Y20">
        <v>0.54278614046528717</v>
      </c>
      <c r="Z20">
        <v>0.4899417308129827</v>
      </c>
    </row>
    <row r="21" spans="1:26" x14ac:dyDescent="0.25">
      <c r="A21" t="s">
        <v>43</v>
      </c>
      <c r="B21">
        <v>3.7271454237971825E-2</v>
      </c>
      <c r="C21">
        <v>1.2952185569278411E-2</v>
      </c>
      <c r="D21">
        <v>0.27139307023264359</v>
      </c>
      <c r="E21">
        <v>0</v>
      </c>
      <c r="H21" t="s">
        <v>36</v>
      </c>
      <c r="I21">
        <v>1.4411628972015771</v>
      </c>
      <c r="J21">
        <v>0.46627868049402277</v>
      </c>
      <c r="K21">
        <v>0</v>
      </c>
      <c r="L21">
        <v>0.2397587193340128</v>
      </c>
      <c r="V21" t="s">
        <v>4576</v>
      </c>
      <c r="W21">
        <v>2.4847636158647882E-2</v>
      </c>
      <c r="X21">
        <v>2.5904371138556821E-2</v>
      </c>
      <c r="Y21">
        <v>0</v>
      </c>
      <c r="Z21">
        <v>4.1697168579828317E-2</v>
      </c>
    </row>
    <row r="22" spans="1:26" x14ac:dyDescent="0.25">
      <c r="A22" t="s">
        <v>57</v>
      </c>
      <c r="B22">
        <v>0.27332399774512672</v>
      </c>
      <c r="C22">
        <v>0.38856556707835233</v>
      </c>
      <c r="D22">
        <v>2.1711445618611487</v>
      </c>
      <c r="E22">
        <v>0.29188018005879818</v>
      </c>
      <c r="H22" t="s">
        <v>37</v>
      </c>
      <c r="I22">
        <v>2.4847636158647882E-2</v>
      </c>
      <c r="J22">
        <v>0</v>
      </c>
      <c r="K22">
        <v>0</v>
      </c>
      <c r="L22">
        <v>0</v>
      </c>
      <c r="V22" t="s">
        <v>96</v>
      </c>
      <c r="W22">
        <v>8.696672655526759E-2</v>
      </c>
      <c r="X22">
        <v>2.5904371138556821E-2</v>
      </c>
      <c r="Y22">
        <v>4.1752780035791318E-2</v>
      </c>
      <c r="Z22">
        <v>2.0848584289914159E-2</v>
      </c>
    </row>
    <row r="23" spans="1:26" x14ac:dyDescent="0.25">
      <c r="A23" t="s">
        <v>17</v>
      </c>
      <c r="B23">
        <v>0</v>
      </c>
      <c r="C23">
        <v>1.2952185569278411E-2</v>
      </c>
      <c r="D23">
        <v>3.1314585026843492E-2</v>
      </c>
      <c r="E23">
        <v>0</v>
      </c>
      <c r="H23" t="s">
        <v>74</v>
      </c>
      <c r="I23">
        <v>0.8572434474733519</v>
      </c>
      <c r="J23">
        <v>0.49218305163257958</v>
      </c>
      <c r="K23">
        <v>1.0438195008947829E-2</v>
      </c>
      <c r="L23">
        <v>0.4899417308129827</v>
      </c>
      <c r="V23" t="s">
        <v>130</v>
      </c>
      <c r="W23">
        <v>9.9390544634591529E-2</v>
      </c>
      <c r="X23">
        <v>6.476092784639205E-2</v>
      </c>
      <c r="Y23">
        <v>4.1752780035791318E-2</v>
      </c>
      <c r="Z23">
        <v>9.381862930461371E-2</v>
      </c>
    </row>
    <row r="24" spans="1:26" x14ac:dyDescent="0.25">
      <c r="A24" t="s">
        <v>77</v>
      </c>
      <c r="B24">
        <v>4.9695272317295765E-2</v>
      </c>
      <c r="C24">
        <v>9.0665298984948864E-2</v>
      </c>
      <c r="D24">
        <v>0.36533682531317407</v>
      </c>
      <c r="E24">
        <v>2.0848584289914159E-2</v>
      </c>
      <c r="H24" t="s">
        <v>58</v>
      </c>
      <c r="I24">
        <v>4.6713555978258015</v>
      </c>
      <c r="J24">
        <v>0.2590437113855682</v>
      </c>
      <c r="K24">
        <v>4.1752780035791318E-2</v>
      </c>
      <c r="L24">
        <v>0.39612310150836899</v>
      </c>
      <c r="V24" t="s">
        <v>92</v>
      </c>
      <c r="W24">
        <v>0.90693871979064766</v>
      </c>
      <c r="X24">
        <v>0.84189206200309663</v>
      </c>
      <c r="Y24">
        <v>1.4717854962616441</v>
      </c>
      <c r="Z24">
        <v>0.88606483232135169</v>
      </c>
    </row>
    <row r="25" spans="1:26" x14ac:dyDescent="0.25">
      <c r="A25" t="s">
        <v>76</v>
      </c>
      <c r="B25">
        <v>0</v>
      </c>
      <c r="C25">
        <v>1.2952185569278411E-2</v>
      </c>
      <c r="D25">
        <v>3.1314585026843492E-2</v>
      </c>
      <c r="E25">
        <v>0</v>
      </c>
      <c r="H25" t="s">
        <v>5963</v>
      </c>
      <c r="I25">
        <v>1.8635727118985912</v>
      </c>
      <c r="J25">
        <v>2.0334931343767102</v>
      </c>
      <c r="K25">
        <v>0.12525834010737397</v>
      </c>
      <c r="L25">
        <v>1.8034025410775747</v>
      </c>
      <c r="V25" t="s">
        <v>131</v>
      </c>
      <c r="W25">
        <v>0.1490858169518873</v>
      </c>
      <c r="X25">
        <v>6.476092784639205E-2</v>
      </c>
      <c r="Y25">
        <v>0.13569653511632179</v>
      </c>
      <c r="Z25">
        <v>0.12509150573948494</v>
      </c>
    </row>
    <row r="26" spans="1:26" x14ac:dyDescent="0.25">
      <c r="A26" t="s">
        <v>4714</v>
      </c>
      <c r="B26">
        <v>0.11181436271391547</v>
      </c>
      <c r="C26">
        <v>0.41446993821690914</v>
      </c>
      <c r="D26">
        <v>0.97075213583214814</v>
      </c>
      <c r="E26">
        <v>0.12509150573948494</v>
      </c>
      <c r="H26" t="s">
        <v>6153</v>
      </c>
      <c r="I26">
        <v>0.70815763052146463</v>
      </c>
      <c r="J26">
        <v>0.31085245366268183</v>
      </c>
      <c r="K26">
        <v>5.219097504473915E-2</v>
      </c>
      <c r="L26">
        <v>0.71927615800203837</v>
      </c>
      <c r="V26" t="s">
        <v>104</v>
      </c>
      <c r="W26">
        <v>0.49695272317295763</v>
      </c>
      <c r="X26">
        <v>0.6087527217560853</v>
      </c>
      <c r="Y26">
        <v>1.1377632559753135</v>
      </c>
      <c r="Z26">
        <v>0.81309478730665208</v>
      </c>
    </row>
    <row r="27" spans="1:26" x14ac:dyDescent="0.25">
      <c r="A27" t="s">
        <v>46</v>
      </c>
      <c r="B27">
        <v>0.16150963503121124</v>
      </c>
      <c r="C27">
        <v>0.36266119593979546</v>
      </c>
      <c r="D27">
        <v>7.9121518167824547</v>
      </c>
      <c r="E27">
        <v>1.6678867431931326</v>
      </c>
      <c r="H27" t="s">
        <v>38</v>
      </c>
      <c r="I27">
        <v>0.27332399774512672</v>
      </c>
      <c r="J27">
        <v>0.14247404126206251</v>
      </c>
      <c r="K27">
        <v>0</v>
      </c>
      <c r="L27">
        <v>0.41697168579828314</v>
      </c>
      <c r="V27" t="s">
        <v>89</v>
      </c>
      <c r="W27">
        <v>0</v>
      </c>
      <c r="X27">
        <v>3.8856556707835228E-2</v>
      </c>
      <c r="Y27">
        <v>0</v>
      </c>
      <c r="Z27">
        <v>0</v>
      </c>
    </row>
    <row r="28" spans="1:26" x14ac:dyDescent="0.25">
      <c r="A28" t="s">
        <v>5060</v>
      </c>
      <c r="B28">
        <v>1.2423818079323941E-2</v>
      </c>
      <c r="C28">
        <v>2.5904371138556821E-2</v>
      </c>
      <c r="D28">
        <v>0.11482014509842613</v>
      </c>
      <c r="E28">
        <v>1.0424292144957079E-2</v>
      </c>
      <c r="H28" t="s">
        <v>6268</v>
      </c>
      <c r="I28">
        <v>0.39756217853836612</v>
      </c>
      <c r="J28">
        <v>0.54399179390969321</v>
      </c>
      <c r="K28">
        <v>3.1314585026843492E-2</v>
      </c>
      <c r="L28">
        <v>0.45866885437811145</v>
      </c>
      <c r="V28" t="s">
        <v>106</v>
      </c>
      <c r="W28">
        <v>0.24847636158647882</v>
      </c>
      <c r="X28">
        <v>0.66056146403319893</v>
      </c>
      <c r="Y28">
        <v>0.93943755080530467</v>
      </c>
      <c r="Z28">
        <v>0.83394337159656629</v>
      </c>
    </row>
    <row r="29" spans="1:26" x14ac:dyDescent="0.25">
      <c r="A29" t="s">
        <v>5203</v>
      </c>
      <c r="B29">
        <v>1.2423818079323941E-2</v>
      </c>
      <c r="C29">
        <v>1.2952185569278411E-2</v>
      </c>
      <c r="D29">
        <v>8.3505560071582635E-2</v>
      </c>
      <c r="E29">
        <v>1.0424292144957079E-2</v>
      </c>
      <c r="H29" t="s">
        <v>6318</v>
      </c>
      <c r="I29">
        <v>6.8455237617074918</v>
      </c>
      <c r="J29">
        <v>0.24609152581628979</v>
      </c>
      <c r="K29">
        <v>0.31314585026843489</v>
      </c>
      <c r="L29">
        <v>0.33357734863862654</v>
      </c>
      <c r="V29" t="s">
        <v>129</v>
      </c>
      <c r="W29">
        <v>4.0625885119389284</v>
      </c>
      <c r="X29">
        <v>2.8624330108105287</v>
      </c>
      <c r="Y29">
        <v>13.235631271345849</v>
      </c>
      <c r="Z29">
        <v>7.4429445914993542</v>
      </c>
    </row>
    <row r="30" spans="1:26" x14ac:dyDescent="0.25">
      <c r="A30" t="s">
        <v>6</v>
      </c>
      <c r="B30">
        <v>56.056267173909625</v>
      </c>
      <c r="C30">
        <v>106.46696537946853</v>
      </c>
      <c r="D30">
        <v>359.46012152313642</v>
      </c>
      <c r="E30">
        <v>38.486486599181532</v>
      </c>
      <c r="H30" t="s">
        <v>29</v>
      </c>
      <c r="I30">
        <v>0.99390544634591527</v>
      </c>
      <c r="J30">
        <v>2.5904371138556821E-2</v>
      </c>
      <c r="K30">
        <v>0</v>
      </c>
      <c r="L30">
        <v>1.8659482939473171</v>
      </c>
      <c r="V30" t="s">
        <v>94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t="s">
        <v>42</v>
      </c>
      <c r="B31">
        <v>0</v>
      </c>
      <c r="C31">
        <v>0</v>
      </c>
      <c r="D31">
        <v>2.0876390017895659E-2</v>
      </c>
      <c r="E31">
        <v>0</v>
      </c>
      <c r="H31" t="s">
        <v>33</v>
      </c>
      <c r="I31">
        <v>1.2423818079323941E-2</v>
      </c>
      <c r="J31">
        <v>0</v>
      </c>
      <c r="K31">
        <v>0</v>
      </c>
      <c r="L31">
        <v>0.25018301147896987</v>
      </c>
      <c r="V31" t="s">
        <v>6103</v>
      </c>
      <c r="W31">
        <v>2.8574781582445063</v>
      </c>
      <c r="X31">
        <v>2.2536802890544432</v>
      </c>
      <c r="Y31">
        <v>4.0082668834359669</v>
      </c>
      <c r="Z31">
        <v>3.9925038915185609</v>
      </c>
    </row>
    <row r="32" spans="1:26" x14ac:dyDescent="0.25">
      <c r="A32" t="s">
        <v>62</v>
      </c>
      <c r="B32">
        <v>0.11181436271391547</v>
      </c>
      <c r="C32">
        <v>0.14247404126206251</v>
      </c>
      <c r="D32">
        <v>1.0542576959037309</v>
      </c>
      <c r="E32">
        <v>0.13551579788444201</v>
      </c>
      <c r="H32" t="s">
        <v>75</v>
      </c>
      <c r="I32">
        <v>9.9390544634591529E-2</v>
      </c>
      <c r="J32">
        <v>3.8856556707835228E-2</v>
      </c>
      <c r="K32">
        <v>0</v>
      </c>
      <c r="L32">
        <v>0.10424292144957079</v>
      </c>
      <c r="V32" t="s">
        <v>99</v>
      </c>
      <c r="W32">
        <v>0.26090017966580276</v>
      </c>
      <c r="X32">
        <v>0.23313934024701138</v>
      </c>
      <c r="Y32">
        <v>0.28183126524159141</v>
      </c>
      <c r="Z32">
        <v>0.17721296646427034</v>
      </c>
    </row>
  </sheetData>
  <mergeCells count="4">
    <mergeCell ref="A1:E1"/>
    <mergeCell ref="O1:S1"/>
    <mergeCell ref="H1:L1"/>
    <mergeCell ref="V1:Z1"/>
  </mergeCells>
  <conditionalFormatting sqref="B3:E32">
    <cfRule type="colorScale" priority="4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I3:L32">
    <cfRule type="colorScale" priority="3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P3:S19">
    <cfRule type="colorScale" priority="2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W3:Z32">
    <cfRule type="colorScale" priority="1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B1E07-C67F-44FB-8265-40141A82D7FB}">
  <dimension ref="A1:Q6831"/>
  <sheetViews>
    <sheetView tabSelected="1" topLeftCell="B1" workbookViewId="0">
      <selection activeCell="L1" sqref="L1"/>
    </sheetView>
  </sheetViews>
  <sheetFormatPr defaultRowHeight="15" x14ac:dyDescent="0.25"/>
  <cols>
    <col min="1" max="1" width="16" bestFit="1" customWidth="1"/>
    <col min="2" max="6" width="28.85546875" bestFit="1" customWidth="1"/>
    <col min="7" max="7" width="33.140625" bestFit="1" customWidth="1"/>
    <col min="8" max="9" width="33.42578125" bestFit="1" customWidth="1"/>
    <col min="10" max="10" width="19.5703125" bestFit="1" customWidth="1"/>
    <col min="11" max="11" width="18.140625" bestFit="1" customWidth="1"/>
    <col min="12" max="12" width="16.42578125" bestFit="1" customWidth="1"/>
    <col min="13" max="13" width="15.28515625" bestFit="1" customWidth="1"/>
  </cols>
  <sheetData>
    <row r="1" spans="1:17" ht="156.75" x14ac:dyDescent="0.25">
      <c r="A1" t="s">
        <v>15</v>
      </c>
      <c r="B1" s="9" t="s">
        <v>134</v>
      </c>
      <c r="C1" s="9" t="s">
        <v>135</v>
      </c>
      <c r="D1" s="9" t="s">
        <v>136</v>
      </c>
      <c r="E1" s="9" t="s">
        <v>137</v>
      </c>
      <c r="F1" s="9" t="s">
        <v>6959</v>
      </c>
      <c r="G1" s="9" t="s">
        <v>6956</v>
      </c>
      <c r="H1" s="9" t="s">
        <v>6957</v>
      </c>
      <c r="I1" s="9" t="s">
        <v>6958</v>
      </c>
      <c r="J1" s="9" t="s">
        <v>6965</v>
      </c>
      <c r="K1" s="9" t="s">
        <v>6966</v>
      </c>
      <c r="L1" s="9" t="s">
        <v>6967</v>
      </c>
      <c r="M1" s="9" t="s">
        <v>6968</v>
      </c>
      <c r="N1" s="9" t="s">
        <v>6972</v>
      </c>
      <c r="O1" s="9" t="s">
        <v>6973</v>
      </c>
      <c r="P1" s="9" t="s">
        <v>6974</v>
      </c>
      <c r="Q1" s="9" t="s">
        <v>6975</v>
      </c>
    </row>
    <row r="2" spans="1:17" x14ac:dyDescent="0.25">
      <c r="A2" t="s">
        <v>138</v>
      </c>
      <c r="B2">
        <v>1059</v>
      </c>
      <c r="C2">
        <v>650</v>
      </c>
      <c r="D2">
        <v>847</v>
      </c>
      <c r="E2">
        <v>1205</v>
      </c>
      <c r="F2">
        <f>B2/cam_reads!I$3</f>
        <v>13.156823346004053</v>
      </c>
      <c r="G2">
        <f>C2/cam_reads!J$3</f>
        <v>8.418920620030967</v>
      </c>
      <c r="H2">
        <f>D2/cam_reads!K$3</f>
        <v>8.8411511725788117</v>
      </c>
      <c r="I2">
        <f>E2/cam_reads!L$3</f>
        <v>12.56127203467328</v>
      </c>
      <c r="J2" t="e">
        <f>VLOOKUP(A2,'Top 30 via LR (Schizonts)'!A:A,1,FALSE)</f>
        <v>#N/A</v>
      </c>
      <c r="K2" t="e">
        <f>VLOOKUP(A2,'Top 30 via LR (Schizonts)'!J:J,1,FALSE)</f>
        <v>#N/A</v>
      </c>
      <c r="L2" t="e">
        <f>VLOOKUP(A2,'Top 30 via LR (Tr36)'!A:A,1,FALSE)</f>
        <v>#N/A</v>
      </c>
      <c r="M2" t="e">
        <f>VLOOKUP(A2,'Top 30 via LR (Tr36)'!I:I,1,FALSE)</f>
        <v>#N/A</v>
      </c>
      <c r="N2" t="e">
        <f>VLOOKUP(A2,'Top or Bottom 30 via OR (Schiz)'!B:B,1,FALSE)</f>
        <v>#N/A</v>
      </c>
      <c r="O2" t="e">
        <f>VLOOKUP(A2,'Top or Bottom 30 via OR (Schiz)'!J:J,1,FALSE)</f>
        <v>#N/A</v>
      </c>
      <c r="P2" t="e">
        <f>VLOOKUP(A2,'Top or Bottom 30 via OR (Tr36)'!B:B,1,FALSE)</f>
        <v>#N/A</v>
      </c>
      <c r="Q2" t="e">
        <f>VLOOKUP(A2,'Top or Bottom 30 via OR (Tr36)'!J:J,1,FALSE)</f>
        <v>#N/A</v>
      </c>
    </row>
    <row r="3" spans="1:17" x14ac:dyDescent="0.25">
      <c r="A3" t="s">
        <v>139</v>
      </c>
      <c r="B3">
        <v>882</v>
      </c>
      <c r="C3">
        <v>753</v>
      </c>
      <c r="D3">
        <v>585</v>
      </c>
      <c r="E3">
        <v>1029</v>
      </c>
      <c r="F3">
        <f>B3/cam_reads!I$3</f>
        <v>10.957807545963716</v>
      </c>
      <c r="G3">
        <f>C3/cam_reads!J$3</f>
        <v>9.7529957336666424</v>
      </c>
      <c r="H3">
        <f>D3/cam_reads!K$3</f>
        <v>6.1063440802344804</v>
      </c>
      <c r="I3">
        <f>E3/cam_reads!L$3</f>
        <v>10.726596617160833</v>
      </c>
      <c r="J3" t="e">
        <f>VLOOKUP(A3,'Top 30 via LR (Schizonts)'!A:A,1,FALSE)</f>
        <v>#N/A</v>
      </c>
      <c r="K3" t="e">
        <f>VLOOKUP(A3,'Top 30 via LR (Schizonts)'!J:J,1,FALSE)</f>
        <v>#N/A</v>
      </c>
      <c r="L3" t="e">
        <f>VLOOKUP(A3,'Top 30 via LR (Tr36)'!A:A,1,FALSE)</f>
        <v>#N/A</v>
      </c>
      <c r="M3" t="e">
        <f>VLOOKUP(A3,'Top 30 via LR (Tr36)'!I:I,1,FALSE)</f>
        <v>#N/A</v>
      </c>
      <c r="N3" t="e">
        <f>VLOOKUP(A3,'Top or Bottom 30 via OR (Schiz)'!B:B,1,FALSE)</f>
        <v>#N/A</v>
      </c>
      <c r="O3" t="e">
        <f>VLOOKUP(A3,'Top or Bottom 30 via OR (Schiz)'!J:J,1,FALSE)</f>
        <v>#N/A</v>
      </c>
      <c r="P3" t="e">
        <f>VLOOKUP(A3,'Top or Bottom 30 via OR (Tr36)'!B:B,1,FALSE)</f>
        <v>#N/A</v>
      </c>
      <c r="Q3" t="e">
        <f>VLOOKUP(A3,'Top or Bottom 30 via OR (Tr36)'!J:J,1,FALSE)</f>
        <v>#N/A</v>
      </c>
    </row>
    <row r="4" spans="1:17" x14ac:dyDescent="0.25">
      <c r="A4" t="s">
        <v>140</v>
      </c>
      <c r="B4">
        <v>4588</v>
      </c>
      <c r="C4">
        <v>3955</v>
      </c>
      <c r="D4">
        <v>4640</v>
      </c>
      <c r="E4">
        <v>3258</v>
      </c>
      <c r="F4">
        <f>B4/cam_reads!I$3</f>
        <v>57.000477347938244</v>
      </c>
      <c r="G4">
        <f>C4/cam_reads!J$3</f>
        <v>51.225893926496113</v>
      </c>
      <c r="H4">
        <f>D4/cam_reads!K$3</f>
        <v>48.433224841517934</v>
      </c>
      <c r="I4">
        <f>E4/cam_reads!L$3</f>
        <v>33.962343808270163</v>
      </c>
      <c r="J4" t="e">
        <f>VLOOKUP(A4,'Top 30 via LR (Schizonts)'!A:A,1,FALSE)</f>
        <v>#N/A</v>
      </c>
      <c r="K4" t="e">
        <f>VLOOKUP(A4,'Top 30 via LR (Schizonts)'!J:J,1,FALSE)</f>
        <v>#N/A</v>
      </c>
      <c r="L4" t="e">
        <f>VLOOKUP(A4,'Top 30 via LR (Tr36)'!A:A,1,FALSE)</f>
        <v>#N/A</v>
      </c>
      <c r="M4" t="e">
        <f>VLOOKUP(A4,'Top 30 via LR (Tr36)'!I:I,1,FALSE)</f>
        <v>#N/A</v>
      </c>
      <c r="N4" t="e">
        <f>VLOOKUP(A4,'Top or Bottom 30 via OR (Schiz)'!B:B,1,FALSE)</f>
        <v>#N/A</v>
      </c>
      <c r="O4" t="e">
        <f>VLOOKUP(A4,'Top or Bottom 30 via OR (Schiz)'!J:J,1,FALSE)</f>
        <v>#N/A</v>
      </c>
      <c r="P4" t="e">
        <f>VLOOKUP(A4,'Top or Bottom 30 via OR (Tr36)'!B:B,1,FALSE)</f>
        <v>#N/A</v>
      </c>
      <c r="Q4" t="e">
        <f>VLOOKUP(A4,'Top or Bottom 30 via OR (Tr36)'!J:J,1,FALSE)</f>
        <v>#N/A</v>
      </c>
    </row>
    <row r="5" spans="1:17" x14ac:dyDescent="0.25">
      <c r="A5" t="s">
        <v>141</v>
      </c>
      <c r="B5">
        <v>1207</v>
      </c>
      <c r="C5">
        <v>1330</v>
      </c>
      <c r="D5">
        <v>796</v>
      </c>
      <c r="E5">
        <v>1342</v>
      </c>
      <c r="F5">
        <f>B5/cam_reads!I$3</f>
        <v>14.995548421743997</v>
      </c>
      <c r="G5">
        <f>C5/cam_reads!J$3</f>
        <v>17.226406807140286</v>
      </c>
      <c r="H5">
        <f>D5/cam_reads!K$3</f>
        <v>8.308803227122473</v>
      </c>
      <c r="I5">
        <f>E5/cam_reads!L$3</f>
        <v>13.9894000585324</v>
      </c>
      <c r="J5" t="e">
        <f>VLOOKUP(A5,'Top 30 via LR (Schizonts)'!A:A,1,FALSE)</f>
        <v>#N/A</v>
      </c>
      <c r="K5" t="e">
        <f>VLOOKUP(A5,'Top 30 via LR (Schizonts)'!J:J,1,FALSE)</f>
        <v>#N/A</v>
      </c>
      <c r="L5" t="e">
        <f>VLOOKUP(A5,'Top 30 via LR (Tr36)'!A:A,1,FALSE)</f>
        <v>#N/A</v>
      </c>
      <c r="M5" t="e">
        <f>VLOOKUP(A5,'Top 30 via LR (Tr36)'!I:I,1,FALSE)</f>
        <v>#N/A</v>
      </c>
      <c r="N5" t="e">
        <f>VLOOKUP(A5,'Top or Bottom 30 via OR (Schiz)'!B:B,1,FALSE)</f>
        <v>#N/A</v>
      </c>
      <c r="O5" t="e">
        <f>VLOOKUP(A5,'Top or Bottom 30 via OR (Schiz)'!J:J,1,FALSE)</f>
        <v>#N/A</v>
      </c>
      <c r="P5" t="e">
        <f>VLOOKUP(A5,'Top or Bottom 30 via OR (Tr36)'!B:B,1,FALSE)</f>
        <v>#N/A</v>
      </c>
      <c r="Q5" t="e">
        <f>VLOOKUP(A5,'Top or Bottom 30 via OR (Tr36)'!J:J,1,FALSE)</f>
        <v>#N/A</v>
      </c>
    </row>
    <row r="6" spans="1:17" x14ac:dyDescent="0.25">
      <c r="A6" t="s">
        <v>142</v>
      </c>
      <c r="B6">
        <v>1019</v>
      </c>
      <c r="C6">
        <v>542</v>
      </c>
      <c r="D6">
        <v>1299</v>
      </c>
      <c r="E6">
        <v>954</v>
      </c>
      <c r="F6">
        <f>B6/cam_reads!I$3</f>
        <v>12.659870622831097</v>
      </c>
      <c r="G6">
        <f>C6/cam_reads!J$3</f>
        <v>7.0200845785488983</v>
      </c>
      <c r="H6">
        <f>D6/cam_reads!K$3</f>
        <v>13.559215316623231</v>
      </c>
      <c r="I6">
        <f>E6/cam_reads!L$3</f>
        <v>9.9447747062890528</v>
      </c>
      <c r="J6" t="e">
        <f>VLOOKUP(A6,'Top 30 via LR (Schizonts)'!A:A,1,FALSE)</f>
        <v>#N/A</v>
      </c>
      <c r="K6" t="e">
        <f>VLOOKUP(A6,'Top 30 via LR (Schizonts)'!J:J,1,FALSE)</f>
        <v>#N/A</v>
      </c>
      <c r="L6" t="e">
        <f>VLOOKUP(A6,'Top 30 via LR (Tr36)'!A:A,1,FALSE)</f>
        <v>#N/A</v>
      </c>
      <c r="M6" t="e">
        <f>VLOOKUP(A6,'Top 30 via LR (Tr36)'!I:I,1,FALSE)</f>
        <v>#N/A</v>
      </c>
      <c r="N6" t="e">
        <f>VLOOKUP(A6,'Top or Bottom 30 via OR (Schiz)'!B:B,1,FALSE)</f>
        <v>#N/A</v>
      </c>
      <c r="O6" t="e">
        <f>VLOOKUP(A6,'Top or Bottom 30 via OR (Schiz)'!J:J,1,FALSE)</f>
        <v>#N/A</v>
      </c>
      <c r="P6" t="e">
        <f>VLOOKUP(A6,'Top or Bottom 30 via OR (Tr36)'!B:B,1,FALSE)</f>
        <v>#N/A</v>
      </c>
      <c r="Q6" t="e">
        <f>VLOOKUP(A6,'Top or Bottom 30 via OR (Tr36)'!J:J,1,FALSE)</f>
        <v>#N/A</v>
      </c>
    </row>
    <row r="7" spans="1:17" x14ac:dyDescent="0.25">
      <c r="A7" t="s">
        <v>14</v>
      </c>
      <c r="B7">
        <v>26</v>
      </c>
      <c r="C7">
        <v>35</v>
      </c>
      <c r="D7">
        <v>232</v>
      </c>
      <c r="E7">
        <v>19</v>
      </c>
      <c r="F7">
        <f>B7/cam_reads!I$3</f>
        <v>0.32301927006242248</v>
      </c>
      <c r="G7">
        <f>C7/cam_reads!J$3</f>
        <v>0.45332649492474436</v>
      </c>
      <c r="H7">
        <f>D7/cam_reads!K$3</f>
        <v>2.4216612420758965</v>
      </c>
      <c r="I7">
        <f>E7/cam_reads!L$3</f>
        <v>0.1980615507541845</v>
      </c>
      <c r="J7" t="str">
        <f>VLOOKUP(A7,'Top 30 via LR (Schizonts)'!A:A,1,FALSE)</f>
        <v>PVP01_1400600</v>
      </c>
      <c r="K7" t="e">
        <f>VLOOKUP(A7,'Top 30 via LR (Schizonts)'!J:J,1,FALSE)</f>
        <v>#N/A</v>
      </c>
      <c r="L7" t="str">
        <f>VLOOKUP(A7,'Top 30 via LR (Tr36)'!A:A,1,FALSE)</f>
        <v>PVP01_1400600</v>
      </c>
      <c r="M7" t="e">
        <f>VLOOKUP(A7,'Top 30 via LR (Tr36)'!I:I,1,FALSE)</f>
        <v>#N/A</v>
      </c>
      <c r="N7" t="str">
        <f>VLOOKUP(A7,'Top or Bottom 30 via OR (Schiz)'!B:B,1,FALSE)</f>
        <v>PVP01_1400600</v>
      </c>
      <c r="O7" t="e">
        <f>VLOOKUP(A7,'Top or Bottom 30 via OR (Schiz)'!J:J,1,FALSE)</f>
        <v>#N/A</v>
      </c>
      <c r="P7" t="e">
        <f>VLOOKUP(A7,'Top or Bottom 30 via OR (Tr36)'!B:B,1,FALSE)</f>
        <v>#N/A</v>
      </c>
      <c r="Q7" t="e">
        <f>VLOOKUP(A7,'Top or Bottom 30 via OR (Tr36)'!J:J,1,FALSE)</f>
        <v>#N/A</v>
      </c>
    </row>
    <row r="8" spans="1:17" x14ac:dyDescent="0.25">
      <c r="A8" t="s">
        <v>143</v>
      </c>
      <c r="B8">
        <v>45</v>
      </c>
      <c r="C8">
        <v>43</v>
      </c>
      <c r="D8">
        <v>162</v>
      </c>
      <c r="E8">
        <v>100</v>
      </c>
      <c r="F8">
        <f>B8/cam_reads!I$3</f>
        <v>0.55907181356957736</v>
      </c>
      <c r="G8">
        <f>C8/cam_reads!J$3</f>
        <v>0.55694397947897167</v>
      </c>
      <c r="H8">
        <f>D8/cam_reads!K$3</f>
        <v>1.6909875914495485</v>
      </c>
      <c r="I8">
        <f>E8/cam_reads!L$3</f>
        <v>1.0424292144957079</v>
      </c>
      <c r="J8" t="e">
        <f>VLOOKUP(A8,'Top 30 via LR (Schizonts)'!A:A,1,FALSE)</f>
        <v>#N/A</v>
      </c>
      <c r="K8" t="e">
        <f>VLOOKUP(A8,'Top 30 via LR (Schizonts)'!J:J,1,FALSE)</f>
        <v>#N/A</v>
      </c>
      <c r="L8" t="e">
        <f>VLOOKUP(A8,'Top 30 via LR (Tr36)'!A:A,1,FALSE)</f>
        <v>#N/A</v>
      </c>
      <c r="M8" t="e">
        <f>VLOOKUP(A8,'Top 30 via LR (Tr36)'!I:I,1,FALSE)</f>
        <v>#N/A</v>
      </c>
      <c r="N8" t="e">
        <f>VLOOKUP(A8,'Top or Bottom 30 via OR (Schiz)'!B:B,1,FALSE)</f>
        <v>#N/A</v>
      </c>
      <c r="O8" t="e">
        <f>VLOOKUP(A8,'Top or Bottom 30 via OR (Schiz)'!J:J,1,FALSE)</f>
        <v>#N/A</v>
      </c>
      <c r="P8" t="e">
        <f>VLOOKUP(A8,'Top or Bottom 30 via OR (Tr36)'!B:B,1,FALSE)</f>
        <v>#N/A</v>
      </c>
      <c r="Q8" t="e">
        <f>VLOOKUP(A8,'Top or Bottom 30 via OR (Tr36)'!J:J,1,FALSE)</f>
        <v>#N/A</v>
      </c>
    </row>
    <row r="9" spans="1:17" x14ac:dyDescent="0.25">
      <c r="A9" t="s">
        <v>144</v>
      </c>
      <c r="B9">
        <v>230</v>
      </c>
      <c r="C9">
        <v>168</v>
      </c>
      <c r="D9">
        <v>237</v>
      </c>
      <c r="E9">
        <v>272</v>
      </c>
      <c r="F9">
        <f>B9/cam_reads!I$3</f>
        <v>2.8574781582445063</v>
      </c>
      <c r="G9">
        <f>C9/cam_reads!J$3</f>
        <v>2.1759671756387728</v>
      </c>
      <c r="H9">
        <f>D9/cam_reads!K$3</f>
        <v>2.4738522171206356</v>
      </c>
      <c r="I9">
        <f>E9/cam_reads!L$3</f>
        <v>2.8354074634283255</v>
      </c>
      <c r="J9" t="e">
        <f>VLOOKUP(A9,'Top 30 via LR (Schizonts)'!A:A,1,FALSE)</f>
        <v>#N/A</v>
      </c>
      <c r="K9" t="e">
        <f>VLOOKUP(A9,'Top 30 via LR (Schizonts)'!J:J,1,FALSE)</f>
        <v>#N/A</v>
      </c>
      <c r="L9" t="e">
        <f>VLOOKUP(A9,'Top 30 via LR (Tr36)'!A:A,1,FALSE)</f>
        <v>#N/A</v>
      </c>
      <c r="M9" t="e">
        <f>VLOOKUP(A9,'Top 30 via LR (Tr36)'!I:I,1,FALSE)</f>
        <v>#N/A</v>
      </c>
      <c r="N9" t="e">
        <f>VLOOKUP(A9,'Top or Bottom 30 via OR (Schiz)'!B:B,1,FALSE)</f>
        <v>#N/A</v>
      </c>
      <c r="O9" t="e">
        <f>VLOOKUP(A9,'Top or Bottom 30 via OR (Schiz)'!J:J,1,FALSE)</f>
        <v>#N/A</v>
      </c>
      <c r="P9" t="e">
        <f>VLOOKUP(A9,'Top or Bottom 30 via OR (Tr36)'!B:B,1,FALSE)</f>
        <v>#N/A</v>
      </c>
      <c r="Q9" t="e">
        <f>VLOOKUP(A9,'Top or Bottom 30 via OR (Tr36)'!J:J,1,FALSE)</f>
        <v>#N/A</v>
      </c>
    </row>
    <row r="10" spans="1:17" x14ac:dyDescent="0.25">
      <c r="A10" t="s">
        <v>145</v>
      </c>
      <c r="B10">
        <v>0</v>
      </c>
      <c r="C10">
        <v>0</v>
      </c>
      <c r="D10">
        <v>0</v>
      </c>
      <c r="E10">
        <v>0</v>
      </c>
      <c r="F10">
        <f>B10/cam_reads!I$3</f>
        <v>0</v>
      </c>
      <c r="G10">
        <f>C10/cam_reads!J$3</f>
        <v>0</v>
      </c>
      <c r="H10">
        <f>D10/cam_reads!K$3</f>
        <v>0</v>
      </c>
      <c r="I10">
        <f>E10/cam_reads!L$3</f>
        <v>0</v>
      </c>
      <c r="J10" t="e">
        <f>VLOOKUP(A10,'Top 30 via LR (Schizonts)'!A:A,1,FALSE)</f>
        <v>#N/A</v>
      </c>
      <c r="K10" t="e">
        <f>VLOOKUP(A10,'Top 30 via LR (Schizonts)'!J:J,1,FALSE)</f>
        <v>#N/A</v>
      </c>
      <c r="L10" t="e">
        <f>VLOOKUP(A10,'Top 30 via LR (Tr36)'!A:A,1,FALSE)</f>
        <v>#N/A</v>
      </c>
      <c r="M10" t="e">
        <f>VLOOKUP(A10,'Top 30 via LR (Tr36)'!I:I,1,FALSE)</f>
        <v>#N/A</v>
      </c>
      <c r="N10" t="e">
        <f>VLOOKUP(A10,'Top or Bottom 30 via OR (Schiz)'!B:B,1,FALSE)</f>
        <v>#N/A</v>
      </c>
      <c r="O10" t="e">
        <f>VLOOKUP(A10,'Top or Bottom 30 via OR (Schiz)'!J:J,1,FALSE)</f>
        <v>#N/A</v>
      </c>
      <c r="P10" t="e">
        <f>VLOOKUP(A10,'Top or Bottom 30 via OR (Tr36)'!B:B,1,FALSE)</f>
        <v>#N/A</v>
      </c>
      <c r="Q10" t="e">
        <f>VLOOKUP(A10,'Top or Bottom 30 via OR (Tr36)'!J:J,1,FALSE)</f>
        <v>#N/A</v>
      </c>
    </row>
    <row r="11" spans="1:17" x14ac:dyDescent="0.25">
      <c r="A11" t="s">
        <v>146</v>
      </c>
      <c r="B11">
        <v>5</v>
      </c>
      <c r="C11">
        <v>0</v>
      </c>
      <c r="D11">
        <v>4</v>
      </c>
      <c r="E11">
        <v>2</v>
      </c>
      <c r="F11">
        <f>B11/cam_reads!I$3</f>
        <v>6.2119090396619704E-2</v>
      </c>
      <c r="G11">
        <f>C11/cam_reads!J$3</f>
        <v>0</v>
      </c>
      <c r="H11">
        <f>D11/cam_reads!K$3</f>
        <v>4.1752780035791318E-2</v>
      </c>
      <c r="I11">
        <f>E11/cam_reads!L$3</f>
        <v>2.0848584289914159E-2</v>
      </c>
      <c r="J11" t="e">
        <f>VLOOKUP(A11,'Top 30 via LR (Schizonts)'!A:A,1,FALSE)</f>
        <v>#N/A</v>
      </c>
      <c r="K11" t="e">
        <f>VLOOKUP(A11,'Top 30 via LR (Schizonts)'!J:J,1,FALSE)</f>
        <v>#N/A</v>
      </c>
      <c r="L11" t="e">
        <f>VLOOKUP(A11,'Top 30 via LR (Tr36)'!A:A,1,FALSE)</f>
        <v>#N/A</v>
      </c>
      <c r="M11" t="e">
        <f>VLOOKUP(A11,'Top 30 via LR (Tr36)'!I:I,1,FALSE)</f>
        <v>#N/A</v>
      </c>
      <c r="N11" t="e">
        <f>VLOOKUP(A11,'Top or Bottom 30 via OR (Schiz)'!B:B,1,FALSE)</f>
        <v>#N/A</v>
      </c>
      <c r="O11" t="e">
        <f>VLOOKUP(A11,'Top or Bottom 30 via OR (Schiz)'!J:J,1,FALSE)</f>
        <v>#N/A</v>
      </c>
      <c r="P11" t="e">
        <f>VLOOKUP(A11,'Top or Bottom 30 via OR (Tr36)'!B:B,1,FALSE)</f>
        <v>#N/A</v>
      </c>
      <c r="Q11" t="e">
        <f>VLOOKUP(A11,'Top or Bottom 30 via OR (Tr36)'!J:J,1,FALSE)</f>
        <v>#N/A</v>
      </c>
    </row>
    <row r="12" spans="1:17" x14ac:dyDescent="0.25">
      <c r="A12" t="s">
        <v>147</v>
      </c>
      <c r="B12">
        <v>3823</v>
      </c>
      <c r="C12">
        <v>4287</v>
      </c>
      <c r="D12">
        <v>3519</v>
      </c>
      <c r="E12">
        <v>3896</v>
      </c>
      <c r="F12">
        <f>B12/cam_reads!I$3</f>
        <v>47.496256517255425</v>
      </c>
      <c r="G12">
        <f>C12/cam_reads!J$3</f>
        <v>55.526019535496545</v>
      </c>
      <c r="H12">
        <f>D12/cam_reads!K$3</f>
        <v>36.732008236487417</v>
      </c>
      <c r="I12">
        <f>E12/cam_reads!L$3</f>
        <v>40.613042196752779</v>
      </c>
      <c r="J12" t="e">
        <f>VLOOKUP(A12,'Top 30 via LR (Schizonts)'!A:A,1,FALSE)</f>
        <v>#N/A</v>
      </c>
      <c r="K12" t="e">
        <f>VLOOKUP(A12,'Top 30 via LR (Schizonts)'!J:J,1,FALSE)</f>
        <v>#N/A</v>
      </c>
      <c r="L12" t="e">
        <f>VLOOKUP(A12,'Top 30 via LR (Tr36)'!A:A,1,FALSE)</f>
        <v>#N/A</v>
      </c>
      <c r="M12" t="e">
        <f>VLOOKUP(A12,'Top 30 via LR (Tr36)'!I:I,1,FALSE)</f>
        <v>#N/A</v>
      </c>
      <c r="N12" t="e">
        <f>VLOOKUP(A12,'Top or Bottom 30 via OR (Schiz)'!B:B,1,FALSE)</f>
        <v>#N/A</v>
      </c>
      <c r="O12" t="e">
        <f>VLOOKUP(A12,'Top or Bottom 30 via OR (Schiz)'!J:J,1,FALSE)</f>
        <v>#N/A</v>
      </c>
      <c r="P12" t="e">
        <f>VLOOKUP(A12,'Top or Bottom 30 via OR (Tr36)'!B:B,1,FALSE)</f>
        <v>#N/A</v>
      </c>
      <c r="Q12" t="e">
        <f>VLOOKUP(A12,'Top or Bottom 30 via OR (Tr36)'!J:J,1,FALSE)</f>
        <v>#N/A</v>
      </c>
    </row>
    <row r="13" spans="1:17" x14ac:dyDescent="0.25">
      <c r="A13" t="s">
        <v>148</v>
      </c>
      <c r="B13">
        <v>169</v>
      </c>
      <c r="C13">
        <v>71</v>
      </c>
      <c r="D13">
        <v>354</v>
      </c>
      <c r="E13">
        <v>111</v>
      </c>
      <c r="F13">
        <f>B13/cam_reads!I$3</f>
        <v>2.099625255405746</v>
      </c>
      <c r="G13">
        <f>C13/cam_reads!J$3</f>
        <v>0.91960517541876707</v>
      </c>
      <c r="H13">
        <f>D13/cam_reads!K$3</f>
        <v>3.6951210331675317</v>
      </c>
      <c r="I13">
        <f>E13/cam_reads!L$3</f>
        <v>1.1570964280902358</v>
      </c>
      <c r="J13" t="e">
        <f>VLOOKUP(A13,'Top 30 via LR (Schizonts)'!A:A,1,FALSE)</f>
        <v>#N/A</v>
      </c>
      <c r="K13" t="e">
        <f>VLOOKUP(A13,'Top 30 via LR (Schizonts)'!J:J,1,FALSE)</f>
        <v>#N/A</v>
      </c>
      <c r="L13" t="e">
        <f>VLOOKUP(A13,'Top 30 via LR (Tr36)'!A:A,1,FALSE)</f>
        <v>#N/A</v>
      </c>
      <c r="M13" t="e">
        <f>VLOOKUP(A13,'Top 30 via LR (Tr36)'!I:I,1,FALSE)</f>
        <v>#N/A</v>
      </c>
      <c r="N13" t="e">
        <f>VLOOKUP(A13,'Top or Bottom 30 via OR (Schiz)'!B:B,1,FALSE)</f>
        <v>#N/A</v>
      </c>
      <c r="O13" t="e">
        <f>VLOOKUP(A13,'Top or Bottom 30 via OR (Schiz)'!J:J,1,FALSE)</f>
        <v>#N/A</v>
      </c>
      <c r="P13" t="e">
        <f>VLOOKUP(A13,'Top or Bottom 30 via OR (Tr36)'!B:B,1,FALSE)</f>
        <v>#N/A</v>
      </c>
      <c r="Q13" t="e">
        <f>VLOOKUP(A13,'Top or Bottom 30 via OR (Tr36)'!J:J,1,FALSE)</f>
        <v>#N/A</v>
      </c>
    </row>
    <row r="14" spans="1:17" x14ac:dyDescent="0.25">
      <c r="A14" t="s">
        <v>149</v>
      </c>
      <c r="B14">
        <v>3192</v>
      </c>
      <c r="C14">
        <v>2708</v>
      </c>
      <c r="D14">
        <v>3275</v>
      </c>
      <c r="E14">
        <v>4368</v>
      </c>
      <c r="F14">
        <f>B14/cam_reads!I$3</f>
        <v>39.656827309202022</v>
      </c>
      <c r="G14">
        <f>C14/cam_reads!J$3</f>
        <v>35.074518521605931</v>
      </c>
      <c r="H14">
        <f>D14/cam_reads!K$3</f>
        <v>34.185088654304145</v>
      </c>
      <c r="I14">
        <f>E14/cam_reads!L$3</f>
        <v>45.533308089172522</v>
      </c>
      <c r="J14" t="e">
        <f>VLOOKUP(A14,'Top 30 via LR (Schizonts)'!A:A,1,FALSE)</f>
        <v>#N/A</v>
      </c>
      <c r="K14" t="e">
        <f>VLOOKUP(A14,'Top 30 via LR (Schizonts)'!J:J,1,FALSE)</f>
        <v>#N/A</v>
      </c>
      <c r="L14" t="e">
        <f>VLOOKUP(A14,'Top 30 via LR (Tr36)'!A:A,1,FALSE)</f>
        <v>#N/A</v>
      </c>
      <c r="M14" t="e">
        <f>VLOOKUP(A14,'Top 30 via LR (Tr36)'!I:I,1,FALSE)</f>
        <v>#N/A</v>
      </c>
      <c r="N14" t="e">
        <f>VLOOKUP(A14,'Top or Bottom 30 via OR (Schiz)'!B:B,1,FALSE)</f>
        <v>#N/A</v>
      </c>
      <c r="O14" t="e">
        <f>VLOOKUP(A14,'Top or Bottom 30 via OR (Schiz)'!J:J,1,FALSE)</f>
        <v>#N/A</v>
      </c>
      <c r="P14" t="e">
        <f>VLOOKUP(A14,'Top or Bottom 30 via OR (Tr36)'!B:B,1,FALSE)</f>
        <v>#N/A</v>
      </c>
      <c r="Q14" t="e">
        <f>VLOOKUP(A14,'Top or Bottom 30 via OR (Tr36)'!J:J,1,FALSE)</f>
        <v>#N/A</v>
      </c>
    </row>
    <row r="15" spans="1:17" x14ac:dyDescent="0.25">
      <c r="A15" t="s">
        <v>150</v>
      </c>
      <c r="B15">
        <v>195</v>
      </c>
      <c r="C15">
        <v>133</v>
      </c>
      <c r="D15">
        <v>251</v>
      </c>
      <c r="E15">
        <v>186</v>
      </c>
      <c r="F15">
        <f>B15/cam_reads!I$3</f>
        <v>2.4226445254681686</v>
      </c>
      <c r="G15">
        <f>C15/cam_reads!J$3</f>
        <v>1.7226406807140286</v>
      </c>
      <c r="H15">
        <f>D15/cam_reads!K$3</f>
        <v>2.6199869472459052</v>
      </c>
      <c r="I15">
        <f>E15/cam_reads!L$3</f>
        <v>1.9389183389620166</v>
      </c>
      <c r="J15" t="e">
        <f>VLOOKUP(A15,'Top 30 via LR (Schizonts)'!A:A,1,FALSE)</f>
        <v>#N/A</v>
      </c>
      <c r="K15" t="e">
        <f>VLOOKUP(A15,'Top 30 via LR (Schizonts)'!J:J,1,FALSE)</f>
        <v>#N/A</v>
      </c>
      <c r="L15" t="e">
        <f>VLOOKUP(A15,'Top 30 via LR (Tr36)'!A:A,1,FALSE)</f>
        <v>#N/A</v>
      </c>
      <c r="M15" t="e">
        <f>VLOOKUP(A15,'Top 30 via LR (Tr36)'!I:I,1,FALSE)</f>
        <v>#N/A</v>
      </c>
      <c r="N15" t="e">
        <f>VLOOKUP(A15,'Top or Bottom 30 via OR (Schiz)'!B:B,1,FALSE)</f>
        <v>#N/A</v>
      </c>
      <c r="O15" t="e">
        <f>VLOOKUP(A15,'Top or Bottom 30 via OR (Schiz)'!J:J,1,FALSE)</f>
        <v>#N/A</v>
      </c>
      <c r="P15" t="e">
        <f>VLOOKUP(A15,'Top or Bottom 30 via OR (Tr36)'!B:B,1,FALSE)</f>
        <v>#N/A</v>
      </c>
      <c r="Q15" t="e">
        <f>VLOOKUP(A15,'Top or Bottom 30 via OR (Tr36)'!J:J,1,FALSE)</f>
        <v>#N/A</v>
      </c>
    </row>
    <row r="16" spans="1:17" x14ac:dyDescent="0.25">
      <c r="A16" t="s">
        <v>151</v>
      </c>
      <c r="B16">
        <v>1735</v>
      </c>
      <c r="C16">
        <v>1135</v>
      </c>
      <c r="D16">
        <v>2055</v>
      </c>
      <c r="E16">
        <v>1888</v>
      </c>
      <c r="F16">
        <f>B16/cam_reads!I$3</f>
        <v>21.555324367627037</v>
      </c>
      <c r="G16">
        <f>C16/cam_reads!J$3</f>
        <v>14.700730621130996</v>
      </c>
      <c r="H16">
        <f>D16/cam_reads!K$3</f>
        <v>21.450490743387789</v>
      </c>
      <c r="I16">
        <f>E16/cam_reads!L$3</f>
        <v>19.681063569678965</v>
      </c>
      <c r="J16" t="e">
        <f>VLOOKUP(A16,'Top 30 via LR (Schizonts)'!A:A,1,FALSE)</f>
        <v>#N/A</v>
      </c>
      <c r="K16" t="e">
        <f>VLOOKUP(A16,'Top 30 via LR (Schizonts)'!J:J,1,FALSE)</f>
        <v>#N/A</v>
      </c>
      <c r="L16" t="e">
        <f>VLOOKUP(A16,'Top 30 via LR (Tr36)'!A:A,1,FALSE)</f>
        <v>#N/A</v>
      </c>
      <c r="M16" t="e">
        <f>VLOOKUP(A16,'Top 30 via LR (Tr36)'!I:I,1,FALSE)</f>
        <v>#N/A</v>
      </c>
      <c r="N16" t="e">
        <f>VLOOKUP(A16,'Top or Bottom 30 via OR (Schiz)'!B:B,1,FALSE)</f>
        <v>#N/A</v>
      </c>
      <c r="O16" t="e">
        <f>VLOOKUP(A16,'Top or Bottom 30 via OR (Schiz)'!J:J,1,FALSE)</f>
        <v>#N/A</v>
      </c>
      <c r="P16" t="e">
        <f>VLOOKUP(A16,'Top or Bottom 30 via OR (Tr36)'!B:B,1,FALSE)</f>
        <v>#N/A</v>
      </c>
      <c r="Q16" t="e">
        <f>VLOOKUP(A16,'Top or Bottom 30 via OR (Tr36)'!J:J,1,FALSE)</f>
        <v>#N/A</v>
      </c>
    </row>
    <row r="17" spans="1:17" x14ac:dyDescent="0.25">
      <c r="A17" t="s">
        <v>152</v>
      </c>
      <c r="B17">
        <v>0</v>
      </c>
      <c r="C17">
        <v>0</v>
      </c>
      <c r="D17">
        <v>0</v>
      </c>
      <c r="E17">
        <v>0</v>
      </c>
      <c r="F17">
        <f>B17/cam_reads!I$3</f>
        <v>0</v>
      </c>
      <c r="G17">
        <f>C17/cam_reads!J$3</f>
        <v>0</v>
      </c>
      <c r="H17">
        <f>D17/cam_reads!K$3</f>
        <v>0</v>
      </c>
      <c r="I17">
        <f>E17/cam_reads!L$3</f>
        <v>0</v>
      </c>
      <c r="J17" t="e">
        <f>VLOOKUP(A17,'Top 30 via LR (Schizonts)'!A:A,1,FALSE)</f>
        <v>#N/A</v>
      </c>
      <c r="K17" t="e">
        <f>VLOOKUP(A17,'Top 30 via LR (Schizonts)'!J:J,1,FALSE)</f>
        <v>#N/A</v>
      </c>
      <c r="L17" t="e">
        <f>VLOOKUP(A17,'Top 30 via LR (Tr36)'!A:A,1,FALSE)</f>
        <v>#N/A</v>
      </c>
      <c r="M17" t="e">
        <f>VLOOKUP(A17,'Top 30 via LR (Tr36)'!I:I,1,FALSE)</f>
        <v>#N/A</v>
      </c>
      <c r="N17" t="e">
        <f>VLOOKUP(A17,'Top or Bottom 30 via OR (Schiz)'!B:B,1,FALSE)</f>
        <v>#N/A</v>
      </c>
      <c r="O17" t="e">
        <f>VLOOKUP(A17,'Top or Bottom 30 via OR (Schiz)'!J:J,1,FALSE)</f>
        <v>#N/A</v>
      </c>
      <c r="P17" t="e">
        <f>VLOOKUP(A17,'Top or Bottom 30 via OR (Tr36)'!B:B,1,FALSE)</f>
        <v>#N/A</v>
      </c>
      <c r="Q17" t="e">
        <f>VLOOKUP(A17,'Top or Bottom 30 via OR (Tr36)'!J:J,1,FALSE)</f>
        <v>#N/A</v>
      </c>
    </row>
    <row r="18" spans="1:17" x14ac:dyDescent="0.25">
      <c r="A18" t="s">
        <v>153</v>
      </c>
      <c r="B18">
        <v>0</v>
      </c>
      <c r="C18">
        <v>0</v>
      </c>
      <c r="D18">
        <v>0</v>
      </c>
      <c r="E18">
        <v>0</v>
      </c>
      <c r="F18">
        <f>B18/cam_reads!I$3</f>
        <v>0</v>
      </c>
      <c r="G18">
        <f>C18/cam_reads!J$3</f>
        <v>0</v>
      </c>
      <c r="H18">
        <f>D18/cam_reads!K$3</f>
        <v>0</v>
      </c>
      <c r="I18">
        <f>E18/cam_reads!L$3</f>
        <v>0</v>
      </c>
      <c r="J18" t="e">
        <f>VLOOKUP(A18,'Top 30 via LR (Schizonts)'!A:A,1,FALSE)</f>
        <v>#N/A</v>
      </c>
      <c r="K18" t="e">
        <f>VLOOKUP(A18,'Top 30 via LR (Schizonts)'!J:J,1,FALSE)</f>
        <v>#N/A</v>
      </c>
      <c r="L18" t="e">
        <f>VLOOKUP(A18,'Top 30 via LR (Tr36)'!A:A,1,FALSE)</f>
        <v>#N/A</v>
      </c>
      <c r="M18" t="e">
        <f>VLOOKUP(A18,'Top 30 via LR (Tr36)'!I:I,1,FALSE)</f>
        <v>#N/A</v>
      </c>
      <c r="N18" t="e">
        <f>VLOOKUP(A18,'Top or Bottom 30 via OR (Schiz)'!B:B,1,FALSE)</f>
        <v>#N/A</v>
      </c>
      <c r="O18" t="e">
        <f>VLOOKUP(A18,'Top or Bottom 30 via OR (Schiz)'!J:J,1,FALSE)</f>
        <v>#N/A</v>
      </c>
      <c r="P18" t="e">
        <f>VLOOKUP(A18,'Top or Bottom 30 via OR (Tr36)'!B:B,1,FALSE)</f>
        <v>#N/A</v>
      </c>
      <c r="Q18" t="e">
        <f>VLOOKUP(A18,'Top or Bottom 30 via OR (Tr36)'!J:J,1,FALSE)</f>
        <v>#N/A</v>
      </c>
    </row>
    <row r="19" spans="1:17" x14ac:dyDescent="0.25">
      <c r="A19" t="s">
        <v>154</v>
      </c>
      <c r="B19">
        <v>334</v>
      </c>
      <c r="C19">
        <v>167</v>
      </c>
      <c r="D19">
        <v>141</v>
      </c>
      <c r="E19">
        <v>196</v>
      </c>
      <c r="F19">
        <f>B19/cam_reads!I$3</f>
        <v>4.1495552384941963</v>
      </c>
      <c r="G19">
        <f>C19/cam_reads!J$3</f>
        <v>2.1630149900694944</v>
      </c>
      <c r="H19">
        <f>D19/cam_reads!K$3</f>
        <v>1.4717854962616441</v>
      </c>
      <c r="I19">
        <f>E19/cam_reads!L$3</f>
        <v>2.0431612604115874</v>
      </c>
      <c r="J19" t="e">
        <f>VLOOKUP(A19,'Top 30 via LR (Schizonts)'!A:A,1,FALSE)</f>
        <v>#N/A</v>
      </c>
      <c r="K19" t="e">
        <f>VLOOKUP(A19,'Top 30 via LR (Schizonts)'!J:J,1,FALSE)</f>
        <v>#N/A</v>
      </c>
      <c r="L19" t="e">
        <f>VLOOKUP(A19,'Top 30 via LR (Tr36)'!A:A,1,FALSE)</f>
        <v>#N/A</v>
      </c>
      <c r="M19" t="e">
        <f>VLOOKUP(A19,'Top 30 via LR (Tr36)'!I:I,1,FALSE)</f>
        <v>#N/A</v>
      </c>
      <c r="N19" t="e">
        <f>VLOOKUP(A19,'Top or Bottom 30 via OR (Schiz)'!B:B,1,FALSE)</f>
        <v>#N/A</v>
      </c>
      <c r="O19" t="e">
        <f>VLOOKUP(A19,'Top or Bottom 30 via OR (Schiz)'!J:J,1,FALSE)</f>
        <v>#N/A</v>
      </c>
      <c r="P19" t="e">
        <f>VLOOKUP(A19,'Top or Bottom 30 via OR (Tr36)'!B:B,1,FALSE)</f>
        <v>#N/A</v>
      </c>
      <c r="Q19" t="e">
        <f>VLOOKUP(A19,'Top or Bottom 30 via OR (Tr36)'!J:J,1,FALSE)</f>
        <v>#N/A</v>
      </c>
    </row>
    <row r="20" spans="1:17" x14ac:dyDescent="0.25">
      <c r="A20" t="s">
        <v>155</v>
      </c>
      <c r="B20">
        <v>4861</v>
      </c>
      <c r="C20">
        <v>3821</v>
      </c>
      <c r="D20">
        <v>4103</v>
      </c>
      <c r="E20">
        <v>7071</v>
      </c>
      <c r="F20">
        <f>B20/cam_reads!I$3</f>
        <v>60.392179683593675</v>
      </c>
      <c r="G20">
        <f>C20/cam_reads!J$3</f>
        <v>49.490301060212808</v>
      </c>
      <c r="H20">
        <f>D20/cam_reads!K$3</f>
        <v>42.827914121712944</v>
      </c>
      <c r="I20">
        <f>E20/cam_reads!L$3</f>
        <v>73.710169756991505</v>
      </c>
      <c r="J20" t="e">
        <f>VLOOKUP(A20,'Top 30 via LR (Schizonts)'!A:A,1,FALSE)</f>
        <v>#N/A</v>
      </c>
      <c r="K20" t="e">
        <f>VLOOKUP(A20,'Top 30 via LR (Schizonts)'!J:J,1,FALSE)</f>
        <v>#N/A</v>
      </c>
      <c r="L20" t="e">
        <f>VLOOKUP(A20,'Top 30 via LR (Tr36)'!A:A,1,FALSE)</f>
        <v>#N/A</v>
      </c>
      <c r="M20" t="e">
        <f>VLOOKUP(A20,'Top 30 via LR (Tr36)'!I:I,1,FALSE)</f>
        <v>#N/A</v>
      </c>
      <c r="N20" t="e">
        <f>VLOOKUP(A20,'Top or Bottom 30 via OR (Schiz)'!B:B,1,FALSE)</f>
        <v>#N/A</v>
      </c>
      <c r="O20" t="e">
        <f>VLOOKUP(A20,'Top or Bottom 30 via OR (Schiz)'!J:J,1,FALSE)</f>
        <v>#N/A</v>
      </c>
      <c r="P20" t="e">
        <f>VLOOKUP(A20,'Top or Bottom 30 via OR (Tr36)'!B:B,1,FALSE)</f>
        <v>#N/A</v>
      </c>
      <c r="Q20" t="e">
        <f>VLOOKUP(A20,'Top or Bottom 30 via OR (Tr36)'!J:J,1,FALSE)</f>
        <v>#N/A</v>
      </c>
    </row>
    <row r="21" spans="1:17" x14ac:dyDescent="0.25">
      <c r="A21" t="s">
        <v>156</v>
      </c>
      <c r="B21">
        <v>0</v>
      </c>
      <c r="C21">
        <v>0</v>
      </c>
      <c r="D21">
        <v>0</v>
      </c>
      <c r="E21">
        <v>0</v>
      </c>
      <c r="F21">
        <f>B21/cam_reads!I$3</f>
        <v>0</v>
      </c>
      <c r="G21">
        <f>C21/cam_reads!J$3</f>
        <v>0</v>
      </c>
      <c r="H21">
        <f>D21/cam_reads!K$3</f>
        <v>0</v>
      </c>
      <c r="I21">
        <f>E21/cam_reads!L$3</f>
        <v>0</v>
      </c>
      <c r="J21" t="e">
        <f>VLOOKUP(A21,'Top 30 via LR (Schizonts)'!A:A,1,FALSE)</f>
        <v>#N/A</v>
      </c>
      <c r="K21" t="e">
        <f>VLOOKUP(A21,'Top 30 via LR (Schizonts)'!J:J,1,FALSE)</f>
        <v>#N/A</v>
      </c>
      <c r="L21" t="e">
        <f>VLOOKUP(A21,'Top 30 via LR (Tr36)'!A:A,1,FALSE)</f>
        <v>#N/A</v>
      </c>
      <c r="M21" t="e">
        <f>VLOOKUP(A21,'Top 30 via LR (Tr36)'!I:I,1,FALSE)</f>
        <v>#N/A</v>
      </c>
      <c r="N21" t="e">
        <f>VLOOKUP(A21,'Top or Bottom 30 via OR (Schiz)'!B:B,1,FALSE)</f>
        <v>#N/A</v>
      </c>
      <c r="O21" t="e">
        <f>VLOOKUP(A21,'Top or Bottom 30 via OR (Schiz)'!J:J,1,FALSE)</f>
        <v>#N/A</v>
      </c>
      <c r="P21" t="e">
        <f>VLOOKUP(A21,'Top or Bottom 30 via OR (Tr36)'!B:B,1,FALSE)</f>
        <v>#N/A</v>
      </c>
      <c r="Q21" t="e">
        <f>VLOOKUP(A21,'Top or Bottom 30 via OR (Tr36)'!J:J,1,FALSE)</f>
        <v>#N/A</v>
      </c>
    </row>
    <row r="22" spans="1:17" x14ac:dyDescent="0.25">
      <c r="A22" t="s">
        <v>157</v>
      </c>
      <c r="B22">
        <v>0</v>
      </c>
      <c r="C22">
        <v>0</v>
      </c>
      <c r="D22">
        <v>0</v>
      </c>
      <c r="E22">
        <v>0</v>
      </c>
      <c r="F22">
        <f>B22/cam_reads!I$3</f>
        <v>0</v>
      </c>
      <c r="G22">
        <f>C22/cam_reads!J$3</f>
        <v>0</v>
      </c>
      <c r="H22">
        <f>D22/cam_reads!K$3</f>
        <v>0</v>
      </c>
      <c r="I22">
        <f>E22/cam_reads!L$3</f>
        <v>0</v>
      </c>
      <c r="J22" t="e">
        <f>VLOOKUP(A22,'Top 30 via LR (Schizonts)'!A:A,1,FALSE)</f>
        <v>#N/A</v>
      </c>
      <c r="K22" t="e">
        <f>VLOOKUP(A22,'Top 30 via LR (Schizonts)'!J:J,1,FALSE)</f>
        <v>#N/A</v>
      </c>
      <c r="L22" t="e">
        <f>VLOOKUP(A22,'Top 30 via LR (Tr36)'!A:A,1,FALSE)</f>
        <v>#N/A</v>
      </c>
      <c r="M22" t="e">
        <f>VLOOKUP(A22,'Top 30 via LR (Tr36)'!I:I,1,FALSE)</f>
        <v>#N/A</v>
      </c>
      <c r="N22" t="e">
        <f>VLOOKUP(A22,'Top or Bottom 30 via OR (Schiz)'!B:B,1,FALSE)</f>
        <v>#N/A</v>
      </c>
      <c r="O22" t="e">
        <f>VLOOKUP(A22,'Top or Bottom 30 via OR (Schiz)'!J:J,1,FALSE)</f>
        <v>#N/A</v>
      </c>
      <c r="P22" t="e">
        <f>VLOOKUP(A22,'Top or Bottom 30 via OR (Tr36)'!B:B,1,FALSE)</f>
        <v>#N/A</v>
      </c>
      <c r="Q22" t="e">
        <f>VLOOKUP(A22,'Top or Bottom 30 via OR (Tr36)'!J:J,1,FALSE)</f>
        <v>#N/A</v>
      </c>
    </row>
    <row r="23" spans="1:17" x14ac:dyDescent="0.25">
      <c r="A23" t="s">
        <v>158</v>
      </c>
      <c r="B23">
        <v>440</v>
      </c>
      <c r="C23">
        <v>445</v>
      </c>
      <c r="D23">
        <v>798</v>
      </c>
      <c r="E23">
        <v>790</v>
      </c>
      <c r="F23">
        <f>B23/cam_reads!I$3</f>
        <v>5.4664799549025345</v>
      </c>
      <c r="G23">
        <f>C23/cam_reads!J$3</f>
        <v>5.7637225783288928</v>
      </c>
      <c r="H23">
        <f>D23/cam_reads!K$3</f>
        <v>8.3296796171403678</v>
      </c>
      <c r="I23">
        <f>E23/cam_reads!L$3</f>
        <v>8.2351907945160914</v>
      </c>
      <c r="J23" t="e">
        <f>VLOOKUP(A23,'Top 30 via LR (Schizonts)'!A:A,1,FALSE)</f>
        <v>#N/A</v>
      </c>
      <c r="K23" t="e">
        <f>VLOOKUP(A23,'Top 30 via LR (Schizonts)'!J:J,1,FALSE)</f>
        <v>#N/A</v>
      </c>
      <c r="L23" t="e">
        <f>VLOOKUP(A23,'Top 30 via LR (Tr36)'!A:A,1,FALSE)</f>
        <v>#N/A</v>
      </c>
      <c r="M23" t="e">
        <f>VLOOKUP(A23,'Top 30 via LR (Tr36)'!I:I,1,FALSE)</f>
        <v>#N/A</v>
      </c>
      <c r="N23" t="e">
        <f>VLOOKUP(A23,'Top or Bottom 30 via OR (Schiz)'!B:B,1,FALSE)</f>
        <v>#N/A</v>
      </c>
      <c r="O23" t="e">
        <f>VLOOKUP(A23,'Top or Bottom 30 via OR (Schiz)'!J:J,1,FALSE)</f>
        <v>#N/A</v>
      </c>
      <c r="P23" t="e">
        <f>VLOOKUP(A23,'Top or Bottom 30 via OR (Tr36)'!B:B,1,FALSE)</f>
        <v>#N/A</v>
      </c>
      <c r="Q23" t="e">
        <f>VLOOKUP(A23,'Top or Bottom 30 via OR (Tr36)'!J:J,1,FALSE)</f>
        <v>#N/A</v>
      </c>
    </row>
    <row r="24" spans="1:17" x14ac:dyDescent="0.25">
      <c r="A24" t="s">
        <v>159</v>
      </c>
      <c r="B24">
        <v>0</v>
      </c>
      <c r="C24">
        <v>0</v>
      </c>
      <c r="D24">
        <v>0</v>
      </c>
      <c r="E24">
        <v>0</v>
      </c>
      <c r="F24">
        <f>B24/cam_reads!I$3</f>
        <v>0</v>
      </c>
      <c r="G24">
        <f>C24/cam_reads!J$3</f>
        <v>0</v>
      </c>
      <c r="H24">
        <f>D24/cam_reads!K$3</f>
        <v>0</v>
      </c>
      <c r="I24">
        <f>E24/cam_reads!L$3</f>
        <v>0</v>
      </c>
      <c r="J24" t="e">
        <f>VLOOKUP(A24,'Top 30 via LR (Schizonts)'!A:A,1,FALSE)</f>
        <v>#N/A</v>
      </c>
      <c r="K24" t="e">
        <f>VLOOKUP(A24,'Top 30 via LR (Schizonts)'!J:J,1,FALSE)</f>
        <v>#N/A</v>
      </c>
      <c r="L24" t="e">
        <f>VLOOKUP(A24,'Top 30 via LR (Tr36)'!A:A,1,FALSE)</f>
        <v>#N/A</v>
      </c>
      <c r="M24" t="e">
        <f>VLOOKUP(A24,'Top 30 via LR (Tr36)'!I:I,1,FALSE)</f>
        <v>#N/A</v>
      </c>
      <c r="N24" t="e">
        <f>VLOOKUP(A24,'Top or Bottom 30 via OR (Schiz)'!B:B,1,FALSE)</f>
        <v>#N/A</v>
      </c>
      <c r="O24" t="e">
        <f>VLOOKUP(A24,'Top or Bottom 30 via OR (Schiz)'!J:J,1,FALSE)</f>
        <v>#N/A</v>
      </c>
      <c r="P24" t="e">
        <f>VLOOKUP(A24,'Top or Bottom 30 via OR (Tr36)'!B:B,1,FALSE)</f>
        <v>#N/A</v>
      </c>
      <c r="Q24" t="e">
        <f>VLOOKUP(A24,'Top or Bottom 30 via OR (Tr36)'!J:J,1,FALSE)</f>
        <v>#N/A</v>
      </c>
    </row>
    <row r="25" spans="1:17" x14ac:dyDescent="0.25">
      <c r="A25" t="s">
        <v>160</v>
      </c>
      <c r="B25">
        <v>2237</v>
      </c>
      <c r="C25">
        <v>2961</v>
      </c>
      <c r="D25">
        <v>2268</v>
      </c>
      <c r="E25">
        <v>2889</v>
      </c>
      <c r="F25">
        <f>B25/cam_reads!I$3</f>
        <v>27.792081043447656</v>
      </c>
      <c r="G25">
        <f>C25/cam_reads!J$3</f>
        <v>38.351421470633369</v>
      </c>
      <c r="H25">
        <f>D25/cam_reads!K$3</f>
        <v>23.673826280293678</v>
      </c>
      <c r="I25">
        <f>E25/cam_reads!L$3</f>
        <v>30.115780006781002</v>
      </c>
      <c r="J25" t="e">
        <f>VLOOKUP(A25,'Top 30 via LR (Schizonts)'!A:A,1,FALSE)</f>
        <v>#N/A</v>
      </c>
      <c r="K25" t="e">
        <f>VLOOKUP(A25,'Top 30 via LR (Schizonts)'!J:J,1,FALSE)</f>
        <v>#N/A</v>
      </c>
      <c r="L25" t="e">
        <f>VLOOKUP(A25,'Top 30 via LR (Tr36)'!A:A,1,FALSE)</f>
        <v>#N/A</v>
      </c>
      <c r="M25" t="e">
        <f>VLOOKUP(A25,'Top 30 via LR (Tr36)'!I:I,1,FALSE)</f>
        <v>#N/A</v>
      </c>
      <c r="N25" t="e">
        <f>VLOOKUP(A25,'Top or Bottom 30 via OR (Schiz)'!B:B,1,FALSE)</f>
        <v>#N/A</v>
      </c>
      <c r="O25" t="e">
        <f>VLOOKUP(A25,'Top or Bottom 30 via OR (Schiz)'!J:J,1,FALSE)</f>
        <v>#N/A</v>
      </c>
      <c r="P25" t="e">
        <f>VLOOKUP(A25,'Top or Bottom 30 via OR (Tr36)'!B:B,1,FALSE)</f>
        <v>#N/A</v>
      </c>
      <c r="Q25" t="e">
        <f>VLOOKUP(A25,'Top or Bottom 30 via OR (Tr36)'!J:J,1,FALSE)</f>
        <v>#N/A</v>
      </c>
    </row>
    <row r="26" spans="1:17" x14ac:dyDescent="0.25">
      <c r="A26" t="s">
        <v>161</v>
      </c>
      <c r="B26">
        <v>559</v>
      </c>
      <c r="C26">
        <v>409</v>
      </c>
      <c r="D26">
        <v>960</v>
      </c>
      <c r="E26">
        <v>654</v>
      </c>
      <c r="F26">
        <f>B26/cam_reads!I$3</f>
        <v>6.9449143063420831</v>
      </c>
      <c r="G26">
        <f>C26/cam_reads!J$3</f>
        <v>5.2974438978348699</v>
      </c>
      <c r="H26">
        <f>D26/cam_reads!K$3</f>
        <v>10.020667208589916</v>
      </c>
      <c r="I26">
        <f>E26/cam_reads!L$3</f>
        <v>6.8174870628019297</v>
      </c>
      <c r="J26" t="e">
        <f>VLOOKUP(A26,'Top 30 via LR (Schizonts)'!A:A,1,FALSE)</f>
        <v>#N/A</v>
      </c>
      <c r="K26" t="e">
        <f>VLOOKUP(A26,'Top 30 via LR (Schizonts)'!J:J,1,FALSE)</f>
        <v>#N/A</v>
      </c>
      <c r="L26" t="e">
        <f>VLOOKUP(A26,'Top 30 via LR (Tr36)'!A:A,1,FALSE)</f>
        <v>#N/A</v>
      </c>
      <c r="M26" t="e">
        <f>VLOOKUP(A26,'Top 30 via LR (Tr36)'!I:I,1,FALSE)</f>
        <v>#N/A</v>
      </c>
      <c r="N26" t="e">
        <f>VLOOKUP(A26,'Top or Bottom 30 via OR (Schiz)'!B:B,1,FALSE)</f>
        <v>#N/A</v>
      </c>
      <c r="O26" t="e">
        <f>VLOOKUP(A26,'Top or Bottom 30 via OR (Schiz)'!J:J,1,FALSE)</f>
        <v>#N/A</v>
      </c>
      <c r="P26" t="e">
        <f>VLOOKUP(A26,'Top or Bottom 30 via OR (Tr36)'!B:B,1,FALSE)</f>
        <v>#N/A</v>
      </c>
      <c r="Q26" t="e">
        <f>VLOOKUP(A26,'Top or Bottom 30 via OR (Tr36)'!J:J,1,FALSE)</f>
        <v>#N/A</v>
      </c>
    </row>
    <row r="27" spans="1:17" x14ac:dyDescent="0.25">
      <c r="A27" t="s">
        <v>162</v>
      </c>
      <c r="B27">
        <v>2173</v>
      </c>
      <c r="C27">
        <v>1710</v>
      </c>
      <c r="D27">
        <v>2971</v>
      </c>
      <c r="E27">
        <v>2647</v>
      </c>
      <c r="F27">
        <f>B27/cam_reads!I$3</f>
        <v>26.996956686370925</v>
      </c>
      <c r="G27">
        <f>C27/cam_reads!J$3</f>
        <v>22.148237323466081</v>
      </c>
      <c r="H27">
        <f>D27/cam_reads!K$3</f>
        <v>31.011877371584003</v>
      </c>
      <c r="I27">
        <f>E27/cam_reads!L$3</f>
        <v>27.593101307701389</v>
      </c>
      <c r="J27" t="e">
        <f>VLOOKUP(A27,'Top 30 via LR (Schizonts)'!A:A,1,FALSE)</f>
        <v>#N/A</v>
      </c>
      <c r="K27" t="e">
        <f>VLOOKUP(A27,'Top 30 via LR (Schizonts)'!J:J,1,FALSE)</f>
        <v>#N/A</v>
      </c>
      <c r="L27" t="e">
        <f>VLOOKUP(A27,'Top 30 via LR (Tr36)'!A:A,1,FALSE)</f>
        <v>#N/A</v>
      </c>
      <c r="M27" t="e">
        <f>VLOOKUP(A27,'Top 30 via LR (Tr36)'!I:I,1,FALSE)</f>
        <v>#N/A</v>
      </c>
      <c r="N27" t="e">
        <f>VLOOKUP(A27,'Top or Bottom 30 via OR (Schiz)'!B:B,1,FALSE)</f>
        <v>#N/A</v>
      </c>
      <c r="O27" t="e">
        <f>VLOOKUP(A27,'Top or Bottom 30 via OR (Schiz)'!J:J,1,FALSE)</f>
        <v>#N/A</v>
      </c>
      <c r="P27" t="e">
        <f>VLOOKUP(A27,'Top or Bottom 30 via OR (Tr36)'!B:B,1,FALSE)</f>
        <v>#N/A</v>
      </c>
      <c r="Q27" t="e">
        <f>VLOOKUP(A27,'Top or Bottom 30 via OR (Tr36)'!J:J,1,FALSE)</f>
        <v>#N/A</v>
      </c>
    </row>
    <row r="28" spans="1:17" x14ac:dyDescent="0.25">
      <c r="A28" t="s">
        <v>163</v>
      </c>
      <c r="B28">
        <v>1531</v>
      </c>
      <c r="C28">
        <v>906</v>
      </c>
      <c r="D28">
        <v>1424</v>
      </c>
      <c r="E28">
        <v>1349</v>
      </c>
      <c r="F28">
        <f>B28/cam_reads!I$3</f>
        <v>19.020865479444954</v>
      </c>
      <c r="G28">
        <f>C28/cam_reads!J$3</f>
        <v>11.734680125766239</v>
      </c>
      <c r="H28">
        <f>D28/cam_reads!K$3</f>
        <v>14.863989692741709</v>
      </c>
      <c r="I28">
        <f>E28/cam_reads!L$3</f>
        <v>14.062370103547099</v>
      </c>
      <c r="J28" t="e">
        <f>VLOOKUP(A28,'Top 30 via LR (Schizonts)'!A:A,1,FALSE)</f>
        <v>#N/A</v>
      </c>
      <c r="K28" t="e">
        <f>VLOOKUP(A28,'Top 30 via LR (Schizonts)'!J:J,1,FALSE)</f>
        <v>#N/A</v>
      </c>
      <c r="L28" t="e">
        <f>VLOOKUP(A28,'Top 30 via LR (Tr36)'!A:A,1,FALSE)</f>
        <v>#N/A</v>
      </c>
      <c r="M28" t="e">
        <f>VLOOKUP(A28,'Top 30 via LR (Tr36)'!I:I,1,FALSE)</f>
        <v>#N/A</v>
      </c>
      <c r="N28" t="e">
        <f>VLOOKUP(A28,'Top or Bottom 30 via OR (Schiz)'!B:B,1,FALSE)</f>
        <v>#N/A</v>
      </c>
      <c r="O28" t="e">
        <f>VLOOKUP(A28,'Top or Bottom 30 via OR (Schiz)'!J:J,1,FALSE)</f>
        <v>#N/A</v>
      </c>
      <c r="P28" t="e">
        <f>VLOOKUP(A28,'Top or Bottom 30 via OR (Tr36)'!B:B,1,FALSE)</f>
        <v>#N/A</v>
      </c>
      <c r="Q28" t="e">
        <f>VLOOKUP(A28,'Top or Bottom 30 via OR (Tr36)'!J:J,1,FALSE)</f>
        <v>#N/A</v>
      </c>
    </row>
    <row r="29" spans="1:17" x14ac:dyDescent="0.25">
      <c r="A29" t="s">
        <v>164</v>
      </c>
      <c r="B29">
        <v>0</v>
      </c>
      <c r="C29">
        <v>0</v>
      </c>
      <c r="D29">
        <v>0</v>
      </c>
      <c r="E29">
        <v>0</v>
      </c>
      <c r="F29">
        <f>B29/cam_reads!I$3</f>
        <v>0</v>
      </c>
      <c r="G29">
        <f>C29/cam_reads!J$3</f>
        <v>0</v>
      </c>
      <c r="H29">
        <f>D29/cam_reads!K$3</f>
        <v>0</v>
      </c>
      <c r="I29">
        <f>E29/cam_reads!L$3</f>
        <v>0</v>
      </c>
      <c r="J29" t="e">
        <f>VLOOKUP(A29,'Top 30 via LR (Schizonts)'!A:A,1,FALSE)</f>
        <v>#N/A</v>
      </c>
      <c r="K29" t="e">
        <f>VLOOKUP(A29,'Top 30 via LR (Schizonts)'!J:J,1,FALSE)</f>
        <v>#N/A</v>
      </c>
      <c r="L29" t="e">
        <f>VLOOKUP(A29,'Top 30 via LR (Tr36)'!A:A,1,FALSE)</f>
        <v>#N/A</v>
      </c>
      <c r="M29" t="e">
        <f>VLOOKUP(A29,'Top 30 via LR (Tr36)'!I:I,1,FALSE)</f>
        <v>#N/A</v>
      </c>
      <c r="N29" t="e">
        <f>VLOOKUP(A29,'Top or Bottom 30 via OR (Schiz)'!B:B,1,FALSE)</f>
        <v>#N/A</v>
      </c>
      <c r="O29" t="e">
        <f>VLOOKUP(A29,'Top or Bottom 30 via OR (Schiz)'!J:J,1,FALSE)</f>
        <v>#N/A</v>
      </c>
      <c r="P29" t="e">
        <f>VLOOKUP(A29,'Top or Bottom 30 via OR (Tr36)'!B:B,1,FALSE)</f>
        <v>#N/A</v>
      </c>
      <c r="Q29" t="e">
        <f>VLOOKUP(A29,'Top or Bottom 30 via OR (Tr36)'!J:J,1,FALSE)</f>
        <v>#N/A</v>
      </c>
    </row>
    <row r="30" spans="1:17" x14ac:dyDescent="0.25">
      <c r="A30" t="s">
        <v>165</v>
      </c>
      <c r="B30">
        <v>0</v>
      </c>
      <c r="C30">
        <v>0</v>
      </c>
      <c r="D30">
        <v>0</v>
      </c>
      <c r="E30">
        <v>0</v>
      </c>
      <c r="F30">
        <f>B30/cam_reads!I$3</f>
        <v>0</v>
      </c>
      <c r="G30">
        <f>C30/cam_reads!J$3</f>
        <v>0</v>
      </c>
      <c r="H30">
        <f>D30/cam_reads!K$3</f>
        <v>0</v>
      </c>
      <c r="I30">
        <f>E30/cam_reads!L$3</f>
        <v>0</v>
      </c>
      <c r="J30" t="e">
        <f>VLOOKUP(A30,'Top 30 via LR (Schizonts)'!A:A,1,FALSE)</f>
        <v>#N/A</v>
      </c>
      <c r="K30" t="e">
        <f>VLOOKUP(A30,'Top 30 via LR (Schizonts)'!J:J,1,FALSE)</f>
        <v>#N/A</v>
      </c>
      <c r="L30" t="e">
        <f>VLOOKUP(A30,'Top 30 via LR (Tr36)'!A:A,1,FALSE)</f>
        <v>#N/A</v>
      </c>
      <c r="M30" t="e">
        <f>VLOOKUP(A30,'Top 30 via LR (Tr36)'!I:I,1,FALSE)</f>
        <v>#N/A</v>
      </c>
      <c r="N30" t="e">
        <f>VLOOKUP(A30,'Top or Bottom 30 via OR (Schiz)'!B:B,1,FALSE)</f>
        <v>#N/A</v>
      </c>
      <c r="O30" t="e">
        <f>VLOOKUP(A30,'Top or Bottom 30 via OR (Schiz)'!J:J,1,FALSE)</f>
        <v>#N/A</v>
      </c>
      <c r="P30" t="e">
        <f>VLOOKUP(A30,'Top or Bottom 30 via OR (Tr36)'!B:B,1,FALSE)</f>
        <v>#N/A</v>
      </c>
      <c r="Q30" t="e">
        <f>VLOOKUP(A30,'Top or Bottom 30 via OR (Tr36)'!J:J,1,FALSE)</f>
        <v>#N/A</v>
      </c>
    </row>
    <row r="31" spans="1:17" x14ac:dyDescent="0.25">
      <c r="A31" t="s">
        <v>166</v>
      </c>
      <c r="B31">
        <v>4339</v>
      </c>
      <c r="C31">
        <v>6416</v>
      </c>
      <c r="D31">
        <v>5581</v>
      </c>
      <c r="E31">
        <v>7739</v>
      </c>
      <c r="F31">
        <f>B31/cam_reads!I$3</f>
        <v>53.906946646186583</v>
      </c>
      <c r="G31">
        <f>C31/cam_reads!J$3</f>
        <v>83.101222612490275</v>
      </c>
      <c r="H31">
        <f>D31/cam_reads!K$3</f>
        <v>58.25556634493784</v>
      </c>
      <c r="I31">
        <f>E31/cam_reads!L$3</f>
        <v>80.673596909822834</v>
      </c>
      <c r="J31" t="e">
        <f>VLOOKUP(A31,'Top 30 via LR (Schizonts)'!A:A,1,FALSE)</f>
        <v>#N/A</v>
      </c>
      <c r="K31" t="e">
        <f>VLOOKUP(A31,'Top 30 via LR (Schizonts)'!J:J,1,FALSE)</f>
        <v>#N/A</v>
      </c>
      <c r="L31" t="e">
        <f>VLOOKUP(A31,'Top 30 via LR (Tr36)'!A:A,1,FALSE)</f>
        <v>#N/A</v>
      </c>
      <c r="M31" t="e">
        <f>VLOOKUP(A31,'Top 30 via LR (Tr36)'!I:I,1,FALSE)</f>
        <v>#N/A</v>
      </c>
      <c r="N31" t="e">
        <f>VLOOKUP(A31,'Top or Bottom 30 via OR (Schiz)'!B:B,1,FALSE)</f>
        <v>#N/A</v>
      </c>
      <c r="O31" t="e">
        <f>VLOOKUP(A31,'Top or Bottom 30 via OR (Schiz)'!J:J,1,FALSE)</f>
        <v>#N/A</v>
      </c>
      <c r="P31" t="e">
        <f>VLOOKUP(A31,'Top or Bottom 30 via OR (Tr36)'!B:B,1,FALSE)</f>
        <v>#N/A</v>
      </c>
      <c r="Q31" t="e">
        <f>VLOOKUP(A31,'Top or Bottom 30 via OR (Tr36)'!J:J,1,FALSE)</f>
        <v>#N/A</v>
      </c>
    </row>
    <row r="32" spans="1:17" x14ac:dyDescent="0.25">
      <c r="A32" t="s">
        <v>167</v>
      </c>
      <c r="B32">
        <v>95</v>
      </c>
      <c r="C32">
        <v>64</v>
      </c>
      <c r="D32">
        <v>30</v>
      </c>
      <c r="E32">
        <v>72</v>
      </c>
      <c r="F32">
        <f>B32/cam_reads!I$3</f>
        <v>1.1802627175357745</v>
      </c>
      <c r="G32">
        <f>C32/cam_reads!J$3</f>
        <v>0.82893987643381828</v>
      </c>
      <c r="H32">
        <f>D32/cam_reads!K$3</f>
        <v>0.31314585026843489</v>
      </c>
      <c r="I32">
        <f>E32/cam_reads!L$3</f>
        <v>0.75054903443690968</v>
      </c>
      <c r="J32" t="e">
        <f>VLOOKUP(A32,'Top 30 via LR (Schizonts)'!A:A,1,FALSE)</f>
        <v>#N/A</v>
      </c>
      <c r="K32" t="e">
        <f>VLOOKUP(A32,'Top 30 via LR (Schizonts)'!J:J,1,FALSE)</f>
        <v>#N/A</v>
      </c>
      <c r="L32" t="e">
        <f>VLOOKUP(A32,'Top 30 via LR (Tr36)'!A:A,1,FALSE)</f>
        <v>#N/A</v>
      </c>
      <c r="M32" t="e">
        <f>VLOOKUP(A32,'Top 30 via LR (Tr36)'!I:I,1,FALSE)</f>
        <v>#N/A</v>
      </c>
      <c r="N32" t="e">
        <f>VLOOKUP(A32,'Top or Bottom 30 via OR (Schiz)'!B:B,1,FALSE)</f>
        <v>#N/A</v>
      </c>
      <c r="O32" t="e">
        <f>VLOOKUP(A32,'Top or Bottom 30 via OR (Schiz)'!J:J,1,FALSE)</f>
        <v>#N/A</v>
      </c>
      <c r="P32" t="e">
        <f>VLOOKUP(A32,'Top or Bottom 30 via OR (Tr36)'!B:B,1,FALSE)</f>
        <v>#N/A</v>
      </c>
      <c r="Q32" t="e">
        <f>VLOOKUP(A32,'Top or Bottom 30 via OR (Tr36)'!J:J,1,FALSE)</f>
        <v>#N/A</v>
      </c>
    </row>
    <row r="33" spans="1:17" x14ac:dyDescent="0.25">
      <c r="A33" t="s">
        <v>168</v>
      </c>
      <c r="B33">
        <v>288</v>
      </c>
      <c r="C33">
        <v>74</v>
      </c>
      <c r="D33">
        <v>152</v>
      </c>
      <c r="E33">
        <v>255</v>
      </c>
      <c r="F33">
        <f>B33/cam_reads!I$3</f>
        <v>3.578059606845295</v>
      </c>
      <c r="G33">
        <f>C33/cam_reads!J$3</f>
        <v>0.95846173212660235</v>
      </c>
      <c r="H33">
        <f>D33/cam_reads!K$3</f>
        <v>1.5866056413600702</v>
      </c>
      <c r="I33">
        <f>E33/cam_reads!L$3</f>
        <v>2.6581944969640552</v>
      </c>
      <c r="J33" t="e">
        <f>VLOOKUP(A33,'Top 30 via LR (Schizonts)'!A:A,1,FALSE)</f>
        <v>#N/A</v>
      </c>
      <c r="K33" t="e">
        <f>VLOOKUP(A33,'Top 30 via LR (Schizonts)'!J:J,1,FALSE)</f>
        <v>#N/A</v>
      </c>
      <c r="L33" t="e">
        <f>VLOOKUP(A33,'Top 30 via LR (Tr36)'!A:A,1,FALSE)</f>
        <v>#N/A</v>
      </c>
      <c r="M33" t="e">
        <f>VLOOKUP(A33,'Top 30 via LR (Tr36)'!I:I,1,FALSE)</f>
        <v>#N/A</v>
      </c>
      <c r="N33" t="e">
        <f>VLOOKUP(A33,'Top or Bottom 30 via OR (Schiz)'!B:B,1,FALSE)</f>
        <v>#N/A</v>
      </c>
      <c r="O33" t="e">
        <f>VLOOKUP(A33,'Top or Bottom 30 via OR (Schiz)'!J:J,1,FALSE)</f>
        <v>#N/A</v>
      </c>
      <c r="P33" t="e">
        <f>VLOOKUP(A33,'Top or Bottom 30 via OR (Tr36)'!B:B,1,FALSE)</f>
        <v>#N/A</v>
      </c>
      <c r="Q33" t="e">
        <f>VLOOKUP(A33,'Top or Bottom 30 via OR (Tr36)'!J:J,1,FALSE)</f>
        <v>#N/A</v>
      </c>
    </row>
    <row r="34" spans="1:17" x14ac:dyDescent="0.25">
      <c r="A34" t="s">
        <v>169</v>
      </c>
      <c r="B34">
        <v>0</v>
      </c>
      <c r="C34">
        <v>0</v>
      </c>
      <c r="D34">
        <v>0</v>
      </c>
      <c r="E34">
        <v>0</v>
      </c>
      <c r="F34">
        <f>B34/cam_reads!I$3</f>
        <v>0</v>
      </c>
      <c r="G34">
        <f>C34/cam_reads!J$3</f>
        <v>0</v>
      </c>
      <c r="H34">
        <f>D34/cam_reads!K$3</f>
        <v>0</v>
      </c>
      <c r="I34">
        <f>E34/cam_reads!L$3</f>
        <v>0</v>
      </c>
      <c r="J34" t="e">
        <f>VLOOKUP(A34,'Top 30 via LR (Schizonts)'!A:A,1,FALSE)</f>
        <v>#N/A</v>
      </c>
      <c r="K34" t="e">
        <f>VLOOKUP(A34,'Top 30 via LR (Schizonts)'!J:J,1,FALSE)</f>
        <v>#N/A</v>
      </c>
      <c r="L34" t="e">
        <f>VLOOKUP(A34,'Top 30 via LR (Tr36)'!A:A,1,FALSE)</f>
        <v>#N/A</v>
      </c>
      <c r="M34" t="e">
        <f>VLOOKUP(A34,'Top 30 via LR (Tr36)'!I:I,1,FALSE)</f>
        <v>#N/A</v>
      </c>
      <c r="N34" t="e">
        <f>VLOOKUP(A34,'Top or Bottom 30 via OR (Schiz)'!B:B,1,FALSE)</f>
        <v>#N/A</v>
      </c>
      <c r="O34" t="e">
        <f>VLOOKUP(A34,'Top or Bottom 30 via OR (Schiz)'!J:J,1,FALSE)</f>
        <v>#N/A</v>
      </c>
      <c r="P34" t="e">
        <f>VLOOKUP(A34,'Top or Bottom 30 via OR (Tr36)'!B:B,1,FALSE)</f>
        <v>#N/A</v>
      </c>
      <c r="Q34" t="e">
        <f>VLOOKUP(A34,'Top or Bottom 30 via OR (Tr36)'!J:J,1,FALSE)</f>
        <v>#N/A</v>
      </c>
    </row>
    <row r="35" spans="1:17" x14ac:dyDescent="0.25">
      <c r="A35" t="s">
        <v>170</v>
      </c>
      <c r="B35">
        <v>2579</v>
      </c>
      <c r="C35">
        <v>2605</v>
      </c>
      <c r="D35">
        <v>2828</v>
      </c>
      <c r="E35">
        <v>2651</v>
      </c>
      <c r="F35">
        <f>B35/cam_reads!I$3</f>
        <v>32.041026826576442</v>
      </c>
      <c r="G35">
        <f>C35/cam_reads!J$3</f>
        <v>33.740443407970261</v>
      </c>
      <c r="H35">
        <f>D35/cam_reads!K$3</f>
        <v>29.519215485304464</v>
      </c>
      <c r="I35">
        <f>E35/cam_reads!L$3</f>
        <v>27.634798476281215</v>
      </c>
      <c r="J35" t="e">
        <f>VLOOKUP(A35,'Top 30 via LR (Schizonts)'!A:A,1,FALSE)</f>
        <v>#N/A</v>
      </c>
      <c r="K35" t="e">
        <f>VLOOKUP(A35,'Top 30 via LR (Schizonts)'!J:J,1,FALSE)</f>
        <v>#N/A</v>
      </c>
      <c r="L35" t="e">
        <f>VLOOKUP(A35,'Top 30 via LR (Tr36)'!A:A,1,FALSE)</f>
        <v>#N/A</v>
      </c>
      <c r="M35" t="e">
        <f>VLOOKUP(A35,'Top 30 via LR (Tr36)'!I:I,1,FALSE)</f>
        <v>#N/A</v>
      </c>
      <c r="N35" t="e">
        <f>VLOOKUP(A35,'Top or Bottom 30 via OR (Schiz)'!B:B,1,FALSE)</f>
        <v>#N/A</v>
      </c>
      <c r="O35" t="e">
        <f>VLOOKUP(A35,'Top or Bottom 30 via OR (Schiz)'!J:J,1,FALSE)</f>
        <v>#N/A</v>
      </c>
      <c r="P35" t="e">
        <f>VLOOKUP(A35,'Top or Bottom 30 via OR (Tr36)'!B:B,1,FALSE)</f>
        <v>#N/A</v>
      </c>
      <c r="Q35" t="e">
        <f>VLOOKUP(A35,'Top or Bottom 30 via OR (Tr36)'!J:J,1,FALSE)</f>
        <v>#N/A</v>
      </c>
    </row>
    <row r="36" spans="1:17" x14ac:dyDescent="0.25">
      <c r="A36" t="s">
        <v>171</v>
      </c>
      <c r="B36">
        <v>53</v>
      </c>
      <c r="C36">
        <v>21</v>
      </c>
      <c r="D36">
        <v>43</v>
      </c>
      <c r="E36">
        <v>38</v>
      </c>
      <c r="F36">
        <f>B36/cam_reads!I$3</f>
        <v>0.65846235820416887</v>
      </c>
      <c r="G36">
        <f>C36/cam_reads!J$3</f>
        <v>0.27199589695484661</v>
      </c>
      <c r="H36">
        <f>D36/cam_reads!K$3</f>
        <v>0.44884238538475668</v>
      </c>
      <c r="I36">
        <f>E36/cam_reads!L$3</f>
        <v>0.39612310150836899</v>
      </c>
      <c r="J36" t="e">
        <f>VLOOKUP(A36,'Top 30 via LR (Schizonts)'!A:A,1,FALSE)</f>
        <v>#N/A</v>
      </c>
      <c r="K36" t="e">
        <f>VLOOKUP(A36,'Top 30 via LR (Schizonts)'!J:J,1,FALSE)</f>
        <v>#N/A</v>
      </c>
      <c r="L36" t="e">
        <f>VLOOKUP(A36,'Top 30 via LR (Tr36)'!A:A,1,FALSE)</f>
        <v>#N/A</v>
      </c>
      <c r="M36" t="e">
        <f>VLOOKUP(A36,'Top 30 via LR (Tr36)'!I:I,1,FALSE)</f>
        <v>#N/A</v>
      </c>
      <c r="N36" t="e">
        <f>VLOOKUP(A36,'Top or Bottom 30 via OR (Schiz)'!B:B,1,FALSE)</f>
        <v>#N/A</v>
      </c>
      <c r="O36" t="e">
        <f>VLOOKUP(A36,'Top or Bottom 30 via OR (Schiz)'!J:J,1,FALSE)</f>
        <v>#N/A</v>
      </c>
      <c r="P36" t="e">
        <f>VLOOKUP(A36,'Top or Bottom 30 via OR (Tr36)'!B:B,1,FALSE)</f>
        <v>#N/A</v>
      </c>
      <c r="Q36" t="e">
        <f>VLOOKUP(A36,'Top or Bottom 30 via OR (Tr36)'!J:J,1,FALSE)</f>
        <v>#N/A</v>
      </c>
    </row>
    <row r="37" spans="1:17" x14ac:dyDescent="0.25">
      <c r="A37" t="s">
        <v>172</v>
      </c>
      <c r="B37">
        <v>328</v>
      </c>
      <c r="C37">
        <v>118</v>
      </c>
      <c r="D37">
        <v>721</v>
      </c>
      <c r="E37">
        <v>86</v>
      </c>
      <c r="F37">
        <f>B37/cam_reads!I$3</f>
        <v>4.0750123300182528</v>
      </c>
      <c r="G37">
        <f>C37/cam_reads!J$3</f>
        <v>1.5283578971748524</v>
      </c>
      <c r="H37">
        <f>D37/cam_reads!K$3</f>
        <v>7.5259386014513856</v>
      </c>
      <c r="I37">
        <f>E37/cam_reads!L$3</f>
        <v>0.8964891244663088</v>
      </c>
      <c r="J37" t="e">
        <f>VLOOKUP(A37,'Top 30 via LR (Schizonts)'!A:A,1,FALSE)</f>
        <v>#N/A</v>
      </c>
      <c r="K37" t="e">
        <f>VLOOKUP(A37,'Top 30 via LR (Schizonts)'!J:J,1,FALSE)</f>
        <v>#N/A</v>
      </c>
      <c r="L37" t="e">
        <f>VLOOKUP(A37,'Top 30 via LR (Tr36)'!A:A,1,FALSE)</f>
        <v>#N/A</v>
      </c>
      <c r="M37" t="e">
        <f>VLOOKUP(A37,'Top 30 via LR (Tr36)'!I:I,1,FALSE)</f>
        <v>#N/A</v>
      </c>
      <c r="N37" t="e">
        <f>VLOOKUP(A37,'Top or Bottom 30 via OR (Schiz)'!B:B,1,FALSE)</f>
        <v>#N/A</v>
      </c>
      <c r="O37" t="e">
        <f>VLOOKUP(A37,'Top or Bottom 30 via OR (Schiz)'!J:J,1,FALSE)</f>
        <v>#N/A</v>
      </c>
      <c r="P37" t="e">
        <f>VLOOKUP(A37,'Top or Bottom 30 via OR (Tr36)'!B:B,1,FALSE)</f>
        <v>#N/A</v>
      </c>
      <c r="Q37" t="e">
        <f>VLOOKUP(A37,'Top or Bottom 30 via OR (Tr36)'!J:J,1,FALSE)</f>
        <v>#N/A</v>
      </c>
    </row>
    <row r="38" spans="1:17" x14ac:dyDescent="0.25">
      <c r="A38" t="s">
        <v>173</v>
      </c>
      <c r="B38">
        <v>0</v>
      </c>
      <c r="C38">
        <v>0</v>
      </c>
      <c r="D38">
        <v>0</v>
      </c>
      <c r="E38">
        <v>0</v>
      </c>
      <c r="F38">
        <f>B38/cam_reads!I$3</f>
        <v>0</v>
      </c>
      <c r="G38">
        <f>C38/cam_reads!J$3</f>
        <v>0</v>
      </c>
      <c r="H38">
        <f>D38/cam_reads!K$3</f>
        <v>0</v>
      </c>
      <c r="I38">
        <f>E38/cam_reads!L$3</f>
        <v>0</v>
      </c>
      <c r="J38" t="e">
        <f>VLOOKUP(A38,'Top 30 via LR (Schizonts)'!A:A,1,FALSE)</f>
        <v>#N/A</v>
      </c>
      <c r="K38" t="e">
        <f>VLOOKUP(A38,'Top 30 via LR (Schizonts)'!J:J,1,FALSE)</f>
        <v>#N/A</v>
      </c>
      <c r="L38" t="e">
        <f>VLOOKUP(A38,'Top 30 via LR (Tr36)'!A:A,1,FALSE)</f>
        <v>#N/A</v>
      </c>
      <c r="M38" t="e">
        <f>VLOOKUP(A38,'Top 30 via LR (Tr36)'!I:I,1,FALSE)</f>
        <v>#N/A</v>
      </c>
      <c r="N38" t="e">
        <f>VLOOKUP(A38,'Top or Bottom 30 via OR (Schiz)'!B:B,1,FALSE)</f>
        <v>#N/A</v>
      </c>
      <c r="O38" t="e">
        <f>VLOOKUP(A38,'Top or Bottom 30 via OR (Schiz)'!J:J,1,FALSE)</f>
        <v>#N/A</v>
      </c>
      <c r="P38" t="e">
        <f>VLOOKUP(A38,'Top or Bottom 30 via OR (Tr36)'!B:B,1,FALSE)</f>
        <v>#N/A</v>
      </c>
      <c r="Q38" t="e">
        <f>VLOOKUP(A38,'Top or Bottom 30 via OR (Tr36)'!J:J,1,FALSE)</f>
        <v>#N/A</v>
      </c>
    </row>
    <row r="39" spans="1:17" x14ac:dyDescent="0.25">
      <c r="A39" t="s">
        <v>174</v>
      </c>
      <c r="B39">
        <v>3107</v>
      </c>
      <c r="C39">
        <v>2505</v>
      </c>
      <c r="D39">
        <v>3552</v>
      </c>
      <c r="E39">
        <v>2839</v>
      </c>
      <c r="F39">
        <f>B39/cam_reads!I$3</f>
        <v>38.600802772459488</v>
      </c>
      <c r="G39">
        <f>C39/cam_reads!J$3</f>
        <v>32.445224851042418</v>
      </c>
      <c r="H39">
        <f>D39/cam_reads!K$3</f>
        <v>37.076468671782692</v>
      </c>
      <c r="I39">
        <f>E39/cam_reads!L$3</f>
        <v>29.594565399533145</v>
      </c>
      <c r="J39" t="e">
        <f>VLOOKUP(A39,'Top 30 via LR (Schizonts)'!A:A,1,FALSE)</f>
        <v>#N/A</v>
      </c>
      <c r="K39" t="e">
        <f>VLOOKUP(A39,'Top 30 via LR (Schizonts)'!J:J,1,FALSE)</f>
        <v>#N/A</v>
      </c>
      <c r="L39" t="e">
        <f>VLOOKUP(A39,'Top 30 via LR (Tr36)'!A:A,1,FALSE)</f>
        <v>#N/A</v>
      </c>
      <c r="M39" t="e">
        <f>VLOOKUP(A39,'Top 30 via LR (Tr36)'!I:I,1,FALSE)</f>
        <v>#N/A</v>
      </c>
      <c r="N39" t="e">
        <f>VLOOKUP(A39,'Top or Bottom 30 via OR (Schiz)'!B:B,1,FALSE)</f>
        <v>#N/A</v>
      </c>
      <c r="O39" t="e">
        <f>VLOOKUP(A39,'Top or Bottom 30 via OR (Schiz)'!J:J,1,FALSE)</f>
        <v>#N/A</v>
      </c>
      <c r="P39" t="e">
        <f>VLOOKUP(A39,'Top or Bottom 30 via OR (Tr36)'!B:B,1,FALSE)</f>
        <v>#N/A</v>
      </c>
      <c r="Q39" t="e">
        <f>VLOOKUP(A39,'Top or Bottom 30 via OR (Tr36)'!J:J,1,FALSE)</f>
        <v>#N/A</v>
      </c>
    </row>
    <row r="40" spans="1:17" x14ac:dyDescent="0.25">
      <c r="A40" t="s">
        <v>175</v>
      </c>
      <c r="B40">
        <v>12716</v>
      </c>
      <c r="C40">
        <v>11079</v>
      </c>
      <c r="D40">
        <v>10305</v>
      </c>
      <c r="E40">
        <v>13932</v>
      </c>
      <c r="F40">
        <f>B40/cam_reads!I$3</f>
        <v>157.98127069668323</v>
      </c>
      <c r="G40">
        <f>C40/cam_reads!J$3</f>
        <v>143.4972639220355</v>
      </c>
      <c r="H40">
        <f>D40/cam_reads!K$3</f>
        <v>107.56559956720739</v>
      </c>
      <c r="I40">
        <f>E40/cam_reads!L$3</f>
        <v>145.23123816354203</v>
      </c>
      <c r="J40" t="e">
        <f>VLOOKUP(A40,'Top 30 via LR (Schizonts)'!A:A,1,FALSE)</f>
        <v>#N/A</v>
      </c>
      <c r="K40" t="e">
        <f>VLOOKUP(A40,'Top 30 via LR (Schizonts)'!J:J,1,FALSE)</f>
        <v>#N/A</v>
      </c>
      <c r="L40" t="e">
        <f>VLOOKUP(A40,'Top 30 via LR (Tr36)'!A:A,1,FALSE)</f>
        <v>#N/A</v>
      </c>
      <c r="M40" t="e">
        <f>VLOOKUP(A40,'Top 30 via LR (Tr36)'!I:I,1,FALSE)</f>
        <v>#N/A</v>
      </c>
      <c r="N40" t="e">
        <f>VLOOKUP(A40,'Top or Bottom 30 via OR (Schiz)'!B:B,1,FALSE)</f>
        <v>#N/A</v>
      </c>
      <c r="O40" t="e">
        <f>VLOOKUP(A40,'Top or Bottom 30 via OR (Schiz)'!J:J,1,FALSE)</f>
        <v>#N/A</v>
      </c>
      <c r="P40" t="e">
        <f>VLOOKUP(A40,'Top or Bottom 30 via OR (Tr36)'!B:B,1,FALSE)</f>
        <v>#N/A</v>
      </c>
      <c r="Q40" t="e">
        <f>VLOOKUP(A40,'Top or Bottom 30 via OR (Tr36)'!J:J,1,FALSE)</f>
        <v>#N/A</v>
      </c>
    </row>
    <row r="41" spans="1:17" x14ac:dyDescent="0.25">
      <c r="A41" t="s">
        <v>176</v>
      </c>
      <c r="B41">
        <v>992</v>
      </c>
      <c r="C41">
        <v>645</v>
      </c>
      <c r="D41">
        <v>1435</v>
      </c>
      <c r="E41">
        <v>1394</v>
      </c>
      <c r="F41">
        <f>B41/cam_reads!I$3</f>
        <v>12.324427534689349</v>
      </c>
      <c r="G41">
        <f>C41/cam_reads!J$3</f>
        <v>8.3541596921845738</v>
      </c>
      <c r="H41">
        <f>D41/cam_reads!K$3</f>
        <v>14.978809837840135</v>
      </c>
      <c r="I41">
        <f>E41/cam_reads!L$3</f>
        <v>14.531463250070168</v>
      </c>
      <c r="J41" t="e">
        <f>VLOOKUP(A41,'Top 30 via LR (Schizonts)'!A:A,1,FALSE)</f>
        <v>#N/A</v>
      </c>
      <c r="K41" t="e">
        <f>VLOOKUP(A41,'Top 30 via LR (Schizonts)'!J:J,1,FALSE)</f>
        <v>#N/A</v>
      </c>
      <c r="L41" t="e">
        <f>VLOOKUP(A41,'Top 30 via LR (Tr36)'!A:A,1,FALSE)</f>
        <v>#N/A</v>
      </c>
      <c r="M41" t="e">
        <f>VLOOKUP(A41,'Top 30 via LR (Tr36)'!I:I,1,FALSE)</f>
        <v>#N/A</v>
      </c>
      <c r="N41" t="e">
        <f>VLOOKUP(A41,'Top or Bottom 30 via OR (Schiz)'!B:B,1,FALSE)</f>
        <v>#N/A</v>
      </c>
      <c r="O41" t="e">
        <f>VLOOKUP(A41,'Top or Bottom 30 via OR (Schiz)'!J:J,1,FALSE)</f>
        <v>#N/A</v>
      </c>
      <c r="P41" t="e">
        <f>VLOOKUP(A41,'Top or Bottom 30 via OR (Tr36)'!B:B,1,FALSE)</f>
        <v>#N/A</v>
      </c>
      <c r="Q41" t="e">
        <f>VLOOKUP(A41,'Top or Bottom 30 via OR (Tr36)'!J:J,1,FALSE)</f>
        <v>#N/A</v>
      </c>
    </row>
    <row r="42" spans="1:17" x14ac:dyDescent="0.25">
      <c r="A42" t="s">
        <v>177</v>
      </c>
      <c r="B42">
        <v>17</v>
      </c>
      <c r="C42">
        <v>14</v>
      </c>
      <c r="D42">
        <v>54</v>
      </c>
      <c r="E42">
        <v>13</v>
      </c>
      <c r="F42">
        <f>B42/cam_reads!I$3</f>
        <v>0.211204907348507</v>
      </c>
      <c r="G42">
        <f>C42/cam_reads!J$3</f>
        <v>0.18133059796989773</v>
      </c>
      <c r="H42">
        <f>D42/cam_reads!K$3</f>
        <v>0.56366253048318282</v>
      </c>
      <c r="I42">
        <f>E42/cam_reads!L$3</f>
        <v>0.13551579788444201</v>
      </c>
      <c r="J42" t="e">
        <f>VLOOKUP(A42,'Top 30 via LR (Schizonts)'!A:A,1,FALSE)</f>
        <v>#N/A</v>
      </c>
      <c r="K42" t="e">
        <f>VLOOKUP(A42,'Top 30 via LR (Schizonts)'!J:J,1,FALSE)</f>
        <v>#N/A</v>
      </c>
      <c r="L42" t="e">
        <f>VLOOKUP(A42,'Top 30 via LR (Tr36)'!A:A,1,FALSE)</f>
        <v>#N/A</v>
      </c>
      <c r="M42" t="e">
        <f>VLOOKUP(A42,'Top 30 via LR (Tr36)'!I:I,1,FALSE)</f>
        <v>#N/A</v>
      </c>
      <c r="N42" t="e">
        <f>VLOOKUP(A42,'Top or Bottom 30 via OR (Schiz)'!B:B,1,FALSE)</f>
        <v>#N/A</v>
      </c>
      <c r="O42" t="e">
        <f>VLOOKUP(A42,'Top or Bottom 30 via OR (Schiz)'!J:J,1,FALSE)</f>
        <v>#N/A</v>
      </c>
      <c r="P42" t="e">
        <f>VLOOKUP(A42,'Top or Bottom 30 via OR (Tr36)'!B:B,1,FALSE)</f>
        <v>#N/A</v>
      </c>
      <c r="Q42" t="e">
        <f>VLOOKUP(A42,'Top or Bottom 30 via OR (Tr36)'!J:J,1,FALSE)</f>
        <v>#N/A</v>
      </c>
    </row>
    <row r="43" spans="1:17" x14ac:dyDescent="0.25">
      <c r="A43" t="s">
        <v>178</v>
      </c>
      <c r="B43">
        <v>90</v>
      </c>
      <c r="C43">
        <v>98</v>
      </c>
      <c r="D43">
        <v>154</v>
      </c>
      <c r="E43">
        <v>137</v>
      </c>
      <c r="F43">
        <f>B43/cam_reads!I$3</f>
        <v>1.1181436271391547</v>
      </c>
      <c r="G43">
        <f>C43/cam_reads!J$3</f>
        <v>1.2693141857892842</v>
      </c>
      <c r="H43">
        <f>D43/cam_reads!K$3</f>
        <v>1.6074820313779659</v>
      </c>
      <c r="I43">
        <f>E43/cam_reads!L$3</f>
        <v>1.4281280238591199</v>
      </c>
      <c r="J43" t="e">
        <f>VLOOKUP(A43,'Top 30 via LR (Schizonts)'!A:A,1,FALSE)</f>
        <v>#N/A</v>
      </c>
      <c r="K43" t="e">
        <f>VLOOKUP(A43,'Top 30 via LR (Schizonts)'!J:J,1,FALSE)</f>
        <v>#N/A</v>
      </c>
      <c r="L43" t="e">
        <f>VLOOKUP(A43,'Top 30 via LR (Tr36)'!A:A,1,FALSE)</f>
        <v>#N/A</v>
      </c>
      <c r="M43" t="e">
        <f>VLOOKUP(A43,'Top 30 via LR (Tr36)'!I:I,1,FALSE)</f>
        <v>#N/A</v>
      </c>
      <c r="N43" t="e">
        <f>VLOOKUP(A43,'Top or Bottom 30 via OR (Schiz)'!B:B,1,FALSE)</f>
        <v>#N/A</v>
      </c>
      <c r="O43" t="e">
        <f>VLOOKUP(A43,'Top or Bottom 30 via OR (Schiz)'!J:J,1,FALSE)</f>
        <v>#N/A</v>
      </c>
      <c r="P43" t="e">
        <f>VLOOKUP(A43,'Top or Bottom 30 via OR (Tr36)'!B:B,1,FALSE)</f>
        <v>#N/A</v>
      </c>
      <c r="Q43" t="e">
        <f>VLOOKUP(A43,'Top or Bottom 30 via OR (Tr36)'!J:J,1,FALSE)</f>
        <v>#N/A</v>
      </c>
    </row>
    <row r="44" spans="1:17" x14ac:dyDescent="0.25">
      <c r="A44" t="s">
        <v>179</v>
      </c>
      <c r="B44">
        <v>591</v>
      </c>
      <c r="C44">
        <v>472</v>
      </c>
      <c r="D44">
        <v>574</v>
      </c>
      <c r="E44">
        <v>534</v>
      </c>
      <c r="F44">
        <f>B44/cam_reads!I$3</f>
        <v>7.3424764848804491</v>
      </c>
      <c r="G44">
        <f>C44/cam_reads!J$3</f>
        <v>6.1134315886994095</v>
      </c>
      <c r="H44">
        <f>D44/cam_reads!K$3</f>
        <v>5.9915239351360547</v>
      </c>
      <c r="I44">
        <f>E44/cam_reads!L$3</f>
        <v>5.56657200540708</v>
      </c>
      <c r="J44" t="e">
        <f>VLOOKUP(A44,'Top 30 via LR (Schizonts)'!A:A,1,FALSE)</f>
        <v>#N/A</v>
      </c>
      <c r="K44" t="e">
        <f>VLOOKUP(A44,'Top 30 via LR (Schizonts)'!J:J,1,FALSE)</f>
        <v>#N/A</v>
      </c>
      <c r="L44" t="e">
        <f>VLOOKUP(A44,'Top 30 via LR (Tr36)'!A:A,1,FALSE)</f>
        <v>#N/A</v>
      </c>
      <c r="M44" t="e">
        <f>VLOOKUP(A44,'Top 30 via LR (Tr36)'!I:I,1,FALSE)</f>
        <v>#N/A</v>
      </c>
      <c r="N44" t="e">
        <f>VLOOKUP(A44,'Top or Bottom 30 via OR (Schiz)'!B:B,1,FALSE)</f>
        <v>#N/A</v>
      </c>
      <c r="O44" t="e">
        <f>VLOOKUP(A44,'Top or Bottom 30 via OR (Schiz)'!J:J,1,FALSE)</f>
        <v>#N/A</v>
      </c>
      <c r="P44" t="e">
        <f>VLOOKUP(A44,'Top or Bottom 30 via OR (Tr36)'!B:B,1,FALSE)</f>
        <v>#N/A</v>
      </c>
      <c r="Q44" t="e">
        <f>VLOOKUP(A44,'Top or Bottom 30 via OR (Tr36)'!J:J,1,FALSE)</f>
        <v>#N/A</v>
      </c>
    </row>
    <row r="45" spans="1:17" x14ac:dyDescent="0.25">
      <c r="A45" t="s">
        <v>180</v>
      </c>
      <c r="B45">
        <v>615</v>
      </c>
      <c r="C45">
        <v>368</v>
      </c>
      <c r="D45">
        <v>539</v>
      </c>
      <c r="E45">
        <v>637</v>
      </c>
      <c r="F45">
        <f>B45/cam_reads!I$3</f>
        <v>7.6406481187842239</v>
      </c>
      <c r="G45">
        <f>C45/cam_reads!J$3</f>
        <v>4.7664042894944547</v>
      </c>
      <c r="H45">
        <f>D45/cam_reads!K$3</f>
        <v>5.6261871098228804</v>
      </c>
      <c r="I45">
        <f>E45/cam_reads!L$3</f>
        <v>6.6402740963376594</v>
      </c>
      <c r="J45" t="e">
        <f>VLOOKUP(A45,'Top 30 via LR (Schizonts)'!A:A,1,FALSE)</f>
        <v>#N/A</v>
      </c>
      <c r="K45" t="e">
        <f>VLOOKUP(A45,'Top 30 via LR (Schizonts)'!J:J,1,FALSE)</f>
        <v>#N/A</v>
      </c>
      <c r="L45" t="e">
        <f>VLOOKUP(A45,'Top 30 via LR (Tr36)'!A:A,1,FALSE)</f>
        <v>#N/A</v>
      </c>
      <c r="M45" t="e">
        <f>VLOOKUP(A45,'Top 30 via LR (Tr36)'!I:I,1,FALSE)</f>
        <v>#N/A</v>
      </c>
      <c r="N45" t="e">
        <f>VLOOKUP(A45,'Top or Bottom 30 via OR (Schiz)'!B:B,1,FALSE)</f>
        <v>#N/A</v>
      </c>
      <c r="O45" t="e">
        <f>VLOOKUP(A45,'Top or Bottom 30 via OR (Schiz)'!J:J,1,FALSE)</f>
        <v>#N/A</v>
      </c>
      <c r="P45" t="e">
        <f>VLOOKUP(A45,'Top or Bottom 30 via OR (Tr36)'!B:B,1,FALSE)</f>
        <v>#N/A</v>
      </c>
      <c r="Q45" t="e">
        <f>VLOOKUP(A45,'Top or Bottom 30 via OR (Tr36)'!J:J,1,FALSE)</f>
        <v>#N/A</v>
      </c>
    </row>
    <row r="46" spans="1:17" x14ac:dyDescent="0.25">
      <c r="A46" t="s">
        <v>181</v>
      </c>
      <c r="B46">
        <v>118</v>
      </c>
      <c r="C46">
        <v>72</v>
      </c>
      <c r="D46">
        <v>133</v>
      </c>
      <c r="E46">
        <v>123</v>
      </c>
      <c r="F46">
        <f>B46/cam_reads!I$3</f>
        <v>1.4660105333602251</v>
      </c>
      <c r="G46">
        <f>C46/cam_reads!J$3</f>
        <v>0.93255736098804554</v>
      </c>
      <c r="H46">
        <f>D46/cam_reads!K$3</f>
        <v>1.3882799361900613</v>
      </c>
      <c r="I46">
        <f>E46/cam_reads!L$3</f>
        <v>1.2821879338297206</v>
      </c>
      <c r="J46" t="e">
        <f>VLOOKUP(A46,'Top 30 via LR (Schizonts)'!A:A,1,FALSE)</f>
        <v>#N/A</v>
      </c>
      <c r="K46" t="e">
        <f>VLOOKUP(A46,'Top 30 via LR (Schizonts)'!J:J,1,FALSE)</f>
        <v>#N/A</v>
      </c>
      <c r="L46" t="e">
        <f>VLOOKUP(A46,'Top 30 via LR (Tr36)'!A:A,1,FALSE)</f>
        <v>#N/A</v>
      </c>
      <c r="M46" t="e">
        <f>VLOOKUP(A46,'Top 30 via LR (Tr36)'!I:I,1,FALSE)</f>
        <v>#N/A</v>
      </c>
      <c r="N46" t="e">
        <f>VLOOKUP(A46,'Top or Bottom 30 via OR (Schiz)'!B:B,1,FALSE)</f>
        <v>#N/A</v>
      </c>
      <c r="O46" t="e">
        <f>VLOOKUP(A46,'Top or Bottom 30 via OR (Schiz)'!J:J,1,FALSE)</f>
        <v>#N/A</v>
      </c>
      <c r="P46" t="e">
        <f>VLOOKUP(A46,'Top or Bottom 30 via OR (Tr36)'!B:B,1,FALSE)</f>
        <v>#N/A</v>
      </c>
      <c r="Q46" t="e">
        <f>VLOOKUP(A46,'Top or Bottom 30 via OR (Tr36)'!J:J,1,FALSE)</f>
        <v>#N/A</v>
      </c>
    </row>
    <row r="47" spans="1:17" x14ac:dyDescent="0.25">
      <c r="A47" t="s">
        <v>182</v>
      </c>
      <c r="B47">
        <v>0</v>
      </c>
      <c r="C47">
        <v>0</v>
      </c>
      <c r="D47">
        <v>0</v>
      </c>
      <c r="E47">
        <v>0</v>
      </c>
      <c r="F47">
        <f>B47/cam_reads!I$3</f>
        <v>0</v>
      </c>
      <c r="G47">
        <f>C47/cam_reads!J$3</f>
        <v>0</v>
      </c>
      <c r="H47">
        <f>D47/cam_reads!K$3</f>
        <v>0</v>
      </c>
      <c r="I47">
        <f>E47/cam_reads!L$3</f>
        <v>0</v>
      </c>
      <c r="J47" t="e">
        <f>VLOOKUP(A47,'Top 30 via LR (Schizonts)'!A:A,1,FALSE)</f>
        <v>#N/A</v>
      </c>
      <c r="K47" t="e">
        <f>VLOOKUP(A47,'Top 30 via LR (Schizonts)'!J:J,1,FALSE)</f>
        <v>#N/A</v>
      </c>
      <c r="L47" t="e">
        <f>VLOOKUP(A47,'Top 30 via LR (Tr36)'!A:A,1,FALSE)</f>
        <v>#N/A</v>
      </c>
      <c r="M47" t="e">
        <f>VLOOKUP(A47,'Top 30 via LR (Tr36)'!I:I,1,FALSE)</f>
        <v>#N/A</v>
      </c>
      <c r="N47" t="e">
        <f>VLOOKUP(A47,'Top or Bottom 30 via OR (Schiz)'!B:B,1,FALSE)</f>
        <v>#N/A</v>
      </c>
      <c r="O47" t="e">
        <f>VLOOKUP(A47,'Top or Bottom 30 via OR (Schiz)'!J:J,1,FALSE)</f>
        <v>#N/A</v>
      </c>
      <c r="P47" t="e">
        <f>VLOOKUP(A47,'Top or Bottom 30 via OR (Tr36)'!B:B,1,FALSE)</f>
        <v>#N/A</v>
      </c>
      <c r="Q47" t="e">
        <f>VLOOKUP(A47,'Top or Bottom 30 via OR (Tr36)'!J:J,1,FALSE)</f>
        <v>#N/A</v>
      </c>
    </row>
    <row r="48" spans="1:17" x14ac:dyDescent="0.25">
      <c r="A48" t="s">
        <v>183</v>
      </c>
      <c r="B48">
        <v>434</v>
      </c>
      <c r="C48">
        <v>458</v>
      </c>
      <c r="D48">
        <v>373</v>
      </c>
      <c r="E48">
        <v>501</v>
      </c>
      <c r="F48">
        <f>B48/cam_reads!I$3</f>
        <v>5.3919370464265901</v>
      </c>
      <c r="G48">
        <f>C48/cam_reads!J$3</f>
        <v>5.9321009907295119</v>
      </c>
      <c r="H48">
        <f>D48/cam_reads!K$3</f>
        <v>3.8934467383375404</v>
      </c>
      <c r="I48">
        <f>E48/cam_reads!L$3</f>
        <v>5.222570364623496</v>
      </c>
      <c r="J48" t="e">
        <f>VLOOKUP(A48,'Top 30 via LR (Schizonts)'!A:A,1,FALSE)</f>
        <v>#N/A</v>
      </c>
      <c r="K48" t="e">
        <f>VLOOKUP(A48,'Top 30 via LR (Schizonts)'!J:J,1,FALSE)</f>
        <v>#N/A</v>
      </c>
      <c r="L48" t="e">
        <f>VLOOKUP(A48,'Top 30 via LR (Tr36)'!A:A,1,FALSE)</f>
        <v>#N/A</v>
      </c>
      <c r="M48" t="e">
        <f>VLOOKUP(A48,'Top 30 via LR (Tr36)'!I:I,1,FALSE)</f>
        <v>#N/A</v>
      </c>
      <c r="N48" t="e">
        <f>VLOOKUP(A48,'Top or Bottom 30 via OR (Schiz)'!B:B,1,FALSE)</f>
        <v>#N/A</v>
      </c>
      <c r="O48" t="e">
        <f>VLOOKUP(A48,'Top or Bottom 30 via OR (Schiz)'!J:J,1,FALSE)</f>
        <v>#N/A</v>
      </c>
      <c r="P48" t="e">
        <f>VLOOKUP(A48,'Top or Bottom 30 via OR (Tr36)'!B:B,1,FALSE)</f>
        <v>#N/A</v>
      </c>
      <c r="Q48" t="e">
        <f>VLOOKUP(A48,'Top or Bottom 30 via OR (Tr36)'!J:J,1,FALSE)</f>
        <v>#N/A</v>
      </c>
    </row>
    <row r="49" spans="1:17" x14ac:dyDescent="0.25">
      <c r="A49" t="s">
        <v>184</v>
      </c>
      <c r="B49">
        <v>0</v>
      </c>
      <c r="C49">
        <v>0</v>
      </c>
      <c r="D49">
        <v>0</v>
      </c>
      <c r="E49">
        <v>0</v>
      </c>
      <c r="F49">
        <f>B49/cam_reads!I$3</f>
        <v>0</v>
      </c>
      <c r="G49">
        <f>C49/cam_reads!J$3</f>
        <v>0</v>
      </c>
      <c r="H49">
        <f>D49/cam_reads!K$3</f>
        <v>0</v>
      </c>
      <c r="I49">
        <f>E49/cam_reads!L$3</f>
        <v>0</v>
      </c>
      <c r="J49" t="e">
        <f>VLOOKUP(A49,'Top 30 via LR (Schizonts)'!A:A,1,FALSE)</f>
        <v>#N/A</v>
      </c>
      <c r="K49" t="e">
        <f>VLOOKUP(A49,'Top 30 via LR (Schizonts)'!J:J,1,FALSE)</f>
        <v>#N/A</v>
      </c>
      <c r="L49" t="e">
        <f>VLOOKUP(A49,'Top 30 via LR (Tr36)'!A:A,1,FALSE)</f>
        <v>#N/A</v>
      </c>
      <c r="M49" t="e">
        <f>VLOOKUP(A49,'Top 30 via LR (Tr36)'!I:I,1,FALSE)</f>
        <v>#N/A</v>
      </c>
      <c r="N49" t="e">
        <f>VLOOKUP(A49,'Top or Bottom 30 via OR (Schiz)'!B:B,1,FALSE)</f>
        <v>#N/A</v>
      </c>
      <c r="O49" t="e">
        <f>VLOOKUP(A49,'Top or Bottom 30 via OR (Schiz)'!J:J,1,FALSE)</f>
        <v>#N/A</v>
      </c>
      <c r="P49" t="e">
        <f>VLOOKUP(A49,'Top or Bottom 30 via OR (Tr36)'!B:B,1,FALSE)</f>
        <v>#N/A</v>
      </c>
      <c r="Q49" t="e">
        <f>VLOOKUP(A49,'Top or Bottom 30 via OR (Tr36)'!J:J,1,FALSE)</f>
        <v>#N/A</v>
      </c>
    </row>
    <row r="50" spans="1:17" x14ac:dyDescent="0.25">
      <c r="A50" t="s">
        <v>185</v>
      </c>
      <c r="B50">
        <v>19</v>
      </c>
      <c r="C50">
        <v>65</v>
      </c>
      <c r="D50">
        <v>96</v>
      </c>
      <c r="E50">
        <v>59</v>
      </c>
      <c r="F50">
        <f>B50/cam_reads!I$3</f>
        <v>0.23605254350715488</v>
      </c>
      <c r="G50">
        <f>C50/cam_reads!J$3</f>
        <v>0.84189206200309663</v>
      </c>
      <c r="H50">
        <f>D50/cam_reads!K$3</f>
        <v>1.0020667208589917</v>
      </c>
      <c r="I50">
        <f>E50/cam_reads!L$3</f>
        <v>0.61503323655246767</v>
      </c>
      <c r="J50" t="e">
        <f>VLOOKUP(A50,'Top 30 via LR (Schizonts)'!A:A,1,FALSE)</f>
        <v>#N/A</v>
      </c>
      <c r="K50" t="e">
        <f>VLOOKUP(A50,'Top 30 via LR (Schizonts)'!J:J,1,FALSE)</f>
        <v>#N/A</v>
      </c>
      <c r="L50" t="e">
        <f>VLOOKUP(A50,'Top 30 via LR (Tr36)'!A:A,1,FALSE)</f>
        <v>#N/A</v>
      </c>
      <c r="M50" t="e">
        <f>VLOOKUP(A50,'Top 30 via LR (Tr36)'!I:I,1,FALSE)</f>
        <v>#N/A</v>
      </c>
      <c r="N50" t="e">
        <f>VLOOKUP(A50,'Top or Bottom 30 via OR (Schiz)'!B:B,1,FALSE)</f>
        <v>#N/A</v>
      </c>
      <c r="O50" t="e">
        <f>VLOOKUP(A50,'Top or Bottom 30 via OR (Schiz)'!J:J,1,FALSE)</f>
        <v>#N/A</v>
      </c>
      <c r="P50" t="e">
        <f>VLOOKUP(A50,'Top or Bottom 30 via OR (Tr36)'!B:B,1,FALSE)</f>
        <v>#N/A</v>
      </c>
      <c r="Q50" t="e">
        <f>VLOOKUP(A50,'Top or Bottom 30 via OR (Tr36)'!J:J,1,FALSE)</f>
        <v>#N/A</v>
      </c>
    </row>
    <row r="51" spans="1:17" x14ac:dyDescent="0.25">
      <c r="A51" t="s">
        <v>186</v>
      </c>
      <c r="B51">
        <v>49</v>
      </c>
      <c r="C51">
        <v>24</v>
      </c>
      <c r="D51">
        <v>22</v>
      </c>
      <c r="E51">
        <v>56</v>
      </c>
      <c r="F51">
        <f>B51/cam_reads!I$3</f>
        <v>0.60876708588687312</v>
      </c>
      <c r="G51">
        <f>C51/cam_reads!J$3</f>
        <v>0.31085245366268183</v>
      </c>
      <c r="H51">
        <f>D51/cam_reads!K$3</f>
        <v>0.22964029019685225</v>
      </c>
      <c r="I51">
        <f>E51/cam_reads!L$3</f>
        <v>0.58376036011759636</v>
      </c>
      <c r="J51" t="e">
        <f>VLOOKUP(A51,'Top 30 via LR (Schizonts)'!A:A,1,FALSE)</f>
        <v>#N/A</v>
      </c>
      <c r="K51" t="e">
        <f>VLOOKUP(A51,'Top 30 via LR (Schizonts)'!J:J,1,FALSE)</f>
        <v>#N/A</v>
      </c>
      <c r="L51" t="e">
        <f>VLOOKUP(A51,'Top 30 via LR (Tr36)'!A:A,1,FALSE)</f>
        <v>#N/A</v>
      </c>
      <c r="M51" t="e">
        <f>VLOOKUP(A51,'Top 30 via LR (Tr36)'!I:I,1,FALSE)</f>
        <v>#N/A</v>
      </c>
      <c r="N51" t="e">
        <f>VLOOKUP(A51,'Top or Bottom 30 via OR (Schiz)'!B:B,1,FALSE)</f>
        <v>#N/A</v>
      </c>
      <c r="O51" t="e">
        <f>VLOOKUP(A51,'Top or Bottom 30 via OR (Schiz)'!J:J,1,FALSE)</f>
        <v>#N/A</v>
      </c>
      <c r="P51" t="e">
        <f>VLOOKUP(A51,'Top or Bottom 30 via OR (Tr36)'!B:B,1,FALSE)</f>
        <v>#N/A</v>
      </c>
      <c r="Q51" t="e">
        <f>VLOOKUP(A51,'Top or Bottom 30 via OR (Tr36)'!J:J,1,FALSE)</f>
        <v>#N/A</v>
      </c>
    </row>
    <row r="52" spans="1:17" x14ac:dyDescent="0.25">
      <c r="A52" t="s">
        <v>187</v>
      </c>
      <c r="B52">
        <v>6687</v>
      </c>
      <c r="C52">
        <v>4967</v>
      </c>
      <c r="D52">
        <v>8728</v>
      </c>
      <c r="E52">
        <v>3782</v>
      </c>
      <c r="F52">
        <f>B52/cam_reads!I$3</f>
        <v>83.078071496439193</v>
      </c>
      <c r="G52">
        <f>C52/cam_reads!J$3</f>
        <v>64.333505722605864</v>
      </c>
      <c r="H52">
        <f>D52/cam_reads!K$3</f>
        <v>91.104566038096664</v>
      </c>
      <c r="I52">
        <f>E52/cam_reads!L$3</f>
        <v>39.424672892227669</v>
      </c>
      <c r="J52" t="e">
        <f>VLOOKUP(A52,'Top 30 via LR (Schizonts)'!A:A,1,FALSE)</f>
        <v>#N/A</v>
      </c>
      <c r="K52" t="e">
        <f>VLOOKUP(A52,'Top 30 via LR (Schizonts)'!J:J,1,FALSE)</f>
        <v>#N/A</v>
      </c>
      <c r="L52" t="e">
        <f>VLOOKUP(A52,'Top 30 via LR (Tr36)'!A:A,1,FALSE)</f>
        <v>#N/A</v>
      </c>
      <c r="M52" t="e">
        <f>VLOOKUP(A52,'Top 30 via LR (Tr36)'!I:I,1,FALSE)</f>
        <v>#N/A</v>
      </c>
      <c r="N52" t="e">
        <f>VLOOKUP(A52,'Top or Bottom 30 via OR (Schiz)'!B:B,1,FALSE)</f>
        <v>#N/A</v>
      </c>
      <c r="O52" t="e">
        <f>VLOOKUP(A52,'Top or Bottom 30 via OR (Schiz)'!J:J,1,FALSE)</f>
        <v>#N/A</v>
      </c>
      <c r="P52" t="e">
        <f>VLOOKUP(A52,'Top or Bottom 30 via OR (Tr36)'!B:B,1,FALSE)</f>
        <v>#N/A</v>
      </c>
      <c r="Q52" t="e">
        <f>VLOOKUP(A52,'Top or Bottom 30 via OR (Tr36)'!J:J,1,FALSE)</f>
        <v>#N/A</v>
      </c>
    </row>
    <row r="53" spans="1:17" x14ac:dyDescent="0.25">
      <c r="A53" t="s">
        <v>188</v>
      </c>
      <c r="B53">
        <v>2380</v>
      </c>
      <c r="C53">
        <v>1611</v>
      </c>
      <c r="D53">
        <v>1448</v>
      </c>
      <c r="E53">
        <v>1579</v>
      </c>
      <c r="F53">
        <f>B53/cam_reads!I$3</f>
        <v>29.568687028790979</v>
      </c>
      <c r="G53">
        <f>C53/cam_reads!J$3</f>
        <v>20.865970952107517</v>
      </c>
      <c r="H53">
        <f>D53/cam_reads!K$3</f>
        <v>15.114506372956457</v>
      </c>
      <c r="I53">
        <f>E53/cam_reads!L$3</f>
        <v>16.459957296887229</v>
      </c>
      <c r="J53" t="e">
        <f>VLOOKUP(A53,'Top 30 via LR (Schizonts)'!A:A,1,FALSE)</f>
        <v>#N/A</v>
      </c>
      <c r="K53" t="e">
        <f>VLOOKUP(A53,'Top 30 via LR (Schizonts)'!J:J,1,FALSE)</f>
        <v>#N/A</v>
      </c>
      <c r="L53" t="e">
        <f>VLOOKUP(A53,'Top 30 via LR (Tr36)'!A:A,1,FALSE)</f>
        <v>#N/A</v>
      </c>
      <c r="M53" t="e">
        <f>VLOOKUP(A53,'Top 30 via LR (Tr36)'!I:I,1,FALSE)</f>
        <v>#N/A</v>
      </c>
      <c r="N53" t="e">
        <f>VLOOKUP(A53,'Top or Bottom 30 via OR (Schiz)'!B:B,1,FALSE)</f>
        <v>#N/A</v>
      </c>
      <c r="O53" t="e">
        <f>VLOOKUP(A53,'Top or Bottom 30 via OR (Schiz)'!J:J,1,FALSE)</f>
        <v>#N/A</v>
      </c>
      <c r="P53" t="e">
        <f>VLOOKUP(A53,'Top or Bottom 30 via OR (Tr36)'!B:B,1,FALSE)</f>
        <v>#N/A</v>
      </c>
      <c r="Q53" t="e">
        <f>VLOOKUP(A53,'Top or Bottom 30 via OR (Tr36)'!J:J,1,FALSE)</f>
        <v>#N/A</v>
      </c>
    </row>
    <row r="54" spans="1:17" x14ac:dyDescent="0.25">
      <c r="A54" t="s">
        <v>189</v>
      </c>
      <c r="B54">
        <v>20</v>
      </c>
      <c r="C54">
        <v>7</v>
      </c>
      <c r="D54">
        <v>26</v>
      </c>
      <c r="E54">
        <v>15</v>
      </c>
      <c r="F54">
        <f>B54/cam_reads!I$3</f>
        <v>0.24847636158647882</v>
      </c>
      <c r="G54">
        <f>C54/cam_reads!J$3</f>
        <v>9.0665298984948864E-2</v>
      </c>
      <c r="H54">
        <f>D54/cam_reads!K$3</f>
        <v>0.27139307023264359</v>
      </c>
      <c r="I54">
        <f>E54/cam_reads!L$3</f>
        <v>0.15636438217435619</v>
      </c>
      <c r="J54" t="e">
        <f>VLOOKUP(A54,'Top 30 via LR (Schizonts)'!A:A,1,FALSE)</f>
        <v>#N/A</v>
      </c>
      <c r="K54" t="e">
        <f>VLOOKUP(A54,'Top 30 via LR (Schizonts)'!J:J,1,FALSE)</f>
        <v>#N/A</v>
      </c>
      <c r="L54" t="e">
        <f>VLOOKUP(A54,'Top 30 via LR (Tr36)'!A:A,1,FALSE)</f>
        <v>#N/A</v>
      </c>
      <c r="M54" t="e">
        <f>VLOOKUP(A54,'Top 30 via LR (Tr36)'!I:I,1,FALSE)</f>
        <v>#N/A</v>
      </c>
      <c r="N54" t="e">
        <f>VLOOKUP(A54,'Top or Bottom 30 via OR (Schiz)'!B:B,1,FALSE)</f>
        <v>#N/A</v>
      </c>
      <c r="O54" t="e">
        <f>VLOOKUP(A54,'Top or Bottom 30 via OR (Schiz)'!J:J,1,FALSE)</f>
        <v>#N/A</v>
      </c>
      <c r="P54" t="e">
        <f>VLOOKUP(A54,'Top or Bottom 30 via OR (Tr36)'!B:B,1,FALSE)</f>
        <v>#N/A</v>
      </c>
      <c r="Q54" t="e">
        <f>VLOOKUP(A54,'Top or Bottom 30 via OR (Tr36)'!J:J,1,FALSE)</f>
        <v>#N/A</v>
      </c>
    </row>
    <row r="55" spans="1:17" x14ac:dyDescent="0.25">
      <c r="A55" t="s">
        <v>190</v>
      </c>
      <c r="B55">
        <v>0</v>
      </c>
      <c r="C55">
        <v>0</v>
      </c>
      <c r="D55">
        <v>0</v>
      </c>
      <c r="E55">
        <v>0</v>
      </c>
      <c r="F55">
        <f>B55/cam_reads!I$3</f>
        <v>0</v>
      </c>
      <c r="G55">
        <f>C55/cam_reads!J$3</f>
        <v>0</v>
      </c>
      <c r="H55">
        <f>D55/cam_reads!K$3</f>
        <v>0</v>
      </c>
      <c r="I55">
        <f>E55/cam_reads!L$3</f>
        <v>0</v>
      </c>
      <c r="J55" t="e">
        <f>VLOOKUP(A55,'Top 30 via LR (Schizonts)'!A:A,1,FALSE)</f>
        <v>#N/A</v>
      </c>
      <c r="K55" t="e">
        <f>VLOOKUP(A55,'Top 30 via LR (Schizonts)'!J:J,1,FALSE)</f>
        <v>#N/A</v>
      </c>
      <c r="L55" t="e">
        <f>VLOOKUP(A55,'Top 30 via LR (Tr36)'!A:A,1,FALSE)</f>
        <v>#N/A</v>
      </c>
      <c r="M55" t="e">
        <f>VLOOKUP(A55,'Top 30 via LR (Tr36)'!I:I,1,FALSE)</f>
        <v>#N/A</v>
      </c>
      <c r="N55" t="e">
        <f>VLOOKUP(A55,'Top or Bottom 30 via OR (Schiz)'!B:B,1,FALSE)</f>
        <v>#N/A</v>
      </c>
      <c r="O55" t="e">
        <f>VLOOKUP(A55,'Top or Bottom 30 via OR (Schiz)'!J:J,1,FALSE)</f>
        <v>#N/A</v>
      </c>
      <c r="P55" t="e">
        <f>VLOOKUP(A55,'Top or Bottom 30 via OR (Tr36)'!B:B,1,FALSE)</f>
        <v>#N/A</v>
      </c>
      <c r="Q55" t="e">
        <f>VLOOKUP(A55,'Top or Bottom 30 via OR (Tr36)'!J:J,1,FALSE)</f>
        <v>#N/A</v>
      </c>
    </row>
    <row r="56" spans="1:17" x14ac:dyDescent="0.25">
      <c r="A56" t="s">
        <v>191</v>
      </c>
      <c r="B56">
        <v>0</v>
      </c>
      <c r="C56">
        <v>0</v>
      </c>
      <c r="D56">
        <v>0</v>
      </c>
      <c r="E56">
        <v>0</v>
      </c>
      <c r="F56">
        <f>B56/cam_reads!I$3</f>
        <v>0</v>
      </c>
      <c r="G56">
        <f>C56/cam_reads!J$3</f>
        <v>0</v>
      </c>
      <c r="H56">
        <f>D56/cam_reads!K$3</f>
        <v>0</v>
      </c>
      <c r="I56">
        <f>E56/cam_reads!L$3</f>
        <v>0</v>
      </c>
      <c r="J56" t="e">
        <f>VLOOKUP(A56,'Top 30 via LR (Schizonts)'!A:A,1,FALSE)</f>
        <v>#N/A</v>
      </c>
      <c r="K56" t="e">
        <f>VLOOKUP(A56,'Top 30 via LR (Schizonts)'!J:J,1,FALSE)</f>
        <v>#N/A</v>
      </c>
      <c r="L56" t="e">
        <f>VLOOKUP(A56,'Top 30 via LR (Tr36)'!A:A,1,FALSE)</f>
        <v>#N/A</v>
      </c>
      <c r="M56" t="e">
        <f>VLOOKUP(A56,'Top 30 via LR (Tr36)'!I:I,1,FALSE)</f>
        <v>#N/A</v>
      </c>
      <c r="N56" t="e">
        <f>VLOOKUP(A56,'Top or Bottom 30 via OR (Schiz)'!B:B,1,FALSE)</f>
        <v>#N/A</v>
      </c>
      <c r="O56" t="e">
        <f>VLOOKUP(A56,'Top or Bottom 30 via OR (Schiz)'!J:J,1,FALSE)</f>
        <v>#N/A</v>
      </c>
      <c r="P56" t="e">
        <f>VLOOKUP(A56,'Top or Bottom 30 via OR (Tr36)'!B:B,1,FALSE)</f>
        <v>#N/A</v>
      </c>
      <c r="Q56" t="e">
        <f>VLOOKUP(A56,'Top or Bottom 30 via OR (Tr36)'!J:J,1,FALSE)</f>
        <v>#N/A</v>
      </c>
    </row>
    <row r="57" spans="1:17" x14ac:dyDescent="0.25">
      <c r="A57" t="s">
        <v>192</v>
      </c>
      <c r="B57">
        <v>0</v>
      </c>
      <c r="C57">
        <v>0</v>
      </c>
      <c r="D57">
        <v>0</v>
      </c>
      <c r="E57">
        <v>0</v>
      </c>
      <c r="F57">
        <f>B57/cam_reads!I$3</f>
        <v>0</v>
      </c>
      <c r="G57">
        <f>C57/cam_reads!J$3</f>
        <v>0</v>
      </c>
      <c r="H57">
        <f>D57/cam_reads!K$3</f>
        <v>0</v>
      </c>
      <c r="I57">
        <f>E57/cam_reads!L$3</f>
        <v>0</v>
      </c>
      <c r="J57" t="e">
        <f>VLOOKUP(A57,'Top 30 via LR (Schizonts)'!A:A,1,FALSE)</f>
        <v>#N/A</v>
      </c>
      <c r="K57" t="e">
        <f>VLOOKUP(A57,'Top 30 via LR (Schizonts)'!J:J,1,FALSE)</f>
        <v>#N/A</v>
      </c>
      <c r="L57" t="e">
        <f>VLOOKUP(A57,'Top 30 via LR (Tr36)'!A:A,1,FALSE)</f>
        <v>#N/A</v>
      </c>
      <c r="M57" t="e">
        <f>VLOOKUP(A57,'Top 30 via LR (Tr36)'!I:I,1,FALSE)</f>
        <v>#N/A</v>
      </c>
      <c r="N57" t="e">
        <f>VLOOKUP(A57,'Top or Bottom 30 via OR (Schiz)'!B:B,1,FALSE)</f>
        <v>#N/A</v>
      </c>
      <c r="O57" t="e">
        <f>VLOOKUP(A57,'Top or Bottom 30 via OR (Schiz)'!J:J,1,FALSE)</f>
        <v>#N/A</v>
      </c>
      <c r="P57" t="e">
        <f>VLOOKUP(A57,'Top or Bottom 30 via OR (Tr36)'!B:B,1,FALSE)</f>
        <v>#N/A</v>
      </c>
      <c r="Q57" t="e">
        <f>VLOOKUP(A57,'Top or Bottom 30 via OR (Tr36)'!J:J,1,FALSE)</f>
        <v>#N/A</v>
      </c>
    </row>
    <row r="58" spans="1:17" x14ac:dyDescent="0.25">
      <c r="A58" t="s">
        <v>193</v>
      </c>
      <c r="B58">
        <v>3884</v>
      </c>
      <c r="C58">
        <v>4038</v>
      </c>
      <c r="D58">
        <v>5101</v>
      </c>
      <c r="E58">
        <v>3547</v>
      </c>
      <c r="F58">
        <f>B58/cam_reads!I$3</f>
        <v>48.254109420094188</v>
      </c>
      <c r="G58">
        <f>C58/cam_reads!J$3</f>
        <v>52.300925328746217</v>
      </c>
      <c r="H58">
        <f>D58/cam_reads!K$3</f>
        <v>53.245232740642884</v>
      </c>
      <c r="I58">
        <f>E58/cam_reads!L$3</f>
        <v>36.974964238162755</v>
      </c>
      <c r="J58" t="e">
        <f>VLOOKUP(A58,'Top 30 via LR (Schizonts)'!A:A,1,FALSE)</f>
        <v>#N/A</v>
      </c>
      <c r="K58" t="e">
        <f>VLOOKUP(A58,'Top 30 via LR (Schizonts)'!J:J,1,FALSE)</f>
        <v>#N/A</v>
      </c>
      <c r="L58" t="e">
        <f>VLOOKUP(A58,'Top 30 via LR (Tr36)'!A:A,1,FALSE)</f>
        <v>#N/A</v>
      </c>
      <c r="M58" t="e">
        <f>VLOOKUP(A58,'Top 30 via LR (Tr36)'!I:I,1,FALSE)</f>
        <v>#N/A</v>
      </c>
      <c r="N58" t="e">
        <f>VLOOKUP(A58,'Top or Bottom 30 via OR (Schiz)'!B:B,1,FALSE)</f>
        <v>#N/A</v>
      </c>
      <c r="O58" t="e">
        <f>VLOOKUP(A58,'Top or Bottom 30 via OR (Schiz)'!J:J,1,FALSE)</f>
        <v>#N/A</v>
      </c>
      <c r="P58" t="e">
        <f>VLOOKUP(A58,'Top or Bottom 30 via OR (Tr36)'!B:B,1,FALSE)</f>
        <v>#N/A</v>
      </c>
      <c r="Q58" t="e">
        <f>VLOOKUP(A58,'Top or Bottom 30 via OR (Tr36)'!J:J,1,FALSE)</f>
        <v>#N/A</v>
      </c>
    </row>
    <row r="59" spans="1:17" x14ac:dyDescent="0.25">
      <c r="A59" t="s">
        <v>194</v>
      </c>
      <c r="B59">
        <v>8279</v>
      </c>
      <c r="C59">
        <v>8404</v>
      </c>
      <c r="D59">
        <v>10028</v>
      </c>
      <c r="E59">
        <v>5619</v>
      </c>
      <c r="F59">
        <f>B59/cam_reads!I$3</f>
        <v>102.85678987872291</v>
      </c>
      <c r="G59">
        <f>C59/cam_reads!J$3</f>
        <v>108.85016752421576</v>
      </c>
      <c r="H59">
        <f>D59/cam_reads!K$3</f>
        <v>104.67421954972883</v>
      </c>
      <c r="I59">
        <f>E59/cam_reads!L$3</f>
        <v>58.574097562513828</v>
      </c>
      <c r="J59" t="e">
        <f>VLOOKUP(A59,'Top 30 via LR (Schizonts)'!A:A,1,FALSE)</f>
        <v>#N/A</v>
      </c>
      <c r="K59" t="e">
        <f>VLOOKUP(A59,'Top 30 via LR (Schizonts)'!J:J,1,FALSE)</f>
        <v>#N/A</v>
      </c>
      <c r="L59" t="e">
        <f>VLOOKUP(A59,'Top 30 via LR (Tr36)'!A:A,1,FALSE)</f>
        <v>#N/A</v>
      </c>
      <c r="M59" t="e">
        <f>VLOOKUP(A59,'Top 30 via LR (Tr36)'!I:I,1,FALSE)</f>
        <v>#N/A</v>
      </c>
      <c r="N59" t="e">
        <f>VLOOKUP(A59,'Top or Bottom 30 via OR (Schiz)'!B:B,1,FALSE)</f>
        <v>#N/A</v>
      </c>
      <c r="O59" t="e">
        <f>VLOOKUP(A59,'Top or Bottom 30 via OR (Schiz)'!J:J,1,FALSE)</f>
        <v>#N/A</v>
      </c>
      <c r="P59" t="e">
        <f>VLOOKUP(A59,'Top or Bottom 30 via OR (Tr36)'!B:B,1,FALSE)</f>
        <v>#N/A</v>
      </c>
      <c r="Q59" t="e">
        <f>VLOOKUP(A59,'Top or Bottom 30 via OR (Tr36)'!J:J,1,FALSE)</f>
        <v>#N/A</v>
      </c>
    </row>
    <row r="60" spans="1:17" x14ac:dyDescent="0.25">
      <c r="A60" t="s">
        <v>195</v>
      </c>
      <c r="B60">
        <v>159</v>
      </c>
      <c r="C60">
        <v>142</v>
      </c>
      <c r="D60">
        <v>143</v>
      </c>
      <c r="E60">
        <v>130</v>
      </c>
      <c r="F60">
        <f>B60/cam_reads!I$3</f>
        <v>1.9753870746125066</v>
      </c>
      <c r="G60">
        <f>C60/cam_reads!J$3</f>
        <v>1.8392103508375341</v>
      </c>
      <c r="H60">
        <f>D60/cam_reads!K$3</f>
        <v>1.4926618862795398</v>
      </c>
      <c r="I60">
        <f>E60/cam_reads!L$3</f>
        <v>1.3551579788444201</v>
      </c>
      <c r="J60" t="e">
        <f>VLOOKUP(A60,'Top 30 via LR (Schizonts)'!A:A,1,FALSE)</f>
        <v>#N/A</v>
      </c>
      <c r="K60" t="e">
        <f>VLOOKUP(A60,'Top 30 via LR (Schizonts)'!J:J,1,FALSE)</f>
        <v>#N/A</v>
      </c>
      <c r="L60" t="e">
        <f>VLOOKUP(A60,'Top 30 via LR (Tr36)'!A:A,1,FALSE)</f>
        <v>#N/A</v>
      </c>
      <c r="M60" t="e">
        <f>VLOOKUP(A60,'Top 30 via LR (Tr36)'!I:I,1,FALSE)</f>
        <v>#N/A</v>
      </c>
      <c r="N60" t="e">
        <f>VLOOKUP(A60,'Top or Bottom 30 via OR (Schiz)'!B:B,1,FALSE)</f>
        <v>#N/A</v>
      </c>
      <c r="O60" t="e">
        <f>VLOOKUP(A60,'Top or Bottom 30 via OR (Schiz)'!J:J,1,FALSE)</f>
        <v>#N/A</v>
      </c>
      <c r="P60" t="e">
        <f>VLOOKUP(A60,'Top or Bottom 30 via OR (Tr36)'!B:B,1,FALSE)</f>
        <v>#N/A</v>
      </c>
      <c r="Q60" t="e">
        <f>VLOOKUP(A60,'Top or Bottom 30 via OR (Tr36)'!J:J,1,FALSE)</f>
        <v>#N/A</v>
      </c>
    </row>
    <row r="61" spans="1:17" x14ac:dyDescent="0.25">
      <c r="A61" t="s">
        <v>196</v>
      </c>
      <c r="B61">
        <v>215</v>
      </c>
      <c r="C61">
        <v>136</v>
      </c>
      <c r="D61">
        <v>148</v>
      </c>
      <c r="E61">
        <v>183</v>
      </c>
      <c r="F61">
        <f>B61/cam_reads!I$3</f>
        <v>2.6711208870546472</v>
      </c>
      <c r="G61">
        <f>C61/cam_reads!J$3</f>
        <v>1.7614972374218638</v>
      </c>
      <c r="H61">
        <f>D61/cam_reads!K$3</f>
        <v>1.5448528613242789</v>
      </c>
      <c r="I61">
        <f>E61/cam_reads!L$3</f>
        <v>1.9076454625271453</v>
      </c>
      <c r="J61" t="e">
        <f>VLOOKUP(A61,'Top 30 via LR (Schizonts)'!A:A,1,FALSE)</f>
        <v>#N/A</v>
      </c>
      <c r="K61" t="e">
        <f>VLOOKUP(A61,'Top 30 via LR (Schizonts)'!J:J,1,FALSE)</f>
        <v>#N/A</v>
      </c>
      <c r="L61" t="e">
        <f>VLOOKUP(A61,'Top 30 via LR (Tr36)'!A:A,1,FALSE)</f>
        <v>#N/A</v>
      </c>
      <c r="M61" t="e">
        <f>VLOOKUP(A61,'Top 30 via LR (Tr36)'!I:I,1,FALSE)</f>
        <v>#N/A</v>
      </c>
      <c r="N61" t="e">
        <f>VLOOKUP(A61,'Top or Bottom 30 via OR (Schiz)'!B:B,1,FALSE)</f>
        <v>#N/A</v>
      </c>
      <c r="O61" t="e">
        <f>VLOOKUP(A61,'Top or Bottom 30 via OR (Schiz)'!J:J,1,FALSE)</f>
        <v>#N/A</v>
      </c>
      <c r="P61" t="e">
        <f>VLOOKUP(A61,'Top or Bottom 30 via OR (Tr36)'!B:B,1,FALSE)</f>
        <v>#N/A</v>
      </c>
      <c r="Q61" t="e">
        <f>VLOOKUP(A61,'Top or Bottom 30 via OR (Tr36)'!J:J,1,FALSE)</f>
        <v>#N/A</v>
      </c>
    </row>
    <row r="62" spans="1:17" x14ac:dyDescent="0.25">
      <c r="A62" t="s">
        <v>197</v>
      </c>
      <c r="B62">
        <v>1274</v>
      </c>
      <c r="C62">
        <v>1124</v>
      </c>
      <c r="D62">
        <v>1396</v>
      </c>
      <c r="E62">
        <v>1875</v>
      </c>
      <c r="F62">
        <f>B62/cam_reads!I$3</f>
        <v>15.827944233058702</v>
      </c>
      <c r="G62">
        <f>C62/cam_reads!J$3</f>
        <v>14.558256579868933</v>
      </c>
      <c r="H62">
        <f>D62/cam_reads!K$3</f>
        <v>14.57172023249117</v>
      </c>
      <c r="I62">
        <f>E62/cam_reads!L$3</f>
        <v>19.545547771794521</v>
      </c>
      <c r="J62" t="e">
        <f>VLOOKUP(A62,'Top 30 via LR (Schizonts)'!A:A,1,FALSE)</f>
        <v>#N/A</v>
      </c>
      <c r="K62" t="e">
        <f>VLOOKUP(A62,'Top 30 via LR (Schizonts)'!J:J,1,FALSE)</f>
        <v>#N/A</v>
      </c>
      <c r="L62" t="e">
        <f>VLOOKUP(A62,'Top 30 via LR (Tr36)'!A:A,1,FALSE)</f>
        <v>#N/A</v>
      </c>
      <c r="M62" t="e">
        <f>VLOOKUP(A62,'Top 30 via LR (Tr36)'!I:I,1,FALSE)</f>
        <v>#N/A</v>
      </c>
      <c r="N62" t="e">
        <f>VLOOKUP(A62,'Top or Bottom 30 via OR (Schiz)'!B:B,1,FALSE)</f>
        <v>#N/A</v>
      </c>
      <c r="O62" t="e">
        <f>VLOOKUP(A62,'Top or Bottom 30 via OR (Schiz)'!J:J,1,FALSE)</f>
        <v>#N/A</v>
      </c>
      <c r="P62" t="e">
        <f>VLOOKUP(A62,'Top or Bottom 30 via OR (Tr36)'!B:B,1,FALSE)</f>
        <v>#N/A</v>
      </c>
      <c r="Q62" t="e">
        <f>VLOOKUP(A62,'Top or Bottom 30 via OR (Tr36)'!J:J,1,FALSE)</f>
        <v>#N/A</v>
      </c>
    </row>
    <row r="63" spans="1:17" x14ac:dyDescent="0.25">
      <c r="A63" t="s">
        <v>198</v>
      </c>
      <c r="B63">
        <v>0</v>
      </c>
      <c r="C63">
        <v>0</v>
      </c>
      <c r="D63">
        <v>0</v>
      </c>
      <c r="E63">
        <v>0</v>
      </c>
      <c r="F63">
        <f>B63/cam_reads!I$3</f>
        <v>0</v>
      </c>
      <c r="G63">
        <f>C63/cam_reads!J$3</f>
        <v>0</v>
      </c>
      <c r="H63">
        <f>D63/cam_reads!K$3</f>
        <v>0</v>
      </c>
      <c r="I63">
        <f>E63/cam_reads!L$3</f>
        <v>0</v>
      </c>
      <c r="J63" t="e">
        <f>VLOOKUP(A63,'Top 30 via LR (Schizonts)'!A:A,1,FALSE)</f>
        <v>#N/A</v>
      </c>
      <c r="K63" t="e">
        <f>VLOOKUP(A63,'Top 30 via LR (Schizonts)'!J:J,1,FALSE)</f>
        <v>#N/A</v>
      </c>
      <c r="L63" t="e">
        <f>VLOOKUP(A63,'Top 30 via LR (Tr36)'!A:A,1,FALSE)</f>
        <v>#N/A</v>
      </c>
      <c r="M63" t="e">
        <f>VLOOKUP(A63,'Top 30 via LR (Tr36)'!I:I,1,FALSE)</f>
        <v>#N/A</v>
      </c>
      <c r="N63" t="e">
        <f>VLOOKUP(A63,'Top or Bottom 30 via OR (Schiz)'!B:B,1,FALSE)</f>
        <v>#N/A</v>
      </c>
      <c r="O63" t="e">
        <f>VLOOKUP(A63,'Top or Bottom 30 via OR (Schiz)'!J:J,1,FALSE)</f>
        <v>#N/A</v>
      </c>
      <c r="P63" t="e">
        <f>VLOOKUP(A63,'Top or Bottom 30 via OR (Tr36)'!B:B,1,FALSE)</f>
        <v>#N/A</v>
      </c>
      <c r="Q63" t="e">
        <f>VLOOKUP(A63,'Top or Bottom 30 via OR (Tr36)'!J:J,1,FALSE)</f>
        <v>#N/A</v>
      </c>
    </row>
    <row r="64" spans="1:17" x14ac:dyDescent="0.25">
      <c r="A64" t="s">
        <v>199</v>
      </c>
      <c r="B64">
        <v>2174</v>
      </c>
      <c r="C64">
        <v>1145</v>
      </c>
      <c r="D64">
        <v>737</v>
      </c>
      <c r="E64">
        <v>1085</v>
      </c>
      <c r="F64">
        <f>B64/cam_reads!I$3</f>
        <v>27.009380504450249</v>
      </c>
      <c r="G64">
        <f>C64/cam_reads!J$3</f>
        <v>14.83025247682378</v>
      </c>
      <c r="H64">
        <f>D64/cam_reads!K$3</f>
        <v>7.6929497215945508</v>
      </c>
      <c r="I64">
        <f>E64/cam_reads!L$3</f>
        <v>11.310356977278431</v>
      </c>
      <c r="J64" t="e">
        <f>VLOOKUP(A64,'Top 30 via LR (Schizonts)'!A:A,1,FALSE)</f>
        <v>#N/A</v>
      </c>
      <c r="K64" t="e">
        <f>VLOOKUP(A64,'Top 30 via LR (Schizonts)'!J:J,1,FALSE)</f>
        <v>#N/A</v>
      </c>
      <c r="L64" t="e">
        <f>VLOOKUP(A64,'Top 30 via LR (Tr36)'!A:A,1,FALSE)</f>
        <v>#N/A</v>
      </c>
      <c r="M64" t="e">
        <f>VLOOKUP(A64,'Top 30 via LR (Tr36)'!I:I,1,FALSE)</f>
        <v>#N/A</v>
      </c>
      <c r="N64" t="e">
        <f>VLOOKUP(A64,'Top or Bottom 30 via OR (Schiz)'!B:B,1,FALSE)</f>
        <v>#N/A</v>
      </c>
      <c r="O64" t="e">
        <f>VLOOKUP(A64,'Top or Bottom 30 via OR (Schiz)'!J:J,1,FALSE)</f>
        <v>#N/A</v>
      </c>
      <c r="P64" t="e">
        <f>VLOOKUP(A64,'Top or Bottom 30 via OR (Tr36)'!B:B,1,FALSE)</f>
        <v>#N/A</v>
      </c>
      <c r="Q64" t="e">
        <f>VLOOKUP(A64,'Top or Bottom 30 via OR (Tr36)'!J:J,1,FALSE)</f>
        <v>#N/A</v>
      </c>
    </row>
    <row r="65" spans="1:17" x14ac:dyDescent="0.25">
      <c r="A65" t="s">
        <v>200</v>
      </c>
      <c r="B65">
        <v>0</v>
      </c>
      <c r="C65">
        <v>0</v>
      </c>
      <c r="D65">
        <v>0</v>
      </c>
      <c r="E65">
        <v>0</v>
      </c>
      <c r="F65">
        <f>B65/cam_reads!I$3</f>
        <v>0</v>
      </c>
      <c r="G65">
        <f>C65/cam_reads!J$3</f>
        <v>0</v>
      </c>
      <c r="H65">
        <f>D65/cam_reads!K$3</f>
        <v>0</v>
      </c>
      <c r="I65">
        <f>E65/cam_reads!L$3</f>
        <v>0</v>
      </c>
      <c r="J65" t="e">
        <f>VLOOKUP(A65,'Top 30 via LR (Schizonts)'!A:A,1,FALSE)</f>
        <v>#N/A</v>
      </c>
      <c r="K65" t="e">
        <f>VLOOKUP(A65,'Top 30 via LR (Schizonts)'!J:J,1,FALSE)</f>
        <v>#N/A</v>
      </c>
      <c r="L65" t="e">
        <f>VLOOKUP(A65,'Top 30 via LR (Tr36)'!A:A,1,FALSE)</f>
        <v>#N/A</v>
      </c>
      <c r="M65" t="e">
        <f>VLOOKUP(A65,'Top 30 via LR (Tr36)'!I:I,1,FALSE)</f>
        <v>#N/A</v>
      </c>
      <c r="N65" t="e">
        <f>VLOOKUP(A65,'Top or Bottom 30 via OR (Schiz)'!B:B,1,FALSE)</f>
        <v>#N/A</v>
      </c>
      <c r="O65" t="e">
        <f>VLOOKUP(A65,'Top or Bottom 30 via OR (Schiz)'!J:J,1,FALSE)</f>
        <v>#N/A</v>
      </c>
      <c r="P65" t="e">
        <f>VLOOKUP(A65,'Top or Bottom 30 via OR (Tr36)'!B:B,1,FALSE)</f>
        <v>#N/A</v>
      </c>
      <c r="Q65" t="e">
        <f>VLOOKUP(A65,'Top or Bottom 30 via OR (Tr36)'!J:J,1,FALSE)</f>
        <v>#N/A</v>
      </c>
    </row>
    <row r="66" spans="1:17" x14ac:dyDescent="0.25">
      <c r="A66" t="s">
        <v>201</v>
      </c>
      <c r="B66">
        <v>482</v>
      </c>
      <c r="C66">
        <v>312</v>
      </c>
      <c r="D66">
        <v>416</v>
      </c>
      <c r="E66">
        <v>542</v>
      </c>
      <c r="F66">
        <f>B66/cam_reads!I$3</f>
        <v>5.9882803142341396</v>
      </c>
      <c r="G66">
        <f>C66/cam_reads!J$3</f>
        <v>4.0410818976148644</v>
      </c>
      <c r="H66">
        <f>D66/cam_reads!K$3</f>
        <v>4.3422891237222974</v>
      </c>
      <c r="I66">
        <f>E66/cam_reads!L$3</f>
        <v>5.6499663425667368</v>
      </c>
      <c r="J66" t="e">
        <f>VLOOKUP(A66,'Top 30 via LR (Schizonts)'!A:A,1,FALSE)</f>
        <v>#N/A</v>
      </c>
      <c r="K66" t="e">
        <f>VLOOKUP(A66,'Top 30 via LR (Schizonts)'!J:J,1,FALSE)</f>
        <v>#N/A</v>
      </c>
      <c r="L66" t="e">
        <f>VLOOKUP(A66,'Top 30 via LR (Tr36)'!A:A,1,FALSE)</f>
        <v>#N/A</v>
      </c>
      <c r="M66" t="e">
        <f>VLOOKUP(A66,'Top 30 via LR (Tr36)'!I:I,1,FALSE)</f>
        <v>#N/A</v>
      </c>
      <c r="N66" t="e">
        <f>VLOOKUP(A66,'Top or Bottom 30 via OR (Schiz)'!B:B,1,FALSE)</f>
        <v>#N/A</v>
      </c>
      <c r="O66" t="e">
        <f>VLOOKUP(A66,'Top or Bottom 30 via OR (Schiz)'!J:J,1,FALSE)</f>
        <v>#N/A</v>
      </c>
      <c r="P66" t="e">
        <f>VLOOKUP(A66,'Top or Bottom 30 via OR (Tr36)'!B:B,1,FALSE)</f>
        <v>#N/A</v>
      </c>
      <c r="Q66" t="e">
        <f>VLOOKUP(A66,'Top or Bottom 30 via OR (Tr36)'!J:J,1,FALSE)</f>
        <v>#N/A</v>
      </c>
    </row>
    <row r="67" spans="1:17" x14ac:dyDescent="0.25">
      <c r="A67" t="s">
        <v>202</v>
      </c>
      <c r="B67">
        <v>0</v>
      </c>
      <c r="C67">
        <v>0</v>
      </c>
      <c r="D67">
        <v>0</v>
      </c>
      <c r="E67">
        <v>0</v>
      </c>
      <c r="F67">
        <f>B67/cam_reads!I$3</f>
        <v>0</v>
      </c>
      <c r="G67">
        <f>C67/cam_reads!J$3</f>
        <v>0</v>
      </c>
      <c r="H67">
        <f>D67/cam_reads!K$3</f>
        <v>0</v>
      </c>
      <c r="I67">
        <f>E67/cam_reads!L$3</f>
        <v>0</v>
      </c>
      <c r="J67" t="e">
        <f>VLOOKUP(A67,'Top 30 via LR (Schizonts)'!A:A,1,FALSE)</f>
        <v>#N/A</v>
      </c>
      <c r="K67" t="e">
        <f>VLOOKUP(A67,'Top 30 via LR (Schizonts)'!J:J,1,FALSE)</f>
        <v>#N/A</v>
      </c>
      <c r="L67" t="e">
        <f>VLOOKUP(A67,'Top 30 via LR (Tr36)'!A:A,1,FALSE)</f>
        <v>#N/A</v>
      </c>
      <c r="M67" t="e">
        <f>VLOOKUP(A67,'Top 30 via LR (Tr36)'!I:I,1,FALSE)</f>
        <v>#N/A</v>
      </c>
      <c r="N67" t="e">
        <f>VLOOKUP(A67,'Top or Bottom 30 via OR (Schiz)'!B:B,1,FALSE)</f>
        <v>#N/A</v>
      </c>
      <c r="O67" t="e">
        <f>VLOOKUP(A67,'Top or Bottom 30 via OR (Schiz)'!J:J,1,FALSE)</f>
        <v>#N/A</v>
      </c>
      <c r="P67" t="e">
        <f>VLOOKUP(A67,'Top or Bottom 30 via OR (Tr36)'!B:B,1,FALSE)</f>
        <v>#N/A</v>
      </c>
      <c r="Q67" t="e">
        <f>VLOOKUP(A67,'Top or Bottom 30 via OR (Tr36)'!J:J,1,FALSE)</f>
        <v>#N/A</v>
      </c>
    </row>
    <row r="68" spans="1:17" x14ac:dyDescent="0.25">
      <c r="A68" t="s">
        <v>203</v>
      </c>
      <c r="B68">
        <v>6441</v>
      </c>
      <c r="C68">
        <v>4779</v>
      </c>
      <c r="D68">
        <v>5922</v>
      </c>
      <c r="E68">
        <v>5659</v>
      </c>
      <c r="F68">
        <f>B68/cam_reads!I$3</f>
        <v>80.021812248925499</v>
      </c>
      <c r="G68">
        <f>C68/cam_reads!J$3</f>
        <v>61.898494835581523</v>
      </c>
      <c r="H68">
        <f>D68/cam_reads!K$3</f>
        <v>61.814990842989047</v>
      </c>
      <c r="I68">
        <f>E68/cam_reads!L$3</f>
        <v>58.991069248312108</v>
      </c>
      <c r="J68" t="e">
        <f>VLOOKUP(A68,'Top 30 via LR (Schizonts)'!A:A,1,FALSE)</f>
        <v>#N/A</v>
      </c>
      <c r="K68" t="e">
        <f>VLOOKUP(A68,'Top 30 via LR (Schizonts)'!J:J,1,FALSE)</f>
        <v>#N/A</v>
      </c>
      <c r="L68" t="e">
        <f>VLOOKUP(A68,'Top 30 via LR (Tr36)'!A:A,1,FALSE)</f>
        <v>#N/A</v>
      </c>
      <c r="M68" t="e">
        <f>VLOOKUP(A68,'Top 30 via LR (Tr36)'!I:I,1,FALSE)</f>
        <v>#N/A</v>
      </c>
      <c r="N68" t="e">
        <f>VLOOKUP(A68,'Top or Bottom 30 via OR (Schiz)'!B:B,1,FALSE)</f>
        <v>#N/A</v>
      </c>
      <c r="O68" t="e">
        <f>VLOOKUP(A68,'Top or Bottom 30 via OR (Schiz)'!J:J,1,FALSE)</f>
        <v>#N/A</v>
      </c>
      <c r="P68" t="e">
        <f>VLOOKUP(A68,'Top or Bottom 30 via OR (Tr36)'!B:B,1,FALSE)</f>
        <v>#N/A</v>
      </c>
      <c r="Q68" t="e">
        <f>VLOOKUP(A68,'Top or Bottom 30 via OR (Tr36)'!J:J,1,FALSE)</f>
        <v>#N/A</v>
      </c>
    </row>
    <row r="69" spans="1:17" x14ac:dyDescent="0.25">
      <c r="A69" t="s">
        <v>204</v>
      </c>
      <c r="B69">
        <v>2591</v>
      </c>
      <c r="C69">
        <v>1558</v>
      </c>
      <c r="D69">
        <v>2996</v>
      </c>
      <c r="E69">
        <v>1545</v>
      </c>
      <c r="F69">
        <f>B69/cam_reads!I$3</f>
        <v>32.19011264352833</v>
      </c>
      <c r="G69">
        <f>C69/cam_reads!J$3</f>
        <v>20.179505116935761</v>
      </c>
      <c r="H69">
        <f>D69/cam_reads!K$3</f>
        <v>31.272832246807699</v>
      </c>
      <c r="I69">
        <f>E69/cam_reads!L$3</f>
        <v>16.105531363958686</v>
      </c>
      <c r="J69" t="e">
        <f>VLOOKUP(A69,'Top 30 via LR (Schizonts)'!A:A,1,FALSE)</f>
        <v>#N/A</v>
      </c>
      <c r="K69" t="e">
        <f>VLOOKUP(A69,'Top 30 via LR (Schizonts)'!J:J,1,FALSE)</f>
        <v>#N/A</v>
      </c>
      <c r="L69" t="e">
        <f>VLOOKUP(A69,'Top 30 via LR (Tr36)'!A:A,1,FALSE)</f>
        <v>#N/A</v>
      </c>
      <c r="M69" t="e">
        <f>VLOOKUP(A69,'Top 30 via LR (Tr36)'!I:I,1,FALSE)</f>
        <v>#N/A</v>
      </c>
      <c r="N69" t="e">
        <f>VLOOKUP(A69,'Top or Bottom 30 via OR (Schiz)'!B:B,1,FALSE)</f>
        <v>#N/A</v>
      </c>
      <c r="O69" t="e">
        <f>VLOOKUP(A69,'Top or Bottom 30 via OR (Schiz)'!J:J,1,FALSE)</f>
        <v>#N/A</v>
      </c>
      <c r="P69" t="e">
        <f>VLOOKUP(A69,'Top or Bottom 30 via OR (Tr36)'!B:B,1,FALSE)</f>
        <v>#N/A</v>
      </c>
      <c r="Q69" t="e">
        <f>VLOOKUP(A69,'Top or Bottom 30 via OR (Tr36)'!J:J,1,FALSE)</f>
        <v>#N/A</v>
      </c>
    </row>
    <row r="70" spans="1:17" x14ac:dyDescent="0.25">
      <c r="A70" t="s">
        <v>205</v>
      </c>
      <c r="B70">
        <v>473</v>
      </c>
      <c r="C70">
        <v>549</v>
      </c>
      <c r="D70">
        <v>1189</v>
      </c>
      <c r="E70">
        <v>1082</v>
      </c>
      <c r="F70">
        <f>B70/cam_reads!I$3</f>
        <v>5.876465951520224</v>
      </c>
      <c r="G70">
        <f>C70/cam_reads!J$3</f>
        <v>7.1107498775338476</v>
      </c>
      <c r="H70">
        <f>D70/cam_reads!K$3</f>
        <v>12.411013865638969</v>
      </c>
      <c r="I70">
        <f>E70/cam_reads!L$3</f>
        <v>11.279084100843559</v>
      </c>
      <c r="J70" t="e">
        <f>VLOOKUP(A70,'Top 30 via LR (Schizonts)'!A:A,1,FALSE)</f>
        <v>#N/A</v>
      </c>
      <c r="K70" t="e">
        <f>VLOOKUP(A70,'Top 30 via LR (Schizonts)'!J:J,1,FALSE)</f>
        <v>#N/A</v>
      </c>
      <c r="L70" t="e">
        <f>VLOOKUP(A70,'Top 30 via LR (Tr36)'!A:A,1,FALSE)</f>
        <v>#N/A</v>
      </c>
      <c r="M70" t="e">
        <f>VLOOKUP(A70,'Top 30 via LR (Tr36)'!I:I,1,FALSE)</f>
        <v>#N/A</v>
      </c>
      <c r="N70" t="e">
        <f>VLOOKUP(A70,'Top or Bottom 30 via OR (Schiz)'!B:B,1,FALSE)</f>
        <v>#N/A</v>
      </c>
      <c r="O70" t="e">
        <f>VLOOKUP(A70,'Top or Bottom 30 via OR (Schiz)'!J:J,1,FALSE)</f>
        <v>#N/A</v>
      </c>
      <c r="P70" t="e">
        <f>VLOOKUP(A70,'Top or Bottom 30 via OR (Tr36)'!B:B,1,FALSE)</f>
        <v>#N/A</v>
      </c>
      <c r="Q70" t="e">
        <f>VLOOKUP(A70,'Top or Bottom 30 via OR (Tr36)'!J:J,1,FALSE)</f>
        <v>#N/A</v>
      </c>
    </row>
    <row r="71" spans="1:17" x14ac:dyDescent="0.25">
      <c r="A71" t="s">
        <v>206</v>
      </c>
      <c r="B71">
        <v>1849</v>
      </c>
      <c r="C71">
        <v>2240</v>
      </c>
      <c r="D71">
        <v>1840</v>
      </c>
      <c r="E71">
        <v>2355</v>
      </c>
      <c r="F71">
        <f>B71/cam_reads!I$3</f>
        <v>22.971639628669966</v>
      </c>
      <c r="G71">
        <f>C71/cam_reads!J$3</f>
        <v>29.012895675183639</v>
      </c>
      <c r="H71">
        <f>D71/cam_reads!K$3</f>
        <v>19.206278816464007</v>
      </c>
      <c r="I71">
        <f>E71/cam_reads!L$3</f>
        <v>24.54920800137392</v>
      </c>
      <c r="J71" t="e">
        <f>VLOOKUP(A71,'Top 30 via LR (Schizonts)'!A:A,1,FALSE)</f>
        <v>#N/A</v>
      </c>
      <c r="K71" t="e">
        <f>VLOOKUP(A71,'Top 30 via LR (Schizonts)'!J:J,1,FALSE)</f>
        <v>#N/A</v>
      </c>
      <c r="L71" t="e">
        <f>VLOOKUP(A71,'Top 30 via LR (Tr36)'!A:A,1,FALSE)</f>
        <v>#N/A</v>
      </c>
      <c r="M71" t="e">
        <f>VLOOKUP(A71,'Top 30 via LR (Tr36)'!I:I,1,FALSE)</f>
        <v>#N/A</v>
      </c>
      <c r="N71" t="e">
        <f>VLOOKUP(A71,'Top or Bottom 30 via OR (Schiz)'!B:B,1,FALSE)</f>
        <v>#N/A</v>
      </c>
      <c r="O71" t="e">
        <f>VLOOKUP(A71,'Top or Bottom 30 via OR (Schiz)'!J:J,1,FALSE)</f>
        <v>#N/A</v>
      </c>
      <c r="P71" t="e">
        <f>VLOOKUP(A71,'Top or Bottom 30 via OR (Tr36)'!B:B,1,FALSE)</f>
        <v>#N/A</v>
      </c>
      <c r="Q71" t="e">
        <f>VLOOKUP(A71,'Top or Bottom 30 via OR (Tr36)'!J:J,1,FALSE)</f>
        <v>#N/A</v>
      </c>
    </row>
    <row r="72" spans="1:17" x14ac:dyDescent="0.25">
      <c r="A72" t="s">
        <v>207</v>
      </c>
      <c r="B72">
        <v>46</v>
      </c>
      <c r="C72">
        <v>25</v>
      </c>
      <c r="D72">
        <v>36</v>
      </c>
      <c r="E72">
        <v>49</v>
      </c>
      <c r="F72">
        <f>B72/cam_reads!I$3</f>
        <v>0.57149563164890127</v>
      </c>
      <c r="G72">
        <f>C72/cam_reads!J$3</f>
        <v>0.32380463923196023</v>
      </c>
      <c r="H72">
        <f>D72/cam_reads!K$3</f>
        <v>0.3757750203221219</v>
      </c>
      <c r="I72">
        <f>E72/cam_reads!L$3</f>
        <v>0.51079031510289685</v>
      </c>
      <c r="J72" t="e">
        <f>VLOOKUP(A72,'Top 30 via LR (Schizonts)'!A:A,1,FALSE)</f>
        <v>#N/A</v>
      </c>
      <c r="K72" t="e">
        <f>VLOOKUP(A72,'Top 30 via LR (Schizonts)'!J:J,1,FALSE)</f>
        <v>#N/A</v>
      </c>
      <c r="L72" t="e">
        <f>VLOOKUP(A72,'Top 30 via LR (Tr36)'!A:A,1,FALSE)</f>
        <v>#N/A</v>
      </c>
      <c r="M72" t="e">
        <f>VLOOKUP(A72,'Top 30 via LR (Tr36)'!I:I,1,FALSE)</f>
        <v>#N/A</v>
      </c>
      <c r="N72" t="e">
        <f>VLOOKUP(A72,'Top or Bottom 30 via OR (Schiz)'!B:B,1,FALSE)</f>
        <v>#N/A</v>
      </c>
      <c r="O72" t="e">
        <f>VLOOKUP(A72,'Top or Bottom 30 via OR (Schiz)'!J:J,1,FALSE)</f>
        <v>#N/A</v>
      </c>
      <c r="P72" t="e">
        <f>VLOOKUP(A72,'Top or Bottom 30 via OR (Tr36)'!B:B,1,FALSE)</f>
        <v>#N/A</v>
      </c>
      <c r="Q72" t="e">
        <f>VLOOKUP(A72,'Top or Bottom 30 via OR (Tr36)'!J:J,1,FALSE)</f>
        <v>#N/A</v>
      </c>
    </row>
    <row r="73" spans="1:17" x14ac:dyDescent="0.25">
      <c r="A73" t="s">
        <v>208</v>
      </c>
      <c r="B73">
        <v>344</v>
      </c>
      <c r="C73">
        <v>329</v>
      </c>
      <c r="D73">
        <v>425</v>
      </c>
      <c r="E73">
        <v>421</v>
      </c>
      <c r="F73">
        <f>B73/cam_reads!I$3</f>
        <v>4.2737934192874354</v>
      </c>
      <c r="G73">
        <f>C73/cam_reads!J$3</f>
        <v>4.2612690522925973</v>
      </c>
      <c r="H73">
        <f>D73/cam_reads!K$3</f>
        <v>4.4362328788028274</v>
      </c>
      <c r="I73">
        <f>E73/cam_reads!L$3</f>
        <v>4.3886269930269304</v>
      </c>
      <c r="J73" t="e">
        <f>VLOOKUP(A73,'Top 30 via LR (Schizonts)'!A:A,1,FALSE)</f>
        <v>#N/A</v>
      </c>
      <c r="K73" t="e">
        <f>VLOOKUP(A73,'Top 30 via LR (Schizonts)'!J:J,1,FALSE)</f>
        <v>#N/A</v>
      </c>
      <c r="L73" t="e">
        <f>VLOOKUP(A73,'Top 30 via LR (Tr36)'!A:A,1,FALSE)</f>
        <v>#N/A</v>
      </c>
      <c r="M73" t="e">
        <f>VLOOKUP(A73,'Top 30 via LR (Tr36)'!I:I,1,FALSE)</f>
        <v>#N/A</v>
      </c>
      <c r="N73" t="e">
        <f>VLOOKUP(A73,'Top or Bottom 30 via OR (Schiz)'!B:B,1,FALSE)</f>
        <v>#N/A</v>
      </c>
      <c r="O73" t="e">
        <f>VLOOKUP(A73,'Top or Bottom 30 via OR (Schiz)'!J:J,1,FALSE)</f>
        <v>#N/A</v>
      </c>
      <c r="P73" t="e">
        <f>VLOOKUP(A73,'Top or Bottom 30 via OR (Tr36)'!B:B,1,FALSE)</f>
        <v>#N/A</v>
      </c>
      <c r="Q73" t="e">
        <f>VLOOKUP(A73,'Top or Bottom 30 via OR (Tr36)'!J:J,1,FALSE)</f>
        <v>#N/A</v>
      </c>
    </row>
    <row r="74" spans="1:17" x14ac:dyDescent="0.25">
      <c r="A74" t="s">
        <v>209</v>
      </c>
      <c r="B74">
        <v>135</v>
      </c>
      <c r="C74">
        <v>198</v>
      </c>
      <c r="D74">
        <v>239</v>
      </c>
      <c r="E74">
        <v>235</v>
      </c>
      <c r="F74">
        <f>B74/cam_reads!I$3</f>
        <v>1.6772154407087321</v>
      </c>
      <c r="G74">
        <f>C74/cam_reads!J$3</f>
        <v>2.5645327427171254</v>
      </c>
      <c r="H74">
        <f>D74/cam_reads!K$3</f>
        <v>2.4947286071385313</v>
      </c>
      <c r="I74">
        <f>E74/cam_reads!L$3</f>
        <v>2.4497086540649136</v>
      </c>
      <c r="J74" t="e">
        <f>VLOOKUP(A74,'Top 30 via LR (Schizonts)'!A:A,1,FALSE)</f>
        <v>#N/A</v>
      </c>
      <c r="K74" t="e">
        <f>VLOOKUP(A74,'Top 30 via LR (Schizonts)'!J:J,1,FALSE)</f>
        <v>#N/A</v>
      </c>
      <c r="L74" t="e">
        <f>VLOOKUP(A74,'Top 30 via LR (Tr36)'!A:A,1,FALSE)</f>
        <v>#N/A</v>
      </c>
      <c r="M74" t="e">
        <f>VLOOKUP(A74,'Top 30 via LR (Tr36)'!I:I,1,FALSE)</f>
        <v>#N/A</v>
      </c>
      <c r="N74" t="e">
        <f>VLOOKUP(A74,'Top or Bottom 30 via OR (Schiz)'!B:B,1,FALSE)</f>
        <v>#N/A</v>
      </c>
      <c r="O74" t="e">
        <f>VLOOKUP(A74,'Top or Bottom 30 via OR (Schiz)'!J:J,1,FALSE)</f>
        <v>#N/A</v>
      </c>
      <c r="P74" t="e">
        <f>VLOOKUP(A74,'Top or Bottom 30 via OR (Tr36)'!B:B,1,FALSE)</f>
        <v>#N/A</v>
      </c>
      <c r="Q74" t="e">
        <f>VLOOKUP(A74,'Top or Bottom 30 via OR (Tr36)'!J:J,1,FALSE)</f>
        <v>#N/A</v>
      </c>
    </row>
    <row r="75" spans="1:17" x14ac:dyDescent="0.25">
      <c r="A75" t="s">
        <v>210</v>
      </c>
      <c r="B75">
        <v>1446</v>
      </c>
      <c r="C75">
        <v>1010</v>
      </c>
      <c r="D75">
        <v>1115</v>
      </c>
      <c r="E75">
        <v>1425</v>
      </c>
      <c r="F75">
        <f>B75/cam_reads!I$3</f>
        <v>17.96484094270242</v>
      </c>
      <c r="G75">
        <f>C75/cam_reads!J$3</f>
        <v>13.081707424971194</v>
      </c>
      <c r="H75">
        <f>D75/cam_reads!K$3</f>
        <v>11.638587434976831</v>
      </c>
      <c r="I75">
        <f>E75/cam_reads!L$3</f>
        <v>14.854616306563837</v>
      </c>
      <c r="J75" t="e">
        <f>VLOOKUP(A75,'Top 30 via LR (Schizonts)'!A:A,1,FALSE)</f>
        <v>#N/A</v>
      </c>
      <c r="K75" t="e">
        <f>VLOOKUP(A75,'Top 30 via LR (Schizonts)'!J:J,1,FALSE)</f>
        <v>#N/A</v>
      </c>
      <c r="L75" t="e">
        <f>VLOOKUP(A75,'Top 30 via LR (Tr36)'!A:A,1,FALSE)</f>
        <v>#N/A</v>
      </c>
      <c r="M75" t="e">
        <f>VLOOKUP(A75,'Top 30 via LR (Tr36)'!I:I,1,FALSE)</f>
        <v>#N/A</v>
      </c>
      <c r="N75" t="e">
        <f>VLOOKUP(A75,'Top or Bottom 30 via OR (Schiz)'!B:B,1,FALSE)</f>
        <v>#N/A</v>
      </c>
      <c r="O75" t="e">
        <f>VLOOKUP(A75,'Top or Bottom 30 via OR (Schiz)'!J:J,1,FALSE)</f>
        <v>#N/A</v>
      </c>
      <c r="P75" t="e">
        <f>VLOOKUP(A75,'Top or Bottom 30 via OR (Tr36)'!B:B,1,FALSE)</f>
        <v>#N/A</v>
      </c>
      <c r="Q75" t="e">
        <f>VLOOKUP(A75,'Top or Bottom 30 via OR (Tr36)'!J:J,1,FALSE)</f>
        <v>#N/A</v>
      </c>
    </row>
    <row r="76" spans="1:17" x14ac:dyDescent="0.25">
      <c r="A76" t="s">
        <v>211</v>
      </c>
      <c r="B76">
        <v>3431</v>
      </c>
      <c r="C76">
        <v>2580</v>
      </c>
      <c r="D76">
        <v>3006</v>
      </c>
      <c r="E76">
        <v>2706</v>
      </c>
      <c r="F76">
        <f>B76/cam_reads!I$3</f>
        <v>42.626119830160441</v>
      </c>
      <c r="G76">
        <f>C76/cam_reads!J$3</f>
        <v>33.416638768738295</v>
      </c>
      <c r="H76">
        <f>D76/cam_reads!K$3</f>
        <v>31.377214196897178</v>
      </c>
      <c r="I76">
        <f>E76/cam_reads!L$3</f>
        <v>28.208134544253856</v>
      </c>
      <c r="J76" t="e">
        <f>VLOOKUP(A76,'Top 30 via LR (Schizonts)'!A:A,1,FALSE)</f>
        <v>#N/A</v>
      </c>
      <c r="K76" t="e">
        <f>VLOOKUP(A76,'Top 30 via LR (Schizonts)'!J:J,1,FALSE)</f>
        <v>#N/A</v>
      </c>
      <c r="L76" t="e">
        <f>VLOOKUP(A76,'Top 30 via LR (Tr36)'!A:A,1,FALSE)</f>
        <v>#N/A</v>
      </c>
      <c r="M76" t="e">
        <f>VLOOKUP(A76,'Top 30 via LR (Tr36)'!I:I,1,FALSE)</f>
        <v>#N/A</v>
      </c>
      <c r="N76" t="e">
        <f>VLOOKUP(A76,'Top or Bottom 30 via OR (Schiz)'!B:B,1,FALSE)</f>
        <v>#N/A</v>
      </c>
      <c r="O76" t="e">
        <f>VLOOKUP(A76,'Top or Bottom 30 via OR (Schiz)'!J:J,1,FALSE)</f>
        <v>#N/A</v>
      </c>
      <c r="P76" t="e">
        <f>VLOOKUP(A76,'Top or Bottom 30 via OR (Tr36)'!B:B,1,FALSE)</f>
        <v>#N/A</v>
      </c>
      <c r="Q76" t="e">
        <f>VLOOKUP(A76,'Top or Bottom 30 via OR (Tr36)'!J:J,1,FALSE)</f>
        <v>#N/A</v>
      </c>
    </row>
    <row r="77" spans="1:17" x14ac:dyDescent="0.25">
      <c r="A77" t="s">
        <v>101</v>
      </c>
      <c r="B77">
        <v>1</v>
      </c>
      <c r="C77">
        <v>4</v>
      </c>
      <c r="D77">
        <v>4</v>
      </c>
      <c r="E77">
        <v>1</v>
      </c>
      <c r="F77">
        <f>B77/cam_reads!I$3</f>
        <v>1.2423818079323941E-2</v>
      </c>
      <c r="G77">
        <f>C77/cam_reads!J$3</f>
        <v>5.1808742277113642E-2</v>
      </c>
      <c r="H77">
        <f>D77/cam_reads!K$3</f>
        <v>4.1752780035791318E-2</v>
      </c>
      <c r="I77">
        <f>E77/cam_reads!L$3</f>
        <v>1.0424292144957079E-2</v>
      </c>
      <c r="J77" t="e">
        <f>VLOOKUP(A77,'Top 30 via LR (Schizonts)'!A:A,1,FALSE)</f>
        <v>#N/A</v>
      </c>
      <c r="K77" t="e">
        <f>VLOOKUP(A77,'Top 30 via LR (Schizonts)'!J:J,1,FALSE)</f>
        <v>#N/A</v>
      </c>
      <c r="L77" t="e">
        <f>VLOOKUP(A77,'Top 30 via LR (Tr36)'!A:A,1,FALSE)</f>
        <v>#N/A</v>
      </c>
      <c r="M77" t="str">
        <f>VLOOKUP(A77,'Top 30 via LR (Tr36)'!I:I,1,FALSE)</f>
        <v>PVP01_1325100</v>
      </c>
      <c r="N77" t="e">
        <f>VLOOKUP(A77,'Top or Bottom 30 via OR (Schiz)'!B:B,1,FALSE)</f>
        <v>#N/A</v>
      </c>
      <c r="O77" t="e">
        <f>VLOOKUP(A77,'Top or Bottom 30 via OR (Schiz)'!J:J,1,FALSE)</f>
        <v>#N/A</v>
      </c>
      <c r="P77" t="e">
        <f>VLOOKUP(A77,'Top or Bottom 30 via OR (Tr36)'!B:B,1,FALSE)</f>
        <v>#N/A</v>
      </c>
      <c r="Q77" t="str">
        <f>VLOOKUP(A77,'Top or Bottom 30 via OR (Tr36)'!J:J,1,FALSE)</f>
        <v>PVP01_1325100</v>
      </c>
    </row>
    <row r="78" spans="1:17" x14ac:dyDescent="0.25">
      <c r="A78" t="s">
        <v>212</v>
      </c>
      <c r="B78">
        <v>163</v>
      </c>
      <c r="C78">
        <v>146</v>
      </c>
      <c r="D78">
        <v>228</v>
      </c>
      <c r="E78">
        <v>125</v>
      </c>
      <c r="F78">
        <f>B78/cam_reads!I$3</f>
        <v>2.0250823469298025</v>
      </c>
      <c r="G78">
        <f>C78/cam_reads!J$3</f>
        <v>1.8910190931146478</v>
      </c>
      <c r="H78">
        <f>D78/cam_reads!K$3</f>
        <v>2.3799084620401052</v>
      </c>
      <c r="I78">
        <f>E78/cam_reads!L$3</f>
        <v>1.3030365181196348</v>
      </c>
      <c r="J78" t="e">
        <f>VLOOKUP(A78,'Top 30 via LR (Schizonts)'!A:A,1,FALSE)</f>
        <v>#N/A</v>
      </c>
      <c r="K78" t="e">
        <f>VLOOKUP(A78,'Top 30 via LR (Schizonts)'!J:J,1,FALSE)</f>
        <v>#N/A</v>
      </c>
      <c r="L78" t="e">
        <f>VLOOKUP(A78,'Top 30 via LR (Tr36)'!A:A,1,FALSE)</f>
        <v>#N/A</v>
      </c>
      <c r="M78" t="e">
        <f>VLOOKUP(A78,'Top 30 via LR (Tr36)'!I:I,1,FALSE)</f>
        <v>#N/A</v>
      </c>
      <c r="N78" t="e">
        <f>VLOOKUP(A78,'Top or Bottom 30 via OR (Schiz)'!B:B,1,FALSE)</f>
        <v>#N/A</v>
      </c>
      <c r="O78" t="e">
        <f>VLOOKUP(A78,'Top or Bottom 30 via OR (Schiz)'!J:J,1,FALSE)</f>
        <v>#N/A</v>
      </c>
      <c r="P78" t="e">
        <f>VLOOKUP(A78,'Top or Bottom 30 via OR (Tr36)'!B:B,1,FALSE)</f>
        <v>#N/A</v>
      </c>
      <c r="Q78" t="e">
        <f>VLOOKUP(A78,'Top or Bottom 30 via OR (Tr36)'!J:J,1,FALSE)</f>
        <v>#N/A</v>
      </c>
    </row>
    <row r="79" spans="1:17" x14ac:dyDescent="0.25">
      <c r="A79" t="s">
        <v>213</v>
      </c>
      <c r="B79">
        <v>1257</v>
      </c>
      <c r="C79">
        <v>775</v>
      </c>
      <c r="D79">
        <v>1212</v>
      </c>
      <c r="E79">
        <v>1319</v>
      </c>
      <c r="F79">
        <f>B79/cam_reads!I$3</f>
        <v>15.616739325710194</v>
      </c>
      <c r="G79">
        <f>C79/cam_reads!J$3</f>
        <v>10.037943816190769</v>
      </c>
      <c r="H79">
        <f>D79/cam_reads!K$3</f>
        <v>12.65109235084477</v>
      </c>
      <c r="I79">
        <f>E79/cam_reads!L$3</f>
        <v>13.749641339198387</v>
      </c>
      <c r="J79" t="e">
        <f>VLOOKUP(A79,'Top 30 via LR (Schizonts)'!A:A,1,FALSE)</f>
        <v>#N/A</v>
      </c>
      <c r="K79" t="e">
        <f>VLOOKUP(A79,'Top 30 via LR (Schizonts)'!J:J,1,FALSE)</f>
        <v>#N/A</v>
      </c>
      <c r="L79" t="e">
        <f>VLOOKUP(A79,'Top 30 via LR (Tr36)'!A:A,1,FALSE)</f>
        <v>#N/A</v>
      </c>
      <c r="M79" t="e">
        <f>VLOOKUP(A79,'Top 30 via LR (Tr36)'!I:I,1,FALSE)</f>
        <v>#N/A</v>
      </c>
      <c r="N79" t="e">
        <f>VLOOKUP(A79,'Top or Bottom 30 via OR (Schiz)'!B:B,1,FALSE)</f>
        <v>#N/A</v>
      </c>
      <c r="O79" t="e">
        <f>VLOOKUP(A79,'Top or Bottom 30 via OR (Schiz)'!J:J,1,FALSE)</f>
        <v>#N/A</v>
      </c>
      <c r="P79" t="e">
        <f>VLOOKUP(A79,'Top or Bottom 30 via OR (Tr36)'!B:B,1,FALSE)</f>
        <v>#N/A</v>
      </c>
      <c r="Q79" t="e">
        <f>VLOOKUP(A79,'Top or Bottom 30 via OR (Tr36)'!J:J,1,FALSE)</f>
        <v>#N/A</v>
      </c>
    </row>
    <row r="80" spans="1:17" x14ac:dyDescent="0.25">
      <c r="A80" t="s">
        <v>214</v>
      </c>
      <c r="B80">
        <v>5</v>
      </c>
      <c r="C80">
        <v>5</v>
      </c>
      <c r="D80">
        <v>16</v>
      </c>
      <c r="E80">
        <v>1</v>
      </c>
      <c r="F80">
        <f>B80/cam_reads!I$3</f>
        <v>6.2119090396619704E-2</v>
      </c>
      <c r="G80">
        <f>C80/cam_reads!J$3</f>
        <v>6.476092784639205E-2</v>
      </c>
      <c r="H80">
        <f>D80/cam_reads!K$3</f>
        <v>0.16701112014316527</v>
      </c>
      <c r="I80">
        <f>E80/cam_reads!L$3</f>
        <v>1.0424292144957079E-2</v>
      </c>
      <c r="J80" t="e">
        <f>VLOOKUP(A80,'Top 30 via LR (Schizonts)'!A:A,1,FALSE)</f>
        <v>#N/A</v>
      </c>
      <c r="K80" t="e">
        <f>VLOOKUP(A80,'Top 30 via LR (Schizonts)'!J:J,1,FALSE)</f>
        <v>#N/A</v>
      </c>
      <c r="L80" t="e">
        <f>VLOOKUP(A80,'Top 30 via LR (Tr36)'!A:A,1,FALSE)</f>
        <v>#N/A</v>
      </c>
      <c r="M80" t="e">
        <f>VLOOKUP(A80,'Top 30 via LR (Tr36)'!I:I,1,FALSE)</f>
        <v>#N/A</v>
      </c>
      <c r="N80" t="e">
        <f>VLOOKUP(A80,'Top or Bottom 30 via OR (Schiz)'!B:B,1,FALSE)</f>
        <v>#N/A</v>
      </c>
      <c r="O80" t="e">
        <f>VLOOKUP(A80,'Top or Bottom 30 via OR (Schiz)'!J:J,1,FALSE)</f>
        <v>#N/A</v>
      </c>
      <c r="P80" t="e">
        <f>VLOOKUP(A80,'Top or Bottom 30 via OR (Tr36)'!B:B,1,FALSE)</f>
        <v>#N/A</v>
      </c>
      <c r="Q80" t="e">
        <f>VLOOKUP(A80,'Top or Bottom 30 via OR (Tr36)'!J:J,1,FALSE)</f>
        <v>#N/A</v>
      </c>
    </row>
    <row r="81" spans="1:17" x14ac:dyDescent="0.25">
      <c r="A81" t="s">
        <v>215</v>
      </c>
      <c r="B81">
        <v>0</v>
      </c>
      <c r="C81">
        <v>0</v>
      </c>
      <c r="D81">
        <v>0</v>
      </c>
      <c r="E81">
        <v>0</v>
      </c>
      <c r="F81">
        <f>B81/cam_reads!I$3</f>
        <v>0</v>
      </c>
      <c r="G81">
        <f>C81/cam_reads!J$3</f>
        <v>0</v>
      </c>
      <c r="H81">
        <f>D81/cam_reads!K$3</f>
        <v>0</v>
      </c>
      <c r="I81">
        <f>E81/cam_reads!L$3</f>
        <v>0</v>
      </c>
      <c r="J81" t="e">
        <f>VLOOKUP(A81,'Top 30 via LR (Schizonts)'!A:A,1,FALSE)</f>
        <v>#N/A</v>
      </c>
      <c r="K81" t="e">
        <f>VLOOKUP(A81,'Top 30 via LR (Schizonts)'!J:J,1,FALSE)</f>
        <v>#N/A</v>
      </c>
      <c r="L81" t="e">
        <f>VLOOKUP(A81,'Top 30 via LR (Tr36)'!A:A,1,FALSE)</f>
        <v>#N/A</v>
      </c>
      <c r="M81" t="e">
        <f>VLOOKUP(A81,'Top 30 via LR (Tr36)'!I:I,1,FALSE)</f>
        <v>#N/A</v>
      </c>
      <c r="N81" t="e">
        <f>VLOOKUP(A81,'Top or Bottom 30 via OR (Schiz)'!B:B,1,FALSE)</f>
        <v>#N/A</v>
      </c>
      <c r="O81" t="e">
        <f>VLOOKUP(A81,'Top or Bottom 30 via OR (Schiz)'!J:J,1,FALSE)</f>
        <v>#N/A</v>
      </c>
      <c r="P81" t="e">
        <f>VLOOKUP(A81,'Top or Bottom 30 via OR (Tr36)'!B:B,1,FALSE)</f>
        <v>#N/A</v>
      </c>
      <c r="Q81" t="e">
        <f>VLOOKUP(A81,'Top or Bottom 30 via OR (Tr36)'!J:J,1,FALSE)</f>
        <v>#N/A</v>
      </c>
    </row>
    <row r="82" spans="1:17" x14ac:dyDescent="0.25">
      <c r="A82" t="s">
        <v>216</v>
      </c>
      <c r="B82">
        <v>0</v>
      </c>
      <c r="C82">
        <v>0</v>
      </c>
      <c r="D82">
        <v>0</v>
      </c>
      <c r="E82">
        <v>0</v>
      </c>
      <c r="F82">
        <f>B82/cam_reads!I$3</f>
        <v>0</v>
      </c>
      <c r="G82">
        <f>C82/cam_reads!J$3</f>
        <v>0</v>
      </c>
      <c r="H82">
        <f>D82/cam_reads!K$3</f>
        <v>0</v>
      </c>
      <c r="I82">
        <f>E82/cam_reads!L$3</f>
        <v>0</v>
      </c>
      <c r="J82" t="e">
        <f>VLOOKUP(A82,'Top 30 via LR (Schizonts)'!A:A,1,FALSE)</f>
        <v>#N/A</v>
      </c>
      <c r="K82" t="e">
        <f>VLOOKUP(A82,'Top 30 via LR (Schizonts)'!J:J,1,FALSE)</f>
        <v>#N/A</v>
      </c>
      <c r="L82" t="e">
        <f>VLOOKUP(A82,'Top 30 via LR (Tr36)'!A:A,1,FALSE)</f>
        <v>#N/A</v>
      </c>
      <c r="M82" t="e">
        <f>VLOOKUP(A82,'Top 30 via LR (Tr36)'!I:I,1,FALSE)</f>
        <v>#N/A</v>
      </c>
      <c r="N82" t="e">
        <f>VLOOKUP(A82,'Top or Bottom 30 via OR (Schiz)'!B:B,1,FALSE)</f>
        <v>#N/A</v>
      </c>
      <c r="O82" t="e">
        <f>VLOOKUP(A82,'Top or Bottom 30 via OR (Schiz)'!J:J,1,FALSE)</f>
        <v>#N/A</v>
      </c>
      <c r="P82" t="e">
        <f>VLOOKUP(A82,'Top or Bottom 30 via OR (Tr36)'!B:B,1,FALSE)</f>
        <v>#N/A</v>
      </c>
      <c r="Q82" t="e">
        <f>VLOOKUP(A82,'Top or Bottom 30 via OR (Tr36)'!J:J,1,FALSE)</f>
        <v>#N/A</v>
      </c>
    </row>
    <row r="83" spans="1:17" x14ac:dyDescent="0.25">
      <c r="A83" t="s">
        <v>217</v>
      </c>
      <c r="B83">
        <v>1010</v>
      </c>
      <c r="C83">
        <v>932</v>
      </c>
      <c r="D83">
        <v>1132</v>
      </c>
      <c r="E83">
        <v>1070</v>
      </c>
      <c r="F83">
        <f>B83/cam_reads!I$3</f>
        <v>12.54805626011718</v>
      </c>
      <c r="G83">
        <f>C83/cam_reads!J$3</f>
        <v>12.071436950567477</v>
      </c>
      <c r="H83">
        <f>D83/cam_reads!K$3</f>
        <v>11.816036750128944</v>
      </c>
      <c r="I83">
        <f>E83/cam_reads!L$3</f>
        <v>11.153992595104073</v>
      </c>
      <c r="J83" t="e">
        <f>VLOOKUP(A83,'Top 30 via LR (Schizonts)'!A:A,1,FALSE)</f>
        <v>#N/A</v>
      </c>
      <c r="K83" t="e">
        <f>VLOOKUP(A83,'Top 30 via LR (Schizonts)'!J:J,1,FALSE)</f>
        <v>#N/A</v>
      </c>
      <c r="L83" t="e">
        <f>VLOOKUP(A83,'Top 30 via LR (Tr36)'!A:A,1,FALSE)</f>
        <v>#N/A</v>
      </c>
      <c r="M83" t="e">
        <f>VLOOKUP(A83,'Top 30 via LR (Tr36)'!I:I,1,FALSE)</f>
        <v>#N/A</v>
      </c>
      <c r="N83" t="e">
        <f>VLOOKUP(A83,'Top or Bottom 30 via OR (Schiz)'!B:B,1,FALSE)</f>
        <v>#N/A</v>
      </c>
      <c r="O83" t="e">
        <f>VLOOKUP(A83,'Top or Bottom 30 via OR (Schiz)'!J:J,1,FALSE)</f>
        <v>#N/A</v>
      </c>
      <c r="P83" t="e">
        <f>VLOOKUP(A83,'Top or Bottom 30 via OR (Tr36)'!B:B,1,FALSE)</f>
        <v>#N/A</v>
      </c>
      <c r="Q83" t="e">
        <f>VLOOKUP(A83,'Top or Bottom 30 via OR (Tr36)'!J:J,1,FALSE)</f>
        <v>#N/A</v>
      </c>
    </row>
    <row r="84" spans="1:17" x14ac:dyDescent="0.25">
      <c r="A84" t="s">
        <v>218</v>
      </c>
      <c r="B84">
        <v>117</v>
      </c>
      <c r="C84">
        <v>36</v>
      </c>
      <c r="D84">
        <v>94</v>
      </c>
      <c r="E84">
        <v>67</v>
      </c>
      <c r="F84">
        <f>B84/cam_reads!I$3</f>
        <v>1.453586715280901</v>
      </c>
      <c r="G84">
        <f>C84/cam_reads!J$3</f>
        <v>0.46627868049402277</v>
      </c>
      <c r="H84">
        <f>D84/cam_reads!K$3</f>
        <v>0.98119033084109597</v>
      </c>
      <c r="I84">
        <f>E84/cam_reads!L$3</f>
        <v>0.69842757371212427</v>
      </c>
      <c r="J84" t="e">
        <f>VLOOKUP(A84,'Top 30 via LR (Schizonts)'!A:A,1,FALSE)</f>
        <v>#N/A</v>
      </c>
      <c r="K84" t="e">
        <f>VLOOKUP(A84,'Top 30 via LR (Schizonts)'!J:J,1,FALSE)</f>
        <v>#N/A</v>
      </c>
      <c r="L84" t="e">
        <f>VLOOKUP(A84,'Top 30 via LR (Tr36)'!A:A,1,FALSE)</f>
        <v>#N/A</v>
      </c>
      <c r="M84" t="e">
        <f>VLOOKUP(A84,'Top 30 via LR (Tr36)'!I:I,1,FALSE)</f>
        <v>#N/A</v>
      </c>
      <c r="N84" t="e">
        <f>VLOOKUP(A84,'Top or Bottom 30 via OR (Schiz)'!B:B,1,FALSE)</f>
        <v>#N/A</v>
      </c>
      <c r="O84" t="e">
        <f>VLOOKUP(A84,'Top or Bottom 30 via OR (Schiz)'!J:J,1,FALSE)</f>
        <v>#N/A</v>
      </c>
      <c r="P84" t="e">
        <f>VLOOKUP(A84,'Top or Bottom 30 via OR (Tr36)'!B:B,1,FALSE)</f>
        <v>#N/A</v>
      </c>
      <c r="Q84" t="e">
        <f>VLOOKUP(A84,'Top or Bottom 30 via OR (Tr36)'!J:J,1,FALSE)</f>
        <v>#N/A</v>
      </c>
    </row>
    <row r="85" spans="1:17" x14ac:dyDescent="0.25">
      <c r="A85" t="s">
        <v>219</v>
      </c>
      <c r="B85">
        <v>0</v>
      </c>
      <c r="C85">
        <v>0</v>
      </c>
      <c r="D85">
        <v>0</v>
      </c>
      <c r="E85">
        <v>0</v>
      </c>
      <c r="F85">
        <f>B85/cam_reads!I$3</f>
        <v>0</v>
      </c>
      <c r="G85">
        <f>C85/cam_reads!J$3</f>
        <v>0</v>
      </c>
      <c r="H85">
        <f>D85/cam_reads!K$3</f>
        <v>0</v>
      </c>
      <c r="I85">
        <f>E85/cam_reads!L$3</f>
        <v>0</v>
      </c>
      <c r="J85" t="e">
        <f>VLOOKUP(A85,'Top 30 via LR (Schizonts)'!A:A,1,FALSE)</f>
        <v>#N/A</v>
      </c>
      <c r="K85" t="e">
        <f>VLOOKUP(A85,'Top 30 via LR (Schizonts)'!J:J,1,FALSE)</f>
        <v>#N/A</v>
      </c>
      <c r="L85" t="e">
        <f>VLOOKUP(A85,'Top 30 via LR (Tr36)'!A:A,1,FALSE)</f>
        <v>#N/A</v>
      </c>
      <c r="M85" t="e">
        <f>VLOOKUP(A85,'Top 30 via LR (Tr36)'!I:I,1,FALSE)</f>
        <v>#N/A</v>
      </c>
      <c r="N85" t="e">
        <f>VLOOKUP(A85,'Top or Bottom 30 via OR (Schiz)'!B:B,1,FALSE)</f>
        <v>#N/A</v>
      </c>
      <c r="O85" t="e">
        <f>VLOOKUP(A85,'Top or Bottom 30 via OR (Schiz)'!J:J,1,FALSE)</f>
        <v>#N/A</v>
      </c>
      <c r="P85" t="e">
        <f>VLOOKUP(A85,'Top or Bottom 30 via OR (Tr36)'!B:B,1,FALSE)</f>
        <v>#N/A</v>
      </c>
      <c r="Q85" t="e">
        <f>VLOOKUP(A85,'Top or Bottom 30 via OR (Tr36)'!J:J,1,FALSE)</f>
        <v>#N/A</v>
      </c>
    </row>
    <row r="86" spans="1:17" x14ac:dyDescent="0.25">
      <c r="A86" t="s">
        <v>220</v>
      </c>
      <c r="B86">
        <v>559</v>
      </c>
      <c r="C86">
        <v>389</v>
      </c>
      <c r="D86">
        <v>609</v>
      </c>
      <c r="E86">
        <v>620</v>
      </c>
      <c r="F86">
        <f>B86/cam_reads!I$3</f>
        <v>6.9449143063420831</v>
      </c>
      <c r="G86">
        <f>C86/cam_reads!J$3</f>
        <v>5.0384001864493015</v>
      </c>
      <c r="H86">
        <f>D86/cam_reads!K$3</f>
        <v>6.3568607604492282</v>
      </c>
      <c r="I86">
        <f>E86/cam_reads!L$3</f>
        <v>6.4630611298733891</v>
      </c>
      <c r="J86" t="e">
        <f>VLOOKUP(A86,'Top 30 via LR (Schizonts)'!A:A,1,FALSE)</f>
        <v>#N/A</v>
      </c>
      <c r="K86" t="e">
        <f>VLOOKUP(A86,'Top 30 via LR (Schizonts)'!J:J,1,FALSE)</f>
        <v>#N/A</v>
      </c>
      <c r="L86" t="e">
        <f>VLOOKUP(A86,'Top 30 via LR (Tr36)'!A:A,1,FALSE)</f>
        <v>#N/A</v>
      </c>
      <c r="M86" t="e">
        <f>VLOOKUP(A86,'Top 30 via LR (Tr36)'!I:I,1,FALSE)</f>
        <v>#N/A</v>
      </c>
      <c r="N86" t="e">
        <f>VLOOKUP(A86,'Top or Bottom 30 via OR (Schiz)'!B:B,1,FALSE)</f>
        <v>#N/A</v>
      </c>
      <c r="O86" t="e">
        <f>VLOOKUP(A86,'Top or Bottom 30 via OR (Schiz)'!J:J,1,FALSE)</f>
        <v>#N/A</v>
      </c>
      <c r="P86" t="e">
        <f>VLOOKUP(A86,'Top or Bottom 30 via OR (Tr36)'!B:B,1,FALSE)</f>
        <v>#N/A</v>
      </c>
      <c r="Q86" t="e">
        <f>VLOOKUP(A86,'Top or Bottom 30 via OR (Tr36)'!J:J,1,FALSE)</f>
        <v>#N/A</v>
      </c>
    </row>
    <row r="87" spans="1:17" x14ac:dyDescent="0.25">
      <c r="A87" t="s">
        <v>221</v>
      </c>
      <c r="B87">
        <v>130</v>
      </c>
      <c r="C87">
        <v>104</v>
      </c>
      <c r="D87">
        <v>279</v>
      </c>
      <c r="E87">
        <v>153</v>
      </c>
      <c r="F87">
        <f>B87/cam_reads!I$3</f>
        <v>1.6150963503121123</v>
      </c>
      <c r="G87">
        <f>C87/cam_reads!J$3</f>
        <v>1.3470272992049546</v>
      </c>
      <c r="H87">
        <f>D87/cam_reads!K$3</f>
        <v>2.9122564074964443</v>
      </c>
      <c r="I87">
        <f>E87/cam_reads!L$3</f>
        <v>1.5949166981784331</v>
      </c>
      <c r="J87" t="e">
        <f>VLOOKUP(A87,'Top 30 via LR (Schizonts)'!A:A,1,FALSE)</f>
        <v>#N/A</v>
      </c>
      <c r="K87" t="e">
        <f>VLOOKUP(A87,'Top 30 via LR (Schizonts)'!J:J,1,FALSE)</f>
        <v>#N/A</v>
      </c>
      <c r="L87" t="e">
        <f>VLOOKUP(A87,'Top 30 via LR (Tr36)'!A:A,1,FALSE)</f>
        <v>#N/A</v>
      </c>
      <c r="M87" t="e">
        <f>VLOOKUP(A87,'Top 30 via LR (Tr36)'!I:I,1,FALSE)</f>
        <v>#N/A</v>
      </c>
      <c r="N87" t="e">
        <f>VLOOKUP(A87,'Top or Bottom 30 via OR (Schiz)'!B:B,1,FALSE)</f>
        <v>#N/A</v>
      </c>
      <c r="O87" t="e">
        <f>VLOOKUP(A87,'Top or Bottom 30 via OR (Schiz)'!J:J,1,FALSE)</f>
        <v>#N/A</v>
      </c>
      <c r="P87" t="e">
        <f>VLOOKUP(A87,'Top or Bottom 30 via OR (Tr36)'!B:B,1,FALSE)</f>
        <v>#N/A</v>
      </c>
      <c r="Q87" t="e">
        <f>VLOOKUP(A87,'Top or Bottom 30 via OR (Tr36)'!J:J,1,FALSE)</f>
        <v>#N/A</v>
      </c>
    </row>
    <row r="88" spans="1:17" x14ac:dyDescent="0.25">
      <c r="A88" t="s">
        <v>222</v>
      </c>
      <c r="B88">
        <v>226</v>
      </c>
      <c r="C88">
        <v>134</v>
      </c>
      <c r="D88">
        <v>300</v>
      </c>
      <c r="E88">
        <v>134</v>
      </c>
      <c r="F88">
        <f>B88/cam_reads!I$3</f>
        <v>2.8077828859272107</v>
      </c>
      <c r="G88">
        <f>C88/cam_reads!J$3</f>
        <v>1.7355928662833069</v>
      </c>
      <c r="H88">
        <f>D88/cam_reads!K$3</f>
        <v>3.1314585026843491</v>
      </c>
      <c r="I88">
        <f>E88/cam_reads!L$3</f>
        <v>1.3968551474242485</v>
      </c>
      <c r="J88" t="e">
        <f>VLOOKUP(A88,'Top 30 via LR (Schizonts)'!A:A,1,FALSE)</f>
        <v>#N/A</v>
      </c>
      <c r="K88" t="e">
        <f>VLOOKUP(A88,'Top 30 via LR (Schizonts)'!J:J,1,FALSE)</f>
        <v>#N/A</v>
      </c>
      <c r="L88" t="e">
        <f>VLOOKUP(A88,'Top 30 via LR (Tr36)'!A:A,1,FALSE)</f>
        <v>#N/A</v>
      </c>
      <c r="M88" t="e">
        <f>VLOOKUP(A88,'Top 30 via LR (Tr36)'!I:I,1,FALSE)</f>
        <v>#N/A</v>
      </c>
      <c r="N88" t="e">
        <f>VLOOKUP(A88,'Top or Bottom 30 via OR (Schiz)'!B:B,1,FALSE)</f>
        <v>#N/A</v>
      </c>
      <c r="O88" t="e">
        <f>VLOOKUP(A88,'Top or Bottom 30 via OR (Schiz)'!J:J,1,FALSE)</f>
        <v>#N/A</v>
      </c>
      <c r="P88" t="e">
        <f>VLOOKUP(A88,'Top or Bottom 30 via OR (Tr36)'!B:B,1,FALSE)</f>
        <v>#N/A</v>
      </c>
      <c r="Q88" t="e">
        <f>VLOOKUP(A88,'Top or Bottom 30 via OR (Tr36)'!J:J,1,FALSE)</f>
        <v>#N/A</v>
      </c>
    </row>
    <row r="89" spans="1:17" x14ac:dyDescent="0.25">
      <c r="A89" t="s">
        <v>223</v>
      </c>
      <c r="B89">
        <v>28</v>
      </c>
      <c r="C89">
        <v>46</v>
      </c>
      <c r="D89">
        <v>79</v>
      </c>
      <c r="E89">
        <v>188</v>
      </c>
      <c r="F89">
        <f>B89/cam_reads!I$3</f>
        <v>0.34786690622107036</v>
      </c>
      <c r="G89">
        <f>C89/cam_reads!J$3</f>
        <v>0.59580053618680684</v>
      </c>
      <c r="H89">
        <f>D89/cam_reads!K$3</f>
        <v>0.82461740570687858</v>
      </c>
      <c r="I89">
        <f>E89/cam_reads!L$3</f>
        <v>1.9597669232519308</v>
      </c>
      <c r="J89" t="e">
        <f>VLOOKUP(A89,'Top 30 via LR (Schizonts)'!A:A,1,FALSE)</f>
        <v>#N/A</v>
      </c>
      <c r="K89" t="e">
        <f>VLOOKUP(A89,'Top 30 via LR (Schizonts)'!J:J,1,FALSE)</f>
        <v>#N/A</v>
      </c>
      <c r="L89" t="e">
        <f>VLOOKUP(A89,'Top 30 via LR (Tr36)'!A:A,1,FALSE)</f>
        <v>#N/A</v>
      </c>
      <c r="M89" t="e">
        <f>VLOOKUP(A89,'Top 30 via LR (Tr36)'!I:I,1,FALSE)</f>
        <v>#N/A</v>
      </c>
      <c r="N89" t="e">
        <f>VLOOKUP(A89,'Top or Bottom 30 via OR (Schiz)'!B:B,1,FALSE)</f>
        <v>#N/A</v>
      </c>
      <c r="O89" t="e">
        <f>VLOOKUP(A89,'Top or Bottom 30 via OR (Schiz)'!J:J,1,FALSE)</f>
        <v>#N/A</v>
      </c>
      <c r="P89" t="e">
        <f>VLOOKUP(A89,'Top or Bottom 30 via OR (Tr36)'!B:B,1,FALSE)</f>
        <v>#N/A</v>
      </c>
      <c r="Q89" t="e">
        <f>VLOOKUP(A89,'Top or Bottom 30 via OR (Tr36)'!J:J,1,FALSE)</f>
        <v>#N/A</v>
      </c>
    </row>
    <row r="90" spans="1:17" x14ac:dyDescent="0.25">
      <c r="A90" t="s">
        <v>224</v>
      </c>
      <c r="B90">
        <v>18</v>
      </c>
      <c r="C90">
        <v>16</v>
      </c>
      <c r="D90">
        <v>47</v>
      </c>
      <c r="E90">
        <v>26</v>
      </c>
      <c r="F90">
        <f>B90/cam_reads!I$3</f>
        <v>0.22362872542783094</v>
      </c>
      <c r="G90">
        <f>C90/cam_reads!J$3</f>
        <v>0.20723496910845457</v>
      </c>
      <c r="H90">
        <f>D90/cam_reads!K$3</f>
        <v>0.49059516542054799</v>
      </c>
      <c r="I90">
        <f>E90/cam_reads!L$3</f>
        <v>0.27103159576888403</v>
      </c>
      <c r="J90" t="e">
        <f>VLOOKUP(A90,'Top 30 via LR (Schizonts)'!A:A,1,FALSE)</f>
        <v>#N/A</v>
      </c>
      <c r="K90" t="e">
        <f>VLOOKUP(A90,'Top 30 via LR (Schizonts)'!J:J,1,FALSE)</f>
        <v>#N/A</v>
      </c>
      <c r="L90" t="e">
        <f>VLOOKUP(A90,'Top 30 via LR (Tr36)'!A:A,1,FALSE)</f>
        <v>#N/A</v>
      </c>
      <c r="M90" t="e">
        <f>VLOOKUP(A90,'Top 30 via LR (Tr36)'!I:I,1,FALSE)</f>
        <v>#N/A</v>
      </c>
      <c r="N90" t="e">
        <f>VLOOKUP(A90,'Top or Bottom 30 via OR (Schiz)'!B:B,1,FALSE)</f>
        <v>#N/A</v>
      </c>
      <c r="O90" t="e">
        <f>VLOOKUP(A90,'Top or Bottom 30 via OR (Schiz)'!J:J,1,FALSE)</f>
        <v>#N/A</v>
      </c>
      <c r="P90" t="e">
        <f>VLOOKUP(A90,'Top or Bottom 30 via OR (Tr36)'!B:B,1,FALSE)</f>
        <v>#N/A</v>
      </c>
      <c r="Q90" t="e">
        <f>VLOOKUP(A90,'Top or Bottom 30 via OR (Tr36)'!J:J,1,FALSE)</f>
        <v>#N/A</v>
      </c>
    </row>
    <row r="91" spans="1:17" x14ac:dyDescent="0.25">
      <c r="A91" t="s">
        <v>225</v>
      </c>
      <c r="B91">
        <v>624</v>
      </c>
      <c r="C91">
        <v>590</v>
      </c>
      <c r="D91">
        <v>473</v>
      </c>
      <c r="E91">
        <v>469</v>
      </c>
      <c r="F91">
        <f>B91/cam_reads!I$3</f>
        <v>7.7524624814981395</v>
      </c>
      <c r="G91">
        <f>C91/cam_reads!J$3</f>
        <v>7.6417894858742619</v>
      </c>
      <c r="H91">
        <f>D91/cam_reads!K$3</f>
        <v>4.9372662392323239</v>
      </c>
      <c r="I91">
        <f>E91/cam_reads!L$3</f>
        <v>4.8889930159848696</v>
      </c>
      <c r="J91" t="e">
        <f>VLOOKUP(A91,'Top 30 via LR (Schizonts)'!A:A,1,FALSE)</f>
        <v>#N/A</v>
      </c>
      <c r="K91" t="e">
        <f>VLOOKUP(A91,'Top 30 via LR (Schizonts)'!J:J,1,FALSE)</f>
        <v>#N/A</v>
      </c>
      <c r="L91" t="e">
        <f>VLOOKUP(A91,'Top 30 via LR (Tr36)'!A:A,1,FALSE)</f>
        <v>#N/A</v>
      </c>
      <c r="M91" t="e">
        <f>VLOOKUP(A91,'Top 30 via LR (Tr36)'!I:I,1,FALSE)</f>
        <v>#N/A</v>
      </c>
      <c r="N91" t="e">
        <f>VLOOKUP(A91,'Top or Bottom 30 via OR (Schiz)'!B:B,1,FALSE)</f>
        <v>#N/A</v>
      </c>
      <c r="O91" t="e">
        <f>VLOOKUP(A91,'Top or Bottom 30 via OR (Schiz)'!J:J,1,FALSE)</f>
        <v>#N/A</v>
      </c>
      <c r="P91" t="e">
        <f>VLOOKUP(A91,'Top or Bottom 30 via OR (Tr36)'!B:B,1,FALSE)</f>
        <v>#N/A</v>
      </c>
      <c r="Q91" t="e">
        <f>VLOOKUP(A91,'Top or Bottom 30 via OR (Tr36)'!J:J,1,FALSE)</f>
        <v>#N/A</v>
      </c>
    </row>
    <row r="92" spans="1:17" x14ac:dyDescent="0.25">
      <c r="A92" t="s">
        <v>226</v>
      </c>
      <c r="B92">
        <v>52</v>
      </c>
      <c r="C92">
        <v>34</v>
      </c>
      <c r="D92">
        <v>75</v>
      </c>
      <c r="E92">
        <v>32</v>
      </c>
      <c r="F92">
        <f>B92/cam_reads!I$3</f>
        <v>0.64603854012484496</v>
      </c>
      <c r="G92">
        <f>C92/cam_reads!J$3</f>
        <v>0.44037430935546595</v>
      </c>
      <c r="H92">
        <f>D92/cam_reads!K$3</f>
        <v>0.78286462567108728</v>
      </c>
      <c r="I92">
        <f>E92/cam_reads!L$3</f>
        <v>0.33357734863862654</v>
      </c>
      <c r="J92" t="e">
        <f>VLOOKUP(A92,'Top 30 via LR (Schizonts)'!A:A,1,FALSE)</f>
        <v>#N/A</v>
      </c>
      <c r="K92" t="e">
        <f>VLOOKUP(A92,'Top 30 via LR (Schizonts)'!J:J,1,FALSE)</f>
        <v>#N/A</v>
      </c>
      <c r="L92" t="e">
        <f>VLOOKUP(A92,'Top 30 via LR (Tr36)'!A:A,1,FALSE)</f>
        <v>#N/A</v>
      </c>
      <c r="M92" t="e">
        <f>VLOOKUP(A92,'Top 30 via LR (Tr36)'!I:I,1,FALSE)</f>
        <v>#N/A</v>
      </c>
      <c r="N92" t="e">
        <f>VLOOKUP(A92,'Top or Bottom 30 via OR (Schiz)'!B:B,1,FALSE)</f>
        <v>#N/A</v>
      </c>
      <c r="O92" t="e">
        <f>VLOOKUP(A92,'Top or Bottom 30 via OR (Schiz)'!J:J,1,FALSE)</f>
        <v>#N/A</v>
      </c>
      <c r="P92" t="e">
        <f>VLOOKUP(A92,'Top or Bottom 30 via OR (Tr36)'!B:B,1,FALSE)</f>
        <v>#N/A</v>
      </c>
      <c r="Q92" t="e">
        <f>VLOOKUP(A92,'Top or Bottom 30 via OR (Tr36)'!J:J,1,FALSE)</f>
        <v>#N/A</v>
      </c>
    </row>
    <row r="93" spans="1:17" x14ac:dyDescent="0.25">
      <c r="A93" t="s">
        <v>227</v>
      </c>
      <c r="B93">
        <v>39</v>
      </c>
      <c r="C93">
        <v>57</v>
      </c>
      <c r="D93">
        <v>91</v>
      </c>
      <c r="E93">
        <v>87</v>
      </c>
      <c r="F93">
        <f>B93/cam_reads!I$3</f>
        <v>0.48452890509363372</v>
      </c>
      <c r="G93">
        <f>C93/cam_reads!J$3</f>
        <v>0.73827457744886937</v>
      </c>
      <c r="H93">
        <f>D93/cam_reads!K$3</f>
        <v>0.94987574581425249</v>
      </c>
      <c r="I93">
        <f>E93/cam_reads!L$3</f>
        <v>0.90691341661126579</v>
      </c>
      <c r="J93" t="e">
        <f>VLOOKUP(A93,'Top 30 via LR (Schizonts)'!A:A,1,FALSE)</f>
        <v>#N/A</v>
      </c>
      <c r="K93" t="e">
        <f>VLOOKUP(A93,'Top 30 via LR (Schizonts)'!J:J,1,FALSE)</f>
        <v>#N/A</v>
      </c>
      <c r="L93" t="e">
        <f>VLOOKUP(A93,'Top 30 via LR (Tr36)'!A:A,1,FALSE)</f>
        <v>#N/A</v>
      </c>
      <c r="M93" t="e">
        <f>VLOOKUP(A93,'Top 30 via LR (Tr36)'!I:I,1,FALSE)</f>
        <v>#N/A</v>
      </c>
      <c r="N93" t="e">
        <f>VLOOKUP(A93,'Top or Bottom 30 via OR (Schiz)'!B:B,1,FALSE)</f>
        <v>#N/A</v>
      </c>
      <c r="O93" t="e">
        <f>VLOOKUP(A93,'Top or Bottom 30 via OR (Schiz)'!J:J,1,FALSE)</f>
        <v>#N/A</v>
      </c>
      <c r="P93" t="e">
        <f>VLOOKUP(A93,'Top or Bottom 30 via OR (Tr36)'!B:B,1,FALSE)</f>
        <v>#N/A</v>
      </c>
      <c r="Q93" t="e">
        <f>VLOOKUP(A93,'Top or Bottom 30 via OR (Tr36)'!J:J,1,FALSE)</f>
        <v>#N/A</v>
      </c>
    </row>
    <row r="94" spans="1:17" x14ac:dyDescent="0.25">
      <c r="A94" t="s">
        <v>228</v>
      </c>
      <c r="B94">
        <v>3619</v>
      </c>
      <c r="C94">
        <v>3471</v>
      </c>
      <c r="D94">
        <v>2178</v>
      </c>
      <c r="E94">
        <v>3610</v>
      </c>
      <c r="F94">
        <f>B94/cam_reads!I$3</f>
        <v>44.961797629073345</v>
      </c>
      <c r="G94">
        <f>C94/cam_reads!J$3</f>
        <v>44.957036110965362</v>
      </c>
      <c r="H94">
        <f>D94/cam_reads!K$3</f>
        <v>22.734388729488373</v>
      </c>
      <c r="I94">
        <f>E94/cam_reads!L$3</f>
        <v>37.631694643295056</v>
      </c>
      <c r="J94" t="e">
        <f>VLOOKUP(A94,'Top 30 via LR (Schizonts)'!A:A,1,FALSE)</f>
        <v>#N/A</v>
      </c>
      <c r="K94" t="e">
        <f>VLOOKUP(A94,'Top 30 via LR (Schizonts)'!J:J,1,FALSE)</f>
        <v>#N/A</v>
      </c>
      <c r="L94" t="e">
        <f>VLOOKUP(A94,'Top 30 via LR (Tr36)'!A:A,1,FALSE)</f>
        <v>#N/A</v>
      </c>
      <c r="M94" t="e">
        <f>VLOOKUP(A94,'Top 30 via LR (Tr36)'!I:I,1,FALSE)</f>
        <v>#N/A</v>
      </c>
      <c r="N94" t="e">
        <f>VLOOKUP(A94,'Top or Bottom 30 via OR (Schiz)'!B:B,1,FALSE)</f>
        <v>#N/A</v>
      </c>
      <c r="O94" t="e">
        <f>VLOOKUP(A94,'Top or Bottom 30 via OR (Schiz)'!J:J,1,FALSE)</f>
        <v>#N/A</v>
      </c>
      <c r="P94" t="e">
        <f>VLOOKUP(A94,'Top or Bottom 30 via OR (Tr36)'!B:B,1,FALSE)</f>
        <v>#N/A</v>
      </c>
      <c r="Q94" t="e">
        <f>VLOOKUP(A94,'Top or Bottom 30 via OR (Tr36)'!J:J,1,FALSE)</f>
        <v>#N/A</v>
      </c>
    </row>
    <row r="95" spans="1:17" x14ac:dyDescent="0.25">
      <c r="A95" t="s">
        <v>229</v>
      </c>
      <c r="B95">
        <v>3574</v>
      </c>
      <c r="C95">
        <v>2874</v>
      </c>
      <c r="D95">
        <v>3881</v>
      </c>
      <c r="E95">
        <v>3719</v>
      </c>
      <c r="F95">
        <f>B95/cam_reads!I$3</f>
        <v>44.402725815503764</v>
      </c>
      <c r="G95">
        <f>C95/cam_reads!J$3</f>
        <v>37.224581326106147</v>
      </c>
      <c r="H95">
        <f>D95/cam_reads!K$3</f>
        <v>40.510634829726527</v>
      </c>
      <c r="I95">
        <f>E95/cam_reads!L$3</f>
        <v>38.767942487095375</v>
      </c>
      <c r="J95" t="e">
        <f>VLOOKUP(A95,'Top 30 via LR (Schizonts)'!A:A,1,FALSE)</f>
        <v>#N/A</v>
      </c>
      <c r="K95" t="e">
        <f>VLOOKUP(A95,'Top 30 via LR (Schizonts)'!J:J,1,FALSE)</f>
        <v>#N/A</v>
      </c>
      <c r="L95" t="e">
        <f>VLOOKUP(A95,'Top 30 via LR (Tr36)'!A:A,1,FALSE)</f>
        <v>#N/A</v>
      </c>
      <c r="M95" t="e">
        <f>VLOOKUP(A95,'Top 30 via LR (Tr36)'!I:I,1,FALSE)</f>
        <v>#N/A</v>
      </c>
      <c r="N95" t="e">
        <f>VLOOKUP(A95,'Top or Bottom 30 via OR (Schiz)'!B:B,1,FALSE)</f>
        <v>#N/A</v>
      </c>
      <c r="O95" t="e">
        <f>VLOOKUP(A95,'Top or Bottom 30 via OR (Schiz)'!J:J,1,FALSE)</f>
        <v>#N/A</v>
      </c>
      <c r="P95" t="e">
        <f>VLOOKUP(A95,'Top or Bottom 30 via OR (Tr36)'!B:B,1,FALSE)</f>
        <v>#N/A</v>
      </c>
      <c r="Q95" t="e">
        <f>VLOOKUP(A95,'Top or Bottom 30 via OR (Tr36)'!J:J,1,FALSE)</f>
        <v>#N/A</v>
      </c>
    </row>
    <row r="96" spans="1:17" x14ac:dyDescent="0.25">
      <c r="A96" t="s">
        <v>230</v>
      </c>
      <c r="B96">
        <v>511</v>
      </c>
      <c r="C96">
        <v>355</v>
      </c>
      <c r="D96">
        <v>416</v>
      </c>
      <c r="E96">
        <v>589</v>
      </c>
      <c r="F96">
        <f>B96/cam_reads!I$3</f>
        <v>6.3485710385345335</v>
      </c>
      <c r="G96">
        <f>C96/cam_reads!J$3</f>
        <v>4.5980258770938356</v>
      </c>
      <c r="H96">
        <f>D96/cam_reads!K$3</f>
        <v>4.3422891237222974</v>
      </c>
      <c r="I96">
        <f>E96/cam_reads!L$3</f>
        <v>6.1399080733797193</v>
      </c>
      <c r="J96" t="e">
        <f>VLOOKUP(A96,'Top 30 via LR (Schizonts)'!A:A,1,FALSE)</f>
        <v>#N/A</v>
      </c>
      <c r="K96" t="e">
        <f>VLOOKUP(A96,'Top 30 via LR (Schizonts)'!J:J,1,FALSE)</f>
        <v>#N/A</v>
      </c>
      <c r="L96" t="e">
        <f>VLOOKUP(A96,'Top 30 via LR (Tr36)'!A:A,1,FALSE)</f>
        <v>#N/A</v>
      </c>
      <c r="M96" t="e">
        <f>VLOOKUP(A96,'Top 30 via LR (Tr36)'!I:I,1,FALSE)</f>
        <v>#N/A</v>
      </c>
      <c r="N96" t="e">
        <f>VLOOKUP(A96,'Top or Bottom 30 via OR (Schiz)'!B:B,1,FALSE)</f>
        <v>#N/A</v>
      </c>
      <c r="O96" t="e">
        <f>VLOOKUP(A96,'Top or Bottom 30 via OR (Schiz)'!J:J,1,FALSE)</f>
        <v>#N/A</v>
      </c>
      <c r="P96" t="e">
        <f>VLOOKUP(A96,'Top or Bottom 30 via OR (Tr36)'!B:B,1,FALSE)</f>
        <v>#N/A</v>
      </c>
      <c r="Q96" t="e">
        <f>VLOOKUP(A96,'Top or Bottom 30 via OR (Tr36)'!J:J,1,FALSE)</f>
        <v>#N/A</v>
      </c>
    </row>
    <row r="97" spans="1:17" x14ac:dyDescent="0.25">
      <c r="A97" t="s">
        <v>231</v>
      </c>
      <c r="B97">
        <v>0</v>
      </c>
      <c r="C97">
        <v>0</v>
      </c>
      <c r="D97">
        <v>0</v>
      </c>
      <c r="E97">
        <v>0</v>
      </c>
      <c r="F97">
        <f>B97/cam_reads!I$3</f>
        <v>0</v>
      </c>
      <c r="G97">
        <f>C97/cam_reads!J$3</f>
        <v>0</v>
      </c>
      <c r="H97">
        <f>D97/cam_reads!K$3</f>
        <v>0</v>
      </c>
      <c r="I97">
        <f>E97/cam_reads!L$3</f>
        <v>0</v>
      </c>
      <c r="J97" t="e">
        <f>VLOOKUP(A97,'Top 30 via LR (Schizonts)'!A:A,1,FALSE)</f>
        <v>#N/A</v>
      </c>
      <c r="K97" t="e">
        <f>VLOOKUP(A97,'Top 30 via LR (Schizonts)'!J:J,1,FALSE)</f>
        <v>#N/A</v>
      </c>
      <c r="L97" t="e">
        <f>VLOOKUP(A97,'Top 30 via LR (Tr36)'!A:A,1,FALSE)</f>
        <v>#N/A</v>
      </c>
      <c r="M97" t="e">
        <f>VLOOKUP(A97,'Top 30 via LR (Tr36)'!I:I,1,FALSE)</f>
        <v>#N/A</v>
      </c>
      <c r="N97" t="e">
        <f>VLOOKUP(A97,'Top or Bottom 30 via OR (Schiz)'!B:B,1,FALSE)</f>
        <v>#N/A</v>
      </c>
      <c r="O97" t="e">
        <f>VLOOKUP(A97,'Top or Bottom 30 via OR (Schiz)'!J:J,1,FALSE)</f>
        <v>#N/A</v>
      </c>
      <c r="P97" t="e">
        <f>VLOOKUP(A97,'Top or Bottom 30 via OR (Tr36)'!B:B,1,FALSE)</f>
        <v>#N/A</v>
      </c>
      <c r="Q97" t="e">
        <f>VLOOKUP(A97,'Top or Bottom 30 via OR (Tr36)'!J:J,1,FALSE)</f>
        <v>#N/A</v>
      </c>
    </row>
    <row r="98" spans="1:17" x14ac:dyDescent="0.25">
      <c r="A98" t="s">
        <v>232</v>
      </c>
      <c r="B98">
        <v>98</v>
      </c>
      <c r="C98">
        <v>39</v>
      </c>
      <c r="D98">
        <v>128</v>
      </c>
      <c r="E98">
        <v>28</v>
      </c>
      <c r="F98">
        <f>B98/cam_reads!I$3</f>
        <v>1.2175341717737462</v>
      </c>
      <c r="G98">
        <f>C98/cam_reads!J$3</f>
        <v>0.50513523720185804</v>
      </c>
      <c r="H98">
        <f>D98/cam_reads!K$3</f>
        <v>1.3360889611453222</v>
      </c>
      <c r="I98">
        <f>E98/cam_reads!L$3</f>
        <v>0.29188018005879818</v>
      </c>
      <c r="J98" t="e">
        <f>VLOOKUP(A98,'Top 30 via LR (Schizonts)'!A:A,1,FALSE)</f>
        <v>#N/A</v>
      </c>
      <c r="K98" t="e">
        <f>VLOOKUP(A98,'Top 30 via LR (Schizonts)'!J:J,1,FALSE)</f>
        <v>#N/A</v>
      </c>
      <c r="L98" t="e">
        <f>VLOOKUP(A98,'Top 30 via LR (Tr36)'!A:A,1,FALSE)</f>
        <v>#N/A</v>
      </c>
      <c r="M98" t="e">
        <f>VLOOKUP(A98,'Top 30 via LR (Tr36)'!I:I,1,FALSE)</f>
        <v>#N/A</v>
      </c>
      <c r="N98" t="e">
        <f>VLOOKUP(A98,'Top or Bottom 30 via OR (Schiz)'!B:B,1,FALSE)</f>
        <v>#N/A</v>
      </c>
      <c r="O98" t="e">
        <f>VLOOKUP(A98,'Top or Bottom 30 via OR (Schiz)'!J:J,1,FALSE)</f>
        <v>#N/A</v>
      </c>
      <c r="P98" t="e">
        <f>VLOOKUP(A98,'Top or Bottom 30 via OR (Tr36)'!B:B,1,FALSE)</f>
        <v>#N/A</v>
      </c>
      <c r="Q98" t="e">
        <f>VLOOKUP(A98,'Top or Bottom 30 via OR (Tr36)'!J:J,1,FALSE)</f>
        <v>#N/A</v>
      </c>
    </row>
    <row r="99" spans="1:17" x14ac:dyDescent="0.25">
      <c r="A99" t="s">
        <v>233</v>
      </c>
      <c r="B99">
        <v>940</v>
      </c>
      <c r="C99">
        <v>510</v>
      </c>
      <c r="D99">
        <v>658</v>
      </c>
      <c r="E99">
        <v>893</v>
      </c>
      <c r="F99">
        <f>B99/cam_reads!I$3</f>
        <v>11.678388994564505</v>
      </c>
      <c r="G99">
        <f>C99/cam_reads!J$3</f>
        <v>6.6056146403319893</v>
      </c>
      <c r="H99">
        <f>D99/cam_reads!K$3</f>
        <v>6.8683323158876721</v>
      </c>
      <c r="I99">
        <f>E99/cam_reads!L$3</f>
        <v>9.3088928854466708</v>
      </c>
      <c r="J99" t="e">
        <f>VLOOKUP(A99,'Top 30 via LR (Schizonts)'!A:A,1,FALSE)</f>
        <v>#N/A</v>
      </c>
      <c r="K99" t="e">
        <f>VLOOKUP(A99,'Top 30 via LR (Schizonts)'!J:J,1,FALSE)</f>
        <v>#N/A</v>
      </c>
      <c r="L99" t="e">
        <f>VLOOKUP(A99,'Top 30 via LR (Tr36)'!A:A,1,FALSE)</f>
        <v>#N/A</v>
      </c>
      <c r="M99" t="e">
        <f>VLOOKUP(A99,'Top 30 via LR (Tr36)'!I:I,1,FALSE)</f>
        <v>#N/A</v>
      </c>
      <c r="N99" t="e">
        <f>VLOOKUP(A99,'Top or Bottom 30 via OR (Schiz)'!B:B,1,FALSE)</f>
        <v>#N/A</v>
      </c>
      <c r="O99" t="e">
        <f>VLOOKUP(A99,'Top or Bottom 30 via OR (Schiz)'!J:J,1,FALSE)</f>
        <v>#N/A</v>
      </c>
      <c r="P99" t="e">
        <f>VLOOKUP(A99,'Top or Bottom 30 via OR (Tr36)'!B:B,1,FALSE)</f>
        <v>#N/A</v>
      </c>
      <c r="Q99" t="e">
        <f>VLOOKUP(A99,'Top or Bottom 30 via OR (Tr36)'!J:J,1,FALSE)</f>
        <v>#N/A</v>
      </c>
    </row>
    <row r="100" spans="1:17" x14ac:dyDescent="0.25">
      <c r="A100" t="s">
        <v>234</v>
      </c>
      <c r="B100">
        <v>139</v>
      </c>
      <c r="C100">
        <v>118</v>
      </c>
      <c r="D100">
        <v>172</v>
      </c>
      <c r="E100">
        <v>93</v>
      </c>
      <c r="F100">
        <f>B100/cam_reads!I$3</f>
        <v>1.7269107130260277</v>
      </c>
      <c r="G100">
        <f>C100/cam_reads!J$3</f>
        <v>1.5283578971748524</v>
      </c>
      <c r="H100">
        <f>D100/cam_reads!K$3</f>
        <v>1.7953695415390267</v>
      </c>
      <c r="I100">
        <f>E100/cam_reads!L$3</f>
        <v>0.9694591694810083</v>
      </c>
      <c r="J100" t="e">
        <f>VLOOKUP(A100,'Top 30 via LR (Schizonts)'!A:A,1,FALSE)</f>
        <v>#N/A</v>
      </c>
      <c r="K100" t="e">
        <f>VLOOKUP(A100,'Top 30 via LR (Schizonts)'!J:J,1,FALSE)</f>
        <v>#N/A</v>
      </c>
      <c r="L100" t="e">
        <f>VLOOKUP(A100,'Top 30 via LR (Tr36)'!A:A,1,FALSE)</f>
        <v>#N/A</v>
      </c>
      <c r="M100" t="e">
        <f>VLOOKUP(A100,'Top 30 via LR (Tr36)'!I:I,1,FALSE)</f>
        <v>#N/A</v>
      </c>
      <c r="N100" t="e">
        <f>VLOOKUP(A100,'Top or Bottom 30 via OR (Schiz)'!B:B,1,FALSE)</f>
        <v>#N/A</v>
      </c>
      <c r="O100" t="e">
        <f>VLOOKUP(A100,'Top or Bottom 30 via OR (Schiz)'!J:J,1,FALSE)</f>
        <v>#N/A</v>
      </c>
      <c r="P100" t="e">
        <f>VLOOKUP(A100,'Top or Bottom 30 via OR (Tr36)'!B:B,1,FALSE)</f>
        <v>#N/A</v>
      </c>
      <c r="Q100" t="e">
        <f>VLOOKUP(A100,'Top or Bottom 30 via OR (Tr36)'!J:J,1,FALSE)</f>
        <v>#N/A</v>
      </c>
    </row>
    <row r="101" spans="1:17" x14ac:dyDescent="0.25">
      <c r="A101" t="s">
        <v>235</v>
      </c>
      <c r="B101">
        <v>53</v>
      </c>
      <c r="C101">
        <v>23</v>
      </c>
      <c r="D101">
        <v>129</v>
      </c>
      <c r="E101">
        <v>14</v>
      </c>
      <c r="F101">
        <f>B101/cam_reads!I$3</f>
        <v>0.65846235820416887</v>
      </c>
      <c r="G101">
        <f>C101/cam_reads!J$3</f>
        <v>0.29790026809340342</v>
      </c>
      <c r="H101">
        <f>D101/cam_reads!K$3</f>
        <v>1.34652715615427</v>
      </c>
      <c r="I101">
        <f>E101/cam_reads!L$3</f>
        <v>0.14594009002939909</v>
      </c>
      <c r="J101" t="e">
        <f>VLOOKUP(A101,'Top 30 via LR (Schizonts)'!A:A,1,FALSE)</f>
        <v>#N/A</v>
      </c>
      <c r="K101" t="e">
        <f>VLOOKUP(A101,'Top 30 via LR (Schizonts)'!J:J,1,FALSE)</f>
        <v>#N/A</v>
      </c>
      <c r="L101" t="e">
        <f>VLOOKUP(A101,'Top 30 via LR (Tr36)'!A:A,1,FALSE)</f>
        <v>#N/A</v>
      </c>
      <c r="M101" t="e">
        <f>VLOOKUP(A101,'Top 30 via LR (Tr36)'!I:I,1,FALSE)</f>
        <v>#N/A</v>
      </c>
      <c r="N101" t="e">
        <f>VLOOKUP(A101,'Top or Bottom 30 via OR (Schiz)'!B:B,1,FALSE)</f>
        <v>#N/A</v>
      </c>
      <c r="O101" t="e">
        <f>VLOOKUP(A101,'Top or Bottom 30 via OR (Schiz)'!J:J,1,FALSE)</f>
        <v>#N/A</v>
      </c>
      <c r="P101" t="e">
        <f>VLOOKUP(A101,'Top or Bottom 30 via OR (Tr36)'!B:B,1,FALSE)</f>
        <v>#N/A</v>
      </c>
      <c r="Q101" t="e">
        <f>VLOOKUP(A101,'Top or Bottom 30 via OR (Tr36)'!J:J,1,FALSE)</f>
        <v>#N/A</v>
      </c>
    </row>
    <row r="102" spans="1:17" x14ac:dyDescent="0.25">
      <c r="A102" t="s">
        <v>236</v>
      </c>
      <c r="B102">
        <v>1308</v>
      </c>
      <c r="C102">
        <v>1812</v>
      </c>
      <c r="D102">
        <v>1445</v>
      </c>
      <c r="E102">
        <v>1444</v>
      </c>
      <c r="F102">
        <f>B102/cam_reads!I$3</f>
        <v>16.250354047755714</v>
      </c>
      <c r="G102">
        <f>C102/cam_reads!J$3</f>
        <v>23.469360251532478</v>
      </c>
      <c r="H102">
        <f>D102/cam_reads!K$3</f>
        <v>15.083191787929614</v>
      </c>
      <c r="I102">
        <f>E102/cam_reads!L$3</f>
        <v>15.052677857318022</v>
      </c>
      <c r="J102" t="e">
        <f>VLOOKUP(A102,'Top 30 via LR (Schizonts)'!A:A,1,FALSE)</f>
        <v>#N/A</v>
      </c>
      <c r="K102" t="e">
        <f>VLOOKUP(A102,'Top 30 via LR (Schizonts)'!J:J,1,FALSE)</f>
        <v>#N/A</v>
      </c>
      <c r="L102" t="e">
        <f>VLOOKUP(A102,'Top 30 via LR (Tr36)'!A:A,1,FALSE)</f>
        <v>#N/A</v>
      </c>
      <c r="M102" t="e">
        <f>VLOOKUP(A102,'Top 30 via LR (Tr36)'!I:I,1,FALSE)</f>
        <v>#N/A</v>
      </c>
      <c r="N102" t="e">
        <f>VLOOKUP(A102,'Top or Bottom 30 via OR (Schiz)'!B:B,1,FALSE)</f>
        <v>#N/A</v>
      </c>
      <c r="O102" t="e">
        <f>VLOOKUP(A102,'Top or Bottom 30 via OR (Schiz)'!J:J,1,FALSE)</f>
        <v>#N/A</v>
      </c>
      <c r="P102" t="e">
        <f>VLOOKUP(A102,'Top or Bottom 30 via OR (Tr36)'!B:B,1,FALSE)</f>
        <v>#N/A</v>
      </c>
      <c r="Q102" t="e">
        <f>VLOOKUP(A102,'Top or Bottom 30 via OR (Tr36)'!J:J,1,FALSE)</f>
        <v>#N/A</v>
      </c>
    </row>
    <row r="103" spans="1:17" x14ac:dyDescent="0.25">
      <c r="A103" t="s">
        <v>237</v>
      </c>
      <c r="B103">
        <v>60</v>
      </c>
      <c r="C103">
        <v>45</v>
      </c>
      <c r="D103">
        <v>41</v>
      </c>
      <c r="E103">
        <v>86</v>
      </c>
      <c r="F103">
        <f>B103/cam_reads!I$3</f>
        <v>0.74542908475943648</v>
      </c>
      <c r="G103">
        <f>C103/cam_reads!J$3</f>
        <v>0.58284835061752849</v>
      </c>
      <c r="H103">
        <f>D103/cam_reads!K$3</f>
        <v>0.42796599536686103</v>
      </c>
      <c r="I103">
        <f>E103/cam_reads!L$3</f>
        <v>0.8964891244663088</v>
      </c>
      <c r="J103" t="e">
        <f>VLOOKUP(A103,'Top 30 via LR (Schizonts)'!A:A,1,FALSE)</f>
        <v>#N/A</v>
      </c>
      <c r="K103" t="e">
        <f>VLOOKUP(A103,'Top 30 via LR (Schizonts)'!J:J,1,FALSE)</f>
        <v>#N/A</v>
      </c>
      <c r="L103" t="e">
        <f>VLOOKUP(A103,'Top 30 via LR (Tr36)'!A:A,1,FALSE)</f>
        <v>#N/A</v>
      </c>
      <c r="M103" t="e">
        <f>VLOOKUP(A103,'Top 30 via LR (Tr36)'!I:I,1,FALSE)</f>
        <v>#N/A</v>
      </c>
      <c r="N103" t="e">
        <f>VLOOKUP(A103,'Top or Bottom 30 via OR (Schiz)'!B:B,1,FALSE)</f>
        <v>#N/A</v>
      </c>
      <c r="O103" t="e">
        <f>VLOOKUP(A103,'Top or Bottom 30 via OR (Schiz)'!J:J,1,FALSE)</f>
        <v>#N/A</v>
      </c>
      <c r="P103" t="e">
        <f>VLOOKUP(A103,'Top or Bottom 30 via OR (Tr36)'!B:B,1,FALSE)</f>
        <v>#N/A</v>
      </c>
      <c r="Q103" t="e">
        <f>VLOOKUP(A103,'Top or Bottom 30 via OR (Tr36)'!J:J,1,FALSE)</f>
        <v>#N/A</v>
      </c>
    </row>
    <row r="104" spans="1:17" x14ac:dyDescent="0.25">
      <c r="A104" t="s">
        <v>238</v>
      </c>
      <c r="B104">
        <v>409</v>
      </c>
      <c r="C104">
        <v>364</v>
      </c>
      <c r="D104">
        <v>572</v>
      </c>
      <c r="E104">
        <v>185</v>
      </c>
      <c r="F104">
        <f>B104/cam_reads!I$3</f>
        <v>5.0813415944434919</v>
      </c>
      <c r="G104">
        <f>C104/cam_reads!J$3</f>
        <v>4.7145955472173409</v>
      </c>
      <c r="H104">
        <f>D104/cam_reads!K$3</f>
        <v>5.9706475451181591</v>
      </c>
      <c r="I104">
        <f>E104/cam_reads!L$3</f>
        <v>1.9284940468170595</v>
      </c>
      <c r="J104" t="e">
        <f>VLOOKUP(A104,'Top 30 via LR (Schizonts)'!A:A,1,FALSE)</f>
        <v>#N/A</v>
      </c>
      <c r="K104" t="e">
        <f>VLOOKUP(A104,'Top 30 via LR (Schizonts)'!J:J,1,FALSE)</f>
        <v>#N/A</v>
      </c>
      <c r="L104" t="e">
        <f>VLOOKUP(A104,'Top 30 via LR (Tr36)'!A:A,1,FALSE)</f>
        <v>#N/A</v>
      </c>
      <c r="M104" t="e">
        <f>VLOOKUP(A104,'Top 30 via LR (Tr36)'!I:I,1,FALSE)</f>
        <v>#N/A</v>
      </c>
      <c r="N104" t="e">
        <f>VLOOKUP(A104,'Top or Bottom 30 via OR (Schiz)'!B:B,1,FALSE)</f>
        <v>#N/A</v>
      </c>
      <c r="O104" t="e">
        <f>VLOOKUP(A104,'Top or Bottom 30 via OR (Schiz)'!J:J,1,FALSE)</f>
        <v>#N/A</v>
      </c>
      <c r="P104" t="e">
        <f>VLOOKUP(A104,'Top or Bottom 30 via OR (Tr36)'!B:B,1,FALSE)</f>
        <v>#N/A</v>
      </c>
      <c r="Q104" t="e">
        <f>VLOOKUP(A104,'Top or Bottom 30 via OR (Tr36)'!J:J,1,FALSE)</f>
        <v>#N/A</v>
      </c>
    </row>
    <row r="105" spans="1:17" x14ac:dyDescent="0.25">
      <c r="A105" t="s">
        <v>239</v>
      </c>
      <c r="B105">
        <v>0</v>
      </c>
      <c r="C105">
        <v>0</v>
      </c>
      <c r="D105">
        <v>0</v>
      </c>
      <c r="E105">
        <v>0</v>
      </c>
      <c r="F105">
        <f>B105/cam_reads!I$3</f>
        <v>0</v>
      </c>
      <c r="G105">
        <f>C105/cam_reads!J$3</f>
        <v>0</v>
      </c>
      <c r="H105">
        <f>D105/cam_reads!K$3</f>
        <v>0</v>
      </c>
      <c r="I105">
        <f>E105/cam_reads!L$3</f>
        <v>0</v>
      </c>
      <c r="J105" t="e">
        <f>VLOOKUP(A105,'Top 30 via LR (Schizonts)'!A:A,1,FALSE)</f>
        <v>#N/A</v>
      </c>
      <c r="K105" t="e">
        <f>VLOOKUP(A105,'Top 30 via LR (Schizonts)'!J:J,1,FALSE)</f>
        <v>#N/A</v>
      </c>
      <c r="L105" t="e">
        <f>VLOOKUP(A105,'Top 30 via LR (Tr36)'!A:A,1,FALSE)</f>
        <v>#N/A</v>
      </c>
      <c r="M105" t="e">
        <f>VLOOKUP(A105,'Top 30 via LR (Tr36)'!I:I,1,FALSE)</f>
        <v>#N/A</v>
      </c>
      <c r="N105" t="e">
        <f>VLOOKUP(A105,'Top or Bottom 30 via OR (Schiz)'!B:B,1,FALSE)</f>
        <v>#N/A</v>
      </c>
      <c r="O105" t="e">
        <f>VLOOKUP(A105,'Top or Bottom 30 via OR (Schiz)'!J:J,1,FALSE)</f>
        <v>#N/A</v>
      </c>
      <c r="P105" t="e">
        <f>VLOOKUP(A105,'Top or Bottom 30 via OR (Tr36)'!B:B,1,FALSE)</f>
        <v>#N/A</v>
      </c>
      <c r="Q105" t="e">
        <f>VLOOKUP(A105,'Top or Bottom 30 via OR (Tr36)'!J:J,1,FALSE)</f>
        <v>#N/A</v>
      </c>
    </row>
    <row r="106" spans="1:17" x14ac:dyDescent="0.25">
      <c r="A106" t="s">
        <v>240</v>
      </c>
      <c r="B106">
        <v>2753</v>
      </c>
      <c r="C106">
        <v>1771</v>
      </c>
      <c r="D106">
        <v>4293</v>
      </c>
      <c r="E106">
        <v>1669</v>
      </c>
      <c r="F106">
        <f>B106/cam_reads!I$3</f>
        <v>34.20277117237881</v>
      </c>
      <c r="G106">
        <f>C106/cam_reads!J$3</f>
        <v>22.938320643192064</v>
      </c>
      <c r="H106">
        <f>D106/cam_reads!K$3</f>
        <v>44.811171173413037</v>
      </c>
      <c r="I106">
        <f>E106/cam_reads!L$3</f>
        <v>17.398143589933365</v>
      </c>
      <c r="J106" t="e">
        <f>VLOOKUP(A106,'Top 30 via LR (Schizonts)'!A:A,1,FALSE)</f>
        <v>#N/A</v>
      </c>
      <c r="K106" t="e">
        <f>VLOOKUP(A106,'Top 30 via LR (Schizonts)'!J:J,1,FALSE)</f>
        <v>#N/A</v>
      </c>
      <c r="L106" t="e">
        <f>VLOOKUP(A106,'Top 30 via LR (Tr36)'!A:A,1,FALSE)</f>
        <v>#N/A</v>
      </c>
      <c r="M106" t="e">
        <f>VLOOKUP(A106,'Top 30 via LR (Tr36)'!I:I,1,FALSE)</f>
        <v>#N/A</v>
      </c>
      <c r="N106" t="e">
        <f>VLOOKUP(A106,'Top or Bottom 30 via OR (Schiz)'!B:B,1,FALSE)</f>
        <v>#N/A</v>
      </c>
      <c r="O106" t="e">
        <f>VLOOKUP(A106,'Top or Bottom 30 via OR (Schiz)'!J:J,1,FALSE)</f>
        <v>#N/A</v>
      </c>
      <c r="P106" t="e">
        <f>VLOOKUP(A106,'Top or Bottom 30 via OR (Tr36)'!B:B,1,FALSE)</f>
        <v>#N/A</v>
      </c>
      <c r="Q106" t="e">
        <f>VLOOKUP(A106,'Top or Bottom 30 via OR (Tr36)'!J:J,1,FALSE)</f>
        <v>#N/A</v>
      </c>
    </row>
    <row r="107" spans="1:17" x14ac:dyDescent="0.25">
      <c r="A107" t="s">
        <v>241</v>
      </c>
      <c r="B107">
        <v>0</v>
      </c>
      <c r="C107">
        <v>0</v>
      </c>
      <c r="D107">
        <v>0</v>
      </c>
      <c r="E107">
        <v>0</v>
      </c>
      <c r="F107">
        <f>B107/cam_reads!I$3</f>
        <v>0</v>
      </c>
      <c r="G107">
        <f>C107/cam_reads!J$3</f>
        <v>0</v>
      </c>
      <c r="H107">
        <f>D107/cam_reads!K$3</f>
        <v>0</v>
      </c>
      <c r="I107">
        <f>E107/cam_reads!L$3</f>
        <v>0</v>
      </c>
      <c r="J107" t="e">
        <f>VLOOKUP(A107,'Top 30 via LR (Schizonts)'!A:A,1,FALSE)</f>
        <v>#N/A</v>
      </c>
      <c r="K107" t="e">
        <f>VLOOKUP(A107,'Top 30 via LR (Schizonts)'!J:J,1,FALSE)</f>
        <v>#N/A</v>
      </c>
      <c r="L107" t="e">
        <f>VLOOKUP(A107,'Top 30 via LR (Tr36)'!A:A,1,FALSE)</f>
        <v>#N/A</v>
      </c>
      <c r="M107" t="e">
        <f>VLOOKUP(A107,'Top 30 via LR (Tr36)'!I:I,1,FALSE)</f>
        <v>#N/A</v>
      </c>
      <c r="N107" t="e">
        <f>VLOOKUP(A107,'Top or Bottom 30 via OR (Schiz)'!B:B,1,FALSE)</f>
        <v>#N/A</v>
      </c>
      <c r="O107" t="e">
        <f>VLOOKUP(A107,'Top or Bottom 30 via OR (Schiz)'!J:J,1,FALSE)</f>
        <v>#N/A</v>
      </c>
      <c r="P107" t="e">
        <f>VLOOKUP(A107,'Top or Bottom 30 via OR (Tr36)'!B:B,1,FALSE)</f>
        <v>#N/A</v>
      </c>
      <c r="Q107" t="e">
        <f>VLOOKUP(A107,'Top or Bottom 30 via OR (Tr36)'!J:J,1,FALSE)</f>
        <v>#N/A</v>
      </c>
    </row>
    <row r="108" spans="1:17" x14ac:dyDescent="0.25">
      <c r="A108" t="s">
        <v>242</v>
      </c>
      <c r="B108">
        <v>68</v>
      </c>
      <c r="C108">
        <v>83</v>
      </c>
      <c r="D108">
        <v>167</v>
      </c>
      <c r="E108">
        <v>106</v>
      </c>
      <c r="F108">
        <f>B108/cam_reads!I$3</f>
        <v>0.84481962939402799</v>
      </c>
      <c r="G108">
        <f>C108/cam_reads!J$3</f>
        <v>1.075031402250108</v>
      </c>
      <c r="H108">
        <f>D108/cam_reads!K$3</f>
        <v>1.7431785664942876</v>
      </c>
      <c r="I108">
        <f>E108/cam_reads!L$3</f>
        <v>1.1049749673654503</v>
      </c>
      <c r="J108" t="e">
        <f>VLOOKUP(A108,'Top 30 via LR (Schizonts)'!A:A,1,FALSE)</f>
        <v>#N/A</v>
      </c>
      <c r="K108" t="e">
        <f>VLOOKUP(A108,'Top 30 via LR (Schizonts)'!J:J,1,FALSE)</f>
        <v>#N/A</v>
      </c>
      <c r="L108" t="e">
        <f>VLOOKUP(A108,'Top 30 via LR (Tr36)'!A:A,1,FALSE)</f>
        <v>#N/A</v>
      </c>
      <c r="M108" t="e">
        <f>VLOOKUP(A108,'Top 30 via LR (Tr36)'!I:I,1,FALSE)</f>
        <v>#N/A</v>
      </c>
      <c r="N108" t="e">
        <f>VLOOKUP(A108,'Top or Bottom 30 via OR (Schiz)'!B:B,1,FALSE)</f>
        <v>#N/A</v>
      </c>
      <c r="O108" t="e">
        <f>VLOOKUP(A108,'Top or Bottom 30 via OR (Schiz)'!J:J,1,FALSE)</f>
        <v>#N/A</v>
      </c>
      <c r="P108" t="e">
        <f>VLOOKUP(A108,'Top or Bottom 30 via OR (Tr36)'!B:B,1,FALSE)</f>
        <v>#N/A</v>
      </c>
      <c r="Q108" t="e">
        <f>VLOOKUP(A108,'Top or Bottom 30 via OR (Tr36)'!J:J,1,FALSE)</f>
        <v>#N/A</v>
      </c>
    </row>
    <row r="109" spans="1:17" x14ac:dyDescent="0.25">
      <c r="A109" t="s">
        <v>243</v>
      </c>
      <c r="B109">
        <v>239</v>
      </c>
      <c r="C109">
        <v>255</v>
      </c>
      <c r="D109">
        <v>325</v>
      </c>
      <c r="E109">
        <v>217</v>
      </c>
      <c r="F109">
        <f>B109/cam_reads!I$3</f>
        <v>2.969292520958422</v>
      </c>
      <c r="G109">
        <f>C109/cam_reads!J$3</f>
        <v>3.3028073201659947</v>
      </c>
      <c r="H109">
        <f>D109/cam_reads!K$3</f>
        <v>3.3924133779080448</v>
      </c>
      <c r="I109">
        <f>E109/cam_reads!L$3</f>
        <v>2.2620713954556861</v>
      </c>
      <c r="J109" t="e">
        <f>VLOOKUP(A109,'Top 30 via LR (Schizonts)'!A:A,1,FALSE)</f>
        <v>#N/A</v>
      </c>
      <c r="K109" t="e">
        <f>VLOOKUP(A109,'Top 30 via LR (Schizonts)'!J:J,1,FALSE)</f>
        <v>#N/A</v>
      </c>
      <c r="L109" t="e">
        <f>VLOOKUP(A109,'Top 30 via LR (Tr36)'!A:A,1,FALSE)</f>
        <v>#N/A</v>
      </c>
      <c r="M109" t="e">
        <f>VLOOKUP(A109,'Top 30 via LR (Tr36)'!I:I,1,FALSE)</f>
        <v>#N/A</v>
      </c>
      <c r="N109" t="e">
        <f>VLOOKUP(A109,'Top or Bottom 30 via OR (Schiz)'!B:B,1,FALSE)</f>
        <v>#N/A</v>
      </c>
      <c r="O109" t="e">
        <f>VLOOKUP(A109,'Top or Bottom 30 via OR (Schiz)'!J:J,1,FALSE)</f>
        <v>#N/A</v>
      </c>
      <c r="P109" t="e">
        <f>VLOOKUP(A109,'Top or Bottom 30 via OR (Tr36)'!B:B,1,FALSE)</f>
        <v>#N/A</v>
      </c>
      <c r="Q109" t="e">
        <f>VLOOKUP(A109,'Top or Bottom 30 via OR (Tr36)'!J:J,1,FALSE)</f>
        <v>#N/A</v>
      </c>
    </row>
    <row r="110" spans="1:17" x14ac:dyDescent="0.25">
      <c r="A110" t="s">
        <v>244</v>
      </c>
      <c r="B110">
        <v>290</v>
      </c>
      <c r="C110">
        <v>198</v>
      </c>
      <c r="D110">
        <v>183</v>
      </c>
      <c r="E110">
        <v>143</v>
      </c>
      <c r="F110">
        <f>B110/cam_reads!I$3</f>
        <v>3.6029072430039428</v>
      </c>
      <c r="G110">
        <f>C110/cam_reads!J$3</f>
        <v>2.5645327427171254</v>
      </c>
      <c r="H110">
        <f>D110/cam_reads!K$3</f>
        <v>1.9101896866374528</v>
      </c>
      <c r="I110">
        <f>E110/cam_reads!L$3</f>
        <v>1.4906737767288623</v>
      </c>
      <c r="J110" t="e">
        <f>VLOOKUP(A110,'Top 30 via LR (Schizonts)'!A:A,1,FALSE)</f>
        <v>#N/A</v>
      </c>
      <c r="K110" t="e">
        <f>VLOOKUP(A110,'Top 30 via LR (Schizonts)'!J:J,1,FALSE)</f>
        <v>#N/A</v>
      </c>
      <c r="L110" t="e">
        <f>VLOOKUP(A110,'Top 30 via LR (Tr36)'!A:A,1,FALSE)</f>
        <v>#N/A</v>
      </c>
      <c r="M110" t="e">
        <f>VLOOKUP(A110,'Top 30 via LR (Tr36)'!I:I,1,FALSE)</f>
        <v>#N/A</v>
      </c>
      <c r="N110" t="e">
        <f>VLOOKUP(A110,'Top or Bottom 30 via OR (Schiz)'!B:B,1,FALSE)</f>
        <v>#N/A</v>
      </c>
      <c r="O110" t="e">
        <f>VLOOKUP(A110,'Top or Bottom 30 via OR (Schiz)'!J:J,1,FALSE)</f>
        <v>#N/A</v>
      </c>
      <c r="P110" t="e">
        <f>VLOOKUP(A110,'Top or Bottom 30 via OR (Tr36)'!B:B,1,FALSE)</f>
        <v>#N/A</v>
      </c>
      <c r="Q110" t="e">
        <f>VLOOKUP(A110,'Top or Bottom 30 via OR (Tr36)'!J:J,1,FALSE)</f>
        <v>#N/A</v>
      </c>
    </row>
    <row r="111" spans="1:17" x14ac:dyDescent="0.25">
      <c r="A111" t="s">
        <v>108</v>
      </c>
      <c r="B111">
        <v>62</v>
      </c>
      <c r="C111">
        <v>40</v>
      </c>
      <c r="D111">
        <v>131</v>
      </c>
      <c r="E111">
        <v>87</v>
      </c>
      <c r="F111">
        <f>B111/cam_reads!I$3</f>
        <v>0.7702767209180843</v>
      </c>
      <c r="G111">
        <f>C111/cam_reads!J$3</f>
        <v>0.5180874227711364</v>
      </c>
      <c r="H111">
        <f>D111/cam_reads!K$3</f>
        <v>1.3674035461721656</v>
      </c>
      <c r="I111">
        <f>E111/cam_reads!L$3</f>
        <v>0.90691341661126579</v>
      </c>
      <c r="J111" t="e">
        <f>VLOOKUP(A111,'Top 30 via LR (Schizonts)'!A:A,1,FALSE)</f>
        <v>#N/A</v>
      </c>
      <c r="K111" t="e">
        <f>VLOOKUP(A111,'Top 30 via LR (Schizonts)'!J:J,1,FALSE)</f>
        <v>#N/A</v>
      </c>
      <c r="L111" t="e">
        <f>VLOOKUP(A111,'Top 30 via LR (Tr36)'!A:A,1,FALSE)</f>
        <v>#N/A</v>
      </c>
      <c r="M111" t="str">
        <f>VLOOKUP(A111,'Top 30 via LR (Tr36)'!I:I,1,FALSE)</f>
        <v>PVP01_1240200</v>
      </c>
      <c r="N111" t="e">
        <f>VLOOKUP(A111,'Top or Bottom 30 via OR (Schiz)'!B:B,1,FALSE)</f>
        <v>#N/A</v>
      </c>
      <c r="O111" t="e">
        <f>VLOOKUP(A111,'Top or Bottom 30 via OR (Schiz)'!J:J,1,FALSE)</f>
        <v>#N/A</v>
      </c>
      <c r="P111" t="e">
        <f>VLOOKUP(A111,'Top or Bottom 30 via OR (Tr36)'!B:B,1,FALSE)</f>
        <v>#N/A</v>
      </c>
      <c r="Q111" t="e">
        <f>VLOOKUP(A111,'Top or Bottom 30 via OR (Tr36)'!J:J,1,FALSE)</f>
        <v>#N/A</v>
      </c>
    </row>
    <row r="112" spans="1:17" x14ac:dyDescent="0.25">
      <c r="A112" t="s">
        <v>245</v>
      </c>
      <c r="B112">
        <v>14</v>
      </c>
      <c r="C112">
        <v>12</v>
      </c>
      <c r="D112">
        <v>34</v>
      </c>
      <c r="E112">
        <v>7</v>
      </c>
      <c r="F112">
        <f>B112/cam_reads!I$3</f>
        <v>0.17393345311053518</v>
      </c>
      <c r="G112">
        <f>C112/cam_reads!J$3</f>
        <v>0.15542622683134091</v>
      </c>
      <c r="H112">
        <f>D112/cam_reads!K$3</f>
        <v>0.35489863030422619</v>
      </c>
      <c r="I112">
        <f>E112/cam_reads!L$3</f>
        <v>7.2970045014699544E-2</v>
      </c>
      <c r="J112" t="e">
        <f>VLOOKUP(A112,'Top 30 via LR (Schizonts)'!A:A,1,FALSE)</f>
        <v>#N/A</v>
      </c>
      <c r="K112" t="e">
        <f>VLOOKUP(A112,'Top 30 via LR (Schizonts)'!J:J,1,FALSE)</f>
        <v>#N/A</v>
      </c>
      <c r="L112" t="e">
        <f>VLOOKUP(A112,'Top 30 via LR (Tr36)'!A:A,1,FALSE)</f>
        <v>#N/A</v>
      </c>
      <c r="M112" t="e">
        <f>VLOOKUP(A112,'Top 30 via LR (Tr36)'!I:I,1,FALSE)</f>
        <v>#N/A</v>
      </c>
      <c r="N112" t="e">
        <f>VLOOKUP(A112,'Top or Bottom 30 via OR (Schiz)'!B:B,1,FALSE)</f>
        <v>#N/A</v>
      </c>
      <c r="O112" t="e">
        <f>VLOOKUP(A112,'Top or Bottom 30 via OR (Schiz)'!J:J,1,FALSE)</f>
        <v>#N/A</v>
      </c>
      <c r="P112" t="e">
        <f>VLOOKUP(A112,'Top or Bottom 30 via OR (Tr36)'!B:B,1,FALSE)</f>
        <v>#N/A</v>
      </c>
      <c r="Q112" t="e">
        <f>VLOOKUP(A112,'Top or Bottom 30 via OR (Tr36)'!J:J,1,FALSE)</f>
        <v>#N/A</v>
      </c>
    </row>
    <row r="113" spans="1:17" x14ac:dyDescent="0.25">
      <c r="A113" t="s">
        <v>246</v>
      </c>
      <c r="B113">
        <v>318</v>
      </c>
      <c r="C113">
        <v>294</v>
      </c>
      <c r="D113">
        <v>536</v>
      </c>
      <c r="E113">
        <v>380</v>
      </c>
      <c r="F113">
        <f>B113/cam_reads!I$3</f>
        <v>3.9507741492250132</v>
      </c>
      <c r="G113">
        <f>C113/cam_reads!J$3</f>
        <v>3.8079425573678525</v>
      </c>
      <c r="H113">
        <f>D113/cam_reads!K$3</f>
        <v>5.5948725247960365</v>
      </c>
      <c r="I113">
        <f>E113/cam_reads!L$3</f>
        <v>3.96123101508369</v>
      </c>
      <c r="J113" t="e">
        <f>VLOOKUP(A113,'Top 30 via LR (Schizonts)'!A:A,1,FALSE)</f>
        <v>#N/A</v>
      </c>
      <c r="K113" t="e">
        <f>VLOOKUP(A113,'Top 30 via LR (Schizonts)'!J:J,1,FALSE)</f>
        <v>#N/A</v>
      </c>
      <c r="L113" t="e">
        <f>VLOOKUP(A113,'Top 30 via LR (Tr36)'!A:A,1,FALSE)</f>
        <v>#N/A</v>
      </c>
      <c r="M113" t="e">
        <f>VLOOKUP(A113,'Top 30 via LR (Tr36)'!I:I,1,FALSE)</f>
        <v>#N/A</v>
      </c>
      <c r="N113" t="e">
        <f>VLOOKUP(A113,'Top or Bottom 30 via OR (Schiz)'!B:B,1,FALSE)</f>
        <v>#N/A</v>
      </c>
      <c r="O113" t="e">
        <f>VLOOKUP(A113,'Top or Bottom 30 via OR (Schiz)'!J:J,1,FALSE)</f>
        <v>#N/A</v>
      </c>
      <c r="P113" t="e">
        <f>VLOOKUP(A113,'Top or Bottom 30 via OR (Tr36)'!B:B,1,FALSE)</f>
        <v>#N/A</v>
      </c>
      <c r="Q113" t="e">
        <f>VLOOKUP(A113,'Top or Bottom 30 via OR (Tr36)'!J:J,1,FALSE)</f>
        <v>#N/A</v>
      </c>
    </row>
    <row r="114" spans="1:17" x14ac:dyDescent="0.25">
      <c r="A114" t="s">
        <v>247</v>
      </c>
      <c r="B114">
        <v>2465</v>
      </c>
      <c r="C114">
        <v>2013</v>
      </c>
      <c r="D114">
        <v>2826</v>
      </c>
      <c r="E114">
        <v>2876</v>
      </c>
      <c r="F114">
        <f>B114/cam_reads!I$3</f>
        <v>30.624711565533516</v>
      </c>
      <c r="G114">
        <f>C114/cam_reads!J$3</f>
        <v>26.07274955095744</v>
      </c>
      <c r="H114">
        <f>D114/cam_reads!K$3</f>
        <v>29.498339095286568</v>
      </c>
      <c r="I114">
        <f>E114/cam_reads!L$3</f>
        <v>29.980264208896557</v>
      </c>
      <c r="J114" t="e">
        <f>VLOOKUP(A114,'Top 30 via LR (Schizonts)'!A:A,1,FALSE)</f>
        <v>#N/A</v>
      </c>
      <c r="K114" t="e">
        <f>VLOOKUP(A114,'Top 30 via LR (Schizonts)'!J:J,1,FALSE)</f>
        <v>#N/A</v>
      </c>
      <c r="L114" t="e">
        <f>VLOOKUP(A114,'Top 30 via LR (Tr36)'!A:A,1,FALSE)</f>
        <v>#N/A</v>
      </c>
      <c r="M114" t="e">
        <f>VLOOKUP(A114,'Top 30 via LR (Tr36)'!I:I,1,FALSE)</f>
        <v>#N/A</v>
      </c>
      <c r="N114" t="e">
        <f>VLOOKUP(A114,'Top or Bottom 30 via OR (Schiz)'!B:B,1,FALSE)</f>
        <v>#N/A</v>
      </c>
      <c r="O114" t="e">
        <f>VLOOKUP(A114,'Top or Bottom 30 via OR (Schiz)'!J:J,1,FALSE)</f>
        <v>#N/A</v>
      </c>
      <c r="P114" t="e">
        <f>VLOOKUP(A114,'Top or Bottom 30 via OR (Tr36)'!B:B,1,FALSE)</f>
        <v>#N/A</v>
      </c>
      <c r="Q114" t="e">
        <f>VLOOKUP(A114,'Top or Bottom 30 via OR (Tr36)'!J:J,1,FALSE)</f>
        <v>#N/A</v>
      </c>
    </row>
    <row r="115" spans="1:17" x14ac:dyDescent="0.25">
      <c r="A115" t="s">
        <v>248</v>
      </c>
      <c r="B115">
        <v>1172</v>
      </c>
      <c r="C115">
        <v>580</v>
      </c>
      <c r="D115">
        <v>569</v>
      </c>
      <c r="E115">
        <v>830</v>
      </c>
      <c r="F115">
        <f>B115/cam_reads!I$3</f>
        <v>14.560714788967658</v>
      </c>
      <c r="G115">
        <f>C115/cam_reads!J$3</f>
        <v>7.5122676301814781</v>
      </c>
      <c r="H115">
        <f>D115/cam_reads!K$3</f>
        <v>5.9393329600913152</v>
      </c>
      <c r="I115">
        <f>E115/cam_reads!L$3</f>
        <v>8.6521624803143755</v>
      </c>
      <c r="J115" t="e">
        <f>VLOOKUP(A115,'Top 30 via LR (Schizonts)'!A:A,1,FALSE)</f>
        <v>#N/A</v>
      </c>
      <c r="K115" t="e">
        <f>VLOOKUP(A115,'Top 30 via LR (Schizonts)'!J:J,1,FALSE)</f>
        <v>#N/A</v>
      </c>
      <c r="L115" t="e">
        <f>VLOOKUP(A115,'Top 30 via LR (Tr36)'!A:A,1,FALSE)</f>
        <v>#N/A</v>
      </c>
      <c r="M115" t="e">
        <f>VLOOKUP(A115,'Top 30 via LR (Tr36)'!I:I,1,FALSE)</f>
        <v>#N/A</v>
      </c>
      <c r="N115" t="e">
        <f>VLOOKUP(A115,'Top or Bottom 30 via OR (Schiz)'!B:B,1,FALSE)</f>
        <v>#N/A</v>
      </c>
      <c r="O115" t="e">
        <f>VLOOKUP(A115,'Top or Bottom 30 via OR (Schiz)'!J:J,1,FALSE)</f>
        <v>#N/A</v>
      </c>
      <c r="P115" t="e">
        <f>VLOOKUP(A115,'Top or Bottom 30 via OR (Tr36)'!B:B,1,FALSE)</f>
        <v>#N/A</v>
      </c>
      <c r="Q115" t="e">
        <f>VLOOKUP(A115,'Top or Bottom 30 via OR (Tr36)'!J:J,1,FALSE)</f>
        <v>#N/A</v>
      </c>
    </row>
    <row r="116" spans="1:17" x14ac:dyDescent="0.25">
      <c r="A116" t="s">
        <v>249</v>
      </c>
      <c r="B116">
        <v>2178</v>
      </c>
      <c r="C116">
        <v>2283</v>
      </c>
      <c r="D116">
        <v>2894</v>
      </c>
      <c r="E116">
        <v>1926</v>
      </c>
      <c r="F116">
        <f>B116/cam_reads!I$3</f>
        <v>27.059075776767543</v>
      </c>
      <c r="G116">
        <f>C116/cam_reads!J$3</f>
        <v>29.569839654662609</v>
      </c>
      <c r="H116">
        <f>D116/cam_reads!K$3</f>
        <v>30.208136355895018</v>
      </c>
      <c r="I116">
        <f>E116/cam_reads!L$3</f>
        <v>20.077186671187334</v>
      </c>
      <c r="J116" t="e">
        <f>VLOOKUP(A116,'Top 30 via LR (Schizonts)'!A:A,1,FALSE)</f>
        <v>#N/A</v>
      </c>
      <c r="K116" t="e">
        <f>VLOOKUP(A116,'Top 30 via LR (Schizonts)'!J:J,1,FALSE)</f>
        <v>#N/A</v>
      </c>
      <c r="L116" t="e">
        <f>VLOOKUP(A116,'Top 30 via LR (Tr36)'!A:A,1,FALSE)</f>
        <v>#N/A</v>
      </c>
      <c r="M116" t="e">
        <f>VLOOKUP(A116,'Top 30 via LR (Tr36)'!I:I,1,FALSE)</f>
        <v>#N/A</v>
      </c>
      <c r="N116" t="e">
        <f>VLOOKUP(A116,'Top or Bottom 30 via OR (Schiz)'!B:B,1,FALSE)</f>
        <v>#N/A</v>
      </c>
      <c r="O116" t="e">
        <f>VLOOKUP(A116,'Top or Bottom 30 via OR (Schiz)'!J:J,1,FALSE)</f>
        <v>#N/A</v>
      </c>
      <c r="P116" t="e">
        <f>VLOOKUP(A116,'Top or Bottom 30 via OR (Tr36)'!B:B,1,FALSE)</f>
        <v>#N/A</v>
      </c>
      <c r="Q116" t="e">
        <f>VLOOKUP(A116,'Top or Bottom 30 via OR (Tr36)'!J:J,1,FALSE)</f>
        <v>#N/A</v>
      </c>
    </row>
    <row r="117" spans="1:17" x14ac:dyDescent="0.25">
      <c r="A117" t="s">
        <v>250</v>
      </c>
      <c r="B117">
        <v>720</v>
      </c>
      <c r="C117">
        <v>364</v>
      </c>
      <c r="D117">
        <v>427</v>
      </c>
      <c r="E117">
        <v>255</v>
      </c>
      <c r="F117">
        <f>B117/cam_reads!I$3</f>
        <v>8.9451490171132377</v>
      </c>
      <c r="G117">
        <f>C117/cam_reads!J$3</f>
        <v>4.7145955472173409</v>
      </c>
      <c r="H117">
        <f>D117/cam_reads!K$3</f>
        <v>4.457109268820723</v>
      </c>
      <c r="I117">
        <f>E117/cam_reads!L$3</f>
        <v>2.6581944969640552</v>
      </c>
      <c r="J117" t="e">
        <f>VLOOKUP(A117,'Top 30 via LR (Schizonts)'!A:A,1,FALSE)</f>
        <v>#N/A</v>
      </c>
      <c r="K117" t="e">
        <f>VLOOKUP(A117,'Top 30 via LR (Schizonts)'!J:J,1,FALSE)</f>
        <v>#N/A</v>
      </c>
      <c r="L117" t="e">
        <f>VLOOKUP(A117,'Top 30 via LR (Tr36)'!A:A,1,FALSE)</f>
        <v>#N/A</v>
      </c>
      <c r="M117" t="e">
        <f>VLOOKUP(A117,'Top 30 via LR (Tr36)'!I:I,1,FALSE)</f>
        <v>#N/A</v>
      </c>
      <c r="N117" t="e">
        <f>VLOOKUP(A117,'Top or Bottom 30 via OR (Schiz)'!B:B,1,FALSE)</f>
        <v>#N/A</v>
      </c>
      <c r="O117" t="e">
        <f>VLOOKUP(A117,'Top or Bottom 30 via OR (Schiz)'!J:J,1,FALSE)</f>
        <v>#N/A</v>
      </c>
      <c r="P117" t="e">
        <f>VLOOKUP(A117,'Top or Bottom 30 via OR (Tr36)'!B:B,1,FALSE)</f>
        <v>#N/A</v>
      </c>
      <c r="Q117" t="e">
        <f>VLOOKUP(A117,'Top or Bottom 30 via OR (Tr36)'!J:J,1,FALSE)</f>
        <v>#N/A</v>
      </c>
    </row>
    <row r="118" spans="1:17" x14ac:dyDescent="0.25">
      <c r="A118" t="s">
        <v>251</v>
      </c>
      <c r="B118">
        <v>619</v>
      </c>
      <c r="C118">
        <v>551</v>
      </c>
      <c r="D118">
        <v>566</v>
      </c>
      <c r="E118">
        <v>685</v>
      </c>
      <c r="F118">
        <f>B118/cam_reads!I$3</f>
        <v>7.6903433911015195</v>
      </c>
      <c r="G118">
        <f>C118/cam_reads!J$3</f>
        <v>7.1366542486724036</v>
      </c>
      <c r="H118">
        <f>D118/cam_reads!K$3</f>
        <v>5.9080183750644721</v>
      </c>
      <c r="I118">
        <f>E118/cam_reads!L$3</f>
        <v>7.1406401192955986</v>
      </c>
      <c r="J118" t="e">
        <f>VLOOKUP(A118,'Top 30 via LR (Schizonts)'!A:A,1,FALSE)</f>
        <v>#N/A</v>
      </c>
      <c r="K118" t="e">
        <f>VLOOKUP(A118,'Top 30 via LR (Schizonts)'!J:J,1,FALSE)</f>
        <v>#N/A</v>
      </c>
      <c r="L118" t="e">
        <f>VLOOKUP(A118,'Top 30 via LR (Tr36)'!A:A,1,FALSE)</f>
        <v>#N/A</v>
      </c>
      <c r="M118" t="e">
        <f>VLOOKUP(A118,'Top 30 via LR (Tr36)'!I:I,1,FALSE)</f>
        <v>#N/A</v>
      </c>
      <c r="N118" t="e">
        <f>VLOOKUP(A118,'Top or Bottom 30 via OR (Schiz)'!B:B,1,FALSE)</f>
        <v>#N/A</v>
      </c>
      <c r="O118" t="e">
        <f>VLOOKUP(A118,'Top or Bottom 30 via OR (Schiz)'!J:J,1,FALSE)</f>
        <v>#N/A</v>
      </c>
      <c r="P118" t="e">
        <f>VLOOKUP(A118,'Top or Bottom 30 via OR (Tr36)'!B:B,1,FALSE)</f>
        <v>#N/A</v>
      </c>
      <c r="Q118" t="e">
        <f>VLOOKUP(A118,'Top or Bottom 30 via OR (Tr36)'!J:J,1,FALSE)</f>
        <v>#N/A</v>
      </c>
    </row>
    <row r="119" spans="1:17" x14ac:dyDescent="0.25">
      <c r="A119" t="s">
        <v>252</v>
      </c>
      <c r="B119">
        <v>1074</v>
      </c>
      <c r="C119">
        <v>1040</v>
      </c>
      <c r="D119">
        <v>904</v>
      </c>
      <c r="E119">
        <v>936</v>
      </c>
      <c r="F119">
        <f>B119/cam_reads!I$3</f>
        <v>13.343180617193912</v>
      </c>
      <c r="G119">
        <f>C119/cam_reads!J$3</f>
        <v>13.470272992049546</v>
      </c>
      <c r="H119">
        <f>D119/cam_reads!K$3</f>
        <v>9.4361282880888382</v>
      </c>
      <c r="I119">
        <f>E119/cam_reads!L$3</f>
        <v>9.7571374476798258</v>
      </c>
      <c r="J119" t="e">
        <f>VLOOKUP(A119,'Top 30 via LR (Schizonts)'!A:A,1,FALSE)</f>
        <v>#N/A</v>
      </c>
      <c r="K119" t="e">
        <f>VLOOKUP(A119,'Top 30 via LR (Schizonts)'!J:J,1,FALSE)</f>
        <v>#N/A</v>
      </c>
      <c r="L119" t="e">
        <f>VLOOKUP(A119,'Top 30 via LR (Tr36)'!A:A,1,FALSE)</f>
        <v>#N/A</v>
      </c>
      <c r="M119" t="e">
        <f>VLOOKUP(A119,'Top 30 via LR (Tr36)'!I:I,1,FALSE)</f>
        <v>#N/A</v>
      </c>
      <c r="N119" t="e">
        <f>VLOOKUP(A119,'Top or Bottom 30 via OR (Schiz)'!B:B,1,FALSE)</f>
        <v>#N/A</v>
      </c>
      <c r="O119" t="e">
        <f>VLOOKUP(A119,'Top or Bottom 30 via OR (Schiz)'!J:J,1,FALSE)</f>
        <v>#N/A</v>
      </c>
      <c r="P119" t="e">
        <f>VLOOKUP(A119,'Top or Bottom 30 via OR (Tr36)'!B:B,1,FALSE)</f>
        <v>#N/A</v>
      </c>
      <c r="Q119" t="e">
        <f>VLOOKUP(A119,'Top or Bottom 30 via OR (Tr36)'!J:J,1,FALSE)</f>
        <v>#N/A</v>
      </c>
    </row>
    <row r="120" spans="1:17" x14ac:dyDescent="0.25">
      <c r="A120" t="s">
        <v>253</v>
      </c>
      <c r="B120">
        <v>3403</v>
      </c>
      <c r="C120">
        <v>3636</v>
      </c>
      <c r="D120">
        <v>3382</v>
      </c>
      <c r="E120">
        <v>3759</v>
      </c>
      <c r="F120">
        <f>B120/cam_reads!I$3</f>
        <v>42.27825292393937</v>
      </c>
      <c r="G120">
        <f>C120/cam_reads!J$3</f>
        <v>47.094146729896302</v>
      </c>
      <c r="H120">
        <f>D120/cam_reads!K$3</f>
        <v>35.301975520261564</v>
      </c>
      <c r="I120">
        <f>E120/cam_reads!L$3</f>
        <v>39.184914172893656</v>
      </c>
      <c r="J120" t="e">
        <f>VLOOKUP(A120,'Top 30 via LR (Schizonts)'!A:A,1,FALSE)</f>
        <v>#N/A</v>
      </c>
      <c r="K120" t="e">
        <f>VLOOKUP(A120,'Top 30 via LR (Schizonts)'!J:J,1,FALSE)</f>
        <v>#N/A</v>
      </c>
      <c r="L120" t="e">
        <f>VLOOKUP(A120,'Top 30 via LR (Tr36)'!A:A,1,FALSE)</f>
        <v>#N/A</v>
      </c>
      <c r="M120" t="e">
        <f>VLOOKUP(A120,'Top 30 via LR (Tr36)'!I:I,1,FALSE)</f>
        <v>#N/A</v>
      </c>
      <c r="N120" t="e">
        <f>VLOOKUP(A120,'Top or Bottom 30 via OR (Schiz)'!B:B,1,FALSE)</f>
        <v>#N/A</v>
      </c>
      <c r="O120" t="e">
        <f>VLOOKUP(A120,'Top or Bottom 30 via OR (Schiz)'!J:J,1,FALSE)</f>
        <v>#N/A</v>
      </c>
      <c r="P120" t="e">
        <f>VLOOKUP(A120,'Top or Bottom 30 via OR (Tr36)'!B:B,1,FALSE)</f>
        <v>#N/A</v>
      </c>
      <c r="Q120" t="e">
        <f>VLOOKUP(A120,'Top or Bottom 30 via OR (Tr36)'!J:J,1,FALSE)</f>
        <v>#N/A</v>
      </c>
    </row>
    <row r="121" spans="1:17" x14ac:dyDescent="0.25">
      <c r="A121" t="s">
        <v>254</v>
      </c>
      <c r="B121">
        <v>1052</v>
      </c>
      <c r="C121">
        <v>1029</v>
      </c>
      <c r="D121">
        <v>829</v>
      </c>
      <c r="E121">
        <v>957</v>
      </c>
      <c r="F121">
        <f>B121/cam_reads!I$3</f>
        <v>13.069856619448785</v>
      </c>
      <c r="G121">
        <f>C121/cam_reads!J$3</f>
        <v>13.327798950787484</v>
      </c>
      <c r="H121">
        <f>D121/cam_reads!K$3</f>
        <v>8.6532636624177517</v>
      </c>
      <c r="I121">
        <f>E121/cam_reads!L$3</f>
        <v>9.9760475827239237</v>
      </c>
      <c r="J121" t="e">
        <f>VLOOKUP(A121,'Top 30 via LR (Schizonts)'!A:A,1,FALSE)</f>
        <v>#N/A</v>
      </c>
      <c r="K121" t="e">
        <f>VLOOKUP(A121,'Top 30 via LR (Schizonts)'!J:J,1,FALSE)</f>
        <v>#N/A</v>
      </c>
      <c r="L121" t="e">
        <f>VLOOKUP(A121,'Top 30 via LR (Tr36)'!A:A,1,FALSE)</f>
        <v>#N/A</v>
      </c>
      <c r="M121" t="e">
        <f>VLOOKUP(A121,'Top 30 via LR (Tr36)'!I:I,1,FALSE)</f>
        <v>#N/A</v>
      </c>
      <c r="N121" t="e">
        <f>VLOOKUP(A121,'Top or Bottom 30 via OR (Schiz)'!B:B,1,FALSE)</f>
        <v>#N/A</v>
      </c>
      <c r="O121" t="e">
        <f>VLOOKUP(A121,'Top or Bottom 30 via OR (Schiz)'!J:J,1,FALSE)</f>
        <v>#N/A</v>
      </c>
      <c r="P121" t="e">
        <f>VLOOKUP(A121,'Top or Bottom 30 via OR (Tr36)'!B:B,1,FALSE)</f>
        <v>#N/A</v>
      </c>
      <c r="Q121" t="e">
        <f>VLOOKUP(A121,'Top or Bottom 30 via OR (Tr36)'!J:J,1,FALSE)</f>
        <v>#N/A</v>
      </c>
    </row>
    <row r="122" spans="1:17" x14ac:dyDescent="0.25">
      <c r="A122" t="s">
        <v>255</v>
      </c>
      <c r="B122">
        <v>8</v>
      </c>
      <c r="C122">
        <v>11</v>
      </c>
      <c r="D122">
        <v>21</v>
      </c>
      <c r="E122">
        <v>8</v>
      </c>
      <c r="F122">
        <f>B122/cam_reads!I$3</f>
        <v>9.9390544634591529E-2</v>
      </c>
      <c r="G122">
        <f>C122/cam_reads!J$3</f>
        <v>0.14247404126206251</v>
      </c>
      <c r="H122">
        <f>D122/cam_reads!K$3</f>
        <v>0.21920209518790443</v>
      </c>
      <c r="I122">
        <f>E122/cam_reads!L$3</f>
        <v>8.3394337159656634E-2</v>
      </c>
      <c r="J122" t="e">
        <f>VLOOKUP(A122,'Top 30 via LR (Schizonts)'!A:A,1,FALSE)</f>
        <v>#N/A</v>
      </c>
      <c r="K122" t="e">
        <f>VLOOKUP(A122,'Top 30 via LR (Schizonts)'!J:J,1,FALSE)</f>
        <v>#N/A</v>
      </c>
      <c r="L122" t="e">
        <f>VLOOKUP(A122,'Top 30 via LR (Tr36)'!A:A,1,FALSE)</f>
        <v>#N/A</v>
      </c>
      <c r="M122" t="e">
        <f>VLOOKUP(A122,'Top 30 via LR (Tr36)'!I:I,1,FALSE)</f>
        <v>#N/A</v>
      </c>
      <c r="N122" t="e">
        <f>VLOOKUP(A122,'Top or Bottom 30 via OR (Schiz)'!B:B,1,FALSE)</f>
        <v>#N/A</v>
      </c>
      <c r="O122" t="e">
        <f>VLOOKUP(A122,'Top or Bottom 30 via OR (Schiz)'!J:J,1,FALSE)</f>
        <v>#N/A</v>
      </c>
      <c r="P122" t="e">
        <f>VLOOKUP(A122,'Top or Bottom 30 via OR (Tr36)'!B:B,1,FALSE)</f>
        <v>#N/A</v>
      </c>
      <c r="Q122" t="e">
        <f>VLOOKUP(A122,'Top or Bottom 30 via OR (Tr36)'!J:J,1,FALSE)</f>
        <v>#N/A</v>
      </c>
    </row>
    <row r="123" spans="1:17" x14ac:dyDescent="0.25">
      <c r="A123" t="s">
        <v>256</v>
      </c>
      <c r="B123">
        <v>14</v>
      </c>
      <c r="C123">
        <v>12</v>
      </c>
      <c r="D123">
        <v>55</v>
      </c>
      <c r="E123">
        <v>46</v>
      </c>
      <c r="F123">
        <f>B123/cam_reads!I$3</f>
        <v>0.17393345311053518</v>
      </c>
      <c r="G123">
        <f>C123/cam_reads!J$3</f>
        <v>0.15542622683134091</v>
      </c>
      <c r="H123">
        <f>D123/cam_reads!K$3</f>
        <v>0.57410072549213065</v>
      </c>
      <c r="I123">
        <f>E123/cam_reads!L$3</f>
        <v>0.4795174386680256</v>
      </c>
      <c r="J123" t="e">
        <f>VLOOKUP(A123,'Top 30 via LR (Schizonts)'!A:A,1,FALSE)</f>
        <v>#N/A</v>
      </c>
      <c r="K123" t="e">
        <f>VLOOKUP(A123,'Top 30 via LR (Schizonts)'!J:J,1,FALSE)</f>
        <v>#N/A</v>
      </c>
      <c r="L123" t="e">
        <f>VLOOKUP(A123,'Top 30 via LR (Tr36)'!A:A,1,FALSE)</f>
        <v>#N/A</v>
      </c>
      <c r="M123" t="e">
        <f>VLOOKUP(A123,'Top 30 via LR (Tr36)'!I:I,1,FALSE)</f>
        <v>#N/A</v>
      </c>
      <c r="N123" t="e">
        <f>VLOOKUP(A123,'Top or Bottom 30 via OR (Schiz)'!B:B,1,FALSE)</f>
        <v>#N/A</v>
      </c>
      <c r="O123" t="e">
        <f>VLOOKUP(A123,'Top or Bottom 30 via OR (Schiz)'!J:J,1,FALSE)</f>
        <v>#N/A</v>
      </c>
      <c r="P123" t="e">
        <f>VLOOKUP(A123,'Top or Bottom 30 via OR (Tr36)'!B:B,1,FALSE)</f>
        <v>#N/A</v>
      </c>
      <c r="Q123" t="e">
        <f>VLOOKUP(A123,'Top or Bottom 30 via OR (Tr36)'!J:J,1,FALSE)</f>
        <v>#N/A</v>
      </c>
    </row>
    <row r="124" spans="1:17" x14ac:dyDescent="0.25">
      <c r="A124" t="s">
        <v>257</v>
      </c>
      <c r="B124">
        <v>3588</v>
      </c>
      <c r="C124">
        <v>3812</v>
      </c>
      <c r="D124">
        <v>2655</v>
      </c>
      <c r="E124">
        <v>4059</v>
      </c>
      <c r="F124">
        <f>B124/cam_reads!I$3</f>
        <v>44.5766592686143</v>
      </c>
      <c r="G124">
        <f>C124/cam_reads!J$3</f>
        <v>49.373731390089297</v>
      </c>
      <c r="H124">
        <f>D124/cam_reads!K$3</f>
        <v>27.713407748756488</v>
      </c>
      <c r="I124">
        <f>E124/cam_reads!L$3</f>
        <v>42.312201816380785</v>
      </c>
      <c r="J124" t="e">
        <f>VLOOKUP(A124,'Top 30 via LR (Schizonts)'!A:A,1,FALSE)</f>
        <v>#N/A</v>
      </c>
      <c r="K124" t="e">
        <f>VLOOKUP(A124,'Top 30 via LR (Schizonts)'!J:J,1,FALSE)</f>
        <v>#N/A</v>
      </c>
      <c r="L124" t="e">
        <f>VLOOKUP(A124,'Top 30 via LR (Tr36)'!A:A,1,FALSE)</f>
        <v>#N/A</v>
      </c>
      <c r="M124" t="e">
        <f>VLOOKUP(A124,'Top 30 via LR (Tr36)'!I:I,1,FALSE)</f>
        <v>#N/A</v>
      </c>
      <c r="N124" t="e">
        <f>VLOOKUP(A124,'Top or Bottom 30 via OR (Schiz)'!B:B,1,FALSE)</f>
        <v>#N/A</v>
      </c>
      <c r="O124" t="e">
        <f>VLOOKUP(A124,'Top or Bottom 30 via OR (Schiz)'!J:J,1,FALSE)</f>
        <v>#N/A</v>
      </c>
      <c r="P124" t="e">
        <f>VLOOKUP(A124,'Top or Bottom 30 via OR (Tr36)'!B:B,1,FALSE)</f>
        <v>#N/A</v>
      </c>
      <c r="Q124" t="e">
        <f>VLOOKUP(A124,'Top or Bottom 30 via OR (Tr36)'!J:J,1,FALSE)</f>
        <v>#N/A</v>
      </c>
    </row>
    <row r="125" spans="1:17" x14ac:dyDescent="0.25">
      <c r="A125" t="s">
        <v>258</v>
      </c>
      <c r="B125">
        <v>8125</v>
      </c>
      <c r="C125">
        <v>6651</v>
      </c>
      <c r="D125">
        <v>17374</v>
      </c>
      <c r="E125">
        <v>17529</v>
      </c>
      <c r="F125">
        <f>B125/cam_reads!I$3</f>
        <v>100.94352189450701</v>
      </c>
      <c r="G125">
        <f>C125/cam_reads!J$3</f>
        <v>86.144986221270699</v>
      </c>
      <c r="H125">
        <f>D125/cam_reads!K$3</f>
        <v>181.3532000854596</v>
      </c>
      <c r="I125">
        <f>E125/cam_reads!L$3</f>
        <v>182.72741700895264</v>
      </c>
      <c r="J125" t="e">
        <f>VLOOKUP(A125,'Top 30 via LR (Schizonts)'!A:A,1,FALSE)</f>
        <v>#N/A</v>
      </c>
      <c r="K125" t="e">
        <f>VLOOKUP(A125,'Top 30 via LR (Schizonts)'!J:J,1,FALSE)</f>
        <v>#N/A</v>
      </c>
      <c r="L125" t="e">
        <f>VLOOKUP(A125,'Top 30 via LR (Tr36)'!A:A,1,FALSE)</f>
        <v>#N/A</v>
      </c>
      <c r="M125" t="e">
        <f>VLOOKUP(A125,'Top 30 via LR (Tr36)'!I:I,1,FALSE)</f>
        <v>#N/A</v>
      </c>
      <c r="N125" t="e">
        <f>VLOOKUP(A125,'Top or Bottom 30 via OR (Schiz)'!B:B,1,FALSE)</f>
        <v>#N/A</v>
      </c>
      <c r="O125" t="e">
        <f>VLOOKUP(A125,'Top or Bottom 30 via OR (Schiz)'!J:J,1,FALSE)</f>
        <v>#N/A</v>
      </c>
      <c r="P125" t="e">
        <f>VLOOKUP(A125,'Top or Bottom 30 via OR (Tr36)'!B:B,1,FALSE)</f>
        <v>#N/A</v>
      </c>
      <c r="Q125" t="e">
        <f>VLOOKUP(A125,'Top or Bottom 30 via OR (Tr36)'!J:J,1,FALSE)</f>
        <v>#N/A</v>
      </c>
    </row>
    <row r="126" spans="1:17" x14ac:dyDescent="0.25">
      <c r="A126" t="s">
        <v>259</v>
      </c>
      <c r="B126">
        <v>81</v>
      </c>
      <c r="C126">
        <v>41</v>
      </c>
      <c r="D126">
        <v>142</v>
      </c>
      <c r="E126">
        <v>48</v>
      </c>
      <c r="F126">
        <f>B126/cam_reads!I$3</f>
        <v>1.0063292644252393</v>
      </c>
      <c r="G126">
        <f>C126/cam_reads!J$3</f>
        <v>0.53103960834041486</v>
      </c>
      <c r="H126">
        <f>D126/cam_reads!K$3</f>
        <v>1.4822236912705919</v>
      </c>
      <c r="I126">
        <f>E126/cam_reads!L$3</f>
        <v>0.50036602295793975</v>
      </c>
      <c r="J126" t="e">
        <f>VLOOKUP(A126,'Top 30 via LR (Schizonts)'!A:A,1,FALSE)</f>
        <v>#N/A</v>
      </c>
      <c r="K126" t="e">
        <f>VLOOKUP(A126,'Top 30 via LR (Schizonts)'!J:J,1,FALSE)</f>
        <v>#N/A</v>
      </c>
      <c r="L126" t="e">
        <f>VLOOKUP(A126,'Top 30 via LR (Tr36)'!A:A,1,FALSE)</f>
        <v>#N/A</v>
      </c>
      <c r="M126" t="e">
        <f>VLOOKUP(A126,'Top 30 via LR (Tr36)'!I:I,1,FALSE)</f>
        <v>#N/A</v>
      </c>
      <c r="N126" t="e">
        <f>VLOOKUP(A126,'Top or Bottom 30 via OR (Schiz)'!B:B,1,FALSE)</f>
        <v>#N/A</v>
      </c>
      <c r="O126" t="e">
        <f>VLOOKUP(A126,'Top or Bottom 30 via OR (Schiz)'!J:J,1,FALSE)</f>
        <v>#N/A</v>
      </c>
      <c r="P126" t="e">
        <f>VLOOKUP(A126,'Top or Bottom 30 via OR (Tr36)'!B:B,1,FALSE)</f>
        <v>#N/A</v>
      </c>
      <c r="Q126" t="e">
        <f>VLOOKUP(A126,'Top or Bottom 30 via OR (Tr36)'!J:J,1,FALSE)</f>
        <v>#N/A</v>
      </c>
    </row>
    <row r="127" spans="1:17" x14ac:dyDescent="0.25">
      <c r="A127" t="s">
        <v>260</v>
      </c>
      <c r="B127">
        <v>8896</v>
      </c>
      <c r="C127">
        <v>15211</v>
      </c>
      <c r="D127">
        <v>8608</v>
      </c>
      <c r="E127">
        <v>12940</v>
      </c>
      <c r="F127">
        <f>B127/cam_reads!I$3</f>
        <v>110.52228563366577</v>
      </c>
      <c r="G127">
        <f>C127/cam_reads!J$3</f>
        <v>197.0156946942939</v>
      </c>
      <c r="H127">
        <f>D127/cam_reads!K$3</f>
        <v>89.851982637022914</v>
      </c>
      <c r="I127">
        <f>E127/cam_reads!L$3</f>
        <v>134.8903403557446</v>
      </c>
      <c r="J127" t="e">
        <f>VLOOKUP(A127,'Top 30 via LR (Schizonts)'!A:A,1,FALSE)</f>
        <v>#N/A</v>
      </c>
      <c r="K127" t="e">
        <f>VLOOKUP(A127,'Top 30 via LR (Schizonts)'!J:J,1,FALSE)</f>
        <v>#N/A</v>
      </c>
      <c r="L127" t="e">
        <f>VLOOKUP(A127,'Top 30 via LR (Tr36)'!A:A,1,FALSE)</f>
        <v>#N/A</v>
      </c>
      <c r="M127" t="e">
        <f>VLOOKUP(A127,'Top 30 via LR (Tr36)'!I:I,1,FALSE)</f>
        <v>#N/A</v>
      </c>
      <c r="N127" t="e">
        <f>VLOOKUP(A127,'Top or Bottom 30 via OR (Schiz)'!B:B,1,FALSE)</f>
        <v>#N/A</v>
      </c>
      <c r="O127" t="e">
        <f>VLOOKUP(A127,'Top or Bottom 30 via OR (Schiz)'!J:J,1,FALSE)</f>
        <v>#N/A</v>
      </c>
      <c r="P127" t="e">
        <f>VLOOKUP(A127,'Top or Bottom 30 via OR (Tr36)'!B:B,1,FALSE)</f>
        <v>#N/A</v>
      </c>
      <c r="Q127" t="e">
        <f>VLOOKUP(A127,'Top or Bottom 30 via OR (Tr36)'!J:J,1,FALSE)</f>
        <v>#N/A</v>
      </c>
    </row>
    <row r="128" spans="1:17" x14ac:dyDescent="0.25">
      <c r="A128" t="s">
        <v>261</v>
      </c>
      <c r="B128">
        <v>0</v>
      </c>
      <c r="C128">
        <v>0</v>
      </c>
      <c r="D128">
        <v>0</v>
      </c>
      <c r="E128">
        <v>0</v>
      </c>
      <c r="F128">
        <f>B128/cam_reads!I$3</f>
        <v>0</v>
      </c>
      <c r="G128">
        <f>C128/cam_reads!J$3</f>
        <v>0</v>
      </c>
      <c r="H128">
        <f>D128/cam_reads!K$3</f>
        <v>0</v>
      </c>
      <c r="I128">
        <f>E128/cam_reads!L$3</f>
        <v>0</v>
      </c>
      <c r="J128" t="e">
        <f>VLOOKUP(A128,'Top 30 via LR (Schizonts)'!A:A,1,FALSE)</f>
        <v>#N/A</v>
      </c>
      <c r="K128" t="e">
        <f>VLOOKUP(A128,'Top 30 via LR (Schizonts)'!J:J,1,FALSE)</f>
        <v>#N/A</v>
      </c>
      <c r="L128" t="e">
        <f>VLOOKUP(A128,'Top 30 via LR (Tr36)'!A:A,1,FALSE)</f>
        <v>#N/A</v>
      </c>
      <c r="M128" t="e">
        <f>VLOOKUP(A128,'Top 30 via LR (Tr36)'!I:I,1,FALSE)</f>
        <v>#N/A</v>
      </c>
      <c r="N128" t="e">
        <f>VLOOKUP(A128,'Top or Bottom 30 via OR (Schiz)'!B:B,1,FALSE)</f>
        <v>#N/A</v>
      </c>
      <c r="O128" t="e">
        <f>VLOOKUP(A128,'Top or Bottom 30 via OR (Schiz)'!J:J,1,FALSE)</f>
        <v>#N/A</v>
      </c>
      <c r="P128" t="e">
        <f>VLOOKUP(A128,'Top or Bottom 30 via OR (Tr36)'!B:B,1,FALSE)</f>
        <v>#N/A</v>
      </c>
      <c r="Q128" t="e">
        <f>VLOOKUP(A128,'Top or Bottom 30 via OR (Tr36)'!J:J,1,FALSE)</f>
        <v>#N/A</v>
      </c>
    </row>
    <row r="129" spans="1:17" x14ac:dyDescent="0.25">
      <c r="A129" t="s">
        <v>262</v>
      </c>
      <c r="B129">
        <v>98</v>
      </c>
      <c r="C129">
        <v>64</v>
      </c>
      <c r="D129">
        <v>133</v>
      </c>
      <c r="E129">
        <v>102</v>
      </c>
      <c r="F129">
        <f>B129/cam_reads!I$3</f>
        <v>1.2175341717737462</v>
      </c>
      <c r="G129">
        <f>C129/cam_reads!J$3</f>
        <v>0.82893987643381828</v>
      </c>
      <c r="H129">
        <f>D129/cam_reads!K$3</f>
        <v>1.3882799361900613</v>
      </c>
      <c r="I129">
        <f>E129/cam_reads!L$3</f>
        <v>1.0632777987856221</v>
      </c>
      <c r="J129" t="e">
        <f>VLOOKUP(A129,'Top 30 via LR (Schizonts)'!A:A,1,FALSE)</f>
        <v>#N/A</v>
      </c>
      <c r="K129" t="e">
        <f>VLOOKUP(A129,'Top 30 via LR (Schizonts)'!J:J,1,FALSE)</f>
        <v>#N/A</v>
      </c>
      <c r="L129" t="e">
        <f>VLOOKUP(A129,'Top 30 via LR (Tr36)'!A:A,1,FALSE)</f>
        <v>#N/A</v>
      </c>
      <c r="M129" t="e">
        <f>VLOOKUP(A129,'Top 30 via LR (Tr36)'!I:I,1,FALSE)</f>
        <v>#N/A</v>
      </c>
      <c r="N129" t="e">
        <f>VLOOKUP(A129,'Top or Bottom 30 via OR (Schiz)'!B:B,1,FALSE)</f>
        <v>#N/A</v>
      </c>
      <c r="O129" t="e">
        <f>VLOOKUP(A129,'Top or Bottom 30 via OR (Schiz)'!J:J,1,FALSE)</f>
        <v>#N/A</v>
      </c>
      <c r="P129" t="e">
        <f>VLOOKUP(A129,'Top or Bottom 30 via OR (Tr36)'!B:B,1,FALSE)</f>
        <v>#N/A</v>
      </c>
      <c r="Q129" t="e">
        <f>VLOOKUP(A129,'Top or Bottom 30 via OR (Tr36)'!J:J,1,FALSE)</f>
        <v>#N/A</v>
      </c>
    </row>
    <row r="130" spans="1:17" x14ac:dyDescent="0.25">
      <c r="A130" t="s">
        <v>263</v>
      </c>
      <c r="B130">
        <v>3828</v>
      </c>
      <c r="C130">
        <v>3628</v>
      </c>
      <c r="D130">
        <v>4411</v>
      </c>
      <c r="E130">
        <v>5889</v>
      </c>
      <c r="F130">
        <f>B130/cam_reads!I$3</f>
        <v>47.558375607652046</v>
      </c>
      <c r="G130">
        <f>C130/cam_reads!J$3</f>
        <v>46.990529245342074</v>
      </c>
      <c r="H130">
        <f>D130/cam_reads!K$3</f>
        <v>46.042878184468876</v>
      </c>
      <c r="I130">
        <f>E130/cam_reads!L$3</f>
        <v>61.388656441652238</v>
      </c>
      <c r="J130" t="e">
        <f>VLOOKUP(A130,'Top 30 via LR (Schizonts)'!A:A,1,FALSE)</f>
        <v>#N/A</v>
      </c>
      <c r="K130" t="e">
        <f>VLOOKUP(A130,'Top 30 via LR (Schizonts)'!J:J,1,FALSE)</f>
        <v>#N/A</v>
      </c>
      <c r="L130" t="e">
        <f>VLOOKUP(A130,'Top 30 via LR (Tr36)'!A:A,1,FALSE)</f>
        <v>#N/A</v>
      </c>
      <c r="M130" t="e">
        <f>VLOOKUP(A130,'Top 30 via LR (Tr36)'!I:I,1,FALSE)</f>
        <v>#N/A</v>
      </c>
      <c r="N130" t="e">
        <f>VLOOKUP(A130,'Top or Bottom 30 via OR (Schiz)'!B:B,1,FALSE)</f>
        <v>#N/A</v>
      </c>
      <c r="O130" t="e">
        <f>VLOOKUP(A130,'Top or Bottom 30 via OR (Schiz)'!J:J,1,FALSE)</f>
        <v>#N/A</v>
      </c>
      <c r="P130" t="e">
        <f>VLOOKUP(A130,'Top or Bottom 30 via OR (Tr36)'!B:B,1,FALSE)</f>
        <v>#N/A</v>
      </c>
      <c r="Q130" t="e">
        <f>VLOOKUP(A130,'Top or Bottom 30 via OR (Tr36)'!J:J,1,FALSE)</f>
        <v>#N/A</v>
      </c>
    </row>
    <row r="131" spans="1:17" x14ac:dyDescent="0.25">
      <c r="A131" t="s">
        <v>264</v>
      </c>
      <c r="B131">
        <v>216</v>
      </c>
      <c r="C131">
        <v>272</v>
      </c>
      <c r="D131">
        <v>266</v>
      </c>
      <c r="E131">
        <v>259</v>
      </c>
      <c r="F131">
        <f>B131/cam_reads!I$3</f>
        <v>2.6835447051339711</v>
      </c>
      <c r="G131">
        <f>C131/cam_reads!J$3</f>
        <v>3.5229944748437276</v>
      </c>
      <c r="H131">
        <f>D131/cam_reads!K$3</f>
        <v>2.7765598723801226</v>
      </c>
      <c r="I131">
        <f>E131/cam_reads!L$3</f>
        <v>2.6998916655438832</v>
      </c>
      <c r="J131" t="e">
        <f>VLOOKUP(A131,'Top 30 via LR (Schizonts)'!A:A,1,FALSE)</f>
        <v>#N/A</v>
      </c>
      <c r="K131" t="e">
        <f>VLOOKUP(A131,'Top 30 via LR (Schizonts)'!J:J,1,FALSE)</f>
        <v>#N/A</v>
      </c>
      <c r="L131" t="e">
        <f>VLOOKUP(A131,'Top 30 via LR (Tr36)'!A:A,1,FALSE)</f>
        <v>#N/A</v>
      </c>
      <c r="M131" t="e">
        <f>VLOOKUP(A131,'Top 30 via LR (Tr36)'!I:I,1,FALSE)</f>
        <v>#N/A</v>
      </c>
      <c r="N131" t="e">
        <f>VLOOKUP(A131,'Top or Bottom 30 via OR (Schiz)'!B:B,1,FALSE)</f>
        <v>#N/A</v>
      </c>
      <c r="O131" t="e">
        <f>VLOOKUP(A131,'Top or Bottom 30 via OR (Schiz)'!J:J,1,FALSE)</f>
        <v>#N/A</v>
      </c>
      <c r="P131" t="e">
        <f>VLOOKUP(A131,'Top or Bottom 30 via OR (Tr36)'!B:B,1,FALSE)</f>
        <v>#N/A</v>
      </c>
      <c r="Q131" t="e">
        <f>VLOOKUP(A131,'Top or Bottom 30 via OR (Tr36)'!J:J,1,FALSE)</f>
        <v>#N/A</v>
      </c>
    </row>
    <row r="132" spans="1:17" x14ac:dyDescent="0.25">
      <c r="A132" t="s">
        <v>39</v>
      </c>
      <c r="B132">
        <v>0</v>
      </c>
      <c r="C132">
        <v>2</v>
      </c>
      <c r="D132">
        <v>9</v>
      </c>
      <c r="E132">
        <v>0</v>
      </c>
      <c r="F132">
        <f>B132/cam_reads!I$3</f>
        <v>0</v>
      </c>
      <c r="G132">
        <f>C132/cam_reads!J$3</f>
        <v>2.5904371138556821E-2</v>
      </c>
      <c r="H132">
        <f>D132/cam_reads!K$3</f>
        <v>9.3943755080530475E-2</v>
      </c>
      <c r="I132">
        <f>E132/cam_reads!L$3</f>
        <v>0</v>
      </c>
      <c r="J132" t="e">
        <f>VLOOKUP(A132,'Top 30 via LR (Schizonts)'!A:A,1,FALSE)</f>
        <v>#N/A</v>
      </c>
      <c r="K132" t="e">
        <f>VLOOKUP(A132,'Top 30 via LR (Schizonts)'!J:J,1,FALSE)</f>
        <v>#N/A</v>
      </c>
      <c r="L132" t="e">
        <f>VLOOKUP(A132,'Top 30 via LR (Tr36)'!A:A,1,FALSE)</f>
        <v>#N/A</v>
      </c>
      <c r="M132" t="e">
        <f>VLOOKUP(A132,'Top 30 via LR (Tr36)'!I:I,1,FALSE)</f>
        <v>#N/A</v>
      </c>
      <c r="N132" t="str">
        <f>VLOOKUP(A132,'Top or Bottom 30 via OR (Schiz)'!B:B,1,FALSE)</f>
        <v>PVP01_0400800</v>
      </c>
      <c r="O132" t="e">
        <f>VLOOKUP(A132,'Top or Bottom 30 via OR (Schiz)'!J:J,1,FALSE)</f>
        <v>#N/A</v>
      </c>
      <c r="P132" t="e">
        <f>VLOOKUP(A132,'Top or Bottom 30 via OR (Tr36)'!B:B,1,FALSE)</f>
        <v>#N/A</v>
      </c>
      <c r="Q132" t="e">
        <f>VLOOKUP(A132,'Top or Bottom 30 via OR (Tr36)'!J:J,1,FALSE)</f>
        <v>#N/A</v>
      </c>
    </row>
    <row r="133" spans="1:17" x14ac:dyDescent="0.25">
      <c r="A133" t="s">
        <v>265</v>
      </c>
      <c r="B133">
        <v>670</v>
      </c>
      <c r="C133">
        <v>500</v>
      </c>
      <c r="D133">
        <v>716</v>
      </c>
      <c r="E133">
        <v>718</v>
      </c>
      <c r="F133">
        <f>B133/cam_reads!I$3</f>
        <v>8.3239581131470413</v>
      </c>
      <c r="G133">
        <f>C133/cam_reads!J$3</f>
        <v>6.4760927846392047</v>
      </c>
      <c r="H133">
        <f>D133/cam_reads!K$3</f>
        <v>7.473747626406646</v>
      </c>
      <c r="I133">
        <f>E133/cam_reads!L$3</f>
        <v>7.4846417600791826</v>
      </c>
      <c r="J133" t="e">
        <f>VLOOKUP(A133,'Top 30 via LR (Schizonts)'!A:A,1,FALSE)</f>
        <v>#N/A</v>
      </c>
      <c r="K133" t="e">
        <f>VLOOKUP(A133,'Top 30 via LR (Schizonts)'!J:J,1,FALSE)</f>
        <v>#N/A</v>
      </c>
      <c r="L133" t="e">
        <f>VLOOKUP(A133,'Top 30 via LR (Tr36)'!A:A,1,FALSE)</f>
        <v>#N/A</v>
      </c>
      <c r="M133" t="e">
        <f>VLOOKUP(A133,'Top 30 via LR (Tr36)'!I:I,1,FALSE)</f>
        <v>#N/A</v>
      </c>
      <c r="N133" t="e">
        <f>VLOOKUP(A133,'Top or Bottom 30 via OR (Schiz)'!B:B,1,FALSE)</f>
        <v>#N/A</v>
      </c>
      <c r="O133" t="e">
        <f>VLOOKUP(A133,'Top or Bottom 30 via OR (Schiz)'!J:J,1,FALSE)</f>
        <v>#N/A</v>
      </c>
      <c r="P133" t="e">
        <f>VLOOKUP(A133,'Top or Bottom 30 via OR (Tr36)'!B:B,1,FALSE)</f>
        <v>#N/A</v>
      </c>
      <c r="Q133" t="e">
        <f>VLOOKUP(A133,'Top or Bottom 30 via OR (Tr36)'!J:J,1,FALSE)</f>
        <v>#N/A</v>
      </c>
    </row>
    <row r="134" spans="1:17" x14ac:dyDescent="0.25">
      <c r="A134" t="s">
        <v>266</v>
      </c>
      <c r="B134">
        <v>0</v>
      </c>
      <c r="C134">
        <v>0</v>
      </c>
      <c r="D134">
        <v>0</v>
      </c>
      <c r="E134">
        <v>0</v>
      </c>
      <c r="F134">
        <f>B134/cam_reads!I$3</f>
        <v>0</v>
      </c>
      <c r="G134">
        <f>C134/cam_reads!J$3</f>
        <v>0</v>
      </c>
      <c r="H134">
        <f>D134/cam_reads!K$3</f>
        <v>0</v>
      </c>
      <c r="I134">
        <f>E134/cam_reads!L$3</f>
        <v>0</v>
      </c>
      <c r="J134" t="e">
        <f>VLOOKUP(A134,'Top 30 via LR (Schizonts)'!A:A,1,FALSE)</f>
        <v>#N/A</v>
      </c>
      <c r="K134" t="e">
        <f>VLOOKUP(A134,'Top 30 via LR (Schizonts)'!J:J,1,FALSE)</f>
        <v>#N/A</v>
      </c>
      <c r="L134" t="e">
        <f>VLOOKUP(A134,'Top 30 via LR (Tr36)'!A:A,1,FALSE)</f>
        <v>#N/A</v>
      </c>
      <c r="M134" t="e">
        <f>VLOOKUP(A134,'Top 30 via LR (Tr36)'!I:I,1,FALSE)</f>
        <v>#N/A</v>
      </c>
      <c r="N134" t="e">
        <f>VLOOKUP(A134,'Top or Bottom 30 via OR (Schiz)'!B:B,1,FALSE)</f>
        <v>#N/A</v>
      </c>
      <c r="O134" t="e">
        <f>VLOOKUP(A134,'Top or Bottom 30 via OR (Schiz)'!J:J,1,FALSE)</f>
        <v>#N/A</v>
      </c>
      <c r="P134" t="e">
        <f>VLOOKUP(A134,'Top or Bottom 30 via OR (Tr36)'!B:B,1,FALSE)</f>
        <v>#N/A</v>
      </c>
      <c r="Q134" t="e">
        <f>VLOOKUP(A134,'Top or Bottom 30 via OR (Tr36)'!J:J,1,FALSE)</f>
        <v>#N/A</v>
      </c>
    </row>
    <row r="135" spans="1:17" x14ac:dyDescent="0.25">
      <c r="A135" t="s">
        <v>267</v>
      </c>
      <c r="B135">
        <v>0</v>
      </c>
      <c r="C135">
        <v>0</v>
      </c>
      <c r="D135">
        <v>0</v>
      </c>
      <c r="E135">
        <v>0</v>
      </c>
      <c r="F135">
        <f>B135/cam_reads!I$3</f>
        <v>0</v>
      </c>
      <c r="G135">
        <f>C135/cam_reads!J$3</f>
        <v>0</v>
      </c>
      <c r="H135">
        <f>D135/cam_reads!K$3</f>
        <v>0</v>
      </c>
      <c r="I135">
        <f>E135/cam_reads!L$3</f>
        <v>0</v>
      </c>
      <c r="J135" t="e">
        <f>VLOOKUP(A135,'Top 30 via LR (Schizonts)'!A:A,1,FALSE)</f>
        <v>#N/A</v>
      </c>
      <c r="K135" t="e">
        <f>VLOOKUP(A135,'Top 30 via LR (Schizonts)'!J:J,1,FALSE)</f>
        <v>#N/A</v>
      </c>
      <c r="L135" t="e">
        <f>VLOOKUP(A135,'Top 30 via LR (Tr36)'!A:A,1,FALSE)</f>
        <v>#N/A</v>
      </c>
      <c r="M135" t="e">
        <f>VLOOKUP(A135,'Top 30 via LR (Tr36)'!I:I,1,FALSE)</f>
        <v>#N/A</v>
      </c>
      <c r="N135" t="e">
        <f>VLOOKUP(A135,'Top or Bottom 30 via OR (Schiz)'!B:B,1,FALSE)</f>
        <v>#N/A</v>
      </c>
      <c r="O135" t="e">
        <f>VLOOKUP(A135,'Top or Bottom 30 via OR (Schiz)'!J:J,1,FALSE)</f>
        <v>#N/A</v>
      </c>
      <c r="P135" t="e">
        <f>VLOOKUP(A135,'Top or Bottom 30 via OR (Tr36)'!B:B,1,FALSE)</f>
        <v>#N/A</v>
      </c>
      <c r="Q135" t="e">
        <f>VLOOKUP(A135,'Top or Bottom 30 via OR (Tr36)'!J:J,1,FALSE)</f>
        <v>#N/A</v>
      </c>
    </row>
    <row r="136" spans="1:17" x14ac:dyDescent="0.25">
      <c r="A136" t="s">
        <v>268</v>
      </c>
      <c r="B136">
        <v>128</v>
      </c>
      <c r="C136">
        <v>88</v>
      </c>
      <c r="D136">
        <v>114</v>
      </c>
      <c r="E136">
        <v>133</v>
      </c>
      <c r="F136">
        <f>B136/cam_reads!I$3</f>
        <v>1.5902487141534645</v>
      </c>
      <c r="G136">
        <f>C136/cam_reads!J$3</f>
        <v>1.1397923300965001</v>
      </c>
      <c r="H136">
        <f>D136/cam_reads!K$3</f>
        <v>1.1899542310200526</v>
      </c>
      <c r="I136">
        <f>E136/cam_reads!L$3</f>
        <v>1.3864308552792914</v>
      </c>
      <c r="J136" t="e">
        <f>VLOOKUP(A136,'Top 30 via LR (Schizonts)'!A:A,1,FALSE)</f>
        <v>#N/A</v>
      </c>
      <c r="K136" t="e">
        <f>VLOOKUP(A136,'Top 30 via LR (Schizonts)'!J:J,1,FALSE)</f>
        <v>#N/A</v>
      </c>
      <c r="L136" t="e">
        <f>VLOOKUP(A136,'Top 30 via LR (Tr36)'!A:A,1,FALSE)</f>
        <v>#N/A</v>
      </c>
      <c r="M136" t="e">
        <f>VLOOKUP(A136,'Top 30 via LR (Tr36)'!I:I,1,FALSE)</f>
        <v>#N/A</v>
      </c>
      <c r="N136" t="e">
        <f>VLOOKUP(A136,'Top or Bottom 30 via OR (Schiz)'!B:B,1,FALSE)</f>
        <v>#N/A</v>
      </c>
      <c r="O136" t="e">
        <f>VLOOKUP(A136,'Top or Bottom 30 via OR (Schiz)'!J:J,1,FALSE)</f>
        <v>#N/A</v>
      </c>
      <c r="P136" t="e">
        <f>VLOOKUP(A136,'Top or Bottom 30 via OR (Tr36)'!B:B,1,FALSE)</f>
        <v>#N/A</v>
      </c>
      <c r="Q136" t="e">
        <f>VLOOKUP(A136,'Top or Bottom 30 via OR (Tr36)'!J:J,1,FALSE)</f>
        <v>#N/A</v>
      </c>
    </row>
    <row r="137" spans="1:17" x14ac:dyDescent="0.25">
      <c r="A137" t="s">
        <v>10</v>
      </c>
      <c r="B137">
        <v>819</v>
      </c>
      <c r="C137">
        <v>1015</v>
      </c>
      <c r="D137">
        <v>4069</v>
      </c>
      <c r="E137">
        <v>957</v>
      </c>
      <c r="F137">
        <f>B137/cam_reads!I$3</f>
        <v>10.175107006966307</v>
      </c>
      <c r="G137">
        <f>C137/cam_reads!J$3</f>
        <v>13.146468352817585</v>
      </c>
      <c r="H137">
        <f>D137/cam_reads!K$3</f>
        <v>42.473015491408717</v>
      </c>
      <c r="I137">
        <f>E137/cam_reads!L$3</f>
        <v>9.9760475827239237</v>
      </c>
      <c r="J137" t="str">
        <f>VLOOKUP(A137,'Top 30 via LR (Schizonts)'!A:A,1,FALSE)</f>
        <v>PVP01_1028600</v>
      </c>
      <c r="K137" t="e">
        <f>VLOOKUP(A137,'Top 30 via LR (Schizonts)'!J:J,1,FALSE)</f>
        <v>#N/A</v>
      </c>
      <c r="L137" t="str">
        <f>VLOOKUP(A137,'Top 30 via LR (Tr36)'!A:A,1,FALSE)</f>
        <v>PVP01_1028600</v>
      </c>
      <c r="M137" t="e">
        <f>VLOOKUP(A137,'Top 30 via LR (Tr36)'!I:I,1,FALSE)</f>
        <v>#N/A</v>
      </c>
      <c r="N137" t="e">
        <f>VLOOKUP(A137,'Top or Bottom 30 via OR (Schiz)'!B:B,1,FALSE)</f>
        <v>#N/A</v>
      </c>
      <c r="O137" t="e">
        <f>VLOOKUP(A137,'Top or Bottom 30 via OR (Schiz)'!J:J,1,FALSE)</f>
        <v>#N/A</v>
      </c>
      <c r="P137" t="e">
        <f>VLOOKUP(A137,'Top or Bottom 30 via OR (Tr36)'!B:B,1,FALSE)</f>
        <v>#N/A</v>
      </c>
      <c r="Q137" t="e">
        <f>VLOOKUP(A137,'Top or Bottom 30 via OR (Tr36)'!J:J,1,FALSE)</f>
        <v>#N/A</v>
      </c>
    </row>
    <row r="138" spans="1:17" x14ac:dyDescent="0.25">
      <c r="A138" t="s">
        <v>269</v>
      </c>
      <c r="B138">
        <v>0</v>
      </c>
      <c r="C138">
        <v>0</v>
      </c>
      <c r="D138">
        <v>0</v>
      </c>
      <c r="E138">
        <v>0</v>
      </c>
      <c r="F138">
        <f>B138/cam_reads!I$3</f>
        <v>0</v>
      </c>
      <c r="G138">
        <f>C138/cam_reads!J$3</f>
        <v>0</v>
      </c>
      <c r="H138">
        <f>D138/cam_reads!K$3</f>
        <v>0</v>
      </c>
      <c r="I138">
        <f>E138/cam_reads!L$3</f>
        <v>0</v>
      </c>
      <c r="J138" t="e">
        <f>VLOOKUP(A138,'Top 30 via LR (Schizonts)'!A:A,1,FALSE)</f>
        <v>#N/A</v>
      </c>
      <c r="K138" t="e">
        <f>VLOOKUP(A138,'Top 30 via LR (Schizonts)'!J:J,1,FALSE)</f>
        <v>#N/A</v>
      </c>
      <c r="L138" t="e">
        <f>VLOOKUP(A138,'Top 30 via LR (Tr36)'!A:A,1,FALSE)</f>
        <v>#N/A</v>
      </c>
      <c r="M138" t="e">
        <f>VLOOKUP(A138,'Top 30 via LR (Tr36)'!I:I,1,FALSE)</f>
        <v>#N/A</v>
      </c>
      <c r="N138" t="e">
        <f>VLOOKUP(A138,'Top or Bottom 30 via OR (Schiz)'!B:B,1,FALSE)</f>
        <v>#N/A</v>
      </c>
      <c r="O138" t="e">
        <f>VLOOKUP(A138,'Top or Bottom 30 via OR (Schiz)'!J:J,1,FALSE)</f>
        <v>#N/A</v>
      </c>
      <c r="P138" t="e">
        <f>VLOOKUP(A138,'Top or Bottom 30 via OR (Tr36)'!B:B,1,FALSE)</f>
        <v>#N/A</v>
      </c>
      <c r="Q138" t="e">
        <f>VLOOKUP(A138,'Top or Bottom 30 via OR (Tr36)'!J:J,1,FALSE)</f>
        <v>#N/A</v>
      </c>
    </row>
    <row r="139" spans="1:17" x14ac:dyDescent="0.25">
      <c r="A139" t="s">
        <v>270</v>
      </c>
      <c r="B139">
        <v>187</v>
      </c>
      <c r="C139">
        <v>264</v>
      </c>
      <c r="D139">
        <v>106</v>
      </c>
      <c r="E139">
        <v>194</v>
      </c>
      <c r="F139">
        <f>B139/cam_reads!I$3</f>
        <v>2.3232539808335768</v>
      </c>
      <c r="G139">
        <f>C139/cam_reads!J$3</f>
        <v>3.4193769902895004</v>
      </c>
      <c r="H139">
        <f>D139/cam_reads!K$3</f>
        <v>1.10644867094847</v>
      </c>
      <c r="I139">
        <f>E139/cam_reads!L$3</f>
        <v>2.0223126761216732</v>
      </c>
      <c r="J139" t="e">
        <f>VLOOKUP(A139,'Top 30 via LR (Schizonts)'!A:A,1,FALSE)</f>
        <v>#N/A</v>
      </c>
      <c r="K139" t="e">
        <f>VLOOKUP(A139,'Top 30 via LR (Schizonts)'!J:J,1,FALSE)</f>
        <v>#N/A</v>
      </c>
      <c r="L139" t="e">
        <f>VLOOKUP(A139,'Top 30 via LR (Tr36)'!A:A,1,FALSE)</f>
        <v>#N/A</v>
      </c>
      <c r="M139" t="e">
        <f>VLOOKUP(A139,'Top 30 via LR (Tr36)'!I:I,1,FALSE)</f>
        <v>#N/A</v>
      </c>
      <c r="N139" t="e">
        <f>VLOOKUP(A139,'Top or Bottom 30 via OR (Schiz)'!B:B,1,FALSE)</f>
        <v>#N/A</v>
      </c>
      <c r="O139" t="e">
        <f>VLOOKUP(A139,'Top or Bottom 30 via OR (Schiz)'!J:J,1,FALSE)</f>
        <v>#N/A</v>
      </c>
      <c r="P139" t="e">
        <f>VLOOKUP(A139,'Top or Bottom 30 via OR (Tr36)'!B:B,1,FALSE)</f>
        <v>#N/A</v>
      </c>
      <c r="Q139" t="e">
        <f>VLOOKUP(A139,'Top or Bottom 30 via OR (Tr36)'!J:J,1,FALSE)</f>
        <v>#N/A</v>
      </c>
    </row>
    <row r="140" spans="1:17" x14ac:dyDescent="0.25">
      <c r="A140" t="s">
        <v>271</v>
      </c>
      <c r="B140">
        <v>1248</v>
      </c>
      <c r="C140">
        <v>727</v>
      </c>
      <c r="D140">
        <v>750</v>
      </c>
      <c r="E140">
        <v>850</v>
      </c>
      <c r="F140">
        <f>B140/cam_reads!I$3</f>
        <v>15.504924962996279</v>
      </c>
      <c r="G140">
        <f>C140/cam_reads!J$3</f>
        <v>9.4162389088654042</v>
      </c>
      <c r="H140">
        <f>D140/cam_reads!K$3</f>
        <v>7.8286462567108721</v>
      </c>
      <c r="I140">
        <f>E140/cam_reads!L$3</f>
        <v>8.8606483232135176</v>
      </c>
      <c r="J140" t="e">
        <f>VLOOKUP(A140,'Top 30 via LR (Schizonts)'!A:A,1,FALSE)</f>
        <v>#N/A</v>
      </c>
      <c r="K140" t="e">
        <f>VLOOKUP(A140,'Top 30 via LR (Schizonts)'!J:J,1,FALSE)</f>
        <v>#N/A</v>
      </c>
      <c r="L140" t="e">
        <f>VLOOKUP(A140,'Top 30 via LR (Tr36)'!A:A,1,FALSE)</f>
        <v>#N/A</v>
      </c>
      <c r="M140" t="e">
        <f>VLOOKUP(A140,'Top 30 via LR (Tr36)'!I:I,1,FALSE)</f>
        <v>#N/A</v>
      </c>
      <c r="N140" t="e">
        <f>VLOOKUP(A140,'Top or Bottom 30 via OR (Schiz)'!B:B,1,FALSE)</f>
        <v>#N/A</v>
      </c>
      <c r="O140" t="e">
        <f>VLOOKUP(A140,'Top or Bottom 30 via OR (Schiz)'!J:J,1,FALSE)</f>
        <v>#N/A</v>
      </c>
      <c r="P140" t="e">
        <f>VLOOKUP(A140,'Top or Bottom 30 via OR (Tr36)'!B:B,1,FALSE)</f>
        <v>#N/A</v>
      </c>
      <c r="Q140" t="e">
        <f>VLOOKUP(A140,'Top or Bottom 30 via OR (Tr36)'!J:J,1,FALSE)</f>
        <v>#N/A</v>
      </c>
    </row>
    <row r="141" spans="1:17" x14ac:dyDescent="0.25">
      <c r="A141" t="s">
        <v>272</v>
      </c>
      <c r="B141">
        <v>17927</v>
      </c>
      <c r="C141">
        <v>16666</v>
      </c>
      <c r="D141">
        <v>27953</v>
      </c>
      <c r="E141">
        <v>17431</v>
      </c>
      <c r="F141">
        <f>B141/cam_reads!I$3</f>
        <v>222.7217867080403</v>
      </c>
      <c r="G141">
        <f>C141/cam_reads!J$3</f>
        <v>215.86112469759399</v>
      </c>
      <c r="H141">
        <f>D141/cam_reads!K$3</f>
        <v>291.7788650851187</v>
      </c>
      <c r="I141">
        <f>E141/cam_reads!L$3</f>
        <v>181.70583637874682</v>
      </c>
      <c r="J141" t="e">
        <f>VLOOKUP(A141,'Top 30 via LR (Schizonts)'!A:A,1,FALSE)</f>
        <v>#N/A</v>
      </c>
      <c r="K141" t="e">
        <f>VLOOKUP(A141,'Top 30 via LR (Schizonts)'!J:J,1,FALSE)</f>
        <v>#N/A</v>
      </c>
      <c r="L141" t="e">
        <f>VLOOKUP(A141,'Top 30 via LR (Tr36)'!A:A,1,FALSE)</f>
        <v>#N/A</v>
      </c>
      <c r="M141" t="e">
        <f>VLOOKUP(A141,'Top 30 via LR (Tr36)'!I:I,1,FALSE)</f>
        <v>#N/A</v>
      </c>
      <c r="N141" t="e">
        <f>VLOOKUP(A141,'Top or Bottom 30 via OR (Schiz)'!B:B,1,FALSE)</f>
        <v>#N/A</v>
      </c>
      <c r="O141" t="e">
        <f>VLOOKUP(A141,'Top or Bottom 30 via OR (Schiz)'!J:J,1,FALSE)</f>
        <v>#N/A</v>
      </c>
      <c r="P141" t="e">
        <f>VLOOKUP(A141,'Top or Bottom 30 via OR (Tr36)'!B:B,1,FALSE)</f>
        <v>#N/A</v>
      </c>
      <c r="Q141" t="e">
        <f>VLOOKUP(A141,'Top or Bottom 30 via OR (Tr36)'!J:J,1,FALSE)</f>
        <v>#N/A</v>
      </c>
    </row>
    <row r="142" spans="1:17" x14ac:dyDescent="0.25">
      <c r="A142" t="s">
        <v>273</v>
      </c>
      <c r="B142">
        <v>6875</v>
      </c>
      <c r="C142">
        <v>5394</v>
      </c>
      <c r="D142">
        <v>4786</v>
      </c>
      <c r="E142">
        <v>5542</v>
      </c>
      <c r="F142">
        <f>B142/cam_reads!I$3</f>
        <v>85.41374929535209</v>
      </c>
      <c r="G142">
        <f>C142/cam_reads!J$3</f>
        <v>69.864088960687738</v>
      </c>
      <c r="H142">
        <f>D142/cam_reads!K$3</f>
        <v>49.957201312824317</v>
      </c>
      <c r="I142">
        <f>E142/cam_reads!L$3</f>
        <v>57.771427067352128</v>
      </c>
      <c r="J142" t="e">
        <f>VLOOKUP(A142,'Top 30 via LR (Schizonts)'!A:A,1,FALSE)</f>
        <v>#N/A</v>
      </c>
      <c r="K142" t="e">
        <f>VLOOKUP(A142,'Top 30 via LR (Schizonts)'!J:J,1,FALSE)</f>
        <v>#N/A</v>
      </c>
      <c r="L142" t="e">
        <f>VLOOKUP(A142,'Top 30 via LR (Tr36)'!A:A,1,FALSE)</f>
        <v>#N/A</v>
      </c>
      <c r="M142" t="e">
        <f>VLOOKUP(A142,'Top 30 via LR (Tr36)'!I:I,1,FALSE)</f>
        <v>#N/A</v>
      </c>
      <c r="N142" t="e">
        <f>VLOOKUP(A142,'Top or Bottom 30 via OR (Schiz)'!B:B,1,FALSE)</f>
        <v>#N/A</v>
      </c>
      <c r="O142" t="e">
        <f>VLOOKUP(A142,'Top or Bottom 30 via OR (Schiz)'!J:J,1,FALSE)</f>
        <v>#N/A</v>
      </c>
      <c r="P142" t="e">
        <f>VLOOKUP(A142,'Top or Bottom 30 via OR (Tr36)'!B:B,1,FALSE)</f>
        <v>#N/A</v>
      </c>
      <c r="Q142" t="e">
        <f>VLOOKUP(A142,'Top or Bottom 30 via OR (Tr36)'!J:J,1,FALSE)</f>
        <v>#N/A</v>
      </c>
    </row>
    <row r="143" spans="1:17" x14ac:dyDescent="0.25">
      <c r="A143" t="s">
        <v>274</v>
      </c>
      <c r="B143">
        <v>21</v>
      </c>
      <c r="C143">
        <v>23</v>
      </c>
      <c r="D143">
        <v>42</v>
      </c>
      <c r="E143">
        <v>36</v>
      </c>
      <c r="F143">
        <f>B143/cam_reads!I$3</f>
        <v>0.26090017966580276</v>
      </c>
      <c r="G143">
        <f>C143/cam_reads!J$3</f>
        <v>0.29790026809340342</v>
      </c>
      <c r="H143">
        <f>D143/cam_reads!K$3</f>
        <v>0.43840419037580886</v>
      </c>
      <c r="I143">
        <f>E143/cam_reads!L$3</f>
        <v>0.37527451721845484</v>
      </c>
      <c r="J143" t="e">
        <f>VLOOKUP(A143,'Top 30 via LR (Schizonts)'!A:A,1,FALSE)</f>
        <v>#N/A</v>
      </c>
      <c r="K143" t="e">
        <f>VLOOKUP(A143,'Top 30 via LR (Schizonts)'!J:J,1,FALSE)</f>
        <v>#N/A</v>
      </c>
      <c r="L143" t="e">
        <f>VLOOKUP(A143,'Top 30 via LR (Tr36)'!A:A,1,FALSE)</f>
        <v>#N/A</v>
      </c>
      <c r="M143" t="e">
        <f>VLOOKUP(A143,'Top 30 via LR (Tr36)'!I:I,1,FALSE)</f>
        <v>#N/A</v>
      </c>
      <c r="N143" t="e">
        <f>VLOOKUP(A143,'Top or Bottom 30 via OR (Schiz)'!B:B,1,FALSE)</f>
        <v>#N/A</v>
      </c>
      <c r="O143" t="e">
        <f>VLOOKUP(A143,'Top or Bottom 30 via OR (Schiz)'!J:J,1,FALSE)</f>
        <v>#N/A</v>
      </c>
      <c r="P143" t="e">
        <f>VLOOKUP(A143,'Top or Bottom 30 via OR (Tr36)'!B:B,1,FALSE)</f>
        <v>#N/A</v>
      </c>
      <c r="Q143" t="e">
        <f>VLOOKUP(A143,'Top or Bottom 30 via OR (Tr36)'!J:J,1,FALSE)</f>
        <v>#N/A</v>
      </c>
    </row>
    <row r="144" spans="1:17" x14ac:dyDescent="0.25">
      <c r="A144" t="s">
        <v>275</v>
      </c>
      <c r="B144">
        <v>0</v>
      </c>
      <c r="C144">
        <v>0</v>
      </c>
      <c r="D144">
        <v>0</v>
      </c>
      <c r="E144">
        <v>0</v>
      </c>
      <c r="F144">
        <f>B144/cam_reads!I$3</f>
        <v>0</v>
      </c>
      <c r="G144">
        <f>C144/cam_reads!J$3</f>
        <v>0</v>
      </c>
      <c r="H144">
        <f>D144/cam_reads!K$3</f>
        <v>0</v>
      </c>
      <c r="I144">
        <f>E144/cam_reads!L$3</f>
        <v>0</v>
      </c>
      <c r="J144" t="e">
        <f>VLOOKUP(A144,'Top 30 via LR (Schizonts)'!A:A,1,FALSE)</f>
        <v>#N/A</v>
      </c>
      <c r="K144" t="e">
        <f>VLOOKUP(A144,'Top 30 via LR (Schizonts)'!J:J,1,FALSE)</f>
        <v>#N/A</v>
      </c>
      <c r="L144" t="e">
        <f>VLOOKUP(A144,'Top 30 via LR (Tr36)'!A:A,1,FALSE)</f>
        <v>#N/A</v>
      </c>
      <c r="M144" t="e">
        <f>VLOOKUP(A144,'Top 30 via LR (Tr36)'!I:I,1,FALSE)</f>
        <v>#N/A</v>
      </c>
      <c r="N144" t="e">
        <f>VLOOKUP(A144,'Top or Bottom 30 via OR (Schiz)'!B:B,1,FALSE)</f>
        <v>#N/A</v>
      </c>
      <c r="O144" t="e">
        <f>VLOOKUP(A144,'Top or Bottom 30 via OR (Schiz)'!J:J,1,FALSE)</f>
        <v>#N/A</v>
      </c>
      <c r="P144" t="e">
        <f>VLOOKUP(A144,'Top or Bottom 30 via OR (Tr36)'!B:B,1,FALSE)</f>
        <v>#N/A</v>
      </c>
      <c r="Q144" t="e">
        <f>VLOOKUP(A144,'Top or Bottom 30 via OR (Tr36)'!J:J,1,FALSE)</f>
        <v>#N/A</v>
      </c>
    </row>
    <row r="145" spans="1:17" x14ac:dyDescent="0.25">
      <c r="A145" t="s">
        <v>276</v>
      </c>
      <c r="B145">
        <v>300</v>
      </c>
      <c r="C145">
        <v>231</v>
      </c>
      <c r="D145">
        <v>460</v>
      </c>
      <c r="E145">
        <v>440</v>
      </c>
      <c r="F145">
        <f>B145/cam_reads!I$3</f>
        <v>3.7271454237971824</v>
      </c>
      <c r="G145">
        <f>C145/cam_reads!J$3</f>
        <v>2.9919548665033129</v>
      </c>
      <c r="H145">
        <f>D145/cam_reads!K$3</f>
        <v>4.8015697041160017</v>
      </c>
      <c r="I145">
        <f>E145/cam_reads!L$3</f>
        <v>4.5866885437811149</v>
      </c>
      <c r="J145" t="e">
        <f>VLOOKUP(A145,'Top 30 via LR (Schizonts)'!A:A,1,FALSE)</f>
        <v>#N/A</v>
      </c>
      <c r="K145" t="e">
        <f>VLOOKUP(A145,'Top 30 via LR (Schizonts)'!J:J,1,FALSE)</f>
        <v>#N/A</v>
      </c>
      <c r="L145" t="e">
        <f>VLOOKUP(A145,'Top 30 via LR (Tr36)'!A:A,1,FALSE)</f>
        <v>#N/A</v>
      </c>
      <c r="M145" t="e">
        <f>VLOOKUP(A145,'Top 30 via LR (Tr36)'!I:I,1,FALSE)</f>
        <v>#N/A</v>
      </c>
      <c r="N145" t="e">
        <f>VLOOKUP(A145,'Top or Bottom 30 via OR (Schiz)'!B:B,1,FALSE)</f>
        <v>#N/A</v>
      </c>
      <c r="O145" t="e">
        <f>VLOOKUP(A145,'Top or Bottom 30 via OR (Schiz)'!J:J,1,FALSE)</f>
        <v>#N/A</v>
      </c>
      <c r="P145" t="e">
        <f>VLOOKUP(A145,'Top or Bottom 30 via OR (Tr36)'!B:B,1,FALSE)</f>
        <v>#N/A</v>
      </c>
      <c r="Q145" t="e">
        <f>VLOOKUP(A145,'Top or Bottom 30 via OR (Tr36)'!J:J,1,FALSE)</f>
        <v>#N/A</v>
      </c>
    </row>
    <row r="146" spans="1:17" x14ac:dyDescent="0.25">
      <c r="A146" t="s">
        <v>277</v>
      </c>
      <c r="B146">
        <v>2983</v>
      </c>
      <c r="C146">
        <v>2615</v>
      </c>
      <c r="D146">
        <v>4543</v>
      </c>
      <c r="E146">
        <v>2761</v>
      </c>
      <c r="F146">
        <f>B146/cam_reads!I$3</f>
        <v>37.060249330623314</v>
      </c>
      <c r="G146">
        <f>C146/cam_reads!J$3</f>
        <v>33.86996526366304</v>
      </c>
      <c r="H146">
        <f>D146/cam_reads!K$3</f>
        <v>47.420719925649991</v>
      </c>
      <c r="I146">
        <f>E146/cam_reads!L$3</f>
        <v>28.781470612226492</v>
      </c>
      <c r="J146" t="e">
        <f>VLOOKUP(A146,'Top 30 via LR (Schizonts)'!A:A,1,FALSE)</f>
        <v>#N/A</v>
      </c>
      <c r="K146" t="e">
        <f>VLOOKUP(A146,'Top 30 via LR (Schizonts)'!J:J,1,FALSE)</f>
        <v>#N/A</v>
      </c>
      <c r="L146" t="e">
        <f>VLOOKUP(A146,'Top 30 via LR (Tr36)'!A:A,1,FALSE)</f>
        <v>#N/A</v>
      </c>
      <c r="M146" t="e">
        <f>VLOOKUP(A146,'Top 30 via LR (Tr36)'!I:I,1,FALSE)</f>
        <v>#N/A</v>
      </c>
      <c r="N146" t="e">
        <f>VLOOKUP(A146,'Top or Bottom 30 via OR (Schiz)'!B:B,1,FALSE)</f>
        <v>#N/A</v>
      </c>
      <c r="O146" t="e">
        <f>VLOOKUP(A146,'Top or Bottom 30 via OR (Schiz)'!J:J,1,FALSE)</f>
        <v>#N/A</v>
      </c>
      <c r="P146" t="e">
        <f>VLOOKUP(A146,'Top or Bottom 30 via OR (Tr36)'!B:B,1,FALSE)</f>
        <v>#N/A</v>
      </c>
      <c r="Q146" t="e">
        <f>VLOOKUP(A146,'Top or Bottom 30 via OR (Tr36)'!J:J,1,FALSE)</f>
        <v>#N/A</v>
      </c>
    </row>
    <row r="147" spans="1:17" x14ac:dyDescent="0.25">
      <c r="A147" t="s">
        <v>278</v>
      </c>
      <c r="B147">
        <v>458</v>
      </c>
      <c r="C147">
        <v>459</v>
      </c>
      <c r="D147">
        <v>701</v>
      </c>
      <c r="E147">
        <v>479</v>
      </c>
      <c r="F147">
        <f>B147/cam_reads!I$3</f>
        <v>5.6901086803303649</v>
      </c>
      <c r="G147">
        <f>C147/cam_reads!J$3</f>
        <v>5.9450531762987904</v>
      </c>
      <c r="H147">
        <f>D147/cam_reads!K$3</f>
        <v>7.3171747012724291</v>
      </c>
      <c r="I147">
        <f>E147/cam_reads!L$3</f>
        <v>4.9932359374344406</v>
      </c>
      <c r="J147" t="e">
        <f>VLOOKUP(A147,'Top 30 via LR (Schizonts)'!A:A,1,FALSE)</f>
        <v>#N/A</v>
      </c>
      <c r="K147" t="e">
        <f>VLOOKUP(A147,'Top 30 via LR (Schizonts)'!J:J,1,FALSE)</f>
        <v>#N/A</v>
      </c>
      <c r="L147" t="e">
        <f>VLOOKUP(A147,'Top 30 via LR (Tr36)'!A:A,1,FALSE)</f>
        <v>#N/A</v>
      </c>
      <c r="M147" t="e">
        <f>VLOOKUP(A147,'Top 30 via LR (Tr36)'!I:I,1,FALSE)</f>
        <v>#N/A</v>
      </c>
      <c r="N147" t="e">
        <f>VLOOKUP(A147,'Top or Bottom 30 via OR (Schiz)'!B:B,1,FALSE)</f>
        <v>#N/A</v>
      </c>
      <c r="O147" t="e">
        <f>VLOOKUP(A147,'Top or Bottom 30 via OR (Schiz)'!J:J,1,FALSE)</f>
        <v>#N/A</v>
      </c>
      <c r="P147" t="e">
        <f>VLOOKUP(A147,'Top or Bottom 30 via OR (Tr36)'!B:B,1,FALSE)</f>
        <v>#N/A</v>
      </c>
      <c r="Q147" t="e">
        <f>VLOOKUP(A147,'Top or Bottom 30 via OR (Tr36)'!J:J,1,FALSE)</f>
        <v>#N/A</v>
      </c>
    </row>
    <row r="148" spans="1:17" x14ac:dyDescent="0.25">
      <c r="A148" t="s">
        <v>279</v>
      </c>
      <c r="B148">
        <v>218</v>
      </c>
      <c r="C148">
        <v>308</v>
      </c>
      <c r="D148">
        <v>256</v>
      </c>
      <c r="E148">
        <v>381</v>
      </c>
      <c r="F148">
        <f>B148/cam_reads!I$3</f>
        <v>2.708392341292619</v>
      </c>
      <c r="G148">
        <f>C148/cam_reads!J$3</f>
        <v>3.9892731553377505</v>
      </c>
      <c r="H148">
        <f>D148/cam_reads!K$3</f>
        <v>2.6721779222906443</v>
      </c>
      <c r="I148">
        <f>E148/cam_reads!L$3</f>
        <v>3.9716553072286471</v>
      </c>
      <c r="J148" t="e">
        <f>VLOOKUP(A148,'Top 30 via LR (Schizonts)'!A:A,1,FALSE)</f>
        <v>#N/A</v>
      </c>
      <c r="K148" t="e">
        <f>VLOOKUP(A148,'Top 30 via LR (Schizonts)'!J:J,1,FALSE)</f>
        <v>#N/A</v>
      </c>
      <c r="L148" t="e">
        <f>VLOOKUP(A148,'Top 30 via LR (Tr36)'!A:A,1,FALSE)</f>
        <v>#N/A</v>
      </c>
      <c r="M148" t="e">
        <f>VLOOKUP(A148,'Top 30 via LR (Tr36)'!I:I,1,FALSE)</f>
        <v>#N/A</v>
      </c>
      <c r="N148" t="e">
        <f>VLOOKUP(A148,'Top or Bottom 30 via OR (Schiz)'!B:B,1,FALSE)</f>
        <v>#N/A</v>
      </c>
      <c r="O148" t="e">
        <f>VLOOKUP(A148,'Top or Bottom 30 via OR (Schiz)'!J:J,1,FALSE)</f>
        <v>#N/A</v>
      </c>
      <c r="P148" t="e">
        <f>VLOOKUP(A148,'Top or Bottom 30 via OR (Tr36)'!B:B,1,FALSE)</f>
        <v>#N/A</v>
      </c>
      <c r="Q148" t="e">
        <f>VLOOKUP(A148,'Top or Bottom 30 via OR (Tr36)'!J:J,1,FALSE)</f>
        <v>#N/A</v>
      </c>
    </row>
    <row r="149" spans="1:17" x14ac:dyDescent="0.25">
      <c r="A149" t="s">
        <v>280</v>
      </c>
      <c r="B149">
        <v>1885</v>
      </c>
      <c r="C149">
        <v>1871</v>
      </c>
      <c r="D149">
        <v>2009</v>
      </c>
      <c r="E149">
        <v>1939</v>
      </c>
      <c r="F149">
        <f>B149/cam_reads!I$3</f>
        <v>23.418897079525628</v>
      </c>
      <c r="G149">
        <f>C149/cam_reads!J$3</f>
        <v>24.233539200119907</v>
      </c>
      <c r="H149">
        <f>D149/cam_reads!K$3</f>
        <v>20.97033377297619</v>
      </c>
      <c r="I149">
        <f>E149/cam_reads!L$3</f>
        <v>20.212702469071775</v>
      </c>
      <c r="J149" t="e">
        <f>VLOOKUP(A149,'Top 30 via LR (Schizonts)'!A:A,1,FALSE)</f>
        <v>#N/A</v>
      </c>
      <c r="K149" t="e">
        <f>VLOOKUP(A149,'Top 30 via LR (Schizonts)'!J:J,1,FALSE)</f>
        <v>#N/A</v>
      </c>
      <c r="L149" t="e">
        <f>VLOOKUP(A149,'Top 30 via LR (Tr36)'!A:A,1,FALSE)</f>
        <v>#N/A</v>
      </c>
      <c r="M149" t="e">
        <f>VLOOKUP(A149,'Top 30 via LR (Tr36)'!I:I,1,FALSE)</f>
        <v>#N/A</v>
      </c>
      <c r="N149" t="e">
        <f>VLOOKUP(A149,'Top or Bottom 30 via OR (Schiz)'!B:B,1,FALSE)</f>
        <v>#N/A</v>
      </c>
      <c r="O149" t="e">
        <f>VLOOKUP(A149,'Top or Bottom 30 via OR (Schiz)'!J:J,1,FALSE)</f>
        <v>#N/A</v>
      </c>
      <c r="P149" t="e">
        <f>VLOOKUP(A149,'Top or Bottom 30 via OR (Tr36)'!B:B,1,FALSE)</f>
        <v>#N/A</v>
      </c>
      <c r="Q149" t="e">
        <f>VLOOKUP(A149,'Top or Bottom 30 via OR (Tr36)'!J:J,1,FALSE)</f>
        <v>#N/A</v>
      </c>
    </row>
    <row r="150" spans="1:17" x14ac:dyDescent="0.25">
      <c r="A150" t="s">
        <v>281</v>
      </c>
      <c r="B150">
        <v>172</v>
      </c>
      <c r="C150">
        <v>121</v>
      </c>
      <c r="D150">
        <v>119</v>
      </c>
      <c r="E150">
        <v>115</v>
      </c>
      <c r="F150">
        <f>B150/cam_reads!I$3</f>
        <v>2.1368967096437177</v>
      </c>
      <c r="G150">
        <f>C150/cam_reads!J$3</f>
        <v>1.5672144538826875</v>
      </c>
      <c r="H150">
        <f>D150/cam_reads!K$3</f>
        <v>1.2421452060647917</v>
      </c>
      <c r="I150">
        <f>E150/cam_reads!L$3</f>
        <v>1.198793596670064</v>
      </c>
      <c r="J150" t="e">
        <f>VLOOKUP(A150,'Top 30 via LR (Schizonts)'!A:A,1,FALSE)</f>
        <v>#N/A</v>
      </c>
      <c r="K150" t="e">
        <f>VLOOKUP(A150,'Top 30 via LR (Schizonts)'!J:J,1,FALSE)</f>
        <v>#N/A</v>
      </c>
      <c r="L150" t="e">
        <f>VLOOKUP(A150,'Top 30 via LR (Tr36)'!A:A,1,FALSE)</f>
        <v>#N/A</v>
      </c>
      <c r="M150" t="e">
        <f>VLOOKUP(A150,'Top 30 via LR (Tr36)'!I:I,1,FALSE)</f>
        <v>#N/A</v>
      </c>
      <c r="N150" t="e">
        <f>VLOOKUP(A150,'Top or Bottom 30 via OR (Schiz)'!B:B,1,FALSE)</f>
        <v>#N/A</v>
      </c>
      <c r="O150" t="e">
        <f>VLOOKUP(A150,'Top or Bottom 30 via OR (Schiz)'!J:J,1,FALSE)</f>
        <v>#N/A</v>
      </c>
      <c r="P150" t="e">
        <f>VLOOKUP(A150,'Top or Bottom 30 via OR (Tr36)'!B:B,1,FALSE)</f>
        <v>#N/A</v>
      </c>
      <c r="Q150" t="e">
        <f>VLOOKUP(A150,'Top or Bottom 30 via OR (Tr36)'!J:J,1,FALSE)</f>
        <v>#N/A</v>
      </c>
    </row>
    <row r="151" spans="1:17" x14ac:dyDescent="0.25">
      <c r="A151" t="s">
        <v>282</v>
      </c>
      <c r="B151">
        <v>158</v>
      </c>
      <c r="C151">
        <v>76</v>
      </c>
      <c r="D151">
        <v>121</v>
      </c>
      <c r="E151">
        <v>310</v>
      </c>
      <c r="F151">
        <f>B151/cam_reads!I$3</f>
        <v>1.9629632565331827</v>
      </c>
      <c r="G151">
        <f>C151/cam_reads!J$3</f>
        <v>0.98436610326515916</v>
      </c>
      <c r="H151">
        <f>D151/cam_reads!K$3</f>
        <v>1.2630215960826874</v>
      </c>
      <c r="I151">
        <f>E151/cam_reads!L$3</f>
        <v>3.2315305649366945</v>
      </c>
      <c r="J151" t="e">
        <f>VLOOKUP(A151,'Top 30 via LR (Schizonts)'!A:A,1,FALSE)</f>
        <v>#N/A</v>
      </c>
      <c r="K151" t="e">
        <f>VLOOKUP(A151,'Top 30 via LR (Schizonts)'!J:J,1,FALSE)</f>
        <v>#N/A</v>
      </c>
      <c r="L151" t="e">
        <f>VLOOKUP(A151,'Top 30 via LR (Tr36)'!A:A,1,FALSE)</f>
        <v>#N/A</v>
      </c>
      <c r="M151" t="e">
        <f>VLOOKUP(A151,'Top 30 via LR (Tr36)'!I:I,1,FALSE)</f>
        <v>#N/A</v>
      </c>
      <c r="N151" t="e">
        <f>VLOOKUP(A151,'Top or Bottom 30 via OR (Schiz)'!B:B,1,FALSE)</f>
        <v>#N/A</v>
      </c>
      <c r="O151" t="e">
        <f>VLOOKUP(A151,'Top or Bottom 30 via OR (Schiz)'!J:J,1,FALSE)</f>
        <v>#N/A</v>
      </c>
      <c r="P151" t="e">
        <f>VLOOKUP(A151,'Top or Bottom 30 via OR (Tr36)'!B:B,1,FALSE)</f>
        <v>#N/A</v>
      </c>
      <c r="Q151" t="e">
        <f>VLOOKUP(A151,'Top or Bottom 30 via OR (Tr36)'!J:J,1,FALSE)</f>
        <v>#N/A</v>
      </c>
    </row>
    <row r="152" spans="1:17" x14ac:dyDescent="0.25">
      <c r="A152" t="s">
        <v>283</v>
      </c>
      <c r="B152">
        <v>520</v>
      </c>
      <c r="C152">
        <v>160</v>
      </c>
      <c r="D152">
        <v>276</v>
      </c>
      <c r="E152">
        <v>255</v>
      </c>
      <c r="F152">
        <f>B152/cam_reads!I$3</f>
        <v>6.4603854012484492</v>
      </c>
      <c r="G152">
        <f>C152/cam_reads!J$3</f>
        <v>2.0723496910845456</v>
      </c>
      <c r="H152">
        <f>D152/cam_reads!K$3</f>
        <v>2.8809418224696008</v>
      </c>
      <c r="I152">
        <f>E152/cam_reads!L$3</f>
        <v>2.6581944969640552</v>
      </c>
      <c r="J152" t="e">
        <f>VLOOKUP(A152,'Top 30 via LR (Schizonts)'!A:A,1,FALSE)</f>
        <v>#N/A</v>
      </c>
      <c r="K152" t="e">
        <f>VLOOKUP(A152,'Top 30 via LR (Schizonts)'!J:J,1,FALSE)</f>
        <v>#N/A</v>
      </c>
      <c r="L152" t="e">
        <f>VLOOKUP(A152,'Top 30 via LR (Tr36)'!A:A,1,FALSE)</f>
        <v>#N/A</v>
      </c>
      <c r="M152" t="e">
        <f>VLOOKUP(A152,'Top 30 via LR (Tr36)'!I:I,1,FALSE)</f>
        <v>#N/A</v>
      </c>
      <c r="N152" t="e">
        <f>VLOOKUP(A152,'Top or Bottom 30 via OR (Schiz)'!B:B,1,FALSE)</f>
        <v>#N/A</v>
      </c>
      <c r="O152" t="e">
        <f>VLOOKUP(A152,'Top or Bottom 30 via OR (Schiz)'!J:J,1,FALSE)</f>
        <v>#N/A</v>
      </c>
      <c r="P152" t="e">
        <f>VLOOKUP(A152,'Top or Bottom 30 via OR (Tr36)'!B:B,1,FALSE)</f>
        <v>#N/A</v>
      </c>
      <c r="Q152" t="e">
        <f>VLOOKUP(A152,'Top or Bottom 30 via OR (Tr36)'!J:J,1,FALSE)</f>
        <v>#N/A</v>
      </c>
    </row>
    <row r="153" spans="1:17" x14ac:dyDescent="0.25">
      <c r="A153" t="s">
        <v>284</v>
      </c>
      <c r="B153">
        <v>74</v>
      </c>
      <c r="C153">
        <v>142</v>
      </c>
      <c r="D153">
        <v>142</v>
      </c>
      <c r="E153">
        <v>158</v>
      </c>
      <c r="F153">
        <f>B153/cam_reads!I$3</f>
        <v>0.91936253786997169</v>
      </c>
      <c r="G153">
        <f>C153/cam_reads!J$3</f>
        <v>1.8392103508375341</v>
      </c>
      <c r="H153">
        <f>D153/cam_reads!K$3</f>
        <v>1.4822236912705919</v>
      </c>
      <c r="I153">
        <f>E153/cam_reads!L$3</f>
        <v>1.6470381589032184</v>
      </c>
      <c r="J153" t="e">
        <f>VLOOKUP(A153,'Top 30 via LR (Schizonts)'!A:A,1,FALSE)</f>
        <v>#N/A</v>
      </c>
      <c r="K153" t="e">
        <f>VLOOKUP(A153,'Top 30 via LR (Schizonts)'!J:J,1,FALSE)</f>
        <v>#N/A</v>
      </c>
      <c r="L153" t="e">
        <f>VLOOKUP(A153,'Top 30 via LR (Tr36)'!A:A,1,FALSE)</f>
        <v>#N/A</v>
      </c>
      <c r="M153" t="e">
        <f>VLOOKUP(A153,'Top 30 via LR (Tr36)'!I:I,1,FALSE)</f>
        <v>#N/A</v>
      </c>
      <c r="N153" t="e">
        <f>VLOOKUP(A153,'Top or Bottom 30 via OR (Schiz)'!B:B,1,FALSE)</f>
        <v>#N/A</v>
      </c>
      <c r="O153" t="e">
        <f>VLOOKUP(A153,'Top or Bottom 30 via OR (Schiz)'!J:J,1,FALSE)</f>
        <v>#N/A</v>
      </c>
      <c r="P153" t="e">
        <f>VLOOKUP(A153,'Top or Bottom 30 via OR (Tr36)'!B:B,1,FALSE)</f>
        <v>#N/A</v>
      </c>
      <c r="Q153" t="e">
        <f>VLOOKUP(A153,'Top or Bottom 30 via OR (Tr36)'!J:J,1,FALSE)</f>
        <v>#N/A</v>
      </c>
    </row>
    <row r="154" spans="1:17" x14ac:dyDescent="0.25">
      <c r="A154" t="s">
        <v>285</v>
      </c>
      <c r="B154">
        <v>0</v>
      </c>
      <c r="C154">
        <v>0</v>
      </c>
      <c r="D154">
        <v>0</v>
      </c>
      <c r="E154">
        <v>0</v>
      </c>
      <c r="F154">
        <f>B154/cam_reads!I$3</f>
        <v>0</v>
      </c>
      <c r="G154">
        <f>C154/cam_reads!J$3</f>
        <v>0</v>
      </c>
      <c r="H154">
        <f>D154/cam_reads!K$3</f>
        <v>0</v>
      </c>
      <c r="I154">
        <f>E154/cam_reads!L$3</f>
        <v>0</v>
      </c>
      <c r="J154" t="e">
        <f>VLOOKUP(A154,'Top 30 via LR (Schizonts)'!A:A,1,FALSE)</f>
        <v>#N/A</v>
      </c>
      <c r="K154" t="e">
        <f>VLOOKUP(A154,'Top 30 via LR (Schizonts)'!J:J,1,FALSE)</f>
        <v>#N/A</v>
      </c>
      <c r="L154" t="e">
        <f>VLOOKUP(A154,'Top 30 via LR (Tr36)'!A:A,1,FALSE)</f>
        <v>#N/A</v>
      </c>
      <c r="M154" t="e">
        <f>VLOOKUP(A154,'Top 30 via LR (Tr36)'!I:I,1,FALSE)</f>
        <v>#N/A</v>
      </c>
      <c r="N154" t="e">
        <f>VLOOKUP(A154,'Top or Bottom 30 via OR (Schiz)'!B:B,1,FALSE)</f>
        <v>#N/A</v>
      </c>
      <c r="O154" t="e">
        <f>VLOOKUP(A154,'Top or Bottom 30 via OR (Schiz)'!J:J,1,FALSE)</f>
        <v>#N/A</v>
      </c>
      <c r="P154" t="e">
        <f>VLOOKUP(A154,'Top or Bottom 30 via OR (Tr36)'!B:B,1,FALSE)</f>
        <v>#N/A</v>
      </c>
      <c r="Q154" t="e">
        <f>VLOOKUP(A154,'Top or Bottom 30 via OR (Tr36)'!J:J,1,FALSE)</f>
        <v>#N/A</v>
      </c>
    </row>
    <row r="155" spans="1:17" x14ac:dyDescent="0.25">
      <c r="A155" t="s">
        <v>286</v>
      </c>
      <c r="B155">
        <v>50</v>
      </c>
      <c r="C155">
        <v>48</v>
      </c>
      <c r="D155">
        <v>79</v>
      </c>
      <c r="E155">
        <v>69</v>
      </c>
      <c r="F155">
        <f>B155/cam_reads!I$3</f>
        <v>0.62119090396619703</v>
      </c>
      <c r="G155">
        <f>C155/cam_reads!J$3</f>
        <v>0.62170490732536365</v>
      </c>
      <c r="H155">
        <f>D155/cam_reads!K$3</f>
        <v>0.82461740570687858</v>
      </c>
      <c r="I155">
        <f>E155/cam_reads!L$3</f>
        <v>0.71927615800203837</v>
      </c>
      <c r="J155" t="e">
        <f>VLOOKUP(A155,'Top 30 via LR (Schizonts)'!A:A,1,FALSE)</f>
        <v>#N/A</v>
      </c>
      <c r="K155" t="e">
        <f>VLOOKUP(A155,'Top 30 via LR (Schizonts)'!J:J,1,FALSE)</f>
        <v>#N/A</v>
      </c>
      <c r="L155" t="e">
        <f>VLOOKUP(A155,'Top 30 via LR (Tr36)'!A:A,1,FALSE)</f>
        <v>#N/A</v>
      </c>
      <c r="M155" t="e">
        <f>VLOOKUP(A155,'Top 30 via LR (Tr36)'!I:I,1,FALSE)</f>
        <v>#N/A</v>
      </c>
      <c r="N155" t="e">
        <f>VLOOKUP(A155,'Top or Bottom 30 via OR (Schiz)'!B:B,1,FALSE)</f>
        <v>#N/A</v>
      </c>
      <c r="O155" t="e">
        <f>VLOOKUP(A155,'Top or Bottom 30 via OR (Schiz)'!J:J,1,FALSE)</f>
        <v>#N/A</v>
      </c>
      <c r="P155" t="e">
        <f>VLOOKUP(A155,'Top or Bottom 30 via OR (Tr36)'!B:B,1,FALSE)</f>
        <v>#N/A</v>
      </c>
      <c r="Q155" t="e">
        <f>VLOOKUP(A155,'Top or Bottom 30 via OR (Tr36)'!J:J,1,FALSE)</f>
        <v>#N/A</v>
      </c>
    </row>
    <row r="156" spans="1:17" x14ac:dyDescent="0.25">
      <c r="A156" t="s">
        <v>287</v>
      </c>
      <c r="B156">
        <v>1874</v>
      </c>
      <c r="C156">
        <v>1128</v>
      </c>
      <c r="D156">
        <v>1921</v>
      </c>
      <c r="E156">
        <v>1025</v>
      </c>
      <c r="F156">
        <f>B156/cam_reads!I$3</f>
        <v>23.282235080653066</v>
      </c>
      <c r="G156">
        <f>C156/cam_reads!J$3</f>
        <v>14.610065322146047</v>
      </c>
      <c r="H156">
        <f>D156/cam_reads!K$3</f>
        <v>20.051772612188781</v>
      </c>
      <c r="I156">
        <f>E156/cam_reads!L$3</f>
        <v>10.684899448581005</v>
      </c>
      <c r="J156" t="e">
        <f>VLOOKUP(A156,'Top 30 via LR (Schizonts)'!A:A,1,FALSE)</f>
        <v>#N/A</v>
      </c>
      <c r="K156" t="e">
        <f>VLOOKUP(A156,'Top 30 via LR (Schizonts)'!J:J,1,FALSE)</f>
        <v>#N/A</v>
      </c>
      <c r="L156" t="e">
        <f>VLOOKUP(A156,'Top 30 via LR (Tr36)'!A:A,1,FALSE)</f>
        <v>#N/A</v>
      </c>
      <c r="M156" t="e">
        <f>VLOOKUP(A156,'Top 30 via LR (Tr36)'!I:I,1,FALSE)</f>
        <v>#N/A</v>
      </c>
      <c r="N156" t="e">
        <f>VLOOKUP(A156,'Top or Bottom 30 via OR (Schiz)'!B:B,1,FALSE)</f>
        <v>#N/A</v>
      </c>
      <c r="O156" t="e">
        <f>VLOOKUP(A156,'Top or Bottom 30 via OR (Schiz)'!J:J,1,FALSE)</f>
        <v>#N/A</v>
      </c>
      <c r="P156" t="e">
        <f>VLOOKUP(A156,'Top or Bottom 30 via OR (Tr36)'!B:B,1,FALSE)</f>
        <v>#N/A</v>
      </c>
      <c r="Q156" t="e">
        <f>VLOOKUP(A156,'Top or Bottom 30 via OR (Tr36)'!J:J,1,FALSE)</f>
        <v>#N/A</v>
      </c>
    </row>
    <row r="157" spans="1:17" x14ac:dyDescent="0.25">
      <c r="A157" t="s">
        <v>288</v>
      </c>
      <c r="B157">
        <v>75</v>
      </c>
      <c r="C157">
        <v>286</v>
      </c>
      <c r="D157">
        <v>92</v>
      </c>
      <c r="E157">
        <v>217</v>
      </c>
      <c r="F157">
        <f>B157/cam_reads!I$3</f>
        <v>0.9317863559492956</v>
      </c>
      <c r="G157">
        <f>C157/cam_reads!J$3</f>
        <v>3.7043250728136252</v>
      </c>
      <c r="H157">
        <f>D157/cam_reads!K$3</f>
        <v>0.96031394082320032</v>
      </c>
      <c r="I157">
        <f>E157/cam_reads!L$3</f>
        <v>2.2620713954556861</v>
      </c>
      <c r="J157" t="e">
        <f>VLOOKUP(A157,'Top 30 via LR (Schizonts)'!A:A,1,FALSE)</f>
        <v>#N/A</v>
      </c>
      <c r="K157" t="e">
        <f>VLOOKUP(A157,'Top 30 via LR (Schizonts)'!J:J,1,FALSE)</f>
        <v>#N/A</v>
      </c>
      <c r="L157" t="e">
        <f>VLOOKUP(A157,'Top 30 via LR (Tr36)'!A:A,1,FALSE)</f>
        <v>#N/A</v>
      </c>
      <c r="M157" t="e">
        <f>VLOOKUP(A157,'Top 30 via LR (Tr36)'!I:I,1,FALSE)</f>
        <v>#N/A</v>
      </c>
      <c r="N157" t="e">
        <f>VLOOKUP(A157,'Top or Bottom 30 via OR (Schiz)'!B:B,1,FALSE)</f>
        <v>#N/A</v>
      </c>
      <c r="O157" t="e">
        <f>VLOOKUP(A157,'Top or Bottom 30 via OR (Schiz)'!J:J,1,FALSE)</f>
        <v>#N/A</v>
      </c>
      <c r="P157" t="e">
        <f>VLOOKUP(A157,'Top or Bottom 30 via OR (Tr36)'!B:B,1,FALSE)</f>
        <v>#N/A</v>
      </c>
      <c r="Q157" t="e">
        <f>VLOOKUP(A157,'Top or Bottom 30 via OR (Tr36)'!J:J,1,FALSE)</f>
        <v>#N/A</v>
      </c>
    </row>
    <row r="158" spans="1:17" x14ac:dyDescent="0.25">
      <c r="A158" t="s">
        <v>63</v>
      </c>
      <c r="B158">
        <v>727</v>
      </c>
      <c r="C158">
        <v>721</v>
      </c>
      <c r="D158">
        <v>2138</v>
      </c>
      <c r="E158">
        <v>627</v>
      </c>
      <c r="F158">
        <f>B158/cam_reads!I$3</f>
        <v>9.0321157436685056</v>
      </c>
      <c r="G158">
        <f>C158/cam_reads!J$3</f>
        <v>9.3385257954497334</v>
      </c>
      <c r="H158">
        <f>D158/cam_reads!K$3</f>
        <v>22.31686092913046</v>
      </c>
      <c r="I158">
        <f>E158/cam_reads!L$3</f>
        <v>6.5360311748880884</v>
      </c>
      <c r="J158" t="str">
        <f>VLOOKUP(A158,'Top 30 via LR (Schizonts)'!A:A,1,FALSE)</f>
        <v>PVP01_0402200</v>
      </c>
      <c r="K158" t="e">
        <f>VLOOKUP(A158,'Top 30 via LR (Schizonts)'!J:J,1,FALSE)</f>
        <v>#N/A</v>
      </c>
      <c r="L158" t="str">
        <f>VLOOKUP(A158,'Top 30 via LR (Tr36)'!A:A,1,FALSE)</f>
        <v>PVP01_0402200</v>
      </c>
      <c r="M158" t="e">
        <f>VLOOKUP(A158,'Top 30 via LR (Tr36)'!I:I,1,FALSE)</f>
        <v>#N/A</v>
      </c>
      <c r="N158" t="e">
        <f>VLOOKUP(A158,'Top or Bottom 30 via OR (Schiz)'!B:B,1,FALSE)</f>
        <v>#N/A</v>
      </c>
      <c r="O158" t="e">
        <f>VLOOKUP(A158,'Top or Bottom 30 via OR (Schiz)'!J:J,1,FALSE)</f>
        <v>#N/A</v>
      </c>
      <c r="P158" t="e">
        <f>VLOOKUP(A158,'Top or Bottom 30 via OR (Tr36)'!B:B,1,FALSE)</f>
        <v>#N/A</v>
      </c>
      <c r="Q158" t="e">
        <f>VLOOKUP(A158,'Top or Bottom 30 via OR (Tr36)'!J:J,1,FALSE)</f>
        <v>#N/A</v>
      </c>
    </row>
    <row r="159" spans="1:17" x14ac:dyDescent="0.25">
      <c r="A159" t="s">
        <v>289</v>
      </c>
      <c r="B159">
        <v>100</v>
      </c>
      <c r="C159">
        <v>29</v>
      </c>
      <c r="D159">
        <v>131</v>
      </c>
      <c r="E159">
        <v>58</v>
      </c>
      <c r="F159">
        <f>B159/cam_reads!I$3</f>
        <v>1.2423818079323941</v>
      </c>
      <c r="G159">
        <f>C159/cam_reads!J$3</f>
        <v>0.37561338150907392</v>
      </c>
      <c r="H159">
        <f>D159/cam_reads!K$3</f>
        <v>1.3674035461721656</v>
      </c>
      <c r="I159">
        <f>E159/cam_reads!L$3</f>
        <v>0.60460894440751056</v>
      </c>
      <c r="J159" t="e">
        <f>VLOOKUP(A159,'Top 30 via LR (Schizonts)'!A:A,1,FALSE)</f>
        <v>#N/A</v>
      </c>
      <c r="K159" t="e">
        <f>VLOOKUP(A159,'Top 30 via LR (Schizonts)'!J:J,1,FALSE)</f>
        <v>#N/A</v>
      </c>
      <c r="L159" t="e">
        <f>VLOOKUP(A159,'Top 30 via LR (Tr36)'!A:A,1,FALSE)</f>
        <v>#N/A</v>
      </c>
      <c r="M159" t="e">
        <f>VLOOKUP(A159,'Top 30 via LR (Tr36)'!I:I,1,FALSE)</f>
        <v>#N/A</v>
      </c>
      <c r="N159" t="e">
        <f>VLOOKUP(A159,'Top or Bottom 30 via OR (Schiz)'!B:B,1,FALSE)</f>
        <v>#N/A</v>
      </c>
      <c r="O159" t="e">
        <f>VLOOKUP(A159,'Top or Bottom 30 via OR (Schiz)'!J:J,1,FALSE)</f>
        <v>#N/A</v>
      </c>
      <c r="P159" t="e">
        <f>VLOOKUP(A159,'Top or Bottom 30 via OR (Tr36)'!B:B,1,FALSE)</f>
        <v>#N/A</v>
      </c>
      <c r="Q159" t="e">
        <f>VLOOKUP(A159,'Top or Bottom 30 via OR (Tr36)'!J:J,1,FALSE)</f>
        <v>#N/A</v>
      </c>
    </row>
    <row r="160" spans="1:17" x14ac:dyDescent="0.25">
      <c r="A160" t="s">
        <v>290</v>
      </c>
      <c r="B160">
        <v>27</v>
      </c>
      <c r="C160">
        <v>30</v>
      </c>
      <c r="D160">
        <v>64</v>
      </c>
      <c r="E160">
        <v>70</v>
      </c>
      <c r="F160">
        <f>B160/cam_reads!I$3</f>
        <v>0.33544308814174639</v>
      </c>
      <c r="G160">
        <f>C160/cam_reads!J$3</f>
        <v>0.38856556707835233</v>
      </c>
      <c r="H160">
        <f>D160/cam_reads!K$3</f>
        <v>0.66804448057266108</v>
      </c>
      <c r="I160">
        <f>E160/cam_reads!L$3</f>
        <v>0.72970045014699547</v>
      </c>
      <c r="J160" t="e">
        <f>VLOOKUP(A160,'Top 30 via LR (Schizonts)'!A:A,1,FALSE)</f>
        <v>#N/A</v>
      </c>
      <c r="K160" t="e">
        <f>VLOOKUP(A160,'Top 30 via LR (Schizonts)'!J:J,1,FALSE)</f>
        <v>#N/A</v>
      </c>
      <c r="L160" t="e">
        <f>VLOOKUP(A160,'Top 30 via LR (Tr36)'!A:A,1,FALSE)</f>
        <v>#N/A</v>
      </c>
      <c r="M160" t="e">
        <f>VLOOKUP(A160,'Top 30 via LR (Tr36)'!I:I,1,FALSE)</f>
        <v>#N/A</v>
      </c>
      <c r="N160" t="e">
        <f>VLOOKUP(A160,'Top or Bottom 30 via OR (Schiz)'!B:B,1,FALSE)</f>
        <v>#N/A</v>
      </c>
      <c r="O160" t="e">
        <f>VLOOKUP(A160,'Top or Bottom 30 via OR (Schiz)'!J:J,1,FALSE)</f>
        <v>#N/A</v>
      </c>
      <c r="P160" t="e">
        <f>VLOOKUP(A160,'Top or Bottom 30 via OR (Tr36)'!B:B,1,FALSE)</f>
        <v>#N/A</v>
      </c>
      <c r="Q160" t="e">
        <f>VLOOKUP(A160,'Top or Bottom 30 via OR (Tr36)'!J:J,1,FALSE)</f>
        <v>#N/A</v>
      </c>
    </row>
    <row r="161" spans="1:17" x14ac:dyDescent="0.25">
      <c r="A161" t="s">
        <v>291</v>
      </c>
      <c r="B161">
        <v>0</v>
      </c>
      <c r="C161">
        <v>0</v>
      </c>
      <c r="D161">
        <v>0</v>
      </c>
      <c r="E161">
        <v>0</v>
      </c>
      <c r="F161">
        <f>B161/cam_reads!I$3</f>
        <v>0</v>
      </c>
      <c r="G161">
        <f>C161/cam_reads!J$3</f>
        <v>0</v>
      </c>
      <c r="H161">
        <f>D161/cam_reads!K$3</f>
        <v>0</v>
      </c>
      <c r="I161">
        <f>E161/cam_reads!L$3</f>
        <v>0</v>
      </c>
      <c r="J161" t="e">
        <f>VLOOKUP(A161,'Top 30 via LR (Schizonts)'!A:A,1,FALSE)</f>
        <v>#N/A</v>
      </c>
      <c r="K161" t="e">
        <f>VLOOKUP(A161,'Top 30 via LR (Schizonts)'!J:J,1,FALSE)</f>
        <v>#N/A</v>
      </c>
      <c r="L161" t="e">
        <f>VLOOKUP(A161,'Top 30 via LR (Tr36)'!A:A,1,FALSE)</f>
        <v>#N/A</v>
      </c>
      <c r="M161" t="e">
        <f>VLOOKUP(A161,'Top 30 via LR (Tr36)'!I:I,1,FALSE)</f>
        <v>#N/A</v>
      </c>
      <c r="N161" t="e">
        <f>VLOOKUP(A161,'Top or Bottom 30 via OR (Schiz)'!B:B,1,FALSE)</f>
        <v>#N/A</v>
      </c>
      <c r="O161" t="e">
        <f>VLOOKUP(A161,'Top or Bottom 30 via OR (Schiz)'!J:J,1,FALSE)</f>
        <v>#N/A</v>
      </c>
      <c r="P161" t="e">
        <f>VLOOKUP(A161,'Top or Bottom 30 via OR (Tr36)'!B:B,1,FALSE)</f>
        <v>#N/A</v>
      </c>
      <c r="Q161" t="e">
        <f>VLOOKUP(A161,'Top or Bottom 30 via OR (Tr36)'!J:J,1,FALSE)</f>
        <v>#N/A</v>
      </c>
    </row>
    <row r="162" spans="1:17" x14ac:dyDescent="0.25">
      <c r="A162" t="s">
        <v>292</v>
      </c>
      <c r="B162">
        <v>414</v>
      </c>
      <c r="C162">
        <v>466</v>
      </c>
      <c r="D162">
        <v>283</v>
      </c>
      <c r="E162">
        <v>716</v>
      </c>
      <c r="F162">
        <f>B162/cam_reads!I$3</f>
        <v>5.1434606848401119</v>
      </c>
      <c r="G162">
        <f>C162/cam_reads!J$3</f>
        <v>6.0357184752837387</v>
      </c>
      <c r="H162">
        <f>D162/cam_reads!K$3</f>
        <v>2.9540091875322361</v>
      </c>
      <c r="I162">
        <f>E162/cam_reads!L$3</f>
        <v>7.4637931757892684</v>
      </c>
      <c r="J162" t="e">
        <f>VLOOKUP(A162,'Top 30 via LR (Schizonts)'!A:A,1,FALSE)</f>
        <v>#N/A</v>
      </c>
      <c r="K162" t="e">
        <f>VLOOKUP(A162,'Top 30 via LR (Schizonts)'!J:J,1,FALSE)</f>
        <v>#N/A</v>
      </c>
      <c r="L162" t="e">
        <f>VLOOKUP(A162,'Top 30 via LR (Tr36)'!A:A,1,FALSE)</f>
        <v>#N/A</v>
      </c>
      <c r="M162" t="e">
        <f>VLOOKUP(A162,'Top 30 via LR (Tr36)'!I:I,1,FALSE)</f>
        <v>#N/A</v>
      </c>
      <c r="N162" t="e">
        <f>VLOOKUP(A162,'Top or Bottom 30 via OR (Schiz)'!B:B,1,FALSE)</f>
        <v>#N/A</v>
      </c>
      <c r="O162" t="e">
        <f>VLOOKUP(A162,'Top or Bottom 30 via OR (Schiz)'!J:J,1,FALSE)</f>
        <v>#N/A</v>
      </c>
      <c r="P162" t="e">
        <f>VLOOKUP(A162,'Top or Bottom 30 via OR (Tr36)'!B:B,1,FALSE)</f>
        <v>#N/A</v>
      </c>
      <c r="Q162" t="e">
        <f>VLOOKUP(A162,'Top or Bottom 30 via OR (Tr36)'!J:J,1,FALSE)</f>
        <v>#N/A</v>
      </c>
    </row>
    <row r="163" spans="1:17" x14ac:dyDescent="0.25">
      <c r="A163" t="s">
        <v>293</v>
      </c>
      <c r="B163">
        <v>1964</v>
      </c>
      <c r="C163">
        <v>1312</v>
      </c>
      <c r="D163">
        <v>1612</v>
      </c>
      <c r="E163">
        <v>1428</v>
      </c>
      <c r="F163">
        <f>B163/cam_reads!I$3</f>
        <v>24.400378707792221</v>
      </c>
      <c r="G163">
        <f>C163/cam_reads!J$3</f>
        <v>16.993267466893275</v>
      </c>
      <c r="H163">
        <f>D163/cam_reads!K$3</f>
        <v>16.826370354423901</v>
      </c>
      <c r="I163">
        <f>E163/cam_reads!L$3</f>
        <v>14.885889182998708</v>
      </c>
      <c r="J163" t="e">
        <f>VLOOKUP(A163,'Top 30 via LR (Schizonts)'!A:A,1,FALSE)</f>
        <v>#N/A</v>
      </c>
      <c r="K163" t="e">
        <f>VLOOKUP(A163,'Top 30 via LR (Schizonts)'!J:J,1,FALSE)</f>
        <v>#N/A</v>
      </c>
      <c r="L163" t="e">
        <f>VLOOKUP(A163,'Top 30 via LR (Tr36)'!A:A,1,FALSE)</f>
        <v>#N/A</v>
      </c>
      <c r="M163" t="e">
        <f>VLOOKUP(A163,'Top 30 via LR (Tr36)'!I:I,1,FALSE)</f>
        <v>#N/A</v>
      </c>
      <c r="N163" t="e">
        <f>VLOOKUP(A163,'Top or Bottom 30 via OR (Schiz)'!B:B,1,FALSE)</f>
        <v>#N/A</v>
      </c>
      <c r="O163" t="e">
        <f>VLOOKUP(A163,'Top or Bottom 30 via OR (Schiz)'!J:J,1,FALSE)</f>
        <v>#N/A</v>
      </c>
      <c r="P163" t="e">
        <f>VLOOKUP(A163,'Top or Bottom 30 via OR (Tr36)'!B:B,1,FALSE)</f>
        <v>#N/A</v>
      </c>
      <c r="Q163" t="e">
        <f>VLOOKUP(A163,'Top or Bottom 30 via OR (Tr36)'!J:J,1,FALSE)</f>
        <v>#N/A</v>
      </c>
    </row>
    <row r="164" spans="1:17" x14ac:dyDescent="0.25">
      <c r="A164" t="s">
        <v>294</v>
      </c>
      <c r="B164">
        <v>175</v>
      </c>
      <c r="C164">
        <v>156</v>
      </c>
      <c r="D164">
        <v>243</v>
      </c>
      <c r="E164">
        <v>218</v>
      </c>
      <c r="F164">
        <f>B164/cam_reads!I$3</f>
        <v>2.1741681638816899</v>
      </c>
      <c r="G164">
        <f>C164/cam_reads!J$3</f>
        <v>2.0205409488074322</v>
      </c>
      <c r="H164">
        <f>D164/cam_reads!K$3</f>
        <v>2.5364813871743226</v>
      </c>
      <c r="I164">
        <f>E164/cam_reads!L$3</f>
        <v>2.2724956876006432</v>
      </c>
      <c r="J164" t="e">
        <f>VLOOKUP(A164,'Top 30 via LR (Schizonts)'!A:A,1,FALSE)</f>
        <v>#N/A</v>
      </c>
      <c r="K164" t="e">
        <f>VLOOKUP(A164,'Top 30 via LR (Schizonts)'!J:J,1,FALSE)</f>
        <v>#N/A</v>
      </c>
      <c r="L164" t="e">
        <f>VLOOKUP(A164,'Top 30 via LR (Tr36)'!A:A,1,FALSE)</f>
        <v>#N/A</v>
      </c>
      <c r="M164" t="e">
        <f>VLOOKUP(A164,'Top 30 via LR (Tr36)'!I:I,1,FALSE)</f>
        <v>#N/A</v>
      </c>
      <c r="N164" t="e">
        <f>VLOOKUP(A164,'Top or Bottom 30 via OR (Schiz)'!B:B,1,FALSE)</f>
        <v>#N/A</v>
      </c>
      <c r="O164" t="e">
        <f>VLOOKUP(A164,'Top or Bottom 30 via OR (Schiz)'!J:J,1,FALSE)</f>
        <v>#N/A</v>
      </c>
      <c r="P164" t="e">
        <f>VLOOKUP(A164,'Top or Bottom 30 via OR (Tr36)'!B:B,1,FALSE)</f>
        <v>#N/A</v>
      </c>
      <c r="Q164" t="e">
        <f>VLOOKUP(A164,'Top or Bottom 30 via OR (Tr36)'!J:J,1,FALSE)</f>
        <v>#N/A</v>
      </c>
    </row>
    <row r="165" spans="1:17" x14ac:dyDescent="0.25">
      <c r="A165" t="s">
        <v>295</v>
      </c>
      <c r="B165">
        <v>123</v>
      </c>
      <c r="C165">
        <v>104</v>
      </c>
      <c r="D165">
        <v>182</v>
      </c>
      <c r="E165">
        <v>144</v>
      </c>
      <c r="F165">
        <f>B165/cam_reads!I$3</f>
        <v>1.5281296237568447</v>
      </c>
      <c r="G165">
        <f>C165/cam_reads!J$3</f>
        <v>1.3470272992049546</v>
      </c>
      <c r="H165">
        <f>D165/cam_reads!K$3</f>
        <v>1.899751491628505</v>
      </c>
      <c r="I165">
        <f>E165/cam_reads!L$3</f>
        <v>1.5010980688738194</v>
      </c>
      <c r="J165" t="e">
        <f>VLOOKUP(A165,'Top 30 via LR (Schizonts)'!A:A,1,FALSE)</f>
        <v>#N/A</v>
      </c>
      <c r="K165" t="e">
        <f>VLOOKUP(A165,'Top 30 via LR (Schizonts)'!J:J,1,FALSE)</f>
        <v>#N/A</v>
      </c>
      <c r="L165" t="e">
        <f>VLOOKUP(A165,'Top 30 via LR (Tr36)'!A:A,1,FALSE)</f>
        <v>#N/A</v>
      </c>
      <c r="M165" t="e">
        <f>VLOOKUP(A165,'Top 30 via LR (Tr36)'!I:I,1,FALSE)</f>
        <v>#N/A</v>
      </c>
      <c r="N165" t="e">
        <f>VLOOKUP(A165,'Top or Bottom 30 via OR (Schiz)'!B:B,1,FALSE)</f>
        <v>#N/A</v>
      </c>
      <c r="O165" t="e">
        <f>VLOOKUP(A165,'Top or Bottom 30 via OR (Schiz)'!J:J,1,FALSE)</f>
        <v>#N/A</v>
      </c>
      <c r="P165" t="e">
        <f>VLOOKUP(A165,'Top or Bottom 30 via OR (Tr36)'!B:B,1,FALSE)</f>
        <v>#N/A</v>
      </c>
      <c r="Q165" t="e">
        <f>VLOOKUP(A165,'Top or Bottom 30 via OR (Tr36)'!J:J,1,FALSE)</f>
        <v>#N/A</v>
      </c>
    </row>
    <row r="166" spans="1:17" x14ac:dyDescent="0.25">
      <c r="A166" t="s">
        <v>296</v>
      </c>
      <c r="B166">
        <v>10787</v>
      </c>
      <c r="C166">
        <v>9215</v>
      </c>
      <c r="D166">
        <v>9172</v>
      </c>
      <c r="E166">
        <v>8687</v>
      </c>
      <c r="F166">
        <f>B166/cam_reads!I$3</f>
        <v>134.01572562166734</v>
      </c>
      <c r="G166">
        <f>C166/cam_reads!J$3</f>
        <v>119.35439002090055</v>
      </c>
      <c r="H166">
        <f>D166/cam_reads!K$3</f>
        <v>95.739124622069497</v>
      </c>
      <c r="I166">
        <f>E166/cam_reads!L$3</f>
        <v>90.555825863242148</v>
      </c>
      <c r="J166" t="e">
        <f>VLOOKUP(A166,'Top 30 via LR (Schizonts)'!A:A,1,FALSE)</f>
        <v>#N/A</v>
      </c>
      <c r="K166" t="e">
        <f>VLOOKUP(A166,'Top 30 via LR (Schizonts)'!J:J,1,FALSE)</f>
        <v>#N/A</v>
      </c>
      <c r="L166" t="e">
        <f>VLOOKUP(A166,'Top 30 via LR (Tr36)'!A:A,1,FALSE)</f>
        <v>#N/A</v>
      </c>
      <c r="M166" t="e">
        <f>VLOOKUP(A166,'Top 30 via LR (Tr36)'!I:I,1,FALSE)</f>
        <v>#N/A</v>
      </c>
      <c r="N166" t="e">
        <f>VLOOKUP(A166,'Top or Bottom 30 via OR (Schiz)'!B:B,1,FALSE)</f>
        <v>#N/A</v>
      </c>
      <c r="O166" t="e">
        <f>VLOOKUP(A166,'Top or Bottom 30 via OR (Schiz)'!J:J,1,FALSE)</f>
        <v>#N/A</v>
      </c>
      <c r="P166" t="e">
        <f>VLOOKUP(A166,'Top or Bottom 30 via OR (Tr36)'!B:B,1,FALSE)</f>
        <v>#N/A</v>
      </c>
      <c r="Q166" t="e">
        <f>VLOOKUP(A166,'Top or Bottom 30 via OR (Tr36)'!J:J,1,FALSE)</f>
        <v>#N/A</v>
      </c>
    </row>
    <row r="167" spans="1:17" x14ac:dyDescent="0.25">
      <c r="A167" t="s">
        <v>297</v>
      </c>
      <c r="B167">
        <v>111</v>
      </c>
      <c r="C167">
        <v>259</v>
      </c>
      <c r="D167">
        <v>324</v>
      </c>
      <c r="E167">
        <v>331</v>
      </c>
      <c r="F167">
        <f>B167/cam_reads!I$3</f>
        <v>1.3790438068049575</v>
      </c>
      <c r="G167">
        <f>C167/cam_reads!J$3</f>
        <v>3.3546160624431081</v>
      </c>
      <c r="H167">
        <f>D167/cam_reads!K$3</f>
        <v>3.3819751828990969</v>
      </c>
      <c r="I167">
        <f>E167/cam_reads!L$3</f>
        <v>3.4504406999807928</v>
      </c>
      <c r="J167" t="e">
        <f>VLOOKUP(A167,'Top 30 via LR (Schizonts)'!A:A,1,FALSE)</f>
        <v>#N/A</v>
      </c>
      <c r="K167" t="e">
        <f>VLOOKUP(A167,'Top 30 via LR (Schizonts)'!J:J,1,FALSE)</f>
        <v>#N/A</v>
      </c>
      <c r="L167" t="e">
        <f>VLOOKUP(A167,'Top 30 via LR (Tr36)'!A:A,1,FALSE)</f>
        <v>#N/A</v>
      </c>
      <c r="M167" t="e">
        <f>VLOOKUP(A167,'Top 30 via LR (Tr36)'!I:I,1,FALSE)</f>
        <v>#N/A</v>
      </c>
      <c r="N167" t="e">
        <f>VLOOKUP(A167,'Top or Bottom 30 via OR (Schiz)'!B:B,1,FALSE)</f>
        <v>#N/A</v>
      </c>
      <c r="O167" t="e">
        <f>VLOOKUP(A167,'Top or Bottom 30 via OR (Schiz)'!J:J,1,FALSE)</f>
        <v>#N/A</v>
      </c>
      <c r="P167" t="e">
        <f>VLOOKUP(A167,'Top or Bottom 30 via OR (Tr36)'!B:B,1,FALSE)</f>
        <v>#N/A</v>
      </c>
      <c r="Q167" t="e">
        <f>VLOOKUP(A167,'Top or Bottom 30 via OR (Tr36)'!J:J,1,FALSE)</f>
        <v>#N/A</v>
      </c>
    </row>
    <row r="168" spans="1:17" x14ac:dyDescent="0.25">
      <c r="A168" t="s">
        <v>298</v>
      </c>
      <c r="B168">
        <v>0</v>
      </c>
      <c r="C168">
        <v>0</v>
      </c>
      <c r="D168">
        <v>0</v>
      </c>
      <c r="E168">
        <v>0</v>
      </c>
      <c r="F168">
        <f>B168/cam_reads!I$3</f>
        <v>0</v>
      </c>
      <c r="G168">
        <f>C168/cam_reads!J$3</f>
        <v>0</v>
      </c>
      <c r="H168">
        <f>D168/cam_reads!K$3</f>
        <v>0</v>
      </c>
      <c r="I168">
        <f>E168/cam_reads!L$3</f>
        <v>0</v>
      </c>
      <c r="J168" t="e">
        <f>VLOOKUP(A168,'Top 30 via LR (Schizonts)'!A:A,1,FALSE)</f>
        <v>#N/A</v>
      </c>
      <c r="K168" t="e">
        <f>VLOOKUP(A168,'Top 30 via LR (Schizonts)'!J:J,1,FALSE)</f>
        <v>#N/A</v>
      </c>
      <c r="L168" t="e">
        <f>VLOOKUP(A168,'Top 30 via LR (Tr36)'!A:A,1,FALSE)</f>
        <v>#N/A</v>
      </c>
      <c r="M168" t="e">
        <f>VLOOKUP(A168,'Top 30 via LR (Tr36)'!I:I,1,FALSE)</f>
        <v>#N/A</v>
      </c>
      <c r="N168" t="e">
        <f>VLOOKUP(A168,'Top or Bottom 30 via OR (Schiz)'!B:B,1,FALSE)</f>
        <v>#N/A</v>
      </c>
      <c r="O168" t="e">
        <f>VLOOKUP(A168,'Top or Bottom 30 via OR (Schiz)'!J:J,1,FALSE)</f>
        <v>#N/A</v>
      </c>
      <c r="P168" t="e">
        <f>VLOOKUP(A168,'Top or Bottom 30 via OR (Tr36)'!B:B,1,FALSE)</f>
        <v>#N/A</v>
      </c>
      <c r="Q168" t="e">
        <f>VLOOKUP(A168,'Top or Bottom 30 via OR (Tr36)'!J:J,1,FALSE)</f>
        <v>#N/A</v>
      </c>
    </row>
    <row r="169" spans="1:17" x14ac:dyDescent="0.25">
      <c r="A169" t="s">
        <v>299</v>
      </c>
      <c r="B169">
        <v>213</v>
      </c>
      <c r="C169">
        <v>231</v>
      </c>
      <c r="D169">
        <v>56</v>
      </c>
      <c r="E169">
        <v>137</v>
      </c>
      <c r="F169">
        <f>B169/cam_reads!I$3</f>
        <v>2.6462732508959994</v>
      </c>
      <c r="G169">
        <f>C169/cam_reads!J$3</f>
        <v>2.9919548665033129</v>
      </c>
      <c r="H169">
        <f>D169/cam_reads!K$3</f>
        <v>0.58453892050107847</v>
      </c>
      <c r="I169">
        <f>E169/cam_reads!L$3</f>
        <v>1.4281280238591199</v>
      </c>
      <c r="J169" t="e">
        <f>VLOOKUP(A169,'Top 30 via LR (Schizonts)'!A:A,1,FALSE)</f>
        <v>#N/A</v>
      </c>
      <c r="K169" t="e">
        <f>VLOOKUP(A169,'Top 30 via LR (Schizonts)'!J:J,1,FALSE)</f>
        <v>#N/A</v>
      </c>
      <c r="L169" t="e">
        <f>VLOOKUP(A169,'Top 30 via LR (Tr36)'!A:A,1,FALSE)</f>
        <v>#N/A</v>
      </c>
      <c r="M169" t="e">
        <f>VLOOKUP(A169,'Top 30 via LR (Tr36)'!I:I,1,FALSE)</f>
        <v>#N/A</v>
      </c>
      <c r="N169" t="e">
        <f>VLOOKUP(A169,'Top or Bottom 30 via OR (Schiz)'!B:B,1,FALSE)</f>
        <v>#N/A</v>
      </c>
      <c r="O169" t="e">
        <f>VLOOKUP(A169,'Top or Bottom 30 via OR (Schiz)'!J:J,1,FALSE)</f>
        <v>#N/A</v>
      </c>
      <c r="P169" t="e">
        <f>VLOOKUP(A169,'Top or Bottom 30 via OR (Tr36)'!B:B,1,FALSE)</f>
        <v>#N/A</v>
      </c>
      <c r="Q169" t="e">
        <f>VLOOKUP(A169,'Top or Bottom 30 via OR (Tr36)'!J:J,1,FALSE)</f>
        <v>#N/A</v>
      </c>
    </row>
    <row r="170" spans="1:17" x14ac:dyDescent="0.25">
      <c r="A170" t="s">
        <v>300</v>
      </c>
      <c r="B170">
        <v>15</v>
      </c>
      <c r="C170">
        <v>14</v>
      </c>
      <c r="D170">
        <v>16</v>
      </c>
      <c r="E170">
        <v>21</v>
      </c>
      <c r="F170">
        <f>B170/cam_reads!I$3</f>
        <v>0.18635727118985912</v>
      </c>
      <c r="G170">
        <f>C170/cam_reads!J$3</f>
        <v>0.18133059796989773</v>
      </c>
      <c r="H170">
        <f>D170/cam_reads!K$3</f>
        <v>0.16701112014316527</v>
      </c>
      <c r="I170">
        <f>E170/cam_reads!L$3</f>
        <v>0.21891013504409865</v>
      </c>
      <c r="J170" t="e">
        <f>VLOOKUP(A170,'Top 30 via LR (Schizonts)'!A:A,1,FALSE)</f>
        <v>#N/A</v>
      </c>
      <c r="K170" t="e">
        <f>VLOOKUP(A170,'Top 30 via LR (Schizonts)'!J:J,1,FALSE)</f>
        <v>#N/A</v>
      </c>
      <c r="L170" t="e">
        <f>VLOOKUP(A170,'Top 30 via LR (Tr36)'!A:A,1,FALSE)</f>
        <v>#N/A</v>
      </c>
      <c r="M170" t="e">
        <f>VLOOKUP(A170,'Top 30 via LR (Tr36)'!I:I,1,FALSE)</f>
        <v>#N/A</v>
      </c>
      <c r="N170" t="e">
        <f>VLOOKUP(A170,'Top or Bottom 30 via OR (Schiz)'!B:B,1,FALSE)</f>
        <v>#N/A</v>
      </c>
      <c r="O170" t="e">
        <f>VLOOKUP(A170,'Top or Bottom 30 via OR (Schiz)'!J:J,1,FALSE)</f>
        <v>#N/A</v>
      </c>
      <c r="P170" t="e">
        <f>VLOOKUP(A170,'Top or Bottom 30 via OR (Tr36)'!B:B,1,FALSE)</f>
        <v>#N/A</v>
      </c>
      <c r="Q170" t="e">
        <f>VLOOKUP(A170,'Top or Bottom 30 via OR (Tr36)'!J:J,1,FALSE)</f>
        <v>#N/A</v>
      </c>
    </row>
    <row r="171" spans="1:17" x14ac:dyDescent="0.25">
      <c r="A171" t="s">
        <v>301</v>
      </c>
      <c r="B171">
        <v>7779</v>
      </c>
      <c r="C171">
        <v>7688</v>
      </c>
      <c r="D171">
        <v>8320</v>
      </c>
      <c r="E171">
        <v>6776</v>
      </c>
      <c r="F171">
        <f>B171/cam_reads!I$3</f>
        <v>96.644880839060932</v>
      </c>
      <c r="G171">
        <f>C171/cam_reads!J$3</f>
        <v>99.576402656612416</v>
      </c>
      <c r="H171">
        <f>D171/cam_reads!K$3</f>
        <v>86.84578247444594</v>
      </c>
      <c r="I171">
        <f>E171/cam_reads!L$3</f>
        <v>70.63500357422916</v>
      </c>
      <c r="J171" t="e">
        <f>VLOOKUP(A171,'Top 30 via LR (Schizonts)'!A:A,1,FALSE)</f>
        <v>#N/A</v>
      </c>
      <c r="K171" t="e">
        <f>VLOOKUP(A171,'Top 30 via LR (Schizonts)'!J:J,1,FALSE)</f>
        <v>#N/A</v>
      </c>
      <c r="L171" t="e">
        <f>VLOOKUP(A171,'Top 30 via LR (Tr36)'!A:A,1,FALSE)</f>
        <v>#N/A</v>
      </c>
      <c r="M171" t="e">
        <f>VLOOKUP(A171,'Top 30 via LR (Tr36)'!I:I,1,FALSE)</f>
        <v>#N/A</v>
      </c>
      <c r="N171" t="e">
        <f>VLOOKUP(A171,'Top or Bottom 30 via OR (Schiz)'!B:B,1,FALSE)</f>
        <v>#N/A</v>
      </c>
      <c r="O171" t="e">
        <f>VLOOKUP(A171,'Top or Bottom 30 via OR (Schiz)'!J:J,1,FALSE)</f>
        <v>#N/A</v>
      </c>
      <c r="P171" t="e">
        <f>VLOOKUP(A171,'Top or Bottom 30 via OR (Tr36)'!B:B,1,FALSE)</f>
        <v>#N/A</v>
      </c>
      <c r="Q171" t="e">
        <f>VLOOKUP(A171,'Top or Bottom 30 via OR (Tr36)'!J:J,1,FALSE)</f>
        <v>#N/A</v>
      </c>
    </row>
    <row r="172" spans="1:17" x14ac:dyDescent="0.25">
      <c r="A172" t="s">
        <v>302</v>
      </c>
      <c r="B172">
        <v>34</v>
      </c>
      <c r="C172">
        <v>39</v>
      </c>
      <c r="D172">
        <v>42</v>
      </c>
      <c r="E172">
        <v>42</v>
      </c>
      <c r="F172">
        <f>B172/cam_reads!I$3</f>
        <v>0.422409814697014</v>
      </c>
      <c r="G172">
        <f>C172/cam_reads!J$3</f>
        <v>0.50513523720185804</v>
      </c>
      <c r="H172">
        <f>D172/cam_reads!K$3</f>
        <v>0.43840419037580886</v>
      </c>
      <c r="I172">
        <f>E172/cam_reads!L$3</f>
        <v>0.43782027008819729</v>
      </c>
      <c r="J172" t="e">
        <f>VLOOKUP(A172,'Top 30 via LR (Schizonts)'!A:A,1,FALSE)</f>
        <v>#N/A</v>
      </c>
      <c r="K172" t="e">
        <f>VLOOKUP(A172,'Top 30 via LR (Schizonts)'!J:J,1,FALSE)</f>
        <v>#N/A</v>
      </c>
      <c r="L172" t="e">
        <f>VLOOKUP(A172,'Top 30 via LR (Tr36)'!A:A,1,FALSE)</f>
        <v>#N/A</v>
      </c>
      <c r="M172" t="e">
        <f>VLOOKUP(A172,'Top 30 via LR (Tr36)'!I:I,1,FALSE)</f>
        <v>#N/A</v>
      </c>
      <c r="N172" t="e">
        <f>VLOOKUP(A172,'Top or Bottom 30 via OR (Schiz)'!B:B,1,FALSE)</f>
        <v>#N/A</v>
      </c>
      <c r="O172" t="e">
        <f>VLOOKUP(A172,'Top or Bottom 30 via OR (Schiz)'!J:J,1,FALSE)</f>
        <v>#N/A</v>
      </c>
      <c r="P172" t="e">
        <f>VLOOKUP(A172,'Top or Bottom 30 via OR (Tr36)'!B:B,1,FALSE)</f>
        <v>#N/A</v>
      </c>
      <c r="Q172" t="e">
        <f>VLOOKUP(A172,'Top or Bottom 30 via OR (Tr36)'!J:J,1,FALSE)</f>
        <v>#N/A</v>
      </c>
    </row>
    <row r="173" spans="1:17" x14ac:dyDescent="0.25">
      <c r="A173" t="s">
        <v>303</v>
      </c>
      <c r="B173">
        <v>5988</v>
      </c>
      <c r="C173">
        <v>6268</v>
      </c>
      <c r="D173">
        <v>6719</v>
      </c>
      <c r="E173">
        <v>7463</v>
      </c>
      <c r="F173">
        <f>B173/cam_reads!I$3</f>
        <v>74.393822658991766</v>
      </c>
      <c r="G173">
        <f>C173/cam_reads!J$3</f>
        <v>81.184299148237073</v>
      </c>
      <c r="H173">
        <f>D173/cam_reads!K$3</f>
        <v>70.134232265120474</v>
      </c>
      <c r="I173">
        <f>E173/cam_reads!L$3</f>
        <v>77.796492277814679</v>
      </c>
      <c r="J173" t="e">
        <f>VLOOKUP(A173,'Top 30 via LR (Schizonts)'!A:A,1,FALSE)</f>
        <v>#N/A</v>
      </c>
      <c r="K173" t="e">
        <f>VLOOKUP(A173,'Top 30 via LR (Schizonts)'!J:J,1,FALSE)</f>
        <v>#N/A</v>
      </c>
      <c r="L173" t="e">
        <f>VLOOKUP(A173,'Top 30 via LR (Tr36)'!A:A,1,FALSE)</f>
        <v>#N/A</v>
      </c>
      <c r="M173" t="e">
        <f>VLOOKUP(A173,'Top 30 via LR (Tr36)'!I:I,1,FALSE)</f>
        <v>#N/A</v>
      </c>
      <c r="N173" t="e">
        <f>VLOOKUP(A173,'Top or Bottom 30 via OR (Schiz)'!B:B,1,FALSE)</f>
        <v>#N/A</v>
      </c>
      <c r="O173" t="e">
        <f>VLOOKUP(A173,'Top or Bottom 30 via OR (Schiz)'!J:J,1,FALSE)</f>
        <v>#N/A</v>
      </c>
      <c r="P173" t="e">
        <f>VLOOKUP(A173,'Top or Bottom 30 via OR (Tr36)'!B:B,1,FALSE)</f>
        <v>#N/A</v>
      </c>
      <c r="Q173" t="e">
        <f>VLOOKUP(A173,'Top or Bottom 30 via OR (Tr36)'!J:J,1,FALSE)</f>
        <v>#N/A</v>
      </c>
    </row>
    <row r="174" spans="1:17" x14ac:dyDescent="0.25">
      <c r="A174" t="s">
        <v>304</v>
      </c>
      <c r="B174">
        <v>0</v>
      </c>
      <c r="C174">
        <v>0</v>
      </c>
      <c r="D174">
        <v>0</v>
      </c>
      <c r="E174">
        <v>0</v>
      </c>
      <c r="F174">
        <f>B174/cam_reads!I$3</f>
        <v>0</v>
      </c>
      <c r="G174">
        <f>C174/cam_reads!J$3</f>
        <v>0</v>
      </c>
      <c r="H174">
        <f>D174/cam_reads!K$3</f>
        <v>0</v>
      </c>
      <c r="I174">
        <f>E174/cam_reads!L$3</f>
        <v>0</v>
      </c>
      <c r="J174" t="e">
        <f>VLOOKUP(A174,'Top 30 via LR (Schizonts)'!A:A,1,FALSE)</f>
        <v>#N/A</v>
      </c>
      <c r="K174" t="e">
        <f>VLOOKUP(A174,'Top 30 via LR (Schizonts)'!J:J,1,FALSE)</f>
        <v>#N/A</v>
      </c>
      <c r="L174" t="e">
        <f>VLOOKUP(A174,'Top 30 via LR (Tr36)'!A:A,1,FALSE)</f>
        <v>#N/A</v>
      </c>
      <c r="M174" t="e">
        <f>VLOOKUP(A174,'Top 30 via LR (Tr36)'!I:I,1,FALSE)</f>
        <v>#N/A</v>
      </c>
      <c r="N174" t="e">
        <f>VLOOKUP(A174,'Top or Bottom 30 via OR (Schiz)'!B:B,1,FALSE)</f>
        <v>#N/A</v>
      </c>
      <c r="O174" t="e">
        <f>VLOOKUP(A174,'Top or Bottom 30 via OR (Schiz)'!J:J,1,FALSE)</f>
        <v>#N/A</v>
      </c>
      <c r="P174" t="e">
        <f>VLOOKUP(A174,'Top or Bottom 30 via OR (Tr36)'!B:B,1,FALSE)</f>
        <v>#N/A</v>
      </c>
      <c r="Q174" t="e">
        <f>VLOOKUP(A174,'Top or Bottom 30 via OR (Tr36)'!J:J,1,FALSE)</f>
        <v>#N/A</v>
      </c>
    </row>
    <row r="175" spans="1:17" x14ac:dyDescent="0.25">
      <c r="A175" t="s">
        <v>305</v>
      </c>
      <c r="B175">
        <v>1579</v>
      </c>
      <c r="C175">
        <v>2814</v>
      </c>
      <c r="D175">
        <v>2244</v>
      </c>
      <c r="E175">
        <v>2888</v>
      </c>
      <c r="F175">
        <f>B175/cam_reads!I$3</f>
        <v>19.617208747252501</v>
      </c>
      <c r="G175">
        <f>C175/cam_reads!J$3</f>
        <v>36.447450191949443</v>
      </c>
      <c r="H175">
        <f>D175/cam_reads!K$3</f>
        <v>23.42330960007893</v>
      </c>
      <c r="I175">
        <f>E175/cam_reads!L$3</f>
        <v>30.105355714636044</v>
      </c>
      <c r="J175" t="e">
        <f>VLOOKUP(A175,'Top 30 via LR (Schizonts)'!A:A,1,FALSE)</f>
        <v>#N/A</v>
      </c>
      <c r="K175" t="e">
        <f>VLOOKUP(A175,'Top 30 via LR (Schizonts)'!J:J,1,FALSE)</f>
        <v>#N/A</v>
      </c>
      <c r="L175" t="e">
        <f>VLOOKUP(A175,'Top 30 via LR (Tr36)'!A:A,1,FALSE)</f>
        <v>#N/A</v>
      </c>
      <c r="M175" t="e">
        <f>VLOOKUP(A175,'Top 30 via LR (Tr36)'!I:I,1,FALSE)</f>
        <v>#N/A</v>
      </c>
      <c r="N175" t="e">
        <f>VLOOKUP(A175,'Top or Bottom 30 via OR (Schiz)'!B:B,1,FALSE)</f>
        <v>#N/A</v>
      </c>
      <c r="O175" t="e">
        <f>VLOOKUP(A175,'Top or Bottom 30 via OR (Schiz)'!J:J,1,FALSE)</f>
        <v>#N/A</v>
      </c>
      <c r="P175" t="e">
        <f>VLOOKUP(A175,'Top or Bottom 30 via OR (Tr36)'!B:B,1,FALSE)</f>
        <v>#N/A</v>
      </c>
      <c r="Q175" t="e">
        <f>VLOOKUP(A175,'Top or Bottom 30 via OR (Tr36)'!J:J,1,FALSE)</f>
        <v>#N/A</v>
      </c>
    </row>
    <row r="176" spans="1:17" x14ac:dyDescent="0.25">
      <c r="A176" t="s">
        <v>306</v>
      </c>
      <c r="B176">
        <v>24</v>
      </c>
      <c r="C176">
        <v>22</v>
      </c>
      <c r="D176">
        <v>65</v>
      </c>
      <c r="E176">
        <v>12</v>
      </c>
      <c r="F176">
        <f>B176/cam_reads!I$3</f>
        <v>0.2981716339037746</v>
      </c>
      <c r="G176">
        <f>C176/cam_reads!J$3</f>
        <v>0.28494808252412501</v>
      </c>
      <c r="H176">
        <f>D176/cam_reads!K$3</f>
        <v>0.67848267558160891</v>
      </c>
      <c r="I176">
        <f>E176/cam_reads!L$3</f>
        <v>0.12509150573948494</v>
      </c>
      <c r="J176" t="e">
        <f>VLOOKUP(A176,'Top 30 via LR (Schizonts)'!A:A,1,FALSE)</f>
        <v>#N/A</v>
      </c>
      <c r="K176" t="e">
        <f>VLOOKUP(A176,'Top 30 via LR (Schizonts)'!J:J,1,FALSE)</f>
        <v>#N/A</v>
      </c>
      <c r="L176" t="e">
        <f>VLOOKUP(A176,'Top 30 via LR (Tr36)'!A:A,1,FALSE)</f>
        <v>#N/A</v>
      </c>
      <c r="M176" t="e">
        <f>VLOOKUP(A176,'Top 30 via LR (Tr36)'!I:I,1,FALSE)</f>
        <v>#N/A</v>
      </c>
      <c r="N176" t="e">
        <f>VLOOKUP(A176,'Top or Bottom 30 via OR (Schiz)'!B:B,1,FALSE)</f>
        <v>#N/A</v>
      </c>
      <c r="O176" t="e">
        <f>VLOOKUP(A176,'Top or Bottom 30 via OR (Schiz)'!J:J,1,FALSE)</f>
        <v>#N/A</v>
      </c>
      <c r="P176" t="e">
        <f>VLOOKUP(A176,'Top or Bottom 30 via OR (Tr36)'!B:B,1,FALSE)</f>
        <v>#N/A</v>
      </c>
      <c r="Q176" t="e">
        <f>VLOOKUP(A176,'Top or Bottom 30 via OR (Tr36)'!J:J,1,FALSE)</f>
        <v>#N/A</v>
      </c>
    </row>
    <row r="177" spans="1:17" x14ac:dyDescent="0.25">
      <c r="A177" t="s">
        <v>307</v>
      </c>
      <c r="B177">
        <v>335</v>
      </c>
      <c r="C177">
        <v>462</v>
      </c>
      <c r="D177">
        <v>320</v>
      </c>
      <c r="E177">
        <v>582</v>
      </c>
      <c r="F177">
        <f>B177/cam_reads!I$3</f>
        <v>4.1619790565735206</v>
      </c>
      <c r="G177">
        <f>C177/cam_reads!J$3</f>
        <v>5.9839097330066258</v>
      </c>
      <c r="H177">
        <f>D177/cam_reads!K$3</f>
        <v>3.3402224028633056</v>
      </c>
      <c r="I177">
        <f>E177/cam_reads!L$3</f>
        <v>6.0669380283650201</v>
      </c>
      <c r="J177" t="e">
        <f>VLOOKUP(A177,'Top 30 via LR (Schizonts)'!A:A,1,FALSE)</f>
        <v>#N/A</v>
      </c>
      <c r="K177" t="e">
        <f>VLOOKUP(A177,'Top 30 via LR (Schizonts)'!J:J,1,FALSE)</f>
        <v>#N/A</v>
      </c>
      <c r="L177" t="e">
        <f>VLOOKUP(A177,'Top 30 via LR (Tr36)'!A:A,1,FALSE)</f>
        <v>#N/A</v>
      </c>
      <c r="M177" t="e">
        <f>VLOOKUP(A177,'Top 30 via LR (Tr36)'!I:I,1,FALSE)</f>
        <v>#N/A</v>
      </c>
      <c r="N177" t="e">
        <f>VLOOKUP(A177,'Top or Bottom 30 via OR (Schiz)'!B:B,1,FALSE)</f>
        <v>#N/A</v>
      </c>
      <c r="O177" t="e">
        <f>VLOOKUP(A177,'Top or Bottom 30 via OR (Schiz)'!J:J,1,FALSE)</f>
        <v>#N/A</v>
      </c>
      <c r="P177" t="e">
        <f>VLOOKUP(A177,'Top or Bottom 30 via OR (Tr36)'!B:B,1,FALSE)</f>
        <v>#N/A</v>
      </c>
      <c r="Q177" t="e">
        <f>VLOOKUP(A177,'Top or Bottom 30 via OR (Tr36)'!J:J,1,FALSE)</f>
        <v>#N/A</v>
      </c>
    </row>
    <row r="178" spans="1:17" x14ac:dyDescent="0.25">
      <c r="A178" t="s">
        <v>308</v>
      </c>
      <c r="B178">
        <v>383</v>
      </c>
      <c r="C178">
        <v>211</v>
      </c>
      <c r="D178">
        <v>587</v>
      </c>
      <c r="E178">
        <v>509</v>
      </c>
      <c r="F178">
        <f>B178/cam_reads!I$3</f>
        <v>4.7583223243810693</v>
      </c>
      <c r="G178">
        <f>C178/cam_reads!J$3</f>
        <v>2.7329111551177445</v>
      </c>
      <c r="H178">
        <f>D178/cam_reads!K$3</f>
        <v>6.127220470252376</v>
      </c>
      <c r="I178">
        <f>E178/cam_reads!L$3</f>
        <v>5.3059647017831528</v>
      </c>
      <c r="J178" t="e">
        <f>VLOOKUP(A178,'Top 30 via LR (Schizonts)'!A:A,1,FALSE)</f>
        <v>#N/A</v>
      </c>
      <c r="K178" t="e">
        <f>VLOOKUP(A178,'Top 30 via LR (Schizonts)'!J:J,1,FALSE)</f>
        <v>#N/A</v>
      </c>
      <c r="L178" t="e">
        <f>VLOOKUP(A178,'Top 30 via LR (Tr36)'!A:A,1,FALSE)</f>
        <v>#N/A</v>
      </c>
      <c r="M178" t="e">
        <f>VLOOKUP(A178,'Top 30 via LR (Tr36)'!I:I,1,FALSE)</f>
        <v>#N/A</v>
      </c>
      <c r="N178" t="e">
        <f>VLOOKUP(A178,'Top or Bottom 30 via OR (Schiz)'!B:B,1,FALSE)</f>
        <v>#N/A</v>
      </c>
      <c r="O178" t="e">
        <f>VLOOKUP(A178,'Top or Bottom 30 via OR (Schiz)'!J:J,1,FALSE)</f>
        <v>#N/A</v>
      </c>
      <c r="P178" t="e">
        <f>VLOOKUP(A178,'Top or Bottom 30 via OR (Tr36)'!B:B,1,FALSE)</f>
        <v>#N/A</v>
      </c>
      <c r="Q178" t="e">
        <f>VLOOKUP(A178,'Top or Bottom 30 via OR (Tr36)'!J:J,1,FALSE)</f>
        <v>#N/A</v>
      </c>
    </row>
    <row r="179" spans="1:17" x14ac:dyDescent="0.25">
      <c r="A179" t="s">
        <v>309</v>
      </c>
      <c r="B179">
        <v>2764</v>
      </c>
      <c r="C179">
        <v>2936</v>
      </c>
      <c r="D179">
        <v>4336</v>
      </c>
      <c r="E179">
        <v>3519</v>
      </c>
      <c r="F179">
        <f>B179/cam_reads!I$3</f>
        <v>34.339433171251372</v>
      </c>
      <c r="G179">
        <f>C179/cam_reads!J$3</f>
        <v>38.02761683140141</v>
      </c>
      <c r="H179">
        <f>D179/cam_reads!K$3</f>
        <v>45.260013558797787</v>
      </c>
      <c r="I179">
        <f>E179/cam_reads!L$3</f>
        <v>36.683084058103958</v>
      </c>
      <c r="J179" t="e">
        <f>VLOOKUP(A179,'Top 30 via LR (Schizonts)'!A:A,1,FALSE)</f>
        <v>#N/A</v>
      </c>
      <c r="K179" t="e">
        <f>VLOOKUP(A179,'Top 30 via LR (Schizonts)'!J:J,1,FALSE)</f>
        <v>#N/A</v>
      </c>
      <c r="L179" t="e">
        <f>VLOOKUP(A179,'Top 30 via LR (Tr36)'!A:A,1,FALSE)</f>
        <v>#N/A</v>
      </c>
      <c r="M179" t="e">
        <f>VLOOKUP(A179,'Top 30 via LR (Tr36)'!I:I,1,FALSE)</f>
        <v>#N/A</v>
      </c>
      <c r="N179" t="e">
        <f>VLOOKUP(A179,'Top or Bottom 30 via OR (Schiz)'!B:B,1,FALSE)</f>
        <v>#N/A</v>
      </c>
      <c r="O179" t="e">
        <f>VLOOKUP(A179,'Top or Bottom 30 via OR (Schiz)'!J:J,1,FALSE)</f>
        <v>#N/A</v>
      </c>
      <c r="P179" t="e">
        <f>VLOOKUP(A179,'Top or Bottom 30 via OR (Tr36)'!B:B,1,FALSE)</f>
        <v>#N/A</v>
      </c>
      <c r="Q179" t="e">
        <f>VLOOKUP(A179,'Top or Bottom 30 via OR (Tr36)'!J:J,1,FALSE)</f>
        <v>#N/A</v>
      </c>
    </row>
    <row r="180" spans="1:17" x14ac:dyDescent="0.25">
      <c r="A180" t="s">
        <v>310</v>
      </c>
      <c r="B180">
        <v>459</v>
      </c>
      <c r="C180">
        <v>325</v>
      </c>
      <c r="D180">
        <v>295</v>
      </c>
      <c r="E180">
        <v>447</v>
      </c>
      <c r="F180">
        <f>B180/cam_reads!I$3</f>
        <v>5.7025324984096892</v>
      </c>
      <c r="G180">
        <f>C180/cam_reads!J$3</f>
        <v>4.2094603100154835</v>
      </c>
      <c r="H180">
        <f>D180/cam_reads!K$3</f>
        <v>3.07926752763961</v>
      </c>
      <c r="I180">
        <f>E180/cam_reads!L$3</f>
        <v>4.6596585887958142</v>
      </c>
      <c r="J180" t="e">
        <f>VLOOKUP(A180,'Top 30 via LR (Schizonts)'!A:A,1,FALSE)</f>
        <v>#N/A</v>
      </c>
      <c r="K180" t="e">
        <f>VLOOKUP(A180,'Top 30 via LR (Schizonts)'!J:J,1,FALSE)</f>
        <v>#N/A</v>
      </c>
      <c r="L180" t="e">
        <f>VLOOKUP(A180,'Top 30 via LR (Tr36)'!A:A,1,FALSE)</f>
        <v>#N/A</v>
      </c>
      <c r="M180" t="e">
        <f>VLOOKUP(A180,'Top 30 via LR (Tr36)'!I:I,1,FALSE)</f>
        <v>#N/A</v>
      </c>
      <c r="N180" t="e">
        <f>VLOOKUP(A180,'Top or Bottom 30 via OR (Schiz)'!B:B,1,FALSE)</f>
        <v>#N/A</v>
      </c>
      <c r="O180" t="e">
        <f>VLOOKUP(A180,'Top or Bottom 30 via OR (Schiz)'!J:J,1,FALSE)</f>
        <v>#N/A</v>
      </c>
      <c r="P180" t="e">
        <f>VLOOKUP(A180,'Top or Bottom 30 via OR (Tr36)'!B:B,1,FALSE)</f>
        <v>#N/A</v>
      </c>
      <c r="Q180" t="e">
        <f>VLOOKUP(A180,'Top or Bottom 30 via OR (Tr36)'!J:J,1,FALSE)</f>
        <v>#N/A</v>
      </c>
    </row>
    <row r="181" spans="1:17" x14ac:dyDescent="0.25">
      <c r="A181" t="s">
        <v>311</v>
      </c>
      <c r="B181">
        <v>1115</v>
      </c>
      <c r="C181">
        <v>1127</v>
      </c>
      <c r="D181">
        <v>801</v>
      </c>
      <c r="E181">
        <v>1806</v>
      </c>
      <c r="F181">
        <f>B181/cam_reads!I$3</f>
        <v>13.852557158446194</v>
      </c>
      <c r="G181">
        <f>C181/cam_reads!J$3</f>
        <v>14.597113136576768</v>
      </c>
      <c r="H181">
        <f>D181/cam_reads!K$3</f>
        <v>8.3609942021672126</v>
      </c>
      <c r="I181">
        <f>E181/cam_reads!L$3</f>
        <v>18.826271613792485</v>
      </c>
      <c r="J181" t="e">
        <f>VLOOKUP(A181,'Top 30 via LR (Schizonts)'!A:A,1,FALSE)</f>
        <v>#N/A</v>
      </c>
      <c r="K181" t="e">
        <f>VLOOKUP(A181,'Top 30 via LR (Schizonts)'!J:J,1,FALSE)</f>
        <v>#N/A</v>
      </c>
      <c r="L181" t="e">
        <f>VLOOKUP(A181,'Top 30 via LR (Tr36)'!A:A,1,FALSE)</f>
        <v>#N/A</v>
      </c>
      <c r="M181" t="e">
        <f>VLOOKUP(A181,'Top 30 via LR (Tr36)'!I:I,1,FALSE)</f>
        <v>#N/A</v>
      </c>
      <c r="N181" t="e">
        <f>VLOOKUP(A181,'Top or Bottom 30 via OR (Schiz)'!B:B,1,FALSE)</f>
        <v>#N/A</v>
      </c>
      <c r="O181" t="e">
        <f>VLOOKUP(A181,'Top or Bottom 30 via OR (Schiz)'!J:J,1,FALSE)</f>
        <v>#N/A</v>
      </c>
      <c r="P181" t="e">
        <f>VLOOKUP(A181,'Top or Bottom 30 via OR (Tr36)'!B:B,1,FALSE)</f>
        <v>#N/A</v>
      </c>
      <c r="Q181" t="e">
        <f>VLOOKUP(A181,'Top or Bottom 30 via OR (Tr36)'!J:J,1,FALSE)</f>
        <v>#N/A</v>
      </c>
    </row>
    <row r="182" spans="1:17" x14ac:dyDescent="0.25">
      <c r="A182" t="s">
        <v>51</v>
      </c>
      <c r="B182">
        <v>46</v>
      </c>
      <c r="C182">
        <v>61</v>
      </c>
      <c r="D182">
        <v>53</v>
      </c>
      <c r="E182">
        <v>62</v>
      </c>
      <c r="F182">
        <f>B182/cam_reads!I$3</f>
        <v>0.57149563164890127</v>
      </c>
      <c r="G182">
        <f>C182/cam_reads!J$3</f>
        <v>0.790083319725983</v>
      </c>
      <c r="H182">
        <f>D182/cam_reads!K$3</f>
        <v>0.553224335474235</v>
      </c>
      <c r="I182">
        <f>E182/cam_reads!L$3</f>
        <v>0.64630611298733887</v>
      </c>
      <c r="J182" t="e">
        <f>VLOOKUP(A182,'Top 30 via LR (Schizonts)'!A:A,1,FALSE)</f>
        <v>#N/A</v>
      </c>
      <c r="K182" t="str">
        <f>VLOOKUP(A182,'Top 30 via LR (Schizonts)'!J:J,1,FALSE)</f>
        <v>PVP01_0833600</v>
      </c>
      <c r="L182" t="e">
        <f>VLOOKUP(A182,'Top 30 via LR (Tr36)'!A:A,1,FALSE)</f>
        <v>#N/A</v>
      </c>
      <c r="M182" t="e">
        <f>VLOOKUP(A182,'Top 30 via LR (Tr36)'!I:I,1,FALSE)</f>
        <v>#N/A</v>
      </c>
      <c r="N182" t="e">
        <f>VLOOKUP(A182,'Top or Bottom 30 via OR (Schiz)'!B:B,1,FALSE)</f>
        <v>#N/A</v>
      </c>
      <c r="O182" t="e">
        <f>VLOOKUP(A182,'Top or Bottom 30 via OR (Schiz)'!J:J,1,FALSE)</f>
        <v>#N/A</v>
      </c>
      <c r="P182" t="e">
        <f>VLOOKUP(A182,'Top or Bottom 30 via OR (Tr36)'!B:B,1,FALSE)</f>
        <v>#N/A</v>
      </c>
      <c r="Q182" t="e">
        <f>VLOOKUP(A182,'Top or Bottom 30 via OR (Tr36)'!J:J,1,FALSE)</f>
        <v>#N/A</v>
      </c>
    </row>
    <row r="183" spans="1:17" x14ac:dyDescent="0.25">
      <c r="A183" t="s">
        <v>312</v>
      </c>
      <c r="B183">
        <v>168</v>
      </c>
      <c r="C183">
        <v>118</v>
      </c>
      <c r="D183">
        <v>124</v>
      </c>
      <c r="E183">
        <v>154</v>
      </c>
      <c r="F183">
        <f>B183/cam_reads!I$3</f>
        <v>2.087201437326422</v>
      </c>
      <c r="G183">
        <f>C183/cam_reads!J$3</f>
        <v>1.5283578971748524</v>
      </c>
      <c r="H183">
        <f>D183/cam_reads!K$3</f>
        <v>1.2943361811095309</v>
      </c>
      <c r="I183">
        <f>E183/cam_reads!L$3</f>
        <v>1.6053409903233902</v>
      </c>
      <c r="J183" t="e">
        <f>VLOOKUP(A183,'Top 30 via LR (Schizonts)'!A:A,1,FALSE)</f>
        <v>#N/A</v>
      </c>
      <c r="K183" t="e">
        <f>VLOOKUP(A183,'Top 30 via LR (Schizonts)'!J:J,1,FALSE)</f>
        <v>#N/A</v>
      </c>
      <c r="L183" t="e">
        <f>VLOOKUP(A183,'Top 30 via LR (Tr36)'!A:A,1,FALSE)</f>
        <v>#N/A</v>
      </c>
      <c r="M183" t="e">
        <f>VLOOKUP(A183,'Top 30 via LR (Tr36)'!I:I,1,FALSE)</f>
        <v>#N/A</v>
      </c>
      <c r="N183" t="e">
        <f>VLOOKUP(A183,'Top or Bottom 30 via OR (Schiz)'!B:B,1,FALSE)</f>
        <v>#N/A</v>
      </c>
      <c r="O183" t="e">
        <f>VLOOKUP(A183,'Top or Bottom 30 via OR (Schiz)'!J:J,1,FALSE)</f>
        <v>#N/A</v>
      </c>
      <c r="P183" t="e">
        <f>VLOOKUP(A183,'Top or Bottom 30 via OR (Tr36)'!B:B,1,FALSE)</f>
        <v>#N/A</v>
      </c>
      <c r="Q183" t="e">
        <f>VLOOKUP(A183,'Top or Bottom 30 via OR (Tr36)'!J:J,1,FALSE)</f>
        <v>#N/A</v>
      </c>
    </row>
    <row r="184" spans="1:17" x14ac:dyDescent="0.25">
      <c r="A184" t="s">
        <v>313</v>
      </c>
      <c r="B184">
        <v>2</v>
      </c>
      <c r="C184">
        <v>11</v>
      </c>
      <c r="D184">
        <v>9</v>
      </c>
      <c r="E184">
        <v>6</v>
      </c>
      <c r="F184">
        <f>B184/cam_reads!I$3</f>
        <v>2.4847636158647882E-2</v>
      </c>
      <c r="G184">
        <f>C184/cam_reads!J$3</f>
        <v>0.14247404126206251</v>
      </c>
      <c r="H184">
        <f>D184/cam_reads!K$3</f>
        <v>9.3943755080530475E-2</v>
      </c>
      <c r="I184">
        <f>E184/cam_reads!L$3</f>
        <v>6.2545752869742469E-2</v>
      </c>
      <c r="J184" t="e">
        <f>VLOOKUP(A184,'Top 30 via LR (Schizonts)'!A:A,1,FALSE)</f>
        <v>#N/A</v>
      </c>
      <c r="K184" t="e">
        <f>VLOOKUP(A184,'Top 30 via LR (Schizonts)'!J:J,1,FALSE)</f>
        <v>#N/A</v>
      </c>
      <c r="L184" t="e">
        <f>VLOOKUP(A184,'Top 30 via LR (Tr36)'!A:A,1,FALSE)</f>
        <v>#N/A</v>
      </c>
      <c r="M184" t="e">
        <f>VLOOKUP(A184,'Top 30 via LR (Tr36)'!I:I,1,FALSE)</f>
        <v>#N/A</v>
      </c>
      <c r="N184" t="e">
        <f>VLOOKUP(A184,'Top or Bottom 30 via OR (Schiz)'!B:B,1,FALSE)</f>
        <v>#N/A</v>
      </c>
      <c r="O184" t="e">
        <f>VLOOKUP(A184,'Top or Bottom 30 via OR (Schiz)'!J:J,1,FALSE)</f>
        <v>#N/A</v>
      </c>
      <c r="P184" t="e">
        <f>VLOOKUP(A184,'Top or Bottom 30 via OR (Tr36)'!B:B,1,FALSE)</f>
        <v>#N/A</v>
      </c>
      <c r="Q184" t="e">
        <f>VLOOKUP(A184,'Top or Bottom 30 via OR (Tr36)'!J:J,1,FALSE)</f>
        <v>#N/A</v>
      </c>
    </row>
    <row r="185" spans="1:17" x14ac:dyDescent="0.25">
      <c r="A185" t="s">
        <v>314</v>
      </c>
      <c r="B185">
        <v>3083</v>
      </c>
      <c r="C185">
        <v>1542</v>
      </c>
      <c r="D185">
        <v>1928</v>
      </c>
      <c r="E185">
        <v>2146</v>
      </c>
      <c r="F185">
        <f>B185/cam_reads!I$3</f>
        <v>38.302631138555711</v>
      </c>
      <c r="G185">
        <f>C185/cam_reads!J$3</f>
        <v>19.972270147827309</v>
      </c>
      <c r="H185">
        <f>D185/cam_reads!K$3</f>
        <v>20.124839977251415</v>
      </c>
      <c r="I185">
        <f>E185/cam_reads!L$3</f>
        <v>22.370530943077892</v>
      </c>
      <c r="J185" t="e">
        <f>VLOOKUP(A185,'Top 30 via LR (Schizonts)'!A:A,1,FALSE)</f>
        <v>#N/A</v>
      </c>
      <c r="K185" t="e">
        <f>VLOOKUP(A185,'Top 30 via LR (Schizonts)'!J:J,1,FALSE)</f>
        <v>#N/A</v>
      </c>
      <c r="L185" t="e">
        <f>VLOOKUP(A185,'Top 30 via LR (Tr36)'!A:A,1,FALSE)</f>
        <v>#N/A</v>
      </c>
      <c r="M185" t="e">
        <f>VLOOKUP(A185,'Top 30 via LR (Tr36)'!I:I,1,FALSE)</f>
        <v>#N/A</v>
      </c>
      <c r="N185" t="e">
        <f>VLOOKUP(A185,'Top or Bottom 30 via OR (Schiz)'!B:B,1,FALSE)</f>
        <v>#N/A</v>
      </c>
      <c r="O185" t="e">
        <f>VLOOKUP(A185,'Top or Bottom 30 via OR (Schiz)'!J:J,1,FALSE)</f>
        <v>#N/A</v>
      </c>
      <c r="P185" t="e">
        <f>VLOOKUP(A185,'Top or Bottom 30 via OR (Tr36)'!B:B,1,FALSE)</f>
        <v>#N/A</v>
      </c>
      <c r="Q185" t="e">
        <f>VLOOKUP(A185,'Top or Bottom 30 via OR (Tr36)'!J:J,1,FALSE)</f>
        <v>#N/A</v>
      </c>
    </row>
    <row r="186" spans="1:17" x14ac:dyDescent="0.25">
      <c r="A186" t="s">
        <v>69</v>
      </c>
      <c r="B186">
        <v>100</v>
      </c>
      <c r="C186">
        <v>71</v>
      </c>
      <c r="D186">
        <v>632</v>
      </c>
      <c r="E186">
        <v>168</v>
      </c>
      <c r="F186">
        <f>B186/cam_reads!I$3</f>
        <v>1.2423818079323941</v>
      </c>
      <c r="G186">
        <f>C186/cam_reads!J$3</f>
        <v>0.91960517541876707</v>
      </c>
      <c r="H186">
        <f>D186/cam_reads!K$3</f>
        <v>6.5969392456550286</v>
      </c>
      <c r="I186">
        <f>E186/cam_reads!L$3</f>
        <v>1.7512810803527892</v>
      </c>
      <c r="J186" t="str">
        <f>VLOOKUP(A186,'Top 30 via LR (Schizonts)'!A:A,1,FALSE)</f>
        <v>PVP01_0303000</v>
      </c>
      <c r="K186" t="e">
        <f>VLOOKUP(A186,'Top 30 via LR (Schizonts)'!J:J,1,FALSE)</f>
        <v>#N/A</v>
      </c>
      <c r="L186" t="str">
        <f>VLOOKUP(A186,'Top 30 via LR (Tr36)'!A:A,1,FALSE)</f>
        <v>PVP01_0303000</v>
      </c>
      <c r="M186" t="e">
        <f>VLOOKUP(A186,'Top 30 via LR (Tr36)'!I:I,1,FALSE)</f>
        <v>#N/A</v>
      </c>
      <c r="N186" t="e">
        <f>VLOOKUP(A186,'Top or Bottom 30 via OR (Schiz)'!B:B,1,FALSE)</f>
        <v>#N/A</v>
      </c>
      <c r="O186" t="e">
        <f>VLOOKUP(A186,'Top or Bottom 30 via OR (Schiz)'!J:J,1,FALSE)</f>
        <v>#N/A</v>
      </c>
      <c r="P186" t="e">
        <f>VLOOKUP(A186,'Top or Bottom 30 via OR (Tr36)'!B:B,1,FALSE)</f>
        <v>#N/A</v>
      </c>
      <c r="Q186" t="e">
        <f>VLOOKUP(A186,'Top or Bottom 30 via OR (Tr36)'!J:J,1,FALSE)</f>
        <v>#N/A</v>
      </c>
    </row>
    <row r="187" spans="1:17" x14ac:dyDescent="0.25">
      <c r="A187" t="s">
        <v>315</v>
      </c>
      <c r="B187">
        <v>0</v>
      </c>
      <c r="C187">
        <v>0</v>
      </c>
      <c r="D187">
        <v>0</v>
      </c>
      <c r="E187">
        <v>0</v>
      </c>
      <c r="F187">
        <f>B187/cam_reads!I$3</f>
        <v>0</v>
      </c>
      <c r="G187">
        <f>C187/cam_reads!J$3</f>
        <v>0</v>
      </c>
      <c r="H187">
        <f>D187/cam_reads!K$3</f>
        <v>0</v>
      </c>
      <c r="I187">
        <f>E187/cam_reads!L$3</f>
        <v>0</v>
      </c>
      <c r="J187" t="e">
        <f>VLOOKUP(A187,'Top 30 via LR (Schizonts)'!A:A,1,FALSE)</f>
        <v>#N/A</v>
      </c>
      <c r="K187" t="e">
        <f>VLOOKUP(A187,'Top 30 via LR (Schizonts)'!J:J,1,FALSE)</f>
        <v>#N/A</v>
      </c>
      <c r="L187" t="e">
        <f>VLOOKUP(A187,'Top 30 via LR (Tr36)'!A:A,1,FALSE)</f>
        <v>#N/A</v>
      </c>
      <c r="M187" t="e">
        <f>VLOOKUP(A187,'Top 30 via LR (Tr36)'!I:I,1,FALSE)</f>
        <v>#N/A</v>
      </c>
      <c r="N187" t="e">
        <f>VLOOKUP(A187,'Top or Bottom 30 via OR (Schiz)'!B:B,1,FALSE)</f>
        <v>#N/A</v>
      </c>
      <c r="O187" t="e">
        <f>VLOOKUP(A187,'Top or Bottom 30 via OR (Schiz)'!J:J,1,FALSE)</f>
        <v>#N/A</v>
      </c>
      <c r="P187" t="e">
        <f>VLOOKUP(A187,'Top or Bottom 30 via OR (Tr36)'!B:B,1,FALSE)</f>
        <v>#N/A</v>
      </c>
      <c r="Q187" t="e">
        <f>VLOOKUP(A187,'Top or Bottom 30 via OR (Tr36)'!J:J,1,FALSE)</f>
        <v>#N/A</v>
      </c>
    </row>
    <row r="188" spans="1:17" x14ac:dyDescent="0.25">
      <c r="A188" t="s">
        <v>316</v>
      </c>
      <c r="B188">
        <v>0</v>
      </c>
      <c r="C188">
        <v>1</v>
      </c>
      <c r="D188">
        <v>0</v>
      </c>
      <c r="E188">
        <v>2</v>
      </c>
      <c r="F188">
        <f>B188/cam_reads!I$3</f>
        <v>0</v>
      </c>
      <c r="G188">
        <f>C188/cam_reads!J$3</f>
        <v>1.2952185569278411E-2</v>
      </c>
      <c r="H188">
        <f>D188/cam_reads!K$3</f>
        <v>0</v>
      </c>
      <c r="I188">
        <f>E188/cam_reads!L$3</f>
        <v>2.0848584289914159E-2</v>
      </c>
      <c r="J188" t="e">
        <f>VLOOKUP(A188,'Top 30 via LR (Schizonts)'!A:A,1,FALSE)</f>
        <v>#N/A</v>
      </c>
      <c r="K188" t="e">
        <f>VLOOKUP(A188,'Top 30 via LR (Schizonts)'!J:J,1,FALSE)</f>
        <v>#N/A</v>
      </c>
      <c r="L188" t="e">
        <f>VLOOKUP(A188,'Top 30 via LR (Tr36)'!A:A,1,FALSE)</f>
        <v>#N/A</v>
      </c>
      <c r="M188" t="e">
        <f>VLOOKUP(A188,'Top 30 via LR (Tr36)'!I:I,1,FALSE)</f>
        <v>#N/A</v>
      </c>
      <c r="N188" t="e">
        <f>VLOOKUP(A188,'Top or Bottom 30 via OR (Schiz)'!B:B,1,FALSE)</f>
        <v>#N/A</v>
      </c>
      <c r="O188" t="e">
        <f>VLOOKUP(A188,'Top or Bottom 30 via OR (Schiz)'!J:J,1,FALSE)</f>
        <v>#N/A</v>
      </c>
      <c r="P188" t="e">
        <f>VLOOKUP(A188,'Top or Bottom 30 via OR (Tr36)'!B:B,1,FALSE)</f>
        <v>#N/A</v>
      </c>
      <c r="Q188" t="e">
        <f>VLOOKUP(A188,'Top or Bottom 30 via OR (Tr36)'!J:J,1,FALSE)</f>
        <v>#N/A</v>
      </c>
    </row>
    <row r="189" spans="1:17" x14ac:dyDescent="0.25">
      <c r="A189" t="s">
        <v>317</v>
      </c>
      <c r="B189">
        <v>0</v>
      </c>
      <c r="C189">
        <v>0</v>
      </c>
      <c r="D189">
        <v>0</v>
      </c>
      <c r="E189">
        <v>0</v>
      </c>
      <c r="F189">
        <f>B189/cam_reads!I$3</f>
        <v>0</v>
      </c>
      <c r="G189">
        <f>C189/cam_reads!J$3</f>
        <v>0</v>
      </c>
      <c r="H189">
        <f>D189/cam_reads!K$3</f>
        <v>0</v>
      </c>
      <c r="I189">
        <f>E189/cam_reads!L$3</f>
        <v>0</v>
      </c>
      <c r="J189" t="e">
        <f>VLOOKUP(A189,'Top 30 via LR (Schizonts)'!A:A,1,FALSE)</f>
        <v>#N/A</v>
      </c>
      <c r="K189" t="e">
        <f>VLOOKUP(A189,'Top 30 via LR (Schizonts)'!J:J,1,FALSE)</f>
        <v>#N/A</v>
      </c>
      <c r="L189" t="e">
        <f>VLOOKUP(A189,'Top 30 via LR (Tr36)'!A:A,1,FALSE)</f>
        <v>#N/A</v>
      </c>
      <c r="M189" t="e">
        <f>VLOOKUP(A189,'Top 30 via LR (Tr36)'!I:I,1,FALSE)</f>
        <v>#N/A</v>
      </c>
      <c r="N189" t="e">
        <f>VLOOKUP(A189,'Top or Bottom 30 via OR (Schiz)'!B:B,1,FALSE)</f>
        <v>#N/A</v>
      </c>
      <c r="O189" t="e">
        <f>VLOOKUP(A189,'Top or Bottom 30 via OR (Schiz)'!J:J,1,FALSE)</f>
        <v>#N/A</v>
      </c>
      <c r="P189" t="e">
        <f>VLOOKUP(A189,'Top or Bottom 30 via OR (Tr36)'!B:B,1,FALSE)</f>
        <v>#N/A</v>
      </c>
      <c r="Q189" t="e">
        <f>VLOOKUP(A189,'Top or Bottom 30 via OR (Tr36)'!J:J,1,FALSE)</f>
        <v>#N/A</v>
      </c>
    </row>
    <row r="190" spans="1:17" x14ac:dyDescent="0.25">
      <c r="A190" t="s">
        <v>318</v>
      </c>
      <c r="B190">
        <v>1883</v>
      </c>
      <c r="C190">
        <v>1369</v>
      </c>
      <c r="D190">
        <v>2702</v>
      </c>
      <c r="E190">
        <v>1960</v>
      </c>
      <c r="F190">
        <f>B190/cam_reads!I$3</f>
        <v>23.394049443366981</v>
      </c>
      <c r="G190">
        <f>C190/cam_reads!J$3</f>
        <v>17.731542044342142</v>
      </c>
      <c r="H190">
        <f>D190/cam_reads!K$3</f>
        <v>28.204002914177035</v>
      </c>
      <c r="I190">
        <f>E190/cam_reads!L$3</f>
        <v>20.431612604115873</v>
      </c>
      <c r="J190" t="e">
        <f>VLOOKUP(A190,'Top 30 via LR (Schizonts)'!A:A,1,FALSE)</f>
        <v>#N/A</v>
      </c>
      <c r="K190" t="e">
        <f>VLOOKUP(A190,'Top 30 via LR (Schizonts)'!J:J,1,FALSE)</f>
        <v>#N/A</v>
      </c>
      <c r="L190" t="e">
        <f>VLOOKUP(A190,'Top 30 via LR (Tr36)'!A:A,1,FALSE)</f>
        <v>#N/A</v>
      </c>
      <c r="M190" t="e">
        <f>VLOOKUP(A190,'Top 30 via LR (Tr36)'!I:I,1,FALSE)</f>
        <v>#N/A</v>
      </c>
      <c r="N190" t="e">
        <f>VLOOKUP(A190,'Top or Bottom 30 via OR (Schiz)'!B:B,1,FALSE)</f>
        <v>#N/A</v>
      </c>
      <c r="O190" t="e">
        <f>VLOOKUP(A190,'Top or Bottom 30 via OR (Schiz)'!J:J,1,FALSE)</f>
        <v>#N/A</v>
      </c>
      <c r="P190" t="e">
        <f>VLOOKUP(A190,'Top or Bottom 30 via OR (Tr36)'!B:B,1,FALSE)</f>
        <v>#N/A</v>
      </c>
      <c r="Q190" t="e">
        <f>VLOOKUP(A190,'Top or Bottom 30 via OR (Tr36)'!J:J,1,FALSE)</f>
        <v>#N/A</v>
      </c>
    </row>
    <row r="191" spans="1:17" x14ac:dyDescent="0.25">
      <c r="A191" t="s">
        <v>319</v>
      </c>
      <c r="B191">
        <v>8180</v>
      </c>
      <c r="C191">
        <v>7952</v>
      </c>
      <c r="D191">
        <v>8012</v>
      </c>
      <c r="E191">
        <v>10645</v>
      </c>
      <c r="F191">
        <f>B191/cam_reads!I$3</f>
        <v>101.62683188886984</v>
      </c>
      <c r="G191">
        <f>C191/cam_reads!J$3</f>
        <v>102.99577964690192</v>
      </c>
      <c r="H191">
        <f>D191/cam_reads!K$3</f>
        <v>83.630818411690015</v>
      </c>
      <c r="I191">
        <f>E191/cam_reads!L$3</f>
        <v>110.9665898830681</v>
      </c>
      <c r="J191" t="e">
        <f>VLOOKUP(A191,'Top 30 via LR (Schizonts)'!A:A,1,FALSE)</f>
        <v>#N/A</v>
      </c>
      <c r="K191" t="e">
        <f>VLOOKUP(A191,'Top 30 via LR (Schizonts)'!J:J,1,FALSE)</f>
        <v>#N/A</v>
      </c>
      <c r="L191" t="e">
        <f>VLOOKUP(A191,'Top 30 via LR (Tr36)'!A:A,1,FALSE)</f>
        <v>#N/A</v>
      </c>
      <c r="M191" t="e">
        <f>VLOOKUP(A191,'Top 30 via LR (Tr36)'!I:I,1,FALSE)</f>
        <v>#N/A</v>
      </c>
      <c r="N191" t="e">
        <f>VLOOKUP(A191,'Top or Bottom 30 via OR (Schiz)'!B:B,1,FALSE)</f>
        <v>#N/A</v>
      </c>
      <c r="O191" t="e">
        <f>VLOOKUP(A191,'Top or Bottom 30 via OR (Schiz)'!J:J,1,FALSE)</f>
        <v>#N/A</v>
      </c>
      <c r="P191" t="e">
        <f>VLOOKUP(A191,'Top or Bottom 30 via OR (Tr36)'!B:B,1,FALSE)</f>
        <v>#N/A</v>
      </c>
      <c r="Q191" t="e">
        <f>VLOOKUP(A191,'Top or Bottom 30 via OR (Tr36)'!J:J,1,FALSE)</f>
        <v>#N/A</v>
      </c>
    </row>
    <row r="192" spans="1:17" x14ac:dyDescent="0.25">
      <c r="A192" t="s">
        <v>320</v>
      </c>
      <c r="B192">
        <v>822</v>
      </c>
      <c r="C192">
        <v>1345</v>
      </c>
      <c r="D192">
        <v>1223</v>
      </c>
      <c r="E192">
        <v>1102</v>
      </c>
      <c r="F192">
        <f>B192/cam_reads!I$3</f>
        <v>10.212378461204279</v>
      </c>
      <c r="G192">
        <f>C192/cam_reads!J$3</f>
        <v>17.420689590679462</v>
      </c>
      <c r="H192">
        <f>D192/cam_reads!K$3</f>
        <v>12.765912495943196</v>
      </c>
      <c r="I192">
        <f>E192/cam_reads!L$3</f>
        <v>11.487569943742701</v>
      </c>
      <c r="J192" t="e">
        <f>VLOOKUP(A192,'Top 30 via LR (Schizonts)'!A:A,1,FALSE)</f>
        <v>#N/A</v>
      </c>
      <c r="K192" t="e">
        <f>VLOOKUP(A192,'Top 30 via LR (Schizonts)'!J:J,1,FALSE)</f>
        <v>#N/A</v>
      </c>
      <c r="L192" t="e">
        <f>VLOOKUP(A192,'Top 30 via LR (Tr36)'!A:A,1,FALSE)</f>
        <v>#N/A</v>
      </c>
      <c r="M192" t="e">
        <f>VLOOKUP(A192,'Top 30 via LR (Tr36)'!I:I,1,FALSE)</f>
        <v>#N/A</v>
      </c>
      <c r="N192" t="e">
        <f>VLOOKUP(A192,'Top or Bottom 30 via OR (Schiz)'!B:B,1,FALSE)</f>
        <v>#N/A</v>
      </c>
      <c r="O192" t="e">
        <f>VLOOKUP(A192,'Top or Bottom 30 via OR (Schiz)'!J:J,1,FALSE)</f>
        <v>#N/A</v>
      </c>
      <c r="P192" t="e">
        <f>VLOOKUP(A192,'Top or Bottom 30 via OR (Tr36)'!B:B,1,FALSE)</f>
        <v>#N/A</v>
      </c>
      <c r="Q192" t="e">
        <f>VLOOKUP(A192,'Top or Bottom 30 via OR (Tr36)'!J:J,1,FALSE)</f>
        <v>#N/A</v>
      </c>
    </row>
    <row r="193" spans="1:17" x14ac:dyDescent="0.25">
      <c r="A193" t="s">
        <v>321</v>
      </c>
      <c r="B193">
        <v>624</v>
      </c>
      <c r="C193">
        <v>259</v>
      </c>
      <c r="D193">
        <v>297</v>
      </c>
      <c r="E193">
        <v>316</v>
      </c>
      <c r="F193">
        <f>B193/cam_reads!I$3</f>
        <v>7.7524624814981395</v>
      </c>
      <c r="G193">
        <f>C193/cam_reads!J$3</f>
        <v>3.3546160624431081</v>
      </c>
      <c r="H193">
        <f>D193/cam_reads!K$3</f>
        <v>3.1001439176575056</v>
      </c>
      <c r="I193">
        <f>E193/cam_reads!L$3</f>
        <v>3.2940763178064367</v>
      </c>
      <c r="J193" t="e">
        <f>VLOOKUP(A193,'Top 30 via LR (Schizonts)'!A:A,1,FALSE)</f>
        <v>#N/A</v>
      </c>
      <c r="K193" t="e">
        <f>VLOOKUP(A193,'Top 30 via LR (Schizonts)'!J:J,1,FALSE)</f>
        <v>#N/A</v>
      </c>
      <c r="L193" t="e">
        <f>VLOOKUP(A193,'Top 30 via LR (Tr36)'!A:A,1,FALSE)</f>
        <v>#N/A</v>
      </c>
      <c r="M193" t="e">
        <f>VLOOKUP(A193,'Top 30 via LR (Tr36)'!I:I,1,FALSE)</f>
        <v>#N/A</v>
      </c>
      <c r="N193" t="e">
        <f>VLOOKUP(A193,'Top or Bottom 30 via OR (Schiz)'!B:B,1,FALSE)</f>
        <v>#N/A</v>
      </c>
      <c r="O193" t="e">
        <f>VLOOKUP(A193,'Top or Bottom 30 via OR (Schiz)'!J:J,1,FALSE)</f>
        <v>#N/A</v>
      </c>
      <c r="P193" t="e">
        <f>VLOOKUP(A193,'Top or Bottom 30 via OR (Tr36)'!B:B,1,FALSE)</f>
        <v>#N/A</v>
      </c>
      <c r="Q193" t="e">
        <f>VLOOKUP(A193,'Top or Bottom 30 via OR (Tr36)'!J:J,1,FALSE)</f>
        <v>#N/A</v>
      </c>
    </row>
    <row r="194" spans="1:17" x14ac:dyDescent="0.25">
      <c r="A194" t="s">
        <v>322</v>
      </c>
      <c r="B194">
        <v>0</v>
      </c>
      <c r="C194">
        <v>0</v>
      </c>
      <c r="D194">
        <v>0</v>
      </c>
      <c r="E194">
        <v>0</v>
      </c>
      <c r="F194">
        <f>B194/cam_reads!I$3</f>
        <v>0</v>
      </c>
      <c r="G194">
        <f>C194/cam_reads!J$3</f>
        <v>0</v>
      </c>
      <c r="H194">
        <f>D194/cam_reads!K$3</f>
        <v>0</v>
      </c>
      <c r="I194">
        <f>E194/cam_reads!L$3</f>
        <v>0</v>
      </c>
      <c r="J194" t="e">
        <f>VLOOKUP(A194,'Top 30 via LR (Schizonts)'!A:A,1,FALSE)</f>
        <v>#N/A</v>
      </c>
      <c r="K194" t="e">
        <f>VLOOKUP(A194,'Top 30 via LR (Schizonts)'!J:J,1,FALSE)</f>
        <v>#N/A</v>
      </c>
      <c r="L194" t="e">
        <f>VLOOKUP(A194,'Top 30 via LR (Tr36)'!A:A,1,FALSE)</f>
        <v>#N/A</v>
      </c>
      <c r="M194" t="e">
        <f>VLOOKUP(A194,'Top 30 via LR (Tr36)'!I:I,1,FALSE)</f>
        <v>#N/A</v>
      </c>
      <c r="N194" t="e">
        <f>VLOOKUP(A194,'Top or Bottom 30 via OR (Schiz)'!B:B,1,FALSE)</f>
        <v>#N/A</v>
      </c>
      <c r="O194" t="e">
        <f>VLOOKUP(A194,'Top or Bottom 30 via OR (Schiz)'!J:J,1,FALSE)</f>
        <v>#N/A</v>
      </c>
      <c r="P194" t="e">
        <f>VLOOKUP(A194,'Top or Bottom 30 via OR (Tr36)'!B:B,1,FALSE)</f>
        <v>#N/A</v>
      </c>
      <c r="Q194" t="e">
        <f>VLOOKUP(A194,'Top or Bottom 30 via OR (Tr36)'!J:J,1,FALSE)</f>
        <v>#N/A</v>
      </c>
    </row>
    <row r="195" spans="1:17" x14ac:dyDescent="0.25">
      <c r="A195" t="s">
        <v>323</v>
      </c>
      <c r="B195">
        <v>0</v>
      </c>
      <c r="C195">
        <v>0</v>
      </c>
      <c r="D195">
        <v>0</v>
      </c>
      <c r="E195">
        <v>0</v>
      </c>
      <c r="F195">
        <f>B195/cam_reads!I$3</f>
        <v>0</v>
      </c>
      <c r="G195">
        <f>C195/cam_reads!J$3</f>
        <v>0</v>
      </c>
      <c r="H195">
        <f>D195/cam_reads!K$3</f>
        <v>0</v>
      </c>
      <c r="I195">
        <f>E195/cam_reads!L$3</f>
        <v>0</v>
      </c>
      <c r="J195" t="e">
        <f>VLOOKUP(A195,'Top 30 via LR (Schizonts)'!A:A,1,FALSE)</f>
        <v>#N/A</v>
      </c>
      <c r="K195" t="e">
        <f>VLOOKUP(A195,'Top 30 via LR (Schizonts)'!J:J,1,FALSE)</f>
        <v>#N/A</v>
      </c>
      <c r="L195" t="e">
        <f>VLOOKUP(A195,'Top 30 via LR (Tr36)'!A:A,1,FALSE)</f>
        <v>#N/A</v>
      </c>
      <c r="M195" t="e">
        <f>VLOOKUP(A195,'Top 30 via LR (Tr36)'!I:I,1,FALSE)</f>
        <v>#N/A</v>
      </c>
      <c r="N195" t="e">
        <f>VLOOKUP(A195,'Top or Bottom 30 via OR (Schiz)'!B:B,1,FALSE)</f>
        <v>#N/A</v>
      </c>
      <c r="O195" t="e">
        <f>VLOOKUP(A195,'Top or Bottom 30 via OR (Schiz)'!J:J,1,FALSE)</f>
        <v>#N/A</v>
      </c>
      <c r="P195" t="e">
        <f>VLOOKUP(A195,'Top or Bottom 30 via OR (Tr36)'!B:B,1,FALSE)</f>
        <v>#N/A</v>
      </c>
      <c r="Q195" t="e">
        <f>VLOOKUP(A195,'Top or Bottom 30 via OR (Tr36)'!J:J,1,FALSE)</f>
        <v>#N/A</v>
      </c>
    </row>
    <row r="196" spans="1:17" x14ac:dyDescent="0.25">
      <c r="A196" t="s">
        <v>324</v>
      </c>
      <c r="B196">
        <v>1173</v>
      </c>
      <c r="C196">
        <v>890</v>
      </c>
      <c r="D196">
        <v>1158</v>
      </c>
      <c r="E196">
        <v>1510</v>
      </c>
      <c r="F196">
        <f>B196/cam_reads!I$3</f>
        <v>14.573138607046983</v>
      </c>
      <c r="G196">
        <f>C196/cam_reads!J$3</f>
        <v>11.527445156657786</v>
      </c>
      <c r="H196">
        <f>D196/cam_reads!K$3</f>
        <v>12.087429820361587</v>
      </c>
      <c r="I196">
        <f>E196/cam_reads!L$3</f>
        <v>15.740681138885188</v>
      </c>
      <c r="J196" t="e">
        <f>VLOOKUP(A196,'Top 30 via LR (Schizonts)'!A:A,1,FALSE)</f>
        <v>#N/A</v>
      </c>
      <c r="K196" t="e">
        <f>VLOOKUP(A196,'Top 30 via LR (Schizonts)'!J:J,1,FALSE)</f>
        <v>#N/A</v>
      </c>
      <c r="L196" t="e">
        <f>VLOOKUP(A196,'Top 30 via LR (Tr36)'!A:A,1,FALSE)</f>
        <v>#N/A</v>
      </c>
      <c r="M196" t="e">
        <f>VLOOKUP(A196,'Top 30 via LR (Tr36)'!I:I,1,FALSE)</f>
        <v>#N/A</v>
      </c>
      <c r="N196" t="e">
        <f>VLOOKUP(A196,'Top or Bottom 30 via OR (Schiz)'!B:B,1,FALSE)</f>
        <v>#N/A</v>
      </c>
      <c r="O196" t="e">
        <f>VLOOKUP(A196,'Top or Bottom 30 via OR (Schiz)'!J:J,1,FALSE)</f>
        <v>#N/A</v>
      </c>
      <c r="P196" t="e">
        <f>VLOOKUP(A196,'Top or Bottom 30 via OR (Tr36)'!B:B,1,FALSE)</f>
        <v>#N/A</v>
      </c>
      <c r="Q196" t="e">
        <f>VLOOKUP(A196,'Top or Bottom 30 via OR (Tr36)'!J:J,1,FALSE)</f>
        <v>#N/A</v>
      </c>
    </row>
    <row r="197" spans="1:17" x14ac:dyDescent="0.25">
      <c r="A197" t="s">
        <v>325</v>
      </c>
      <c r="B197">
        <v>126</v>
      </c>
      <c r="C197">
        <v>121</v>
      </c>
      <c r="D197">
        <v>201</v>
      </c>
      <c r="E197">
        <v>186</v>
      </c>
      <c r="F197">
        <f>B197/cam_reads!I$3</f>
        <v>1.5654010779948166</v>
      </c>
      <c r="G197">
        <f>C197/cam_reads!J$3</f>
        <v>1.5672144538826875</v>
      </c>
      <c r="H197">
        <f>D197/cam_reads!K$3</f>
        <v>2.0980771967985139</v>
      </c>
      <c r="I197">
        <f>E197/cam_reads!L$3</f>
        <v>1.9389183389620166</v>
      </c>
      <c r="J197" t="e">
        <f>VLOOKUP(A197,'Top 30 via LR (Schizonts)'!A:A,1,FALSE)</f>
        <v>#N/A</v>
      </c>
      <c r="K197" t="e">
        <f>VLOOKUP(A197,'Top 30 via LR (Schizonts)'!J:J,1,FALSE)</f>
        <v>#N/A</v>
      </c>
      <c r="L197" t="e">
        <f>VLOOKUP(A197,'Top 30 via LR (Tr36)'!A:A,1,FALSE)</f>
        <v>#N/A</v>
      </c>
      <c r="M197" t="e">
        <f>VLOOKUP(A197,'Top 30 via LR (Tr36)'!I:I,1,FALSE)</f>
        <v>#N/A</v>
      </c>
      <c r="N197" t="e">
        <f>VLOOKUP(A197,'Top or Bottom 30 via OR (Schiz)'!B:B,1,FALSE)</f>
        <v>#N/A</v>
      </c>
      <c r="O197" t="e">
        <f>VLOOKUP(A197,'Top or Bottom 30 via OR (Schiz)'!J:J,1,FALSE)</f>
        <v>#N/A</v>
      </c>
      <c r="P197" t="e">
        <f>VLOOKUP(A197,'Top or Bottom 30 via OR (Tr36)'!B:B,1,FALSE)</f>
        <v>#N/A</v>
      </c>
      <c r="Q197" t="e">
        <f>VLOOKUP(A197,'Top or Bottom 30 via OR (Tr36)'!J:J,1,FALSE)</f>
        <v>#N/A</v>
      </c>
    </row>
    <row r="198" spans="1:17" x14ac:dyDescent="0.25">
      <c r="A198" t="s">
        <v>326</v>
      </c>
      <c r="B198">
        <v>620</v>
      </c>
      <c r="C198">
        <v>416</v>
      </c>
      <c r="D198">
        <v>1201</v>
      </c>
      <c r="E198">
        <v>270</v>
      </c>
      <c r="F198">
        <f>B198/cam_reads!I$3</f>
        <v>7.7027672091808439</v>
      </c>
      <c r="G198">
        <f>C198/cam_reads!J$3</f>
        <v>5.3881091968198183</v>
      </c>
      <c r="H198">
        <f>D198/cam_reads!K$3</f>
        <v>12.536272205746343</v>
      </c>
      <c r="I198">
        <f>E198/cam_reads!L$3</f>
        <v>2.8145588791384113</v>
      </c>
      <c r="J198" t="e">
        <f>VLOOKUP(A198,'Top 30 via LR (Schizonts)'!A:A,1,FALSE)</f>
        <v>#N/A</v>
      </c>
      <c r="K198" t="e">
        <f>VLOOKUP(A198,'Top 30 via LR (Schizonts)'!J:J,1,FALSE)</f>
        <v>#N/A</v>
      </c>
      <c r="L198" t="e">
        <f>VLOOKUP(A198,'Top 30 via LR (Tr36)'!A:A,1,FALSE)</f>
        <v>#N/A</v>
      </c>
      <c r="M198" t="e">
        <f>VLOOKUP(A198,'Top 30 via LR (Tr36)'!I:I,1,FALSE)</f>
        <v>#N/A</v>
      </c>
      <c r="N198" t="e">
        <f>VLOOKUP(A198,'Top or Bottom 30 via OR (Schiz)'!B:B,1,FALSE)</f>
        <v>#N/A</v>
      </c>
      <c r="O198" t="e">
        <f>VLOOKUP(A198,'Top or Bottom 30 via OR (Schiz)'!J:J,1,FALSE)</f>
        <v>#N/A</v>
      </c>
      <c r="P198" t="e">
        <f>VLOOKUP(A198,'Top or Bottom 30 via OR (Tr36)'!B:B,1,FALSE)</f>
        <v>#N/A</v>
      </c>
      <c r="Q198" t="e">
        <f>VLOOKUP(A198,'Top or Bottom 30 via OR (Tr36)'!J:J,1,FALSE)</f>
        <v>#N/A</v>
      </c>
    </row>
    <row r="199" spans="1:17" x14ac:dyDescent="0.25">
      <c r="A199" t="s">
        <v>327</v>
      </c>
      <c r="B199">
        <v>0</v>
      </c>
      <c r="C199">
        <v>0</v>
      </c>
      <c r="D199">
        <v>0</v>
      </c>
      <c r="E199">
        <v>0</v>
      </c>
      <c r="F199">
        <f>B199/cam_reads!I$3</f>
        <v>0</v>
      </c>
      <c r="G199">
        <f>C199/cam_reads!J$3</f>
        <v>0</v>
      </c>
      <c r="H199">
        <f>D199/cam_reads!K$3</f>
        <v>0</v>
      </c>
      <c r="I199">
        <f>E199/cam_reads!L$3</f>
        <v>0</v>
      </c>
      <c r="J199" t="e">
        <f>VLOOKUP(A199,'Top 30 via LR (Schizonts)'!A:A,1,FALSE)</f>
        <v>#N/A</v>
      </c>
      <c r="K199" t="e">
        <f>VLOOKUP(A199,'Top 30 via LR (Schizonts)'!J:J,1,FALSE)</f>
        <v>#N/A</v>
      </c>
      <c r="L199" t="e">
        <f>VLOOKUP(A199,'Top 30 via LR (Tr36)'!A:A,1,FALSE)</f>
        <v>#N/A</v>
      </c>
      <c r="M199" t="e">
        <f>VLOOKUP(A199,'Top 30 via LR (Tr36)'!I:I,1,FALSE)</f>
        <v>#N/A</v>
      </c>
      <c r="N199" t="e">
        <f>VLOOKUP(A199,'Top or Bottom 30 via OR (Schiz)'!B:B,1,FALSE)</f>
        <v>#N/A</v>
      </c>
      <c r="O199" t="e">
        <f>VLOOKUP(A199,'Top or Bottom 30 via OR (Schiz)'!J:J,1,FALSE)</f>
        <v>#N/A</v>
      </c>
      <c r="P199" t="e">
        <f>VLOOKUP(A199,'Top or Bottom 30 via OR (Tr36)'!B:B,1,FALSE)</f>
        <v>#N/A</v>
      </c>
      <c r="Q199" t="e">
        <f>VLOOKUP(A199,'Top or Bottom 30 via OR (Tr36)'!J:J,1,FALSE)</f>
        <v>#N/A</v>
      </c>
    </row>
    <row r="200" spans="1:17" x14ac:dyDescent="0.25">
      <c r="A200" t="s">
        <v>328</v>
      </c>
      <c r="B200">
        <v>353</v>
      </c>
      <c r="C200">
        <v>24</v>
      </c>
      <c r="D200">
        <v>74</v>
      </c>
      <c r="E200">
        <v>171</v>
      </c>
      <c r="F200">
        <f>B200/cam_reads!I$3</f>
        <v>4.385607782001351</v>
      </c>
      <c r="G200">
        <f>C200/cam_reads!J$3</f>
        <v>0.31085245366268183</v>
      </c>
      <c r="H200">
        <f>D200/cam_reads!K$3</f>
        <v>0.77242643066213945</v>
      </c>
      <c r="I200">
        <f>E200/cam_reads!L$3</f>
        <v>1.7825539567876605</v>
      </c>
      <c r="J200" t="e">
        <f>VLOOKUP(A200,'Top 30 via LR (Schizonts)'!A:A,1,FALSE)</f>
        <v>#N/A</v>
      </c>
      <c r="K200" t="e">
        <f>VLOOKUP(A200,'Top 30 via LR (Schizonts)'!J:J,1,FALSE)</f>
        <v>#N/A</v>
      </c>
      <c r="L200" t="e">
        <f>VLOOKUP(A200,'Top 30 via LR (Tr36)'!A:A,1,FALSE)</f>
        <v>#N/A</v>
      </c>
      <c r="M200" t="e">
        <f>VLOOKUP(A200,'Top 30 via LR (Tr36)'!I:I,1,FALSE)</f>
        <v>#N/A</v>
      </c>
      <c r="N200" t="e">
        <f>VLOOKUP(A200,'Top or Bottom 30 via OR (Schiz)'!B:B,1,FALSE)</f>
        <v>#N/A</v>
      </c>
      <c r="O200" t="e">
        <f>VLOOKUP(A200,'Top or Bottom 30 via OR (Schiz)'!J:J,1,FALSE)</f>
        <v>#N/A</v>
      </c>
      <c r="P200" t="e">
        <f>VLOOKUP(A200,'Top or Bottom 30 via OR (Tr36)'!B:B,1,FALSE)</f>
        <v>#N/A</v>
      </c>
      <c r="Q200" t="e">
        <f>VLOOKUP(A200,'Top or Bottom 30 via OR (Tr36)'!J:J,1,FALSE)</f>
        <v>#N/A</v>
      </c>
    </row>
    <row r="201" spans="1:17" x14ac:dyDescent="0.25">
      <c r="A201" t="s">
        <v>329</v>
      </c>
      <c r="B201">
        <v>15554</v>
      </c>
      <c r="C201">
        <v>15445</v>
      </c>
      <c r="D201">
        <v>10300</v>
      </c>
      <c r="E201">
        <v>11778</v>
      </c>
      <c r="F201">
        <f>B201/cam_reads!I$3</f>
        <v>193.24006640580458</v>
      </c>
      <c r="G201">
        <f>C201/cam_reads!J$3</f>
        <v>200.04650611750503</v>
      </c>
      <c r="H201">
        <f>D201/cam_reads!K$3</f>
        <v>107.51340859216265</v>
      </c>
      <c r="I201">
        <f>E201/cam_reads!L$3</f>
        <v>122.77731288330448</v>
      </c>
      <c r="J201" t="e">
        <f>VLOOKUP(A201,'Top 30 via LR (Schizonts)'!A:A,1,FALSE)</f>
        <v>#N/A</v>
      </c>
      <c r="K201" t="e">
        <f>VLOOKUP(A201,'Top 30 via LR (Schizonts)'!J:J,1,FALSE)</f>
        <v>#N/A</v>
      </c>
      <c r="L201" t="e">
        <f>VLOOKUP(A201,'Top 30 via LR (Tr36)'!A:A,1,FALSE)</f>
        <v>#N/A</v>
      </c>
      <c r="M201" t="e">
        <f>VLOOKUP(A201,'Top 30 via LR (Tr36)'!I:I,1,FALSE)</f>
        <v>#N/A</v>
      </c>
      <c r="N201" t="e">
        <f>VLOOKUP(A201,'Top or Bottom 30 via OR (Schiz)'!B:B,1,FALSE)</f>
        <v>#N/A</v>
      </c>
      <c r="O201" t="e">
        <f>VLOOKUP(A201,'Top or Bottom 30 via OR (Schiz)'!J:J,1,FALSE)</f>
        <v>#N/A</v>
      </c>
      <c r="P201" t="e">
        <f>VLOOKUP(A201,'Top or Bottom 30 via OR (Tr36)'!B:B,1,FALSE)</f>
        <v>#N/A</v>
      </c>
      <c r="Q201" t="e">
        <f>VLOOKUP(A201,'Top or Bottom 30 via OR (Tr36)'!J:J,1,FALSE)</f>
        <v>#N/A</v>
      </c>
    </row>
    <row r="202" spans="1:17" x14ac:dyDescent="0.25">
      <c r="A202" t="s">
        <v>330</v>
      </c>
      <c r="B202">
        <v>773</v>
      </c>
      <c r="C202">
        <v>630</v>
      </c>
      <c r="D202">
        <v>532</v>
      </c>
      <c r="E202">
        <v>460</v>
      </c>
      <c r="F202">
        <f>B202/cam_reads!I$3</f>
        <v>9.6036113753174064</v>
      </c>
      <c r="G202">
        <f>C202/cam_reads!J$3</f>
        <v>8.1598769086453977</v>
      </c>
      <c r="H202">
        <f>D202/cam_reads!K$3</f>
        <v>5.5531197447602452</v>
      </c>
      <c r="I202">
        <f>E202/cam_reads!L$3</f>
        <v>4.7951743866802561</v>
      </c>
      <c r="J202" t="e">
        <f>VLOOKUP(A202,'Top 30 via LR (Schizonts)'!A:A,1,FALSE)</f>
        <v>#N/A</v>
      </c>
      <c r="K202" t="e">
        <f>VLOOKUP(A202,'Top 30 via LR (Schizonts)'!J:J,1,FALSE)</f>
        <v>#N/A</v>
      </c>
      <c r="L202" t="e">
        <f>VLOOKUP(A202,'Top 30 via LR (Tr36)'!A:A,1,FALSE)</f>
        <v>#N/A</v>
      </c>
      <c r="M202" t="e">
        <f>VLOOKUP(A202,'Top 30 via LR (Tr36)'!I:I,1,FALSE)</f>
        <v>#N/A</v>
      </c>
      <c r="N202" t="e">
        <f>VLOOKUP(A202,'Top or Bottom 30 via OR (Schiz)'!B:B,1,FALSE)</f>
        <v>#N/A</v>
      </c>
      <c r="O202" t="e">
        <f>VLOOKUP(A202,'Top or Bottom 30 via OR (Schiz)'!J:J,1,FALSE)</f>
        <v>#N/A</v>
      </c>
      <c r="P202" t="e">
        <f>VLOOKUP(A202,'Top or Bottom 30 via OR (Tr36)'!B:B,1,FALSE)</f>
        <v>#N/A</v>
      </c>
      <c r="Q202" t="e">
        <f>VLOOKUP(A202,'Top or Bottom 30 via OR (Tr36)'!J:J,1,FALSE)</f>
        <v>#N/A</v>
      </c>
    </row>
    <row r="203" spans="1:17" x14ac:dyDescent="0.25">
      <c r="A203" t="s">
        <v>331</v>
      </c>
      <c r="B203">
        <v>883</v>
      </c>
      <c r="C203">
        <v>801</v>
      </c>
      <c r="D203">
        <v>1364</v>
      </c>
      <c r="E203">
        <v>945</v>
      </c>
      <c r="F203">
        <f>B203/cam_reads!I$3</f>
        <v>10.970231364043039</v>
      </c>
      <c r="G203">
        <f>C203/cam_reads!J$3</f>
        <v>10.374700640992007</v>
      </c>
      <c r="H203">
        <f>D203/cam_reads!K$3</f>
        <v>14.23769799220484</v>
      </c>
      <c r="I203">
        <f>E203/cam_reads!L$3</f>
        <v>9.8509560769844384</v>
      </c>
      <c r="J203" t="e">
        <f>VLOOKUP(A203,'Top 30 via LR (Schizonts)'!A:A,1,FALSE)</f>
        <v>#N/A</v>
      </c>
      <c r="K203" t="e">
        <f>VLOOKUP(A203,'Top 30 via LR (Schizonts)'!J:J,1,FALSE)</f>
        <v>#N/A</v>
      </c>
      <c r="L203" t="e">
        <f>VLOOKUP(A203,'Top 30 via LR (Tr36)'!A:A,1,FALSE)</f>
        <v>#N/A</v>
      </c>
      <c r="M203" t="e">
        <f>VLOOKUP(A203,'Top 30 via LR (Tr36)'!I:I,1,FALSE)</f>
        <v>#N/A</v>
      </c>
      <c r="N203" t="e">
        <f>VLOOKUP(A203,'Top or Bottom 30 via OR (Schiz)'!B:B,1,FALSE)</f>
        <v>#N/A</v>
      </c>
      <c r="O203" t="e">
        <f>VLOOKUP(A203,'Top or Bottom 30 via OR (Schiz)'!J:J,1,FALSE)</f>
        <v>#N/A</v>
      </c>
      <c r="P203" t="e">
        <f>VLOOKUP(A203,'Top or Bottom 30 via OR (Tr36)'!B:B,1,FALSE)</f>
        <v>#N/A</v>
      </c>
      <c r="Q203" t="e">
        <f>VLOOKUP(A203,'Top or Bottom 30 via OR (Tr36)'!J:J,1,FALSE)</f>
        <v>#N/A</v>
      </c>
    </row>
    <row r="204" spans="1:17" x14ac:dyDescent="0.25">
      <c r="A204" t="s">
        <v>332</v>
      </c>
      <c r="B204">
        <v>201</v>
      </c>
      <c r="C204">
        <v>73</v>
      </c>
      <c r="D204">
        <v>36</v>
      </c>
      <c r="E204">
        <v>144</v>
      </c>
      <c r="F204">
        <f>B204/cam_reads!I$3</f>
        <v>2.497187433944112</v>
      </c>
      <c r="G204">
        <f>C204/cam_reads!J$3</f>
        <v>0.94550954655732389</v>
      </c>
      <c r="H204">
        <f>D204/cam_reads!K$3</f>
        <v>0.3757750203221219</v>
      </c>
      <c r="I204">
        <f>E204/cam_reads!L$3</f>
        <v>1.5010980688738194</v>
      </c>
      <c r="J204" t="e">
        <f>VLOOKUP(A204,'Top 30 via LR (Schizonts)'!A:A,1,FALSE)</f>
        <v>#N/A</v>
      </c>
      <c r="K204" t="e">
        <f>VLOOKUP(A204,'Top 30 via LR (Schizonts)'!J:J,1,FALSE)</f>
        <v>#N/A</v>
      </c>
      <c r="L204" t="e">
        <f>VLOOKUP(A204,'Top 30 via LR (Tr36)'!A:A,1,FALSE)</f>
        <v>#N/A</v>
      </c>
      <c r="M204" t="e">
        <f>VLOOKUP(A204,'Top 30 via LR (Tr36)'!I:I,1,FALSE)</f>
        <v>#N/A</v>
      </c>
      <c r="N204" t="e">
        <f>VLOOKUP(A204,'Top or Bottom 30 via OR (Schiz)'!B:B,1,FALSE)</f>
        <v>#N/A</v>
      </c>
      <c r="O204" t="e">
        <f>VLOOKUP(A204,'Top or Bottom 30 via OR (Schiz)'!J:J,1,FALSE)</f>
        <v>#N/A</v>
      </c>
      <c r="P204" t="e">
        <f>VLOOKUP(A204,'Top or Bottom 30 via OR (Tr36)'!B:B,1,FALSE)</f>
        <v>#N/A</v>
      </c>
      <c r="Q204" t="e">
        <f>VLOOKUP(A204,'Top or Bottom 30 via OR (Tr36)'!J:J,1,FALSE)</f>
        <v>#N/A</v>
      </c>
    </row>
    <row r="205" spans="1:17" x14ac:dyDescent="0.25">
      <c r="A205" t="s">
        <v>333</v>
      </c>
      <c r="B205">
        <v>1750</v>
      </c>
      <c r="C205">
        <v>2384</v>
      </c>
      <c r="D205">
        <v>2095</v>
      </c>
      <c r="E205">
        <v>2143</v>
      </c>
      <c r="F205">
        <f>B205/cam_reads!I$3</f>
        <v>21.741681638816896</v>
      </c>
      <c r="G205">
        <f>C205/cam_reads!J$3</f>
        <v>30.878010397159731</v>
      </c>
      <c r="H205">
        <f>D205/cam_reads!K$3</f>
        <v>21.868018543745702</v>
      </c>
      <c r="I205">
        <f>E205/cam_reads!L$3</f>
        <v>22.339258066643019</v>
      </c>
      <c r="J205" t="e">
        <f>VLOOKUP(A205,'Top 30 via LR (Schizonts)'!A:A,1,FALSE)</f>
        <v>#N/A</v>
      </c>
      <c r="K205" t="e">
        <f>VLOOKUP(A205,'Top 30 via LR (Schizonts)'!J:J,1,FALSE)</f>
        <v>#N/A</v>
      </c>
      <c r="L205" t="e">
        <f>VLOOKUP(A205,'Top 30 via LR (Tr36)'!A:A,1,FALSE)</f>
        <v>#N/A</v>
      </c>
      <c r="M205" t="e">
        <f>VLOOKUP(A205,'Top 30 via LR (Tr36)'!I:I,1,FALSE)</f>
        <v>#N/A</v>
      </c>
      <c r="N205" t="e">
        <f>VLOOKUP(A205,'Top or Bottom 30 via OR (Schiz)'!B:B,1,FALSE)</f>
        <v>#N/A</v>
      </c>
      <c r="O205" t="e">
        <f>VLOOKUP(A205,'Top or Bottom 30 via OR (Schiz)'!J:J,1,FALSE)</f>
        <v>#N/A</v>
      </c>
      <c r="P205" t="e">
        <f>VLOOKUP(A205,'Top or Bottom 30 via OR (Tr36)'!B:B,1,FALSE)</f>
        <v>#N/A</v>
      </c>
      <c r="Q205" t="e">
        <f>VLOOKUP(A205,'Top or Bottom 30 via OR (Tr36)'!J:J,1,FALSE)</f>
        <v>#N/A</v>
      </c>
    </row>
    <row r="206" spans="1:17" x14ac:dyDescent="0.25">
      <c r="A206" t="s">
        <v>334</v>
      </c>
      <c r="B206">
        <v>1309</v>
      </c>
      <c r="C206">
        <v>1277</v>
      </c>
      <c r="D206">
        <v>1065</v>
      </c>
      <c r="E206">
        <v>1475</v>
      </c>
      <c r="F206">
        <f>B206/cam_reads!I$3</f>
        <v>16.262777865835037</v>
      </c>
      <c r="G206">
        <f>C206/cam_reads!J$3</f>
        <v>16.53994097196853</v>
      </c>
      <c r="H206">
        <f>D206/cam_reads!K$3</f>
        <v>11.116677684529439</v>
      </c>
      <c r="I206">
        <f>E206/cam_reads!L$3</f>
        <v>15.375830913811692</v>
      </c>
      <c r="J206" t="e">
        <f>VLOOKUP(A206,'Top 30 via LR (Schizonts)'!A:A,1,FALSE)</f>
        <v>#N/A</v>
      </c>
      <c r="K206" t="e">
        <f>VLOOKUP(A206,'Top 30 via LR (Schizonts)'!J:J,1,FALSE)</f>
        <v>#N/A</v>
      </c>
      <c r="L206" t="e">
        <f>VLOOKUP(A206,'Top 30 via LR (Tr36)'!A:A,1,FALSE)</f>
        <v>#N/A</v>
      </c>
      <c r="M206" t="e">
        <f>VLOOKUP(A206,'Top 30 via LR (Tr36)'!I:I,1,FALSE)</f>
        <v>#N/A</v>
      </c>
      <c r="N206" t="e">
        <f>VLOOKUP(A206,'Top or Bottom 30 via OR (Schiz)'!B:B,1,FALSE)</f>
        <v>#N/A</v>
      </c>
      <c r="O206" t="e">
        <f>VLOOKUP(A206,'Top or Bottom 30 via OR (Schiz)'!J:J,1,FALSE)</f>
        <v>#N/A</v>
      </c>
      <c r="P206" t="e">
        <f>VLOOKUP(A206,'Top or Bottom 30 via OR (Tr36)'!B:B,1,FALSE)</f>
        <v>#N/A</v>
      </c>
      <c r="Q206" t="e">
        <f>VLOOKUP(A206,'Top or Bottom 30 via OR (Tr36)'!J:J,1,FALSE)</f>
        <v>#N/A</v>
      </c>
    </row>
    <row r="207" spans="1:17" x14ac:dyDescent="0.25">
      <c r="A207" t="s">
        <v>335</v>
      </c>
      <c r="B207">
        <v>586</v>
      </c>
      <c r="C207">
        <v>488</v>
      </c>
      <c r="D207">
        <v>708</v>
      </c>
      <c r="E207">
        <v>617</v>
      </c>
      <c r="F207">
        <f>B207/cam_reads!I$3</f>
        <v>7.2803573944838291</v>
      </c>
      <c r="G207">
        <f>C207/cam_reads!J$3</f>
        <v>6.320666557807864</v>
      </c>
      <c r="H207">
        <f>D207/cam_reads!K$3</f>
        <v>7.3902420663350634</v>
      </c>
      <c r="I207">
        <f>E207/cam_reads!L$3</f>
        <v>6.4317882534385173</v>
      </c>
      <c r="J207" t="e">
        <f>VLOOKUP(A207,'Top 30 via LR (Schizonts)'!A:A,1,FALSE)</f>
        <v>#N/A</v>
      </c>
      <c r="K207" t="e">
        <f>VLOOKUP(A207,'Top 30 via LR (Schizonts)'!J:J,1,FALSE)</f>
        <v>#N/A</v>
      </c>
      <c r="L207" t="e">
        <f>VLOOKUP(A207,'Top 30 via LR (Tr36)'!A:A,1,FALSE)</f>
        <v>#N/A</v>
      </c>
      <c r="M207" t="e">
        <f>VLOOKUP(A207,'Top 30 via LR (Tr36)'!I:I,1,FALSE)</f>
        <v>#N/A</v>
      </c>
      <c r="N207" t="e">
        <f>VLOOKUP(A207,'Top or Bottom 30 via OR (Schiz)'!B:B,1,FALSE)</f>
        <v>#N/A</v>
      </c>
      <c r="O207" t="e">
        <f>VLOOKUP(A207,'Top or Bottom 30 via OR (Schiz)'!J:J,1,FALSE)</f>
        <v>#N/A</v>
      </c>
      <c r="P207" t="e">
        <f>VLOOKUP(A207,'Top or Bottom 30 via OR (Tr36)'!B:B,1,FALSE)</f>
        <v>#N/A</v>
      </c>
      <c r="Q207" t="e">
        <f>VLOOKUP(A207,'Top or Bottom 30 via OR (Tr36)'!J:J,1,FALSE)</f>
        <v>#N/A</v>
      </c>
    </row>
    <row r="208" spans="1:17" x14ac:dyDescent="0.25">
      <c r="A208" t="s">
        <v>336</v>
      </c>
      <c r="B208">
        <v>3022</v>
      </c>
      <c r="C208">
        <v>4683</v>
      </c>
      <c r="D208">
        <v>3219</v>
      </c>
      <c r="E208">
        <v>4573</v>
      </c>
      <c r="F208">
        <f>B208/cam_reads!I$3</f>
        <v>37.544778235716947</v>
      </c>
      <c r="G208">
        <f>C208/cam_reads!J$3</f>
        <v>60.655085020930791</v>
      </c>
      <c r="H208">
        <f>D208/cam_reads!K$3</f>
        <v>33.600549733803064</v>
      </c>
      <c r="I208">
        <f>E208/cam_reads!L$3</f>
        <v>47.670287978888723</v>
      </c>
      <c r="J208" t="e">
        <f>VLOOKUP(A208,'Top 30 via LR (Schizonts)'!A:A,1,FALSE)</f>
        <v>#N/A</v>
      </c>
      <c r="K208" t="e">
        <f>VLOOKUP(A208,'Top 30 via LR (Schizonts)'!J:J,1,FALSE)</f>
        <v>#N/A</v>
      </c>
      <c r="L208" t="e">
        <f>VLOOKUP(A208,'Top 30 via LR (Tr36)'!A:A,1,FALSE)</f>
        <v>#N/A</v>
      </c>
      <c r="M208" t="e">
        <f>VLOOKUP(A208,'Top 30 via LR (Tr36)'!I:I,1,FALSE)</f>
        <v>#N/A</v>
      </c>
      <c r="N208" t="e">
        <f>VLOOKUP(A208,'Top or Bottom 30 via OR (Schiz)'!B:B,1,FALSE)</f>
        <v>#N/A</v>
      </c>
      <c r="O208" t="e">
        <f>VLOOKUP(A208,'Top or Bottom 30 via OR (Schiz)'!J:J,1,FALSE)</f>
        <v>#N/A</v>
      </c>
      <c r="P208" t="e">
        <f>VLOOKUP(A208,'Top or Bottom 30 via OR (Tr36)'!B:B,1,FALSE)</f>
        <v>#N/A</v>
      </c>
      <c r="Q208" t="e">
        <f>VLOOKUP(A208,'Top or Bottom 30 via OR (Tr36)'!J:J,1,FALSE)</f>
        <v>#N/A</v>
      </c>
    </row>
    <row r="209" spans="1:17" x14ac:dyDescent="0.25">
      <c r="A209" t="s">
        <v>337</v>
      </c>
      <c r="B209">
        <v>971</v>
      </c>
      <c r="C209">
        <v>878</v>
      </c>
      <c r="D209">
        <v>664</v>
      </c>
      <c r="E209">
        <v>972</v>
      </c>
      <c r="F209">
        <f>B209/cam_reads!I$3</f>
        <v>12.063527355023547</v>
      </c>
      <c r="G209">
        <f>C209/cam_reads!J$3</f>
        <v>11.372018929826444</v>
      </c>
      <c r="H209">
        <f>D209/cam_reads!K$3</f>
        <v>6.9309614859413591</v>
      </c>
      <c r="I209">
        <f>E209/cam_reads!L$3</f>
        <v>10.13241196489828</v>
      </c>
      <c r="J209" t="e">
        <f>VLOOKUP(A209,'Top 30 via LR (Schizonts)'!A:A,1,FALSE)</f>
        <v>#N/A</v>
      </c>
      <c r="K209" t="e">
        <f>VLOOKUP(A209,'Top 30 via LR (Schizonts)'!J:J,1,FALSE)</f>
        <v>#N/A</v>
      </c>
      <c r="L209" t="e">
        <f>VLOOKUP(A209,'Top 30 via LR (Tr36)'!A:A,1,FALSE)</f>
        <v>#N/A</v>
      </c>
      <c r="M209" t="e">
        <f>VLOOKUP(A209,'Top 30 via LR (Tr36)'!I:I,1,FALSE)</f>
        <v>#N/A</v>
      </c>
      <c r="N209" t="e">
        <f>VLOOKUP(A209,'Top or Bottom 30 via OR (Schiz)'!B:B,1,FALSE)</f>
        <v>#N/A</v>
      </c>
      <c r="O209" t="e">
        <f>VLOOKUP(A209,'Top or Bottom 30 via OR (Schiz)'!J:J,1,FALSE)</f>
        <v>#N/A</v>
      </c>
      <c r="P209" t="e">
        <f>VLOOKUP(A209,'Top or Bottom 30 via OR (Tr36)'!B:B,1,FALSE)</f>
        <v>#N/A</v>
      </c>
      <c r="Q209" t="e">
        <f>VLOOKUP(A209,'Top or Bottom 30 via OR (Tr36)'!J:J,1,FALSE)</f>
        <v>#N/A</v>
      </c>
    </row>
    <row r="210" spans="1:17" x14ac:dyDescent="0.25">
      <c r="A210" t="s">
        <v>338</v>
      </c>
      <c r="B210">
        <v>3826</v>
      </c>
      <c r="C210">
        <v>2937</v>
      </c>
      <c r="D210">
        <v>2765</v>
      </c>
      <c r="E210">
        <v>3412</v>
      </c>
      <c r="F210">
        <f>B210/cam_reads!I$3</f>
        <v>47.533527971493399</v>
      </c>
      <c r="G210">
        <f>C210/cam_reads!J$3</f>
        <v>38.040569016970693</v>
      </c>
      <c r="H210">
        <f>D210/cam_reads!K$3</f>
        <v>28.861609199740748</v>
      </c>
      <c r="I210">
        <f>E210/cam_reads!L$3</f>
        <v>35.567684798593554</v>
      </c>
      <c r="J210" t="e">
        <f>VLOOKUP(A210,'Top 30 via LR (Schizonts)'!A:A,1,FALSE)</f>
        <v>#N/A</v>
      </c>
      <c r="K210" t="e">
        <f>VLOOKUP(A210,'Top 30 via LR (Schizonts)'!J:J,1,FALSE)</f>
        <v>#N/A</v>
      </c>
      <c r="L210" t="e">
        <f>VLOOKUP(A210,'Top 30 via LR (Tr36)'!A:A,1,FALSE)</f>
        <v>#N/A</v>
      </c>
      <c r="M210" t="e">
        <f>VLOOKUP(A210,'Top 30 via LR (Tr36)'!I:I,1,FALSE)</f>
        <v>#N/A</v>
      </c>
      <c r="N210" t="e">
        <f>VLOOKUP(A210,'Top or Bottom 30 via OR (Schiz)'!B:B,1,FALSE)</f>
        <v>#N/A</v>
      </c>
      <c r="O210" t="e">
        <f>VLOOKUP(A210,'Top or Bottom 30 via OR (Schiz)'!J:J,1,FALSE)</f>
        <v>#N/A</v>
      </c>
      <c r="P210" t="e">
        <f>VLOOKUP(A210,'Top or Bottom 30 via OR (Tr36)'!B:B,1,FALSE)</f>
        <v>#N/A</v>
      </c>
      <c r="Q210" t="e">
        <f>VLOOKUP(A210,'Top or Bottom 30 via OR (Tr36)'!J:J,1,FALSE)</f>
        <v>#N/A</v>
      </c>
    </row>
    <row r="211" spans="1:17" x14ac:dyDescent="0.25">
      <c r="A211" t="s">
        <v>339</v>
      </c>
      <c r="B211">
        <v>1254</v>
      </c>
      <c r="C211">
        <v>1192</v>
      </c>
      <c r="D211">
        <v>1123</v>
      </c>
      <c r="E211">
        <v>1356</v>
      </c>
      <c r="F211">
        <f>B211/cam_reads!I$3</f>
        <v>15.579467871472222</v>
      </c>
      <c r="G211">
        <f>C211/cam_reads!J$3</f>
        <v>15.439005198579865</v>
      </c>
      <c r="H211">
        <f>D211/cam_reads!K$3</f>
        <v>11.722092995048413</v>
      </c>
      <c r="I211">
        <f>E211/cam_reads!L$3</f>
        <v>14.135340148561799</v>
      </c>
      <c r="J211" t="e">
        <f>VLOOKUP(A211,'Top 30 via LR (Schizonts)'!A:A,1,FALSE)</f>
        <v>#N/A</v>
      </c>
      <c r="K211" t="e">
        <f>VLOOKUP(A211,'Top 30 via LR (Schizonts)'!J:J,1,FALSE)</f>
        <v>#N/A</v>
      </c>
      <c r="L211" t="e">
        <f>VLOOKUP(A211,'Top 30 via LR (Tr36)'!A:A,1,FALSE)</f>
        <v>#N/A</v>
      </c>
      <c r="M211" t="e">
        <f>VLOOKUP(A211,'Top 30 via LR (Tr36)'!I:I,1,FALSE)</f>
        <v>#N/A</v>
      </c>
      <c r="N211" t="e">
        <f>VLOOKUP(A211,'Top or Bottom 30 via OR (Schiz)'!B:B,1,FALSE)</f>
        <v>#N/A</v>
      </c>
      <c r="O211" t="e">
        <f>VLOOKUP(A211,'Top or Bottom 30 via OR (Schiz)'!J:J,1,FALSE)</f>
        <v>#N/A</v>
      </c>
      <c r="P211" t="e">
        <f>VLOOKUP(A211,'Top or Bottom 30 via OR (Tr36)'!B:B,1,FALSE)</f>
        <v>#N/A</v>
      </c>
      <c r="Q211" t="e">
        <f>VLOOKUP(A211,'Top or Bottom 30 via OR (Tr36)'!J:J,1,FALSE)</f>
        <v>#N/A</v>
      </c>
    </row>
    <row r="212" spans="1:17" x14ac:dyDescent="0.25">
      <c r="A212" t="s">
        <v>340</v>
      </c>
      <c r="B212">
        <v>1103</v>
      </c>
      <c r="C212">
        <v>750</v>
      </c>
      <c r="D212">
        <v>1617</v>
      </c>
      <c r="E212">
        <v>1214</v>
      </c>
      <c r="F212">
        <f>B212/cam_reads!I$3</f>
        <v>13.703471341494307</v>
      </c>
      <c r="G212">
        <f>C212/cam_reads!J$3</f>
        <v>9.7141391769588079</v>
      </c>
      <c r="H212">
        <f>D212/cam_reads!K$3</f>
        <v>16.878561329468642</v>
      </c>
      <c r="I212">
        <f>E212/cam_reads!L$3</f>
        <v>12.655090663977893</v>
      </c>
      <c r="J212" t="e">
        <f>VLOOKUP(A212,'Top 30 via LR (Schizonts)'!A:A,1,FALSE)</f>
        <v>#N/A</v>
      </c>
      <c r="K212" t="e">
        <f>VLOOKUP(A212,'Top 30 via LR (Schizonts)'!J:J,1,FALSE)</f>
        <v>#N/A</v>
      </c>
      <c r="L212" t="e">
        <f>VLOOKUP(A212,'Top 30 via LR (Tr36)'!A:A,1,FALSE)</f>
        <v>#N/A</v>
      </c>
      <c r="M212" t="e">
        <f>VLOOKUP(A212,'Top 30 via LR (Tr36)'!I:I,1,FALSE)</f>
        <v>#N/A</v>
      </c>
      <c r="N212" t="e">
        <f>VLOOKUP(A212,'Top or Bottom 30 via OR (Schiz)'!B:B,1,FALSE)</f>
        <v>#N/A</v>
      </c>
      <c r="O212" t="e">
        <f>VLOOKUP(A212,'Top or Bottom 30 via OR (Schiz)'!J:J,1,FALSE)</f>
        <v>#N/A</v>
      </c>
      <c r="P212" t="e">
        <f>VLOOKUP(A212,'Top or Bottom 30 via OR (Tr36)'!B:B,1,FALSE)</f>
        <v>#N/A</v>
      </c>
      <c r="Q212" t="e">
        <f>VLOOKUP(A212,'Top or Bottom 30 via OR (Tr36)'!J:J,1,FALSE)</f>
        <v>#N/A</v>
      </c>
    </row>
    <row r="213" spans="1:17" x14ac:dyDescent="0.25">
      <c r="A213" t="s">
        <v>341</v>
      </c>
      <c r="B213">
        <v>2</v>
      </c>
      <c r="C213">
        <v>4</v>
      </c>
      <c r="D213">
        <v>5</v>
      </c>
      <c r="E213">
        <v>10</v>
      </c>
      <c r="F213">
        <f>B213/cam_reads!I$3</f>
        <v>2.4847636158647882E-2</v>
      </c>
      <c r="G213">
        <f>C213/cam_reads!J$3</f>
        <v>5.1808742277113642E-2</v>
      </c>
      <c r="H213">
        <f>D213/cam_reads!K$3</f>
        <v>5.219097504473915E-2</v>
      </c>
      <c r="I213">
        <f>E213/cam_reads!L$3</f>
        <v>0.10424292144957079</v>
      </c>
      <c r="J213" t="e">
        <f>VLOOKUP(A213,'Top 30 via LR (Schizonts)'!A:A,1,FALSE)</f>
        <v>#N/A</v>
      </c>
      <c r="K213" t="e">
        <f>VLOOKUP(A213,'Top 30 via LR (Schizonts)'!J:J,1,FALSE)</f>
        <v>#N/A</v>
      </c>
      <c r="L213" t="e">
        <f>VLOOKUP(A213,'Top 30 via LR (Tr36)'!A:A,1,FALSE)</f>
        <v>#N/A</v>
      </c>
      <c r="M213" t="e">
        <f>VLOOKUP(A213,'Top 30 via LR (Tr36)'!I:I,1,FALSE)</f>
        <v>#N/A</v>
      </c>
      <c r="N213" t="e">
        <f>VLOOKUP(A213,'Top or Bottom 30 via OR (Schiz)'!B:B,1,FALSE)</f>
        <v>#N/A</v>
      </c>
      <c r="O213" t="e">
        <f>VLOOKUP(A213,'Top or Bottom 30 via OR (Schiz)'!J:J,1,FALSE)</f>
        <v>#N/A</v>
      </c>
      <c r="P213" t="e">
        <f>VLOOKUP(A213,'Top or Bottom 30 via OR (Tr36)'!B:B,1,FALSE)</f>
        <v>#N/A</v>
      </c>
      <c r="Q213" t="e">
        <f>VLOOKUP(A213,'Top or Bottom 30 via OR (Tr36)'!J:J,1,FALSE)</f>
        <v>#N/A</v>
      </c>
    </row>
    <row r="214" spans="1:17" x14ac:dyDescent="0.25">
      <c r="A214" t="s">
        <v>342</v>
      </c>
      <c r="B214">
        <v>969</v>
      </c>
      <c r="C214">
        <v>1129</v>
      </c>
      <c r="D214">
        <v>722</v>
      </c>
      <c r="E214">
        <v>1201</v>
      </c>
      <c r="F214">
        <f>B214/cam_reads!I$3</f>
        <v>12.038679718864898</v>
      </c>
      <c r="G214">
        <f>C214/cam_reads!J$3</f>
        <v>14.623017507715325</v>
      </c>
      <c r="H214">
        <f>D214/cam_reads!K$3</f>
        <v>7.536376796460333</v>
      </c>
      <c r="I214">
        <f>E214/cam_reads!L$3</f>
        <v>12.519574866093452</v>
      </c>
      <c r="J214" t="e">
        <f>VLOOKUP(A214,'Top 30 via LR (Schizonts)'!A:A,1,FALSE)</f>
        <v>#N/A</v>
      </c>
      <c r="K214" t="e">
        <f>VLOOKUP(A214,'Top 30 via LR (Schizonts)'!J:J,1,FALSE)</f>
        <v>#N/A</v>
      </c>
      <c r="L214" t="e">
        <f>VLOOKUP(A214,'Top 30 via LR (Tr36)'!A:A,1,FALSE)</f>
        <v>#N/A</v>
      </c>
      <c r="M214" t="e">
        <f>VLOOKUP(A214,'Top 30 via LR (Tr36)'!I:I,1,FALSE)</f>
        <v>#N/A</v>
      </c>
      <c r="N214" t="e">
        <f>VLOOKUP(A214,'Top or Bottom 30 via OR (Schiz)'!B:B,1,FALSE)</f>
        <v>#N/A</v>
      </c>
      <c r="O214" t="e">
        <f>VLOOKUP(A214,'Top or Bottom 30 via OR (Schiz)'!J:J,1,FALSE)</f>
        <v>#N/A</v>
      </c>
      <c r="P214" t="e">
        <f>VLOOKUP(A214,'Top or Bottom 30 via OR (Tr36)'!B:B,1,FALSE)</f>
        <v>#N/A</v>
      </c>
      <c r="Q214" t="e">
        <f>VLOOKUP(A214,'Top or Bottom 30 via OR (Tr36)'!J:J,1,FALSE)</f>
        <v>#N/A</v>
      </c>
    </row>
    <row r="215" spans="1:17" x14ac:dyDescent="0.25">
      <c r="A215" t="s">
        <v>343</v>
      </c>
      <c r="B215">
        <v>67</v>
      </c>
      <c r="C215">
        <v>11</v>
      </c>
      <c r="D215">
        <v>196</v>
      </c>
      <c r="E215">
        <v>9</v>
      </c>
      <c r="F215">
        <f>B215/cam_reads!I$3</f>
        <v>0.83239581131470408</v>
      </c>
      <c r="G215">
        <f>C215/cam_reads!J$3</f>
        <v>0.14247404126206251</v>
      </c>
      <c r="H215">
        <f>D215/cam_reads!K$3</f>
        <v>2.0458862217537748</v>
      </c>
      <c r="I215">
        <f>E215/cam_reads!L$3</f>
        <v>9.381862930461371E-2</v>
      </c>
      <c r="J215" t="e">
        <f>VLOOKUP(A215,'Top 30 via LR (Schizonts)'!A:A,1,FALSE)</f>
        <v>#N/A</v>
      </c>
      <c r="K215" t="e">
        <f>VLOOKUP(A215,'Top 30 via LR (Schizonts)'!J:J,1,FALSE)</f>
        <v>#N/A</v>
      </c>
      <c r="L215" t="e">
        <f>VLOOKUP(A215,'Top 30 via LR (Tr36)'!A:A,1,FALSE)</f>
        <v>#N/A</v>
      </c>
      <c r="M215" t="e">
        <f>VLOOKUP(A215,'Top 30 via LR (Tr36)'!I:I,1,FALSE)</f>
        <v>#N/A</v>
      </c>
      <c r="N215" t="e">
        <f>VLOOKUP(A215,'Top or Bottom 30 via OR (Schiz)'!B:B,1,FALSE)</f>
        <v>#N/A</v>
      </c>
      <c r="O215" t="e">
        <f>VLOOKUP(A215,'Top or Bottom 30 via OR (Schiz)'!J:J,1,FALSE)</f>
        <v>#N/A</v>
      </c>
      <c r="P215" t="e">
        <f>VLOOKUP(A215,'Top or Bottom 30 via OR (Tr36)'!B:B,1,FALSE)</f>
        <v>#N/A</v>
      </c>
      <c r="Q215" t="e">
        <f>VLOOKUP(A215,'Top or Bottom 30 via OR (Tr36)'!J:J,1,FALSE)</f>
        <v>#N/A</v>
      </c>
    </row>
    <row r="216" spans="1:17" x14ac:dyDescent="0.25">
      <c r="A216" t="s">
        <v>344</v>
      </c>
      <c r="B216">
        <v>43</v>
      </c>
      <c r="C216">
        <v>71</v>
      </c>
      <c r="D216">
        <v>44</v>
      </c>
      <c r="E216">
        <v>69</v>
      </c>
      <c r="F216">
        <f>B216/cam_reads!I$3</f>
        <v>0.53422417741092942</v>
      </c>
      <c r="G216">
        <f>C216/cam_reads!J$3</f>
        <v>0.91960517541876707</v>
      </c>
      <c r="H216">
        <f>D216/cam_reads!K$3</f>
        <v>0.45928058039370451</v>
      </c>
      <c r="I216">
        <f>E216/cam_reads!L$3</f>
        <v>0.71927615800203837</v>
      </c>
      <c r="J216" t="e">
        <f>VLOOKUP(A216,'Top 30 via LR (Schizonts)'!A:A,1,FALSE)</f>
        <v>#N/A</v>
      </c>
      <c r="K216" t="e">
        <f>VLOOKUP(A216,'Top 30 via LR (Schizonts)'!J:J,1,FALSE)</f>
        <v>#N/A</v>
      </c>
      <c r="L216" t="e">
        <f>VLOOKUP(A216,'Top 30 via LR (Tr36)'!A:A,1,FALSE)</f>
        <v>#N/A</v>
      </c>
      <c r="M216" t="e">
        <f>VLOOKUP(A216,'Top 30 via LR (Tr36)'!I:I,1,FALSE)</f>
        <v>#N/A</v>
      </c>
      <c r="N216" t="e">
        <f>VLOOKUP(A216,'Top or Bottom 30 via OR (Schiz)'!B:B,1,FALSE)</f>
        <v>#N/A</v>
      </c>
      <c r="O216" t="e">
        <f>VLOOKUP(A216,'Top or Bottom 30 via OR (Schiz)'!J:J,1,FALSE)</f>
        <v>#N/A</v>
      </c>
      <c r="P216" t="e">
        <f>VLOOKUP(A216,'Top or Bottom 30 via OR (Tr36)'!B:B,1,FALSE)</f>
        <v>#N/A</v>
      </c>
      <c r="Q216" t="e">
        <f>VLOOKUP(A216,'Top or Bottom 30 via OR (Tr36)'!J:J,1,FALSE)</f>
        <v>#N/A</v>
      </c>
    </row>
    <row r="217" spans="1:17" x14ac:dyDescent="0.25">
      <c r="A217" t="s">
        <v>345</v>
      </c>
      <c r="B217">
        <v>160</v>
      </c>
      <c r="C217">
        <v>168</v>
      </c>
      <c r="D217">
        <v>135</v>
      </c>
      <c r="E217">
        <v>283</v>
      </c>
      <c r="F217">
        <f>B217/cam_reads!I$3</f>
        <v>1.9878108926918305</v>
      </c>
      <c r="G217">
        <f>C217/cam_reads!J$3</f>
        <v>2.1759671756387728</v>
      </c>
      <c r="H217">
        <f>D217/cam_reads!K$3</f>
        <v>1.4091563262079569</v>
      </c>
      <c r="I217">
        <f>E217/cam_reads!L$3</f>
        <v>2.9500746770228532</v>
      </c>
      <c r="J217" t="e">
        <f>VLOOKUP(A217,'Top 30 via LR (Schizonts)'!A:A,1,FALSE)</f>
        <v>#N/A</v>
      </c>
      <c r="K217" t="e">
        <f>VLOOKUP(A217,'Top 30 via LR (Schizonts)'!J:J,1,FALSE)</f>
        <v>#N/A</v>
      </c>
      <c r="L217" t="e">
        <f>VLOOKUP(A217,'Top 30 via LR (Tr36)'!A:A,1,FALSE)</f>
        <v>#N/A</v>
      </c>
      <c r="M217" t="e">
        <f>VLOOKUP(A217,'Top 30 via LR (Tr36)'!I:I,1,FALSE)</f>
        <v>#N/A</v>
      </c>
      <c r="N217" t="e">
        <f>VLOOKUP(A217,'Top or Bottom 30 via OR (Schiz)'!B:B,1,FALSE)</f>
        <v>#N/A</v>
      </c>
      <c r="O217" t="e">
        <f>VLOOKUP(A217,'Top or Bottom 30 via OR (Schiz)'!J:J,1,FALSE)</f>
        <v>#N/A</v>
      </c>
      <c r="P217" t="e">
        <f>VLOOKUP(A217,'Top or Bottom 30 via OR (Tr36)'!B:B,1,FALSE)</f>
        <v>#N/A</v>
      </c>
      <c r="Q217" t="e">
        <f>VLOOKUP(A217,'Top or Bottom 30 via OR (Tr36)'!J:J,1,FALSE)</f>
        <v>#N/A</v>
      </c>
    </row>
    <row r="218" spans="1:17" x14ac:dyDescent="0.25">
      <c r="A218" t="s">
        <v>346</v>
      </c>
      <c r="B218">
        <v>0</v>
      </c>
      <c r="C218">
        <v>0</v>
      </c>
      <c r="D218">
        <v>0</v>
      </c>
      <c r="E218">
        <v>0</v>
      </c>
      <c r="F218">
        <f>B218/cam_reads!I$3</f>
        <v>0</v>
      </c>
      <c r="G218">
        <f>C218/cam_reads!J$3</f>
        <v>0</v>
      </c>
      <c r="H218">
        <f>D218/cam_reads!K$3</f>
        <v>0</v>
      </c>
      <c r="I218">
        <f>E218/cam_reads!L$3</f>
        <v>0</v>
      </c>
      <c r="J218" t="e">
        <f>VLOOKUP(A218,'Top 30 via LR (Schizonts)'!A:A,1,FALSE)</f>
        <v>#N/A</v>
      </c>
      <c r="K218" t="e">
        <f>VLOOKUP(A218,'Top 30 via LR (Schizonts)'!J:J,1,FALSE)</f>
        <v>#N/A</v>
      </c>
      <c r="L218" t="e">
        <f>VLOOKUP(A218,'Top 30 via LR (Tr36)'!A:A,1,FALSE)</f>
        <v>#N/A</v>
      </c>
      <c r="M218" t="e">
        <f>VLOOKUP(A218,'Top 30 via LR (Tr36)'!I:I,1,FALSE)</f>
        <v>#N/A</v>
      </c>
      <c r="N218" t="e">
        <f>VLOOKUP(A218,'Top or Bottom 30 via OR (Schiz)'!B:B,1,FALSE)</f>
        <v>#N/A</v>
      </c>
      <c r="O218" t="e">
        <f>VLOOKUP(A218,'Top or Bottom 30 via OR (Schiz)'!J:J,1,FALSE)</f>
        <v>#N/A</v>
      </c>
      <c r="P218" t="e">
        <f>VLOOKUP(A218,'Top or Bottom 30 via OR (Tr36)'!B:B,1,FALSE)</f>
        <v>#N/A</v>
      </c>
      <c r="Q218" t="e">
        <f>VLOOKUP(A218,'Top or Bottom 30 via OR (Tr36)'!J:J,1,FALSE)</f>
        <v>#N/A</v>
      </c>
    </row>
    <row r="219" spans="1:17" x14ac:dyDescent="0.25">
      <c r="A219" t="s">
        <v>347</v>
      </c>
      <c r="B219">
        <v>70</v>
      </c>
      <c r="C219">
        <v>118</v>
      </c>
      <c r="D219">
        <v>201</v>
      </c>
      <c r="E219">
        <v>200</v>
      </c>
      <c r="F219">
        <f>B219/cam_reads!I$3</f>
        <v>0.86966726555267593</v>
      </c>
      <c r="G219">
        <f>C219/cam_reads!J$3</f>
        <v>1.5283578971748524</v>
      </c>
      <c r="H219">
        <f>D219/cam_reads!K$3</f>
        <v>2.0980771967985139</v>
      </c>
      <c r="I219">
        <f>E219/cam_reads!L$3</f>
        <v>2.0848584289914158</v>
      </c>
      <c r="J219" t="e">
        <f>VLOOKUP(A219,'Top 30 via LR (Schizonts)'!A:A,1,FALSE)</f>
        <v>#N/A</v>
      </c>
      <c r="K219" t="e">
        <f>VLOOKUP(A219,'Top 30 via LR (Schizonts)'!J:J,1,FALSE)</f>
        <v>#N/A</v>
      </c>
      <c r="L219" t="e">
        <f>VLOOKUP(A219,'Top 30 via LR (Tr36)'!A:A,1,FALSE)</f>
        <v>#N/A</v>
      </c>
      <c r="M219" t="e">
        <f>VLOOKUP(A219,'Top 30 via LR (Tr36)'!I:I,1,FALSE)</f>
        <v>#N/A</v>
      </c>
      <c r="N219" t="e">
        <f>VLOOKUP(A219,'Top or Bottom 30 via OR (Schiz)'!B:B,1,FALSE)</f>
        <v>#N/A</v>
      </c>
      <c r="O219" t="e">
        <f>VLOOKUP(A219,'Top or Bottom 30 via OR (Schiz)'!J:J,1,FALSE)</f>
        <v>#N/A</v>
      </c>
      <c r="P219" t="e">
        <f>VLOOKUP(A219,'Top or Bottom 30 via OR (Tr36)'!B:B,1,FALSE)</f>
        <v>#N/A</v>
      </c>
      <c r="Q219" t="e">
        <f>VLOOKUP(A219,'Top or Bottom 30 via OR (Tr36)'!J:J,1,FALSE)</f>
        <v>#N/A</v>
      </c>
    </row>
    <row r="220" spans="1:17" x14ac:dyDescent="0.25">
      <c r="A220" t="s">
        <v>348</v>
      </c>
      <c r="B220">
        <v>0</v>
      </c>
      <c r="C220">
        <v>0</v>
      </c>
      <c r="D220">
        <v>0</v>
      </c>
      <c r="E220">
        <v>0</v>
      </c>
      <c r="F220">
        <f>B220/cam_reads!I$3</f>
        <v>0</v>
      </c>
      <c r="G220">
        <f>C220/cam_reads!J$3</f>
        <v>0</v>
      </c>
      <c r="H220">
        <f>D220/cam_reads!K$3</f>
        <v>0</v>
      </c>
      <c r="I220">
        <f>E220/cam_reads!L$3</f>
        <v>0</v>
      </c>
      <c r="J220" t="e">
        <f>VLOOKUP(A220,'Top 30 via LR (Schizonts)'!A:A,1,FALSE)</f>
        <v>#N/A</v>
      </c>
      <c r="K220" t="e">
        <f>VLOOKUP(A220,'Top 30 via LR (Schizonts)'!J:J,1,FALSE)</f>
        <v>#N/A</v>
      </c>
      <c r="L220" t="e">
        <f>VLOOKUP(A220,'Top 30 via LR (Tr36)'!A:A,1,FALSE)</f>
        <v>#N/A</v>
      </c>
      <c r="M220" t="e">
        <f>VLOOKUP(A220,'Top 30 via LR (Tr36)'!I:I,1,FALSE)</f>
        <v>#N/A</v>
      </c>
      <c r="N220" t="e">
        <f>VLOOKUP(A220,'Top or Bottom 30 via OR (Schiz)'!B:B,1,FALSE)</f>
        <v>#N/A</v>
      </c>
      <c r="O220" t="e">
        <f>VLOOKUP(A220,'Top or Bottom 30 via OR (Schiz)'!J:J,1,FALSE)</f>
        <v>#N/A</v>
      </c>
      <c r="P220" t="e">
        <f>VLOOKUP(A220,'Top or Bottom 30 via OR (Tr36)'!B:B,1,FALSE)</f>
        <v>#N/A</v>
      </c>
      <c r="Q220" t="e">
        <f>VLOOKUP(A220,'Top or Bottom 30 via OR (Tr36)'!J:J,1,FALSE)</f>
        <v>#N/A</v>
      </c>
    </row>
    <row r="221" spans="1:17" x14ac:dyDescent="0.25">
      <c r="A221" t="s">
        <v>349</v>
      </c>
      <c r="B221">
        <v>3234</v>
      </c>
      <c r="C221">
        <v>2785</v>
      </c>
      <c r="D221">
        <v>2195</v>
      </c>
      <c r="E221">
        <v>3503</v>
      </c>
      <c r="F221">
        <f>B221/cam_reads!I$3</f>
        <v>40.178627668533622</v>
      </c>
      <c r="G221">
        <f>C221/cam_reads!J$3</f>
        <v>36.071836810440374</v>
      </c>
      <c r="H221">
        <f>D221/cam_reads!K$3</f>
        <v>22.911838044640486</v>
      </c>
      <c r="I221">
        <f>E221/cam_reads!L$3</f>
        <v>36.516295383784644</v>
      </c>
      <c r="J221" t="e">
        <f>VLOOKUP(A221,'Top 30 via LR (Schizonts)'!A:A,1,FALSE)</f>
        <v>#N/A</v>
      </c>
      <c r="K221" t="e">
        <f>VLOOKUP(A221,'Top 30 via LR (Schizonts)'!J:J,1,FALSE)</f>
        <v>#N/A</v>
      </c>
      <c r="L221" t="e">
        <f>VLOOKUP(A221,'Top 30 via LR (Tr36)'!A:A,1,FALSE)</f>
        <v>#N/A</v>
      </c>
      <c r="M221" t="e">
        <f>VLOOKUP(A221,'Top 30 via LR (Tr36)'!I:I,1,FALSE)</f>
        <v>#N/A</v>
      </c>
      <c r="N221" t="e">
        <f>VLOOKUP(A221,'Top or Bottom 30 via OR (Schiz)'!B:B,1,FALSE)</f>
        <v>#N/A</v>
      </c>
      <c r="O221" t="e">
        <f>VLOOKUP(A221,'Top or Bottom 30 via OR (Schiz)'!J:J,1,FALSE)</f>
        <v>#N/A</v>
      </c>
      <c r="P221" t="e">
        <f>VLOOKUP(A221,'Top or Bottom 30 via OR (Tr36)'!B:B,1,FALSE)</f>
        <v>#N/A</v>
      </c>
      <c r="Q221" t="e">
        <f>VLOOKUP(A221,'Top or Bottom 30 via OR (Tr36)'!J:J,1,FALSE)</f>
        <v>#N/A</v>
      </c>
    </row>
    <row r="222" spans="1:17" x14ac:dyDescent="0.25">
      <c r="A222" t="s">
        <v>350</v>
      </c>
      <c r="B222">
        <v>1737</v>
      </c>
      <c r="C222">
        <v>1231</v>
      </c>
      <c r="D222">
        <v>2059</v>
      </c>
      <c r="E222">
        <v>1675</v>
      </c>
      <c r="F222">
        <f>B222/cam_reads!I$3</f>
        <v>21.580172003785684</v>
      </c>
      <c r="G222">
        <f>C222/cam_reads!J$3</f>
        <v>15.944140435781723</v>
      </c>
      <c r="H222">
        <f>D222/cam_reads!K$3</f>
        <v>21.492243523423582</v>
      </c>
      <c r="I222">
        <f>E222/cam_reads!L$3</f>
        <v>17.460689342803107</v>
      </c>
      <c r="J222" t="e">
        <f>VLOOKUP(A222,'Top 30 via LR (Schizonts)'!A:A,1,FALSE)</f>
        <v>#N/A</v>
      </c>
      <c r="K222" t="e">
        <f>VLOOKUP(A222,'Top 30 via LR (Schizonts)'!J:J,1,FALSE)</f>
        <v>#N/A</v>
      </c>
      <c r="L222" t="e">
        <f>VLOOKUP(A222,'Top 30 via LR (Tr36)'!A:A,1,FALSE)</f>
        <v>#N/A</v>
      </c>
      <c r="M222" t="e">
        <f>VLOOKUP(A222,'Top 30 via LR (Tr36)'!I:I,1,FALSE)</f>
        <v>#N/A</v>
      </c>
      <c r="N222" t="e">
        <f>VLOOKUP(A222,'Top or Bottom 30 via OR (Schiz)'!B:B,1,FALSE)</f>
        <v>#N/A</v>
      </c>
      <c r="O222" t="e">
        <f>VLOOKUP(A222,'Top or Bottom 30 via OR (Schiz)'!J:J,1,FALSE)</f>
        <v>#N/A</v>
      </c>
      <c r="P222" t="e">
        <f>VLOOKUP(A222,'Top or Bottom 30 via OR (Tr36)'!B:B,1,FALSE)</f>
        <v>#N/A</v>
      </c>
      <c r="Q222" t="e">
        <f>VLOOKUP(A222,'Top or Bottom 30 via OR (Tr36)'!J:J,1,FALSE)</f>
        <v>#N/A</v>
      </c>
    </row>
    <row r="223" spans="1:17" x14ac:dyDescent="0.25">
      <c r="A223" t="s">
        <v>351</v>
      </c>
      <c r="B223">
        <v>307</v>
      </c>
      <c r="C223">
        <v>265</v>
      </c>
      <c r="D223">
        <v>265</v>
      </c>
      <c r="E223">
        <v>348</v>
      </c>
      <c r="F223">
        <f>B223/cam_reads!I$3</f>
        <v>3.8141121503524498</v>
      </c>
      <c r="G223">
        <f>C223/cam_reads!J$3</f>
        <v>3.4323291758587788</v>
      </c>
      <c r="H223">
        <f>D223/cam_reads!K$3</f>
        <v>2.7661216773711748</v>
      </c>
      <c r="I223">
        <f>E223/cam_reads!L$3</f>
        <v>3.6276536664450632</v>
      </c>
      <c r="J223" t="e">
        <f>VLOOKUP(A223,'Top 30 via LR (Schizonts)'!A:A,1,FALSE)</f>
        <v>#N/A</v>
      </c>
      <c r="K223" t="e">
        <f>VLOOKUP(A223,'Top 30 via LR (Schizonts)'!J:J,1,FALSE)</f>
        <v>#N/A</v>
      </c>
      <c r="L223" t="e">
        <f>VLOOKUP(A223,'Top 30 via LR (Tr36)'!A:A,1,FALSE)</f>
        <v>#N/A</v>
      </c>
      <c r="M223" t="e">
        <f>VLOOKUP(A223,'Top 30 via LR (Tr36)'!I:I,1,FALSE)</f>
        <v>#N/A</v>
      </c>
      <c r="N223" t="e">
        <f>VLOOKUP(A223,'Top or Bottom 30 via OR (Schiz)'!B:B,1,FALSE)</f>
        <v>#N/A</v>
      </c>
      <c r="O223" t="e">
        <f>VLOOKUP(A223,'Top or Bottom 30 via OR (Schiz)'!J:J,1,FALSE)</f>
        <v>#N/A</v>
      </c>
      <c r="P223" t="e">
        <f>VLOOKUP(A223,'Top or Bottom 30 via OR (Tr36)'!B:B,1,FALSE)</f>
        <v>#N/A</v>
      </c>
      <c r="Q223" t="e">
        <f>VLOOKUP(A223,'Top or Bottom 30 via OR (Tr36)'!J:J,1,FALSE)</f>
        <v>#N/A</v>
      </c>
    </row>
    <row r="224" spans="1:17" x14ac:dyDescent="0.25">
      <c r="A224" t="s">
        <v>352</v>
      </c>
      <c r="B224">
        <v>1253</v>
      </c>
      <c r="C224">
        <v>1326</v>
      </c>
      <c r="D224">
        <v>1562</v>
      </c>
      <c r="E224">
        <v>1860</v>
      </c>
      <c r="F224">
        <f>B224/cam_reads!I$3</f>
        <v>15.567044053392898</v>
      </c>
      <c r="G224">
        <f>C224/cam_reads!J$3</f>
        <v>17.174598064863172</v>
      </c>
      <c r="H224">
        <f>D224/cam_reads!K$3</f>
        <v>16.304460603976509</v>
      </c>
      <c r="I224">
        <f>E224/cam_reads!L$3</f>
        <v>19.389183389620165</v>
      </c>
      <c r="J224" t="e">
        <f>VLOOKUP(A224,'Top 30 via LR (Schizonts)'!A:A,1,FALSE)</f>
        <v>#N/A</v>
      </c>
      <c r="K224" t="e">
        <f>VLOOKUP(A224,'Top 30 via LR (Schizonts)'!J:J,1,FALSE)</f>
        <v>#N/A</v>
      </c>
      <c r="L224" t="e">
        <f>VLOOKUP(A224,'Top 30 via LR (Tr36)'!A:A,1,FALSE)</f>
        <v>#N/A</v>
      </c>
      <c r="M224" t="e">
        <f>VLOOKUP(A224,'Top 30 via LR (Tr36)'!I:I,1,FALSE)</f>
        <v>#N/A</v>
      </c>
      <c r="N224" t="e">
        <f>VLOOKUP(A224,'Top or Bottom 30 via OR (Schiz)'!B:B,1,FALSE)</f>
        <v>#N/A</v>
      </c>
      <c r="O224" t="e">
        <f>VLOOKUP(A224,'Top or Bottom 30 via OR (Schiz)'!J:J,1,FALSE)</f>
        <v>#N/A</v>
      </c>
      <c r="P224" t="e">
        <f>VLOOKUP(A224,'Top or Bottom 30 via OR (Tr36)'!B:B,1,FALSE)</f>
        <v>#N/A</v>
      </c>
      <c r="Q224" t="e">
        <f>VLOOKUP(A224,'Top or Bottom 30 via OR (Tr36)'!J:J,1,FALSE)</f>
        <v>#N/A</v>
      </c>
    </row>
    <row r="225" spans="1:17" x14ac:dyDescent="0.25">
      <c r="A225" t="s">
        <v>353</v>
      </c>
      <c r="B225">
        <v>66</v>
      </c>
      <c r="C225">
        <v>74</v>
      </c>
      <c r="D225">
        <v>53</v>
      </c>
      <c r="E225">
        <v>109</v>
      </c>
      <c r="F225">
        <f>B225/cam_reads!I$3</f>
        <v>0.81997199323538006</v>
      </c>
      <c r="G225">
        <f>C225/cam_reads!J$3</f>
        <v>0.95846173212660235</v>
      </c>
      <c r="H225">
        <f>D225/cam_reads!K$3</f>
        <v>0.553224335474235</v>
      </c>
      <c r="I225">
        <f>E225/cam_reads!L$3</f>
        <v>1.1362478438003216</v>
      </c>
      <c r="J225" t="e">
        <f>VLOOKUP(A225,'Top 30 via LR (Schizonts)'!A:A,1,FALSE)</f>
        <v>#N/A</v>
      </c>
      <c r="K225" t="e">
        <f>VLOOKUP(A225,'Top 30 via LR (Schizonts)'!J:J,1,FALSE)</f>
        <v>#N/A</v>
      </c>
      <c r="L225" t="e">
        <f>VLOOKUP(A225,'Top 30 via LR (Tr36)'!A:A,1,FALSE)</f>
        <v>#N/A</v>
      </c>
      <c r="M225" t="e">
        <f>VLOOKUP(A225,'Top 30 via LR (Tr36)'!I:I,1,FALSE)</f>
        <v>#N/A</v>
      </c>
      <c r="N225" t="e">
        <f>VLOOKUP(A225,'Top or Bottom 30 via OR (Schiz)'!B:B,1,FALSE)</f>
        <v>#N/A</v>
      </c>
      <c r="O225" t="e">
        <f>VLOOKUP(A225,'Top or Bottom 30 via OR (Schiz)'!J:J,1,FALSE)</f>
        <v>#N/A</v>
      </c>
      <c r="P225" t="e">
        <f>VLOOKUP(A225,'Top or Bottom 30 via OR (Tr36)'!B:B,1,FALSE)</f>
        <v>#N/A</v>
      </c>
      <c r="Q225" t="e">
        <f>VLOOKUP(A225,'Top or Bottom 30 via OR (Tr36)'!J:J,1,FALSE)</f>
        <v>#N/A</v>
      </c>
    </row>
    <row r="226" spans="1:17" x14ac:dyDescent="0.25">
      <c r="A226" t="s">
        <v>354</v>
      </c>
      <c r="B226">
        <v>538</v>
      </c>
      <c r="C226">
        <v>472</v>
      </c>
      <c r="D226">
        <v>602</v>
      </c>
      <c r="E226">
        <v>568</v>
      </c>
      <c r="F226">
        <f>B226/cam_reads!I$3</f>
        <v>6.6840141266762805</v>
      </c>
      <c r="G226">
        <f>C226/cam_reads!J$3</f>
        <v>6.1134315886994095</v>
      </c>
      <c r="H226">
        <f>D226/cam_reads!K$3</f>
        <v>6.2837933953865939</v>
      </c>
      <c r="I226">
        <f>E226/cam_reads!L$3</f>
        <v>5.9209979383356206</v>
      </c>
      <c r="J226" t="e">
        <f>VLOOKUP(A226,'Top 30 via LR (Schizonts)'!A:A,1,FALSE)</f>
        <v>#N/A</v>
      </c>
      <c r="K226" t="e">
        <f>VLOOKUP(A226,'Top 30 via LR (Schizonts)'!J:J,1,FALSE)</f>
        <v>#N/A</v>
      </c>
      <c r="L226" t="e">
        <f>VLOOKUP(A226,'Top 30 via LR (Tr36)'!A:A,1,FALSE)</f>
        <v>#N/A</v>
      </c>
      <c r="M226" t="e">
        <f>VLOOKUP(A226,'Top 30 via LR (Tr36)'!I:I,1,FALSE)</f>
        <v>#N/A</v>
      </c>
      <c r="N226" t="e">
        <f>VLOOKUP(A226,'Top or Bottom 30 via OR (Schiz)'!B:B,1,FALSE)</f>
        <v>#N/A</v>
      </c>
      <c r="O226" t="e">
        <f>VLOOKUP(A226,'Top or Bottom 30 via OR (Schiz)'!J:J,1,FALSE)</f>
        <v>#N/A</v>
      </c>
      <c r="P226" t="e">
        <f>VLOOKUP(A226,'Top or Bottom 30 via OR (Tr36)'!B:B,1,FALSE)</f>
        <v>#N/A</v>
      </c>
      <c r="Q226" t="e">
        <f>VLOOKUP(A226,'Top or Bottom 30 via OR (Tr36)'!J:J,1,FALSE)</f>
        <v>#N/A</v>
      </c>
    </row>
    <row r="227" spans="1:17" x14ac:dyDescent="0.25">
      <c r="A227" t="s">
        <v>355</v>
      </c>
      <c r="B227">
        <v>24</v>
      </c>
      <c r="C227">
        <v>47</v>
      </c>
      <c r="D227">
        <v>58</v>
      </c>
      <c r="E227">
        <v>53</v>
      </c>
      <c r="F227">
        <f>B227/cam_reads!I$3</f>
        <v>0.2981716339037746</v>
      </c>
      <c r="G227">
        <f>C227/cam_reads!J$3</f>
        <v>0.6087527217560853</v>
      </c>
      <c r="H227">
        <f>D227/cam_reads!K$3</f>
        <v>0.60541531051897413</v>
      </c>
      <c r="I227">
        <f>E227/cam_reads!L$3</f>
        <v>0.55248748368272516</v>
      </c>
      <c r="J227" t="e">
        <f>VLOOKUP(A227,'Top 30 via LR (Schizonts)'!A:A,1,FALSE)</f>
        <v>#N/A</v>
      </c>
      <c r="K227" t="e">
        <f>VLOOKUP(A227,'Top 30 via LR (Schizonts)'!J:J,1,FALSE)</f>
        <v>#N/A</v>
      </c>
      <c r="L227" t="e">
        <f>VLOOKUP(A227,'Top 30 via LR (Tr36)'!A:A,1,FALSE)</f>
        <v>#N/A</v>
      </c>
      <c r="M227" t="e">
        <f>VLOOKUP(A227,'Top 30 via LR (Tr36)'!I:I,1,FALSE)</f>
        <v>#N/A</v>
      </c>
      <c r="N227" t="e">
        <f>VLOOKUP(A227,'Top or Bottom 30 via OR (Schiz)'!B:B,1,FALSE)</f>
        <v>#N/A</v>
      </c>
      <c r="O227" t="e">
        <f>VLOOKUP(A227,'Top or Bottom 30 via OR (Schiz)'!J:J,1,FALSE)</f>
        <v>#N/A</v>
      </c>
      <c r="P227" t="e">
        <f>VLOOKUP(A227,'Top or Bottom 30 via OR (Tr36)'!B:B,1,FALSE)</f>
        <v>#N/A</v>
      </c>
      <c r="Q227" t="e">
        <f>VLOOKUP(A227,'Top or Bottom 30 via OR (Tr36)'!J:J,1,FALSE)</f>
        <v>#N/A</v>
      </c>
    </row>
    <row r="228" spans="1:17" x14ac:dyDescent="0.25">
      <c r="A228" t="s">
        <v>356</v>
      </c>
      <c r="B228">
        <v>1902</v>
      </c>
      <c r="C228">
        <v>1473</v>
      </c>
      <c r="D228">
        <v>2036</v>
      </c>
      <c r="E228">
        <v>1628</v>
      </c>
      <c r="F228">
        <f>B228/cam_reads!I$3</f>
        <v>23.630101986874134</v>
      </c>
      <c r="G228">
        <f>C228/cam_reads!J$3</f>
        <v>19.078569343547098</v>
      </c>
      <c r="H228">
        <f>D228/cam_reads!K$3</f>
        <v>21.252165038217782</v>
      </c>
      <c r="I228">
        <f>E228/cam_reads!L$3</f>
        <v>16.970747611990124</v>
      </c>
      <c r="J228" t="e">
        <f>VLOOKUP(A228,'Top 30 via LR (Schizonts)'!A:A,1,FALSE)</f>
        <v>#N/A</v>
      </c>
      <c r="K228" t="e">
        <f>VLOOKUP(A228,'Top 30 via LR (Schizonts)'!J:J,1,FALSE)</f>
        <v>#N/A</v>
      </c>
      <c r="L228" t="e">
        <f>VLOOKUP(A228,'Top 30 via LR (Tr36)'!A:A,1,FALSE)</f>
        <v>#N/A</v>
      </c>
      <c r="M228" t="e">
        <f>VLOOKUP(A228,'Top 30 via LR (Tr36)'!I:I,1,FALSE)</f>
        <v>#N/A</v>
      </c>
      <c r="N228" t="e">
        <f>VLOOKUP(A228,'Top or Bottom 30 via OR (Schiz)'!B:B,1,FALSE)</f>
        <v>#N/A</v>
      </c>
      <c r="O228" t="e">
        <f>VLOOKUP(A228,'Top or Bottom 30 via OR (Schiz)'!J:J,1,FALSE)</f>
        <v>#N/A</v>
      </c>
      <c r="P228" t="e">
        <f>VLOOKUP(A228,'Top or Bottom 30 via OR (Tr36)'!B:B,1,FALSE)</f>
        <v>#N/A</v>
      </c>
      <c r="Q228" t="e">
        <f>VLOOKUP(A228,'Top or Bottom 30 via OR (Tr36)'!J:J,1,FALSE)</f>
        <v>#N/A</v>
      </c>
    </row>
    <row r="229" spans="1:17" x14ac:dyDescent="0.25">
      <c r="A229" t="s">
        <v>357</v>
      </c>
      <c r="B229">
        <v>268</v>
      </c>
      <c r="C229">
        <v>358</v>
      </c>
      <c r="D229">
        <v>179</v>
      </c>
      <c r="E229">
        <v>472</v>
      </c>
      <c r="F229">
        <f>B229/cam_reads!I$3</f>
        <v>3.3295832452588163</v>
      </c>
      <c r="G229">
        <f>C229/cam_reads!J$3</f>
        <v>4.636882433801671</v>
      </c>
      <c r="H229">
        <f>D229/cam_reads!K$3</f>
        <v>1.8684369066016615</v>
      </c>
      <c r="I229">
        <f>E229/cam_reads!L$3</f>
        <v>4.9202658924197413</v>
      </c>
      <c r="J229" t="e">
        <f>VLOOKUP(A229,'Top 30 via LR (Schizonts)'!A:A,1,FALSE)</f>
        <v>#N/A</v>
      </c>
      <c r="K229" t="e">
        <f>VLOOKUP(A229,'Top 30 via LR (Schizonts)'!J:J,1,FALSE)</f>
        <v>#N/A</v>
      </c>
      <c r="L229" t="e">
        <f>VLOOKUP(A229,'Top 30 via LR (Tr36)'!A:A,1,FALSE)</f>
        <v>#N/A</v>
      </c>
      <c r="M229" t="e">
        <f>VLOOKUP(A229,'Top 30 via LR (Tr36)'!I:I,1,FALSE)</f>
        <v>#N/A</v>
      </c>
      <c r="N229" t="e">
        <f>VLOOKUP(A229,'Top or Bottom 30 via OR (Schiz)'!B:B,1,FALSE)</f>
        <v>#N/A</v>
      </c>
      <c r="O229" t="e">
        <f>VLOOKUP(A229,'Top or Bottom 30 via OR (Schiz)'!J:J,1,FALSE)</f>
        <v>#N/A</v>
      </c>
      <c r="P229" t="e">
        <f>VLOOKUP(A229,'Top or Bottom 30 via OR (Tr36)'!B:B,1,FALSE)</f>
        <v>#N/A</v>
      </c>
      <c r="Q229" t="e">
        <f>VLOOKUP(A229,'Top or Bottom 30 via OR (Tr36)'!J:J,1,FALSE)</f>
        <v>#N/A</v>
      </c>
    </row>
    <row r="230" spans="1:17" x14ac:dyDescent="0.25">
      <c r="A230" t="s">
        <v>358</v>
      </c>
      <c r="B230">
        <v>0</v>
      </c>
      <c r="C230">
        <v>3</v>
      </c>
      <c r="D230">
        <v>0</v>
      </c>
      <c r="E230">
        <v>2</v>
      </c>
      <c r="F230">
        <f>B230/cam_reads!I$3</f>
        <v>0</v>
      </c>
      <c r="G230">
        <f>C230/cam_reads!J$3</f>
        <v>3.8856556707835228E-2</v>
      </c>
      <c r="H230">
        <f>D230/cam_reads!K$3</f>
        <v>0</v>
      </c>
      <c r="I230">
        <f>E230/cam_reads!L$3</f>
        <v>2.0848584289914159E-2</v>
      </c>
      <c r="J230" t="e">
        <f>VLOOKUP(A230,'Top 30 via LR (Schizonts)'!A:A,1,FALSE)</f>
        <v>#N/A</v>
      </c>
      <c r="K230" t="e">
        <f>VLOOKUP(A230,'Top 30 via LR (Schizonts)'!J:J,1,FALSE)</f>
        <v>#N/A</v>
      </c>
      <c r="L230" t="e">
        <f>VLOOKUP(A230,'Top 30 via LR (Tr36)'!A:A,1,FALSE)</f>
        <v>#N/A</v>
      </c>
      <c r="M230" t="e">
        <f>VLOOKUP(A230,'Top 30 via LR (Tr36)'!I:I,1,FALSE)</f>
        <v>#N/A</v>
      </c>
      <c r="N230" t="e">
        <f>VLOOKUP(A230,'Top or Bottom 30 via OR (Schiz)'!B:B,1,FALSE)</f>
        <v>#N/A</v>
      </c>
      <c r="O230" t="e">
        <f>VLOOKUP(A230,'Top or Bottom 30 via OR (Schiz)'!J:J,1,FALSE)</f>
        <v>#N/A</v>
      </c>
      <c r="P230" t="e">
        <f>VLOOKUP(A230,'Top or Bottom 30 via OR (Tr36)'!B:B,1,FALSE)</f>
        <v>#N/A</v>
      </c>
      <c r="Q230" t="e">
        <f>VLOOKUP(A230,'Top or Bottom 30 via OR (Tr36)'!J:J,1,FALSE)</f>
        <v>#N/A</v>
      </c>
    </row>
    <row r="231" spans="1:17" x14ac:dyDescent="0.25">
      <c r="A231" t="s">
        <v>359</v>
      </c>
      <c r="B231">
        <v>1922</v>
      </c>
      <c r="C231">
        <v>1393</v>
      </c>
      <c r="D231">
        <v>2363</v>
      </c>
      <c r="E231">
        <v>1498</v>
      </c>
      <c r="F231">
        <f>B231/cam_reads!I$3</f>
        <v>23.878578348460614</v>
      </c>
      <c r="G231">
        <f>C231/cam_reads!J$3</f>
        <v>18.042394498004825</v>
      </c>
      <c r="H231">
        <f>D231/cam_reads!K$3</f>
        <v>24.665454806143721</v>
      </c>
      <c r="I231">
        <f>E231/cam_reads!L$3</f>
        <v>15.615589633145703</v>
      </c>
      <c r="J231" t="e">
        <f>VLOOKUP(A231,'Top 30 via LR (Schizonts)'!A:A,1,FALSE)</f>
        <v>#N/A</v>
      </c>
      <c r="K231" t="e">
        <f>VLOOKUP(A231,'Top 30 via LR (Schizonts)'!J:J,1,FALSE)</f>
        <v>#N/A</v>
      </c>
      <c r="L231" t="e">
        <f>VLOOKUP(A231,'Top 30 via LR (Tr36)'!A:A,1,FALSE)</f>
        <v>#N/A</v>
      </c>
      <c r="M231" t="e">
        <f>VLOOKUP(A231,'Top 30 via LR (Tr36)'!I:I,1,FALSE)</f>
        <v>#N/A</v>
      </c>
      <c r="N231" t="e">
        <f>VLOOKUP(A231,'Top or Bottom 30 via OR (Schiz)'!B:B,1,FALSE)</f>
        <v>#N/A</v>
      </c>
      <c r="O231" t="e">
        <f>VLOOKUP(A231,'Top or Bottom 30 via OR (Schiz)'!J:J,1,FALSE)</f>
        <v>#N/A</v>
      </c>
      <c r="P231" t="e">
        <f>VLOOKUP(A231,'Top or Bottom 30 via OR (Tr36)'!B:B,1,FALSE)</f>
        <v>#N/A</v>
      </c>
      <c r="Q231" t="e">
        <f>VLOOKUP(A231,'Top or Bottom 30 via OR (Tr36)'!J:J,1,FALSE)</f>
        <v>#N/A</v>
      </c>
    </row>
    <row r="232" spans="1:17" x14ac:dyDescent="0.25">
      <c r="A232" t="s">
        <v>360</v>
      </c>
      <c r="B232">
        <v>4859</v>
      </c>
      <c r="C232">
        <v>5694</v>
      </c>
      <c r="D232">
        <v>5755</v>
      </c>
      <c r="E232">
        <v>5809</v>
      </c>
      <c r="F232">
        <f>B232/cam_reads!I$3</f>
        <v>60.367332047435028</v>
      </c>
      <c r="G232">
        <f>C232/cam_reads!J$3</f>
        <v>73.749744631471273</v>
      </c>
      <c r="H232">
        <f>D232/cam_reads!K$3</f>
        <v>60.071812276494761</v>
      </c>
      <c r="I232">
        <f>E232/cam_reads!L$3</f>
        <v>60.554713070055669</v>
      </c>
      <c r="J232" t="e">
        <f>VLOOKUP(A232,'Top 30 via LR (Schizonts)'!A:A,1,FALSE)</f>
        <v>#N/A</v>
      </c>
      <c r="K232" t="e">
        <f>VLOOKUP(A232,'Top 30 via LR (Schizonts)'!J:J,1,FALSE)</f>
        <v>#N/A</v>
      </c>
      <c r="L232" t="e">
        <f>VLOOKUP(A232,'Top 30 via LR (Tr36)'!A:A,1,FALSE)</f>
        <v>#N/A</v>
      </c>
      <c r="M232" t="e">
        <f>VLOOKUP(A232,'Top 30 via LR (Tr36)'!I:I,1,FALSE)</f>
        <v>#N/A</v>
      </c>
      <c r="N232" t="e">
        <f>VLOOKUP(A232,'Top or Bottom 30 via OR (Schiz)'!B:B,1,FALSE)</f>
        <v>#N/A</v>
      </c>
      <c r="O232" t="e">
        <f>VLOOKUP(A232,'Top or Bottom 30 via OR (Schiz)'!J:J,1,FALSE)</f>
        <v>#N/A</v>
      </c>
      <c r="P232" t="e">
        <f>VLOOKUP(A232,'Top or Bottom 30 via OR (Tr36)'!B:B,1,FALSE)</f>
        <v>#N/A</v>
      </c>
      <c r="Q232" t="e">
        <f>VLOOKUP(A232,'Top or Bottom 30 via OR (Tr36)'!J:J,1,FALSE)</f>
        <v>#N/A</v>
      </c>
    </row>
    <row r="233" spans="1:17" x14ac:dyDescent="0.25">
      <c r="A233" t="s">
        <v>361</v>
      </c>
      <c r="B233">
        <v>8</v>
      </c>
      <c r="C233">
        <v>7</v>
      </c>
      <c r="D233">
        <v>18</v>
      </c>
      <c r="E233">
        <v>7</v>
      </c>
      <c r="F233">
        <f>B233/cam_reads!I$3</f>
        <v>9.9390544634591529E-2</v>
      </c>
      <c r="G233">
        <f>C233/cam_reads!J$3</f>
        <v>9.0665298984948864E-2</v>
      </c>
      <c r="H233">
        <f>D233/cam_reads!K$3</f>
        <v>0.18788751016106095</v>
      </c>
      <c r="I233">
        <f>E233/cam_reads!L$3</f>
        <v>7.2970045014699544E-2</v>
      </c>
      <c r="J233" t="e">
        <f>VLOOKUP(A233,'Top 30 via LR (Schizonts)'!A:A,1,FALSE)</f>
        <v>#N/A</v>
      </c>
      <c r="K233" t="e">
        <f>VLOOKUP(A233,'Top 30 via LR (Schizonts)'!J:J,1,FALSE)</f>
        <v>#N/A</v>
      </c>
      <c r="L233" t="e">
        <f>VLOOKUP(A233,'Top 30 via LR (Tr36)'!A:A,1,FALSE)</f>
        <v>#N/A</v>
      </c>
      <c r="M233" t="e">
        <f>VLOOKUP(A233,'Top 30 via LR (Tr36)'!I:I,1,FALSE)</f>
        <v>#N/A</v>
      </c>
      <c r="N233" t="e">
        <f>VLOOKUP(A233,'Top or Bottom 30 via OR (Schiz)'!B:B,1,FALSE)</f>
        <v>#N/A</v>
      </c>
      <c r="O233" t="e">
        <f>VLOOKUP(A233,'Top or Bottom 30 via OR (Schiz)'!J:J,1,FALSE)</f>
        <v>#N/A</v>
      </c>
      <c r="P233" t="e">
        <f>VLOOKUP(A233,'Top or Bottom 30 via OR (Tr36)'!B:B,1,FALSE)</f>
        <v>#N/A</v>
      </c>
      <c r="Q233" t="e">
        <f>VLOOKUP(A233,'Top or Bottom 30 via OR (Tr36)'!J:J,1,FALSE)</f>
        <v>#N/A</v>
      </c>
    </row>
    <row r="234" spans="1:17" x14ac:dyDescent="0.25">
      <c r="A234" t="s">
        <v>362</v>
      </c>
      <c r="B234">
        <v>113</v>
      </c>
      <c r="C234">
        <v>110</v>
      </c>
      <c r="D234">
        <v>95</v>
      </c>
      <c r="E234">
        <v>112</v>
      </c>
      <c r="F234">
        <f>B234/cam_reads!I$3</f>
        <v>1.4038914429636054</v>
      </c>
      <c r="G234">
        <f>C234/cam_reads!J$3</f>
        <v>1.4247404126206251</v>
      </c>
      <c r="H234">
        <f>D234/cam_reads!K$3</f>
        <v>0.9916285258500438</v>
      </c>
      <c r="I234">
        <f>E234/cam_reads!L$3</f>
        <v>1.1675207202351927</v>
      </c>
      <c r="J234" t="e">
        <f>VLOOKUP(A234,'Top 30 via LR (Schizonts)'!A:A,1,FALSE)</f>
        <v>#N/A</v>
      </c>
      <c r="K234" t="e">
        <f>VLOOKUP(A234,'Top 30 via LR (Schizonts)'!J:J,1,FALSE)</f>
        <v>#N/A</v>
      </c>
      <c r="L234" t="e">
        <f>VLOOKUP(A234,'Top 30 via LR (Tr36)'!A:A,1,FALSE)</f>
        <v>#N/A</v>
      </c>
      <c r="M234" t="e">
        <f>VLOOKUP(A234,'Top 30 via LR (Tr36)'!I:I,1,FALSE)</f>
        <v>#N/A</v>
      </c>
      <c r="N234" t="e">
        <f>VLOOKUP(A234,'Top or Bottom 30 via OR (Schiz)'!B:B,1,FALSE)</f>
        <v>#N/A</v>
      </c>
      <c r="O234" t="e">
        <f>VLOOKUP(A234,'Top or Bottom 30 via OR (Schiz)'!J:J,1,FALSE)</f>
        <v>#N/A</v>
      </c>
      <c r="P234" t="e">
        <f>VLOOKUP(A234,'Top or Bottom 30 via OR (Tr36)'!B:B,1,FALSE)</f>
        <v>#N/A</v>
      </c>
      <c r="Q234" t="e">
        <f>VLOOKUP(A234,'Top or Bottom 30 via OR (Tr36)'!J:J,1,FALSE)</f>
        <v>#N/A</v>
      </c>
    </row>
    <row r="235" spans="1:17" x14ac:dyDescent="0.25">
      <c r="A235" t="s">
        <v>363</v>
      </c>
      <c r="B235">
        <v>0</v>
      </c>
      <c r="C235">
        <v>0</v>
      </c>
      <c r="D235">
        <v>0</v>
      </c>
      <c r="E235">
        <v>0</v>
      </c>
      <c r="F235">
        <f>B235/cam_reads!I$3</f>
        <v>0</v>
      </c>
      <c r="G235">
        <f>C235/cam_reads!J$3</f>
        <v>0</v>
      </c>
      <c r="H235">
        <f>D235/cam_reads!K$3</f>
        <v>0</v>
      </c>
      <c r="I235">
        <f>E235/cam_reads!L$3</f>
        <v>0</v>
      </c>
      <c r="J235" t="e">
        <f>VLOOKUP(A235,'Top 30 via LR (Schizonts)'!A:A,1,FALSE)</f>
        <v>#N/A</v>
      </c>
      <c r="K235" t="e">
        <f>VLOOKUP(A235,'Top 30 via LR (Schizonts)'!J:J,1,FALSE)</f>
        <v>#N/A</v>
      </c>
      <c r="L235" t="e">
        <f>VLOOKUP(A235,'Top 30 via LR (Tr36)'!A:A,1,FALSE)</f>
        <v>#N/A</v>
      </c>
      <c r="M235" t="e">
        <f>VLOOKUP(A235,'Top 30 via LR (Tr36)'!I:I,1,FALSE)</f>
        <v>#N/A</v>
      </c>
      <c r="N235" t="e">
        <f>VLOOKUP(A235,'Top or Bottom 30 via OR (Schiz)'!B:B,1,FALSE)</f>
        <v>#N/A</v>
      </c>
      <c r="O235" t="e">
        <f>VLOOKUP(A235,'Top or Bottom 30 via OR (Schiz)'!J:J,1,FALSE)</f>
        <v>#N/A</v>
      </c>
      <c r="P235" t="e">
        <f>VLOOKUP(A235,'Top or Bottom 30 via OR (Tr36)'!B:B,1,FALSE)</f>
        <v>#N/A</v>
      </c>
      <c r="Q235" t="e">
        <f>VLOOKUP(A235,'Top or Bottom 30 via OR (Tr36)'!J:J,1,FALSE)</f>
        <v>#N/A</v>
      </c>
    </row>
    <row r="236" spans="1:17" x14ac:dyDescent="0.25">
      <c r="A236" t="s">
        <v>364</v>
      </c>
      <c r="B236">
        <v>30</v>
      </c>
      <c r="C236">
        <v>18</v>
      </c>
      <c r="D236">
        <v>36</v>
      </c>
      <c r="E236">
        <v>98</v>
      </c>
      <c r="F236">
        <f>B236/cam_reads!I$3</f>
        <v>0.37271454237971824</v>
      </c>
      <c r="G236">
        <f>C236/cam_reads!J$3</f>
        <v>0.23313934024701138</v>
      </c>
      <c r="H236">
        <f>D236/cam_reads!K$3</f>
        <v>0.3757750203221219</v>
      </c>
      <c r="I236">
        <f>E236/cam_reads!L$3</f>
        <v>1.0215806302057937</v>
      </c>
      <c r="J236" t="e">
        <f>VLOOKUP(A236,'Top 30 via LR (Schizonts)'!A:A,1,FALSE)</f>
        <v>#N/A</v>
      </c>
      <c r="K236" t="e">
        <f>VLOOKUP(A236,'Top 30 via LR (Schizonts)'!J:J,1,FALSE)</f>
        <v>#N/A</v>
      </c>
      <c r="L236" t="e">
        <f>VLOOKUP(A236,'Top 30 via LR (Tr36)'!A:A,1,FALSE)</f>
        <v>#N/A</v>
      </c>
      <c r="M236" t="e">
        <f>VLOOKUP(A236,'Top 30 via LR (Tr36)'!I:I,1,FALSE)</f>
        <v>#N/A</v>
      </c>
      <c r="N236" t="e">
        <f>VLOOKUP(A236,'Top or Bottom 30 via OR (Schiz)'!B:B,1,FALSE)</f>
        <v>#N/A</v>
      </c>
      <c r="O236" t="e">
        <f>VLOOKUP(A236,'Top or Bottom 30 via OR (Schiz)'!J:J,1,FALSE)</f>
        <v>#N/A</v>
      </c>
      <c r="P236" t="e">
        <f>VLOOKUP(A236,'Top or Bottom 30 via OR (Tr36)'!B:B,1,FALSE)</f>
        <v>#N/A</v>
      </c>
      <c r="Q236" t="e">
        <f>VLOOKUP(A236,'Top or Bottom 30 via OR (Tr36)'!J:J,1,FALSE)</f>
        <v>#N/A</v>
      </c>
    </row>
    <row r="237" spans="1:17" x14ac:dyDescent="0.25">
      <c r="A237" t="s">
        <v>365</v>
      </c>
      <c r="B237">
        <v>0</v>
      </c>
      <c r="C237">
        <v>0</v>
      </c>
      <c r="D237">
        <v>0</v>
      </c>
      <c r="E237">
        <v>0</v>
      </c>
      <c r="F237">
        <f>B237/cam_reads!I$3</f>
        <v>0</v>
      </c>
      <c r="G237">
        <f>C237/cam_reads!J$3</f>
        <v>0</v>
      </c>
      <c r="H237">
        <f>D237/cam_reads!K$3</f>
        <v>0</v>
      </c>
      <c r="I237">
        <f>E237/cam_reads!L$3</f>
        <v>0</v>
      </c>
      <c r="J237" t="e">
        <f>VLOOKUP(A237,'Top 30 via LR (Schizonts)'!A:A,1,FALSE)</f>
        <v>#N/A</v>
      </c>
      <c r="K237" t="e">
        <f>VLOOKUP(A237,'Top 30 via LR (Schizonts)'!J:J,1,FALSE)</f>
        <v>#N/A</v>
      </c>
      <c r="L237" t="e">
        <f>VLOOKUP(A237,'Top 30 via LR (Tr36)'!A:A,1,FALSE)</f>
        <v>#N/A</v>
      </c>
      <c r="M237" t="e">
        <f>VLOOKUP(A237,'Top 30 via LR (Tr36)'!I:I,1,FALSE)</f>
        <v>#N/A</v>
      </c>
      <c r="N237" t="e">
        <f>VLOOKUP(A237,'Top or Bottom 30 via OR (Schiz)'!B:B,1,FALSE)</f>
        <v>#N/A</v>
      </c>
      <c r="O237" t="e">
        <f>VLOOKUP(A237,'Top or Bottom 30 via OR (Schiz)'!J:J,1,FALSE)</f>
        <v>#N/A</v>
      </c>
      <c r="P237" t="e">
        <f>VLOOKUP(A237,'Top or Bottom 30 via OR (Tr36)'!B:B,1,FALSE)</f>
        <v>#N/A</v>
      </c>
      <c r="Q237" t="e">
        <f>VLOOKUP(A237,'Top or Bottom 30 via OR (Tr36)'!J:J,1,FALSE)</f>
        <v>#N/A</v>
      </c>
    </row>
    <row r="238" spans="1:17" x14ac:dyDescent="0.25">
      <c r="A238" t="s">
        <v>366</v>
      </c>
      <c r="B238">
        <v>487</v>
      </c>
      <c r="C238">
        <v>258</v>
      </c>
      <c r="D238">
        <v>524</v>
      </c>
      <c r="E238">
        <v>419</v>
      </c>
      <c r="F238">
        <f>B238/cam_reads!I$3</f>
        <v>6.0503994046307596</v>
      </c>
      <c r="G238">
        <f>C238/cam_reads!J$3</f>
        <v>3.3416638768738296</v>
      </c>
      <c r="H238">
        <f>D238/cam_reads!K$3</f>
        <v>5.4696141846886626</v>
      </c>
      <c r="I238">
        <f>E238/cam_reads!L$3</f>
        <v>4.3677784087370162</v>
      </c>
      <c r="J238" t="e">
        <f>VLOOKUP(A238,'Top 30 via LR (Schizonts)'!A:A,1,FALSE)</f>
        <v>#N/A</v>
      </c>
      <c r="K238" t="e">
        <f>VLOOKUP(A238,'Top 30 via LR (Schizonts)'!J:J,1,FALSE)</f>
        <v>#N/A</v>
      </c>
      <c r="L238" t="e">
        <f>VLOOKUP(A238,'Top 30 via LR (Tr36)'!A:A,1,FALSE)</f>
        <v>#N/A</v>
      </c>
      <c r="M238" t="e">
        <f>VLOOKUP(A238,'Top 30 via LR (Tr36)'!I:I,1,FALSE)</f>
        <v>#N/A</v>
      </c>
      <c r="N238" t="e">
        <f>VLOOKUP(A238,'Top or Bottom 30 via OR (Schiz)'!B:B,1,FALSE)</f>
        <v>#N/A</v>
      </c>
      <c r="O238" t="e">
        <f>VLOOKUP(A238,'Top or Bottom 30 via OR (Schiz)'!J:J,1,FALSE)</f>
        <v>#N/A</v>
      </c>
      <c r="P238" t="e">
        <f>VLOOKUP(A238,'Top or Bottom 30 via OR (Tr36)'!B:B,1,FALSE)</f>
        <v>#N/A</v>
      </c>
      <c r="Q238" t="e">
        <f>VLOOKUP(A238,'Top or Bottom 30 via OR (Tr36)'!J:J,1,FALSE)</f>
        <v>#N/A</v>
      </c>
    </row>
    <row r="239" spans="1:17" x14ac:dyDescent="0.25">
      <c r="A239" t="s">
        <v>367</v>
      </c>
      <c r="B239">
        <v>71</v>
      </c>
      <c r="C239">
        <v>62</v>
      </c>
      <c r="D239">
        <v>67</v>
      </c>
      <c r="E239">
        <v>36</v>
      </c>
      <c r="F239">
        <f>B239/cam_reads!I$3</f>
        <v>0.88209108363199984</v>
      </c>
      <c r="G239">
        <f>C239/cam_reads!J$3</f>
        <v>0.80303550529526146</v>
      </c>
      <c r="H239">
        <f>D239/cam_reads!K$3</f>
        <v>0.69935906559950456</v>
      </c>
      <c r="I239">
        <f>E239/cam_reads!L$3</f>
        <v>0.37527451721845484</v>
      </c>
      <c r="J239" t="e">
        <f>VLOOKUP(A239,'Top 30 via LR (Schizonts)'!A:A,1,FALSE)</f>
        <v>#N/A</v>
      </c>
      <c r="K239" t="e">
        <f>VLOOKUP(A239,'Top 30 via LR (Schizonts)'!J:J,1,FALSE)</f>
        <v>#N/A</v>
      </c>
      <c r="L239" t="e">
        <f>VLOOKUP(A239,'Top 30 via LR (Tr36)'!A:A,1,FALSE)</f>
        <v>#N/A</v>
      </c>
      <c r="M239" t="e">
        <f>VLOOKUP(A239,'Top 30 via LR (Tr36)'!I:I,1,FALSE)</f>
        <v>#N/A</v>
      </c>
      <c r="N239" t="e">
        <f>VLOOKUP(A239,'Top or Bottom 30 via OR (Schiz)'!B:B,1,FALSE)</f>
        <v>#N/A</v>
      </c>
      <c r="O239" t="e">
        <f>VLOOKUP(A239,'Top or Bottom 30 via OR (Schiz)'!J:J,1,FALSE)</f>
        <v>#N/A</v>
      </c>
      <c r="P239" t="e">
        <f>VLOOKUP(A239,'Top or Bottom 30 via OR (Tr36)'!B:B,1,FALSE)</f>
        <v>#N/A</v>
      </c>
      <c r="Q239" t="e">
        <f>VLOOKUP(A239,'Top or Bottom 30 via OR (Tr36)'!J:J,1,FALSE)</f>
        <v>#N/A</v>
      </c>
    </row>
    <row r="240" spans="1:17" x14ac:dyDescent="0.25">
      <c r="A240" t="s">
        <v>368</v>
      </c>
      <c r="B240">
        <v>637</v>
      </c>
      <c r="C240">
        <v>681</v>
      </c>
      <c r="D240">
        <v>575</v>
      </c>
      <c r="E240">
        <v>615</v>
      </c>
      <c r="F240">
        <f>B240/cam_reads!I$3</f>
        <v>7.9139721165293508</v>
      </c>
      <c r="G240">
        <f>C240/cam_reads!J$3</f>
        <v>8.8204383726785967</v>
      </c>
      <c r="H240">
        <f>D240/cam_reads!K$3</f>
        <v>6.0019621301450021</v>
      </c>
      <c r="I240">
        <f>E240/cam_reads!L$3</f>
        <v>6.4109396691486031</v>
      </c>
      <c r="J240" t="e">
        <f>VLOOKUP(A240,'Top 30 via LR (Schizonts)'!A:A,1,FALSE)</f>
        <v>#N/A</v>
      </c>
      <c r="K240" t="e">
        <f>VLOOKUP(A240,'Top 30 via LR (Schizonts)'!J:J,1,FALSE)</f>
        <v>#N/A</v>
      </c>
      <c r="L240" t="e">
        <f>VLOOKUP(A240,'Top 30 via LR (Tr36)'!A:A,1,FALSE)</f>
        <v>#N/A</v>
      </c>
      <c r="M240" t="e">
        <f>VLOOKUP(A240,'Top 30 via LR (Tr36)'!I:I,1,FALSE)</f>
        <v>#N/A</v>
      </c>
      <c r="N240" t="e">
        <f>VLOOKUP(A240,'Top or Bottom 30 via OR (Schiz)'!B:B,1,FALSE)</f>
        <v>#N/A</v>
      </c>
      <c r="O240" t="e">
        <f>VLOOKUP(A240,'Top or Bottom 30 via OR (Schiz)'!J:J,1,FALSE)</f>
        <v>#N/A</v>
      </c>
      <c r="P240" t="e">
        <f>VLOOKUP(A240,'Top or Bottom 30 via OR (Tr36)'!B:B,1,FALSE)</f>
        <v>#N/A</v>
      </c>
      <c r="Q240" t="e">
        <f>VLOOKUP(A240,'Top or Bottom 30 via OR (Tr36)'!J:J,1,FALSE)</f>
        <v>#N/A</v>
      </c>
    </row>
    <row r="241" spans="1:17" x14ac:dyDescent="0.25">
      <c r="A241" t="s">
        <v>369</v>
      </c>
      <c r="B241">
        <v>1624</v>
      </c>
      <c r="C241">
        <v>1972</v>
      </c>
      <c r="D241">
        <v>2003</v>
      </c>
      <c r="E241">
        <v>2266</v>
      </c>
      <c r="F241">
        <f>B241/cam_reads!I$3</f>
        <v>20.176280560822079</v>
      </c>
      <c r="G241">
        <f>C241/cam_reads!J$3</f>
        <v>25.541709942617025</v>
      </c>
      <c r="H241">
        <f>D241/cam_reads!K$3</f>
        <v>20.907704602922504</v>
      </c>
      <c r="I241">
        <f>E241/cam_reads!L$3</f>
        <v>23.621446000472741</v>
      </c>
      <c r="J241" t="e">
        <f>VLOOKUP(A241,'Top 30 via LR (Schizonts)'!A:A,1,FALSE)</f>
        <v>#N/A</v>
      </c>
      <c r="K241" t="e">
        <f>VLOOKUP(A241,'Top 30 via LR (Schizonts)'!J:J,1,FALSE)</f>
        <v>#N/A</v>
      </c>
      <c r="L241" t="e">
        <f>VLOOKUP(A241,'Top 30 via LR (Tr36)'!A:A,1,FALSE)</f>
        <v>#N/A</v>
      </c>
      <c r="M241" t="e">
        <f>VLOOKUP(A241,'Top 30 via LR (Tr36)'!I:I,1,FALSE)</f>
        <v>#N/A</v>
      </c>
      <c r="N241" t="e">
        <f>VLOOKUP(A241,'Top or Bottom 30 via OR (Schiz)'!B:B,1,FALSE)</f>
        <v>#N/A</v>
      </c>
      <c r="O241" t="e">
        <f>VLOOKUP(A241,'Top or Bottom 30 via OR (Schiz)'!J:J,1,FALSE)</f>
        <v>#N/A</v>
      </c>
      <c r="P241" t="e">
        <f>VLOOKUP(A241,'Top or Bottom 30 via OR (Tr36)'!B:B,1,FALSE)</f>
        <v>#N/A</v>
      </c>
      <c r="Q241" t="e">
        <f>VLOOKUP(A241,'Top or Bottom 30 via OR (Tr36)'!J:J,1,FALSE)</f>
        <v>#N/A</v>
      </c>
    </row>
    <row r="242" spans="1:17" x14ac:dyDescent="0.25">
      <c r="A242" t="s">
        <v>370</v>
      </c>
      <c r="B242">
        <v>563</v>
      </c>
      <c r="C242">
        <v>588</v>
      </c>
      <c r="D242">
        <v>518</v>
      </c>
      <c r="E242">
        <v>437</v>
      </c>
      <c r="F242">
        <f>B242/cam_reads!I$3</f>
        <v>6.9946095786593787</v>
      </c>
      <c r="G242">
        <f>C242/cam_reads!J$3</f>
        <v>7.615885114735705</v>
      </c>
      <c r="H242">
        <f>D242/cam_reads!K$3</f>
        <v>5.4069850146349756</v>
      </c>
      <c r="I242">
        <f>E242/cam_reads!L$3</f>
        <v>4.5554156673462431</v>
      </c>
      <c r="J242" t="e">
        <f>VLOOKUP(A242,'Top 30 via LR (Schizonts)'!A:A,1,FALSE)</f>
        <v>#N/A</v>
      </c>
      <c r="K242" t="e">
        <f>VLOOKUP(A242,'Top 30 via LR (Schizonts)'!J:J,1,FALSE)</f>
        <v>#N/A</v>
      </c>
      <c r="L242" t="e">
        <f>VLOOKUP(A242,'Top 30 via LR (Tr36)'!A:A,1,FALSE)</f>
        <v>#N/A</v>
      </c>
      <c r="M242" t="e">
        <f>VLOOKUP(A242,'Top 30 via LR (Tr36)'!I:I,1,FALSE)</f>
        <v>#N/A</v>
      </c>
      <c r="N242" t="e">
        <f>VLOOKUP(A242,'Top or Bottom 30 via OR (Schiz)'!B:B,1,FALSE)</f>
        <v>#N/A</v>
      </c>
      <c r="O242" t="e">
        <f>VLOOKUP(A242,'Top or Bottom 30 via OR (Schiz)'!J:J,1,FALSE)</f>
        <v>#N/A</v>
      </c>
      <c r="P242" t="e">
        <f>VLOOKUP(A242,'Top or Bottom 30 via OR (Tr36)'!B:B,1,FALSE)</f>
        <v>#N/A</v>
      </c>
      <c r="Q242" t="e">
        <f>VLOOKUP(A242,'Top or Bottom 30 via OR (Tr36)'!J:J,1,FALSE)</f>
        <v>#N/A</v>
      </c>
    </row>
    <row r="243" spans="1:17" x14ac:dyDescent="0.25">
      <c r="A243" t="s">
        <v>371</v>
      </c>
      <c r="B243">
        <v>0</v>
      </c>
      <c r="C243">
        <v>0</v>
      </c>
      <c r="D243">
        <v>0</v>
      </c>
      <c r="E243">
        <v>0</v>
      </c>
      <c r="F243">
        <f>B243/cam_reads!I$3</f>
        <v>0</v>
      </c>
      <c r="G243">
        <f>C243/cam_reads!J$3</f>
        <v>0</v>
      </c>
      <c r="H243">
        <f>D243/cam_reads!K$3</f>
        <v>0</v>
      </c>
      <c r="I243">
        <f>E243/cam_reads!L$3</f>
        <v>0</v>
      </c>
      <c r="J243" t="e">
        <f>VLOOKUP(A243,'Top 30 via LR (Schizonts)'!A:A,1,FALSE)</f>
        <v>#N/A</v>
      </c>
      <c r="K243" t="e">
        <f>VLOOKUP(A243,'Top 30 via LR (Schizonts)'!J:J,1,FALSE)</f>
        <v>#N/A</v>
      </c>
      <c r="L243" t="e">
        <f>VLOOKUP(A243,'Top 30 via LR (Tr36)'!A:A,1,FALSE)</f>
        <v>#N/A</v>
      </c>
      <c r="M243" t="e">
        <f>VLOOKUP(A243,'Top 30 via LR (Tr36)'!I:I,1,FALSE)</f>
        <v>#N/A</v>
      </c>
      <c r="N243" t="e">
        <f>VLOOKUP(A243,'Top or Bottom 30 via OR (Schiz)'!B:B,1,FALSE)</f>
        <v>#N/A</v>
      </c>
      <c r="O243" t="e">
        <f>VLOOKUP(A243,'Top or Bottom 30 via OR (Schiz)'!J:J,1,FALSE)</f>
        <v>#N/A</v>
      </c>
      <c r="P243" t="e">
        <f>VLOOKUP(A243,'Top or Bottom 30 via OR (Tr36)'!B:B,1,FALSE)</f>
        <v>#N/A</v>
      </c>
      <c r="Q243" t="e">
        <f>VLOOKUP(A243,'Top or Bottom 30 via OR (Tr36)'!J:J,1,FALSE)</f>
        <v>#N/A</v>
      </c>
    </row>
    <row r="244" spans="1:17" x14ac:dyDescent="0.25">
      <c r="A244" t="s">
        <v>372</v>
      </c>
      <c r="B244">
        <v>111</v>
      </c>
      <c r="C244">
        <v>64</v>
      </c>
      <c r="D244">
        <v>86</v>
      </c>
      <c r="E244">
        <v>17</v>
      </c>
      <c r="F244">
        <f>B244/cam_reads!I$3</f>
        <v>1.3790438068049575</v>
      </c>
      <c r="G244">
        <f>C244/cam_reads!J$3</f>
        <v>0.82893987643381828</v>
      </c>
      <c r="H244">
        <f>D244/cam_reads!K$3</f>
        <v>0.89768477076951336</v>
      </c>
      <c r="I244">
        <f>E244/cam_reads!L$3</f>
        <v>0.17721296646427034</v>
      </c>
      <c r="J244" t="e">
        <f>VLOOKUP(A244,'Top 30 via LR (Schizonts)'!A:A,1,FALSE)</f>
        <v>#N/A</v>
      </c>
      <c r="K244" t="e">
        <f>VLOOKUP(A244,'Top 30 via LR (Schizonts)'!J:J,1,FALSE)</f>
        <v>#N/A</v>
      </c>
      <c r="L244" t="e">
        <f>VLOOKUP(A244,'Top 30 via LR (Tr36)'!A:A,1,FALSE)</f>
        <v>#N/A</v>
      </c>
      <c r="M244" t="e">
        <f>VLOOKUP(A244,'Top 30 via LR (Tr36)'!I:I,1,FALSE)</f>
        <v>#N/A</v>
      </c>
      <c r="N244" t="e">
        <f>VLOOKUP(A244,'Top or Bottom 30 via OR (Schiz)'!B:B,1,FALSE)</f>
        <v>#N/A</v>
      </c>
      <c r="O244" t="e">
        <f>VLOOKUP(A244,'Top or Bottom 30 via OR (Schiz)'!J:J,1,FALSE)</f>
        <v>#N/A</v>
      </c>
      <c r="P244" t="e">
        <f>VLOOKUP(A244,'Top or Bottom 30 via OR (Tr36)'!B:B,1,FALSE)</f>
        <v>#N/A</v>
      </c>
      <c r="Q244" t="e">
        <f>VLOOKUP(A244,'Top or Bottom 30 via OR (Tr36)'!J:J,1,FALSE)</f>
        <v>#N/A</v>
      </c>
    </row>
    <row r="245" spans="1:17" x14ac:dyDescent="0.25">
      <c r="A245" t="s">
        <v>373</v>
      </c>
      <c r="B245">
        <v>2628</v>
      </c>
      <c r="C245">
        <v>3633</v>
      </c>
      <c r="D245">
        <v>4884</v>
      </c>
      <c r="E245">
        <v>3986</v>
      </c>
      <c r="F245">
        <f>B245/cam_reads!I$3</f>
        <v>32.649793912463316</v>
      </c>
      <c r="G245">
        <f>C245/cam_reads!J$3</f>
        <v>47.05529017318846</v>
      </c>
      <c r="H245">
        <f>D245/cam_reads!K$3</f>
        <v>50.980144423701198</v>
      </c>
      <c r="I245">
        <f>E245/cam_reads!L$3</f>
        <v>41.551228489798916</v>
      </c>
      <c r="J245" t="e">
        <f>VLOOKUP(A245,'Top 30 via LR (Schizonts)'!A:A,1,FALSE)</f>
        <v>#N/A</v>
      </c>
      <c r="K245" t="e">
        <f>VLOOKUP(A245,'Top 30 via LR (Schizonts)'!J:J,1,FALSE)</f>
        <v>#N/A</v>
      </c>
      <c r="L245" t="e">
        <f>VLOOKUP(A245,'Top 30 via LR (Tr36)'!A:A,1,FALSE)</f>
        <v>#N/A</v>
      </c>
      <c r="M245" t="e">
        <f>VLOOKUP(A245,'Top 30 via LR (Tr36)'!I:I,1,FALSE)</f>
        <v>#N/A</v>
      </c>
      <c r="N245" t="e">
        <f>VLOOKUP(A245,'Top or Bottom 30 via OR (Schiz)'!B:B,1,FALSE)</f>
        <v>#N/A</v>
      </c>
      <c r="O245" t="e">
        <f>VLOOKUP(A245,'Top or Bottom 30 via OR (Schiz)'!J:J,1,FALSE)</f>
        <v>#N/A</v>
      </c>
      <c r="P245" t="e">
        <f>VLOOKUP(A245,'Top or Bottom 30 via OR (Tr36)'!B:B,1,FALSE)</f>
        <v>#N/A</v>
      </c>
      <c r="Q245" t="e">
        <f>VLOOKUP(A245,'Top or Bottom 30 via OR (Tr36)'!J:J,1,FALSE)</f>
        <v>#N/A</v>
      </c>
    </row>
    <row r="246" spans="1:17" x14ac:dyDescent="0.25">
      <c r="A246" t="s">
        <v>374</v>
      </c>
      <c r="B246">
        <v>0</v>
      </c>
      <c r="C246">
        <v>0</v>
      </c>
      <c r="D246">
        <v>0</v>
      </c>
      <c r="E246">
        <v>0</v>
      </c>
      <c r="F246">
        <f>B246/cam_reads!I$3</f>
        <v>0</v>
      </c>
      <c r="G246">
        <f>C246/cam_reads!J$3</f>
        <v>0</v>
      </c>
      <c r="H246">
        <f>D246/cam_reads!K$3</f>
        <v>0</v>
      </c>
      <c r="I246">
        <f>E246/cam_reads!L$3</f>
        <v>0</v>
      </c>
      <c r="J246" t="e">
        <f>VLOOKUP(A246,'Top 30 via LR (Schizonts)'!A:A,1,FALSE)</f>
        <v>#N/A</v>
      </c>
      <c r="K246" t="e">
        <f>VLOOKUP(A246,'Top 30 via LR (Schizonts)'!J:J,1,FALSE)</f>
        <v>#N/A</v>
      </c>
      <c r="L246" t="e">
        <f>VLOOKUP(A246,'Top 30 via LR (Tr36)'!A:A,1,FALSE)</f>
        <v>#N/A</v>
      </c>
      <c r="M246" t="e">
        <f>VLOOKUP(A246,'Top 30 via LR (Tr36)'!I:I,1,FALSE)</f>
        <v>#N/A</v>
      </c>
      <c r="N246" t="e">
        <f>VLOOKUP(A246,'Top or Bottom 30 via OR (Schiz)'!B:B,1,FALSE)</f>
        <v>#N/A</v>
      </c>
      <c r="O246" t="e">
        <f>VLOOKUP(A246,'Top or Bottom 30 via OR (Schiz)'!J:J,1,FALSE)</f>
        <v>#N/A</v>
      </c>
      <c r="P246" t="e">
        <f>VLOOKUP(A246,'Top or Bottom 30 via OR (Tr36)'!B:B,1,FALSE)</f>
        <v>#N/A</v>
      </c>
      <c r="Q246" t="e">
        <f>VLOOKUP(A246,'Top or Bottom 30 via OR (Tr36)'!J:J,1,FALSE)</f>
        <v>#N/A</v>
      </c>
    </row>
    <row r="247" spans="1:17" x14ac:dyDescent="0.25">
      <c r="A247" t="s">
        <v>375</v>
      </c>
      <c r="B247">
        <v>152</v>
      </c>
      <c r="C247">
        <v>220</v>
      </c>
      <c r="D247">
        <v>251</v>
      </c>
      <c r="E247">
        <v>222</v>
      </c>
      <c r="F247">
        <f>B247/cam_reads!I$3</f>
        <v>1.888420348057239</v>
      </c>
      <c r="G247">
        <f>C247/cam_reads!J$3</f>
        <v>2.8494808252412502</v>
      </c>
      <c r="H247">
        <f>D247/cam_reads!K$3</f>
        <v>2.6199869472459052</v>
      </c>
      <c r="I247">
        <f>E247/cam_reads!L$3</f>
        <v>2.3141928561804717</v>
      </c>
      <c r="J247" t="e">
        <f>VLOOKUP(A247,'Top 30 via LR (Schizonts)'!A:A,1,FALSE)</f>
        <v>#N/A</v>
      </c>
      <c r="K247" t="e">
        <f>VLOOKUP(A247,'Top 30 via LR (Schizonts)'!J:J,1,FALSE)</f>
        <v>#N/A</v>
      </c>
      <c r="L247" t="e">
        <f>VLOOKUP(A247,'Top 30 via LR (Tr36)'!A:A,1,FALSE)</f>
        <v>#N/A</v>
      </c>
      <c r="M247" t="e">
        <f>VLOOKUP(A247,'Top 30 via LR (Tr36)'!I:I,1,FALSE)</f>
        <v>#N/A</v>
      </c>
      <c r="N247" t="e">
        <f>VLOOKUP(A247,'Top or Bottom 30 via OR (Schiz)'!B:B,1,FALSE)</f>
        <v>#N/A</v>
      </c>
      <c r="O247" t="e">
        <f>VLOOKUP(A247,'Top or Bottom 30 via OR (Schiz)'!J:J,1,FALSE)</f>
        <v>#N/A</v>
      </c>
      <c r="P247" t="e">
        <f>VLOOKUP(A247,'Top or Bottom 30 via OR (Tr36)'!B:B,1,FALSE)</f>
        <v>#N/A</v>
      </c>
      <c r="Q247" t="e">
        <f>VLOOKUP(A247,'Top or Bottom 30 via OR (Tr36)'!J:J,1,FALSE)</f>
        <v>#N/A</v>
      </c>
    </row>
    <row r="248" spans="1:17" x14ac:dyDescent="0.25">
      <c r="A248" t="s">
        <v>376</v>
      </c>
      <c r="B248">
        <v>1689</v>
      </c>
      <c r="C248">
        <v>1919</v>
      </c>
      <c r="D248">
        <v>1394</v>
      </c>
      <c r="E248">
        <v>2535</v>
      </c>
      <c r="F248">
        <f>B248/cam_reads!I$3</f>
        <v>20.983828735978136</v>
      </c>
      <c r="G248">
        <f>C248/cam_reads!J$3</f>
        <v>24.855244107445269</v>
      </c>
      <c r="H248">
        <f>D248/cam_reads!K$3</f>
        <v>14.550843842473276</v>
      </c>
      <c r="I248">
        <f>E248/cam_reads!L$3</f>
        <v>26.425580587466193</v>
      </c>
      <c r="J248" t="e">
        <f>VLOOKUP(A248,'Top 30 via LR (Schizonts)'!A:A,1,FALSE)</f>
        <v>#N/A</v>
      </c>
      <c r="K248" t="e">
        <f>VLOOKUP(A248,'Top 30 via LR (Schizonts)'!J:J,1,FALSE)</f>
        <v>#N/A</v>
      </c>
      <c r="L248" t="e">
        <f>VLOOKUP(A248,'Top 30 via LR (Tr36)'!A:A,1,FALSE)</f>
        <v>#N/A</v>
      </c>
      <c r="M248" t="e">
        <f>VLOOKUP(A248,'Top 30 via LR (Tr36)'!I:I,1,FALSE)</f>
        <v>#N/A</v>
      </c>
      <c r="N248" t="e">
        <f>VLOOKUP(A248,'Top or Bottom 30 via OR (Schiz)'!B:B,1,FALSE)</f>
        <v>#N/A</v>
      </c>
      <c r="O248" t="e">
        <f>VLOOKUP(A248,'Top or Bottom 30 via OR (Schiz)'!J:J,1,FALSE)</f>
        <v>#N/A</v>
      </c>
      <c r="P248" t="e">
        <f>VLOOKUP(A248,'Top or Bottom 30 via OR (Tr36)'!B:B,1,FALSE)</f>
        <v>#N/A</v>
      </c>
      <c r="Q248" t="e">
        <f>VLOOKUP(A248,'Top or Bottom 30 via OR (Tr36)'!J:J,1,FALSE)</f>
        <v>#N/A</v>
      </c>
    </row>
    <row r="249" spans="1:17" x14ac:dyDescent="0.25">
      <c r="A249" t="s">
        <v>377</v>
      </c>
      <c r="B249">
        <v>708</v>
      </c>
      <c r="C249">
        <v>433</v>
      </c>
      <c r="D249">
        <v>622</v>
      </c>
      <c r="E249">
        <v>572</v>
      </c>
      <c r="F249">
        <f>B249/cam_reads!I$3</f>
        <v>8.7960632001613508</v>
      </c>
      <c r="G249">
        <f>C249/cam_reads!J$3</f>
        <v>5.6082963514975512</v>
      </c>
      <c r="H249">
        <f>D249/cam_reads!K$3</f>
        <v>6.4925572955655504</v>
      </c>
      <c r="I249">
        <f>E249/cam_reads!L$3</f>
        <v>5.962695106915449</v>
      </c>
      <c r="J249" t="e">
        <f>VLOOKUP(A249,'Top 30 via LR (Schizonts)'!A:A,1,FALSE)</f>
        <v>#N/A</v>
      </c>
      <c r="K249" t="e">
        <f>VLOOKUP(A249,'Top 30 via LR (Schizonts)'!J:J,1,FALSE)</f>
        <v>#N/A</v>
      </c>
      <c r="L249" t="e">
        <f>VLOOKUP(A249,'Top 30 via LR (Tr36)'!A:A,1,FALSE)</f>
        <v>#N/A</v>
      </c>
      <c r="M249" t="e">
        <f>VLOOKUP(A249,'Top 30 via LR (Tr36)'!I:I,1,FALSE)</f>
        <v>#N/A</v>
      </c>
      <c r="N249" t="e">
        <f>VLOOKUP(A249,'Top or Bottom 30 via OR (Schiz)'!B:B,1,FALSE)</f>
        <v>#N/A</v>
      </c>
      <c r="O249" t="e">
        <f>VLOOKUP(A249,'Top or Bottom 30 via OR (Schiz)'!J:J,1,FALSE)</f>
        <v>#N/A</v>
      </c>
      <c r="P249" t="e">
        <f>VLOOKUP(A249,'Top or Bottom 30 via OR (Tr36)'!B:B,1,FALSE)</f>
        <v>#N/A</v>
      </c>
      <c r="Q249" t="e">
        <f>VLOOKUP(A249,'Top or Bottom 30 via OR (Tr36)'!J:J,1,FALSE)</f>
        <v>#N/A</v>
      </c>
    </row>
    <row r="250" spans="1:17" x14ac:dyDescent="0.25">
      <c r="A250" t="s">
        <v>378</v>
      </c>
      <c r="B250">
        <v>4366</v>
      </c>
      <c r="C250">
        <v>5962</v>
      </c>
      <c r="D250">
        <v>5208</v>
      </c>
      <c r="E250">
        <v>5042</v>
      </c>
      <c r="F250">
        <f>B250/cam_reads!I$3</f>
        <v>54.242389734328327</v>
      </c>
      <c r="G250">
        <f>C250/cam_reads!J$3</f>
        <v>77.220930364037883</v>
      </c>
      <c r="H250">
        <f>D250/cam_reads!K$3</f>
        <v>54.362119606600295</v>
      </c>
      <c r="I250">
        <f>E250/cam_reads!L$3</f>
        <v>52.559280994873589</v>
      </c>
      <c r="J250" t="e">
        <f>VLOOKUP(A250,'Top 30 via LR (Schizonts)'!A:A,1,FALSE)</f>
        <v>#N/A</v>
      </c>
      <c r="K250" t="e">
        <f>VLOOKUP(A250,'Top 30 via LR (Schizonts)'!J:J,1,FALSE)</f>
        <v>#N/A</v>
      </c>
      <c r="L250" t="e">
        <f>VLOOKUP(A250,'Top 30 via LR (Tr36)'!A:A,1,FALSE)</f>
        <v>#N/A</v>
      </c>
      <c r="M250" t="e">
        <f>VLOOKUP(A250,'Top 30 via LR (Tr36)'!I:I,1,FALSE)</f>
        <v>#N/A</v>
      </c>
      <c r="N250" t="e">
        <f>VLOOKUP(A250,'Top or Bottom 30 via OR (Schiz)'!B:B,1,FALSE)</f>
        <v>#N/A</v>
      </c>
      <c r="O250" t="e">
        <f>VLOOKUP(A250,'Top or Bottom 30 via OR (Schiz)'!J:J,1,FALSE)</f>
        <v>#N/A</v>
      </c>
      <c r="P250" t="e">
        <f>VLOOKUP(A250,'Top or Bottom 30 via OR (Tr36)'!B:B,1,FALSE)</f>
        <v>#N/A</v>
      </c>
      <c r="Q250" t="e">
        <f>VLOOKUP(A250,'Top or Bottom 30 via OR (Tr36)'!J:J,1,FALSE)</f>
        <v>#N/A</v>
      </c>
    </row>
    <row r="251" spans="1:17" x14ac:dyDescent="0.25">
      <c r="A251" t="s">
        <v>379</v>
      </c>
      <c r="B251">
        <v>1168</v>
      </c>
      <c r="C251">
        <v>1023</v>
      </c>
      <c r="D251">
        <v>877</v>
      </c>
      <c r="E251">
        <v>1710</v>
      </c>
      <c r="F251">
        <f>B251/cam_reads!I$3</f>
        <v>14.511019516650363</v>
      </c>
      <c r="G251">
        <f>C251/cam_reads!J$3</f>
        <v>13.250085837371813</v>
      </c>
      <c r="H251">
        <f>D251/cam_reads!K$3</f>
        <v>9.1542970228472473</v>
      </c>
      <c r="I251">
        <f>E251/cam_reads!L$3</f>
        <v>17.825539567876604</v>
      </c>
      <c r="J251" t="e">
        <f>VLOOKUP(A251,'Top 30 via LR (Schizonts)'!A:A,1,FALSE)</f>
        <v>#N/A</v>
      </c>
      <c r="K251" t="e">
        <f>VLOOKUP(A251,'Top 30 via LR (Schizonts)'!J:J,1,FALSE)</f>
        <v>#N/A</v>
      </c>
      <c r="L251" t="e">
        <f>VLOOKUP(A251,'Top 30 via LR (Tr36)'!A:A,1,FALSE)</f>
        <v>#N/A</v>
      </c>
      <c r="M251" t="e">
        <f>VLOOKUP(A251,'Top 30 via LR (Tr36)'!I:I,1,FALSE)</f>
        <v>#N/A</v>
      </c>
      <c r="N251" t="e">
        <f>VLOOKUP(A251,'Top or Bottom 30 via OR (Schiz)'!B:B,1,FALSE)</f>
        <v>#N/A</v>
      </c>
      <c r="O251" t="e">
        <f>VLOOKUP(A251,'Top or Bottom 30 via OR (Schiz)'!J:J,1,FALSE)</f>
        <v>#N/A</v>
      </c>
      <c r="P251" t="e">
        <f>VLOOKUP(A251,'Top or Bottom 30 via OR (Tr36)'!B:B,1,FALSE)</f>
        <v>#N/A</v>
      </c>
      <c r="Q251" t="e">
        <f>VLOOKUP(A251,'Top or Bottom 30 via OR (Tr36)'!J:J,1,FALSE)</f>
        <v>#N/A</v>
      </c>
    </row>
    <row r="252" spans="1:17" x14ac:dyDescent="0.25">
      <c r="A252" t="s">
        <v>380</v>
      </c>
      <c r="B252">
        <v>854</v>
      </c>
      <c r="C252">
        <v>834</v>
      </c>
      <c r="D252">
        <v>1048</v>
      </c>
      <c r="E252">
        <v>734</v>
      </c>
      <c r="F252">
        <f>B252/cam_reads!I$3</f>
        <v>10.609940639742646</v>
      </c>
      <c r="G252">
        <f>C252/cam_reads!J$3</f>
        <v>10.802122764778193</v>
      </c>
      <c r="H252">
        <f>D252/cam_reads!K$3</f>
        <v>10.939228369377325</v>
      </c>
      <c r="I252">
        <f>E252/cam_reads!L$3</f>
        <v>7.6514304343984954</v>
      </c>
      <c r="J252" t="e">
        <f>VLOOKUP(A252,'Top 30 via LR (Schizonts)'!A:A,1,FALSE)</f>
        <v>#N/A</v>
      </c>
      <c r="K252" t="e">
        <f>VLOOKUP(A252,'Top 30 via LR (Schizonts)'!J:J,1,FALSE)</f>
        <v>#N/A</v>
      </c>
      <c r="L252" t="e">
        <f>VLOOKUP(A252,'Top 30 via LR (Tr36)'!A:A,1,FALSE)</f>
        <v>#N/A</v>
      </c>
      <c r="M252" t="e">
        <f>VLOOKUP(A252,'Top 30 via LR (Tr36)'!I:I,1,FALSE)</f>
        <v>#N/A</v>
      </c>
      <c r="N252" t="e">
        <f>VLOOKUP(A252,'Top or Bottom 30 via OR (Schiz)'!B:B,1,FALSE)</f>
        <v>#N/A</v>
      </c>
      <c r="O252" t="e">
        <f>VLOOKUP(A252,'Top or Bottom 30 via OR (Schiz)'!J:J,1,FALSE)</f>
        <v>#N/A</v>
      </c>
      <c r="P252" t="e">
        <f>VLOOKUP(A252,'Top or Bottom 30 via OR (Tr36)'!B:B,1,FALSE)</f>
        <v>#N/A</v>
      </c>
      <c r="Q252" t="e">
        <f>VLOOKUP(A252,'Top or Bottom 30 via OR (Tr36)'!J:J,1,FALSE)</f>
        <v>#N/A</v>
      </c>
    </row>
    <row r="253" spans="1:17" x14ac:dyDescent="0.25">
      <c r="A253" t="s">
        <v>381</v>
      </c>
      <c r="B253">
        <v>1779</v>
      </c>
      <c r="C253">
        <v>1045</v>
      </c>
      <c r="D253">
        <v>1364</v>
      </c>
      <c r="E253">
        <v>1074</v>
      </c>
      <c r="F253">
        <f>B253/cam_reads!I$3</f>
        <v>22.101972363117291</v>
      </c>
      <c r="G253">
        <f>C253/cam_reads!J$3</f>
        <v>13.535033919895939</v>
      </c>
      <c r="H253">
        <f>D253/cam_reads!K$3</f>
        <v>14.23769799220484</v>
      </c>
      <c r="I253">
        <f>E253/cam_reads!L$3</f>
        <v>11.195689763683902</v>
      </c>
      <c r="J253" t="e">
        <f>VLOOKUP(A253,'Top 30 via LR (Schizonts)'!A:A,1,FALSE)</f>
        <v>#N/A</v>
      </c>
      <c r="K253" t="e">
        <f>VLOOKUP(A253,'Top 30 via LR (Schizonts)'!J:J,1,FALSE)</f>
        <v>#N/A</v>
      </c>
      <c r="L253" t="e">
        <f>VLOOKUP(A253,'Top 30 via LR (Tr36)'!A:A,1,FALSE)</f>
        <v>#N/A</v>
      </c>
      <c r="M253" t="e">
        <f>VLOOKUP(A253,'Top 30 via LR (Tr36)'!I:I,1,FALSE)</f>
        <v>#N/A</v>
      </c>
      <c r="N253" t="e">
        <f>VLOOKUP(A253,'Top or Bottom 30 via OR (Schiz)'!B:B,1,FALSE)</f>
        <v>#N/A</v>
      </c>
      <c r="O253" t="e">
        <f>VLOOKUP(A253,'Top or Bottom 30 via OR (Schiz)'!J:J,1,FALSE)</f>
        <v>#N/A</v>
      </c>
      <c r="P253" t="e">
        <f>VLOOKUP(A253,'Top or Bottom 30 via OR (Tr36)'!B:B,1,FALSE)</f>
        <v>#N/A</v>
      </c>
      <c r="Q253" t="e">
        <f>VLOOKUP(A253,'Top or Bottom 30 via OR (Tr36)'!J:J,1,FALSE)</f>
        <v>#N/A</v>
      </c>
    </row>
    <row r="254" spans="1:17" x14ac:dyDescent="0.25">
      <c r="A254" t="s">
        <v>382</v>
      </c>
      <c r="B254">
        <v>0</v>
      </c>
      <c r="C254">
        <v>0</v>
      </c>
      <c r="D254">
        <v>0</v>
      </c>
      <c r="E254">
        <v>0</v>
      </c>
      <c r="F254">
        <f>B254/cam_reads!I$3</f>
        <v>0</v>
      </c>
      <c r="G254">
        <f>C254/cam_reads!J$3</f>
        <v>0</v>
      </c>
      <c r="H254">
        <f>D254/cam_reads!K$3</f>
        <v>0</v>
      </c>
      <c r="I254">
        <f>E254/cam_reads!L$3</f>
        <v>0</v>
      </c>
      <c r="J254" t="e">
        <f>VLOOKUP(A254,'Top 30 via LR (Schizonts)'!A:A,1,FALSE)</f>
        <v>#N/A</v>
      </c>
      <c r="K254" t="e">
        <f>VLOOKUP(A254,'Top 30 via LR (Schizonts)'!J:J,1,FALSE)</f>
        <v>#N/A</v>
      </c>
      <c r="L254" t="e">
        <f>VLOOKUP(A254,'Top 30 via LR (Tr36)'!A:A,1,FALSE)</f>
        <v>#N/A</v>
      </c>
      <c r="M254" t="e">
        <f>VLOOKUP(A254,'Top 30 via LR (Tr36)'!I:I,1,FALSE)</f>
        <v>#N/A</v>
      </c>
      <c r="N254" t="e">
        <f>VLOOKUP(A254,'Top or Bottom 30 via OR (Schiz)'!B:B,1,FALSE)</f>
        <v>#N/A</v>
      </c>
      <c r="O254" t="e">
        <f>VLOOKUP(A254,'Top or Bottom 30 via OR (Schiz)'!J:J,1,FALSE)</f>
        <v>#N/A</v>
      </c>
      <c r="P254" t="e">
        <f>VLOOKUP(A254,'Top or Bottom 30 via OR (Tr36)'!B:B,1,FALSE)</f>
        <v>#N/A</v>
      </c>
      <c r="Q254" t="e">
        <f>VLOOKUP(A254,'Top or Bottom 30 via OR (Tr36)'!J:J,1,FALSE)</f>
        <v>#N/A</v>
      </c>
    </row>
    <row r="255" spans="1:17" x14ac:dyDescent="0.25">
      <c r="A255" t="s">
        <v>383</v>
      </c>
      <c r="B255">
        <v>531</v>
      </c>
      <c r="C255">
        <v>301</v>
      </c>
      <c r="D255">
        <v>706</v>
      </c>
      <c r="E255">
        <v>658</v>
      </c>
      <c r="F255">
        <f>B255/cam_reads!I$3</f>
        <v>6.5970474001210127</v>
      </c>
      <c r="G255">
        <f>C255/cam_reads!J$3</f>
        <v>3.8986078563528013</v>
      </c>
      <c r="H255">
        <f>D255/cam_reads!K$3</f>
        <v>7.3693656763171678</v>
      </c>
      <c r="I255">
        <f>E255/cam_reads!L$3</f>
        <v>6.8591842313817581</v>
      </c>
      <c r="J255" t="e">
        <f>VLOOKUP(A255,'Top 30 via LR (Schizonts)'!A:A,1,FALSE)</f>
        <v>#N/A</v>
      </c>
      <c r="K255" t="e">
        <f>VLOOKUP(A255,'Top 30 via LR (Schizonts)'!J:J,1,FALSE)</f>
        <v>#N/A</v>
      </c>
      <c r="L255" t="e">
        <f>VLOOKUP(A255,'Top 30 via LR (Tr36)'!A:A,1,FALSE)</f>
        <v>#N/A</v>
      </c>
      <c r="M255" t="e">
        <f>VLOOKUP(A255,'Top 30 via LR (Tr36)'!I:I,1,FALSE)</f>
        <v>#N/A</v>
      </c>
      <c r="N255" t="e">
        <f>VLOOKUP(A255,'Top or Bottom 30 via OR (Schiz)'!B:B,1,FALSE)</f>
        <v>#N/A</v>
      </c>
      <c r="O255" t="e">
        <f>VLOOKUP(A255,'Top or Bottom 30 via OR (Schiz)'!J:J,1,FALSE)</f>
        <v>#N/A</v>
      </c>
      <c r="P255" t="e">
        <f>VLOOKUP(A255,'Top or Bottom 30 via OR (Tr36)'!B:B,1,FALSE)</f>
        <v>#N/A</v>
      </c>
      <c r="Q255" t="e">
        <f>VLOOKUP(A255,'Top or Bottom 30 via OR (Tr36)'!J:J,1,FALSE)</f>
        <v>#N/A</v>
      </c>
    </row>
    <row r="256" spans="1:17" x14ac:dyDescent="0.25">
      <c r="A256" t="s">
        <v>384</v>
      </c>
      <c r="B256">
        <v>12</v>
      </c>
      <c r="C256">
        <v>7</v>
      </c>
      <c r="D256">
        <v>3</v>
      </c>
      <c r="E256">
        <v>24</v>
      </c>
      <c r="F256">
        <f>B256/cam_reads!I$3</f>
        <v>0.1490858169518873</v>
      </c>
      <c r="G256">
        <f>C256/cam_reads!J$3</f>
        <v>9.0665298984948864E-2</v>
      </c>
      <c r="H256">
        <f>D256/cam_reads!K$3</f>
        <v>3.1314585026843492E-2</v>
      </c>
      <c r="I256">
        <f>E256/cam_reads!L$3</f>
        <v>0.25018301147896987</v>
      </c>
      <c r="J256" t="e">
        <f>VLOOKUP(A256,'Top 30 via LR (Schizonts)'!A:A,1,FALSE)</f>
        <v>#N/A</v>
      </c>
      <c r="K256" t="e">
        <f>VLOOKUP(A256,'Top 30 via LR (Schizonts)'!J:J,1,FALSE)</f>
        <v>#N/A</v>
      </c>
      <c r="L256" t="e">
        <f>VLOOKUP(A256,'Top 30 via LR (Tr36)'!A:A,1,FALSE)</f>
        <v>#N/A</v>
      </c>
      <c r="M256" t="e">
        <f>VLOOKUP(A256,'Top 30 via LR (Tr36)'!I:I,1,FALSE)</f>
        <v>#N/A</v>
      </c>
      <c r="N256" t="e">
        <f>VLOOKUP(A256,'Top or Bottom 30 via OR (Schiz)'!B:B,1,FALSE)</f>
        <v>#N/A</v>
      </c>
      <c r="O256" t="e">
        <f>VLOOKUP(A256,'Top or Bottom 30 via OR (Schiz)'!J:J,1,FALSE)</f>
        <v>#N/A</v>
      </c>
      <c r="P256" t="e">
        <f>VLOOKUP(A256,'Top or Bottom 30 via OR (Tr36)'!B:B,1,FALSE)</f>
        <v>#N/A</v>
      </c>
      <c r="Q256" t="e">
        <f>VLOOKUP(A256,'Top or Bottom 30 via OR (Tr36)'!J:J,1,FALSE)</f>
        <v>#N/A</v>
      </c>
    </row>
    <row r="257" spans="1:17" x14ac:dyDescent="0.25">
      <c r="A257" t="s">
        <v>385</v>
      </c>
      <c r="B257">
        <v>3832</v>
      </c>
      <c r="C257">
        <v>3304</v>
      </c>
      <c r="D257">
        <v>2525</v>
      </c>
      <c r="E257">
        <v>3598</v>
      </c>
      <c r="F257">
        <f>B257/cam_reads!I$3</f>
        <v>47.60807087996934</v>
      </c>
      <c r="G257">
        <f>C257/cam_reads!J$3</f>
        <v>42.79402112089587</v>
      </c>
      <c r="H257">
        <f>D257/cam_reads!K$3</f>
        <v>26.35644239759327</v>
      </c>
      <c r="I257">
        <f>E257/cam_reads!L$3</f>
        <v>37.506603137555565</v>
      </c>
      <c r="J257" t="e">
        <f>VLOOKUP(A257,'Top 30 via LR (Schizonts)'!A:A,1,FALSE)</f>
        <v>#N/A</v>
      </c>
      <c r="K257" t="e">
        <f>VLOOKUP(A257,'Top 30 via LR (Schizonts)'!J:J,1,FALSE)</f>
        <v>#N/A</v>
      </c>
      <c r="L257" t="e">
        <f>VLOOKUP(A257,'Top 30 via LR (Tr36)'!A:A,1,FALSE)</f>
        <v>#N/A</v>
      </c>
      <c r="M257" t="e">
        <f>VLOOKUP(A257,'Top 30 via LR (Tr36)'!I:I,1,FALSE)</f>
        <v>#N/A</v>
      </c>
      <c r="N257" t="e">
        <f>VLOOKUP(A257,'Top or Bottom 30 via OR (Schiz)'!B:B,1,FALSE)</f>
        <v>#N/A</v>
      </c>
      <c r="O257" t="e">
        <f>VLOOKUP(A257,'Top or Bottom 30 via OR (Schiz)'!J:J,1,FALSE)</f>
        <v>#N/A</v>
      </c>
      <c r="P257" t="e">
        <f>VLOOKUP(A257,'Top or Bottom 30 via OR (Tr36)'!B:B,1,FALSE)</f>
        <v>#N/A</v>
      </c>
      <c r="Q257" t="e">
        <f>VLOOKUP(A257,'Top or Bottom 30 via OR (Tr36)'!J:J,1,FALSE)</f>
        <v>#N/A</v>
      </c>
    </row>
    <row r="258" spans="1:17" x14ac:dyDescent="0.25">
      <c r="A258" t="s">
        <v>386</v>
      </c>
      <c r="B258">
        <v>372</v>
      </c>
      <c r="C258">
        <v>336</v>
      </c>
      <c r="D258">
        <v>518</v>
      </c>
      <c r="E258">
        <v>448</v>
      </c>
      <c r="F258">
        <f>B258/cam_reads!I$3</f>
        <v>4.6216603255085058</v>
      </c>
      <c r="G258">
        <f>C258/cam_reads!J$3</f>
        <v>4.3519343512775457</v>
      </c>
      <c r="H258">
        <f>D258/cam_reads!K$3</f>
        <v>5.4069850146349756</v>
      </c>
      <c r="I258">
        <f>E258/cam_reads!L$3</f>
        <v>4.6700828809407708</v>
      </c>
      <c r="J258" t="e">
        <f>VLOOKUP(A258,'Top 30 via LR (Schizonts)'!A:A,1,FALSE)</f>
        <v>#N/A</v>
      </c>
      <c r="K258" t="e">
        <f>VLOOKUP(A258,'Top 30 via LR (Schizonts)'!J:J,1,FALSE)</f>
        <v>#N/A</v>
      </c>
      <c r="L258" t="e">
        <f>VLOOKUP(A258,'Top 30 via LR (Tr36)'!A:A,1,FALSE)</f>
        <v>#N/A</v>
      </c>
      <c r="M258" t="e">
        <f>VLOOKUP(A258,'Top 30 via LR (Tr36)'!I:I,1,FALSE)</f>
        <v>#N/A</v>
      </c>
      <c r="N258" t="e">
        <f>VLOOKUP(A258,'Top or Bottom 30 via OR (Schiz)'!B:B,1,FALSE)</f>
        <v>#N/A</v>
      </c>
      <c r="O258" t="e">
        <f>VLOOKUP(A258,'Top or Bottom 30 via OR (Schiz)'!J:J,1,FALSE)</f>
        <v>#N/A</v>
      </c>
      <c r="P258" t="e">
        <f>VLOOKUP(A258,'Top or Bottom 30 via OR (Tr36)'!B:B,1,FALSE)</f>
        <v>#N/A</v>
      </c>
      <c r="Q258" t="e">
        <f>VLOOKUP(A258,'Top or Bottom 30 via OR (Tr36)'!J:J,1,FALSE)</f>
        <v>#N/A</v>
      </c>
    </row>
    <row r="259" spans="1:17" x14ac:dyDescent="0.25">
      <c r="A259" t="s">
        <v>387</v>
      </c>
      <c r="B259">
        <v>3260</v>
      </c>
      <c r="C259">
        <v>1850</v>
      </c>
      <c r="D259">
        <v>1747</v>
      </c>
      <c r="E259">
        <v>1967</v>
      </c>
      <c r="F259">
        <f>B259/cam_reads!I$3</f>
        <v>40.501646938596046</v>
      </c>
      <c r="G259">
        <f>C259/cam_reads!J$3</f>
        <v>23.961543303165058</v>
      </c>
      <c r="H259">
        <f>D259/cam_reads!K$3</f>
        <v>18.23552668063186</v>
      </c>
      <c r="I259">
        <f>E259/cam_reads!L$3</f>
        <v>20.504582649130572</v>
      </c>
      <c r="J259" t="e">
        <f>VLOOKUP(A259,'Top 30 via LR (Schizonts)'!A:A,1,FALSE)</f>
        <v>#N/A</v>
      </c>
      <c r="K259" t="e">
        <f>VLOOKUP(A259,'Top 30 via LR (Schizonts)'!J:J,1,FALSE)</f>
        <v>#N/A</v>
      </c>
      <c r="L259" t="e">
        <f>VLOOKUP(A259,'Top 30 via LR (Tr36)'!A:A,1,FALSE)</f>
        <v>#N/A</v>
      </c>
      <c r="M259" t="e">
        <f>VLOOKUP(A259,'Top 30 via LR (Tr36)'!I:I,1,FALSE)</f>
        <v>#N/A</v>
      </c>
      <c r="N259" t="e">
        <f>VLOOKUP(A259,'Top or Bottom 30 via OR (Schiz)'!B:B,1,FALSE)</f>
        <v>#N/A</v>
      </c>
      <c r="O259" t="e">
        <f>VLOOKUP(A259,'Top or Bottom 30 via OR (Schiz)'!J:J,1,FALSE)</f>
        <v>#N/A</v>
      </c>
      <c r="P259" t="e">
        <f>VLOOKUP(A259,'Top or Bottom 30 via OR (Tr36)'!B:B,1,FALSE)</f>
        <v>#N/A</v>
      </c>
      <c r="Q259" t="e">
        <f>VLOOKUP(A259,'Top or Bottom 30 via OR (Tr36)'!J:J,1,FALSE)</f>
        <v>#N/A</v>
      </c>
    </row>
    <row r="260" spans="1:17" x14ac:dyDescent="0.25">
      <c r="A260" t="s">
        <v>388</v>
      </c>
      <c r="B260">
        <v>75</v>
      </c>
      <c r="C260">
        <v>109</v>
      </c>
      <c r="D260">
        <v>117</v>
      </c>
      <c r="E260">
        <v>94</v>
      </c>
      <c r="F260">
        <f>B260/cam_reads!I$3</f>
        <v>0.9317863559492956</v>
      </c>
      <c r="G260">
        <f>C260/cam_reads!J$3</f>
        <v>1.4117882270513467</v>
      </c>
      <c r="H260">
        <f>D260/cam_reads!K$3</f>
        <v>1.2212688160468961</v>
      </c>
      <c r="I260">
        <f>E260/cam_reads!L$3</f>
        <v>0.9798834616259654</v>
      </c>
      <c r="J260" t="e">
        <f>VLOOKUP(A260,'Top 30 via LR (Schizonts)'!A:A,1,FALSE)</f>
        <v>#N/A</v>
      </c>
      <c r="K260" t="e">
        <f>VLOOKUP(A260,'Top 30 via LR (Schizonts)'!J:J,1,FALSE)</f>
        <v>#N/A</v>
      </c>
      <c r="L260" t="e">
        <f>VLOOKUP(A260,'Top 30 via LR (Tr36)'!A:A,1,FALSE)</f>
        <v>#N/A</v>
      </c>
      <c r="M260" t="e">
        <f>VLOOKUP(A260,'Top 30 via LR (Tr36)'!I:I,1,FALSE)</f>
        <v>#N/A</v>
      </c>
      <c r="N260" t="e">
        <f>VLOOKUP(A260,'Top or Bottom 30 via OR (Schiz)'!B:B,1,FALSE)</f>
        <v>#N/A</v>
      </c>
      <c r="O260" t="e">
        <f>VLOOKUP(A260,'Top or Bottom 30 via OR (Schiz)'!J:J,1,FALSE)</f>
        <v>#N/A</v>
      </c>
      <c r="P260" t="e">
        <f>VLOOKUP(A260,'Top or Bottom 30 via OR (Tr36)'!B:B,1,FALSE)</f>
        <v>#N/A</v>
      </c>
      <c r="Q260" t="e">
        <f>VLOOKUP(A260,'Top or Bottom 30 via OR (Tr36)'!J:J,1,FALSE)</f>
        <v>#N/A</v>
      </c>
    </row>
    <row r="261" spans="1:17" x14ac:dyDescent="0.25">
      <c r="A261" t="s">
        <v>389</v>
      </c>
      <c r="B261">
        <v>3249</v>
      </c>
      <c r="C261">
        <v>3000</v>
      </c>
      <c r="D261">
        <v>3358</v>
      </c>
      <c r="E261">
        <v>4204</v>
      </c>
      <c r="F261">
        <f>B261/cam_reads!I$3</f>
        <v>40.364984939723485</v>
      </c>
      <c r="G261">
        <f>C261/cam_reads!J$3</f>
        <v>38.856556707835232</v>
      </c>
      <c r="H261">
        <f>D261/cam_reads!K$3</f>
        <v>35.051458840046813</v>
      </c>
      <c r="I261">
        <f>E261/cam_reads!L$3</f>
        <v>43.823724177399555</v>
      </c>
      <c r="J261" t="e">
        <f>VLOOKUP(A261,'Top 30 via LR (Schizonts)'!A:A,1,FALSE)</f>
        <v>#N/A</v>
      </c>
      <c r="K261" t="e">
        <f>VLOOKUP(A261,'Top 30 via LR (Schizonts)'!J:J,1,FALSE)</f>
        <v>#N/A</v>
      </c>
      <c r="L261" t="e">
        <f>VLOOKUP(A261,'Top 30 via LR (Tr36)'!A:A,1,FALSE)</f>
        <v>#N/A</v>
      </c>
      <c r="M261" t="e">
        <f>VLOOKUP(A261,'Top 30 via LR (Tr36)'!I:I,1,FALSE)</f>
        <v>#N/A</v>
      </c>
      <c r="N261" t="e">
        <f>VLOOKUP(A261,'Top or Bottom 30 via OR (Schiz)'!B:B,1,FALSE)</f>
        <v>#N/A</v>
      </c>
      <c r="O261" t="e">
        <f>VLOOKUP(A261,'Top or Bottom 30 via OR (Schiz)'!J:J,1,FALSE)</f>
        <v>#N/A</v>
      </c>
      <c r="P261" t="e">
        <f>VLOOKUP(A261,'Top or Bottom 30 via OR (Tr36)'!B:B,1,FALSE)</f>
        <v>#N/A</v>
      </c>
      <c r="Q261" t="e">
        <f>VLOOKUP(A261,'Top or Bottom 30 via OR (Tr36)'!J:J,1,FALSE)</f>
        <v>#N/A</v>
      </c>
    </row>
    <row r="262" spans="1:17" x14ac:dyDescent="0.25">
      <c r="A262" t="s">
        <v>390</v>
      </c>
      <c r="B262">
        <v>2550</v>
      </c>
      <c r="C262">
        <v>1766</v>
      </c>
      <c r="D262">
        <v>3744</v>
      </c>
      <c r="E262">
        <v>3479</v>
      </c>
      <c r="F262">
        <f>B262/cam_reads!I$3</f>
        <v>31.68073610227605</v>
      </c>
      <c r="G262">
        <f>C262/cam_reads!J$3</f>
        <v>22.873559715345671</v>
      </c>
      <c r="H262">
        <f>D262/cam_reads!K$3</f>
        <v>39.080602113500674</v>
      </c>
      <c r="I262">
        <f>E262/cam_reads!L$3</f>
        <v>36.266112372305678</v>
      </c>
      <c r="J262" t="e">
        <f>VLOOKUP(A262,'Top 30 via LR (Schizonts)'!A:A,1,FALSE)</f>
        <v>#N/A</v>
      </c>
      <c r="K262" t="e">
        <f>VLOOKUP(A262,'Top 30 via LR (Schizonts)'!J:J,1,FALSE)</f>
        <v>#N/A</v>
      </c>
      <c r="L262" t="e">
        <f>VLOOKUP(A262,'Top 30 via LR (Tr36)'!A:A,1,FALSE)</f>
        <v>#N/A</v>
      </c>
      <c r="M262" t="e">
        <f>VLOOKUP(A262,'Top 30 via LR (Tr36)'!I:I,1,FALSE)</f>
        <v>#N/A</v>
      </c>
      <c r="N262" t="e">
        <f>VLOOKUP(A262,'Top or Bottom 30 via OR (Schiz)'!B:B,1,FALSE)</f>
        <v>#N/A</v>
      </c>
      <c r="O262" t="e">
        <f>VLOOKUP(A262,'Top or Bottom 30 via OR (Schiz)'!J:J,1,FALSE)</f>
        <v>#N/A</v>
      </c>
      <c r="P262" t="e">
        <f>VLOOKUP(A262,'Top or Bottom 30 via OR (Tr36)'!B:B,1,FALSE)</f>
        <v>#N/A</v>
      </c>
      <c r="Q262" t="e">
        <f>VLOOKUP(A262,'Top or Bottom 30 via OR (Tr36)'!J:J,1,FALSE)</f>
        <v>#N/A</v>
      </c>
    </row>
    <row r="263" spans="1:17" x14ac:dyDescent="0.25">
      <c r="A263" t="s">
        <v>391</v>
      </c>
      <c r="B263">
        <v>78</v>
      </c>
      <c r="C263">
        <v>82</v>
      </c>
      <c r="D263">
        <v>210</v>
      </c>
      <c r="E263">
        <v>73</v>
      </c>
      <c r="F263">
        <f>B263/cam_reads!I$3</f>
        <v>0.96905781018726744</v>
      </c>
      <c r="G263">
        <f>C263/cam_reads!J$3</f>
        <v>1.0620792166808297</v>
      </c>
      <c r="H263">
        <f>D263/cam_reads!K$3</f>
        <v>2.1920209518790443</v>
      </c>
      <c r="I263">
        <f>E263/cam_reads!L$3</f>
        <v>0.76097332658186678</v>
      </c>
      <c r="J263" t="e">
        <f>VLOOKUP(A263,'Top 30 via LR (Schizonts)'!A:A,1,FALSE)</f>
        <v>#N/A</v>
      </c>
      <c r="K263" t="e">
        <f>VLOOKUP(A263,'Top 30 via LR (Schizonts)'!J:J,1,FALSE)</f>
        <v>#N/A</v>
      </c>
      <c r="L263" t="e">
        <f>VLOOKUP(A263,'Top 30 via LR (Tr36)'!A:A,1,FALSE)</f>
        <v>#N/A</v>
      </c>
      <c r="M263" t="e">
        <f>VLOOKUP(A263,'Top 30 via LR (Tr36)'!I:I,1,FALSE)</f>
        <v>#N/A</v>
      </c>
      <c r="N263" t="e">
        <f>VLOOKUP(A263,'Top or Bottom 30 via OR (Schiz)'!B:B,1,FALSE)</f>
        <v>#N/A</v>
      </c>
      <c r="O263" t="e">
        <f>VLOOKUP(A263,'Top or Bottom 30 via OR (Schiz)'!J:J,1,FALSE)</f>
        <v>#N/A</v>
      </c>
      <c r="P263" t="e">
        <f>VLOOKUP(A263,'Top or Bottom 30 via OR (Tr36)'!B:B,1,FALSE)</f>
        <v>#N/A</v>
      </c>
      <c r="Q263" t="e">
        <f>VLOOKUP(A263,'Top or Bottom 30 via OR (Tr36)'!J:J,1,FALSE)</f>
        <v>#N/A</v>
      </c>
    </row>
    <row r="264" spans="1:17" x14ac:dyDescent="0.25">
      <c r="A264" t="s">
        <v>392</v>
      </c>
      <c r="B264">
        <v>307</v>
      </c>
      <c r="C264">
        <v>89</v>
      </c>
      <c r="D264">
        <v>76</v>
      </c>
      <c r="E264">
        <v>75</v>
      </c>
      <c r="F264">
        <f>B264/cam_reads!I$3</f>
        <v>3.8141121503524498</v>
      </c>
      <c r="G264">
        <f>C264/cam_reads!J$3</f>
        <v>1.1527445156657785</v>
      </c>
      <c r="H264">
        <f>D264/cam_reads!K$3</f>
        <v>0.7933028206800351</v>
      </c>
      <c r="I264">
        <f>E264/cam_reads!L$3</f>
        <v>0.78182191087178088</v>
      </c>
      <c r="J264" t="e">
        <f>VLOOKUP(A264,'Top 30 via LR (Schizonts)'!A:A,1,FALSE)</f>
        <v>#N/A</v>
      </c>
      <c r="K264" t="e">
        <f>VLOOKUP(A264,'Top 30 via LR (Schizonts)'!J:J,1,FALSE)</f>
        <v>#N/A</v>
      </c>
      <c r="L264" t="e">
        <f>VLOOKUP(A264,'Top 30 via LR (Tr36)'!A:A,1,FALSE)</f>
        <v>#N/A</v>
      </c>
      <c r="M264" t="e">
        <f>VLOOKUP(A264,'Top 30 via LR (Tr36)'!I:I,1,FALSE)</f>
        <v>#N/A</v>
      </c>
      <c r="N264" t="e">
        <f>VLOOKUP(A264,'Top or Bottom 30 via OR (Schiz)'!B:B,1,FALSE)</f>
        <v>#N/A</v>
      </c>
      <c r="O264" t="e">
        <f>VLOOKUP(A264,'Top or Bottom 30 via OR (Schiz)'!J:J,1,FALSE)</f>
        <v>#N/A</v>
      </c>
      <c r="P264" t="e">
        <f>VLOOKUP(A264,'Top or Bottom 30 via OR (Tr36)'!B:B,1,FALSE)</f>
        <v>#N/A</v>
      </c>
      <c r="Q264" t="e">
        <f>VLOOKUP(A264,'Top or Bottom 30 via OR (Tr36)'!J:J,1,FALSE)</f>
        <v>#N/A</v>
      </c>
    </row>
    <row r="265" spans="1:17" x14ac:dyDescent="0.25">
      <c r="A265" t="s">
        <v>393</v>
      </c>
      <c r="B265">
        <v>0</v>
      </c>
      <c r="C265">
        <v>0</v>
      </c>
      <c r="D265">
        <v>0</v>
      </c>
      <c r="E265">
        <v>0</v>
      </c>
      <c r="F265">
        <f>B265/cam_reads!I$3</f>
        <v>0</v>
      </c>
      <c r="G265">
        <f>C265/cam_reads!J$3</f>
        <v>0</v>
      </c>
      <c r="H265">
        <f>D265/cam_reads!K$3</f>
        <v>0</v>
      </c>
      <c r="I265">
        <f>E265/cam_reads!L$3</f>
        <v>0</v>
      </c>
      <c r="J265" t="e">
        <f>VLOOKUP(A265,'Top 30 via LR (Schizonts)'!A:A,1,FALSE)</f>
        <v>#N/A</v>
      </c>
      <c r="K265" t="e">
        <f>VLOOKUP(A265,'Top 30 via LR (Schizonts)'!J:J,1,FALSE)</f>
        <v>#N/A</v>
      </c>
      <c r="L265" t="e">
        <f>VLOOKUP(A265,'Top 30 via LR (Tr36)'!A:A,1,FALSE)</f>
        <v>#N/A</v>
      </c>
      <c r="M265" t="e">
        <f>VLOOKUP(A265,'Top 30 via LR (Tr36)'!I:I,1,FALSE)</f>
        <v>#N/A</v>
      </c>
      <c r="N265" t="e">
        <f>VLOOKUP(A265,'Top or Bottom 30 via OR (Schiz)'!B:B,1,FALSE)</f>
        <v>#N/A</v>
      </c>
      <c r="O265" t="e">
        <f>VLOOKUP(A265,'Top or Bottom 30 via OR (Schiz)'!J:J,1,FALSE)</f>
        <v>#N/A</v>
      </c>
      <c r="P265" t="e">
        <f>VLOOKUP(A265,'Top or Bottom 30 via OR (Tr36)'!B:B,1,FALSE)</f>
        <v>#N/A</v>
      </c>
      <c r="Q265" t="e">
        <f>VLOOKUP(A265,'Top or Bottom 30 via OR (Tr36)'!J:J,1,FALSE)</f>
        <v>#N/A</v>
      </c>
    </row>
    <row r="266" spans="1:17" x14ac:dyDescent="0.25">
      <c r="A266" t="s">
        <v>394</v>
      </c>
      <c r="B266">
        <v>245</v>
      </c>
      <c r="C266">
        <v>118</v>
      </c>
      <c r="D266">
        <v>217</v>
      </c>
      <c r="E266">
        <v>243</v>
      </c>
      <c r="F266">
        <f>B266/cam_reads!I$3</f>
        <v>3.0438354294343655</v>
      </c>
      <c r="G266">
        <f>C266/cam_reads!J$3</f>
        <v>1.5283578971748524</v>
      </c>
      <c r="H266">
        <f>D266/cam_reads!K$3</f>
        <v>2.2650883169416791</v>
      </c>
      <c r="I266">
        <f>E266/cam_reads!L$3</f>
        <v>2.5331029912245699</v>
      </c>
      <c r="J266" t="e">
        <f>VLOOKUP(A266,'Top 30 via LR (Schizonts)'!A:A,1,FALSE)</f>
        <v>#N/A</v>
      </c>
      <c r="K266" t="e">
        <f>VLOOKUP(A266,'Top 30 via LR (Schizonts)'!J:J,1,FALSE)</f>
        <v>#N/A</v>
      </c>
      <c r="L266" t="e">
        <f>VLOOKUP(A266,'Top 30 via LR (Tr36)'!A:A,1,FALSE)</f>
        <v>#N/A</v>
      </c>
      <c r="M266" t="e">
        <f>VLOOKUP(A266,'Top 30 via LR (Tr36)'!I:I,1,FALSE)</f>
        <v>#N/A</v>
      </c>
      <c r="N266" t="e">
        <f>VLOOKUP(A266,'Top or Bottom 30 via OR (Schiz)'!B:B,1,FALSE)</f>
        <v>#N/A</v>
      </c>
      <c r="O266" t="e">
        <f>VLOOKUP(A266,'Top or Bottom 30 via OR (Schiz)'!J:J,1,FALSE)</f>
        <v>#N/A</v>
      </c>
      <c r="P266" t="e">
        <f>VLOOKUP(A266,'Top or Bottom 30 via OR (Tr36)'!B:B,1,FALSE)</f>
        <v>#N/A</v>
      </c>
      <c r="Q266" t="e">
        <f>VLOOKUP(A266,'Top or Bottom 30 via OR (Tr36)'!J:J,1,FALSE)</f>
        <v>#N/A</v>
      </c>
    </row>
    <row r="267" spans="1:17" x14ac:dyDescent="0.25">
      <c r="A267" t="s">
        <v>395</v>
      </c>
      <c r="B267">
        <v>2465</v>
      </c>
      <c r="C267">
        <v>1229</v>
      </c>
      <c r="D267">
        <v>1872</v>
      </c>
      <c r="E267">
        <v>1159</v>
      </c>
      <c r="F267">
        <f>B267/cam_reads!I$3</f>
        <v>30.624711565533516</v>
      </c>
      <c r="G267">
        <f>C267/cam_reads!J$3</f>
        <v>15.918236064643166</v>
      </c>
      <c r="H267">
        <f>D267/cam_reads!K$3</f>
        <v>19.540301056750337</v>
      </c>
      <c r="I267">
        <f>E267/cam_reads!L$3</f>
        <v>12.081754596005254</v>
      </c>
      <c r="J267" t="e">
        <f>VLOOKUP(A267,'Top 30 via LR (Schizonts)'!A:A,1,FALSE)</f>
        <v>#N/A</v>
      </c>
      <c r="K267" t="e">
        <f>VLOOKUP(A267,'Top 30 via LR (Schizonts)'!J:J,1,FALSE)</f>
        <v>#N/A</v>
      </c>
      <c r="L267" t="e">
        <f>VLOOKUP(A267,'Top 30 via LR (Tr36)'!A:A,1,FALSE)</f>
        <v>#N/A</v>
      </c>
      <c r="M267" t="e">
        <f>VLOOKUP(A267,'Top 30 via LR (Tr36)'!I:I,1,FALSE)</f>
        <v>#N/A</v>
      </c>
      <c r="N267" t="e">
        <f>VLOOKUP(A267,'Top or Bottom 30 via OR (Schiz)'!B:B,1,FALSE)</f>
        <v>#N/A</v>
      </c>
      <c r="O267" t="e">
        <f>VLOOKUP(A267,'Top or Bottom 30 via OR (Schiz)'!J:J,1,FALSE)</f>
        <v>#N/A</v>
      </c>
      <c r="P267" t="e">
        <f>VLOOKUP(A267,'Top or Bottom 30 via OR (Tr36)'!B:B,1,FALSE)</f>
        <v>#N/A</v>
      </c>
      <c r="Q267" t="e">
        <f>VLOOKUP(A267,'Top or Bottom 30 via OR (Tr36)'!J:J,1,FALSE)</f>
        <v>#N/A</v>
      </c>
    </row>
    <row r="268" spans="1:17" x14ac:dyDescent="0.25">
      <c r="A268" t="s">
        <v>396</v>
      </c>
      <c r="B268">
        <v>1073</v>
      </c>
      <c r="C268">
        <v>774</v>
      </c>
      <c r="D268">
        <v>1081</v>
      </c>
      <c r="E268">
        <v>1090</v>
      </c>
      <c r="F268">
        <f>B268/cam_reads!I$3</f>
        <v>13.330756799114589</v>
      </c>
      <c r="G268">
        <f>C268/cam_reads!J$3</f>
        <v>10.024991630621489</v>
      </c>
      <c r="H268">
        <f>D268/cam_reads!K$3</f>
        <v>11.283688804672604</v>
      </c>
      <c r="I268">
        <f>E268/cam_reads!L$3</f>
        <v>11.362478438003215</v>
      </c>
      <c r="J268" t="e">
        <f>VLOOKUP(A268,'Top 30 via LR (Schizonts)'!A:A,1,FALSE)</f>
        <v>#N/A</v>
      </c>
      <c r="K268" t="e">
        <f>VLOOKUP(A268,'Top 30 via LR (Schizonts)'!J:J,1,FALSE)</f>
        <v>#N/A</v>
      </c>
      <c r="L268" t="e">
        <f>VLOOKUP(A268,'Top 30 via LR (Tr36)'!A:A,1,FALSE)</f>
        <v>#N/A</v>
      </c>
      <c r="M268" t="e">
        <f>VLOOKUP(A268,'Top 30 via LR (Tr36)'!I:I,1,FALSE)</f>
        <v>#N/A</v>
      </c>
      <c r="N268" t="e">
        <f>VLOOKUP(A268,'Top or Bottom 30 via OR (Schiz)'!B:B,1,FALSE)</f>
        <v>#N/A</v>
      </c>
      <c r="O268" t="e">
        <f>VLOOKUP(A268,'Top or Bottom 30 via OR (Schiz)'!J:J,1,FALSE)</f>
        <v>#N/A</v>
      </c>
      <c r="P268" t="e">
        <f>VLOOKUP(A268,'Top or Bottom 30 via OR (Tr36)'!B:B,1,FALSE)</f>
        <v>#N/A</v>
      </c>
      <c r="Q268" t="e">
        <f>VLOOKUP(A268,'Top or Bottom 30 via OR (Tr36)'!J:J,1,FALSE)</f>
        <v>#N/A</v>
      </c>
    </row>
    <row r="269" spans="1:17" x14ac:dyDescent="0.25">
      <c r="A269" t="s">
        <v>397</v>
      </c>
      <c r="B269">
        <v>0</v>
      </c>
      <c r="C269">
        <v>0</v>
      </c>
      <c r="D269">
        <v>0</v>
      </c>
      <c r="E269">
        <v>0</v>
      </c>
      <c r="F269">
        <f>B269/cam_reads!I$3</f>
        <v>0</v>
      </c>
      <c r="G269">
        <f>C269/cam_reads!J$3</f>
        <v>0</v>
      </c>
      <c r="H269">
        <f>D269/cam_reads!K$3</f>
        <v>0</v>
      </c>
      <c r="I269">
        <f>E269/cam_reads!L$3</f>
        <v>0</v>
      </c>
      <c r="J269" t="e">
        <f>VLOOKUP(A269,'Top 30 via LR (Schizonts)'!A:A,1,FALSE)</f>
        <v>#N/A</v>
      </c>
      <c r="K269" t="e">
        <f>VLOOKUP(A269,'Top 30 via LR (Schizonts)'!J:J,1,FALSE)</f>
        <v>#N/A</v>
      </c>
      <c r="L269" t="e">
        <f>VLOOKUP(A269,'Top 30 via LR (Tr36)'!A:A,1,FALSE)</f>
        <v>#N/A</v>
      </c>
      <c r="M269" t="e">
        <f>VLOOKUP(A269,'Top 30 via LR (Tr36)'!I:I,1,FALSE)</f>
        <v>#N/A</v>
      </c>
      <c r="N269" t="e">
        <f>VLOOKUP(A269,'Top or Bottom 30 via OR (Schiz)'!B:B,1,FALSE)</f>
        <v>#N/A</v>
      </c>
      <c r="O269" t="e">
        <f>VLOOKUP(A269,'Top or Bottom 30 via OR (Schiz)'!J:J,1,FALSE)</f>
        <v>#N/A</v>
      </c>
      <c r="P269" t="e">
        <f>VLOOKUP(A269,'Top or Bottom 30 via OR (Tr36)'!B:B,1,FALSE)</f>
        <v>#N/A</v>
      </c>
      <c r="Q269" t="e">
        <f>VLOOKUP(A269,'Top or Bottom 30 via OR (Tr36)'!J:J,1,FALSE)</f>
        <v>#N/A</v>
      </c>
    </row>
    <row r="270" spans="1:17" x14ac:dyDescent="0.25">
      <c r="A270" t="s">
        <v>398</v>
      </c>
      <c r="B270">
        <v>0</v>
      </c>
      <c r="C270">
        <v>0</v>
      </c>
      <c r="D270">
        <v>0</v>
      </c>
      <c r="E270">
        <v>0</v>
      </c>
      <c r="F270">
        <f>B270/cam_reads!I$3</f>
        <v>0</v>
      </c>
      <c r="G270">
        <f>C270/cam_reads!J$3</f>
        <v>0</v>
      </c>
      <c r="H270">
        <f>D270/cam_reads!K$3</f>
        <v>0</v>
      </c>
      <c r="I270">
        <f>E270/cam_reads!L$3</f>
        <v>0</v>
      </c>
      <c r="J270" t="e">
        <f>VLOOKUP(A270,'Top 30 via LR (Schizonts)'!A:A,1,FALSE)</f>
        <v>#N/A</v>
      </c>
      <c r="K270" t="e">
        <f>VLOOKUP(A270,'Top 30 via LR (Schizonts)'!J:J,1,FALSE)</f>
        <v>#N/A</v>
      </c>
      <c r="L270" t="e">
        <f>VLOOKUP(A270,'Top 30 via LR (Tr36)'!A:A,1,FALSE)</f>
        <v>#N/A</v>
      </c>
      <c r="M270" t="e">
        <f>VLOOKUP(A270,'Top 30 via LR (Tr36)'!I:I,1,FALSE)</f>
        <v>#N/A</v>
      </c>
      <c r="N270" t="e">
        <f>VLOOKUP(A270,'Top or Bottom 30 via OR (Schiz)'!B:B,1,FALSE)</f>
        <v>#N/A</v>
      </c>
      <c r="O270" t="e">
        <f>VLOOKUP(A270,'Top or Bottom 30 via OR (Schiz)'!J:J,1,FALSE)</f>
        <v>#N/A</v>
      </c>
      <c r="P270" t="e">
        <f>VLOOKUP(A270,'Top or Bottom 30 via OR (Tr36)'!B:B,1,FALSE)</f>
        <v>#N/A</v>
      </c>
      <c r="Q270" t="e">
        <f>VLOOKUP(A270,'Top or Bottom 30 via OR (Tr36)'!J:J,1,FALSE)</f>
        <v>#N/A</v>
      </c>
    </row>
    <row r="271" spans="1:17" x14ac:dyDescent="0.25">
      <c r="A271" t="s">
        <v>399</v>
      </c>
      <c r="B271">
        <v>69</v>
      </c>
      <c r="C271">
        <v>88</v>
      </c>
      <c r="D271">
        <v>109</v>
      </c>
      <c r="E271">
        <v>120</v>
      </c>
      <c r="F271">
        <f>B271/cam_reads!I$3</f>
        <v>0.8572434474733519</v>
      </c>
      <c r="G271">
        <f>C271/cam_reads!J$3</f>
        <v>1.1397923300965001</v>
      </c>
      <c r="H271">
        <f>D271/cam_reads!K$3</f>
        <v>1.1377632559753135</v>
      </c>
      <c r="I271">
        <f>E271/cam_reads!L$3</f>
        <v>1.2509150573948495</v>
      </c>
      <c r="J271" t="e">
        <f>VLOOKUP(A271,'Top 30 via LR (Schizonts)'!A:A,1,FALSE)</f>
        <v>#N/A</v>
      </c>
      <c r="K271" t="e">
        <f>VLOOKUP(A271,'Top 30 via LR (Schizonts)'!J:J,1,FALSE)</f>
        <v>#N/A</v>
      </c>
      <c r="L271" t="e">
        <f>VLOOKUP(A271,'Top 30 via LR (Tr36)'!A:A,1,FALSE)</f>
        <v>#N/A</v>
      </c>
      <c r="M271" t="e">
        <f>VLOOKUP(A271,'Top 30 via LR (Tr36)'!I:I,1,FALSE)</f>
        <v>#N/A</v>
      </c>
      <c r="N271" t="e">
        <f>VLOOKUP(A271,'Top or Bottom 30 via OR (Schiz)'!B:B,1,FALSE)</f>
        <v>#N/A</v>
      </c>
      <c r="O271" t="e">
        <f>VLOOKUP(A271,'Top or Bottom 30 via OR (Schiz)'!J:J,1,FALSE)</f>
        <v>#N/A</v>
      </c>
      <c r="P271" t="e">
        <f>VLOOKUP(A271,'Top or Bottom 30 via OR (Tr36)'!B:B,1,FALSE)</f>
        <v>#N/A</v>
      </c>
      <c r="Q271" t="e">
        <f>VLOOKUP(A271,'Top or Bottom 30 via OR (Tr36)'!J:J,1,FALSE)</f>
        <v>#N/A</v>
      </c>
    </row>
    <row r="272" spans="1:17" x14ac:dyDescent="0.25">
      <c r="A272" t="s">
        <v>400</v>
      </c>
      <c r="B272">
        <v>49</v>
      </c>
      <c r="C272">
        <v>53</v>
      </c>
      <c r="D272">
        <v>26</v>
      </c>
      <c r="E272">
        <v>74</v>
      </c>
      <c r="F272">
        <f>B272/cam_reads!I$3</f>
        <v>0.60876708588687312</v>
      </c>
      <c r="G272">
        <f>C272/cam_reads!J$3</f>
        <v>0.68646583517175574</v>
      </c>
      <c r="H272">
        <f>D272/cam_reads!K$3</f>
        <v>0.27139307023264359</v>
      </c>
      <c r="I272">
        <f>E272/cam_reads!L$3</f>
        <v>0.77139761872682377</v>
      </c>
      <c r="J272" t="e">
        <f>VLOOKUP(A272,'Top 30 via LR (Schizonts)'!A:A,1,FALSE)</f>
        <v>#N/A</v>
      </c>
      <c r="K272" t="e">
        <f>VLOOKUP(A272,'Top 30 via LR (Schizonts)'!J:J,1,FALSE)</f>
        <v>#N/A</v>
      </c>
      <c r="L272" t="e">
        <f>VLOOKUP(A272,'Top 30 via LR (Tr36)'!A:A,1,FALSE)</f>
        <v>#N/A</v>
      </c>
      <c r="M272" t="e">
        <f>VLOOKUP(A272,'Top 30 via LR (Tr36)'!I:I,1,FALSE)</f>
        <v>#N/A</v>
      </c>
      <c r="N272" t="e">
        <f>VLOOKUP(A272,'Top or Bottom 30 via OR (Schiz)'!B:B,1,FALSE)</f>
        <v>#N/A</v>
      </c>
      <c r="O272" t="e">
        <f>VLOOKUP(A272,'Top or Bottom 30 via OR (Schiz)'!J:J,1,FALSE)</f>
        <v>#N/A</v>
      </c>
      <c r="P272" t="e">
        <f>VLOOKUP(A272,'Top or Bottom 30 via OR (Tr36)'!B:B,1,FALSE)</f>
        <v>#N/A</v>
      </c>
      <c r="Q272" t="e">
        <f>VLOOKUP(A272,'Top or Bottom 30 via OR (Tr36)'!J:J,1,FALSE)</f>
        <v>#N/A</v>
      </c>
    </row>
    <row r="273" spans="1:17" x14ac:dyDescent="0.25">
      <c r="A273" t="s">
        <v>401</v>
      </c>
      <c r="B273">
        <v>0</v>
      </c>
      <c r="C273">
        <v>0</v>
      </c>
      <c r="D273">
        <v>0</v>
      </c>
      <c r="E273">
        <v>0</v>
      </c>
      <c r="F273">
        <f>B273/cam_reads!I$3</f>
        <v>0</v>
      </c>
      <c r="G273">
        <f>C273/cam_reads!J$3</f>
        <v>0</v>
      </c>
      <c r="H273">
        <f>D273/cam_reads!K$3</f>
        <v>0</v>
      </c>
      <c r="I273">
        <f>E273/cam_reads!L$3</f>
        <v>0</v>
      </c>
      <c r="J273" t="e">
        <f>VLOOKUP(A273,'Top 30 via LR (Schizonts)'!A:A,1,FALSE)</f>
        <v>#N/A</v>
      </c>
      <c r="K273" t="e">
        <f>VLOOKUP(A273,'Top 30 via LR (Schizonts)'!J:J,1,FALSE)</f>
        <v>#N/A</v>
      </c>
      <c r="L273" t="e">
        <f>VLOOKUP(A273,'Top 30 via LR (Tr36)'!A:A,1,FALSE)</f>
        <v>#N/A</v>
      </c>
      <c r="M273" t="e">
        <f>VLOOKUP(A273,'Top 30 via LR (Tr36)'!I:I,1,FALSE)</f>
        <v>#N/A</v>
      </c>
      <c r="N273" t="e">
        <f>VLOOKUP(A273,'Top or Bottom 30 via OR (Schiz)'!B:B,1,FALSE)</f>
        <v>#N/A</v>
      </c>
      <c r="O273" t="e">
        <f>VLOOKUP(A273,'Top or Bottom 30 via OR (Schiz)'!J:J,1,FALSE)</f>
        <v>#N/A</v>
      </c>
      <c r="P273" t="e">
        <f>VLOOKUP(A273,'Top or Bottom 30 via OR (Tr36)'!B:B,1,FALSE)</f>
        <v>#N/A</v>
      </c>
      <c r="Q273" t="e">
        <f>VLOOKUP(A273,'Top or Bottom 30 via OR (Tr36)'!J:J,1,FALSE)</f>
        <v>#N/A</v>
      </c>
    </row>
    <row r="274" spans="1:17" x14ac:dyDescent="0.25">
      <c r="A274" t="s">
        <v>402</v>
      </c>
      <c r="B274">
        <v>0</v>
      </c>
      <c r="C274">
        <v>0</v>
      </c>
      <c r="D274">
        <v>0</v>
      </c>
      <c r="E274">
        <v>0</v>
      </c>
      <c r="F274">
        <f>B274/cam_reads!I$3</f>
        <v>0</v>
      </c>
      <c r="G274">
        <f>C274/cam_reads!J$3</f>
        <v>0</v>
      </c>
      <c r="H274">
        <f>D274/cam_reads!K$3</f>
        <v>0</v>
      </c>
      <c r="I274">
        <f>E274/cam_reads!L$3</f>
        <v>0</v>
      </c>
      <c r="J274" t="e">
        <f>VLOOKUP(A274,'Top 30 via LR (Schizonts)'!A:A,1,FALSE)</f>
        <v>#N/A</v>
      </c>
      <c r="K274" t="e">
        <f>VLOOKUP(A274,'Top 30 via LR (Schizonts)'!J:J,1,FALSE)</f>
        <v>#N/A</v>
      </c>
      <c r="L274" t="e">
        <f>VLOOKUP(A274,'Top 30 via LR (Tr36)'!A:A,1,FALSE)</f>
        <v>#N/A</v>
      </c>
      <c r="M274" t="e">
        <f>VLOOKUP(A274,'Top 30 via LR (Tr36)'!I:I,1,FALSE)</f>
        <v>#N/A</v>
      </c>
      <c r="N274" t="e">
        <f>VLOOKUP(A274,'Top or Bottom 30 via OR (Schiz)'!B:B,1,FALSE)</f>
        <v>#N/A</v>
      </c>
      <c r="O274" t="e">
        <f>VLOOKUP(A274,'Top or Bottom 30 via OR (Schiz)'!J:J,1,FALSE)</f>
        <v>#N/A</v>
      </c>
      <c r="P274" t="e">
        <f>VLOOKUP(A274,'Top or Bottom 30 via OR (Tr36)'!B:B,1,FALSE)</f>
        <v>#N/A</v>
      </c>
      <c r="Q274" t="e">
        <f>VLOOKUP(A274,'Top or Bottom 30 via OR (Tr36)'!J:J,1,FALSE)</f>
        <v>#N/A</v>
      </c>
    </row>
    <row r="275" spans="1:17" x14ac:dyDescent="0.25">
      <c r="A275" t="s">
        <v>403</v>
      </c>
      <c r="B275">
        <v>0</v>
      </c>
      <c r="C275">
        <v>0</v>
      </c>
      <c r="D275">
        <v>0</v>
      </c>
      <c r="E275">
        <v>0</v>
      </c>
      <c r="F275">
        <f>B275/cam_reads!I$3</f>
        <v>0</v>
      </c>
      <c r="G275">
        <f>C275/cam_reads!J$3</f>
        <v>0</v>
      </c>
      <c r="H275">
        <f>D275/cam_reads!K$3</f>
        <v>0</v>
      </c>
      <c r="I275">
        <f>E275/cam_reads!L$3</f>
        <v>0</v>
      </c>
      <c r="J275" t="e">
        <f>VLOOKUP(A275,'Top 30 via LR (Schizonts)'!A:A,1,FALSE)</f>
        <v>#N/A</v>
      </c>
      <c r="K275" t="e">
        <f>VLOOKUP(A275,'Top 30 via LR (Schizonts)'!J:J,1,FALSE)</f>
        <v>#N/A</v>
      </c>
      <c r="L275" t="e">
        <f>VLOOKUP(A275,'Top 30 via LR (Tr36)'!A:A,1,FALSE)</f>
        <v>#N/A</v>
      </c>
      <c r="M275" t="e">
        <f>VLOOKUP(A275,'Top 30 via LR (Tr36)'!I:I,1,FALSE)</f>
        <v>#N/A</v>
      </c>
      <c r="N275" t="e">
        <f>VLOOKUP(A275,'Top or Bottom 30 via OR (Schiz)'!B:B,1,FALSE)</f>
        <v>#N/A</v>
      </c>
      <c r="O275" t="e">
        <f>VLOOKUP(A275,'Top or Bottom 30 via OR (Schiz)'!J:J,1,FALSE)</f>
        <v>#N/A</v>
      </c>
      <c r="P275" t="e">
        <f>VLOOKUP(A275,'Top or Bottom 30 via OR (Tr36)'!B:B,1,FALSE)</f>
        <v>#N/A</v>
      </c>
      <c r="Q275" t="e">
        <f>VLOOKUP(A275,'Top or Bottom 30 via OR (Tr36)'!J:J,1,FALSE)</f>
        <v>#N/A</v>
      </c>
    </row>
    <row r="276" spans="1:17" x14ac:dyDescent="0.25">
      <c r="A276" t="s">
        <v>404</v>
      </c>
      <c r="B276">
        <v>2</v>
      </c>
      <c r="C276">
        <v>7</v>
      </c>
      <c r="D276">
        <v>5</v>
      </c>
      <c r="E276">
        <v>4</v>
      </c>
      <c r="F276">
        <f>B276/cam_reads!I$3</f>
        <v>2.4847636158647882E-2</v>
      </c>
      <c r="G276">
        <f>C276/cam_reads!J$3</f>
        <v>9.0665298984948864E-2</v>
      </c>
      <c r="H276">
        <f>D276/cam_reads!K$3</f>
        <v>5.219097504473915E-2</v>
      </c>
      <c r="I276">
        <f>E276/cam_reads!L$3</f>
        <v>4.1697168579828317E-2</v>
      </c>
      <c r="J276" t="e">
        <f>VLOOKUP(A276,'Top 30 via LR (Schizonts)'!A:A,1,FALSE)</f>
        <v>#N/A</v>
      </c>
      <c r="K276" t="e">
        <f>VLOOKUP(A276,'Top 30 via LR (Schizonts)'!J:J,1,FALSE)</f>
        <v>#N/A</v>
      </c>
      <c r="L276" t="e">
        <f>VLOOKUP(A276,'Top 30 via LR (Tr36)'!A:A,1,FALSE)</f>
        <v>#N/A</v>
      </c>
      <c r="M276" t="e">
        <f>VLOOKUP(A276,'Top 30 via LR (Tr36)'!I:I,1,FALSE)</f>
        <v>#N/A</v>
      </c>
      <c r="N276" t="e">
        <f>VLOOKUP(A276,'Top or Bottom 30 via OR (Schiz)'!B:B,1,FALSE)</f>
        <v>#N/A</v>
      </c>
      <c r="O276" t="e">
        <f>VLOOKUP(A276,'Top or Bottom 30 via OR (Schiz)'!J:J,1,FALSE)</f>
        <v>#N/A</v>
      </c>
      <c r="P276" t="e">
        <f>VLOOKUP(A276,'Top or Bottom 30 via OR (Tr36)'!B:B,1,FALSE)</f>
        <v>#N/A</v>
      </c>
      <c r="Q276" t="e">
        <f>VLOOKUP(A276,'Top or Bottom 30 via OR (Tr36)'!J:J,1,FALSE)</f>
        <v>#N/A</v>
      </c>
    </row>
    <row r="277" spans="1:17" x14ac:dyDescent="0.25">
      <c r="A277" t="s">
        <v>405</v>
      </c>
      <c r="B277">
        <v>9181</v>
      </c>
      <c r="C277">
        <v>7152</v>
      </c>
      <c r="D277">
        <v>16162</v>
      </c>
      <c r="E277">
        <v>3544</v>
      </c>
      <c r="F277">
        <f>B277/cam_reads!I$3</f>
        <v>114.06307378627311</v>
      </c>
      <c r="G277">
        <f>C277/cam_reads!J$3</f>
        <v>92.634031191479195</v>
      </c>
      <c r="H277">
        <f>D277/cam_reads!K$3</f>
        <v>168.70210773461483</v>
      </c>
      <c r="I277">
        <f>E277/cam_reads!L$3</f>
        <v>36.943691361727886</v>
      </c>
      <c r="J277" t="e">
        <f>VLOOKUP(A277,'Top 30 via LR (Schizonts)'!A:A,1,FALSE)</f>
        <v>#N/A</v>
      </c>
      <c r="K277" t="e">
        <f>VLOOKUP(A277,'Top 30 via LR (Schizonts)'!J:J,1,FALSE)</f>
        <v>#N/A</v>
      </c>
      <c r="L277" t="e">
        <f>VLOOKUP(A277,'Top 30 via LR (Tr36)'!A:A,1,FALSE)</f>
        <v>#N/A</v>
      </c>
      <c r="M277" t="e">
        <f>VLOOKUP(A277,'Top 30 via LR (Tr36)'!I:I,1,FALSE)</f>
        <v>#N/A</v>
      </c>
      <c r="N277" t="e">
        <f>VLOOKUP(A277,'Top or Bottom 30 via OR (Schiz)'!B:B,1,FALSE)</f>
        <v>#N/A</v>
      </c>
      <c r="O277" t="e">
        <f>VLOOKUP(A277,'Top or Bottom 30 via OR (Schiz)'!J:J,1,FALSE)</f>
        <v>#N/A</v>
      </c>
      <c r="P277" t="e">
        <f>VLOOKUP(A277,'Top or Bottom 30 via OR (Tr36)'!B:B,1,FALSE)</f>
        <v>#N/A</v>
      </c>
      <c r="Q277" t="e">
        <f>VLOOKUP(A277,'Top or Bottom 30 via OR (Tr36)'!J:J,1,FALSE)</f>
        <v>#N/A</v>
      </c>
    </row>
    <row r="278" spans="1:17" x14ac:dyDescent="0.25">
      <c r="A278" t="s">
        <v>406</v>
      </c>
      <c r="B278">
        <v>0</v>
      </c>
      <c r="C278">
        <v>0</v>
      </c>
      <c r="D278">
        <v>0</v>
      </c>
      <c r="E278">
        <v>0</v>
      </c>
      <c r="F278">
        <f>B278/cam_reads!I$3</f>
        <v>0</v>
      </c>
      <c r="G278">
        <f>C278/cam_reads!J$3</f>
        <v>0</v>
      </c>
      <c r="H278">
        <f>D278/cam_reads!K$3</f>
        <v>0</v>
      </c>
      <c r="I278">
        <f>E278/cam_reads!L$3</f>
        <v>0</v>
      </c>
      <c r="J278" t="e">
        <f>VLOOKUP(A278,'Top 30 via LR (Schizonts)'!A:A,1,FALSE)</f>
        <v>#N/A</v>
      </c>
      <c r="K278" t="e">
        <f>VLOOKUP(A278,'Top 30 via LR (Schizonts)'!J:J,1,FALSE)</f>
        <v>#N/A</v>
      </c>
      <c r="L278" t="e">
        <f>VLOOKUP(A278,'Top 30 via LR (Tr36)'!A:A,1,FALSE)</f>
        <v>#N/A</v>
      </c>
      <c r="M278" t="e">
        <f>VLOOKUP(A278,'Top 30 via LR (Tr36)'!I:I,1,FALSE)</f>
        <v>#N/A</v>
      </c>
      <c r="N278" t="e">
        <f>VLOOKUP(A278,'Top or Bottom 30 via OR (Schiz)'!B:B,1,FALSE)</f>
        <v>#N/A</v>
      </c>
      <c r="O278" t="e">
        <f>VLOOKUP(A278,'Top or Bottom 30 via OR (Schiz)'!J:J,1,FALSE)</f>
        <v>#N/A</v>
      </c>
      <c r="P278" t="e">
        <f>VLOOKUP(A278,'Top or Bottom 30 via OR (Tr36)'!B:B,1,FALSE)</f>
        <v>#N/A</v>
      </c>
      <c r="Q278" t="e">
        <f>VLOOKUP(A278,'Top or Bottom 30 via OR (Tr36)'!J:J,1,FALSE)</f>
        <v>#N/A</v>
      </c>
    </row>
    <row r="279" spans="1:17" x14ac:dyDescent="0.25">
      <c r="A279" t="s">
        <v>407</v>
      </c>
      <c r="B279">
        <v>0</v>
      </c>
      <c r="C279">
        <v>0</v>
      </c>
      <c r="D279">
        <v>0</v>
      </c>
      <c r="E279">
        <v>0</v>
      </c>
      <c r="F279">
        <f>B279/cam_reads!I$3</f>
        <v>0</v>
      </c>
      <c r="G279">
        <f>C279/cam_reads!J$3</f>
        <v>0</v>
      </c>
      <c r="H279">
        <f>D279/cam_reads!K$3</f>
        <v>0</v>
      </c>
      <c r="I279">
        <f>E279/cam_reads!L$3</f>
        <v>0</v>
      </c>
      <c r="J279" t="e">
        <f>VLOOKUP(A279,'Top 30 via LR (Schizonts)'!A:A,1,FALSE)</f>
        <v>#N/A</v>
      </c>
      <c r="K279" t="e">
        <f>VLOOKUP(A279,'Top 30 via LR (Schizonts)'!J:J,1,FALSE)</f>
        <v>#N/A</v>
      </c>
      <c r="L279" t="e">
        <f>VLOOKUP(A279,'Top 30 via LR (Tr36)'!A:A,1,FALSE)</f>
        <v>#N/A</v>
      </c>
      <c r="M279" t="e">
        <f>VLOOKUP(A279,'Top 30 via LR (Tr36)'!I:I,1,FALSE)</f>
        <v>#N/A</v>
      </c>
      <c r="N279" t="e">
        <f>VLOOKUP(A279,'Top or Bottom 30 via OR (Schiz)'!B:B,1,FALSE)</f>
        <v>#N/A</v>
      </c>
      <c r="O279" t="e">
        <f>VLOOKUP(A279,'Top or Bottom 30 via OR (Schiz)'!J:J,1,FALSE)</f>
        <v>#N/A</v>
      </c>
      <c r="P279" t="e">
        <f>VLOOKUP(A279,'Top or Bottom 30 via OR (Tr36)'!B:B,1,FALSE)</f>
        <v>#N/A</v>
      </c>
      <c r="Q279" t="e">
        <f>VLOOKUP(A279,'Top or Bottom 30 via OR (Tr36)'!J:J,1,FALSE)</f>
        <v>#N/A</v>
      </c>
    </row>
    <row r="280" spans="1:17" x14ac:dyDescent="0.25">
      <c r="A280" t="s">
        <v>408</v>
      </c>
      <c r="B280">
        <v>17</v>
      </c>
      <c r="C280">
        <v>12</v>
      </c>
      <c r="D280">
        <v>20</v>
      </c>
      <c r="E280">
        <v>10</v>
      </c>
      <c r="F280">
        <f>B280/cam_reads!I$3</f>
        <v>0.211204907348507</v>
      </c>
      <c r="G280">
        <f>C280/cam_reads!J$3</f>
        <v>0.15542622683134091</v>
      </c>
      <c r="H280">
        <f>D280/cam_reads!K$3</f>
        <v>0.2087639001789566</v>
      </c>
      <c r="I280">
        <f>E280/cam_reads!L$3</f>
        <v>0.10424292144957079</v>
      </c>
      <c r="J280" t="e">
        <f>VLOOKUP(A280,'Top 30 via LR (Schizonts)'!A:A,1,FALSE)</f>
        <v>#N/A</v>
      </c>
      <c r="K280" t="e">
        <f>VLOOKUP(A280,'Top 30 via LR (Schizonts)'!J:J,1,FALSE)</f>
        <v>#N/A</v>
      </c>
      <c r="L280" t="e">
        <f>VLOOKUP(A280,'Top 30 via LR (Tr36)'!A:A,1,FALSE)</f>
        <v>#N/A</v>
      </c>
      <c r="M280" t="e">
        <f>VLOOKUP(A280,'Top 30 via LR (Tr36)'!I:I,1,FALSE)</f>
        <v>#N/A</v>
      </c>
      <c r="N280" t="e">
        <f>VLOOKUP(A280,'Top or Bottom 30 via OR (Schiz)'!B:B,1,FALSE)</f>
        <v>#N/A</v>
      </c>
      <c r="O280" t="e">
        <f>VLOOKUP(A280,'Top or Bottom 30 via OR (Schiz)'!J:J,1,FALSE)</f>
        <v>#N/A</v>
      </c>
      <c r="P280" t="e">
        <f>VLOOKUP(A280,'Top or Bottom 30 via OR (Tr36)'!B:B,1,FALSE)</f>
        <v>#N/A</v>
      </c>
      <c r="Q280" t="e">
        <f>VLOOKUP(A280,'Top or Bottom 30 via OR (Tr36)'!J:J,1,FALSE)</f>
        <v>#N/A</v>
      </c>
    </row>
    <row r="281" spans="1:17" x14ac:dyDescent="0.25">
      <c r="A281" t="s">
        <v>409</v>
      </c>
      <c r="B281">
        <v>1778</v>
      </c>
      <c r="C281">
        <v>2814</v>
      </c>
      <c r="D281">
        <v>1862</v>
      </c>
      <c r="E281">
        <v>2581</v>
      </c>
      <c r="F281">
        <f>B281/cam_reads!I$3</f>
        <v>22.089548545037967</v>
      </c>
      <c r="G281">
        <f>C281/cam_reads!J$3</f>
        <v>36.447450191949443</v>
      </c>
      <c r="H281">
        <f>D281/cam_reads!K$3</f>
        <v>19.435919106660858</v>
      </c>
      <c r="I281">
        <f>E281/cam_reads!L$3</f>
        <v>26.905098026134219</v>
      </c>
      <c r="J281" t="e">
        <f>VLOOKUP(A281,'Top 30 via LR (Schizonts)'!A:A,1,FALSE)</f>
        <v>#N/A</v>
      </c>
      <c r="K281" t="e">
        <f>VLOOKUP(A281,'Top 30 via LR (Schizonts)'!J:J,1,FALSE)</f>
        <v>#N/A</v>
      </c>
      <c r="L281" t="e">
        <f>VLOOKUP(A281,'Top 30 via LR (Tr36)'!A:A,1,FALSE)</f>
        <v>#N/A</v>
      </c>
      <c r="M281" t="e">
        <f>VLOOKUP(A281,'Top 30 via LR (Tr36)'!I:I,1,FALSE)</f>
        <v>#N/A</v>
      </c>
      <c r="N281" t="e">
        <f>VLOOKUP(A281,'Top or Bottom 30 via OR (Schiz)'!B:B,1,FALSE)</f>
        <v>#N/A</v>
      </c>
      <c r="O281" t="e">
        <f>VLOOKUP(A281,'Top or Bottom 30 via OR (Schiz)'!J:J,1,FALSE)</f>
        <v>#N/A</v>
      </c>
      <c r="P281" t="e">
        <f>VLOOKUP(A281,'Top or Bottom 30 via OR (Tr36)'!B:B,1,FALSE)</f>
        <v>#N/A</v>
      </c>
      <c r="Q281" t="e">
        <f>VLOOKUP(A281,'Top or Bottom 30 via OR (Tr36)'!J:J,1,FALSE)</f>
        <v>#N/A</v>
      </c>
    </row>
    <row r="282" spans="1:17" x14ac:dyDescent="0.25">
      <c r="A282" t="s">
        <v>410</v>
      </c>
      <c r="B282">
        <v>28</v>
      </c>
      <c r="C282">
        <v>2</v>
      </c>
      <c r="D282">
        <v>103</v>
      </c>
      <c r="E282">
        <v>85</v>
      </c>
      <c r="F282">
        <f>B282/cam_reads!I$3</f>
        <v>0.34786690622107036</v>
      </c>
      <c r="G282">
        <f>C282/cam_reads!J$3</f>
        <v>2.5904371138556821E-2</v>
      </c>
      <c r="H282">
        <f>D282/cam_reads!K$3</f>
        <v>1.0751340859216265</v>
      </c>
      <c r="I282">
        <f>E282/cam_reads!L$3</f>
        <v>0.88606483232135169</v>
      </c>
      <c r="J282" t="e">
        <f>VLOOKUP(A282,'Top 30 via LR (Schizonts)'!A:A,1,FALSE)</f>
        <v>#N/A</v>
      </c>
      <c r="K282" t="e">
        <f>VLOOKUP(A282,'Top 30 via LR (Schizonts)'!J:J,1,FALSE)</f>
        <v>#N/A</v>
      </c>
      <c r="L282" t="e">
        <f>VLOOKUP(A282,'Top 30 via LR (Tr36)'!A:A,1,FALSE)</f>
        <v>#N/A</v>
      </c>
      <c r="M282" t="e">
        <f>VLOOKUP(A282,'Top 30 via LR (Tr36)'!I:I,1,FALSE)</f>
        <v>#N/A</v>
      </c>
      <c r="N282" t="e">
        <f>VLOOKUP(A282,'Top or Bottom 30 via OR (Schiz)'!B:B,1,FALSE)</f>
        <v>#N/A</v>
      </c>
      <c r="O282" t="e">
        <f>VLOOKUP(A282,'Top or Bottom 30 via OR (Schiz)'!J:J,1,FALSE)</f>
        <v>#N/A</v>
      </c>
      <c r="P282" t="e">
        <f>VLOOKUP(A282,'Top or Bottom 30 via OR (Tr36)'!B:B,1,FALSE)</f>
        <v>#N/A</v>
      </c>
      <c r="Q282" t="e">
        <f>VLOOKUP(A282,'Top or Bottom 30 via OR (Tr36)'!J:J,1,FALSE)</f>
        <v>#N/A</v>
      </c>
    </row>
    <row r="283" spans="1:17" x14ac:dyDescent="0.25">
      <c r="A283" t="s">
        <v>411</v>
      </c>
      <c r="B283">
        <v>26</v>
      </c>
      <c r="C283">
        <v>10</v>
      </c>
      <c r="D283">
        <v>30</v>
      </c>
      <c r="E283">
        <v>31</v>
      </c>
      <c r="F283">
        <f>B283/cam_reads!I$3</f>
        <v>0.32301927006242248</v>
      </c>
      <c r="G283">
        <f>C283/cam_reads!J$3</f>
        <v>0.1295218556927841</v>
      </c>
      <c r="H283">
        <f>D283/cam_reads!K$3</f>
        <v>0.31314585026843489</v>
      </c>
      <c r="I283">
        <f>E283/cam_reads!L$3</f>
        <v>0.32315305649366943</v>
      </c>
      <c r="J283" t="e">
        <f>VLOOKUP(A283,'Top 30 via LR (Schizonts)'!A:A,1,FALSE)</f>
        <v>#N/A</v>
      </c>
      <c r="K283" t="e">
        <f>VLOOKUP(A283,'Top 30 via LR (Schizonts)'!J:J,1,FALSE)</f>
        <v>#N/A</v>
      </c>
      <c r="L283" t="e">
        <f>VLOOKUP(A283,'Top 30 via LR (Tr36)'!A:A,1,FALSE)</f>
        <v>#N/A</v>
      </c>
      <c r="M283" t="e">
        <f>VLOOKUP(A283,'Top 30 via LR (Tr36)'!I:I,1,FALSE)</f>
        <v>#N/A</v>
      </c>
      <c r="N283" t="e">
        <f>VLOOKUP(A283,'Top or Bottom 30 via OR (Schiz)'!B:B,1,FALSE)</f>
        <v>#N/A</v>
      </c>
      <c r="O283" t="e">
        <f>VLOOKUP(A283,'Top or Bottom 30 via OR (Schiz)'!J:J,1,FALSE)</f>
        <v>#N/A</v>
      </c>
      <c r="P283" t="e">
        <f>VLOOKUP(A283,'Top or Bottom 30 via OR (Tr36)'!B:B,1,FALSE)</f>
        <v>#N/A</v>
      </c>
      <c r="Q283" t="e">
        <f>VLOOKUP(A283,'Top or Bottom 30 via OR (Tr36)'!J:J,1,FALSE)</f>
        <v>#N/A</v>
      </c>
    </row>
    <row r="284" spans="1:17" x14ac:dyDescent="0.25">
      <c r="A284" t="s">
        <v>412</v>
      </c>
      <c r="B284">
        <v>458</v>
      </c>
      <c r="C284">
        <v>365</v>
      </c>
      <c r="D284">
        <v>583</v>
      </c>
      <c r="E284">
        <v>448</v>
      </c>
      <c r="F284">
        <f>B284/cam_reads!I$3</f>
        <v>5.6901086803303649</v>
      </c>
      <c r="G284">
        <f>C284/cam_reads!J$3</f>
        <v>4.7275477327866193</v>
      </c>
      <c r="H284">
        <f>D284/cam_reads!K$3</f>
        <v>6.0854676902165847</v>
      </c>
      <c r="I284">
        <f>E284/cam_reads!L$3</f>
        <v>4.6700828809407708</v>
      </c>
      <c r="J284" t="e">
        <f>VLOOKUP(A284,'Top 30 via LR (Schizonts)'!A:A,1,FALSE)</f>
        <v>#N/A</v>
      </c>
      <c r="K284" t="e">
        <f>VLOOKUP(A284,'Top 30 via LR (Schizonts)'!J:J,1,FALSE)</f>
        <v>#N/A</v>
      </c>
      <c r="L284" t="e">
        <f>VLOOKUP(A284,'Top 30 via LR (Tr36)'!A:A,1,FALSE)</f>
        <v>#N/A</v>
      </c>
      <c r="M284" t="e">
        <f>VLOOKUP(A284,'Top 30 via LR (Tr36)'!I:I,1,FALSE)</f>
        <v>#N/A</v>
      </c>
      <c r="N284" t="e">
        <f>VLOOKUP(A284,'Top or Bottom 30 via OR (Schiz)'!B:B,1,FALSE)</f>
        <v>#N/A</v>
      </c>
      <c r="O284" t="e">
        <f>VLOOKUP(A284,'Top or Bottom 30 via OR (Schiz)'!J:J,1,FALSE)</f>
        <v>#N/A</v>
      </c>
      <c r="P284" t="e">
        <f>VLOOKUP(A284,'Top or Bottom 30 via OR (Tr36)'!B:B,1,FALSE)</f>
        <v>#N/A</v>
      </c>
      <c r="Q284" t="e">
        <f>VLOOKUP(A284,'Top or Bottom 30 via OR (Tr36)'!J:J,1,FALSE)</f>
        <v>#N/A</v>
      </c>
    </row>
    <row r="285" spans="1:17" x14ac:dyDescent="0.25">
      <c r="A285" t="s">
        <v>413</v>
      </c>
      <c r="B285">
        <v>3894</v>
      </c>
      <c r="C285">
        <v>4864</v>
      </c>
      <c r="D285">
        <v>4184</v>
      </c>
      <c r="E285">
        <v>4974</v>
      </c>
      <c r="F285">
        <f>B285/cam_reads!I$3</f>
        <v>48.378347600887423</v>
      </c>
      <c r="G285">
        <f>C285/cam_reads!J$3</f>
        <v>62.999430608970187</v>
      </c>
      <c r="H285">
        <f>D285/cam_reads!K$3</f>
        <v>43.673407917437721</v>
      </c>
      <c r="I285">
        <f>E285/cam_reads!L$3</f>
        <v>51.850429129016511</v>
      </c>
      <c r="J285" t="e">
        <f>VLOOKUP(A285,'Top 30 via LR (Schizonts)'!A:A,1,FALSE)</f>
        <v>#N/A</v>
      </c>
      <c r="K285" t="e">
        <f>VLOOKUP(A285,'Top 30 via LR (Schizonts)'!J:J,1,FALSE)</f>
        <v>#N/A</v>
      </c>
      <c r="L285" t="e">
        <f>VLOOKUP(A285,'Top 30 via LR (Tr36)'!A:A,1,FALSE)</f>
        <v>#N/A</v>
      </c>
      <c r="M285" t="e">
        <f>VLOOKUP(A285,'Top 30 via LR (Tr36)'!I:I,1,FALSE)</f>
        <v>#N/A</v>
      </c>
      <c r="N285" t="e">
        <f>VLOOKUP(A285,'Top or Bottom 30 via OR (Schiz)'!B:B,1,FALSE)</f>
        <v>#N/A</v>
      </c>
      <c r="O285" t="e">
        <f>VLOOKUP(A285,'Top or Bottom 30 via OR (Schiz)'!J:J,1,FALSE)</f>
        <v>#N/A</v>
      </c>
      <c r="P285" t="e">
        <f>VLOOKUP(A285,'Top or Bottom 30 via OR (Tr36)'!B:B,1,FALSE)</f>
        <v>#N/A</v>
      </c>
      <c r="Q285" t="e">
        <f>VLOOKUP(A285,'Top or Bottom 30 via OR (Tr36)'!J:J,1,FALSE)</f>
        <v>#N/A</v>
      </c>
    </row>
    <row r="286" spans="1:17" x14ac:dyDescent="0.25">
      <c r="A286" t="s">
        <v>414</v>
      </c>
      <c r="B286">
        <v>207</v>
      </c>
      <c r="C286">
        <v>177</v>
      </c>
      <c r="D286">
        <v>198</v>
      </c>
      <c r="E286">
        <v>202</v>
      </c>
      <c r="F286">
        <f>B286/cam_reads!I$3</f>
        <v>2.5717303424200559</v>
      </c>
      <c r="G286">
        <f>C286/cam_reads!J$3</f>
        <v>2.2925368457622786</v>
      </c>
      <c r="H286">
        <f>D286/cam_reads!K$3</f>
        <v>2.0667626117716704</v>
      </c>
      <c r="I286">
        <f>E286/cam_reads!L$3</f>
        <v>2.10570701328133</v>
      </c>
      <c r="J286" t="e">
        <f>VLOOKUP(A286,'Top 30 via LR (Schizonts)'!A:A,1,FALSE)</f>
        <v>#N/A</v>
      </c>
      <c r="K286" t="e">
        <f>VLOOKUP(A286,'Top 30 via LR (Schizonts)'!J:J,1,FALSE)</f>
        <v>#N/A</v>
      </c>
      <c r="L286" t="e">
        <f>VLOOKUP(A286,'Top 30 via LR (Tr36)'!A:A,1,FALSE)</f>
        <v>#N/A</v>
      </c>
      <c r="M286" t="e">
        <f>VLOOKUP(A286,'Top 30 via LR (Tr36)'!I:I,1,FALSE)</f>
        <v>#N/A</v>
      </c>
      <c r="N286" t="e">
        <f>VLOOKUP(A286,'Top or Bottom 30 via OR (Schiz)'!B:B,1,FALSE)</f>
        <v>#N/A</v>
      </c>
      <c r="O286" t="e">
        <f>VLOOKUP(A286,'Top or Bottom 30 via OR (Schiz)'!J:J,1,FALSE)</f>
        <v>#N/A</v>
      </c>
      <c r="P286" t="e">
        <f>VLOOKUP(A286,'Top or Bottom 30 via OR (Tr36)'!B:B,1,FALSE)</f>
        <v>#N/A</v>
      </c>
      <c r="Q286" t="e">
        <f>VLOOKUP(A286,'Top or Bottom 30 via OR (Tr36)'!J:J,1,FALSE)</f>
        <v>#N/A</v>
      </c>
    </row>
    <row r="287" spans="1:17" x14ac:dyDescent="0.25">
      <c r="A287" t="s">
        <v>415</v>
      </c>
      <c r="B287">
        <v>0</v>
      </c>
      <c r="C287">
        <v>2</v>
      </c>
      <c r="D287">
        <v>0</v>
      </c>
      <c r="E287">
        <v>0</v>
      </c>
      <c r="F287">
        <f>B287/cam_reads!I$3</f>
        <v>0</v>
      </c>
      <c r="G287">
        <f>C287/cam_reads!J$3</f>
        <v>2.5904371138556821E-2</v>
      </c>
      <c r="H287">
        <f>D287/cam_reads!K$3</f>
        <v>0</v>
      </c>
      <c r="I287">
        <f>E287/cam_reads!L$3</f>
        <v>0</v>
      </c>
      <c r="J287" t="e">
        <f>VLOOKUP(A287,'Top 30 via LR (Schizonts)'!A:A,1,FALSE)</f>
        <v>#N/A</v>
      </c>
      <c r="K287" t="e">
        <f>VLOOKUP(A287,'Top 30 via LR (Schizonts)'!J:J,1,FALSE)</f>
        <v>#N/A</v>
      </c>
      <c r="L287" t="e">
        <f>VLOOKUP(A287,'Top 30 via LR (Tr36)'!A:A,1,FALSE)</f>
        <v>#N/A</v>
      </c>
      <c r="M287" t="e">
        <f>VLOOKUP(A287,'Top 30 via LR (Tr36)'!I:I,1,FALSE)</f>
        <v>#N/A</v>
      </c>
      <c r="N287" t="e">
        <f>VLOOKUP(A287,'Top or Bottom 30 via OR (Schiz)'!B:B,1,FALSE)</f>
        <v>#N/A</v>
      </c>
      <c r="O287" t="e">
        <f>VLOOKUP(A287,'Top or Bottom 30 via OR (Schiz)'!J:J,1,FALSE)</f>
        <v>#N/A</v>
      </c>
      <c r="P287" t="e">
        <f>VLOOKUP(A287,'Top or Bottom 30 via OR (Tr36)'!B:B,1,FALSE)</f>
        <v>#N/A</v>
      </c>
      <c r="Q287" t="e">
        <f>VLOOKUP(A287,'Top or Bottom 30 via OR (Tr36)'!J:J,1,FALSE)</f>
        <v>#N/A</v>
      </c>
    </row>
    <row r="288" spans="1:17" x14ac:dyDescent="0.25">
      <c r="A288" t="s">
        <v>416</v>
      </c>
      <c r="B288">
        <v>0</v>
      </c>
      <c r="C288">
        <v>0</v>
      </c>
      <c r="D288">
        <v>0</v>
      </c>
      <c r="E288">
        <v>0</v>
      </c>
      <c r="F288">
        <f>B288/cam_reads!I$3</f>
        <v>0</v>
      </c>
      <c r="G288">
        <f>C288/cam_reads!J$3</f>
        <v>0</v>
      </c>
      <c r="H288">
        <f>D288/cam_reads!K$3</f>
        <v>0</v>
      </c>
      <c r="I288">
        <f>E288/cam_reads!L$3</f>
        <v>0</v>
      </c>
      <c r="J288" t="e">
        <f>VLOOKUP(A288,'Top 30 via LR (Schizonts)'!A:A,1,FALSE)</f>
        <v>#N/A</v>
      </c>
      <c r="K288" t="e">
        <f>VLOOKUP(A288,'Top 30 via LR (Schizonts)'!J:J,1,FALSE)</f>
        <v>#N/A</v>
      </c>
      <c r="L288" t="e">
        <f>VLOOKUP(A288,'Top 30 via LR (Tr36)'!A:A,1,FALSE)</f>
        <v>#N/A</v>
      </c>
      <c r="M288" t="e">
        <f>VLOOKUP(A288,'Top 30 via LR (Tr36)'!I:I,1,FALSE)</f>
        <v>#N/A</v>
      </c>
      <c r="N288" t="e">
        <f>VLOOKUP(A288,'Top or Bottom 30 via OR (Schiz)'!B:B,1,FALSE)</f>
        <v>#N/A</v>
      </c>
      <c r="O288" t="e">
        <f>VLOOKUP(A288,'Top or Bottom 30 via OR (Schiz)'!J:J,1,FALSE)</f>
        <v>#N/A</v>
      </c>
      <c r="P288" t="e">
        <f>VLOOKUP(A288,'Top or Bottom 30 via OR (Tr36)'!B:B,1,FALSE)</f>
        <v>#N/A</v>
      </c>
      <c r="Q288" t="e">
        <f>VLOOKUP(A288,'Top or Bottom 30 via OR (Tr36)'!J:J,1,FALSE)</f>
        <v>#N/A</v>
      </c>
    </row>
    <row r="289" spans="1:17" x14ac:dyDescent="0.25">
      <c r="A289" t="s">
        <v>417</v>
      </c>
      <c r="B289">
        <v>0</v>
      </c>
      <c r="C289">
        <v>0</v>
      </c>
      <c r="D289">
        <v>0</v>
      </c>
      <c r="E289">
        <v>0</v>
      </c>
      <c r="F289">
        <f>B289/cam_reads!I$3</f>
        <v>0</v>
      </c>
      <c r="G289">
        <f>C289/cam_reads!J$3</f>
        <v>0</v>
      </c>
      <c r="H289">
        <f>D289/cam_reads!K$3</f>
        <v>0</v>
      </c>
      <c r="I289">
        <f>E289/cam_reads!L$3</f>
        <v>0</v>
      </c>
      <c r="J289" t="e">
        <f>VLOOKUP(A289,'Top 30 via LR (Schizonts)'!A:A,1,FALSE)</f>
        <v>#N/A</v>
      </c>
      <c r="K289" t="e">
        <f>VLOOKUP(A289,'Top 30 via LR (Schizonts)'!J:J,1,FALSE)</f>
        <v>#N/A</v>
      </c>
      <c r="L289" t="e">
        <f>VLOOKUP(A289,'Top 30 via LR (Tr36)'!A:A,1,FALSE)</f>
        <v>#N/A</v>
      </c>
      <c r="M289" t="e">
        <f>VLOOKUP(A289,'Top 30 via LR (Tr36)'!I:I,1,FALSE)</f>
        <v>#N/A</v>
      </c>
      <c r="N289" t="e">
        <f>VLOOKUP(A289,'Top or Bottom 30 via OR (Schiz)'!B:B,1,FALSE)</f>
        <v>#N/A</v>
      </c>
      <c r="O289" t="e">
        <f>VLOOKUP(A289,'Top or Bottom 30 via OR (Schiz)'!J:J,1,FALSE)</f>
        <v>#N/A</v>
      </c>
      <c r="P289" t="e">
        <f>VLOOKUP(A289,'Top or Bottom 30 via OR (Tr36)'!B:B,1,FALSE)</f>
        <v>#N/A</v>
      </c>
      <c r="Q289" t="e">
        <f>VLOOKUP(A289,'Top or Bottom 30 via OR (Tr36)'!J:J,1,FALSE)</f>
        <v>#N/A</v>
      </c>
    </row>
    <row r="290" spans="1:17" x14ac:dyDescent="0.25">
      <c r="A290" t="s">
        <v>418</v>
      </c>
      <c r="B290">
        <v>391</v>
      </c>
      <c r="C290">
        <v>308</v>
      </c>
      <c r="D290">
        <v>406</v>
      </c>
      <c r="E290">
        <v>266</v>
      </c>
      <c r="F290">
        <f>B290/cam_reads!I$3</f>
        <v>4.8577128690156606</v>
      </c>
      <c r="G290">
        <f>C290/cam_reads!J$3</f>
        <v>3.9892731553377505</v>
      </c>
      <c r="H290">
        <f>D290/cam_reads!K$3</f>
        <v>4.2379071736328191</v>
      </c>
      <c r="I290">
        <f>E290/cam_reads!L$3</f>
        <v>2.7728617105585829</v>
      </c>
      <c r="J290" t="e">
        <f>VLOOKUP(A290,'Top 30 via LR (Schizonts)'!A:A,1,FALSE)</f>
        <v>#N/A</v>
      </c>
      <c r="K290" t="e">
        <f>VLOOKUP(A290,'Top 30 via LR (Schizonts)'!J:J,1,FALSE)</f>
        <v>#N/A</v>
      </c>
      <c r="L290" t="e">
        <f>VLOOKUP(A290,'Top 30 via LR (Tr36)'!A:A,1,FALSE)</f>
        <v>#N/A</v>
      </c>
      <c r="M290" t="e">
        <f>VLOOKUP(A290,'Top 30 via LR (Tr36)'!I:I,1,FALSE)</f>
        <v>#N/A</v>
      </c>
      <c r="N290" t="e">
        <f>VLOOKUP(A290,'Top or Bottom 30 via OR (Schiz)'!B:B,1,FALSE)</f>
        <v>#N/A</v>
      </c>
      <c r="O290" t="e">
        <f>VLOOKUP(A290,'Top or Bottom 30 via OR (Schiz)'!J:J,1,FALSE)</f>
        <v>#N/A</v>
      </c>
      <c r="P290" t="e">
        <f>VLOOKUP(A290,'Top or Bottom 30 via OR (Tr36)'!B:B,1,FALSE)</f>
        <v>#N/A</v>
      </c>
      <c r="Q290" t="e">
        <f>VLOOKUP(A290,'Top or Bottom 30 via OR (Tr36)'!J:J,1,FALSE)</f>
        <v>#N/A</v>
      </c>
    </row>
    <row r="291" spans="1:17" x14ac:dyDescent="0.25">
      <c r="A291" t="s">
        <v>419</v>
      </c>
      <c r="B291">
        <v>0</v>
      </c>
      <c r="C291">
        <v>0</v>
      </c>
      <c r="D291">
        <v>0</v>
      </c>
      <c r="E291">
        <v>0</v>
      </c>
      <c r="F291">
        <f>B291/cam_reads!I$3</f>
        <v>0</v>
      </c>
      <c r="G291">
        <f>C291/cam_reads!J$3</f>
        <v>0</v>
      </c>
      <c r="H291">
        <f>D291/cam_reads!K$3</f>
        <v>0</v>
      </c>
      <c r="I291">
        <f>E291/cam_reads!L$3</f>
        <v>0</v>
      </c>
      <c r="J291" t="e">
        <f>VLOOKUP(A291,'Top 30 via LR (Schizonts)'!A:A,1,FALSE)</f>
        <v>#N/A</v>
      </c>
      <c r="K291" t="e">
        <f>VLOOKUP(A291,'Top 30 via LR (Schizonts)'!J:J,1,FALSE)</f>
        <v>#N/A</v>
      </c>
      <c r="L291" t="e">
        <f>VLOOKUP(A291,'Top 30 via LR (Tr36)'!A:A,1,FALSE)</f>
        <v>#N/A</v>
      </c>
      <c r="M291" t="e">
        <f>VLOOKUP(A291,'Top 30 via LR (Tr36)'!I:I,1,FALSE)</f>
        <v>#N/A</v>
      </c>
      <c r="N291" t="e">
        <f>VLOOKUP(A291,'Top or Bottom 30 via OR (Schiz)'!B:B,1,FALSE)</f>
        <v>#N/A</v>
      </c>
      <c r="O291" t="e">
        <f>VLOOKUP(A291,'Top or Bottom 30 via OR (Schiz)'!J:J,1,FALSE)</f>
        <v>#N/A</v>
      </c>
      <c r="P291" t="e">
        <f>VLOOKUP(A291,'Top or Bottom 30 via OR (Tr36)'!B:B,1,FALSE)</f>
        <v>#N/A</v>
      </c>
      <c r="Q291" t="e">
        <f>VLOOKUP(A291,'Top or Bottom 30 via OR (Tr36)'!J:J,1,FALSE)</f>
        <v>#N/A</v>
      </c>
    </row>
    <row r="292" spans="1:17" x14ac:dyDescent="0.25">
      <c r="A292" t="s">
        <v>420</v>
      </c>
      <c r="B292">
        <v>146</v>
      </c>
      <c r="C292">
        <v>95</v>
      </c>
      <c r="D292">
        <v>173</v>
      </c>
      <c r="E292">
        <v>188</v>
      </c>
      <c r="F292">
        <f>B292/cam_reads!I$3</f>
        <v>1.8138774395812953</v>
      </c>
      <c r="G292">
        <f>C292/cam_reads!J$3</f>
        <v>1.2304576290814491</v>
      </c>
      <c r="H292">
        <f>D292/cam_reads!K$3</f>
        <v>1.8058077365479746</v>
      </c>
      <c r="I292">
        <f>E292/cam_reads!L$3</f>
        <v>1.9597669232519308</v>
      </c>
      <c r="J292" t="e">
        <f>VLOOKUP(A292,'Top 30 via LR (Schizonts)'!A:A,1,FALSE)</f>
        <v>#N/A</v>
      </c>
      <c r="K292" t="e">
        <f>VLOOKUP(A292,'Top 30 via LR (Schizonts)'!J:J,1,FALSE)</f>
        <v>#N/A</v>
      </c>
      <c r="L292" t="e">
        <f>VLOOKUP(A292,'Top 30 via LR (Tr36)'!A:A,1,FALSE)</f>
        <v>#N/A</v>
      </c>
      <c r="M292" t="e">
        <f>VLOOKUP(A292,'Top 30 via LR (Tr36)'!I:I,1,FALSE)</f>
        <v>#N/A</v>
      </c>
      <c r="N292" t="e">
        <f>VLOOKUP(A292,'Top or Bottom 30 via OR (Schiz)'!B:B,1,FALSE)</f>
        <v>#N/A</v>
      </c>
      <c r="O292" t="e">
        <f>VLOOKUP(A292,'Top or Bottom 30 via OR (Schiz)'!J:J,1,FALSE)</f>
        <v>#N/A</v>
      </c>
      <c r="P292" t="e">
        <f>VLOOKUP(A292,'Top or Bottom 30 via OR (Tr36)'!B:B,1,FALSE)</f>
        <v>#N/A</v>
      </c>
      <c r="Q292" t="e">
        <f>VLOOKUP(A292,'Top or Bottom 30 via OR (Tr36)'!J:J,1,FALSE)</f>
        <v>#N/A</v>
      </c>
    </row>
    <row r="293" spans="1:17" x14ac:dyDescent="0.25">
      <c r="A293" t="s">
        <v>421</v>
      </c>
      <c r="B293">
        <v>6</v>
      </c>
      <c r="C293">
        <v>9</v>
      </c>
      <c r="D293">
        <v>10</v>
      </c>
      <c r="E293">
        <v>18</v>
      </c>
      <c r="F293">
        <f>B293/cam_reads!I$3</f>
        <v>7.4542908475943651E-2</v>
      </c>
      <c r="G293">
        <f>C293/cam_reads!J$3</f>
        <v>0.11656967012350569</v>
      </c>
      <c r="H293">
        <f>D293/cam_reads!K$3</f>
        <v>0.1043819500894783</v>
      </c>
      <c r="I293">
        <f>E293/cam_reads!L$3</f>
        <v>0.18763725860922742</v>
      </c>
      <c r="J293" t="e">
        <f>VLOOKUP(A293,'Top 30 via LR (Schizonts)'!A:A,1,FALSE)</f>
        <v>#N/A</v>
      </c>
      <c r="K293" t="e">
        <f>VLOOKUP(A293,'Top 30 via LR (Schizonts)'!J:J,1,FALSE)</f>
        <v>#N/A</v>
      </c>
      <c r="L293" t="e">
        <f>VLOOKUP(A293,'Top 30 via LR (Tr36)'!A:A,1,FALSE)</f>
        <v>#N/A</v>
      </c>
      <c r="M293" t="e">
        <f>VLOOKUP(A293,'Top 30 via LR (Tr36)'!I:I,1,FALSE)</f>
        <v>#N/A</v>
      </c>
      <c r="N293" t="e">
        <f>VLOOKUP(A293,'Top or Bottom 30 via OR (Schiz)'!B:B,1,FALSE)</f>
        <v>#N/A</v>
      </c>
      <c r="O293" t="e">
        <f>VLOOKUP(A293,'Top or Bottom 30 via OR (Schiz)'!J:J,1,FALSE)</f>
        <v>#N/A</v>
      </c>
      <c r="P293" t="e">
        <f>VLOOKUP(A293,'Top or Bottom 30 via OR (Tr36)'!B:B,1,FALSE)</f>
        <v>#N/A</v>
      </c>
      <c r="Q293" t="e">
        <f>VLOOKUP(A293,'Top or Bottom 30 via OR (Tr36)'!J:J,1,FALSE)</f>
        <v>#N/A</v>
      </c>
    </row>
    <row r="294" spans="1:17" x14ac:dyDescent="0.25">
      <c r="A294" t="s">
        <v>422</v>
      </c>
      <c r="B294">
        <v>4420</v>
      </c>
      <c r="C294">
        <v>4229</v>
      </c>
      <c r="D294">
        <v>5058</v>
      </c>
      <c r="E294">
        <v>4854</v>
      </c>
      <c r="F294">
        <f>B294/cam_reads!I$3</f>
        <v>54.913275910611823</v>
      </c>
      <c r="G294">
        <f>C294/cam_reads!J$3</f>
        <v>54.774792772478399</v>
      </c>
      <c r="H294">
        <f>D294/cam_reads!K$3</f>
        <v>52.796390355258126</v>
      </c>
      <c r="I294">
        <f>E294/cam_reads!L$3</f>
        <v>50.599514071621662</v>
      </c>
      <c r="J294" t="e">
        <f>VLOOKUP(A294,'Top 30 via LR (Schizonts)'!A:A,1,FALSE)</f>
        <v>#N/A</v>
      </c>
      <c r="K294" t="e">
        <f>VLOOKUP(A294,'Top 30 via LR (Schizonts)'!J:J,1,FALSE)</f>
        <v>#N/A</v>
      </c>
      <c r="L294" t="e">
        <f>VLOOKUP(A294,'Top 30 via LR (Tr36)'!A:A,1,FALSE)</f>
        <v>#N/A</v>
      </c>
      <c r="M294" t="e">
        <f>VLOOKUP(A294,'Top 30 via LR (Tr36)'!I:I,1,FALSE)</f>
        <v>#N/A</v>
      </c>
      <c r="N294" t="e">
        <f>VLOOKUP(A294,'Top or Bottom 30 via OR (Schiz)'!B:B,1,FALSE)</f>
        <v>#N/A</v>
      </c>
      <c r="O294" t="e">
        <f>VLOOKUP(A294,'Top or Bottom 30 via OR (Schiz)'!J:J,1,FALSE)</f>
        <v>#N/A</v>
      </c>
      <c r="P294" t="e">
        <f>VLOOKUP(A294,'Top or Bottom 30 via OR (Tr36)'!B:B,1,FALSE)</f>
        <v>#N/A</v>
      </c>
      <c r="Q294" t="e">
        <f>VLOOKUP(A294,'Top or Bottom 30 via OR (Tr36)'!J:J,1,FALSE)</f>
        <v>#N/A</v>
      </c>
    </row>
    <row r="295" spans="1:17" x14ac:dyDescent="0.25">
      <c r="A295" t="s">
        <v>423</v>
      </c>
      <c r="B295">
        <v>127</v>
      </c>
      <c r="C295">
        <v>178</v>
      </c>
      <c r="D295">
        <v>262</v>
      </c>
      <c r="E295">
        <v>191</v>
      </c>
      <c r="F295">
        <f>B295/cam_reads!I$3</f>
        <v>1.5778248960741406</v>
      </c>
      <c r="G295">
        <f>C295/cam_reads!J$3</f>
        <v>2.305489031331557</v>
      </c>
      <c r="H295">
        <f>D295/cam_reads!K$3</f>
        <v>2.7348070923443313</v>
      </c>
      <c r="I295">
        <f>E295/cam_reads!L$3</f>
        <v>1.9910397996868021</v>
      </c>
      <c r="J295" t="e">
        <f>VLOOKUP(A295,'Top 30 via LR (Schizonts)'!A:A,1,FALSE)</f>
        <v>#N/A</v>
      </c>
      <c r="K295" t="e">
        <f>VLOOKUP(A295,'Top 30 via LR (Schizonts)'!J:J,1,FALSE)</f>
        <v>#N/A</v>
      </c>
      <c r="L295" t="e">
        <f>VLOOKUP(A295,'Top 30 via LR (Tr36)'!A:A,1,FALSE)</f>
        <v>#N/A</v>
      </c>
      <c r="M295" t="e">
        <f>VLOOKUP(A295,'Top 30 via LR (Tr36)'!I:I,1,FALSE)</f>
        <v>#N/A</v>
      </c>
      <c r="N295" t="e">
        <f>VLOOKUP(A295,'Top or Bottom 30 via OR (Schiz)'!B:B,1,FALSE)</f>
        <v>#N/A</v>
      </c>
      <c r="O295" t="e">
        <f>VLOOKUP(A295,'Top or Bottom 30 via OR (Schiz)'!J:J,1,FALSE)</f>
        <v>#N/A</v>
      </c>
      <c r="P295" t="e">
        <f>VLOOKUP(A295,'Top or Bottom 30 via OR (Tr36)'!B:B,1,FALSE)</f>
        <v>#N/A</v>
      </c>
      <c r="Q295" t="e">
        <f>VLOOKUP(A295,'Top or Bottom 30 via OR (Tr36)'!J:J,1,FALSE)</f>
        <v>#N/A</v>
      </c>
    </row>
    <row r="296" spans="1:17" x14ac:dyDescent="0.25">
      <c r="A296" t="s">
        <v>424</v>
      </c>
      <c r="B296">
        <v>0</v>
      </c>
      <c r="C296">
        <v>0</v>
      </c>
      <c r="D296">
        <v>0</v>
      </c>
      <c r="E296">
        <v>0</v>
      </c>
      <c r="F296">
        <f>B296/cam_reads!I$3</f>
        <v>0</v>
      </c>
      <c r="G296">
        <f>C296/cam_reads!J$3</f>
        <v>0</v>
      </c>
      <c r="H296">
        <f>D296/cam_reads!K$3</f>
        <v>0</v>
      </c>
      <c r="I296">
        <f>E296/cam_reads!L$3</f>
        <v>0</v>
      </c>
      <c r="J296" t="e">
        <f>VLOOKUP(A296,'Top 30 via LR (Schizonts)'!A:A,1,FALSE)</f>
        <v>#N/A</v>
      </c>
      <c r="K296" t="e">
        <f>VLOOKUP(A296,'Top 30 via LR (Schizonts)'!J:J,1,FALSE)</f>
        <v>#N/A</v>
      </c>
      <c r="L296" t="e">
        <f>VLOOKUP(A296,'Top 30 via LR (Tr36)'!A:A,1,FALSE)</f>
        <v>#N/A</v>
      </c>
      <c r="M296" t="e">
        <f>VLOOKUP(A296,'Top 30 via LR (Tr36)'!I:I,1,FALSE)</f>
        <v>#N/A</v>
      </c>
      <c r="N296" t="e">
        <f>VLOOKUP(A296,'Top or Bottom 30 via OR (Schiz)'!B:B,1,FALSE)</f>
        <v>#N/A</v>
      </c>
      <c r="O296" t="e">
        <f>VLOOKUP(A296,'Top or Bottom 30 via OR (Schiz)'!J:J,1,FALSE)</f>
        <v>#N/A</v>
      </c>
      <c r="P296" t="e">
        <f>VLOOKUP(A296,'Top or Bottom 30 via OR (Tr36)'!B:B,1,FALSE)</f>
        <v>#N/A</v>
      </c>
      <c r="Q296" t="e">
        <f>VLOOKUP(A296,'Top or Bottom 30 via OR (Tr36)'!J:J,1,FALSE)</f>
        <v>#N/A</v>
      </c>
    </row>
    <row r="297" spans="1:17" x14ac:dyDescent="0.25">
      <c r="A297" t="s">
        <v>425</v>
      </c>
      <c r="B297">
        <v>5560</v>
      </c>
      <c r="C297">
        <v>6660</v>
      </c>
      <c r="D297">
        <v>5045</v>
      </c>
      <c r="E297">
        <v>7119</v>
      </c>
      <c r="F297">
        <f>B297/cam_reads!I$3</f>
        <v>69.076428521041109</v>
      </c>
      <c r="G297">
        <f>C297/cam_reads!J$3</f>
        <v>86.26155589139421</v>
      </c>
      <c r="H297">
        <f>D297/cam_reads!K$3</f>
        <v>52.660693820141802</v>
      </c>
      <c r="I297">
        <f>E297/cam_reads!L$3</f>
        <v>74.210535779949439</v>
      </c>
      <c r="J297" t="e">
        <f>VLOOKUP(A297,'Top 30 via LR (Schizonts)'!A:A,1,FALSE)</f>
        <v>#N/A</v>
      </c>
      <c r="K297" t="e">
        <f>VLOOKUP(A297,'Top 30 via LR (Schizonts)'!J:J,1,FALSE)</f>
        <v>#N/A</v>
      </c>
      <c r="L297" t="e">
        <f>VLOOKUP(A297,'Top 30 via LR (Tr36)'!A:A,1,FALSE)</f>
        <v>#N/A</v>
      </c>
      <c r="M297" t="e">
        <f>VLOOKUP(A297,'Top 30 via LR (Tr36)'!I:I,1,FALSE)</f>
        <v>#N/A</v>
      </c>
      <c r="N297" t="e">
        <f>VLOOKUP(A297,'Top or Bottom 30 via OR (Schiz)'!B:B,1,FALSE)</f>
        <v>#N/A</v>
      </c>
      <c r="O297" t="e">
        <f>VLOOKUP(A297,'Top or Bottom 30 via OR (Schiz)'!J:J,1,FALSE)</f>
        <v>#N/A</v>
      </c>
      <c r="P297" t="e">
        <f>VLOOKUP(A297,'Top or Bottom 30 via OR (Tr36)'!B:B,1,FALSE)</f>
        <v>#N/A</v>
      </c>
      <c r="Q297" t="e">
        <f>VLOOKUP(A297,'Top or Bottom 30 via OR (Tr36)'!J:J,1,FALSE)</f>
        <v>#N/A</v>
      </c>
    </row>
    <row r="298" spans="1:17" x14ac:dyDescent="0.25">
      <c r="A298" t="s">
        <v>426</v>
      </c>
      <c r="B298">
        <v>0</v>
      </c>
      <c r="C298">
        <v>0</v>
      </c>
      <c r="D298">
        <v>0</v>
      </c>
      <c r="E298">
        <v>0</v>
      </c>
      <c r="F298">
        <f>B298/cam_reads!I$3</f>
        <v>0</v>
      </c>
      <c r="G298">
        <f>C298/cam_reads!J$3</f>
        <v>0</v>
      </c>
      <c r="H298">
        <f>D298/cam_reads!K$3</f>
        <v>0</v>
      </c>
      <c r="I298">
        <f>E298/cam_reads!L$3</f>
        <v>0</v>
      </c>
      <c r="J298" t="e">
        <f>VLOOKUP(A298,'Top 30 via LR (Schizonts)'!A:A,1,FALSE)</f>
        <v>#N/A</v>
      </c>
      <c r="K298" t="e">
        <f>VLOOKUP(A298,'Top 30 via LR (Schizonts)'!J:J,1,FALSE)</f>
        <v>#N/A</v>
      </c>
      <c r="L298" t="e">
        <f>VLOOKUP(A298,'Top 30 via LR (Tr36)'!A:A,1,FALSE)</f>
        <v>#N/A</v>
      </c>
      <c r="M298" t="e">
        <f>VLOOKUP(A298,'Top 30 via LR (Tr36)'!I:I,1,FALSE)</f>
        <v>#N/A</v>
      </c>
      <c r="N298" t="e">
        <f>VLOOKUP(A298,'Top or Bottom 30 via OR (Schiz)'!B:B,1,FALSE)</f>
        <v>#N/A</v>
      </c>
      <c r="O298" t="e">
        <f>VLOOKUP(A298,'Top or Bottom 30 via OR (Schiz)'!J:J,1,FALSE)</f>
        <v>#N/A</v>
      </c>
      <c r="P298" t="e">
        <f>VLOOKUP(A298,'Top or Bottom 30 via OR (Tr36)'!B:B,1,FALSE)</f>
        <v>#N/A</v>
      </c>
      <c r="Q298" t="e">
        <f>VLOOKUP(A298,'Top or Bottom 30 via OR (Tr36)'!J:J,1,FALSE)</f>
        <v>#N/A</v>
      </c>
    </row>
    <row r="299" spans="1:17" x14ac:dyDescent="0.25">
      <c r="A299" t="s">
        <v>427</v>
      </c>
      <c r="B299">
        <v>22</v>
      </c>
      <c r="C299">
        <v>17</v>
      </c>
      <c r="D299">
        <v>38</v>
      </c>
      <c r="E299">
        <v>30</v>
      </c>
      <c r="F299">
        <f>B299/cam_reads!I$3</f>
        <v>0.27332399774512672</v>
      </c>
      <c r="G299">
        <f>C299/cam_reads!J$3</f>
        <v>0.22018715467773298</v>
      </c>
      <c r="H299">
        <f>D299/cam_reads!K$3</f>
        <v>0.39665141034001755</v>
      </c>
      <c r="I299">
        <f>E299/cam_reads!L$3</f>
        <v>0.31272876434871238</v>
      </c>
      <c r="J299" t="e">
        <f>VLOOKUP(A299,'Top 30 via LR (Schizonts)'!A:A,1,FALSE)</f>
        <v>#N/A</v>
      </c>
      <c r="K299" t="e">
        <f>VLOOKUP(A299,'Top 30 via LR (Schizonts)'!J:J,1,FALSE)</f>
        <v>#N/A</v>
      </c>
      <c r="L299" t="e">
        <f>VLOOKUP(A299,'Top 30 via LR (Tr36)'!A:A,1,FALSE)</f>
        <v>#N/A</v>
      </c>
      <c r="M299" t="e">
        <f>VLOOKUP(A299,'Top 30 via LR (Tr36)'!I:I,1,FALSE)</f>
        <v>#N/A</v>
      </c>
      <c r="N299" t="e">
        <f>VLOOKUP(A299,'Top or Bottom 30 via OR (Schiz)'!B:B,1,FALSE)</f>
        <v>#N/A</v>
      </c>
      <c r="O299" t="e">
        <f>VLOOKUP(A299,'Top or Bottom 30 via OR (Schiz)'!J:J,1,FALSE)</f>
        <v>#N/A</v>
      </c>
      <c r="P299" t="e">
        <f>VLOOKUP(A299,'Top or Bottom 30 via OR (Tr36)'!B:B,1,FALSE)</f>
        <v>#N/A</v>
      </c>
      <c r="Q299" t="e">
        <f>VLOOKUP(A299,'Top or Bottom 30 via OR (Tr36)'!J:J,1,FALSE)</f>
        <v>#N/A</v>
      </c>
    </row>
    <row r="300" spans="1:17" x14ac:dyDescent="0.25">
      <c r="A300" t="s">
        <v>428</v>
      </c>
      <c r="B300">
        <v>2690</v>
      </c>
      <c r="C300">
        <v>2880</v>
      </c>
      <c r="D300">
        <v>4136</v>
      </c>
      <c r="E300">
        <v>1970</v>
      </c>
      <c r="F300">
        <f>B300/cam_reads!I$3</f>
        <v>33.4200706333814</v>
      </c>
      <c r="G300">
        <f>C300/cam_reads!J$3</f>
        <v>37.302294439521823</v>
      </c>
      <c r="H300">
        <f>D300/cam_reads!K$3</f>
        <v>43.172374557008226</v>
      </c>
      <c r="I300">
        <f>E300/cam_reads!L$3</f>
        <v>20.535855525565445</v>
      </c>
      <c r="J300" t="e">
        <f>VLOOKUP(A300,'Top 30 via LR (Schizonts)'!A:A,1,FALSE)</f>
        <v>#N/A</v>
      </c>
      <c r="K300" t="e">
        <f>VLOOKUP(A300,'Top 30 via LR (Schizonts)'!J:J,1,FALSE)</f>
        <v>#N/A</v>
      </c>
      <c r="L300" t="e">
        <f>VLOOKUP(A300,'Top 30 via LR (Tr36)'!A:A,1,FALSE)</f>
        <v>#N/A</v>
      </c>
      <c r="M300" t="e">
        <f>VLOOKUP(A300,'Top 30 via LR (Tr36)'!I:I,1,FALSE)</f>
        <v>#N/A</v>
      </c>
      <c r="N300" t="e">
        <f>VLOOKUP(A300,'Top or Bottom 30 via OR (Schiz)'!B:B,1,FALSE)</f>
        <v>#N/A</v>
      </c>
      <c r="O300" t="e">
        <f>VLOOKUP(A300,'Top or Bottom 30 via OR (Schiz)'!J:J,1,FALSE)</f>
        <v>#N/A</v>
      </c>
      <c r="P300" t="e">
        <f>VLOOKUP(A300,'Top or Bottom 30 via OR (Tr36)'!B:B,1,FALSE)</f>
        <v>#N/A</v>
      </c>
      <c r="Q300" t="e">
        <f>VLOOKUP(A300,'Top or Bottom 30 via OR (Tr36)'!J:J,1,FALSE)</f>
        <v>#N/A</v>
      </c>
    </row>
    <row r="301" spans="1:17" x14ac:dyDescent="0.25">
      <c r="A301" t="s">
        <v>429</v>
      </c>
      <c r="B301">
        <v>0</v>
      </c>
      <c r="C301">
        <v>0</v>
      </c>
      <c r="D301">
        <v>0</v>
      </c>
      <c r="E301">
        <v>0</v>
      </c>
      <c r="F301">
        <f>B301/cam_reads!I$3</f>
        <v>0</v>
      </c>
      <c r="G301">
        <f>C301/cam_reads!J$3</f>
        <v>0</v>
      </c>
      <c r="H301">
        <f>D301/cam_reads!K$3</f>
        <v>0</v>
      </c>
      <c r="I301">
        <f>E301/cam_reads!L$3</f>
        <v>0</v>
      </c>
      <c r="J301" t="e">
        <f>VLOOKUP(A301,'Top 30 via LR (Schizonts)'!A:A,1,FALSE)</f>
        <v>#N/A</v>
      </c>
      <c r="K301" t="e">
        <f>VLOOKUP(A301,'Top 30 via LR (Schizonts)'!J:J,1,FALSE)</f>
        <v>#N/A</v>
      </c>
      <c r="L301" t="e">
        <f>VLOOKUP(A301,'Top 30 via LR (Tr36)'!A:A,1,FALSE)</f>
        <v>#N/A</v>
      </c>
      <c r="M301" t="e">
        <f>VLOOKUP(A301,'Top 30 via LR (Tr36)'!I:I,1,FALSE)</f>
        <v>#N/A</v>
      </c>
      <c r="N301" t="e">
        <f>VLOOKUP(A301,'Top or Bottom 30 via OR (Schiz)'!B:B,1,FALSE)</f>
        <v>#N/A</v>
      </c>
      <c r="O301" t="e">
        <f>VLOOKUP(A301,'Top or Bottom 30 via OR (Schiz)'!J:J,1,FALSE)</f>
        <v>#N/A</v>
      </c>
      <c r="P301" t="e">
        <f>VLOOKUP(A301,'Top or Bottom 30 via OR (Tr36)'!B:B,1,FALSE)</f>
        <v>#N/A</v>
      </c>
      <c r="Q301" t="e">
        <f>VLOOKUP(A301,'Top or Bottom 30 via OR (Tr36)'!J:J,1,FALSE)</f>
        <v>#N/A</v>
      </c>
    </row>
    <row r="302" spans="1:17" x14ac:dyDescent="0.25">
      <c r="A302" t="s">
        <v>430</v>
      </c>
      <c r="B302">
        <v>64</v>
      </c>
      <c r="C302">
        <v>88</v>
      </c>
      <c r="D302">
        <v>128</v>
      </c>
      <c r="E302">
        <v>102</v>
      </c>
      <c r="F302">
        <f>B302/cam_reads!I$3</f>
        <v>0.79512435707673224</v>
      </c>
      <c r="G302">
        <f>C302/cam_reads!J$3</f>
        <v>1.1397923300965001</v>
      </c>
      <c r="H302">
        <f>D302/cam_reads!K$3</f>
        <v>1.3360889611453222</v>
      </c>
      <c r="I302">
        <f>E302/cam_reads!L$3</f>
        <v>1.0632777987856221</v>
      </c>
      <c r="J302" t="e">
        <f>VLOOKUP(A302,'Top 30 via LR (Schizonts)'!A:A,1,FALSE)</f>
        <v>#N/A</v>
      </c>
      <c r="K302" t="e">
        <f>VLOOKUP(A302,'Top 30 via LR (Schizonts)'!J:J,1,FALSE)</f>
        <v>#N/A</v>
      </c>
      <c r="L302" t="e">
        <f>VLOOKUP(A302,'Top 30 via LR (Tr36)'!A:A,1,FALSE)</f>
        <v>#N/A</v>
      </c>
      <c r="M302" t="e">
        <f>VLOOKUP(A302,'Top 30 via LR (Tr36)'!I:I,1,FALSE)</f>
        <v>#N/A</v>
      </c>
      <c r="N302" t="e">
        <f>VLOOKUP(A302,'Top or Bottom 30 via OR (Schiz)'!B:B,1,FALSE)</f>
        <v>#N/A</v>
      </c>
      <c r="O302" t="e">
        <f>VLOOKUP(A302,'Top or Bottom 30 via OR (Schiz)'!J:J,1,FALSE)</f>
        <v>#N/A</v>
      </c>
      <c r="P302" t="e">
        <f>VLOOKUP(A302,'Top or Bottom 30 via OR (Tr36)'!B:B,1,FALSE)</f>
        <v>#N/A</v>
      </c>
      <c r="Q302" t="e">
        <f>VLOOKUP(A302,'Top or Bottom 30 via OR (Tr36)'!J:J,1,FALSE)</f>
        <v>#N/A</v>
      </c>
    </row>
    <row r="303" spans="1:17" x14ac:dyDescent="0.25">
      <c r="A303" t="s">
        <v>431</v>
      </c>
      <c r="B303">
        <v>0</v>
      </c>
      <c r="C303">
        <v>1</v>
      </c>
      <c r="D303">
        <v>2</v>
      </c>
      <c r="E303">
        <v>1</v>
      </c>
      <c r="F303">
        <f>B303/cam_reads!I$3</f>
        <v>0</v>
      </c>
      <c r="G303">
        <f>C303/cam_reads!J$3</f>
        <v>1.2952185569278411E-2</v>
      </c>
      <c r="H303">
        <f>D303/cam_reads!K$3</f>
        <v>2.0876390017895659E-2</v>
      </c>
      <c r="I303">
        <f>E303/cam_reads!L$3</f>
        <v>1.0424292144957079E-2</v>
      </c>
      <c r="J303" t="e">
        <f>VLOOKUP(A303,'Top 30 via LR (Schizonts)'!A:A,1,FALSE)</f>
        <v>#N/A</v>
      </c>
      <c r="K303" t="e">
        <f>VLOOKUP(A303,'Top 30 via LR (Schizonts)'!J:J,1,FALSE)</f>
        <v>#N/A</v>
      </c>
      <c r="L303" t="e">
        <f>VLOOKUP(A303,'Top 30 via LR (Tr36)'!A:A,1,FALSE)</f>
        <v>#N/A</v>
      </c>
      <c r="M303" t="e">
        <f>VLOOKUP(A303,'Top 30 via LR (Tr36)'!I:I,1,FALSE)</f>
        <v>#N/A</v>
      </c>
      <c r="N303" t="e">
        <f>VLOOKUP(A303,'Top or Bottom 30 via OR (Schiz)'!B:B,1,FALSE)</f>
        <v>#N/A</v>
      </c>
      <c r="O303" t="e">
        <f>VLOOKUP(A303,'Top or Bottom 30 via OR (Schiz)'!J:J,1,FALSE)</f>
        <v>#N/A</v>
      </c>
      <c r="P303" t="e">
        <f>VLOOKUP(A303,'Top or Bottom 30 via OR (Tr36)'!B:B,1,FALSE)</f>
        <v>#N/A</v>
      </c>
      <c r="Q303" t="e">
        <f>VLOOKUP(A303,'Top or Bottom 30 via OR (Tr36)'!J:J,1,FALSE)</f>
        <v>#N/A</v>
      </c>
    </row>
    <row r="304" spans="1:17" x14ac:dyDescent="0.25">
      <c r="A304" t="s">
        <v>432</v>
      </c>
      <c r="B304">
        <v>70</v>
      </c>
      <c r="C304">
        <v>157</v>
      </c>
      <c r="D304">
        <v>358</v>
      </c>
      <c r="E304">
        <v>243</v>
      </c>
      <c r="F304">
        <f>B304/cam_reads!I$3</f>
        <v>0.86966726555267593</v>
      </c>
      <c r="G304">
        <f>C304/cam_reads!J$3</f>
        <v>2.0334931343767102</v>
      </c>
      <c r="H304">
        <f>D304/cam_reads!K$3</f>
        <v>3.736873813203323</v>
      </c>
      <c r="I304">
        <f>E304/cam_reads!L$3</f>
        <v>2.5331029912245699</v>
      </c>
      <c r="J304" t="e">
        <f>VLOOKUP(A304,'Top 30 via LR (Schizonts)'!A:A,1,FALSE)</f>
        <v>#N/A</v>
      </c>
      <c r="K304" t="e">
        <f>VLOOKUP(A304,'Top 30 via LR (Schizonts)'!J:J,1,FALSE)</f>
        <v>#N/A</v>
      </c>
      <c r="L304" t="e">
        <f>VLOOKUP(A304,'Top 30 via LR (Tr36)'!A:A,1,FALSE)</f>
        <v>#N/A</v>
      </c>
      <c r="M304" t="e">
        <f>VLOOKUP(A304,'Top 30 via LR (Tr36)'!I:I,1,FALSE)</f>
        <v>#N/A</v>
      </c>
      <c r="N304" t="e">
        <f>VLOOKUP(A304,'Top or Bottom 30 via OR (Schiz)'!B:B,1,FALSE)</f>
        <v>#N/A</v>
      </c>
      <c r="O304" t="e">
        <f>VLOOKUP(A304,'Top or Bottom 30 via OR (Schiz)'!J:J,1,FALSE)</f>
        <v>#N/A</v>
      </c>
      <c r="P304" t="e">
        <f>VLOOKUP(A304,'Top or Bottom 30 via OR (Tr36)'!B:B,1,FALSE)</f>
        <v>#N/A</v>
      </c>
      <c r="Q304" t="e">
        <f>VLOOKUP(A304,'Top or Bottom 30 via OR (Tr36)'!J:J,1,FALSE)</f>
        <v>#N/A</v>
      </c>
    </row>
    <row r="305" spans="1:17" x14ac:dyDescent="0.25">
      <c r="A305" t="s">
        <v>433</v>
      </c>
      <c r="B305">
        <v>927</v>
      </c>
      <c r="C305">
        <v>752</v>
      </c>
      <c r="D305">
        <v>1061</v>
      </c>
      <c r="E305">
        <v>1119</v>
      </c>
      <c r="F305">
        <f>B305/cam_reads!I$3</f>
        <v>11.516879359533293</v>
      </c>
      <c r="G305">
        <f>C305/cam_reads!J$3</f>
        <v>9.7400435480973648</v>
      </c>
      <c r="H305">
        <f>D305/cam_reads!K$3</f>
        <v>11.074924904493647</v>
      </c>
      <c r="I305">
        <f>E305/cam_reads!L$3</f>
        <v>11.664782910206972</v>
      </c>
      <c r="J305" t="e">
        <f>VLOOKUP(A305,'Top 30 via LR (Schizonts)'!A:A,1,FALSE)</f>
        <v>#N/A</v>
      </c>
      <c r="K305" t="e">
        <f>VLOOKUP(A305,'Top 30 via LR (Schizonts)'!J:J,1,FALSE)</f>
        <v>#N/A</v>
      </c>
      <c r="L305" t="e">
        <f>VLOOKUP(A305,'Top 30 via LR (Tr36)'!A:A,1,FALSE)</f>
        <v>#N/A</v>
      </c>
      <c r="M305" t="e">
        <f>VLOOKUP(A305,'Top 30 via LR (Tr36)'!I:I,1,FALSE)</f>
        <v>#N/A</v>
      </c>
      <c r="N305" t="e">
        <f>VLOOKUP(A305,'Top or Bottom 30 via OR (Schiz)'!B:B,1,FALSE)</f>
        <v>#N/A</v>
      </c>
      <c r="O305" t="e">
        <f>VLOOKUP(A305,'Top or Bottom 30 via OR (Schiz)'!J:J,1,FALSE)</f>
        <v>#N/A</v>
      </c>
      <c r="P305" t="e">
        <f>VLOOKUP(A305,'Top or Bottom 30 via OR (Tr36)'!B:B,1,FALSE)</f>
        <v>#N/A</v>
      </c>
      <c r="Q305" t="e">
        <f>VLOOKUP(A305,'Top or Bottom 30 via OR (Tr36)'!J:J,1,FALSE)</f>
        <v>#N/A</v>
      </c>
    </row>
    <row r="306" spans="1:17" x14ac:dyDescent="0.25">
      <c r="A306" t="s">
        <v>434</v>
      </c>
      <c r="B306">
        <v>135</v>
      </c>
      <c r="C306">
        <v>96</v>
      </c>
      <c r="D306">
        <v>131</v>
      </c>
      <c r="E306">
        <v>194</v>
      </c>
      <c r="F306">
        <f>B306/cam_reads!I$3</f>
        <v>1.6772154407087321</v>
      </c>
      <c r="G306">
        <f>C306/cam_reads!J$3</f>
        <v>1.2434098146507273</v>
      </c>
      <c r="H306">
        <f>D306/cam_reads!K$3</f>
        <v>1.3674035461721656</v>
      </c>
      <c r="I306">
        <f>E306/cam_reads!L$3</f>
        <v>2.0223126761216732</v>
      </c>
      <c r="J306" t="e">
        <f>VLOOKUP(A306,'Top 30 via LR (Schizonts)'!A:A,1,FALSE)</f>
        <v>#N/A</v>
      </c>
      <c r="K306" t="e">
        <f>VLOOKUP(A306,'Top 30 via LR (Schizonts)'!J:J,1,FALSE)</f>
        <v>#N/A</v>
      </c>
      <c r="L306" t="e">
        <f>VLOOKUP(A306,'Top 30 via LR (Tr36)'!A:A,1,FALSE)</f>
        <v>#N/A</v>
      </c>
      <c r="M306" t="e">
        <f>VLOOKUP(A306,'Top 30 via LR (Tr36)'!I:I,1,FALSE)</f>
        <v>#N/A</v>
      </c>
      <c r="N306" t="e">
        <f>VLOOKUP(A306,'Top or Bottom 30 via OR (Schiz)'!B:B,1,FALSE)</f>
        <v>#N/A</v>
      </c>
      <c r="O306" t="e">
        <f>VLOOKUP(A306,'Top or Bottom 30 via OR (Schiz)'!J:J,1,FALSE)</f>
        <v>#N/A</v>
      </c>
      <c r="P306" t="e">
        <f>VLOOKUP(A306,'Top or Bottom 30 via OR (Tr36)'!B:B,1,FALSE)</f>
        <v>#N/A</v>
      </c>
      <c r="Q306" t="e">
        <f>VLOOKUP(A306,'Top or Bottom 30 via OR (Tr36)'!J:J,1,FALSE)</f>
        <v>#N/A</v>
      </c>
    </row>
    <row r="307" spans="1:17" x14ac:dyDescent="0.25">
      <c r="A307" t="s">
        <v>435</v>
      </c>
      <c r="B307">
        <v>14</v>
      </c>
      <c r="C307">
        <v>36</v>
      </c>
      <c r="D307">
        <v>100</v>
      </c>
      <c r="E307">
        <v>40</v>
      </c>
      <c r="F307">
        <f>B307/cam_reads!I$3</f>
        <v>0.17393345311053518</v>
      </c>
      <c r="G307">
        <f>C307/cam_reads!J$3</f>
        <v>0.46627868049402277</v>
      </c>
      <c r="H307">
        <f>D307/cam_reads!K$3</f>
        <v>1.043819500894783</v>
      </c>
      <c r="I307">
        <f>E307/cam_reads!L$3</f>
        <v>0.41697168579828314</v>
      </c>
      <c r="J307" t="e">
        <f>VLOOKUP(A307,'Top 30 via LR (Schizonts)'!A:A,1,FALSE)</f>
        <v>#N/A</v>
      </c>
      <c r="K307" t="e">
        <f>VLOOKUP(A307,'Top 30 via LR (Schizonts)'!J:J,1,FALSE)</f>
        <v>#N/A</v>
      </c>
      <c r="L307" t="e">
        <f>VLOOKUP(A307,'Top 30 via LR (Tr36)'!A:A,1,FALSE)</f>
        <v>#N/A</v>
      </c>
      <c r="M307" t="e">
        <f>VLOOKUP(A307,'Top 30 via LR (Tr36)'!I:I,1,FALSE)</f>
        <v>#N/A</v>
      </c>
      <c r="N307" t="e">
        <f>VLOOKUP(A307,'Top or Bottom 30 via OR (Schiz)'!B:B,1,FALSE)</f>
        <v>#N/A</v>
      </c>
      <c r="O307" t="e">
        <f>VLOOKUP(A307,'Top or Bottom 30 via OR (Schiz)'!J:J,1,FALSE)</f>
        <v>#N/A</v>
      </c>
      <c r="P307" t="e">
        <f>VLOOKUP(A307,'Top or Bottom 30 via OR (Tr36)'!B:B,1,FALSE)</f>
        <v>#N/A</v>
      </c>
      <c r="Q307" t="e">
        <f>VLOOKUP(A307,'Top or Bottom 30 via OR (Tr36)'!J:J,1,FALSE)</f>
        <v>#N/A</v>
      </c>
    </row>
    <row r="308" spans="1:17" x14ac:dyDescent="0.25">
      <c r="A308" t="s">
        <v>436</v>
      </c>
      <c r="B308">
        <v>0</v>
      </c>
      <c r="C308">
        <v>0</v>
      </c>
      <c r="D308">
        <v>0</v>
      </c>
      <c r="E308">
        <v>0</v>
      </c>
      <c r="F308">
        <f>B308/cam_reads!I$3</f>
        <v>0</v>
      </c>
      <c r="G308">
        <f>C308/cam_reads!J$3</f>
        <v>0</v>
      </c>
      <c r="H308">
        <f>D308/cam_reads!K$3</f>
        <v>0</v>
      </c>
      <c r="I308">
        <f>E308/cam_reads!L$3</f>
        <v>0</v>
      </c>
      <c r="J308" t="e">
        <f>VLOOKUP(A308,'Top 30 via LR (Schizonts)'!A:A,1,FALSE)</f>
        <v>#N/A</v>
      </c>
      <c r="K308" t="e">
        <f>VLOOKUP(A308,'Top 30 via LR (Schizonts)'!J:J,1,FALSE)</f>
        <v>#N/A</v>
      </c>
      <c r="L308" t="e">
        <f>VLOOKUP(A308,'Top 30 via LR (Tr36)'!A:A,1,FALSE)</f>
        <v>#N/A</v>
      </c>
      <c r="M308" t="e">
        <f>VLOOKUP(A308,'Top 30 via LR (Tr36)'!I:I,1,FALSE)</f>
        <v>#N/A</v>
      </c>
      <c r="N308" t="e">
        <f>VLOOKUP(A308,'Top or Bottom 30 via OR (Schiz)'!B:B,1,FALSE)</f>
        <v>#N/A</v>
      </c>
      <c r="O308" t="e">
        <f>VLOOKUP(A308,'Top or Bottom 30 via OR (Schiz)'!J:J,1,FALSE)</f>
        <v>#N/A</v>
      </c>
      <c r="P308" t="e">
        <f>VLOOKUP(A308,'Top or Bottom 30 via OR (Tr36)'!B:B,1,FALSE)</f>
        <v>#N/A</v>
      </c>
      <c r="Q308" t="e">
        <f>VLOOKUP(A308,'Top or Bottom 30 via OR (Tr36)'!J:J,1,FALSE)</f>
        <v>#N/A</v>
      </c>
    </row>
    <row r="309" spans="1:17" x14ac:dyDescent="0.25">
      <c r="A309" t="s">
        <v>437</v>
      </c>
      <c r="B309">
        <v>0</v>
      </c>
      <c r="C309">
        <v>0</v>
      </c>
      <c r="D309">
        <v>0</v>
      </c>
      <c r="E309">
        <v>0</v>
      </c>
      <c r="F309">
        <f>B309/cam_reads!I$3</f>
        <v>0</v>
      </c>
      <c r="G309">
        <f>C309/cam_reads!J$3</f>
        <v>0</v>
      </c>
      <c r="H309">
        <f>D309/cam_reads!K$3</f>
        <v>0</v>
      </c>
      <c r="I309">
        <f>E309/cam_reads!L$3</f>
        <v>0</v>
      </c>
      <c r="J309" t="e">
        <f>VLOOKUP(A309,'Top 30 via LR (Schizonts)'!A:A,1,FALSE)</f>
        <v>#N/A</v>
      </c>
      <c r="K309" t="e">
        <f>VLOOKUP(A309,'Top 30 via LR (Schizonts)'!J:J,1,FALSE)</f>
        <v>#N/A</v>
      </c>
      <c r="L309" t="e">
        <f>VLOOKUP(A309,'Top 30 via LR (Tr36)'!A:A,1,FALSE)</f>
        <v>#N/A</v>
      </c>
      <c r="M309" t="e">
        <f>VLOOKUP(A309,'Top 30 via LR (Tr36)'!I:I,1,FALSE)</f>
        <v>#N/A</v>
      </c>
      <c r="N309" t="e">
        <f>VLOOKUP(A309,'Top or Bottom 30 via OR (Schiz)'!B:B,1,FALSE)</f>
        <v>#N/A</v>
      </c>
      <c r="O309" t="e">
        <f>VLOOKUP(A309,'Top or Bottom 30 via OR (Schiz)'!J:J,1,FALSE)</f>
        <v>#N/A</v>
      </c>
      <c r="P309" t="e">
        <f>VLOOKUP(A309,'Top or Bottom 30 via OR (Tr36)'!B:B,1,FALSE)</f>
        <v>#N/A</v>
      </c>
      <c r="Q309" t="e">
        <f>VLOOKUP(A309,'Top or Bottom 30 via OR (Tr36)'!J:J,1,FALSE)</f>
        <v>#N/A</v>
      </c>
    </row>
    <row r="310" spans="1:17" x14ac:dyDescent="0.25">
      <c r="A310" t="s">
        <v>438</v>
      </c>
      <c r="B310">
        <v>2276</v>
      </c>
      <c r="C310">
        <v>2042</v>
      </c>
      <c r="D310">
        <v>2493</v>
      </c>
      <c r="E310">
        <v>1788</v>
      </c>
      <c r="F310">
        <f>B310/cam_reads!I$3</f>
        <v>28.276609948541289</v>
      </c>
      <c r="G310">
        <f>C310/cam_reads!J$3</f>
        <v>26.448362932466512</v>
      </c>
      <c r="H310">
        <f>D310/cam_reads!K$3</f>
        <v>26.022420157306939</v>
      </c>
      <c r="I310">
        <f>E310/cam_reads!L$3</f>
        <v>18.638634355183257</v>
      </c>
      <c r="J310" t="e">
        <f>VLOOKUP(A310,'Top 30 via LR (Schizonts)'!A:A,1,FALSE)</f>
        <v>#N/A</v>
      </c>
      <c r="K310" t="e">
        <f>VLOOKUP(A310,'Top 30 via LR (Schizonts)'!J:J,1,FALSE)</f>
        <v>#N/A</v>
      </c>
      <c r="L310" t="e">
        <f>VLOOKUP(A310,'Top 30 via LR (Tr36)'!A:A,1,FALSE)</f>
        <v>#N/A</v>
      </c>
      <c r="M310" t="e">
        <f>VLOOKUP(A310,'Top 30 via LR (Tr36)'!I:I,1,FALSE)</f>
        <v>#N/A</v>
      </c>
      <c r="N310" t="e">
        <f>VLOOKUP(A310,'Top or Bottom 30 via OR (Schiz)'!B:B,1,FALSE)</f>
        <v>#N/A</v>
      </c>
      <c r="O310" t="e">
        <f>VLOOKUP(A310,'Top or Bottom 30 via OR (Schiz)'!J:J,1,FALSE)</f>
        <v>#N/A</v>
      </c>
      <c r="P310" t="e">
        <f>VLOOKUP(A310,'Top or Bottom 30 via OR (Tr36)'!B:B,1,FALSE)</f>
        <v>#N/A</v>
      </c>
      <c r="Q310" t="e">
        <f>VLOOKUP(A310,'Top or Bottom 30 via OR (Tr36)'!J:J,1,FALSE)</f>
        <v>#N/A</v>
      </c>
    </row>
    <row r="311" spans="1:17" x14ac:dyDescent="0.25">
      <c r="A311" t="s">
        <v>439</v>
      </c>
      <c r="B311">
        <v>1086</v>
      </c>
      <c r="C311">
        <v>565</v>
      </c>
      <c r="D311">
        <v>864</v>
      </c>
      <c r="E311">
        <v>1053</v>
      </c>
      <c r="F311">
        <f>B311/cam_reads!I$3</f>
        <v>13.492266434145799</v>
      </c>
      <c r="G311">
        <f>C311/cam_reads!J$3</f>
        <v>7.3179848466423021</v>
      </c>
      <c r="H311">
        <f>D311/cam_reads!K$3</f>
        <v>9.0186004877309252</v>
      </c>
      <c r="I311">
        <f>E311/cam_reads!L$3</f>
        <v>10.976779628639804</v>
      </c>
      <c r="J311" t="e">
        <f>VLOOKUP(A311,'Top 30 via LR (Schizonts)'!A:A,1,FALSE)</f>
        <v>#N/A</v>
      </c>
      <c r="K311" t="e">
        <f>VLOOKUP(A311,'Top 30 via LR (Schizonts)'!J:J,1,FALSE)</f>
        <v>#N/A</v>
      </c>
      <c r="L311" t="e">
        <f>VLOOKUP(A311,'Top 30 via LR (Tr36)'!A:A,1,FALSE)</f>
        <v>#N/A</v>
      </c>
      <c r="M311" t="e">
        <f>VLOOKUP(A311,'Top 30 via LR (Tr36)'!I:I,1,FALSE)</f>
        <v>#N/A</v>
      </c>
      <c r="N311" t="e">
        <f>VLOOKUP(A311,'Top or Bottom 30 via OR (Schiz)'!B:B,1,FALSE)</f>
        <v>#N/A</v>
      </c>
      <c r="O311" t="e">
        <f>VLOOKUP(A311,'Top or Bottom 30 via OR (Schiz)'!J:J,1,FALSE)</f>
        <v>#N/A</v>
      </c>
      <c r="P311" t="e">
        <f>VLOOKUP(A311,'Top or Bottom 30 via OR (Tr36)'!B:B,1,FALSE)</f>
        <v>#N/A</v>
      </c>
      <c r="Q311" t="e">
        <f>VLOOKUP(A311,'Top or Bottom 30 via OR (Tr36)'!J:J,1,FALSE)</f>
        <v>#N/A</v>
      </c>
    </row>
    <row r="312" spans="1:17" x14ac:dyDescent="0.25">
      <c r="A312" t="s">
        <v>440</v>
      </c>
      <c r="B312">
        <v>805</v>
      </c>
      <c r="C312">
        <v>646</v>
      </c>
      <c r="D312">
        <v>675</v>
      </c>
      <c r="E312">
        <v>857</v>
      </c>
      <c r="F312">
        <f>B312/cam_reads!I$3</f>
        <v>10.001173553855773</v>
      </c>
      <c r="G312">
        <f>C312/cam_reads!J$3</f>
        <v>8.3671118777538531</v>
      </c>
      <c r="H312">
        <f>D312/cam_reads!K$3</f>
        <v>7.0457816310397856</v>
      </c>
      <c r="I312">
        <f>E312/cam_reads!L$3</f>
        <v>8.9336183682282169</v>
      </c>
      <c r="J312" t="e">
        <f>VLOOKUP(A312,'Top 30 via LR (Schizonts)'!A:A,1,FALSE)</f>
        <v>#N/A</v>
      </c>
      <c r="K312" t="e">
        <f>VLOOKUP(A312,'Top 30 via LR (Schizonts)'!J:J,1,FALSE)</f>
        <v>#N/A</v>
      </c>
      <c r="L312" t="e">
        <f>VLOOKUP(A312,'Top 30 via LR (Tr36)'!A:A,1,FALSE)</f>
        <v>#N/A</v>
      </c>
      <c r="M312" t="e">
        <f>VLOOKUP(A312,'Top 30 via LR (Tr36)'!I:I,1,FALSE)</f>
        <v>#N/A</v>
      </c>
      <c r="N312" t="e">
        <f>VLOOKUP(A312,'Top or Bottom 30 via OR (Schiz)'!B:B,1,FALSE)</f>
        <v>#N/A</v>
      </c>
      <c r="O312" t="e">
        <f>VLOOKUP(A312,'Top or Bottom 30 via OR (Schiz)'!J:J,1,FALSE)</f>
        <v>#N/A</v>
      </c>
      <c r="P312" t="e">
        <f>VLOOKUP(A312,'Top or Bottom 30 via OR (Tr36)'!B:B,1,FALSE)</f>
        <v>#N/A</v>
      </c>
      <c r="Q312" t="e">
        <f>VLOOKUP(A312,'Top or Bottom 30 via OR (Tr36)'!J:J,1,FALSE)</f>
        <v>#N/A</v>
      </c>
    </row>
    <row r="313" spans="1:17" x14ac:dyDescent="0.25">
      <c r="A313" t="s">
        <v>441</v>
      </c>
      <c r="B313">
        <v>0</v>
      </c>
      <c r="C313">
        <v>0</v>
      </c>
      <c r="D313">
        <v>0</v>
      </c>
      <c r="E313">
        <v>0</v>
      </c>
      <c r="F313">
        <f>B313/cam_reads!I$3</f>
        <v>0</v>
      </c>
      <c r="G313">
        <f>C313/cam_reads!J$3</f>
        <v>0</v>
      </c>
      <c r="H313">
        <f>D313/cam_reads!K$3</f>
        <v>0</v>
      </c>
      <c r="I313">
        <f>E313/cam_reads!L$3</f>
        <v>0</v>
      </c>
      <c r="J313" t="e">
        <f>VLOOKUP(A313,'Top 30 via LR (Schizonts)'!A:A,1,FALSE)</f>
        <v>#N/A</v>
      </c>
      <c r="K313" t="e">
        <f>VLOOKUP(A313,'Top 30 via LR (Schizonts)'!J:J,1,FALSE)</f>
        <v>#N/A</v>
      </c>
      <c r="L313" t="e">
        <f>VLOOKUP(A313,'Top 30 via LR (Tr36)'!A:A,1,FALSE)</f>
        <v>#N/A</v>
      </c>
      <c r="M313" t="e">
        <f>VLOOKUP(A313,'Top 30 via LR (Tr36)'!I:I,1,FALSE)</f>
        <v>#N/A</v>
      </c>
      <c r="N313" t="e">
        <f>VLOOKUP(A313,'Top or Bottom 30 via OR (Schiz)'!B:B,1,FALSE)</f>
        <v>#N/A</v>
      </c>
      <c r="O313" t="e">
        <f>VLOOKUP(A313,'Top or Bottom 30 via OR (Schiz)'!J:J,1,FALSE)</f>
        <v>#N/A</v>
      </c>
      <c r="P313" t="e">
        <f>VLOOKUP(A313,'Top or Bottom 30 via OR (Tr36)'!B:B,1,FALSE)</f>
        <v>#N/A</v>
      </c>
      <c r="Q313" t="e">
        <f>VLOOKUP(A313,'Top or Bottom 30 via OR (Tr36)'!J:J,1,FALSE)</f>
        <v>#N/A</v>
      </c>
    </row>
    <row r="314" spans="1:17" x14ac:dyDescent="0.25">
      <c r="A314" t="s">
        <v>442</v>
      </c>
      <c r="B314">
        <v>1611</v>
      </c>
      <c r="C314">
        <v>1275</v>
      </c>
      <c r="D314">
        <v>1398</v>
      </c>
      <c r="E314">
        <v>2338</v>
      </c>
      <c r="F314">
        <f>B314/cam_reads!I$3</f>
        <v>20.01477092579087</v>
      </c>
      <c r="G314">
        <f>C314/cam_reads!J$3</f>
        <v>16.514036600829971</v>
      </c>
      <c r="H314">
        <f>D314/cam_reads!K$3</f>
        <v>14.592596622509067</v>
      </c>
      <c r="I314">
        <f>E314/cam_reads!L$3</f>
        <v>24.371995034909649</v>
      </c>
      <c r="J314" t="e">
        <f>VLOOKUP(A314,'Top 30 via LR (Schizonts)'!A:A,1,FALSE)</f>
        <v>#N/A</v>
      </c>
      <c r="K314" t="e">
        <f>VLOOKUP(A314,'Top 30 via LR (Schizonts)'!J:J,1,FALSE)</f>
        <v>#N/A</v>
      </c>
      <c r="L314" t="e">
        <f>VLOOKUP(A314,'Top 30 via LR (Tr36)'!A:A,1,FALSE)</f>
        <v>#N/A</v>
      </c>
      <c r="M314" t="e">
        <f>VLOOKUP(A314,'Top 30 via LR (Tr36)'!I:I,1,FALSE)</f>
        <v>#N/A</v>
      </c>
      <c r="N314" t="e">
        <f>VLOOKUP(A314,'Top or Bottom 30 via OR (Schiz)'!B:B,1,FALSE)</f>
        <v>#N/A</v>
      </c>
      <c r="O314" t="e">
        <f>VLOOKUP(A314,'Top or Bottom 30 via OR (Schiz)'!J:J,1,FALSE)</f>
        <v>#N/A</v>
      </c>
      <c r="P314" t="e">
        <f>VLOOKUP(A314,'Top or Bottom 30 via OR (Tr36)'!B:B,1,FALSE)</f>
        <v>#N/A</v>
      </c>
      <c r="Q314" t="e">
        <f>VLOOKUP(A314,'Top or Bottom 30 via OR (Tr36)'!J:J,1,FALSE)</f>
        <v>#N/A</v>
      </c>
    </row>
    <row r="315" spans="1:17" x14ac:dyDescent="0.25">
      <c r="A315" t="s">
        <v>443</v>
      </c>
      <c r="B315">
        <v>0</v>
      </c>
      <c r="C315">
        <v>0</v>
      </c>
      <c r="D315">
        <v>0</v>
      </c>
      <c r="E315">
        <v>0</v>
      </c>
      <c r="F315">
        <f>B315/cam_reads!I$3</f>
        <v>0</v>
      </c>
      <c r="G315">
        <f>C315/cam_reads!J$3</f>
        <v>0</v>
      </c>
      <c r="H315">
        <f>D315/cam_reads!K$3</f>
        <v>0</v>
      </c>
      <c r="I315">
        <f>E315/cam_reads!L$3</f>
        <v>0</v>
      </c>
      <c r="J315" t="e">
        <f>VLOOKUP(A315,'Top 30 via LR (Schizonts)'!A:A,1,FALSE)</f>
        <v>#N/A</v>
      </c>
      <c r="K315" t="e">
        <f>VLOOKUP(A315,'Top 30 via LR (Schizonts)'!J:J,1,FALSE)</f>
        <v>#N/A</v>
      </c>
      <c r="L315" t="e">
        <f>VLOOKUP(A315,'Top 30 via LR (Tr36)'!A:A,1,FALSE)</f>
        <v>#N/A</v>
      </c>
      <c r="M315" t="e">
        <f>VLOOKUP(A315,'Top 30 via LR (Tr36)'!I:I,1,FALSE)</f>
        <v>#N/A</v>
      </c>
      <c r="N315" t="e">
        <f>VLOOKUP(A315,'Top or Bottom 30 via OR (Schiz)'!B:B,1,FALSE)</f>
        <v>#N/A</v>
      </c>
      <c r="O315" t="e">
        <f>VLOOKUP(A315,'Top or Bottom 30 via OR (Schiz)'!J:J,1,FALSE)</f>
        <v>#N/A</v>
      </c>
      <c r="P315" t="e">
        <f>VLOOKUP(A315,'Top or Bottom 30 via OR (Tr36)'!B:B,1,FALSE)</f>
        <v>#N/A</v>
      </c>
      <c r="Q315" t="e">
        <f>VLOOKUP(A315,'Top or Bottom 30 via OR (Tr36)'!J:J,1,FALSE)</f>
        <v>#N/A</v>
      </c>
    </row>
    <row r="316" spans="1:17" x14ac:dyDescent="0.25">
      <c r="A316" t="s">
        <v>444</v>
      </c>
      <c r="B316">
        <v>1432</v>
      </c>
      <c r="C316">
        <v>1114</v>
      </c>
      <c r="D316">
        <v>2404</v>
      </c>
      <c r="E316">
        <v>2629</v>
      </c>
      <c r="F316">
        <f>B316/cam_reads!I$3</f>
        <v>17.790907489591884</v>
      </c>
      <c r="G316">
        <f>C316/cam_reads!J$3</f>
        <v>14.428734724176149</v>
      </c>
      <c r="H316">
        <f>D316/cam_reads!K$3</f>
        <v>25.093420801510582</v>
      </c>
      <c r="I316">
        <f>E316/cam_reads!L$3</f>
        <v>27.40546404909216</v>
      </c>
      <c r="J316" t="e">
        <f>VLOOKUP(A316,'Top 30 via LR (Schizonts)'!A:A,1,FALSE)</f>
        <v>#N/A</v>
      </c>
      <c r="K316" t="e">
        <f>VLOOKUP(A316,'Top 30 via LR (Schizonts)'!J:J,1,FALSE)</f>
        <v>#N/A</v>
      </c>
      <c r="L316" t="e">
        <f>VLOOKUP(A316,'Top 30 via LR (Tr36)'!A:A,1,FALSE)</f>
        <v>#N/A</v>
      </c>
      <c r="M316" t="e">
        <f>VLOOKUP(A316,'Top 30 via LR (Tr36)'!I:I,1,FALSE)</f>
        <v>#N/A</v>
      </c>
      <c r="N316" t="e">
        <f>VLOOKUP(A316,'Top or Bottom 30 via OR (Schiz)'!B:B,1,FALSE)</f>
        <v>#N/A</v>
      </c>
      <c r="O316" t="e">
        <f>VLOOKUP(A316,'Top or Bottom 30 via OR (Schiz)'!J:J,1,FALSE)</f>
        <v>#N/A</v>
      </c>
      <c r="P316" t="e">
        <f>VLOOKUP(A316,'Top or Bottom 30 via OR (Tr36)'!B:B,1,FALSE)</f>
        <v>#N/A</v>
      </c>
      <c r="Q316" t="e">
        <f>VLOOKUP(A316,'Top or Bottom 30 via OR (Tr36)'!J:J,1,FALSE)</f>
        <v>#N/A</v>
      </c>
    </row>
    <row r="317" spans="1:17" x14ac:dyDescent="0.25">
      <c r="A317" t="s">
        <v>445</v>
      </c>
      <c r="B317">
        <v>2290</v>
      </c>
      <c r="C317">
        <v>2618</v>
      </c>
      <c r="D317">
        <v>2041</v>
      </c>
      <c r="E317">
        <v>2537</v>
      </c>
      <c r="F317">
        <f>B317/cam_reads!I$3</f>
        <v>28.450543401651824</v>
      </c>
      <c r="G317">
        <f>C317/cam_reads!J$3</f>
        <v>33.908821820370875</v>
      </c>
      <c r="H317">
        <f>D317/cam_reads!K$3</f>
        <v>21.30435601326252</v>
      </c>
      <c r="I317">
        <f>E317/cam_reads!L$3</f>
        <v>26.446429171756108</v>
      </c>
      <c r="J317" t="e">
        <f>VLOOKUP(A317,'Top 30 via LR (Schizonts)'!A:A,1,FALSE)</f>
        <v>#N/A</v>
      </c>
      <c r="K317" t="e">
        <f>VLOOKUP(A317,'Top 30 via LR (Schizonts)'!J:J,1,FALSE)</f>
        <v>#N/A</v>
      </c>
      <c r="L317" t="e">
        <f>VLOOKUP(A317,'Top 30 via LR (Tr36)'!A:A,1,FALSE)</f>
        <v>#N/A</v>
      </c>
      <c r="M317" t="e">
        <f>VLOOKUP(A317,'Top 30 via LR (Tr36)'!I:I,1,FALSE)</f>
        <v>#N/A</v>
      </c>
      <c r="N317" t="e">
        <f>VLOOKUP(A317,'Top or Bottom 30 via OR (Schiz)'!B:B,1,FALSE)</f>
        <v>#N/A</v>
      </c>
      <c r="O317" t="e">
        <f>VLOOKUP(A317,'Top or Bottom 30 via OR (Schiz)'!J:J,1,FALSE)</f>
        <v>#N/A</v>
      </c>
      <c r="P317" t="e">
        <f>VLOOKUP(A317,'Top or Bottom 30 via OR (Tr36)'!B:B,1,FALSE)</f>
        <v>#N/A</v>
      </c>
      <c r="Q317" t="e">
        <f>VLOOKUP(A317,'Top or Bottom 30 via OR (Tr36)'!J:J,1,FALSE)</f>
        <v>#N/A</v>
      </c>
    </row>
    <row r="318" spans="1:17" x14ac:dyDescent="0.25">
      <c r="A318" t="s">
        <v>446</v>
      </c>
      <c r="B318">
        <v>325</v>
      </c>
      <c r="C318">
        <v>529</v>
      </c>
      <c r="D318">
        <v>594</v>
      </c>
      <c r="E318">
        <v>480</v>
      </c>
      <c r="F318">
        <f>B318/cam_reads!I$3</f>
        <v>4.0377408757802806</v>
      </c>
      <c r="G318">
        <f>C318/cam_reads!J$3</f>
        <v>6.8517061661482792</v>
      </c>
      <c r="H318">
        <f>D318/cam_reads!K$3</f>
        <v>6.2002878353150113</v>
      </c>
      <c r="I318">
        <f>E318/cam_reads!L$3</f>
        <v>5.0036602295793982</v>
      </c>
      <c r="J318" t="e">
        <f>VLOOKUP(A318,'Top 30 via LR (Schizonts)'!A:A,1,FALSE)</f>
        <v>#N/A</v>
      </c>
      <c r="K318" t="e">
        <f>VLOOKUP(A318,'Top 30 via LR (Schizonts)'!J:J,1,FALSE)</f>
        <v>#N/A</v>
      </c>
      <c r="L318" t="e">
        <f>VLOOKUP(A318,'Top 30 via LR (Tr36)'!A:A,1,FALSE)</f>
        <v>#N/A</v>
      </c>
      <c r="M318" t="e">
        <f>VLOOKUP(A318,'Top 30 via LR (Tr36)'!I:I,1,FALSE)</f>
        <v>#N/A</v>
      </c>
      <c r="N318" t="e">
        <f>VLOOKUP(A318,'Top or Bottom 30 via OR (Schiz)'!B:B,1,FALSE)</f>
        <v>#N/A</v>
      </c>
      <c r="O318" t="e">
        <f>VLOOKUP(A318,'Top or Bottom 30 via OR (Schiz)'!J:J,1,FALSE)</f>
        <v>#N/A</v>
      </c>
      <c r="P318" t="e">
        <f>VLOOKUP(A318,'Top or Bottom 30 via OR (Tr36)'!B:B,1,FALSE)</f>
        <v>#N/A</v>
      </c>
      <c r="Q318" t="e">
        <f>VLOOKUP(A318,'Top or Bottom 30 via OR (Tr36)'!J:J,1,FALSE)</f>
        <v>#N/A</v>
      </c>
    </row>
    <row r="319" spans="1:17" x14ac:dyDescent="0.25">
      <c r="A319" t="s">
        <v>447</v>
      </c>
      <c r="B319">
        <v>221</v>
      </c>
      <c r="C319">
        <v>77</v>
      </c>
      <c r="D319">
        <v>145</v>
      </c>
      <c r="E319">
        <v>126</v>
      </c>
      <c r="F319">
        <f>B319/cam_reads!I$3</f>
        <v>2.7456637955305911</v>
      </c>
      <c r="G319">
        <f>C319/cam_reads!J$3</f>
        <v>0.99731828883443763</v>
      </c>
      <c r="H319">
        <f>D319/cam_reads!K$3</f>
        <v>1.5135382762974354</v>
      </c>
      <c r="I319">
        <f>E319/cam_reads!L$3</f>
        <v>1.3134608102645919</v>
      </c>
      <c r="J319" t="e">
        <f>VLOOKUP(A319,'Top 30 via LR (Schizonts)'!A:A,1,FALSE)</f>
        <v>#N/A</v>
      </c>
      <c r="K319" t="e">
        <f>VLOOKUP(A319,'Top 30 via LR (Schizonts)'!J:J,1,FALSE)</f>
        <v>#N/A</v>
      </c>
      <c r="L319" t="e">
        <f>VLOOKUP(A319,'Top 30 via LR (Tr36)'!A:A,1,FALSE)</f>
        <v>#N/A</v>
      </c>
      <c r="M319" t="e">
        <f>VLOOKUP(A319,'Top 30 via LR (Tr36)'!I:I,1,FALSE)</f>
        <v>#N/A</v>
      </c>
      <c r="N319" t="e">
        <f>VLOOKUP(A319,'Top or Bottom 30 via OR (Schiz)'!B:B,1,FALSE)</f>
        <v>#N/A</v>
      </c>
      <c r="O319" t="e">
        <f>VLOOKUP(A319,'Top or Bottom 30 via OR (Schiz)'!J:J,1,FALSE)</f>
        <v>#N/A</v>
      </c>
      <c r="P319" t="e">
        <f>VLOOKUP(A319,'Top or Bottom 30 via OR (Tr36)'!B:B,1,FALSE)</f>
        <v>#N/A</v>
      </c>
      <c r="Q319" t="e">
        <f>VLOOKUP(A319,'Top or Bottom 30 via OR (Tr36)'!J:J,1,FALSE)</f>
        <v>#N/A</v>
      </c>
    </row>
    <row r="320" spans="1:17" x14ac:dyDescent="0.25">
      <c r="A320" t="s">
        <v>448</v>
      </c>
      <c r="B320">
        <v>2067</v>
      </c>
      <c r="C320">
        <v>1334</v>
      </c>
      <c r="D320">
        <v>1442</v>
      </c>
      <c r="E320">
        <v>1625</v>
      </c>
      <c r="F320">
        <f>B320/cam_reads!I$3</f>
        <v>25.680031969962585</v>
      </c>
      <c r="G320">
        <f>C320/cam_reads!J$3</f>
        <v>17.2782155494174</v>
      </c>
      <c r="H320">
        <f>D320/cam_reads!K$3</f>
        <v>15.051877202902771</v>
      </c>
      <c r="I320">
        <f>E320/cam_reads!L$3</f>
        <v>16.939474735555251</v>
      </c>
      <c r="J320" t="e">
        <f>VLOOKUP(A320,'Top 30 via LR (Schizonts)'!A:A,1,FALSE)</f>
        <v>#N/A</v>
      </c>
      <c r="K320" t="e">
        <f>VLOOKUP(A320,'Top 30 via LR (Schizonts)'!J:J,1,FALSE)</f>
        <v>#N/A</v>
      </c>
      <c r="L320" t="e">
        <f>VLOOKUP(A320,'Top 30 via LR (Tr36)'!A:A,1,FALSE)</f>
        <v>#N/A</v>
      </c>
      <c r="M320" t="e">
        <f>VLOOKUP(A320,'Top 30 via LR (Tr36)'!I:I,1,FALSE)</f>
        <v>#N/A</v>
      </c>
      <c r="N320" t="e">
        <f>VLOOKUP(A320,'Top or Bottom 30 via OR (Schiz)'!B:B,1,FALSE)</f>
        <v>#N/A</v>
      </c>
      <c r="O320" t="e">
        <f>VLOOKUP(A320,'Top or Bottom 30 via OR (Schiz)'!J:J,1,FALSE)</f>
        <v>#N/A</v>
      </c>
      <c r="P320" t="e">
        <f>VLOOKUP(A320,'Top or Bottom 30 via OR (Tr36)'!B:B,1,FALSE)</f>
        <v>#N/A</v>
      </c>
      <c r="Q320" t="e">
        <f>VLOOKUP(A320,'Top or Bottom 30 via OR (Tr36)'!J:J,1,FALSE)</f>
        <v>#N/A</v>
      </c>
    </row>
    <row r="321" spans="1:17" x14ac:dyDescent="0.25">
      <c r="A321" t="s">
        <v>449</v>
      </c>
      <c r="B321">
        <v>0</v>
      </c>
      <c r="C321">
        <v>0</v>
      </c>
      <c r="D321">
        <v>0</v>
      </c>
      <c r="E321">
        <v>0</v>
      </c>
      <c r="F321">
        <f>B321/cam_reads!I$3</f>
        <v>0</v>
      </c>
      <c r="G321">
        <f>C321/cam_reads!J$3</f>
        <v>0</v>
      </c>
      <c r="H321">
        <f>D321/cam_reads!K$3</f>
        <v>0</v>
      </c>
      <c r="I321">
        <f>E321/cam_reads!L$3</f>
        <v>0</v>
      </c>
      <c r="J321" t="e">
        <f>VLOOKUP(A321,'Top 30 via LR (Schizonts)'!A:A,1,FALSE)</f>
        <v>#N/A</v>
      </c>
      <c r="K321" t="e">
        <f>VLOOKUP(A321,'Top 30 via LR (Schizonts)'!J:J,1,FALSE)</f>
        <v>#N/A</v>
      </c>
      <c r="L321" t="e">
        <f>VLOOKUP(A321,'Top 30 via LR (Tr36)'!A:A,1,FALSE)</f>
        <v>#N/A</v>
      </c>
      <c r="M321" t="e">
        <f>VLOOKUP(A321,'Top 30 via LR (Tr36)'!I:I,1,FALSE)</f>
        <v>#N/A</v>
      </c>
      <c r="N321" t="e">
        <f>VLOOKUP(A321,'Top or Bottom 30 via OR (Schiz)'!B:B,1,FALSE)</f>
        <v>#N/A</v>
      </c>
      <c r="O321" t="e">
        <f>VLOOKUP(A321,'Top or Bottom 30 via OR (Schiz)'!J:J,1,FALSE)</f>
        <v>#N/A</v>
      </c>
      <c r="P321" t="e">
        <f>VLOOKUP(A321,'Top or Bottom 30 via OR (Tr36)'!B:B,1,FALSE)</f>
        <v>#N/A</v>
      </c>
      <c r="Q321" t="e">
        <f>VLOOKUP(A321,'Top or Bottom 30 via OR (Tr36)'!J:J,1,FALSE)</f>
        <v>#N/A</v>
      </c>
    </row>
    <row r="322" spans="1:17" x14ac:dyDescent="0.25">
      <c r="A322" t="s">
        <v>450</v>
      </c>
      <c r="B322">
        <v>684</v>
      </c>
      <c r="C322">
        <v>55</v>
      </c>
      <c r="D322">
        <v>12</v>
      </c>
      <c r="E322">
        <v>7</v>
      </c>
      <c r="F322">
        <f>B322/cam_reads!I$3</f>
        <v>8.4978915662575751</v>
      </c>
      <c r="G322">
        <f>C322/cam_reads!J$3</f>
        <v>0.71237020631031256</v>
      </c>
      <c r="H322">
        <f>D322/cam_reads!K$3</f>
        <v>0.12525834010737397</v>
      </c>
      <c r="I322">
        <f>E322/cam_reads!L$3</f>
        <v>7.2970045014699544E-2</v>
      </c>
      <c r="J322" t="e">
        <f>VLOOKUP(A322,'Top 30 via LR (Schizonts)'!A:A,1,FALSE)</f>
        <v>#N/A</v>
      </c>
      <c r="K322" t="e">
        <f>VLOOKUP(A322,'Top 30 via LR (Schizonts)'!J:J,1,FALSE)</f>
        <v>#N/A</v>
      </c>
      <c r="L322" t="e">
        <f>VLOOKUP(A322,'Top 30 via LR (Tr36)'!A:A,1,FALSE)</f>
        <v>#N/A</v>
      </c>
      <c r="M322" t="e">
        <f>VLOOKUP(A322,'Top 30 via LR (Tr36)'!I:I,1,FALSE)</f>
        <v>#N/A</v>
      </c>
      <c r="N322" t="e">
        <f>VLOOKUP(A322,'Top or Bottom 30 via OR (Schiz)'!B:B,1,FALSE)</f>
        <v>#N/A</v>
      </c>
      <c r="O322" t="e">
        <f>VLOOKUP(A322,'Top or Bottom 30 via OR (Schiz)'!J:J,1,FALSE)</f>
        <v>#N/A</v>
      </c>
      <c r="P322" t="str">
        <f>VLOOKUP(A322,'Top or Bottom 30 via OR (Tr36)'!B:B,1,FALSE)</f>
        <v>PVP01_0600700</v>
      </c>
      <c r="Q322" t="e">
        <f>VLOOKUP(A322,'Top or Bottom 30 via OR (Tr36)'!J:J,1,FALSE)</f>
        <v>#N/A</v>
      </c>
    </row>
    <row r="323" spans="1:17" x14ac:dyDescent="0.25">
      <c r="A323" t="s">
        <v>451</v>
      </c>
      <c r="B323">
        <v>661</v>
      </c>
      <c r="C323">
        <v>973</v>
      </c>
      <c r="D323">
        <v>557</v>
      </c>
      <c r="E323">
        <v>1085</v>
      </c>
      <c r="F323">
        <f>B323/cam_reads!I$3</f>
        <v>8.2121437504331247</v>
      </c>
      <c r="G323">
        <f>C323/cam_reads!J$3</f>
        <v>12.602476558907894</v>
      </c>
      <c r="H323">
        <f>D323/cam_reads!K$3</f>
        <v>5.8140746199839413</v>
      </c>
      <c r="I323">
        <f>E323/cam_reads!L$3</f>
        <v>11.310356977278431</v>
      </c>
      <c r="J323" t="e">
        <f>VLOOKUP(A323,'Top 30 via LR (Schizonts)'!A:A,1,FALSE)</f>
        <v>#N/A</v>
      </c>
      <c r="K323" t="e">
        <f>VLOOKUP(A323,'Top 30 via LR (Schizonts)'!J:J,1,FALSE)</f>
        <v>#N/A</v>
      </c>
      <c r="L323" t="e">
        <f>VLOOKUP(A323,'Top 30 via LR (Tr36)'!A:A,1,FALSE)</f>
        <v>#N/A</v>
      </c>
      <c r="M323" t="e">
        <f>VLOOKUP(A323,'Top 30 via LR (Tr36)'!I:I,1,FALSE)</f>
        <v>#N/A</v>
      </c>
      <c r="N323" t="e">
        <f>VLOOKUP(A323,'Top or Bottom 30 via OR (Schiz)'!B:B,1,FALSE)</f>
        <v>#N/A</v>
      </c>
      <c r="O323" t="e">
        <f>VLOOKUP(A323,'Top or Bottom 30 via OR (Schiz)'!J:J,1,FALSE)</f>
        <v>#N/A</v>
      </c>
      <c r="P323" t="e">
        <f>VLOOKUP(A323,'Top or Bottom 30 via OR (Tr36)'!B:B,1,FALSE)</f>
        <v>#N/A</v>
      </c>
      <c r="Q323" t="e">
        <f>VLOOKUP(A323,'Top or Bottom 30 via OR (Tr36)'!J:J,1,FALSE)</f>
        <v>#N/A</v>
      </c>
    </row>
    <row r="324" spans="1:17" x14ac:dyDescent="0.25">
      <c r="A324" t="s">
        <v>452</v>
      </c>
      <c r="B324">
        <v>57</v>
      </c>
      <c r="C324">
        <v>55</v>
      </c>
      <c r="D324">
        <v>49</v>
      </c>
      <c r="E324">
        <v>57</v>
      </c>
      <c r="F324">
        <f>B324/cam_reads!I$3</f>
        <v>0.70815763052146463</v>
      </c>
      <c r="G324">
        <f>C324/cam_reads!J$3</f>
        <v>0.71237020631031256</v>
      </c>
      <c r="H324">
        <f>D324/cam_reads!K$3</f>
        <v>0.51147155543844369</v>
      </c>
      <c r="I324">
        <f>E324/cam_reads!L$3</f>
        <v>0.59418465226255346</v>
      </c>
      <c r="J324" t="e">
        <f>VLOOKUP(A324,'Top 30 via LR (Schizonts)'!A:A,1,FALSE)</f>
        <v>#N/A</v>
      </c>
      <c r="K324" t="e">
        <f>VLOOKUP(A324,'Top 30 via LR (Schizonts)'!J:J,1,FALSE)</f>
        <v>#N/A</v>
      </c>
      <c r="L324" t="e">
        <f>VLOOKUP(A324,'Top 30 via LR (Tr36)'!A:A,1,FALSE)</f>
        <v>#N/A</v>
      </c>
      <c r="M324" t="e">
        <f>VLOOKUP(A324,'Top 30 via LR (Tr36)'!I:I,1,FALSE)</f>
        <v>#N/A</v>
      </c>
      <c r="N324" t="e">
        <f>VLOOKUP(A324,'Top or Bottom 30 via OR (Schiz)'!B:B,1,FALSE)</f>
        <v>#N/A</v>
      </c>
      <c r="O324" t="e">
        <f>VLOOKUP(A324,'Top or Bottom 30 via OR (Schiz)'!J:J,1,FALSE)</f>
        <v>#N/A</v>
      </c>
      <c r="P324" t="e">
        <f>VLOOKUP(A324,'Top or Bottom 30 via OR (Tr36)'!B:B,1,FALSE)</f>
        <v>#N/A</v>
      </c>
      <c r="Q324" t="e">
        <f>VLOOKUP(A324,'Top or Bottom 30 via OR (Tr36)'!J:J,1,FALSE)</f>
        <v>#N/A</v>
      </c>
    </row>
    <row r="325" spans="1:17" x14ac:dyDescent="0.25">
      <c r="A325" t="s">
        <v>453</v>
      </c>
      <c r="B325">
        <v>0</v>
      </c>
      <c r="C325">
        <v>0</v>
      </c>
      <c r="D325">
        <v>0</v>
      </c>
      <c r="E325">
        <v>0</v>
      </c>
      <c r="F325">
        <f>B325/cam_reads!I$3</f>
        <v>0</v>
      </c>
      <c r="G325">
        <f>C325/cam_reads!J$3</f>
        <v>0</v>
      </c>
      <c r="H325">
        <f>D325/cam_reads!K$3</f>
        <v>0</v>
      </c>
      <c r="I325">
        <f>E325/cam_reads!L$3</f>
        <v>0</v>
      </c>
      <c r="J325" t="e">
        <f>VLOOKUP(A325,'Top 30 via LR (Schizonts)'!A:A,1,FALSE)</f>
        <v>#N/A</v>
      </c>
      <c r="K325" t="e">
        <f>VLOOKUP(A325,'Top 30 via LR (Schizonts)'!J:J,1,FALSE)</f>
        <v>#N/A</v>
      </c>
      <c r="L325" t="e">
        <f>VLOOKUP(A325,'Top 30 via LR (Tr36)'!A:A,1,FALSE)</f>
        <v>#N/A</v>
      </c>
      <c r="M325" t="e">
        <f>VLOOKUP(A325,'Top 30 via LR (Tr36)'!I:I,1,FALSE)</f>
        <v>#N/A</v>
      </c>
      <c r="N325" t="e">
        <f>VLOOKUP(A325,'Top or Bottom 30 via OR (Schiz)'!B:B,1,FALSE)</f>
        <v>#N/A</v>
      </c>
      <c r="O325" t="e">
        <f>VLOOKUP(A325,'Top or Bottom 30 via OR (Schiz)'!J:J,1,FALSE)</f>
        <v>#N/A</v>
      </c>
      <c r="P325" t="e">
        <f>VLOOKUP(A325,'Top or Bottom 30 via OR (Tr36)'!B:B,1,FALSE)</f>
        <v>#N/A</v>
      </c>
      <c r="Q325" t="e">
        <f>VLOOKUP(A325,'Top or Bottom 30 via OR (Tr36)'!J:J,1,FALSE)</f>
        <v>#N/A</v>
      </c>
    </row>
    <row r="326" spans="1:17" x14ac:dyDescent="0.25">
      <c r="A326" t="s">
        <v>454</v>
      </c>
      <c r="B326">
        <v>1176</v>
      </c>
      <c r="C326">
        <v>1026</v>
      </c>
      <c r="D326">
        <v>1296</v>
      </c>
      <c r="E326">
        <v>1395</v>
      </c>
      <c r="F326">
        <f>B326/cam_reads!I$3</f>
        <v>14.610410061284954</v>
      </c>
      <c r="G326">
        <f>C326/cam_reads!J$3</f>
        <v>13.288942394079649</v>
      </c>
      <c r="H326">
        <f>D326/cam_reads!K$3</f>
        <v>13.527900731596388</v>
      </c>
      <c r="I326">
        <f>E326/cam_reads!L$3</f>
        <v>14.541887542215125</v>
      </c>
      <c r="J326" t="e">
        <f>VLOOKUP(A326,'Top 30 via LR (Schizonts)'!A:A,1,FALSE)</f>
        <v>#N/A</v>
      </c>
      <c r="K326" t="e">
        <f>VLOOKUP(A326,'Top 30 via LR (Schizonts)'!J:J,1,FALSE)</f>
        <v>#N/A</v>
      </c>
      <c r="L326" t="e">
        <f>VLOOKUP(A326,'Top 30 via LR (Tr36)'!A:A,1,FALSE)</f>
        <v>#N/A</v>
      </c>
      <c r="M326" t="e">
        <f>VLOOKUP(A326,'Top 30 via LR (Tr36)'!I:I,1,FALSE)</f>
        <v>#N/A</v>
      </c>
      <c r="N326" t="e">
        <f>VLOOKUP(A326,'Top or Bottom 30 via OR (Schiz)'!B:B,1,FALSE)</f>
        <v>#N/A</v>
      </c>
      <c r="O326" t="e">
        <f>VLOOKUP(A326,'Top or Bottom 30 via OR (Schiz)'!J:J,1,FALSE)</f>
        <v>#N/A</v>
      </c>
      <c r="P326" t="e">
        <f>VLOOKUP(A326,'Top or Bottom 30 via OR (Tr36)'!B:B,1,FALSE)</f>
        <v>#N/A</v>
      </c>
      <c r="Q326" t="e">
        <f>VLOOKUP(A326,'Top or Bottom 30 via OR (Tr36)'!J:J,1,FALSE)</f>
        <v>#N/A</v>
      </c>
    </row>
    <row r="327" spans="1:17" x14ac:dyDescent="0.25">
      <c r="A327" t="s">
        <v>455</v>
      </c>
      <c r="B327">
        <v>474</v>
      </c>
      <c r="C327">
        <v>446</v>
      </c>
      <c r="D327">
        <v>734</v>
      </c>
      <c r="E327">
        <v>512</v>
      </c>
      <c r="F327">
        <f>B327/cam_reads!I$3</f>
        <v>5.8888897695995484</v>
      </c>
      <c r="G327">
        <f>C327/cam_reads!J$3</f>
        <v>5.7766747638981712</v>
      </c>
      <c r="H327">
        <f>D327/cam_reads!K$3</f>
        <v>7.6616351365677069</v>
      </c>
      <c r="I327">
        <f>E327/cam_reads!L$3</f>
        <v>5.3372375782180246</v>
      </c>
      <c r="J327" t="e">
        <f>VLOOKUP(A327,'Top 30 via LR (Schizonts)'!A:A,1,FALSE)</f>
        <v>#N/A</v>
      </c>
      <c r="K327" t="e">
        <f>VLOOKUP(A327,'Top 30 via LR (Schizonts)'!J:J,1,FALSE)</f>
        <v>#N/A</v>
      </c>
      <c r="L327" t="e">
        <f>VLOOKUP(A327,'Top 30 via LR (Tr36)'!A:A,1,FALSE)</f>
        <v>#N/A</v>
      </c>
      <c r="M327" t="e">
        <f>VLOOKUP(A327,'Top 30 via LR (Tr36)'!I:I,1,FALSE)</f>
        <v>#N/A</v>
      </c>
      <c r="N327" t="e">
        <f>VLOOKUP(A327,'Top or Bottom 30 via OR (Schiz)'!B:B,1,FALSE)</f>
        <v>#N/A</v>
      </c>
      <c r="O327" t="e">
        <f>VLOOKUP(A327,'Top or Bottom 30 via OR (Schiz)'!J:J,1,FALSE)</f>
        <v>#N/A</v>
      </c>
      <c r="P327" t="e">
        <f>VLOOKUP(A327,'Top or Bottom 30 via OR (Tr36)'!B:B,1,FALSE)</f>
        <v>#N/A</v>
      </c>
      <c r="Q327" t="e">
        <f>VLOOKUP(A327,'Top or Bottom 30 via OR (Tr36)'!J:J,1,FALSE)</f>
        <v>#N/A</v>
      </c>
    </row>
    <row r="328" spans="1:17" x14ac:dyDescent="0.25">
      <c r="A328" t="s">
        <v>456</v>
      </c>
      <c r="B328">
        <v>2</v>
      </c>
      <c r="C328">
        <v>1</v>
      </c>
      <c r="D328">
        <v>1</v>
      </c>
      <c r="E328">
        <v>108</v>
      </c>
      <c r="F328">
        <f>B328/cam_reads!I$3</f>
        <v>2.4847636158647882E-2</v>
      </c>
      <c r="G328">
        <f>C328/cam_reads!J$3</f>
        <v>1.2952185569278411E-2</v>
      </c>
      <c r="H328">
        <f>D328/cam_reads!K$3</f>
        <v>1.0438195008947829E-2</v>
      </c>
      <c r="I328">
        <f>E328/cam_reads!L$3</f>
        <v>1.1258235516553645</v>
      </c>
      <c r="J328" t="e">
        <f>VLOOKUP(A328,'Top 30 via LR (Schizonts)'!A:A,1,FALSE)</f>
        <v>#N/A</v>
      </c>
      <c r="K328" t="e">
        <f>VLOOKUP(A328,'Top 30 via LR (Schizonts)'!J:J,1,FALSE)</f>
        <v>#N/A</v>
      </c>
      <c r="L328" t="e">
        <f>VLOOKUP(A328,'Top 30 via LR (Tr36)'!A:A,1,FALSE)</f>
        <v>#N/A</v>
      </c>
      <c r="M328" t="e">
        <f>VLOOKUP(A328,'Top 30 via LR (Tr36)'!I:I,1,FALSE)</f>
        <v>#N/A</v>
      </c>
      <c r="N328" t="e">
        <f>VLOOKUP(A328,'Top or Bottom 30 via OR (Schiz)'!B:B,1,FALSE)</f>
        <v>#N/A</v>
      </c>
      <c r="O328" t="e">
        <f>VLOOKUP(A328,'Top or Bottom 30 via OR (Schiz)'!J:J,1,FALSE)</f>
        <v>#N/A</v>
      </c>
      <c r="P328" t="e">
        <f>VLOOKUP(A328,'Top or Bottom 30 via OR (Tr36)'!B:B,1,FALSE)</f>
        <v>#N/A</v>
      </c>
      <c r="Q328" t="e">
        <f>VLOOKUP(A328,'Top or Bottom 30 via OR (Tr36)'!J:J,1,FALSE)</f>
        <v>#N/A</v>
      </c>
    </row>
    <row r="329" spans="1:17" x14ac:dyDescent="0.25">
      <c r="A329" t="s">
        <v>457</v>
      </c>
      <c r="B329">
        <v>0</v>
      </c>
      <c r="C329">
        <v>0</v>
      </c>
      <c r="D329">
        <v>0</v>
      </c>
      <c r="E329">
        <v>0</v>
      </c>
      <c r="F329">
        <f>B329/cam_reads!I$3</f>
        <v>0</v>
      </c>
      <c r="G329">
        <f>C329/cam_reads!J$3</f>
        <v>0</v>
      </c>
      <c r="H329">
        <f>D329/cam_reads!K$3</f>
        <v>0</v>
      </c>
      <c r="I329">
        <f>E329/cam_reads!L$3</f>
        <v>0</v>
      </c>
      <c r="J329" t="e">
        <f>VLOOKUP(A329,'Top 30 via LR (Schizonts)'!A:A,1,FALSE)</f>
        <v>#N/A</v>
      </c>
      <c r="K329" t="e">
        <f>VLOOKUP(A329,'Top 30 via LR (Schizonts)'!J:J,1,FALSE)</f>
        <v>#N/A</v>
      </c>
      <c r="L329" t="e">
        <f>VLOOKUP(A329,'Top 30 via LR (Tr36)'!A:A,1,FALSE)</f>
        <v>#N/A</v>
      </c>
      <c r="M329" t="e">
        <f>VLOOKUP(A329,'Top 30 via LR (Tr36)'!I:I,1,FALSE)</f>
        <v>#N/A</v>
      </c>
      <c r="N329" t="e">
        <f>VLOOKUP(A329,'Top or Bottom 30 via OR (Schiz)'!B:B,1,FALSE)</f>
        <v>#N/A</v>
      </c>
      <c r="O329" t="e">
        <f>VLOOKUP(A329,'Top or Bottom 30 via OR (Schiz)'!J:J,1,FALSE)</f>
        <v>#N/A</v>
      </c>
      <c r="P329" t="e">
        <f>VLOOKUP(A329,'Top or Bottom 30 via OR (Tr36)'!B:B,1,FALSE)</f>
        <v>#N/A</v>
      </c>
      <c r="Q329" t="e">
        <f>VLOOKUP(A329,'Top or Bottom 30 via OR (Tr36)'!J:J,1,FALSE)</f>
        <v>#N/A</v>
      </c>
    </row>
    <row r="330" spans="1:17" x14ac:dyDescent="0.25">
      <c r="A330" t="s">
        <v>458</v>
      </c>
      <c r="B330">
        <v>0</v>
      </c>
      <c r="C330">
        <v>0</v>
      </c>
      <c r="D330">
        <v>0</v>
      </c>
      <c r="E330">
        <v>0</v>
      </c>
      <c r="F330">
        <f>B330/cam_reads!I$3</f>
        <v>0</v>
      </c>
      <c r="G330">
        <f>C330/cam_reads!J$3</f>
        <v>0</v>
      </c>
      <c r="H330">
        <f>D330/cam_reads!K$3</f>
        <v>0</v>
      </c>
      <c r="I330">
        <f>E330/cam_reads!L$3</f>
        <v>0</v>
      </c>
      <c r="J330" t="e">
        <f>VLOOKUP(A330,'Top 30 via LR (Schizonts)'!A:A,1,FALSE)</f>
        <v>#N/A</v>
      </c>
      <c r="K330" t="e">
        <f>VLOOKUP(A330,'Top 30 via LR (Schizonts)'!J:J,1,FALSE)</f>
        <v>#N/A</v>
      </c>
      <c r="L330" t="e">
        <f>VLOOKUP(A330,'Top 30 via LR (Tr36)'!A:A,1,FALSE)</f>
        <v>#N/A</v>
      </c>
      <c r="M330" t="e">
        <f>VLOOKUP(A330,'Top 30 via LR (Tr36)'!I:I,1,FALSE)</f>
        <v>#N/A</v>
      </c>
      <c r="N330" t="e">
        <f>VLOOKUP(A330,'Top or Bottom 30 via OR (Schiz)'!B:B,1,FALSE)</f>
        <v>#N/A</v>
      </c>
      <c r="O330" t="e">
        <f>VLOOKUP(A330,'Top or Bottom 30 via OR (Schiz)'!J:J,1,FALSE)</f>
        <v>#N/A</v>
      </c>
      <c r="P330" t="e">
        <f>VLOOKUP(A330,'Top or Bottom 30 via OR (Tr36)'!B:B,1,FALSE)</f>
        <v>#N/A</v>
      </c>
      <c r="Q330" t="e">
        <f>VLOOKUP(A330,'Top or Bottom 30 via OR (Tr36)'!J:J,1,FALSE)</f>
        <v>#N/A</v>
      </c>
    </row>
    <row r="331" spans="1:17" x14ac:dyDescent="0.25">
      <c r="A331" t="s">
        <v>459</v>
      </c>
      <c r="B331">
        <v>319</v>
      </c>
      <c r="C331">
        <v>184</v>
      </c>
      <c r="D331">
        <v>472</v>
      </c>
      <c r="E331">
        <v>420</v>
      </c>
      <c r="F331">
        <f>B331/cam_reads!I$3</f>
        <v>3.9631979673043372</v>
      </c>
      <c r="G331">
        <f>C331/cam_reads!J$3</f>
        <v>2.3832021447472274</v>
      </c>
      <c r="H331">
        <f>D331/cam_reads!K$3</f>
        <v>4.9268280442233756</v>
      </c>
      <c r="I331">
        <f>E331/cam_reads!L$3</f>
        <v>4.3782027008819728</v>
      </c>
      <c r="J331" t="e">
        <f>VLOOKUP(A331,'Top 30 via LR (Schizonts)'!A:A,1,FALSE)</f>
        <v>#N/A</v>
      </c>
      <c r="K331" t="e">
        <f>VLOOKUP(A331,'Top 30 via LR (Schizonts)'!J:J,1,FALSE)</f>
        <v>#N/A</v>
      </c>
      <c r="L331" t="e">
        <f>VLOOKUP(A331,'Top 30 via LR (Tr36)'!A:A,1,FALSE)</f>
        <v>#N/A</v>
      </c>
      <c r="M331" t="e">
        <f>VLOOKUP(A331,'Top 30 via LR (Tr36)'!I:I,1,FALSE)</f>
        <v>#N/A</v>
      </c>
      <c r="N331" t="e">
        <f>VLOOKUP(A331,'Top or Bottom 30 via OR (Schiz)'!B:B,1,FALSE)</f>
        <v>#N/A</v>
      </c>
      <c r="O331" t="e">
        <f>VLOOKUP(A331,'Top or Bottom 30 via OR (Schiz)'!J:J,1,FALSE)</f>
        <v>#N/A</v>
      </c>
      <c r="P331" t="e">
        <f>VLOOKUP(A331,'Top or Bottom 30 via OR (Tr36)'!B:B,1,FALSE)</f>
        <v>#N/A</v>
      </c>
      <c r="Q331" t="e">
        <f>VLOOKUP(A331,'Top or Bottom 30 via OR (Tr36)'!J:J,1,FALSE)</f>
        <v>#N/A</v>
      </c>
    </row>
    <row r="332" spans="1:17" x14ac:dyDescent="0.25">
      <c r="A332" t="s">
        <v>460</v>
      </c>
      <c r="B332">
        <v>0</v>
      </c>
      <c r="C332">
        <v>0</v>
      </c>
      <c r="D332">
        <v>0</v>
      </c>
      <c r="E332">
        <v>0</v>
      </c>
      <c r="F332">
        <f>B332/cam_reads!I$3</f>
        <v>0</v>
      </c>
      <c r="G332">
        <f>C332/cam_reads!J$3</f>
        <v>0</v>
      </c>
      <c r="H332">
        <f>D332/cam_reads!K$3</f>
        <v>0</v>
      </c>
      <c r="I332">
        <f>E332/cam_reads!L$3</f>
        <v>0</v>
      </c>
      <c r="J332" t="e">
        <f>VLOOKUP(A332,'Top 30 via LR (Schizonts)'!A:A,1,FALSE)</f>
        <v>#N/A</v>
      </c>
      <c r="K332" t="e">
        <f>VLOOKUP(A332,'Top 30 via LR (Schizonts)'!J:J,1,FALSE)</f>
        <v>#N/A</v>
      </c>
      <c r="L332" t="e">
        <f>VLOOKUP(A332,'Top 30 via LR (Tr36)'!A:A,1,FALSE)</f>
        <v>#N/A</v>
      </c>
      <c r="M332" t="e">
        <f>VLOOKUP(A332,'Top 30 via LR (Tr36)'!I:I,1,FALSE)</f>
        <v>#N/A</v>
      </c>
      <c r="N332" t="e">
        <f>VLOOKUP(A332,'Top or Bottom 30 via OR (Schiz)'!B:B,1,FALSE)</f>
        <v>#N/A</v>
      </c>
      <c r="O332" t="e">
        <f>VLOOKUP(A332,'Top or Bottom 30 via OR (Schiz)'!J:J,1,FALSE)</f>
        <v>#N/A</v>
      </c>
      <c r="P332" t="e">
        <f>VLOOKUP(A332,'Top or Bottom 30 via OR (Tr36)'!B:B,1,FALSE)</f>
        <v>#N/A</v>
      </c>
      <c r="Q332" t="e">
        <f>VLOOKUP(A332,'Top or Bottom 30 via OR (Tr36)'!J:J,1,FALSE)</f>
        <v>#N/A</v>
      </c>
    </row>
    <row r="333" spans="1:17" x14ac:dyDescent="0.25">
      <c r="A333" t="s">
        <v>461</v>
      </c>
      <c r="B333">
        <v>0</v>
      </c>
      <c r="C333">
        <v>0</v>
      </c>
      <c r="D333">
        <v>0</v>
      </c>
      <c r="E333">
        <v>0</v>
      </c>
      <c r="F333">
        <f>B333/cam_reads!I$3</f>
        <v>0</v>
      </c>
      <c r="G333">
        <f>C333/cam_reads!J$3</f>
        <v>0</v>
      </c>
      <c r="H333">
        <f>D333/cam_reads!K$3</f>
        <v>0</v>
      </c>
      <c r="I333">
        <f>E333/cam_reads!L$3</f>
        <v>0</v>
      </c>
      <c r="J333" t="e">
        <f>VLOOKUP(A333,'Top 30 via LR (Schizonts)'!A:A,1,FALSE)</f>
        <v>#N/A</v>
      </c>
      <c r="K333" t="e">
        <f>VLOOKUP(A333,'Top 30 via LR (Schizonts)'!J:J,1,FALSE)</f>
        <v>#N/A</v>
      </c>
      <c r="L333" t="e">
        <f>VLOOKUP(A333,'Top 30 via LR (Tr36)'!A:A,1,FALSE)</f>
        <v>#N/A</v>
      </c>
      <c r="M333" t="e">
        <f>VLOOKUP(A333,'Top 30 via LR (Tr36)'!I:I,1,FALSE)</f>
        <v>#N/A</v>
      </c>
      <c r="N333" t="e">
        <f>VLOOKUP(A333,'Top or Bottom 30 via OR (Schiz)'!B:B,1,FALSE)</f>
        <v>#N/A</v>
      </c>
      <c r="O333" t="e">
        <f>VLOOKUP(A333,'Top or Bottom 30 via OR (Schiz)'!J:J,1,FALSE)</f>
        <v>#N/A</v>
      </c>
      <c r="P333" t="e">
        <f>VLOOKUP(A333,'Top or Bottom 30 via OR (Tr36)'!B:B,1,FALSE)</f>
        <v>#N/A</v>
      </c>
      <c r="Q333" t="e">
        <f>VLOOKUP(A333,'Top or Bottom 30 via OR (Tr36)'!J:J,1,FALSE)</f>
        <v>#N/A</v>
      </c>
    </row>
    <row r="334" spans="1:17" x14ac:dyDescent="0.25">
      <c r="A334" t="s">
        <v>462</v>
      </c>
      <c r="B334">
        <v>24</v>
      </c>
      <c r="C334">
        <v>20</v>
      </c>
      <c r="D334">
        <v>101</v>
      </c>
      <c r="E334">
        <v>33</v>
      </c>
      <c r="F334">
        <f>B334/cam_reads!I$3</f>
        <v>0.2981716339037746</v>
      </c>
      <c r="G334">
        <f>C334/cam_reads!J$3</f>
        <v>0.2590437113855682</v>
      </c>
      <c r="H334">
        <f>D334/cam_reads!K$3</f>
        <v>1.0542576959037309</v>
      </c>
      <c r="I334">
        <f>E334/cam_reads!L$3</f>
        <v>0.34400164078358358</v>
      </c>
      <c r="J334" t="e">
        <f>VLOOKUP(A334,'Top 30 via LR (Schizonts)'!A:A,1,FALSE)</f>
        <v>#N/A</v>
      </c>
      <c r="K334" t="e">
        <f>VLOOKUP(A334,'Top 30 via LR (Schizonts)'!J:J,1,FALSE)</f>
        <v>#N/A</v>
      </c>
      <c r="L334" t="e">
        <f>VLOOKUP(A334,'Top 30 via LR (Tr36)'!A:A,1,FALSE)</f>
        <v>#N/A</v>
      </c>
      <c r="M334" t="e">
        <f>VLOOKUP(A334,'Top 30 via LR (Tr36)'!I:I,1,FALSE)</f>
        <v>#N/A</v>
      </c>
      <c r="N334" t="e">
        <f>VLOOKUP(A334,'Top or Bottom 30 via OR (Schiz)'!B:B,1,FALSE)</f>
        <v>#N/A</v>
      </c>
      <c r="O334" t="e">
        <f>VLOOKUP(A334,'Top or Bottom 30 via OR (Schiz)'!J:J,1,FALSE)</f>
        <v>#N/A</v>
      </c>
      <c r="P334" t="e">
        <f>VLOOKUP(A334,'Top or Bottom 30 via OR (Tr36)'!B:B,1,FALSE)</f>
        <v>#N/A</v>
      </c>
      <c r="Q334" t="e">
        <f>VLOOKUP(A334,'Top or Bottom 30 via OR (Tr36)'!J:J,1,FALSE)</f>
        <v>#N/A</v>
      </c>
    </row>
    <row r="335" spans="1:17" x14ac:dyDescent="0.25">
      <c r="A335" t="s">
        <v>463</v>
      </c>
      <c r="B335">
        <v>944</v>
      </c>
      <c r="C335">
        <v>650</v>
      </c>
      <c r="D335">
        <v>898</v>
      </c>
      <c r="E335">
        <v>863</v>
      </c>
      <c r="F335">
        <f>B335/cam_reads!I$3</f>
        <v>11.728084266881801</v>
      </c>
      <c r="G335">
        <f>C335/cam_reads!J$3</f>
        <v>8.418920620030967</v>
      </c>
      <c r="H335">
        <f>D335/cam_reads!K$3</f>
        <v>9.3734991180351521</v>
      </c>
      <c r="I335">
        <f>E335/cam_reads!L$3</f>
        <v>8.9961641210979586</v>
      </c>
      <c r="J335" t="e">
        <f>VLOOKUP(A335,'Top 30 via LR (Schizonts)'!A:A,1,FALSE)</f>
        <v>#N/A</v>
      </c>
      <c r="K335" t="e">
        <f>VLOOKUP(A335,'Top 30 via LR (Schizonts)'!J:J,1,FALSE)</f>
        <v>#N/A</v>
      </c>
      <c r="L335" t="e">
        <f>VLOOKUP(A335,'Top 30 via LR (Tr36)'!A:A,1,FALSE)</f>
        <v>#N/A</v>
      </c>
      <c r="M335" t="e">
        <f>VLOOKUP(A335,'Top 30 via LR (Tr36)'!I:I,1,FALSE)</f>
        <v>#N/A</v>
      </c>
      <c r="N335" t="e">
        <f>VLOOKUP(A335,'Top or Bottom 30 via OR (Schiz)'!B:B,1,FALSE)</f>
        <v>#N/A</v>
      </c>
      <c r="O335" t="e">
        <f>VLOOKUP(A335,'Top or Bottom 30 via OR (Schiz)'!J:J,1,FALSE)</f>
        <v>#N/A</v>
      </c>
      <c r="P335" t="e">
        <f>VLOOKUP(A335,'Top or Bottom 30 via OR (Tr36)'!B:B,1,FALSE)</f>
        <v>#N/A</v>
      </c>
      <c r="Q335" t="e">
        <f>VLOOKUP(A335,'Top or Bottom 30 via OR (Tr36)'!J:J,1,FALSE)</f>
        <v>#N/A</v>
      </c>
    </row>
    <row r="336" spans="1:17" x14ac:dyDescent="0.25">
      <c r="A336" t="s">
        <v>464</v>
      </c>
      <c r="B336">
        <v>1727</v>
      </c>
      <c r="C336">
        <v>1091</v>
      </c>
      <c r="D336">
        <v>1671</v>
      </c>
      <c r="E336">
        <v>2501</v>
      </c>
      <c r="F336">
        <f>B336/cam_reads!I$3</f>
        <v>21.455933822992446</v>
      </c>
      <c r="G336">
        <f>C336/cam_reads!J$3</f>
        <v>14.130834456082745</v>
      </c>
      <c r="H336">
        <f>D336/cam_reads!K$3</f>
        <v>17.442223859951824</v>
      </c>
      <c r="I336">
        <f>E336/cam_reads!L$3</f>
        <v>26.071154654537654</v>
      </c>
      <c r="J336" t="e">
        <f>VLOOKUP(A336,'Top 30 via LR (Schizonts)'!A:A,1,FALSE)</f>
        <v>#N/A</v>
      </c>
      <c r="K336" t="e">
        <f>VLOOKUP(A336,'Top 30 via LR (Schizonts)'!J:J,1,FALSE)</f>
        <v>#N/A</v>
      </c>
      <c r="L336" t="e">
        <f>VLOOKUP(A336,'Top 30 via LR (Tr36)'!A:A,1,FALSE)</f>
        <v>#N/A</v>
      </c>
      <c r="M336" t="e">
        <f>VLOOKUP(A336,'Top 30 via LR (Tr36)'!I:I,1,FALSE)</f>
        <v>#N/A</v>
      </c>
      <c r="N336" t="e">
        <f>VLOOKUP(A336,'Top or Bottom 30 via OR (Schiz)'!B:B,1,FALSE)</f>
        <v>#N/A</v>
      </c>
      <c r="O336" t="e">
        <f>VLOOKUP(A336,'Top or Bottom 30 via OR (Schiz)'!J:J,1,FALSE)</f>
        <v>#N/A</v>
      </c>
      <c r="P336" t="e">
        <f>VLOOKUP(A336,'Top or Bottom 30 via OR (Tr36)'!B:B,1,FALSE)</f>
        <v>#N/A</v>
      </c>
      <c r="Q336" t="e">
        <f>VLOOKUP(A336,'Top or Bottom 30 via OR (Tr36)'!J:J,1,FALSE)</f>
        <v>#N/A</v>
      </c>
    </row>
    <row r="337" spans="1:17" x14ac:dyDescent="0.25">
      <c r="A337" t="s">
        <v>465</v>
      </c>
      <c r="B337">
        <v>142</v>
      </c>
      <c r="C337">
        <v>160</v>
      </c>
      <c r="D337">
        <v>258</v>
      </c>
      <c r="E337">
        <v>233</v>
      </c>
      <c r="F337">
        <f>B337/cam_reads!I$3</f>
        <v>1.7641821672639997</v>
      </c>
      <c r="G337">
        <f>C337/cam_reads!J$3</f>
        <v>2.0723496910845456</v>
      </c>
      <c r="H337">
        <f>D337/cam_reads!K$3</f>
        <v>2.69305431230854</v>
      </c>
      <c r="I337">
        <f>E337/cam_reads!L$3</f>
        <v>2.4288600697749994</v>
      </c>
      <c r="J337" t="e">
        <f>VLOOKUP(A337,'Top 30 via LR (Schizonts)'!A:A,1,FALSE)</f>
        <v>#N/A</v>
      </c>
      <c r="K337" t="e">
        <f>VLOOKUP(A337,'Top 30 via LR (Schizonts)'!J:J,1,FALSE)</f>
        <v>#N/A</v>
      </c>
      <c r="L337" t="e">
        <f>VLOOKUP(A337,'Top 30 via LR (Tr36)'!A:A,1,FALSE)</f>
        <v>#N/A</v>
      </c>
      <c r="M337" t="e">
        <f>VLOOKUP(A337,'Top 30 via LR (Tr36)'!I:I,1,FALSE)</f>
        <v>#N/A</v>
      </c>
      <c r="N337" t="e">
        <f>VLOOKUP(A337,'Top or Bottom 30 via OR (Schiz)'!B:B,1,FALSE)</f>
        <v>#N/A</v>
      </c>
      <c r="O337" t="e">
        <f>VLOOKUP(A337,'Top or Bottom 30 via OR (Schiz)'!J:J,1,FALSE)</f>
        <v>#N/A</v>
      </c>
      <c r="P337" t="e">
        <f>VLOOKUP(A337,'Top or Bottom 30 via OR (Tr36)'!B:B,1,FALSE)</f>
        <v>#N/A</v>
      </c>
      <c r="Q337" t="e">
        <f>VLOOKUP(A337,'Top or Bottom 30 via OR (Tr36)'!J:J,1,FALSE)</f>
        <v>#N/A</v>
      </c>
    </row>
    <row r="338" spans="1:17" x14ac:dyDescent="0.25">
      <c r="A338" t="s">
        <v>466</v>
      </c>
      <c r="B338">
        <v>0</v>
      </c>
      <c r="C338">
        <v>0</v>
      </c>
      <c r="D338">
        <v>0</v>
      </c>
      <c r="E338">
        <v>0</v>
      </c>
      <c r="F338">
        <f>B338/cam_reads!I$3</f>
        <v>0</v>
      </c>
      <c r="G338">
        <f>C338/cam_reads!J$3</f>
        <v>0</v>
      </c>
      <c r="H338">
        <f>D338/cam_reads!K$3</f>
        <v>0</v>
      </c>
      <c r="I338">
        <f>E338/cam_reads!L$3</f>
        <v>0</v>
      </c>
      <c r="J338" t="e">
        <f>VLOOKUP(A338,'Top 30 via LR (Schizonts)'!A:A,1,FALSE)</f>
        <v>#N/A</v>
      </c>
      <c r="K338" t="e">
        <f>VLOOKUP(A338,'Top 30 via LR (Schizonts)'!J:J,1,FALSE)</f>
        <v>#N/A</v>
      </c>
      <c r="L338" t="e">
        <f>VLOOKUP(A338,'Top 30 via LR (Tr36)'!A:A,1,FALSE)</f>
        <v>#N/A</v>
      </c>
      <c r="M338" t="e">
        <f>VLOOKUP(A338,'Top 30 via LR (Tr36)'!I:I,1,FALSE)</f>
        <v>#N/A</v>
      </c>
      <c r="N338" t="e">
        <f>VLOOKUP(A338,'Top or Bottom 30 via OR (Schiz)'!B:B,1,FALSE)</f>
        <v>#N/A</v>
      </c>
      <c r="O338" t="e">
        <f>VLOOKUP(A338,'Top or Bottom 30 via OR (Schiz)'!J:J,1,FALSE)</f>
        <v>#N/A</v>
      </c>
      <c r="P338" t="e">
        <f>VLOOKUP(A338,'Top or Bottom 30 via OR (Tr36)'!B:B,1,FALSE)</f>
        <v>#N/A</v>
      </c>
      <c r="Q338" t="e">
        <f>VLOOKUP(A338,'Top or Bottom 30 via OR (Tr36)'!J:J,1,FALSE)</f>
        <v>#N/A</v>
      </c>
    </row>
    <row r="339" spans="1:17" x14ac:dyDescent="0.25">
      <c r="A339" t="s">
        <v>467</v>
      </c>
      <c r="B339">
        <v>0</v>
      </c>
      <c r="C339">
        <v>0</v>
      </c>
      <c r="D339">
        <v>0</v>
      </c>
      <c r="E339">
        <v>0</v>
      </c>
      <c r="F339">
        <f>B339/cam_reads!I$3</f>
        <v>0</v>
      </c>
      <c r="G339">
        <f>C339/cam_reads!J$3</f>
        <v>0</v>
      </c>
      <c r="H339">
        <f>D339/cam_reads!K$3</f>
        <v>0</v>
      </c>
      <c r="I339">
        <f>E339/cam_reads!L$3</f>
        <v>0</v>
      </c>
      <c r="J339" t="e">
        <f>VLOOKUP(A339,'Top 30 via LR (Schizonts)'!A:A,1,FALSE)</f>
        <v>#N/A</v>
      </c>
      <c r="K339" t="e">
        <f>VLOOKUP(A339,'Top 30 via LR (Schizonts)'!J:J,1,FALSE)</f>
        <v>#N/A</v>
      </c>
      <c r="L339" t="e">
        <f>VLOOKUP(A339,'Top 30 via LR (Tr36)'!A:A,1,FALSE)</f>
        <v>#N/A</v>
      </c>
      <c r="M339" t="e">
        <f>VLOOKUP(A339,'Top 30 via LR (Tr36)'!I:I,1,FALSE)</f>
        <v>#N/A</v>
      </c>
      <c r="N339" t="e">
        <f>VLOOKUP(A339,'Top or Bottom 30 via OR (Schiz)'!B:B,1,FALSE)</f>
        <v>#N/A</v>
      </c>
      <c r="O339" t="e">
        <f>VLOOKUP(A339,'Top or Bottom 30 via OR (Schiz)'!J:J,1,FALSE)</f>
        <v>#N/A</v>
      </c>
      <c r="P339" t="e">
        <f>VLOOKUP(A339,'Top or Bottom 30 via OR (Tr36)'!B:B,1,FALSE)</f>
        <v>#N/A</v>
      </c>
      <c r="Q339" t="e">
        <f>VLOOKUP(A339,'Top or Bottom 30 via OR (Tr36)'!J:J,1,FALSE)</f>
        <v>#N/A</v>
      </c>
    </row>
    <row r="340" spans="1:17" x14ac:dyDescent="0.25">
      <c r="A340" t="s">
        <v>468</v>
      </c>
      <c r="B340">
        <v>0</v>
      </c>
      <c r="C340">
        <v>0</v>
      </c>
      <c r="D340">
        <v>0</v>
      </c>
      <c r="E340">
        <v>0</v>
      </c>
      <c r="F340">
        <f>B340/cam_reads!I$3</f>
        <v>0</v>
      </c>
      <c r="G340">
        <f>C340/cam_reads!J$3</f>
        <v>0</v>
      </c>
      <c r="H340">
        <f>D340/cam_reads!K$3</f>
        <v>0</v>
      </c>
      <c r="I340">
        <f>E340/cam_reads!L$3</f>
        <v>0</v>
      </c>
      <c r="J340" t="e">
        <f>VLOOKUP(A340,'Top 30 via LR (Schizonts)'!A:A,1,FALSE)</f>
        <v>#N/A</v>
      </c>
      <c r="K340" t="e">
        <f>VLOOKUP(A340,'Top 30 via LR (Schizonts)'!J:J,1,FALSE)</f>
        <v>#N/A</v>
      </c>
      <c r="L340" t="e">
        <f>VLOOKUP(A340,'Top 30 via LR (Tr36)'!A:A,1,FALSE)</f>
        <v>#N/A</v>
      </c>
      <c r="M340" t="e">
        <f>VLOOKUP(A340,'Top 30 via LR (Tr36)'!I:I,1,FALSE)</f>
        <v>#N/A</v>
      </c>
      <c r="N340" t="e">
        <f>VLOOKUP(A340,'Top or Bottom 30 via OR (Schiz)'!B:B,1,FALSE)</f>
        <v>#N/A</v>
      </c>
      <c r="O340" t="e">
        <f>VLOOKUP(A340,'Top or Bottom 30 via OR (Schiz)'!J:J,1,FALSE)</f>
        <v>#N/A</v>
      </c>
      <c r="P340" t="e">
        <f>VLOOKUP(A340,'Top or Bottom 30 via OR (Tr36)'!B:B,1,FALSE)</f>
        <v>#N/A</v>
      </c>
      <c r="Q340" t="e">
        <f>VLOOKUP(A340,'Top or Bottom 30 via OR (Tr36)'!J:J,1,FALSE)</f>
        <v>#N/A</v>
      </c>
    </row>
    <row r="341" spans="1:17" x14ac:dyDescent="0.25">
      <c r="A341" t="s">
        <v>469</v>
      </c>
      <c r="B341">
        <v>0</v>
      </c>
      <c r="C341">
        <v>0</v>
      </c>
      <c r="D341">
        <v>0</v>
      </c>
      <c r="E341">
        <v>0</v>
      </c>
      <c r="F341">
        <f>B341/cam_reads!I$3</f>
        <v>0</v>
      </c>
      <c r="G341">
        <f>C341/cam_reads!J$3</f>
        <v>0</v>
      </c>
      <c r="H341">
        <f>D341/cam_reads!K$3</f>
        <v>0</v>
      </c>
      <c r="I341">
        <f>E341/cam_reads!L$3</f>
        <v>0</v>
      </c>
      <c r="J341" t="e">
        <f>VLOOKUP(A341,'Top 30 via LR (Schizonts)'!A:A,1,FALSE)</f>
        <v>#N/A</v>
      </c>
      <c r="K341" t="e">
        <f>VLOOKUP(A341,'Top 30 via LR (Schizonts)'!J:J,1,FALSE)</f>
        <v>#N/A</v>
      </c>
      <c r="L341" t="e">
        <f>VLOOKUP(A341,'Top 30 via LR (Tr36)'!A:A,1,FALSE)</f>
        <v>#N/A</v>
      </c>
      <c r="M341" t="e">
        <f>VLOOKUP(A341,'Top 30 via LR (Tr36)'!I:I,1,FALSE)</f>
        <v>#N/A</v>
      </c>
      <c r="N341" t="e">
        <f>VLOOKUP(A341,'Top or Bottom 30 via OR (Schiz)'!B:B,1,FALSE)</f>
        <v>#N/A</v>
      </c>
      <c r="O341" t="e">
        <f>VLOOKUP(A341,'Top or Bottom 30 via OR (Schiz)'!J:J,1,FALSE)</f>
        <v>#N/A</v>
      </c>
      <c r="P341" t="e">
        <f>VLOOKUP(A341,'Top or Bottom 30 via OR (Tr36)'!B:B,1,FALSE)</f>
        <v>#N/A</v>
      </c>
      <c r="Q341" t="e">
        <f>VLOOKUP(A341,'Top or Bottom 30 via OR (Tr36)'!J:J,1,FALSE)</f>
        <v>#N/A</v>
      </c>
    </row>
    <row r="342" spans="1:17" x14ac:dyDescent="0.25">
      <c r="A342" t="s">
        <v>470</v>
      </c>
      <c r="B342">
        <v>561</v>
      </c>
      <c r="C342">
        <v>481</v>
      </c>
      <c r="D342">
        <v>572</v>
      </c>
      <c r="E342">
        <v>374</v>
      </c>
      <c r="F342">
        <f>B342/cam_reads!I$3</f>
        <v>6.9697619425007309</v>
      </c>
      <c r="G342">
        <f>C342/cam_reads!J$3</f>
        <v>6.2300012588229157</v>
      </c>
      <c r="H342">
        <f>D342/cam_reads!K$3</f>
        <v>5.9706475451181591</v>
      </c>
      <c r="I342">
        <f>E342/cam_reads!L$3</f>
        <v>3.8986852622139474</v>
      </c>
      <c r="J342" t="e">
        <f>VLOOKUP(A342,'Top 30 via LR (Schizonts)'!A:A,1,FALSE)</f>
        <v>#N/A</v>
      </c>
      <c r="K342" t="e">
        <f>VLOOKUP(A342,'Top 30 via LR (Schizonts)'!J:J,1,FALSE)</f>
        <v>#N/A</v>
      </c>
      <c r="L342" t="e">
        <f>VLOOKUP(A342,'Top 30 via LR (Tr36)'!A:A,1,FALSE)</f>
        <v>#N/A</v>
      </c>
      <c r="M342" t="e">
        <f>VLOOKUP(A342,'Top 30 via LR (Tr36)'!I:I,1,FALSE)</f>
        <v>#N/A</v>
      </c>
      <c r="N342" t="e">
        <f>VLOOKUP(A342,'Top or Bottom 30 via OR (Schiz)'!B:B,1,FALSE)</f>
        <v>#N/A</v>
      </c>
      <c r="O342" t="e">
        <f>VLOOKUP(A342,'Top or Bottom 30 via OR (Schiz)'!J:J,1,FALSE)</f>
        <v>#N/A</v>
      </c>
      <c r="P342" t="e">
        <f>VLOOKUP(A342,'Top or Bottom 30 via OR (Tr36)'!B:B,1,FALSE)</f>
        <v>#N/A</v>
      </c>
      <c r="Q342" t="e">
        <f>VLOOKUP(A342,'Top or Bottom 30 via OR (Tr36)'!J:J,1,FALSE)</f>
        <v>#N/A</v>
      </c>
    </row>
    <row r="343" spans="1:17" x14ac:dyDescent="0.25">
      <c r="A343" t="s">
        <v>471</v>
      </c>
      <c r="B343">
        <v>17</v>
      </c>
      <c r="C343">
        <v>13</v>
      </c>
      <c r="D343">
        <v>32</v>
      </c>
      <c r="E343">
        <v>12</v>
      </c>
      <c r="F343">
        <f>B343/cam_reads!I$3</f>
        <v>0.211204907348507</v>
      </c>
      <c r="G343">
        <f>C343/cam_reads!J$3</f>
        <v>0.16837841240061932</v>
      </c>
      <c r="H343">
        <f>D343/cam_reads!K$3</f>
        <v>0.33402224028633054</v>
      </c>
      <c r="I343">
        <f>E343/cam_reads!L$3</f>
        <v>0.12509150573948494</v>
      </c>
      <c r="J343" t="e">
        <f>VLOOKUP(A343,'Top 30 via LR (Schizonts)'!A:A,1,FALSE)</f>
        <v>#N/A</v>
      </c>
      <c r="K343" t="e">
        <f>VLOOKUP(A343,'Top 30 via LR (Schizonts)'!J:J,1,FALSE)</f>
        <v>#N/A</v>
      </c>
      <c r="L343" t="e">
        <f>VLOOKUP(A343,'Top 30 via LR (Tr36)'!A:A,1,FALSE)</f>
        <v>#N/A</v>
      </c>
      <c r="M343" t="e">
        <f>VLOOKUP(A343,'Top 30 via LR (Tr36)'!I:I,1,FALSE)</f>
        <v>#N/A</v>
      </c>
      <c r="N343" t="e">
        <f>VLOOKUP(A343,'Top or Bottom 30 via OR (Schiz)'!B:B,1,FALSE)</f>
        <v>#N/A</v>
      </c>
      <c r="O343" t="e">
        <f>VLOOKUP(A343,'Top or Bottom 30 via OR (Schiz)'!J:J,1,FALSE)</f>
        <v>#N/A</v>
      </c>
      <c r="P343" t="e">
        <f>VLOOKUP(A343,'Top or Bottom 30 via OR (Tr36)'!B:B,1,FALSE)</f>
        <v>#N/A</v>
      </c>
      <c r="Q343" t="e">
        <f>VLOOKUP(A343,'Top or Bottom 30 via OR (Tr36)'!J:J,1,FALSE)</f>
        <v>#N/A</v>
      </c>
    </row>
    <row r="344" spans="1:17" x14ac:dyDescent="0.25">
      <c r="A344" t="s">
        <v>472</v>
      </c>
      <c r="B344">
        <v>27</v>
      </c>
      <c r="C344">
        <v>98</v>
      </c>
      <c r="D344">
        <v>43</v>
      </c>
      <c r="E344">
        <v>26</v>
      </c>
      <c r="F344">
        <f>B344/cam_reads!I$3</f>
        <v>0.33544308814174639</v>
      </c>
      <c r="G344">
        <f>C344/cam_reads!J$3</f>
        <v>1.2693141857892842</v>
      </c>
      <c r="H344">
        <f>D344/cam_reads!K$3</f>
        <v>0.44884238538475668</v>
      </c>
      <c r="I344">
        <f>E344/cam_reads!L$3</f>
        <v>0.27103159576888403</v>
      </c>
      <c r="J344" t="e">
        <f>VLOOKUP(A344,'Top 30 via LR (Schizonts)'!A:A,1,FALSE)</f>
        <v>#N/A</v>
      </c>
      <c r="K344" t="e">
        <f>VLOOKUP(A344,'Top 30 via LR (Schizonts)'!J:J,1,FALSE)</f>
        <v>#N/A</v>
      </c>
      <c r="L344" t="e">
        <f>VLOOKUP(A344,'Top 30 via LR (Tr36)'!A:A,1,FALSE)</f>
        <v>#N/A</v>
      </c>
      <c r="M344" t="e">
        <f>VLOOKUP(A344,'Top 30 via LR (Tr36)'!I:I,1,FALSE)</f>
        <v>#N/A</v>
      </c>
      <c r="N344" t="e">
        <f>VLOOKUP(A344,'Top or Bottom 30 via OR (Schiz)'!B:B,1,FALSE)</f>
        <v>#N/A</v>
      </c>
      <c r="O344" t="e">
        <f>VLOOKUP(A344,'Top or Bottom 30 via OR (Schiz)'!J:J,1,FALSE)</f>
        <v>#N/A</v>
      </c>
      <c r="P344" t="e">
        <f>VLOOKUP(A344,'Top or Bottom 30 via OR (Tr36)'!B:B,1,FALSE)</f>
        <v>#N/A</v>
      </c>
      <c r="Q344" t="e">
        <f>VLOOKUP(A344,'Top or Bottom 30 via OR (Tr36)'!J:J,1,FALSE)</f>
        <v>#N/A</v>
      </c>
    </row>
    <row r="345" spans="1:17" x14ac:dyDescent="0.25">
      <c r="A345" t="s">
        <v>473</v>
      </c>
      <c r="B345">
        <v>7651</v>
      </c>
      <c r="C345">
        <v>4602</v>
      </c>
      <c r="D345">
        <v>5264</v>
      </c>
      <c r="E345">
        <v>5221</v>
      </c>
      <c r="F345">
        <f>B345/cam_reads!I$3</f>
        <v>95.054632124907471</v>
      </c>
      <c r="G345">
        <f>C345/cam_reads!J$3</f>
        <v>59.605957989819245</v>
      </c>
      <c r="H345">
        <f>D345/cam_reads!K$3</f>
        <v>54.946658527101377</v>
      </c>
      <c r="I345">
        <f>E345/cam_reads!L$3</f>
        <v>54.425229288820908</v>
      </c>
      <c r="J345" t="e">
        <f>VLOOKUP(A345,'Top 30 via LR (Schizonts)'!A:A,1,FALSE)</f>
        <v>#N/A</v>
      </c>
      <c r="K345" t="e">
        <f>VLOOKUP(A345,'Top 30 via LR (Schizonts)'!J:J,1,FALSE)</f>
        <v>#N/A</v>
      </c>
      <c r="L345" t="e">
        <f>VLOOKUP(A345,'Top 30 via LR (Tr36)'!A:A,1,FALSE)</f>
        <v>#N/A</v>
      </c>
      <c r="M345" t="e">
        <f>VLOOKUP(A345,'Top 30 via LR (Tr36)'!I:I,1,FALSE)</f>
        <v>#N/A</v>
      </c>
      <c r="N345" t="e">
        <f>VLOOKUP(A345,'Top or Bottom 30 via OR (Schiz)'!B:B,1,FALSE)</f>
        <v>#N/A</v>
      </c>
      <c r="O345" t="e">
        <f>VLOOKUP(A345,'Top or Bottom 30 via OR (Schiz)'!J:J,1,FALSE)</f>
        <v>#N/A</v>
      </c>
      <c r="P345" t="e">
        <f>VLOOKUP(A345,'Top or Bottom 30 via OR (Tr36)'!B:B,1,FALSE)</f>
        <v>#N/A</v>
      </c>
      <c r="Q345" t="e">
        <f>VLOOKUP(A345,'Top or Bottom 30 via OR (Tr36)'!J:J,1,FALSE)</f>
        <v>#N/A</v>
      </c>
    </row>
    <row r="346" spans="1:17" x14ac:dyDescent="0.25">
      <c r="A346" t="s">
        <v>474</v>
      </c>
      <c r="B346">
        <v>0</v>
      </c>
      <c r="C346">
        <v>0</v>
      </c>
      <c r="D346">
        <v>0</v>
      </c>
      <c r="E346">
        <v>0</v>
      </c>
      <c r="F346">
        <f>B346/cam_reads!I$3</f>
        <v>0</v>
      </c>
      <c r="G346">
        <f>C346/cam_reads!J$3</f>
        <v>0</v>
      </c>
      <c r="H346">
        <f>D346/cam_reads!K$3</f>
        <v>0</v>
      </c>
      <c r="I346">
        <f>E346/cam_reads!L$3</f>
        <v>0</v>
      </c>
      <c r="J346" t="e">
        <f>VLOOKUP(A346,'Top 30 via LR (Schizonts)'!A:A,1,FALSE)</f>
        <v>#N/A</v>
      </c>
      <c r="K346" t="e">
        <f>VLOOKUP(A346,'Top 30 via LR (Schizonts)'!J:J,1,FALSE)</f>
        <v>#N/A</v>
      </c>
      <c r="L346" t="e">
        <f>VLOOKUP(A346,'Top 30 via LR (Tr36)'!A:A,1,FALSE)</f>
        <v>#N/A</v>
      </c>
      <c r="M346" t="e">
        <f>VLOOKUP(A346,'Top 30 via LR (Tr36)'!I:I,1,FALSE)</f>
        <v>#N/A</v>
      </c>
      <c r="N346" t="e">
        <f>VLOOKUP(A346,'Top or Bottom 30 via OR (Schiz)'!B:B,1,FALSE)</f>
        <v>#N/A</v>
      </c>
      <c r="O346" t="e">
        <f>VLOOKUP(A346,'Top or Bottom 30 via OR (Schiz)'!J:J,1,FALSE)</f>
        <v>#N/A</v>
      </c>
      <c r="P346" t="e">
        <f>VLOOKUP(A346,'Top or Bottom 30 via OR (Tr36)'!B:B,1,FALSE)</f>
        <v>#N/A</v>
      </c>
      <c r="Q346" t="e">
        <f>VLOOKUP(A346,'Top or Bottom 30 via OR (Tr36)'!J:J,1,FALSE)</f>
        <v>#N/A</v>
      </c>
    </row>
    <row r="347" spans="1:17" x14ac:dyDescent="0.25">
      <c r="A347" t="s">
        <v>475</v>
      </c>
      <c r="B347">
        <v>2073</v>
      </c>
      <c r="C347">
        <v>3058</v>
      </c>
      <c r="D347">
        <v>4001</v>
      </c>
      <c r="E347">
        <v>3849</v>
      </c>
      <c r="F347">
        <f>B347/cam_reads!I$3</f>
        <v>25.754574878438529</v>
      </c>
      <c r="G347">
        <f>C347/cam_reads!J$3</f>
        <v>39.607783470853377</v>
      </c>
      <c r="H347">
        <f>D347/cam_reads!K$3</f>
        <v>41.76321823080027</v>
      </c>
      <c r="I347">
        <f>E347/cam_reads!L$3</f>
        <v>40.123100465939793</v>
      </c>
      <c r="J347" t="e">
        <f>VLOOKUP(A347,'Top 30 via LR (Schizonts)'!A:A,1,FALSE)</f>
        <v>#N/A</v>
      </c>
      <c r="K347" t="e">
        <f>VLOOKUP(A347,'Top 30 via LR (Schizonts)'!J:J,1,FALSE)</f>
        <v>#N/A</v>
      </c>
      <c r="L347" t="e">
        <f>VLOOKUP(A347,'Top 30 via LR (Tr36)'!A:A,1,FALSE)</f>
        <v>#N/A</v>
      </c>
      <c r="M347" t="e">
        <f>VLOOKUP(A347,'Top 30 via LR (Tr36)'!I:I,1,FALSE)</f>
        <v>#N/A</v>
      </c>
      <c r="N347" t="e">
        <f>VLOOKUP(A347,'Top or Bottom 30 via OR (Schiz)'!B:B,1,FALSE)</f>
        <v>#N/A</v>
      </c>
      <c r="O347" t="e">
        <f>VLOOKUP(A347,'Top or Bottom 30 via OR (Schiz)'!J:J,1,FALSE)</f>
        <v>#N/A</v>
      </c>
      <c r="P347" t="e">
        <f>VLOOKUP(A347,'Top or Bottom 30 via OR (Tr36)'!B:B,1,FALSE)</f>
        <v>#N/A</v>
      </c>
      <c r="Q347" t="e">
        <f>VLOOKUP(A347,'Top or Bottom 30 via OR (Tr36)'!J:J,1,FALSE)</f>
        <v>#N/A</v>
      </c>
    </row>
    <row r="348" spans="1:17" x14ac:dyDescent="0.25">
      <c r="A348" t="s">
        <v>476</v>
      </c>
      <c r="B348">
        <v>0</v>
      </c>
      <c r="C348">
        <v>0</v>
      </c>
      <c r="D348">
        <v>0</v>
      </c>
      <c r="E348">
        <v>0</v>
      </c>
      <c r="F348">
        <f>B348/cam_reads!I$3</f>
        <v>0</v>
      </c>
      <c r="G348">
        <f>C348/cam_reads!J$3</f>
        <v>0</v>
      </c>
      <c r="H348">
        <f>D348/cam_reads!K$3</f>
        <v>0</v>
      </c>
      <c r="I348">
        <f>E348/cam_reads!L$3</f>
        <v>0</v>
      </c>
      <c r="J348" t="e">
        <f>VLOOKUP(A348,'Top 30 via LR (Schizonts)'!A:A,1,FALSE)</f>
        <v>#N/A</v>
      </c>
      <c r="K348" t="e">
        <f>VLOOKUP(A348,'Top 30 via LR (Schizonts)'!J:J,1,FALSE)</f>
        <v>#N/A</v>
      </c>
      <c r="L348" t="e">
        <f>VLOOKUP(A348,'Top 30 via LR (Tr36)'!A:A,1,FALSE)</f>
        <v>#N/A</v>
      </c>
      <c r="M348" t="e">
        <f>VLOOKUP(A348,'Top 30 via LR (Tr36)'!I:I,1,FALSE)</f>
        <v>#N/A</v>
      </c>
      <c r="N348" t="e">
        <f>VLOOKUP(A348,'Top or Bottom 30 via OR (Schiz)'!B:B,1,FALSE)</f>
        <v>#N/A</v>
      </c>
      <c r="O348" t="e">
        <f>VLOOKUP(A348,'Top or Bottom 30 via OR (Schiz)'!J:J,1,FALSE)</f>
        <v>#N/A</v>
      </c>
      <c r="P348" t="e">
        <f>VLOOKUP(A348,'Top or Bottom 30 via OR (Tr36)'!B:B,1,FALSE)</f>
        <v>#N/A</v>
      </c>
      <c r="Q348" t="e">
        <f>VLOOKUP(A348,'Top or Bottom 30 via OR (Tr36)'!J:J,1,FALSE)</f>
        <v>#N/A</v>
      </c>
    </row>
    <row r="349" spans="1:17" x14ac:dyDescent="0.25">
      <c r="A349" t="s">
        <v>477</v>
      </c>
      <c r="B349">
        <v>0</v>
      </c>
      <c r="C349">
        <v>0</v>
      </c>
      <c r="D349">
        <v>0</v>
      </c>
      <c r="E349">
        <v>0</v>
      </c>
      <c r="F349">
        <f>B349/cam_reads!I$3</f>
        <v>0</v>
      </c>
      <c r="G349">
        <f>C349/cam_reads!J$3</f>
        <v>0</v>
      </c>
      <c r="H349">
        <f>D349/cam_reads!K$3</f>
        <v>0</v>
      </c>
      <c r="I349">
        <f>E349/cam_reads!L$3</f>
        <v>0</v>
      </c>
      <c r="J349" t="e">
        <f>VLOOKUP(A349,'Top 30 via LR (Schizonts)'!A:A,1,FALSE)</f>
        <v>#N/A</v>
      </c>
      <c r="K349" t="e">
        <f>VLOOKUP(A349,'Top 30 via LR (Schizonts)'!J:J,1,FALSE)</f>
        <v>#N/A</v>
      </c>
      <c r="L349" t="e">
        <f>VLOOKUP(A349,'Top 30 via LR (Tr36)'!A:A,1,FALSE)</f>
        <v>#N/A</v>
      </c>
      <c r="M349" t="e">
        <f>VLOOKUP(A349,'Top 30 via LR (Tr36)'!I:I,1,FALSE)</f>
        <v>#N/A</v>
      </c>
      <c r="N349" t="e">
        <f>VLOOKUP(A349,'Top or Bottom 30 via OR (Schiz)'!B:B,1,FALSE)</f>
        <v>#N/A</v>
      </c>
      <c r="O349" t="e">
        <f>VLOOKUP(A349,'Top or Bottom 30 via OR (Schiz)'!J:J,1,FALSE)</f>
        <v>#N/A</v>
      </c>
      <c r="P349" t="e">
        <f>VLOOKUP(A349,'Top or Bottom 30 via OR (Tr36)'!B:B,1,FALSE)</f>
        <v>#N/A</v>
      </c>
      <c r="Q349" t="e">
        <f>VLOOKUP(A349,'Top or Bottom 30 via OR (Tr36)'!J:J,1,FALSE)</f>
        <v>#N/A</v>
      </c>
    </row>
    <row r="350" spans="1:17" x14ac:dyDescent="0.25">
      <c r="A350" t="s">
        <v>478</v>
      </c>
      <c r="B350">
        <v>1965</v>
      </c>
      <c r="C350">
        <v>1366</v>
      </c>
      <c r="D350">
        <v>2564</v>
      </c>
      <c r="E350">
        <v>2855</v>
      </c>
      <c r="F350">
        <f>B350/cam_reads!I$3</f>
        <v>24.412802525871545</v>
      </c>
      <c r="G350">
        <f>C350/cam_reads!J$3</f>
        <v>17.692685487634307</v>
      </c>
      <c r="H350">
        <f>D350/cam_reads!K$3</f>
        <v>26.763532002942235</v>
      </c>
      <c r="I350">
        <f>E350/cam_reads!L$3</f>
        <v>29.761354073852459</v>
      </c>
      <c r="J350" t="e">
        <f>VLOOKUP(A350,'Top 30 via LR (Schizonts)'!A:A,1,FALSE)</f>
        <v>#N/A</v>
      </c>
      <c r="K350" t="e">
        <f>VLOOKUP(A350,'Top 30 via LR (Schizonts)'!J:J,1,FALSE)</f>
        <v>#N/A</v>
      </c>
      <c r="L350" t="e">
        <f>VLOOKUP(A350,'Top 30 via LR (Tr36)'!A:A,1,FALSE)</f>
        <v>#N/A</v>
      </c>
      <c r="M350" t="e">
        <f>VLOOKUP(A350,'Top 30 via LR (Tr36)'!I:I,1,FALSE)</f>
        <v>#N/A</v>
      </c>
      <c r="N350" t="e">
        <f>VLOOKUP(A350,'Top or Bottom 30 via OR (Schiz)'!B:B,1,FALSE)</f>
        <v>#N/A</v>
      </c>
      <c r="O350" t="e">
        <f>VLOOKUP(A350,'Top or Bottom 30 via OR (Schiz)'!J:J,1,FALSE)</f>
        <v>#N/A</v>
      </c>
      <c r="P350" t="e">
        <f>VLOOKUP(A350,'Top or Bottom 30 via OR (Tr36)'!B:B,1,FALSE)</f>
        <v>#N/A</v>
      </c>
      <c r="Q350" t="e">
        <f>VLOOKUP(A350,'Top or Bottom 30 via OR (Tr36)'!J:J,1,FALSE)</f>
        <v>#N/A</v>
      </c>
    </row>
    <row r="351" spans="1:17" x14ac:dyDescent="0.25">
      <c r="A351" t="s">
        <v>479</v>
      </c>
      <c r="B351">
        <v>0</v>
      </c>
      <c r="C351">
        <v>0</v>
      </c>
      <c r="D351">
        <v>0</v>
      </c>
      <c r="E351">
        <v>0</v>
      </c>
      <c r="F351">
        <f>B351/cam_reads!I$3</f>
        <v>0</v>
      </c>
      <c r="G351">
        <f>C351/cam_reads!J$3</f>
        <v>0</v>
      </c>
      <c r="H351">
        <f>D351/cam_reads!K$3</f>
        <v>0</v>
      </c>
      <c r="I351">
        <f>E351/cam_reads!L$3</f>
        <v>0</v>
      </c>
      <c r="J351" t="e">
        <f>VLOOKUP(A351,'Top 30 via LR (Schizonts)'!A:A,1,FALSE)</f>
        <v>#N/A</v>
      </c>
      <c r="K351" t="e">
        <f>VLOOKUP(A351,'Top 30 via LR (Schizonts)'!J:J,1,FALSE)</f>
        <v>#N/A</v>
      </c>
      <c r="L351" t="e">
        <f>VLOOKUP(A351,'Top 30 via LR (Tr36)'!A:A,1,FALSE)</f>
        <v>#N/A</v>
      </c>
      <c r="M351" t="e">
        <f>VLOOKUP(A351,'Top 30 via LR (Tr36)'!I:I,1,FALSE)</f>
        <v>#N/A</v>
      </c>
      <c r="N351" t="e">
        <f>VLOOKUP(A351,'Top or Bottom 30 via OR (Schiz)'!B:B,1,FALSE)</f>
        <v>#N/A</v>
      </c>
      <c r="O351" t="e">
        <f>VLOOKUP(A351,'Top or Bottom 30 via OR (Schiz)'!J:J,1,FALSE)</f>
        <v>#N/A</v>
      </c>
      <c r="P351" t="e">
        <f>VLOOKUP(A351,'Top or Bottom 30 via OR (Tr36)'!B:B,1,FALSE)</f>
        <v>#N/A</v>
      </c>
      <c r="Q351" t="e">
        <f>VLOOKUP(A351,'Top or Bottom 30 via OR (Tr36)'!J:J,1,FALSE)</f>
        <v>#N/A</v>
      </c>
    </row>
    <row r="352" spans="1:17" x14ac:dyDescent="0.25">
      <c r="A352" t="s">
        <v>480</v>
      </c>
      <c r="B352">
        <v>349</v>
      </c>
      <c r="C352">
        <v>582</v>
      </c>
      <c r="D352">
        <v>445</v>
      </c>
      <c r="E352">
        <v>703</v>
      </c>
      <c r="F352">
        <f>B352/cam_reads!I$3</f>
        <v>4.3359125096840554</v>
      </c>
      <c r="G352">
        <f>C352/cam_reads!J$3</f>
        <v>7.5381720013200351</v>
      </c>
      <c r="H352">
        <f>D352/cam_reads!K$3</f>
        <v>4.6449967789817839</v>
      </c>
      <c r="I352">
        <f>E352/cam_reads!L$3</f>
        <v>7.3282773779048265</v>
      </c>
      <c r="J352" t="e">
        <f>VLOOKUP(A352,'Top 30 via LR (Schizonts)'!A:A,1,FALSE)</f>
        <v>#N/A</v>
      </c>
      <c r="K352" t="e">
        <f>VLOOKUP(A352,'Top 30 via LR (Schizonts)'!J:J,1,FALSE)</f>
        <v>#N/A</v>
      </c>
      <c r="L352" t="e">
        <f>VLOOKUP(A352,'Top 30 via LR (Tr36)'!A:A,1,FALSE)</f>
        <v>#N/A</v>
      </c>
      <c r="M352" t="e">
        <f>VLOOKUP(A352,'Top 30 via LR (Tr36)'!I:I,1,FALSE)</f>
        <v>#N/A</v>
      </c>
      <c r="N352" t="e">
        <f>VLOOKUP(A352,'Top or Bottom 30 via OR (Schiz)'!B:B,1,FALSE)</f>
        <v>#N/A</v>
      </c>
      <c r="O352" t="e">
        <f>VLOOKUP(A352,'Top or Bottom 30 via OR (Schiz)'!J:J,1,FALSE)</f>
        <v>#N/A</v>
      </c>
      <c r="P352" t="e">
        <f>VLOOKUP(A352,'Top or Bottom 30 via OR (Tr36)'!B:B,1,FALSE)</f>
        <v>#N/A</v>
      </c>
      <c r="Q352" t="e">
        <f>VLOOKUP(A352,'Top or Bottom 30 via OR (Tr36)'!J:J,1,FALSE)</f>
        <v>#N/A</v>
      </c>
    </row>
    <row r="353" spans="1:17" x14ac:dyDescent="0.25">
      <c r="A353" t="s">
        <v>481</v>
      </c>
      <c r="B353">
        <v>0</v>
      </c>
      <c r="C353">
        <v>1</v>
      </c>
      <c r="D353">
        <v>1</v>
      </c>
      <c r="E353">
        <v>1</v>
      </c>
      <c r="F353">
        <f>B353/cam_reads!I$3</f>
        <v>0</v>
      </c>
      <c r="G353">
        <f>C353/cam_reads!J$3</f>
        <v>1.2952185569278411E-2</v>
      </c>
      <c r="H353">
        <f>D353/cam_reads!K$3</f>
        <v>1.0438195008947829E-2</v>
      </c>
      <c r="I353">
        <f>E353/cam_reads!L$3</f>
        <v>1.0424292144957079E-2</v>
      </c>
      <c r="J353" t="e">
        <f>VLOOKUP(A353,'Top 30 via LR (Schizonts)'!A:A,1,FALSE)</f>
        <v>#N/A</v>
      </c>
      <c r="K353" t="e">
        <f>VLOOKUP(A353,'Top 30 via LR (Schizonts)'!J:J,1,FALSE)</f>
        <v>#N/A</v>
      </c>
      <c r="L353" t="e">
        <f>VLOOKUP(A353,'Top 30 via LR (Tr36)'!A:A,1,FALSE)</f>
        <v>#N/A</v>
      </c>
      <c r="M353" t="e">
        <f>VLOOKUP(A353,'Top 30 via LR (Tr36)'!I:I,1,FALSE)</f>
        <v>#N/A</v>
      </c>
      <c r="N353" t="e">
        <f>VLOOKUP(A353,'Top or Bottom 30 via OR (Schiz)'!B:B,1,FALSE)</f>
        <v>#N/A</v>
      </c>
      <c r="O353" t="e">
        <f>VLOOKUP(A353,'Top or Bottom 30 via OR (Schiz)'!J:J,1,FALSE)</f>
        <v>#N/A</v>
      </c>
      <c r="P353" t="e">
        <f>VLOOKUP(A353,'Top or Bottom 30 via OR (Tr36)'!B:B,1,FALSE)</f>
        <v>#N/A</v>
      </c>
      <c r="Q353" t="e">
        <f>VLOOKUP(A353,'Top or Bottom 30 via OR (Tr36)'!J:J,1,FALSE)</f>
        <v>#N/A</v>
      </c>
    </row>
    <row r="354" spans="1:17" x14ac:dyDescent="0.25">
      <c r="A354" t="s">
        <v>482</v>
      </c>
      <c r="B354">
        <v>2590</v>
      </c>
      <c r="C354">
        <v>2817</v>
      </c>
      <c r="D354">
        <v>3078</v>
      </c>
      <c r="E354">
        <v>3243</v>
      </c>
      <c r="F354">
        <f>B354/cam_reads!I$3</f>
        <v>32.17768882544901</v>
      </c>
      <c r="G354">
        <f>C354/cam_reads!J$3</f>
        <v>36.486306748657285</v>
      </c>
      <c r="H354">
        <f>D354/cam_reads!K$3</f>
        <v>32.128764237541418</v>
      </c>
      <c r="I354">
        <f>E354/cam_reads!L$3</f>
        <v>33.805979426095803</v>
      </c>
      <c r="J354" t="e">
        <f>VLOOKUP(A354,'Top 30 via LR (Schizonts)'!A:A,1,FALSE)</f>
        <v>#N/A</v>
      </c>
      <c r="K354" t="e">
        <f>VLOOKUP(A354,'Top 30 via LR (Schizonts)'!J:J,1,FALSE)</f>
        <v>#N/A</v>
      </c>
      <c r="L354" t="e">
        <f>VLOOKUP(A354,'Top 30 via LR (Tr36)'!A:A,1,FALSE)</f>
        <v>#N/A</v>
      </c>
      <c r="M354" t="e">
        <f>VLOOKUP(A354,'Top 30 via LR (Tr36)'!I:I,1,FALSE)</f>
        <v>#N/A</v>
      </c>
      <c r="N354" t="e">
        <f>VLOOKUP(A354,'Top or Bottom 30 via OR (Schiz)'!B:B,1,FALSE)</f>
        <v>#N/A</v>
      </c>
      <c r="O354" t="e">
        <f>VLOOKUP(A354,'Top or Bottom 30 via OR (Schiz)'!J:J,1,FALSE)</f>
        <v>#N/A</v>
      </c>
      <c r="P354" t="e">
        <f>VLOOKUP(A354,'Top or Bottom 30 via OR (Tr36)'!B:B,1,FALSE)</f>
        <v>#N/A</v>
      </c>
      <c r="Q354" t="e">
        <f>VLOOKUP(A354,'Top or Bottom 30 via OR (Tr36)'!J:J,1,FALSE)</f>
        <v>#N/A</v>
      </c>
    </row>
    <row r="355" spans="1:17" x14ac:dyDescent="0.25">
      <c r="A355" t="s">
        <v>483</v>
      </c>
      <c r="B355">
        <v>13</v>
      </c>
      <c r="C355">
        <v>12</v>
      </c>
      <c r="D355">
        <v>16</v>
      </c>
      <c r="E355">
        <v>14</v>
      </c>
      <c r="F355">
        <f>B355/cam_reads!I$3</f>
        <v>0.16150963503121124</v>
      </c>
      <c r="G355">
        <f>C355/cam_reads!J$3</f>
        <v>0.15542622683134091</v>
      </c>
      <c r="H355">
        <f>D355/cam_reads!K$3</f>
        <v>0.16701112014316527</v>
      </c>
      <c r="I355">
        <f>E355/cam_reads!L$3</f>
        <v>0.14594009002939909</v>
      </c>
      <c r="J355" t="e">
        <f>VLOOKUP(A355,'Top 30 via LR (Schizonts)'!A:A,1,FALSE)</f>
        <v>#N/A</v>
      </c>
      <c r="K355" t="e">
        <f>VLOOKUP(A355,'Top 30 via LR (Schizonts)'!J:J,1,FALSE)</f>
        <v>#N/A</v>
      </c>
      <c r="L355" t="e">
        <f>VLOOKUP(A355,'Top 30 via LR (Tr36)'!A:A,1,FALSE)</f>
        <v>#N/A</v>
      </c>
      <c r="M355" t="e">
        <f>VLOOKUP(A355,'Top 30 via LR (Tr36)'!I:I,1,FALSE)</f>
        <v>#N/A</v>
      </c>
      <c r="N355" t="e">
        <f>VLOOKUP(A355,'Top or Bottom 30 via OR (Schiz)'!B:B,1,FALSE)</f>
        <v>#N/A</v>
      </c>
      <c r="O355" t="e">
        <f>VLOOKUP(A355,'Top or Bottom 30 via OR (Schiz)'!J:J,1,FALSE)</f>
        <v>#N/A</v>
      </c>
      <c r="P355" t="e">
        <f>VLOOKUP(A355,'Top or Bottom 30 via OR (Tr36)'!B:B,1,FALSE)</f>
        <v>#N/A</v>
      </c>
      <c r="Q355" t="e">
        <f>VLOOKUP(A355,'Top or Bottom 30 via OR (Tr36)'!J:J,1,FALSE)</f>
        <v>#N/A</v>
      </c>
    </row>
    <row r="356" spans="1:17" x14ac:dyDescent="0.25">
      <c r="A356" t="s">
        <v>484</v>
      </c>
      <c r="B356">
        <v>162</v>
      </c>
      <c r="C356">
        <v>108</v>
      </c>
      <c r="D356">
        <v>245</v>
      </c>
      <c r="E356">
        <v>152</v>
      </c>
      <c r="F356">
        <f>B356/cam_reads!I$3</f>
        <v>2.0126585288504786</v>
      </c>
      <c r="G356">
        <f>C356/cam_reads!J$3</f>
        <v>1.3988360414820682</v>
      </c>
      <c r="H356">
        <f>D356/cam_reads!K$3</f>
        <v>2.5573577771922182</v>
      </c>
      <c r="I356">
        <f>E356/cam_reads!L$3</f>
        <v>1.584492406033476</v>
      </c>
      <c r="J356" t="e">
        <f>VLOOKUP(A356,'Top 30 via LR (Schizonts)'!A:A,1,FALSE)</f>
        <v>#N/A</v>
      </c>
      <c r="K356" t="e">
        <f>VLOOKUP(A356,'Top 30 via LR (Schizonts)'!J:J,1,FALSE)</f>
        <v>#N/A</v>
      </c>
      <c r="L356" t="e">
        <f>VLOOKUP(A356,'Top 30 via LR (Tr36)'!A:A,1,FALSE)</f>
        <v>#N/A</v>
      </c>
      <c r="M356" t="e">
        <f>VLOOKUP(A356,'Top 30 via LR (Tr36)'!I:I,1,FALSE)</f>
        <v>#N/A</v>
      </c>
      <c r="N356" t="e">
        <f>VLOOKUP(A356,'Top or Bottom 30 via OR (Schiz)'!B:B,1,FALSE)</f>
        <v>#N/A</v>
      </c>
      <c r="O356" t="e">
        <f>VLOOKUP(A356,'Top or Bottom 30 via OR (Schiz)'!J:J,1,FALSE)</f>
        <v>#N/A</v>
      </c>
      <c r="P356" t="e">
        <f>VLOOKUP(A356,'Top or Bottom 30 via OR (Tr36)'!B:B,1,FALSE)</f>
        <v>#N/A</v>
      </c>
      <c r="Q356" t="e">
        <f>VLOOKUP(A356,'Top or Bottom 30 via OR (Tr36)'!J:J,1,FALSE)</f>
        <v>#N/A</v>
      </c>
    </row>
    <row r="357" spans="1:17" x14ac:dyDescent="0.25">
      <c r="A357" t="s">
        <v>485</v>
      </c>
      <c r="B357">
        <v>0</v>
      </c>
      <c r="C357">
        <v>0</v>
      </c>
      <c r="D357">
        <v>0</v>
      </c>
      <c r="E357">
        <v>0</v>
      </c>
      <c r="F357">
        <f>B357/cam_reads!I$3</f>
        <v>0</v>
      </c>
      <c r="G357">
        <f>C357/cam_reads!J$3</f>
        <v>0</v>
      </c>
      <c r="H357">
        <f>D357/cam_reads!K$3</f>
        <v>0</v>
      </c>
      <c r="I357">
        <f>E357/cam_reads!L$3</f>
        <v>0</v>
      </c>
      <c r="J357" t="e">
        <f>VLOOKUP(A357,'Top 30 via LR (Schizonts)'!A:A,1,FALSE)</f>
        <v>#N/A</v>
      </c>
      <c r="K357" t="e">
        <f>VLOOKUP(A357,'Top 30 via LR (Schizonts)'!J:J,1,FALSE)</f>
        <v>#N/A</v>
      </c>
      <c r="L357" t="e">
        <f>VLOOKUP(A357,'Top 30 via LR (Tr36)'!A:A,1,FALSE)</f>
        <v>#N/A</v>
      </c>
      <c r="M357" t="e">
        <f>VLOOKUP(A357,'Top 30 via LR (Tr36)'!I:I,1,FALSE)</f>
        <v>#N/A</v>
      </c>
      <c r="N357" t="e">
        <f>VLOOKUP(A357,'Top or Bottom 30 via OR (Schiz)'!B:B,1,FALSE)</f>
        <v>#N/A</v>
      </c>
      <c r="O357" t="e">
        <f>VLOOKUP(A357,'Top or Bottom 30 via OR (Schiz)'!J:J,1,FALSE)</f>
        <v>#N/A</v>
      </c>
      <c r="P357" t="e">
        <f>VLOOKUP(A357,'Top or Bottom 30 via OR (Tr36)'!B:B,1,FALSE)</f>
        <v>#N/A</v>
      </c>
      <c r="Q357" t="e">
        <f>VLOOKUP(A357,'Top or Bottom 30 via OR (Tr36)'!J:J,1,FALSE)</f>
        <v>#N/A</v>
      </c>
    </row>
    <row r="358" spans="1:17" x14ac:dyDescent="0.25">
      <c r="A358" t="s">
        <v>486</v>
      </c>
      <c r="B358">
        <v>28</v>
      </c>
      <c r="C358">
        <v>42</v>
      </c>
      <c r="D358">
        <v>26</v>
      </c>
      <c r="E358">
        <v>50</v>
      </c>
      <c r="F358">
        <f>B358/cam_reads!I$3</f>
        <v>0.34786690622107036</v>
      </c>
      <c r="G358">
        <f>C358/cam_reads!J$3</f>
        <v>0.54399179390969321</v>
      </c>
      <c r="H358">
        <f>D358/cam_reads!K$3</f>
        <v>0.27139307023264359</v>
      </c>
      <c r="I358">
        <f>E358/cam_reads!L$3</f>
        <v>0.52121460724785396</v>
      </c>
      <c r="J358" t="e">
        <f>VLOOKUP(A358,'Top 30 via LR (Schizonts)'!A:A,1,FALSE)</f>
        <v>#N/A</v>
      </c>
      <c r="K358" t="e">
        <f>VLOOKUP(A358,'Top 30 via LR (Schizonts)'!J:J,1,FALSE)</f>
        <v>#N/A</v>
      </c>
      <c r="L358" t="e">
        <f>VLOOKUP(A358,'Top 30 via LR (Tr36)'!A:A,1,FALSE)</f>
        <v>#N/A</v>
      </c>
      <c r="M358" t="e">
        <f>VLOOKUP(A358,'Top 30 via LR (Tr36)'!I:I,1,FALSE)</f>
        <v>#N/A</v>
      </c>
      <c r="N358" t="e">
        <f>VLOOKUP(A358,'Top or Bottom 30 via OR (Schiz)'!B:B,1,FALSE)</f>
        <v>#N/A</v>
      </c>
      <c r="O358" t="e">
        <f>VLOOKUP(A358,'Top or Bottom 30 via OR (Schiz)'!J:J,1,FALSE)</f>
        <v>#N/A</v>
      </c>
      <c r="P358" t="e">
        <f>VLOOKUP(A358,'Top or Bottom 30 via OR (Tr36)'!B:B,1,FALSE)</f>
        <v>#N/A</v>
      </c>
      <c r="Q358" t="e">
        <f>VLOOKUP(A358,'Top or Bottom 30 via OR (Tr36)'!J:J,1,FALSE)</f>
        <v>#N/A</v>
      </c>
    </row>
    <row r="359" spans="1:17" x14ac:dyDescent="0.25">
      <c r="A359" t="s">
        <v>487</v>
      </c>
      <c r="B359">
        <v>0</v>
      </c>
      <c r="C359">
        <v>0</v>
      </c>
      <c r="D359">
        <v>0</v>
      </c>
      <c r="E359">
        <v>0</v>
      </c>
      <c r="F359">
        <f>B359/cam_reads!I$3</f>
        <v>0</v>
      </c>
      <c r="G359">
        <f>C359/cam_reads!J$3</f>
        <v>0</v>
      </c>
      <c r="H359">
        <f>D359/cam_reads!K$3</f>
        <v>0</v>
      </c>
      <c r="I359">
        <f>E359/cam_reads!L$3</f>
        <v>0</v>
      </c>
      <c r="J359" t="e">
        <f>VLOOKUP(A359,'Top 30 via LR (Schizonts)'!A:A,1,FALSE)</f>
        <v>#N/A</v>
      </c>
      <c r="K359" t="e">
        <f>VLOOKUP(A359,'Top 30 via LR (Schizonts)'!J:J,1,FALSE)</f>
        <v>#N/A</v>
      </c>
      <c r="L359" t="e">
        <f>VLOOKUP(A359,'Top 30 via LR (Tr36)'!A:A,1,FALSE)</f>
        <v>#N/A</v>
      </c>
      <c r="M359" t="e">
        <f>VLOOKUP(A359,'Top 30 via LR (Tr36)'!I:I,1,FALSE)</f>
        <v>#N/A</v>
      </c>
      <c r="N359" t="e">
        <f>VLOOKUP(A359,'Top or Bottom 30 via OR (Schiz)'!B:B,1,FALSE)</f>
        <v>#N/A</v>
      </c>
      <c r="O359" t="e">
        <f>VLOOKUP(A359,'Top or Bottom 30 via OR (Schiz)'!J:J,1,FALSE)</f>
        <v>#N/A</v>
      </c>
      <c r="P359" t="e">
        <f>VLOOKUP(A359,'Top or Bottom 30 via OR (Tr36)'!B:B,1,FALSE)</f>
        <v>#N/A</v>
      </c>
      <c r="Q359" t="e">
        <f>VLOOKUP(A359,'Top or Bottom 30 via OR (Tr36)'!J:J,1,FALSE)</f>
        <v>#N/A</v>
      </c>
    </row>
    <row r="360" spans="1:17" x14ac:dyDescent="0.25">
      <c r="A360" t="s">
        <v>488</v>
      </c>
      <c r="B360">
        <v>7973</v>
      </c>
      <c r="C360">
        <v>7657</v>
      </c>
      <c r="D360">
        <v>6538</v>
      </c>
      <c r="E360">
        <v>6381</v>
      </c>
      <c r="F360">
        <f>B360/cam_reads!I$3</f>
        <v>99.055101546449777</v>
      </c>
      <c r="G360">
        <f>C360/cam_reads!J$3</f>
        <v>99.174884903964781</v>
      </c>
      <c r="H360">
        <f>D360/cam_reads!K$3</f>
        <v>68.244918968500912</v>
      </c>
      <c r="I360">
        <f>E360/cam_reads!L$3</f>
        <v>66.517408176971117</v>
      </c>
      <c r="J360" t="e">
        <f>VLOOKUP(A360,'Top 30 via LR (Schizonts)'!A:A,1,FALSE)</f>
        <v>#N/A</v>
      </c>
      <c r="K360" t="e">
        <f>VLOOKUP(A360,'Top 30 via LR (Schizonts)'!J:J,1,FALSE)</f>
        <v>#N/A</v>
      </c>
      <c r="L360" t="e">
        <f>VLOOKUP(A360,'Top 30 via LR (Tr36)'!A:A,1,FALSE)</f>
        <v>#N/A</v>
      </c>
      <c r="M360" t="e">
        <f>VLOOKUP(A360,'Top 30 via LR (Tr36)'!I:I,1,FALSE)</f>
        <v>#N/A</v>
      </c>
      <c r="N360" t="e">
        <f>VLOOKUP(A360,'Top or Bottom 30 via OR (Schiz)'!B:B,1,FALSE)</f>
        <v>#N/A</v>
      </c>
      <c r="O360" t="e">
        <f>VLOOKUP(A360,'Top or Bottom 30 via OR (Schiz)'!J:J,1,FALSE)</f>
        <v>#N/A</v>
      </c>
      <c r="P360" t="e">
        <f>VLOOKUP(A360,'Top or Bottom 30 via OR (Tr36)'!B:B,1,FALSE)</f>
        <v>#N/A</v>
      </c>
      <c r="Q360" t="e">
        <f>VLOOKUP(A360,'Top or Bottom 30 via OR (Tr36)'!J:J,1,FALSE)</f>
        <v>#N/A</v>
      </c>
    </row>
    <row r="361" spans="1:17" x14ac:dyDescent="0.25">
      <c r="A361" t="s">
        <v>489</v>
      </c>
      <c r="B361">
        <v>80</v>
      </c>
      <c r="C361">
        <v>63</v>
      </c>
      <c r="D361">
        <v>76</v>
      </c>
      <c r="E361">
        <v>85</v>
      </c>
      <c r="F361">
        <f>B361/cam_reads!I$3</f>
        <v>0.99390544634591527</v>
      </c>
      <c r="G361">
        <f>C361/cam_reads!J$3</f>
        <v>0.81598769086453982</v>
      </c>
      <c r="H361">
        <f>D361/cam_reads!K$3</f>
        <v>0.7933028206800351</v>
      </c>
      <c r="I361">
        <f>E361/cam_reads!L$3</f>
        <v>0.88606483232135169</v>
      </c>
      <c r="J361" t="e">
        <f>VLOOKUP(A361,'Top 30 via LR (Schizonts)'!A:A,1,FALSE)</f>
        <v>#N/A</v>
      </c>
      <c r="K361" t="e">
        <f>VLOOKUP(A361,'Top 30 via LR (Schizonts)'!J:J,1,FALSE)</f>
        <v>#N/A</v>
      </c>
      <c r="L361" t="e">
        <f>VLOOKUP(A361,'Top 30 via LR (Tr36)'!A:A,1,FALSE)</f>
        <v>#N/A</v>
      </c>
      <c r="M361" t="e">
        <f>VLOOKUP(A361,'Top 30 via LR (Tr36)'!I:I,1,FALSE)</f>
        <v>#N/A</v>
      </c>
      <c r="N361" t="e">
        <f>VLOOKUP(A361,'Top or Bottom 30 via OR (Schiz)'!B:B,1,FALSE)</f>
        <v>#N/A</v>
      </c>
      <c r="O361" t="e">
        <f>VLOOKUP(A361,'Top or Bottom 30 via OR (Schiz)'!J:J,1,FALSE)</f>
        <v>#N/A</v>
      </c>
      <c r="P361" t="e">
        <f>VLOOKUP(A361,'Top or Bottom 30 via OR (Tr36)'!B:B,1,FALSE)</f>
        <v>#N/A</v>
      </c>
      <c r="Q361" t="e">
        <f>VLOOKUP(A361,'Top or Bottom 30 via OR (Tr36)'!J:J,1,FALSE)</f>
        <v>#N/A</v>
      </c>
    </row>
    <row r="362" spans="1:17" x14ac:dyDescent="0.25">
      <c r="A362" t="s">
        <v>490</v>
      </c>
      <c r="B362">
        <v>0</v>
      </c>
      <c r="C362">
        <v>0</v>
      </c>
      <c r="D362">
        <v>0</v>
      </c>
      <c r="E362">
        <v>0</v>
      </c>
      <c r="F362">
        <f>B362/cam_reads!I$3</f>
        <v>0</v>
      </c>
      <c r="G362">
        <f>C362/cam_reads!J$3</f>
        <v>0</v>
      </c>
      <c r="H362">
        <f>D362/cam_reads!K$3</f>
        <v>0</v>
      </c>
      <c r="I362">
        <f>E362/cam_reads!L$3</f>
        <v>0</v>
      </c>
      <c r="J362" t="e">
        <f>VLOOKUP(A362,'Top 30 via LR (Schizonts)'!A:A,1,FALSE)</f>
        <v>#N/A</v>
      </c>
      <c r="K362" t="e">
        <f>VLOOKUP(A362,'Top 30 via LR (Schizonts)'!J:J,1,FALSE)</f>
        <v>#N/A</v>
      </c>
      <c r="L362" t="e">
        <f>VLOOKUP(A362,'Top 30 via LR (Tr36)'!A:A,1,FALSE)</f>
        <v>#N/A</v>
      </c>
      <c r="M362" t="e">
        <f>VLOOKUP(A362,'Top 30 via LR (Tr36)'!I:I,1,FALSE)</f>
        <v>#N/A</v>
      </c>
      <c r="N362" t="e">
        <f>VLOOKUP(A362,'Top or Bottom 30 via OR (Schiz)'!B:B,1,FALSE)</f>
        <v>#N/A</v>
      </c>
      <c r="O362" t="e">
        <f>VLOOKUP(A362,'Top or Bottom 30 via OR (Schiz)'!J:J,1,FALSE)</f>
        <v>#N/A</v>
      </c>
      <c r="P362" t="e">
        <f>VLOOKUP(A362,'Top or Bottom 30 via OR (Tr36)'!B:B,1,FALSE)</f>
        <v>#N/A</v>
      </c>
      <c r="Q362" t="e">
        <f>VLOOKUP(A362,'Top or Bottom 30 via OR (Tr36)'!J:J,1,FALSE)</f>
        <v>#N/A</v>
      </c>
    </row>
    <row r="363" spans="1:17" x14ac:dyDescent="0.25">
      <c r="A363" t="s">
        <v>491</v>
      </c>
      <c r="B363">
        <v>2161</v>
      </c>
      <c r="C363">
        <v>2293</v>
      </c>
      <c r="D363">
        <v>1738</v>
      </c>
      <c r="E363">
        <v>2958</v>
      </c>
      <c r="F363">
        <f>B363/cam_reads!I$3</f>
        <v>26.847870869419037</v>
      </c>
      <c r="G363">
        <f>C363/cam_reads!J$3</f>
        <v>29.699361510355395</v>
      </c>
      <c r="H363">
        <f>D363/cam_reads!K$3</f>
        <v>18.141582925551329</v>
      </c>
      <c r="I363">
        <f>E363/cam_reads!L$3</f>
        <v>30.835056164783037</v>
      </c>
      <c r="J363" t="e">
        <f>VLOOKUP(A363,'Top 30 via LR (Schizonts)'!A:A,1,FALSE)</f>
        <v>#N/A</v>
      </c>
      <c r="K363" t="e">
        <f>VLOOKUP(A363,'Top 30 via LR (Schizonts)'!J:J,1,FALSE)</f>
        <v>#N/A</v>
      </c>
      <c r="L363" t="e">
        <f>VLOOKUP(A363,'Top 30 via LR (Tr36)'!A:A,1,FALSE)</f>
        <v>#N/A</v>
      </c>
      <c r="M363" t="e">
        <f>VLOOKUP(A363,'Top 30 via LR (Tr36)'!I:I,1,FALSE)</f>
        <v>#N/A</v>
      </c>
      <c r="N363" t="e">
        <f>VLOOKUP(A363,'Top or Bottom 30 via OR (Schiz)'!B:B,1,FALSE)</f>
        <v>#N/A</v>
      </c>
      <c r="O363" t="e">
        <f>VLOOKUP(A363,'Top or Bottom 30 via OR (Schiz)'!J:J,1,FALSE)</f>
        <v>#N/A</v>
      </c>
      <c r="P363" t="e">
        <f>VLOOKUP(A363,'Top or Bottom 30 via OR (Tr36)'!B:B,1,FALSE)</f>
        <v>#N/A</v>
      </c>
      <c r="Q363" t="e">
        <f>VLOOKUP(A363,'Top or Bottom 30 via OR (Tr36)'!J:J,1,FALSE)</f>
        <v>#N/A</v>
      </c>
    </row>
    <row r="364" spans="1:17" x14ac:dyDescent="0.25">
      <c r="A364" t="s">
        <v>492</v>
      </c>
      <c r="B364">
        <v>900</v>
      </c>
      <c r="C364">
        <v>671</v>
      </c>
      <c r="D364">
        <v>482</v>
      </c>
      <c r="E364">
        <v>817</v>
      </c>
      <c r="F364">
        <f>B364/cam_reads!I$3</f>
        <v>11.181436271391547</v>
      </c>
      <c r="G364">
        <f>C364/cam_reads!J$3</f>
        <v>8.6909165169858138</v>
      </c>
      <c r="H364">
        <f>D364/cam_reads!K$3</f>
        <v>5.0312099943128539</v>
      </c>
      <c r="I364">
        <f>E364/cam_reads!L$3</f>
        <v>8.5166466824299327</v>
      </c>
      <c r="J364" t="e">
        <f>VLOOKUP(A364,'Top 30 via LR (Schizonts)'!A:A,1,FALSE)</f>
        <v>#N/A</v>
      </c>
      <c r="K364" t="e">
        <f>VLOOKUP(A364,'Top 30 via LR (Schizonts)'!J:J,1,FALSE)</f>
        <v>#N/A</v>
      </c>
      <c r="L364" t="e">
        <f>VLOOKUP(A364,'Top 30 via LR (Tr36)'!A:A,1,FALSE)</f>
        <v>#N/A</v>
      </c>
      <c r="M364" t="e">
        <f>VLOOKUP(A364,'Top 30 via LR (Tr36)'!I:I,1,FALSE)</f>
        <v>#N/A</v>
      </c>
      <c r="N364" t="e">
        <f>VLOOKUP(A364,'Top or Bottom 30 via OR (Schiz)'!B:B,1,FALSE)</f>
        <v>#N/A</v>
      </c>
      <c r="O364" t="e">
        <f>VLOOKUP(A364,'Top or Bottom 30 via OR (Schiz)'!J:J,1,FALSE)</f>
        <v>#N/A</v>
      </c>
      <c r="P364" t="e">
        <f>VLOOKUP(A364,'Top or Bottom 30 via OR (Tr36)'!B:B,1,FALSE)</f>
        <v>#N/A</v>
      </c>
      <c r="Q364" t="e">
        <f>VLOOKUP(A364,'Top or Bottom 30 via OR (Tr36)'!J:J,1,FALSE)</f>
        <v>#N/A</v>
      </c>
    </row>
    <row r="365" spans="1:17" x14ac:dyDescent="0.25">
      <c r="A365" t="s">
        <v>493</v>
      </c>
      <c r="B365">
        <v>75</v>
      </c>
      <c r="C365">
        <v>100</v>
      </c>
      <c r="D365">
        <v>217</v>
      </c>
      <c r="E365">
        <v>120</v>
      </c>
      <c r="F365">
        <f>B365/cam_reads!I$3</f>
        <v>0.9317863559492956</v>
      </c>
      <c r="G365">
        <f>C365/cam_reads!J$3</f>
        <v>1.2952185569278409</v>
      </c>
      <c r="H365">
        <f>D365/cam_reads!K$3</f>
        <v>2.2650883169416791</v>
      </c>
      <c r="I365">
        <f>E365/cam_reads!L$3</f>
        <v>1.2509150573948495</v>
      </c>
      <c r="J365" t="e">
        <f>VLOOKUP(A365,'Top 30 via LR (Schizonts)'!A:A,1,FALSE)</f>
        <v>#N/A</v>
      </c>
      <c r="K365" t="e">
        <f>VLOOKUP(A365,'Top 30 via LR (Schizonts)'!J:J,1,FALSE)</f>
        <v>#N/A</v>
      </c>
      <c r="L365" t="e">
        <f>VLOOKUP(A365,'Top 30 via LR (Tr36)'!A:A,1,FALSE)</f>
        <v>#N/A</v>
      </c>
      <c r="M365" t="e">
        <f>VLOOKUP(A365,'Top 30 via LR (Tr36)'!I:I,1,FALSE)</f>
        <v>#N/A</v>
      </c>
      <c r="N365" t="e">
        <f>VLOOKUP(A365,'Top or Bottom 30 via OR (Schiz)'!B:B,1,FALSE)</f>
        <v>#N/A</v>
      </c>
      <c r="O365" t="e">
        <f>VLOOKUP(A365,'Top or Bottom 30 via OR (Schiz)'!J:J,1,FALSE)</f>
        <v>#N/A</v>
      </c>
      <c r="P365" t="e">
        <f>VLOOKUP(A365,'Top or Bottom 30 via OR (Tr36)'!B:B,1,FALSE)</f>
        <v>#N/A</v>
      </c>
      <c r="Q365" t="e">
        <f>VLOOKUP(A365,'Top or Bottom 30 via OR (Tr36)'!J:J,1,FALSE)</f>
        <v>#N/A</v>
      </c>
    </row>
    <row r="366" spans="1:17" x14ac:dyDescent="0.25">
      <c r="A366" t="s">
        <v>494</v>
      </c>
      <c r="B366">
        <v>0</v>
      </c>
      <c r="C366">
        <v>0</v>
      </c>
      <c r="D366">
        <v>0</v>
      </c>
      <c r="E366">
        <v>0</v>
      </c>
      <c r="F366">
        <f>B366/cam_reads!I$3</f>
        <v>0</v>
      </c>
      <c r="G366">
        <f>C366/cam_reads!J$3</f>
        <v>0</v>
      </c>
      <c r="H366">
        <f>D366/cam_reads!K$3</f>
        <v>0</v>
      </c>
      <c r="I366">
        <f>E366/cam_reads!L$3</f>
        <v>0</v>
      </c>
      <c r="J366" t="e">
        <f>VLOOKUP(A366,'Top 30 via LR (Schizonts)'!A:A,1,FALSE)</f>
        <v>#N/A</v>
      </c>
      <c r="K366" t="e">
        <f>VLOOKUP(A366,'Top 30 via LR (Schizonts)'!J:J,1,FALSE)</f>
        <v>#N/A</v>
      </c>
      <c r="L366" t="e">
        <f>VLOOKUP(A366,'Top 30 via LR (Tr36)'!A:A,1,FALSE)</f>
        <v>#N/A</v>
      </c>
      <c r="M366" t="e">
        <f>VLOOKUP(A366,'Top 30 via LR (Tr36)'!I:I,1,FALSE)</f>
        <v>#N/A</v>
      </c>
      <c r="N366" t="e">
        <f>VLOOKUP(A366,'Top or Bottom 30 via OR (Schiz)'!B:B,1,FALSE)</f>
        <v>#N/A</v>
      </c>
      <c r="O366" t="e">
        <f>VLOOKUP(A366,'Top or Bottom 30 via OR (Schiz)'!J:J,1,FALSE)</f>
        <v>#N/A</v>
      </c>
      <c r="P366" t="e">
        <f>VLOOKUP(A366,'Top or Bottom 30 via OR (Tr36)'!B:B,1,FALSE)</f>
        <v>#N/A</v>
      </c>
      <c r="Q366" t="e">
        <f>VLOOKUP(A366,'Top or Bottom 30 via OR (Tr36)'!J:J,1,FALSE)</f>
        <v>#N/A</v>
      </c>
    </row>
    <row r="367" spans="1:17" x14ac:dyDescent="0.25">
      <c r="A367" t="s">
        <v>495</v>
      </c>
      <c r="B367">
        <v>3</v>
      </c>
      <c r="C367">
        <v>1</v>
      </c>
      <c r="D367">
        <v>4</v>
      </c>
      <c r="E367">
        <v>2</v>
      </c>
      <c r="F367">
        <f>B367/cam_reads!I$3</f>
        <v>3.7271454237971825E-2</v>
      </c>
      <c r="G367">
        <f>C367/cam_reads!J$3</f>
        <v>1.2952185569278411E-2</v>
      </c>
      <c r="H367">
        <f>D367/cam_reads!K$3</f>
        <v>4.1752780035791318E-2</v>
      </c>
      <c r="I367">
        <f>E367/cam_reads!L$3</f>
        <v>2.0848584289914159E-2</v>
      </c>
      <c r="J367" t="e">
        <f>VLOOKUP(A367,'Top 30 via LR (Schizonts)'!A:A,1,FALSE)</f>
        <v>#N/A</v>
      </c>
      <c r="K367" t="e">
        <f>VLOOKUP(A367,'Top 30 via LR (Schizonts)'!J:J,1,FALSE)</f>
        <v>#N/A</v>
      </c>
      <c r="L367" t="e">
        <f>VLOOKUP(A367,'Top 30 via LR (Tr36)'!A:A,1,FALSE)</f>
        <v>#N/A</v>
      </c>
      <c r="M367" t="e">
        <f>VLOOKUP(A367,'Top 30 via LR (Tr36)'!I:I,1,FALSE)</f>
        <v>#N/A</v>
      </c>
      <c r="N367" t="e">
        <f>VLOOKUP(A367,'Top or Bottom 30 via OR (Schiz)'!B:B,1,FALSE)</f>
        <v>#N/A</v>
      </c>
      <c r="O367" t="e">
        <f>VLOOKUP(A367,'Top or Bottom 30 via OR (Schiz)'!J:J,1,FALSE)</f>
        <v>#N/A</v>
      </c>
      <c r="P367" t="e">
        <f>VLOOKUP(A367,'Top or Bottom 30 via OR (Tr36)'!B:B,1,FALSE)</f>
        <v>#N/A</v>
      </c>
      <c r="Q367" t="e">
        <f>VLOOKUP(A367,'Top or Bottom 30 via OR (Tr36)'!J:J,1,FALSE)</f>
        <v>#N/A</v>
      </c>
    </row>
    <row r="368" spans="1:17" x14ac:dyDescent="0.25">
      <c r="A368" t="s">
        <v>68</v>
      </c>
      <c r="B368">
        <v>360</v>
      </c>
      <c r="C368">
        <v>286</v>
      </c>
      <c r="D368">
        <v>66</v>
      </c>
      <c r="E368">
        <v>785</v>
      </c>
      <c r="F368">
        <f>B368/cam_reads!I$3</f>
        <v>4.4725745085566189</v>
      </c>
      <c r="G368">
        <f>C368/cam_reads!J$3</f>
        <v>3.7043250728136252</v>
      </c>
      <c r="H368">
        <f>D368/cam_reads!K$3</f>
        <v>0.68892087059055673</v>
      </c>
      <c r="I368">
        <f>E368/cam_reads!L$3</f>
        <v>8.1830693337913072</v>
      </c>
      <c r="J368" t="str">
        <f>VLOOKUP(A368,'Top 30 via LR (Schizonts)'!A:A,1,FALSE)</f>
        <v>PVP01_1238500</v>
      </c>
      <c r="K368" t="e">
        <f>VLOOKUP(A368,'Top 30 via LR (Schizonts)'!J:J,1,FALSE)</f>
        <v>#N/A</v>
      </c>
      <c r="L368" t="str">
        <f>VLOOKUP(A368,'Top 30 via LR (Tr36)'!A:A,1,FALSE)</f>
        <v>PVP01_1238500</v>
      </c>
      <c r="M368" t="e">
        <f>VLOOKUP(A368,'Top 30 via LR (Tr36)'!I:I,1,FALSE)</f>
        <v>#N/A</v>
      </c>
      <c r="N368" t="e">
        <f>VLOOKUP(A368,'Top or Bottom 30 via OR (Schiz)'!B:B,1,FALSE)</f>
        <v>#N/A</v>
      </c>
      <c r="O368" t="e">
        <f>VLOOKUP(A368,'Top or Bottom 30 via OR (Schiz)'!J:J,1,FALSE)</f>
        <v>#N/A</v>
      </c>
      <c r="P368" t="e">
        <f>VLOOKUP(A368,'Top or Bottom 30 via OR (Tr36)'!B:B,1,FALSE)</f>
        <v>#N/A</v>
      </c>
      <c r="Q368" t="e">
        <f>VLOOKUP(A368,'Top or Bottom 30 via OR (Tr36)'!J:J,1,FALSE)</f>
        <v>#N/A</v>
      </c>
    </row>
    <row r="369" spans="1:17" x14ac:dyDescent="0.25">
      <c r="A369" t="s">
        <v>496</v>
      </c>
      <c r="B369">
        <v>0</v>
      </c>
      <c r="C369">
        <v>0</v>
      </c>
      <c r="D369">
        <v>0</v>
      </c>
      <c r="E369">
        <v>0</v>
      </c>
      <c r="F369">
        <f>B369/cam_reads!I$3</f>
        <v>0</v>
      </c>
      <c r="G369">
        <f>C369/cam_reads!J$3</f>
        <v>0</v>
      </c>
      <c r="H369">
        <f>D369/cam_reads!K$3</f>
        <v>0</v>
      </c>
      <c r="I369">
        <f>E369/cam_reads!L$3</f>
        <v>0</v>
      </c>
      <c r="J369" t="e">
        <f>VLOOKUP(A369,'Top 30 via LR (Schizonts)'!A:A,1,FALSE)</f>
        <v>#N/A</v>
      </c>
      <c r="K369" t="e">
        <f>VLOOKUP(A369,'Top 30 via LR (Schizonts)'!J:J,1,FALSE)</f>
        <v>#N/A</v>
      </c>
      <c r="L369" t="e">
        <f>VLOOKUP(A369,'Top 30 via LR (Tr36)'!A:A,1,FALSE)</f>
        <v>#N/A</v>
      </c>
      <c r="M369" t="e">
        <f>VLOOKUP(A369,'Top 30 via LR (Tr36)'!I:I,1,FALSE)</f>
        <v>#N/A</v>
      </c>
      <c r="N369" t="e">
        <f>VLOOKUP(A369,'Top or Bottom 30 via OR (Schiz)'!B:B,1,FALSE)</f>
        <v>#N/A</v>
      </c>
      <c r="O369" t="e">
        <f>VLOOKUP(A369,'Top or Bottom 30 via OR (Schiz)'!J:J,1,FALSE)</f>
        <v>#N/A</v>
      </c>
      <c r="P369" t="e">
        <f>VLOOKUP(A369,'Top or Bottom 30 via OR (Tr36)'!B:B,1,FALSE)</f>
        <v>#N/A</v>
      </c>
      <c r="Q369" t="e">
        <f>VLOOKUP(A369,'Top or Bottom 30 via OR (Tr36)'!J:J,1,FALSE)</f>
        <v>#N/A</v>
      </c>
    </row>
    <row r="370" spans="1:17" x14ac:dyDescent="0.25">
      <c r="A370" t="s">
        <v>497</v>
      </c>
      <c r="B370">
        <v>49</v>
      </c>
      <c r="C370">
        <v>72</v>
      </c>
      <c r="D370">
        <v>133</v>
      </c>
      <c r="E370">
        <v>36</v>
      </c>
      <c r="F370">
        <f>B370/cam_reads!I$3</f>
        <v>0.60876708588687312</v>
      </c>
      <c r="G370">
        <f>C370/cam_reads!J$3</f>
        <v>0.93255736098804554</v>
      </c>
      <c r="H370">
        <f>D370/cam_reads!K$3</f>
        <v>1.3882799361900613</v>
      </c>
      <c r="I370">
        <f>E370/cam_reads!L$3</f>
        <v>0.37527451721845484</v>
      </c>
      <c r="J370" t="e">
        <f>VLOOKUP(A370,'Top 30 via LR (Schizonts)'!A:A,1,FALSE)</f>
        <v>#N/A</v>
      </c>
      <c r="K370" t="e">
        <f>VLOOKUP(A370,'Top 30 via LR (Schizonts)'!J:J,1,FALSE)</f>
        <v>#N/A</v>
      </c>
      <c r="L370" t="e">
        <f>VLOOKUP(A370,'Top 30 via LR (Tr36)'!A:A,1,FALSE)</f>
        <v>#N/A</v>
      </c>
      <c r="M370" t="e">
        <f>VLOOKUP(A370,'Top 30 via LR (Tr36)'!I:I,1,FALSE)</f>
        <v>#N/A</v>
      </c>
      <c r="N370" t="e">
        <f>VLOOKUP(A370,'Top or Bottom 30 via OR (Schiz)'!B:B,1,FALSE)</f>
        <v>#N/A</v>
      </c>
      <c r="O370" t="e">
        <f>VLOOKUP(A370,'Top or Bottom 30 via OR (Schiz)'!J:J,1,FALSE)</f>
        <v>#N/A</v>
      </c>
      <c r="P370" t="e">
        <f>VLOOKUP(A370,'Top or Bottom 30 via OR (Tr36)'!B:B,1,FALSE)</f>
        <v>#N/A</v>
      </c>
      <c r="Q370" t="e">
        <f>VLOOKUP(A370,'Top or Bottom 30 via OR (Tr36)'!J:J,1,FALSE)</f>
        <v>#N/A</v>
      </c>
    </row>
    <row r="371" spans="1:17" x14ac:dyDescent="0.25">
      <c r="A371" t="s">
        <v>498</v>
      </c>
      <c r="B371">
        <v>456</v>
      </c>
      <c r="C371">
        <v>210</v>
      </c>
      <c r="D371">
        <v>238</v>
      </c>
      <c r="E371">
        <v>341</v>
      </c>
      <c r="F371">
        <f>B371/cam_reads!I$3</f>
        <v>5.6652610441717171</v>
      </c>
      <c r="G371">
        <f>C371/cam_reads!J$3</f>
        <v>2.7199589695484661</v>
      </c>
      <c r="H371">
        <f>D371/cam_reads!K$3</f>
        <v>2.4842904121295835</v>
      </c>
      <c r="I371">
        <f>E371/cam_reads!L$3</f>
        <v>3.5546836214303639</v>
      </c>
      <c r="J371" t="e">
        <f>VLOOKUP(A371,'Top 30 via LR (Schizonts)'!A:A,1,FALSE)</f>
        <v>#N/A</v>
      </c>
      <c r="K371" t="e">
        <f>VLOOKUP(A371,'Top 30 via LR (Schizonts)'!J:J,1,FALSE)</f>
        <v>#N/A</v>
      </c>
      <c r="L371" t="e">
        <f>VLOOKUP(A371,'Top 30 via LR (Tr36)'!A:A,1,FALSE)</f>
        <v>#N/A</v>
      </c>
      <c r="M371" t="e">
        <f>VLOOKUP(A371,'Top 30 via LR (Tr36)'!I:I,1,FALSE)</f>
        <v>#N/A</v>
      </c>
      <c r="N371" t="e">
        <f>VLOOKUP(A371,'Top or Bottom 30 via OR (Schiz)'!B:B,1,FALSE)</f>
        <v>#N/A</v>
      </c>
      <c r="O371" t="e">
        <f>VLOOKUP(A371,'Top or Bottom 30 via OR (Schiz)'!J:J,1,FALSE)</f>
        <v>#N/A</v>
      </c>
      <c r="P371" t="e">
        <f>VLOOKUP(A371,'Top or Bottom 30 via OR (Tr36)'!B:B,1,FALSE)</f>
        <v>#N/A</v>
      </c>
      <c r="Q371" t="e">
        <f>VLOOKUP(A371,'Top or Bottom 30 via OR (Tr36)'!J:J,1,FALSE)</f>
        <v>#N/A</v>
      </c>
    </row>
    <row r="372" spans="1:17" x14ac:dyDescent="0.25">
      <c r="A372" t="s">
        <v>499</v>
      </c>
      <c r="B372">
        <v>3</v>
      </c>
      <c r="C372">
        <v>2</v>
      </c>
      <c r="D372">
        <v>11</v>
      </c>
      <c r="E372">
        <v>10</v>
      </c>
      <c r="F372">
        <f>B372/cam_reads!I$3</f>
        <v>3.7271454237971825E-2</v>
      </c>
      <c r="G372">
        <f>C372/cam_reads!J$3</f>
        <v>2.5904371138556821E-2</v>
      </c>
      <c r="H372">
        <f>D372/cam_reads!K$3</f>
        <v>0.11482014509842613</v>
      </c>
      <c r="I372">
        <f>E372/cam_reads!L$3</f>
        <v>0.10424292144957079</v>
      </c>
      <c r="J372" t="e">
        <f>VLOOKUP(A372,'Top 30 via LR (Schizonts)'!A:A,1,FALSE)</f>
        <v>#N/A</v>
      </c>
      <c r="K372" t="e">
        <f>VLOOKUP(A372,'Top 30 via LR (Schizonts)'!J:J,1,FALSE)</f>
        <v>#N/A</v>
      </c>
      <c r="L372" t="e">
        <f>VLOOKUP(A372,'Top 30 via LR (Tr36)'!A:A,1,FALSE)</f>
        <v>#N/A</v>
      </c>
      <c r="M372" t="e">
        <f>VLOOKUP(A372,'Top 30 via LR (Tr36)'!I:I,1,FALSE)</f>
        <v>#N/A</v>
      </c>
      <c r="N372" t="e">
        <f>VLOOKUP(A372,'Top or Bottom 30 via OR (Schiz)'!B:B,1,FALSE)</f>
        <v>#N/A</v>
      </c>
      <c r="O372" t="e">
        <f>VLOOKUP(A372,'Top or Bottom 30 via OR (Schiz)'!J:J,1,FALSE)</f>
        <v>#N/A</v>
      </c>
      <c r="P372" t="e">
        <f>VLOOKUP(A372,'Top or Bottom 30 via OR (Tr36)'!B:B,1,FALSE)</f>
        <v>#N/A</v>
      </c>
      <c r="Q372" t="e">
        <f>VLOOKUP(A372,'Top or Bottom 30 via OR (Tr36)'!J:J,1,FALSE)</f>
        <v>#N/A</v>
      </c>
    </row>
    <row r="373" spans="1:17" x14ac:dyDescent="0.25">
      <c r="A373" t="s">
        <v>500</v>
      </c>
      <c r="B373">
        <v>16</v>
      </c>
      <c r="C373">
        <v>60</v>
      </c>
      <c r="D373">
        <v>15</v>
      </c>
      <c r="E373">
        <v>17</v>
      </c>
      <c r="F373">
        <f>B373/cam_reads!I$3</f>
        <v>0.19878108926918306</v>
      </c>
      <c r="G373">
        <f>C373/cam_reads!J$3</f>
        <v>0.77713113415670465</v>
      </c>
      <c r="H373">
        <f>D373/cam_reads!K$3</f>
        <v>0.15657292513421744</v>
      </c>
      <c r="I373">
        <f>E373/cam_reads!L$3</f>
        <v>0.17721296646427034</v>
      </c>
      <c r="J373" t="e">
        <f>VLOOKUP(A373,'Top 30 via LR (Schizonts)'!A:A,1,FALSE)</f>
        <v>#N/A</v>
      </c>
      <c r="K373" t="e">
        <f>VLOOKUP(A373,'Top 30 via LR (Schizonts)'!J:J,1,FALSE)</f>
        <v>#N/A</v>
      </c>
      <c r="L373" t="e">
        <f>VLOOKUP(A373,'Top 30 via LR (Tr36)'!A:A,1,FALSE)</f>
        <v>#N/A</v>
      </c>
      <c r="M373" t="e">
        <f>VLOOKUP(A373,'Top 30 via LR (Tr36)'!I:I,1,FALSE)</f>
        <v>#N/A</v>
      </c>
      <c r="N373" t="e">
        <f>VLOOKUP(A373,'Top or Bottom 30 via OR (Schiz)'!B:B,1,FALSE)</f>
        <v>#N/A</v>
      </c>
      <c r="O373" t="e">
        <f>VLOOKUP(A373,'Top or Bottom 30 via OR (Schiz)'!J:J,1,FALSE)</f>
        <v>#N/A</v>
      </c>
      <c r="P373" t="e">
        <f>VLOOKUP(A373,'Top or Bottom 30 via OR (Tr36)'!B:B,1,FALSE)</f>
        <v>#N/A</v>
      </c>
      <c r="Q373" t="e">
        <f>VLOOKUP(A373,'Top or Bottom 30 via OR (Tr36)'!J:J,1,FALSE)</f>
        <v>#N/A</v>
      </c>
    </row>
    <row r="374" spans="1:17" x14ac:dyDescent="0.25">
      <c r="A374" t="s">
        <v>501</v>
      </c>
      <c r="B374">
        <v>3196</v>
      </c>
      <c r="C374">
        <v>1561</v>
      </c>
      <c r="D374">
        <v>2186</v>
      </c>
      <c r="E374">
        <v>2782</v>
      </c>
      <c r="F374">
        <f>B374/cam_reads!I$3</f>
        <v>39.706522581519316</v>
      </c>
      <c r="G374">
        <f>C374/cam_reads!J$3</f>
        <v>20.218361673643599</v>
      </c>
      <c r="H374">
        <f>D374/cam_reads!K$3</f>
        <v>22.817894289559955</v>
      </c>
      <c r="I374">
        <f>E374/cam_reads!L$3</f>
        <v>29.000380747270594</v>
      </c>
      <c r="J374" t="e">
        <f>VLOOKUP(A374,'Top 30 via LR (Schizonts)'!A:A,1,FALSE)</f>
        <v>#N/A</v>
      </c>
      <c r="K374" t="e">
        <f>VLOOKUP(A374,'Top 30 via LR (Schizonts)'!J:J,1,FALSE)</f>
        <v>#N/A</v>
      </c>
      <c r="L374" t="e">
        <f>VLOOKUP(A374,'Top 30 via LR (Tr36)'!A:A,1,FALSE)</f>
        <v>#N/A</v>
      </c>
      <c r="M374" t="e">
        <f>VLOOKUP(A374,'Top 30 via LR (Tr36)'!I:I,1,FALSE)</f>
        <v>#N/A</v>
      </c>
      <c r="N374" t="e">
        <f>VLOOKUP(A374,'Top or Bottom 30 via OR (Schiz)'!B:B,1,FALSE)</f>
        <v>#N/A</v>
      </c>
      <c r="O374" t="e">
        <f>VLOOKUP(A374,'Top or Bottom 30 via OR (Schiz)'!J:J,1,FALSE)</f>
        <v>#N/A</v>
      </c>
      <c r="P374" t="e">
        <f>VLOOKUP(A374,'Top or Bottom 30 via OR (Tr36)'!B:B,1,FALSE)</f>
        <v>#N/A</v>
      </c>
      <c r="Q374" t="e">
        <f>VLOOKUP(A374,'Top or Bottom 30 via OR (Tr36)'!J:J,1,FALSE)</f>
        <v>#N/A</v>
      </c>
    </row>
    <row r="375" spans="1:17" x14ac:dyDescent="0.25">
      <c r="A375" t="s">
        <v>502</v>
      </c>
      <c r="B375">
        <v>0</v>
      </c>
      <c r="C375">
        <v>0</v>
      </c>
      <c r="D375">
        <v>0</v>
      </c>
      <c r="E375">
        <v>0</v>
      </c>
      <c r="F375">
        <f>B375/cam_reads!I$3</f>
        <v>0</v>
      </c>
      <c r="G375">
        <f>C375/cam_reads!J$3</f>
        <v>0</v>
      </c>
      <c r="H375">
        <f>D375/cam_reads!K$3</f>
        <v>0</v>
      </c>
      <c r="I375">
        <f>E375/cam_reads!L$3</f>
        <v>0</v>
      </c>
      <c r="J375" t="e">
        <f>VLOOKUP(A375,'Top 30 via LR (Schizonts)'!A:A,1,FALSE)</f>
        <v>#N/A</v>
      </c>
      <c r="K375" t="e">
        <f>VLOOKUP(A375,'Top 30 via LR (Schizonts)'!J:J,1,FALSE)</f>
        <v>#N/A</v>
      </c>
      <c r="L375" t="e">
        <f>VLOOKUP(A375,'Top 30 via LR (Tr36)'!A:A,1,FALSE)</f>
        <v>#N/A</v>
      </c>
      <c r="M375" t="e">
        <f>VLOOKUP(A375,'Top 30 via LR (Tr36)'!I:I,1,FALSE)</f>
        <v>#N/A</v>
      </c>
      <c r="N375" t="e">
        <f>VLOOKUP(A375,'Top or Bottom 30 via OR (Schiz)'!B:B,1,FALSE)</f>
        <v>#N/A</v>
      </c>
      <c r="O375" t="e">
        <f>VLOOKUP(A375,'Top or Bottom 30 via OR (Schiz)'!J:J,1,FALSE)</f>
        <v>#N/A</v>
      </c>
      <c r="P375" t="e">
        <f>VLOOKUP(A375,'Top or Bottom 30 via OR (Tr36)'!B:B,1,FALSE)</f>
        <v>#N/A</v>
      </c>
      <c r="Q375" t="e">
        <f>VLOOKUP(A375,'Top or Bottom 30 via OR (Tr36)'!J:J,1,FALSE)</f>
        <v>#N/A</v>
      </c>
    </row>
    <row r="376" spans="1:17" x14ac:dyDescent="0.25">
      <c r="A376" t="s">
        <v>503</v>
      </c>
      <c r="B376">
        <v>6700</v>
      </c>
      <c r="C376">
        <v>7675</v>
      </c>
      <c r="D376">
        <v>7042</v>
      </c>
      <c r="E376">
        <v>10477</v>
      </c>
      <c r="F376">
        <f>B376/cam_reads!I$3</f>
        <v>83.239581131470402</v>
      </c>
      <c r="G376">
        <f>C376/cam_reads!J$3</f>
        <v>99.408024244211802</v>
      </c>
      <c r="H376">
        <f>D376/cam_reads!K$3</f>
        <v>73.505769253010612</v>
      </c>
      <c r="I376">
        <f>E376/cam_reads!L$3</f>
        <v>109.21530880271531</v>
      </c>
      <c r="J376" t="e">
        <f>VLOOKUP(A376,'Top 30 via LR (Schizonts)'!A:A,1,FALSE)</f>
        <v>#N/A</v>
      </c>
      <c r="K376" t="e">
        <f>VLOOKUP(A376,'Top 30 via LR (Schizonts)'!J:J,1,FALSE)</f>
        <v>#N/A</v>
      </c>
      <c r="L376" t="e">
        <f>VLOOKUP(A376,'Top 30 via LR (Tr36)'!A:A,1,FALSE)</f>
        <v>#N/A</v>
      </c>
      <c r="M376" t="e">
        <f>VLOOKUP(A376,'Top 30 via LR (Tr36)'!I:I,1,FALSE)</f>
        <v>#N/A</v>
      </c>
      <c r="N376" t="e">
        <f>VLOOKUP(A376,'Top or Bottom 30 via OR (Schiz)'!B:B,1,FALSE)</f>
        <v>#N/A</v>
      </c>
      <c r="O376" t="e">
        <f>VLOOKUP(A376,'Top or Bottom 30 via OR (Schiz)'!J:J,1,FALSE)</f>
        <v>#N/A</v>
      </c>
      <c r="P376" t="e">
        <f>VLOOKUP(A376,'Top or Bottom 30 via OR (Tr36)'!B:B,1,FALSE)</f>
        <v>#N/A</v>
      </c>
      <c r="Q376" t="e">
        <f>VLOOKUP(A376,'Top or Bottom 30 via OR (Tr36)'!J:J,1,FALSE)</f>
        <v>#N/A</v>
      </c>
    </row>
    <row r="377" spans="1:17" x14ac:dyDescent="0.25">
      <c r="A377" t="s">
        <v>504</v>
      </c>
      <c r="B377">
        <v>2250</v>
      </c>
      <c r="C377">
        <v>1975</v>
      </c>
      <c r="D377">
        <v>1880</v>
      </c>
      <c r="E377">
        <v>1841</v>
      </c>
      <c r="F377">
        <f>B377/cam_reads!I$3</f>
        <v>27.953590678478868</v>
      </c>
      <c r="G377">
        <f>C377/cam_reads!J$3</f>
        <v>25.58056649932486</v>
      </c>
      <c r="H377">
        <f>D377/cam_reads!K$3</f>
        <v>19.62380661682192</v>
      </c>
      <c r="I377">
        <f>E377/cam_reads!L$3</f>
        <v>19.191121838865982</v>
      </c>
      <c r="J377" t="e">
        <f>VLOOKUP(A377,'Top 30 via LR (Schizonts)'!A:A,1,FALSE)</f>
        <v>#N/A</v>
      </c>
      <c r="K377" t="e">
        <f>VLOOKUP(A377,'Top 30 via LR (Schizonts)'!J:J,1,FALSE)</f>
        <v>#N/A</v>
      </c>
      <c r="L377" t="e">
        <f>VLOOKUP(A377,'Top 30 via LR (Tr36)'!A:A,1,FALSE)</f>
        <v>#N/A</v>
      </c>
      <c r="M377" t="e">
        <f>VLOOKUP(A377,'Top 30 via LR (Tr36)'!I:I,1,FALSE)</f>
        <v>#N/A</v>
      </c>
      <c r="N377" t="e">
        <f>VLOOKUP(A377,'Top or Bottom 30 via OR (Schiz)'!B:B,1,FALSE)</f>
        <v>#N/A</v>
      </c>
      <c r="O377" t="e">
        <f>VLOOKUP(A377,'Top or Bottom 30 via OR (Schiz)'!J:J,1,FALSE)</f>
        <v>#N/A</v>
      </c>
      <c r="P377" t="e">
        <f>VLOOKUP(A377,'Top or Bottom 30 via OR (Tr36)'!B:B,1,FALSE)</f>
        <v>#N/A</v>
      </c>
      <c r="Q377" t="e">
        <f>VLOOKUP(A377,'Top or Bottom 30 via OR (Tr36)'!J:J,1,FALSE)</f>
        <v>#N/A</v>
      </c>
    </row>
    <row r="378" spans="1:17" x14ac:dyDescent="0.25">
      <c r="A378" t="s">
        <v>505</v>
      </c>
      <c r="B378">
        <v>5394</v>
      </c>
      <c r="C378">
        <v>6492</v>
      </c>
      <c r="D378">
        <v>5447</v>
      </c>
      <c r="E378">
        <v>6573</v>
      </c>
      <c r="F378">
        <f>B378/cam_reads!I$3</f>
        <v>67.014074719873335</v>
      </c>
      <c r="G378">
        <f>C378/cam_reads!J$3</f>
        <v>84.085588715755435</v>
      </c>
      <c r="H378">
        <f>D378/cam_reads!K$3</f>
        <v>56.856848213738829</v>
      </c>
      <c r="I378">
        <f>E378/cam_reads!L$3</f>
        <v>68.51887226880288</v>
      </c>
      <c r="J378" t="e">
        <f>VLOOKUP(A378,'Top 30 via LR (Schizonts)'!A:A,1,FALSE)</f>
        <v>#N/A</v>
      </c>
      <c r="K378" t="e">
        <f>VLOOKUP(A378,'Top 30 via LR (Schizonts)'!J:J,1,FALSE)</f>
        <v>#N/A</v>
      </c>
      <c r="L378" t="e">
        <f>VLOOKUP(A378,'Top 30 via LR (Tr36)'!A:A,1,FALSE)</f>
        <v>#N/A</v>
      </c>
      <c r="M378" t="e">
        <f>VLOOKUP(A378,'Top 30 via LR (Tr36)'!I:I,1,FALSE)</f>
        <v>#N/A</v>
      </c>
      <c r="N378" t="e">
        <f>VLOOKUP(A378,'Top or Bottom 30 via OR (Schiz)'!B:B,1,FALSE)</f>
        <v>#N/A</v>
      </c>
      <c r="O378" t="e">
        <f>VLOOKUP(A378,'Top or Bottom 30 via OR (Schiz)'!J:J,1,FALSE)</f>
        <v>#N/A</v>
      </c>
      <c r="P378" t="e">
        <f>VLOOKUP(A378,'Top or Bottom 30 via OR (Tr36)'!B:B,1,FALSE)</f>
        <v>#N/A</v>
      </c>
      <c r="Q378" t="e">
        <f>VLOOKUP(A378,'Top or Bottom 30 via OR (Tr36)'!J:J,1,FALSE)</f>
        <v>#N/A</v>
      </c>
    </row>
    <row r="379" spans="1:17" x14ac:dyDescent="0.25">
      <c r="A379" t="s">
        <v>506</v>
      </c>
      <c r="B379">
        <v>8</v>
      </c>
      <c r="C379">
        <v>5</v>
      </c>
      <c r="D379">
        <v>5</v>
      </c>
      <c r="E379">
        <v>1</v>
      </c>
      <c r="F379">
        <f>B379/cam_reads!I$3</f>
        <v>9.9390544634591529E-2</v>
      </c>
      <c r="G379">
        <f>C379/cam_reads!J$3</f>
        <v>6.476092784639205E-2</v>
      </c>
      <c r="H379">
        <f>D379/cam_reads!K$3</f>
        <v>5.219097504473915E-2</v>
      </c>
      <c r="I379">
        <f>E379/cam_reads!L$3</f>
        <v>1.0424292144957079E-2</v>
      </c>
      <c r="J379" t="e">
        <f>VLOOKUP(A379,'Top 30 via LR (Schizonts)'!A:A,1,FALSE)</f>
        <v>#N/A</v>
      </c>
      <c r="K379" t="e">
        <f>VLOOKUP(A379,'Top 30 via LR (Schizonts)'!J:J,1,FALSE)</f>
        <v>#N/A</v>
      </c>
      <c r="L379" t="e">
        <f>VLOOKUP(A379,'Top 30 via LR (Tr36)'!A:A,1,FALSE)</f>
        <v>#N/A</v>
      </c>
      <c r="M379" t="e">
        <f>VLOOKUP(A379,'Top 30 via LR (Tr36)'!I:I,1,FALSE)</f>
        <v>#N/A</v>
      </c>
      <c r="N379" t="e">
        <f>VLOOKUP(A379,'Top or Bottom 30 via OR (Schiz)'!B:B,1,FALSE)</f>
        <v>#N/A</v>
      </c>
      <c r="O379" t="e">
        <f>VLOOKUP(A379,'Top or Bottom 30 via OR (Schiz)'!J:J,1,FALSE)</f>
        <v>#N/A</v>
      </c>
      <c r="P379" t="e">
        <f>VLOOKUP(A379,'Top or Bottom 30 via OR (Tr36)'!B:B,1,FALSE)</f>
        <v>#N/A</v>
      </c>
      <c r="Q379" t="e">
        <f>VLOOKUP(A379,'Top or Bottom 30 via OR (Tr36)'!J:J,1,FALSE)</f>
        <v>#N/A</v>
      </c>
    </row>
    <row r="380" spans="1:17" x14ac:dyDescent="0.25">
      <c r="A380" t="s">
        <v>507</v>
      </c>
      <c r="B380">
        <v>1011</v>
      </c>
      <c r="C380">
        <v>665</v>
      </c>
      <c r="D380">
        <v>1127</v>
      </c>
      <c r="E380">
        <v>1173</v>
      </c>
      <c r="F380">
        <f>B380/cam_reads!I$3</f>
        <v>12.560480078196504</v>
      </c>
      <c r="G380">
        <f>C380/cam_reads!J$3</f>
        <v>8.613203403570143</v>
      </c>
      <c r="H380">
        <f>D380/cam_reads!K$3</f>
        <v>11.763845775084205</v>
      </c>
      <c r="I380">
        <f>E380/cam_reads!L$3</f>
        <v>12.227694686034653</v>
      </c>
      <c r="J380" t="e">
        <f>VLOOKUP(A380,'Top 30 via LR (Schizonts)'!A:A,1,FALSE)</f>
        <v>#N/A</v>
      </c>
      <c r="K380" t="e">
        <f>VLOOKUP(A380,'Top 30 via LR (Schizonts)'!J:J,1,FALSE)</f>
        <v>#N/A</v>
      </c>
      <c r="L380" t="e">
        <f>VLOOKUP(A380,'Top 30 via LR (Tr36)'!A:A,1,FALSE)</f>
        <v>#N/A</v>
      </c>
      <c r="M380" t="e">
        <f>VLOOKUP(A380,'Top 30 via LR (Tr36)'!I:I,1,FALSE)</f>
        <v>#N/A</v>
      </c>
      <c r="N380" t="e">
        <f>VLOOKUP(A380,'Top or Bottom 30 via OR (Schiz)'!B:B,1,FALSE)</f>
        <v>#N/A</v>
      </c>
      <c r="O380" t="e">
        <f>VLOOKUP(A380,'Top or Bottom 30 via OR (Schiz)'!J:J,1,FALSE)</f>
        <v>#N/A</v>
      </c>
      <c r="P380" t="e">
        <f>VLOOKUP(A380,'Top or Bottom 30 via OR (Tr36)'!B:B,1,FALSE)</f>
        <v>#N/A</v>
      </c>
      <c r="Q380" t="e">
        <f>VLOOKUP(A380,'Top or Bottom 30 via OR (Tr36)'!J:J,1,FALSE)</f>
        <v>#N/A</v>
      </c>
    </row>
    <row r="381" spans="1:17" x14ac:dyDescent="0.25">
      <c r="A381" t="s">
        <v>508</v>
      </c>
      <c r="B381">
        <v>0</v>
      </c>
      <c r="C381">
        <v>0</v>
      </c>
      <c r="D381">
        <v>0</v>
      </c>
      <c r="E381">
        <v>0</v>
      </c>
      <c r="F381">
        <f>B381/cam_reads!I$3</f>
        <v>0</v>
      </c>
      <c r="G381">
        <f>C381/cam_reads!J$3</f>
        <v>0</v>
      </c>
      <c r="H381">
        <f>D381/cam_reads!K$3</f>
        <v>0</v>
      </c>
      <c r="I381">
        <f>E381/cam_reads!L$3</f>
        <v>0</v>
      </c>
      <c r="J381" t="e">
        <f>VLOOKUP(A381,'Top 30 via LR (Schizonts)'!A:A,1,FALSE)</f>
        <v>#N/A</v>
      </c>
      <c r="K381" t="e">
        <f>VLOOKUP(A381,'Top 30 via LR (Schizonts)'!J:J,1,FALSE)</f>
        <v>#N/A</v>
      </c>
      <c r="L381" t="e">
        <f>VLOOKUP(A381,'Top 30 via LR (Tr36)'!A:A,1,FALSE)</f>
        <v>#N/A</v>
      </c>
      <c r="M381" t="e">
        <f>VLOOKUP(A381,'Top 30 via LR (Tr36)'!I:I,1,FALSE)</f>
        <v>#N/A</v>
      </c>
      <c r="N381" t="e">
        <f>VLOOKUP(A381,'Top or Bottom 30 via OR (Schiz)'!B:B,1,FALSE)</f>
        <v>#N/A</v>
      </c>
      <c r="O381" t="e">
        <f>VLOOKUP(A381,'Top or Bottom 30 via OR (Schiz)'!J:J,1,FALSE)</f>
        <v>#N/A</v>
      </c>
      <c r="P381" t="e">
        <f>VLOOKUP(A381,'Top or Bottom 30 via OR (Tr36)'!B:B,1,FALSE)</f>
        <v>#N/A</v>
      </c>
      <c r="Q381" t="e">
        <f>VLOOKUP(A381,'Top or Bottom 30 via OR (Tr36)'!J:J,1,FALSE)</f>
        <v>#N/A</v>
      </c>
    </row>
    <row r="382" spans="1:17" x14ac:dyDescent="0.25">
      <c r="A382" t="s">
        <v>509</v>
      </c>
      <c r="B382">
        <v>0</v>
      </c>
      <c r="C382">
        <v>0</v>
      </c>
      <c r="D382">
        <v>0</v>
      </c>
      <c r="E382">
        <v>0</v>
      </c>
      <c r="F382">
        <f>B382/cam_reads!I$3</f>
        <v>0</v>
      </c>
      <c r="G382">
        <f>C382/cam_reads!J$3</f>
        <v>0</v>
      </c>
      <c r="H382">
        <f>D382/cam_reads!K$3</f>
        <v>0</v>
      </c>
      <c r="I382">
        <f>E382/cam_reads!L$3</f>
        <v>0</v>
      </c>
      <c r="J382" t="e">
        <f>VLOOKUP(A382,'Top 30 via LR (Schizonts)'!A:A,1,FALSE)</f>
        <v>#N/A</v>
      </c>
      <c r="K382" t="e">
        <f>VLOOKUP(A382,'Top 30 via LR (Schizonts)'!J:J,1,FALSE)</f>
        <v>#N/A</v>
      </c>
      <c r="L382" t="e">
        <f>VLOOKUP(A382,'Top 30 via LR (Tr36)'!A:A,1,FALSE)</f>
        <v>#N/A</v>
      </c>
      <c r="M382" t="e">
        <f>VLOOKUP(A382,'Top 30 via LR (Tr36)'!I:I,1,FALSE)</f>
        <v>#N/A</v>
      </c>
      <c r="N382" t="e">
        <f>VLOOKUP(A382,'Top or Bottom 30 via OR (Schiz)'!B:B,1,FALSE)</f>
        <v>#N/A</v>
      </c>
      <c r="O382" t="e">
        <f>VLOOKUP(A382,'Top or Bottom 30 via OR (Schiz)'!J:J,1,FALSE)</f>
        <v>#N/A</v>
      </c>
      <c r="P382" t="e">
        <f>VLOOKUP(A382,'Top or Bottom 30 via OR (Tr36)'!B:B,1,FALSE)</f>
        <v>#N/A</v>
      </c>
      <c r="Q382" t="e">
        <f>VLOOKUP(A382,'Top or Bottom 30 via OR (Tr36)'!J:J,1,FALSE)</f>
        <v>#N/A</v>
      </c>
    </row>
    <row r="383" spans="1:17" x14ac:dyDescent="0.25">
      <c r="A383" t="s">
        <v>510</v>
      </c>
      <c r="B383">
        <v>0</v>
      </c>
      <c r="C383">
        <v>0</v>
      </c>
      <c r="D383">
        <v>0</v>
      </c>
      <c r="E383">
        <v>0</v>
      </c>
      <c r="F383">
        <f>B383/cam_reads!I$3</f>
        <v>0</v>
      </c>
      <c r="G383">
        <f>C383/cam_reads!J$3</f>
        <v>0</v>
      </c>
      <c r="H383">
        <f>D383/cam_reads!K$3</f>
        <v>0</v>
      </c>
      <c r="I383">
        <f>E383/cam_reads!L$3</f>
        <v>0</v>
      </c>
      <c r="J383" t="e">
        <f>VLOOKUP(A383,'Top 30 via LR (Schizonts)'!A:A,1,FALSE)</f>
        <v>#N/A</v>
      </c>
      <c r="K383" t="e">
        <f>VLOOKUP(A383,'Top 30 via LR (Schizonts)'!J:J,1,FALSE)</f>
        <v>#N/A</v>
      </c>
      <c r="L383" t="e">
        <f>VLOOKUP(A383,'Top 30 via LR (Tr36)'!A:A,1,FALSE)</f>
        <v>#N/A</v>
      </c>
      <c r="M383" t="e">
        <f>VLOOKUP(A383,'Top 30 via LR (Tr36)'!I:I,1,FALSE)</f>
        <v>#N/A</v>
      </c>
      <c r="N383" t="e">
        <f>VLOOKUP(A383,'Top or Bottom 30 via OR (Schiz)'!B:B,1,FALSE)</f>
        <v>#N/A</v>
      </c>
      <c r="O383" t="e">
        <f>VLOOKUP(A383,'Top or Bottom 30 via OR (Schiz)'!J:J,1,FALSE)</f>
        <v>#N/A</v>
      </c>
      <c r="P383" t="e">
        <f>VLOOKUP(A383,'Top or Bottom 30 via OR (Tr36)'!B:B,1,FALSE)</f>
        <v>#N/A</v>
      </c>
      <c r="Q383" t="e">
        <f>VLOOKUP(A383,'Top or Bottom 30 via OR (Tr36)'!J:J,1,FALSE)</f>
        <v>#N/A</v>
      </c>
    </row>
    <row r="384" spans="1:17" x14ac:dyDescent="0.25">
      <c r="A384" t="s">
        <v>511</v>
      </c>
      <c r="B384">
        <v>484</v>
      </c>
      <c r="C384">
        <v>586</v>
      </c>
      <c r="D384">
        <v>528</v>
      </c>
      <c r="E384">
        <v>376</v>
      </c>
      <c r="F384">
        <f>B384/cam_reads!I$3</f>
        <v>6.0131279503927875</v>
      </c>
      <c r="G384">
        <f>C384/cam_reads!J$3</f>
        <v>7.589980743597148</v>
      </c>
      <c r="H384">
        <f>D384/cam_reads!K$3</f>
        <v>5.5113669647244539</v>
      </c>
      <c r="I384">
        <f>E384/cam_reads!L$3</f>
        <v>3.9195338465038616</v>
      </c>
      <c r="J384" t="e">
        <f>VLOOKUP(A384,'Top 30 via LR (Schizonts)'!A:A,1,FALSE)</f>
        <v>#N/A</v>
      </c>
      <c r="K384" t="e">
        <f>VLOOKUP(A384,'Top 30 via LR (Schizonts)'!J:J,1,FALSE)</f>
        <v>#N/A</v>
      </c>
      <c r="L384" t="e">
        <f>VLOOKUP(A384,'Top 30 via LR (Tr36)'!A:A,1,FALSE)</f>
        <v>#N/A</v>
      </c>
      <c r="M384" t="e">
        <f>VLOOKUP(A384,'Top 30 via LR (Tr36)'!I:I,1,FALSE)</f>
        <v>#N/A</v>
      </c>
      <c r="N384" t="e">
        <f>VLOOKUP(A384,'Top or Bottom 30 via OR (Schiz)'!B:B,1,FALSE)</f>
        <v>#N/A</v>
      </c>
      <c r="O384" t="e">
        <f>VLOOKUP(A384,'Top or Bottom 30 via OR (Schiz)'!J:J,1,FALSE)</f>
        <v>#N/A</v>
      </c>
      <c r="P384" t="e">
        <f>VLOOKUP(A384,'Top or Bottom 30 via OR (Tr36)'!B:B,1,FALSE)</f>
        <v>#N/A</v>
      </c>
      <c r="Q384" t="e">
        <f>VLOOKUP(A384,'Top or Bottom 30 via OR (Tr36)'!J:J,1,FALSE)</f>
        <v>#N/A</v>
      </c>
    </row>
    <row r="385" spans="1:17" x14ac:dyDescent="0.25">
      <c r="A385" t="s">
        <v>90</v>
      </c>
      <c r="B385">
        <v>20</v>
      </c>
      <c r="C385">
        <v>12</v>
      </c>
      <c r="D385">
        <v>59</v>
      </c>
      <c r="E385">
        <v>47</v>
      </c>
      <c r="F385">
        <f>B385/cam_reads!I$3</f>
        <v>0.24847636158647882</v>
      </c>
      <c r="G385">
        <f>C385/cam_reads!J$3</f>
        <v>0.15542622683134091</v>
      </c>
      <c r="H385">
        <f>D385/cam_reads!K$3</f>
        <v>0.61585350552792195</v>
      </c>
      <c r="I385">
        <f>E385/cam_reads!L$3</f>
        <v>0.4899417308129827</v>
      </c>
      <c r="J385" t="e">
        <f>VLOOKUP(A385,'Top 30 via LR (Schizonts)'!A:A,1,FALSE)</f>
        <v>#N/A</v>
      </c>
      <c r="K385" t="e">
        <f>VLOOKUP(A385,'Top 30 via LR (Schizonts)'!J:J,1,FALSE)</f>
        <v>#N/A</v>
      </c>
      <c r="L385" t="e">
        <f>VLOOKUP(A385,'Top 30 via LR (Tr36)'!A:A,1,FALSE)</f>
        <v>#N/A</v>
      </c>
      <c r="M385" t="str">
        <f>VLOOKUP(A385,'Top 30 via LR (Tr36)'!I:I,1,FALSE)</f>
        <v>PVP01_0915200</v>
      </c>
      <c r="N385" t="e">
        <f>VLOOKUP(A385,'Top or Bottom 30 via OR (Schiz)'!B:B,1,FALSE)</f>
        <v>#N/A</v>
      </c>
      <c r="O385" t="e">
        <f>VLOOKUP(A385,'Top or Bottom 30 via OR (Schiz)'!J:J,1,FALSE)</f>
        <v>#N/A</v>
      </c>
      <c r="P385" t="e">
        <f>VLOOKUP(A385,'Top or Bottom 30 via OR (Tr36)'!B:B,1,FALSE)</f>
        <v>#N/A</v>
      </c>
      <c r="Q385" t="str">
        <f>VLOOKUP(A385,'Top or Bottom 30 via OR (Tr36)'!J:J,1,FALSE)</f>
        <v>PVP01_0915200</v>
      </c>
    </row>
    <row r="386" spans="1:17" x14ac:dyDescent="0.25">
      <c r="A386" t="s">
        <v>512</v>
      </c>
      <c r="B386">
        <v>0</v>
      </c>
      <c r="C386">
        <v>0</v>
      </c>
      <c r="D386">
        <v>0</v>
      </c>
      <c r="E386">
        <v>0</v>
      </c>
      <c r="F386">
        <f>B386/cam_reads!I$3</f>
        <v>0</v>
      </c>
      <c r="G386">
        <f>C386/cam_reads!J$3</f>
        <v>0</v>
      </c>
      <c r="H386">
        <f>D386/cam_reads!K$3</f>
        <v>0</v>
      </c>
      <c r="I386">
        <f>E386/cam_reads!L$3</f>
        <v>0</v>
      </c>
      <c r="J386" t="e">
        <f>VLOOKUP(A386,'Top 30 via LR (Schizonts)'!A:A,1,FALSE)</f>
        <v>#N/A</v>
      </c>
      <c r="K386" t="e">
        <f>VLOOKUP(A386,'Top 30 via LR (Schizonts)'!J:J,1,FALSE)</f>
        <v>#N/A</v>
      </c>
      <c r="L386" t="e">
        <f>VLOOKUP(A386,'Top 30 via LR (Tr36)'!A:A,1,FALSE)</f>
        <v>#N/A</v>
      </c>
      <c r="M386" t="e">
        <f>VLOOKUP(A386,'Top 30 via LR (Tr36)'!I:I,1,FALSE)</f>
        <v>#N/A</v>
      </c>
      <c r="N386" t="e">
        <f>VLOOKUP(A386,'Top or Bottom 30 via OR (Schiz)'!B:B,1,FALSE)</f>
        <v>#N/A</v>
      </c>
      <c r="O386" t="e">
        <f>VLOOKUP(A386,'Top or Bottom 30 via OR (Schiz)'!J:J,1,FALSE)</f>
        <v>#N/A</v>
      </c>
      <c r="P386" t="e">
        <f>VLOOKUP(A386,'Top or Bottom 30 via OR (Tr36)'!B:B,1,FALSE)</f>
        <v>#N/A</v>
      </c>
      <c r="Q386" t="e">
        <f>VLOOKUP(A386,'Top or Bottom 30 via OR (Tr36)'!J:J,1,FALSE)</f>
        <v>#N/A</v>
      </c>
    </row>
    <row r="387" spans="1:17" x14ac:dyDescent="0.25">
      <c r="A387" t="s">
        <v>513</v>
      </c>
      <c r="B387">
        <v>0</v>
      </c>
      <c r="C387">
        <v>0</v>
      </c>
      <c r="D387">
        <v>0</v>
      </c>
      <c r="E387">
        <v>0</v>
      </c>
      <c r="F387">
        <f>B387/cam_reads!I$3</f>
        <v>0</v>
      </c>
      <c r="G387">
        <f>C387/cam_reads!J$3</f>
        <v>0</v>
      </c>
      <c r="H387">
        <f>D387/cam_reads!K$3</f>
        <v>0</v>
      </c>
      <c r="I387">
        <f>E387/cam_reads!L$3</f>
        <v>0</v>
      </c>
      <c r="J387" t="e">
        <f>VLOOKUP(A387,'Top 30 via LR (Schizonts)'!A:A,1,FALSE)</f>
        <v>#N/A</v>
      </c>
      <c r="K387" t="e">
        <f>VLOOKUP(A387,'Top 30 via LR (Schizonts)'!J:J,1,FALSE)</f>
        <v>#N/A</v>
      </c>
      <c r="L387" t="e">
        <f>VLOOKUP(A387,'Top 30 via LR (Tr36)'!A:A,1,FALSE)</f>
        <v>#N/A</v>
      </c>
      <c r="M387" t="e">
        <f>VLOOKUP(A387,'Top 30 via LR (Tr36)'!I:I,1,FALSE)</f>
        <v>#N/A</v>
      </c>
      <c r="N387" t="e">
        <f>VLOOKUP(A387,'Top or Bottom 30 via OR (Schiz)'!B:B,1,FALSE)</f>
        <v>#N/A</v>
      </c>
      <c r="O387" t="e">
        <f>VLOOKUP(A387,'Top or Bottom 30 via OR (Schiz)'!J:J,1,FALSE)</f>
        <v>#N/A</v>
      </c>
      <c r="P387" t="e">
        <f>VLOOKUP(A387,'Top or Bottom 30 via OR (Tr36)'!B:B,1,FALSE)</f>
        <v>#N/A</v>
      </c>
      <c r="Q387" t="e">
        <f>VLOOKUP(A387,'Top or Bottom 30 via OR (Tr36)'!J:J,1,FALSE)</f>
        <v>#N/A</v>
      </c>
    </row>
    <row r="388" spans="1:17" x14ac:dyDescent="0.25">
      <c r="A388" t="s">
        <v>514</v>
      </c>
      <c r="B388">
        <v>1584</v>
      </c>
      <c r="C388">
        <v>1088</v>
      </c>
      <c r="D388">
        <v>1022</v>
      </c>
      <c r="E388">
        <v>1327</v>
      </c>
      <c r="F388">
        <f>B388/cam_reads!I$3</f>
        <v>19.679327837649122</v>
      </c>
      <c r="G388">
        <f>C388/cam_reads!J$3</f>
        <v>14.091977899374911</v>
      </c>
      <c r="H388">
        <f>D388/cam_reads!K$3</f>
        <v>10.667835299144683</v>
      </c>
      <c r="I388">
        <f>E388/cam_reads!L$3</f>
        <v>13.833035676358044</v>
      </c>
      <c r="J388" t="e">
        <f>VLOOKUP(A388,'Top 30 via LR (Schizonts)'!A:A,1,FALSE)</f>
        <v>#N/A</v>
      </c>
      <c r="K388" t="e">
        <f>VLOOKUP(A388,'Top 30 via LR (Schizonts)'!J:J,1,FALSE)</f>
        <v>#N/A</v>
      </c>
      <c r="L388" t="e">
        <f>VLOOKUP(A388,'Top 30 via LR (Tr36)'!A:A,1,FALSE)</f>
        <v>#N/A</v>
      </c>
      <c r="M388" t="e">
        <f>VLOOKUP(A388,'Top 30 via LR (Tr36)'!I:I,1,FALSE)</f>
        <v>#N/A</v>
      </c>
      <c r="N388" t="e">
        <f>VLOOKUP(A388,'Top or Bottom 30 via OR (Schiz)'!B:B,1,FALSE)</f>
        <v>#N/A</v>
      </c>
      <c r="O388" t="e">
        <f>VLOOKUP(A388,'Top or Bottom 30 via OR (Schiz)'!J:J,1,FALSE)</f>
        <v>#N/A</v>
      </c>
      <c r="P388" t="e">
        <f>VLOOKUP(A388,'Top or Bottom 30 via OR (Tr36)'!B:B,1,FALSE)</f>
        <v>#N/A</v>
      </c>
      <c r="Q388" t="e">
        <f>VLOOKUP(A388,'Top or Bottom 30 via OR (Tr36)'!J:J,1,FALSE)</f>
        <v>#N/A</v>
      </c>
    </row>
    <row r="389" spans="1:17" x14ac:dyDescent="0.25">
      <c r="A389" t="s">
        <v>515</v>
      </c>
      <c r="B389">
        <v>4231</v>
      </c>
      <c r="C389">
        <v>3867</v>
      </c>
      <c r="D389">
        <v>4742</v>
      </c>
      <c r="E389">
        <v>4310</v>
      </c>
      <c r="F389">
        <f>B389/cam_reads!I$3</f>
        <v>52.565174293619592</v>
      </c>
      <c r="G389">
        <f>C389/cam_reads!J$3</f>
        <v>50.086101596399615</v>
      </c>
      <c r="H389">
        <f>D389/cam_reads!K$3</f>
        <v>49.497920732430607</v>
      </c>
      <c r="I389">
        <f>E389/cam_reads!L$3</f>
        <v>44.928699144765005</v>
      </c>
      <c r="J389" t="e">
        <f>VLOOKUP(A389,'Top 30 via LR (Schizonts)'!A:A,1,FALSE)</f>
        <v>#N/A</v>
      </c>
      <c r="K389" t="e">
        <f>VLOOKUP(A389,'Top 30 via LR (Schizonts)'!J:J,1,FALSE)</f>
        <v>#N/A</v>
      </c>
      <c r="L389" t="e">
        <f>VLOOKUP(A389,'Top 30 via LR (Tr36)'!A:A,1,FALSE)</f>
        <v>#N/A</v>
      </c>
      <c r="M389" t="e">
        <f>VLOOKUP(A389,'Top 30 via LR (Tr36)'!I:I,1,FALSE)</f>
        <v>#N/A</v>
      </c>
      <c r="N389" t="e">
        <f>VLOOKUP(A389,'Top or Bottom 30 via OR (Schiz)'!B:B,1,FALSE)</f>
        <v>#N/A</v>
      </c>
      <c r="O389" t="e">
        <f>VLOOKUP(A389,'Top or Bottom 30 via OR (Schiz)'!J:J,1,FALSE)</f>
        <v>#N/A</v>
      </c>
      <c r="P389" t="e">
        <f>VLOOKUP(A389,'Top or Bottom 30 via OR (Tr36)'!B:B,1,FALSE)</f>
        <v>#N/A</v>
      </c>
      <c r="Q389" t="e">
        <f>VLOOKUP(A389,'Top or Bottom 30 via OR (Tr36)'!J:J,1,FALSE)</f>
        <v>#N/A</v>
      </c>
    </row>
    <row r="390" spans="1:17" x14ac:dyDescent="0.25">
      <c r="A390" t="s">
        <v>516</v>
      </c>
      <c r="B390">
        <v>1069</v>
      </c>
      <c r="C390">
        <v>1334</v>
      </c>
      <c r="D390">
        <v>1038</v>
      </c>
      <c r="E390">
        <v>1444</v>
      </c>
      <c r="F390">
        <f>B390/cam_reads!I$3</f>
        <v>13.281061526797293</v>
      </c>
      <c r="G390">
        <f>C390/cam_reads!J$3</f>
        <v>17.2782155494174</v>
      </c>
      <c r="H390">
        <f>D390/cam_reads!K$3</f>
        <v>10.834846419287848</v>
      </c>
      <c r="I390">
        <f>E390/cam_reads!L$3</f>
        <v>15.052677857318022</v>
      </c>
      <c r="J390" t="e">
        <f>VLOOKUP(A390,'Top 30 via LR (Schizonts)'!A:A,1,FALSE)</f>
        <v>#N/A</v>
      </c>
      <c r="K390" t="e">
        <f>VLOOKUP(A390,'Top 30 via LR (Schizonts)'!J:J,1,FALSE)</f>
        <v>#N/A</v>
      </c>
      <c r="L390" t="e">
        <f>VLOOKUP(A390,'Top 30 via LR (Tr36)'!A:A,1,FALSE)</f>
        <v>#N/A</v>
      </c>
      <c r="M390" t="e">
        <f>VLOOKUP(A390,'Top 30 via LR (Tr36)'!I:I,1,FALSE)</f>
        <v>#N/A</v>
      </c>
      <c r="N390" t="e">
        <f>VLOOKUP(A390,'Top or Bottom 30 via OR (Schiz)'!B:B,1,FALSE)</f>
        <v>#N/A</v>
      </c>
      <c r="O390" t="e">
        <f>VLOOKUP(A390,'Top or Bottom 30 via OR (Schiz)'!J:J,1,FALSE)</f>
        <v>#N/A</v>
      </c>
      <c r="P390" t="e">
        <f>VLOOKUP(A390,'Top or Bottom 30 via OR (Tr36)'!B:B,1,FALSE)</f>
        <v>#N/A</v>
      </c>
      <c r="Q390" t="e">
        <f>VLOOKUP(A390,'Top or Bottom 30 via OR (Tr36)'!J:J,1,FALSE)</f>
        <v>#N/A</v>
      </c>
    </row>
    <row r="391" spans="1:17" x14ac:dyDescent="0.25">
      <c r="A391" t="s">
        <v>517</v>
      </c>
      <c r="B391">
        <v>364</v>
      </c>
      <c r="C391">
        <v>371</v>
      </c>
      <c r="D391">
        <v>298</v>
      </c>
      <c r="E391">
        <v>433</v>
      </c>
      <c r="F391">
        <f>B391/cam_reads!I$3</f>
        <v>4.5222697808739145</v>
      </c>
      <c r="G391">
        <f>C391/cam_reads!J$3</f>
        <v>4.8052608462022901</v>
      </c>
      <c r="H391">
        <f>D391/cam_reads!K$3</f>
        <v>3.1105821126664535</v>
      </c>
      <c r="I391">
        <f>E391/cam_reads!L$3</f>
        <v>4.5137184987664147</v>
      </c>
      <c r="J391" t="e">
        <f>VLOOKUP(A391,'Top 30 via LR (Schizonts)'!A:A,1,FALSE)</f>
        <v>#N/A</v>
      </c>
      <c r="K391" t="e">
        <f>VLOOKUP(A391,'Top 30 via LR (Schizonts)'!J:J,1,FALSE)</f>
        <v>#N/A</v>
      </c>
      <c r="L391" t="e">
        <f>VLOOKUP(A391,'Top 30 via LR (Tr36)'!A:A,1,FALSE)</f>
        <v>#N/A</v>
      </c>
      <c r="M391" t="e">
        <f>VLOOKUP(A391,'Top 30 via LR (Tr36)'!I:I,1,FALSE)</f>
        <v>#N/A</v>
      </c>
      <c r="N391" t="e">
        <f>VLOOKUP(A391,'Top or Bottom 30 via OR (Schiz)'!B:B,1,FALSE)</f>
        <v>#N/A</v>
      </c>
      <c r="O391" t="e">
        <f>VLOOKUP(A391,'Top or Bottom 30 via OR (Schiz)'!J:J,1,FALSE)</f>
        <v>#N/A</v>
      </c>
      <c r="P391" t="e">
        <f>VLOOKUP(A391,'Top or Bottom 30 via OR (Tr36)'!B:B,1,FALSE)</f>
        <v>#N/A</v>
      </c>
      <c r="Q391" t="e">
        <f>VLOOKUP(A391,'Top or Bottom 30 via OR (Tr36)'!J:J,1,FALSE)</f>
        <v>#N/A</v>
      </c>
    </row>
    <row r="392" spans="1:17" x14ac:dyDescent="0.25">
      <c r="A392" t="s">
        <v>518</v>
      </c>
      <c r="B392">
        <v>817</v>
      </c>
      <c r="C392">
        <v>414</v>
      </c>
      <c r="D392">
        <v>467</v>
      </c>
      <c r="E392">
        <v>591</v>
      </c>
      <c r="F392">
        <f>B392/cam_reads!I$3</f>
        <v>10.15025937080766</v>
      </c>
      <c r="G392">
        <f>C392/cam_reads!J$3</f>
        <v>5.3622048256812613</v>
      </c>
      <c r="H392">
        <f>D392/cam_reads!K$3</f>
        <v>4.8746370691786369</v>
      </c>
      <c r="I392">
        <f>E392/cam_reads!L$3</f>
        <v>6.1607566576696335</v>
      </c>
      <c r="J392" t="e">
        <f>VLOOKUP(A392,'Top 30 via LR (Schizonts)'!A:A,1,FALSE)</f>
        <v>#N/A</v>
      </c>
      <c r="K392" t="e">
        <f>VLOOKUP(A392,'Top 30 via LR (Schizonts)'!J:J,1,FALSE)</f>
        <v>#N/A</v>
      </c>
      <c r="L392" t="e">
        <f>VLOOKUP(A392,'Top 30 via LR (Tr36)'!A:A,1,FALSE)</f>
        <v>#N/A</v>
      </c>
      <c r="M392" t="e">
        <f>VLOOKUP(A392,'Top 30 via LR (Tr36)'!I:I,1,FALSE)</f>
        <v>#N/A</v>
      </c>
      <c r="N392" t="e">
        <f>VLOOKUP(A392,'Top or Bottom 30 via OR (Schiz)'!B:B,1,FALSE)</f>
        <v>#N/A</v>
      </c>
      <c r="O392" t="e">
        <f>VLOOKUP(A392,'Top or Bottom 30 via OR (Schiz)'!J:J,1,FALSE)</f>
        <v>#N/A</v>
      </c>
      <c r="P392" t="e">
        <f>VLOOKUP(A392,'Top or Bottom 30 via OR (Tr36)'!B:B,1,FALSE)</f>
        <v>#N/A</v>
      </c>
      <c r="Q392" t="e">
        <f>VLOOKUP(A392,'Top or Bottom 30 via OR (Tr36)'!J:J,1,FALSE)</f>
        <v>#N/A</v>
      </c>
    </row>
    <row r="393" spans="1:17" x14ac:dyDescent="0.25">
      <c r="A393" t="s">
        <v>519</v>
      </c>
      <c r="B393">
        <v>0</v>
      </c>
      <c r="C393">
        <v>0</v>
      </c>
      <c r="D393">
        <v>0</v>
      </c>
      <c r="E393">
        <v>0</v>
      </c>
      <c r="F393">
        <f>B393/cam_reads!I$3</f>
        <v>0</v>
      </c>
      <c r="G393">
        <f>C393/cam_reads!J$3</f>
        <v>0</v>
      </c>
      <c r="H393">
        <f>D393/cam_reads!K$3</f>
        <v>0</v>
      </c>
      <c r="I393">
        <f>E393/cam_reads!L$3</f>
        <v>0</v>
      </c>
      <c r="J393" t="e">
        <f>VLOOKUP(A393,'Top 30 via LR (Schizonts)'!A:A,1,FALSE)</f>
        <v>#N/A</v>
      </c>
      <c r="K393" t="e">
        <f>VLOOKUP(A393,'Top 30 via LR (Schizonts)'!J:J,1,FALSE)</f>
        <v>#N/A</v>
      </c>
      <c r="L393" t="e">
        <f>VLOOKUP(A393,'Top 30 via LR (Tr36)'!A:A,1,FALSE)</f>
        <v>#N/A</v>
      </c>
      <c r="M393" t="e">
        <f>VLOOKUP(A393,'Top 30 via LR (Tr36)'!I:I,1,FALSE)</f>
        <v>#N/A</v>
      </c>
      <c r="N393" t="e">
        <f>VLOOKUP(A393,'Top or Bottom 30 via OR (Schiz)'!B:B,1,FALSE)</f>
        <v>#N/A</v>
      </c>
      <c r="O393" t="e">
        <f>VLOOKUP(A393,'Top or Bottom 30 via OR (Schiz)'!J:J,1,FALSE)</f>
        <v>#N/A</v>
      </c>
      <c r="P393" t="e">
        <f>VLOOKUP(A393,'Top or Bottom 30 via OR (Tr36)'!B:B,1,FALSE)</f>
        <v>#N/A</v>
      </c>
      <c r="Q393" t="e">
        <f>VLOOKUP(A393,'Top or Bottom 30 via OR (Tr36)'!J:J,1,FALSE)</f>
        <v>#N/A</v>
      </c>
    </row>
    <row r="394" spans="1:17" x14ac:dyDescent="0.25">
      <c r="A394" t="s">
        <v>520</v>
      </c>
      <c r="B394">
        <v>411</v>
      </c>
      <c r="C394">
        <v>251</v>
      </c>
      <c r="D394">
        <v>539</v>
      </c>
      <c r="E394">
        <v>480</v>
      </c>
      <c r="F394">
        <f>B394/cam_reads!I$3</f>
        <v>5.1061892306021397</v>
      </c>
      <c r="G394">
        <f>C394/cam_reads!J$3</f>
        <v>3.2509985778888808</v>
      </c>
      <c r="H394">
        <f>D394/cam_reads!K$3</f>
        <v>5.6261871098228804</v>
      </c>
      <c r="I394">
        <f>E394/cam_reads!L$3</f>
        <v>5.0036602295793982</v>
      </c>
      <c r="J394" t="e">
        <f>VLOOKUP(A394,'Top 30 via LR (Schizonts)'!A:A,1,FALSE)</f>
        <v>#N/A</v>
      </c>
      <c r="K394" t="e">
        <f>VLOOKUP(A394,'Top 30 via LR (Schizonts)'!J:J,1,FALSE)</f>
        <v>#N/A</v>
      </c>
      <c r="L394" t="e">
        <f>VLOOKUP(A394,'Top 30 via LR (Tr36)'!A:A,1,FALSE)</f>
        <v>#N/A</v>
      </c>
      <c r="M394" t="e">
        <f>VLOOKUP(A394,'Top 30 via LR (Tr36)'!I:I,1,FALSE)</f>
        <v>#N/A</v>
      </c>
      <c r="N394" t="e">
        <f>VLOOKUP(A394,'Top or Bottom 30 via OR (Schiz)'!B:B,1,FALSE)</f>
        <v>#N/A</v>
      </c>
      <c r="O394" t="e">
        <f>VLOOKUP(A394,'Top or Bottom 30 via OR (Schiz)'!J:J,1,FALSE)</f>
        <v>#N/A</v>
      </c>
      <c r="P394" t="e">
        <f>VLOOKUP(A394,'Top or Bottom 30 via OR (Tr36)'!B:B,1,FALSE)</f>
        <v>#N/A</v>
      </c>
      <c r="Q394" t="e">
        <f>VLOOKUP(A394,'Top or Bottom 30 via OR (Tr36)'!J:J,1,FALSE)</f>
        <v>#N/A</v>
      </c>
    </row>
    <row r="395" spans="1:17" x14ac:dyDescent="0.25">
      <c r="A395" t="s">
        <v>521</v>
      </c>
      <c r="B395">
        <v>56</v>
      </c>
      <c r="C395">
        <v>47</v>
      </c>
      <c r="D395">
        <v>48</v>
      </c>
      <c r="E395">
        <v>70</v>
      </c>
      <c r="F395">
        <f>B395/cam_reads!I$3</f>
        <v>0.69573381244214072</v>
      </c>
      <c r="G395">
        <f>C395/cam_reads!J$3</f>
        <v>0.6087527217560853</v>
      </c>
      <c r="H395">
        <f>D395/cam_reads!K$3</f>
        <v>0.50103336042949587</v>
      </c>
      <c r="I395">
        <f>E395/cam_reads!L$3</f>
        <v>0.72970045014699547</v>
      </c>
      <c r="J395" t="e">
        <f>VLOOKUP(A395,'Top 30 via LR (Schizonts)'!A:A,1,FALSE)</f>
        <v>#N/A</v>
      </c>
      <c r="K395" t="e">
        <f>VLOOKUP(A395,'Top 30 via LR (Schizonts)'!J:J,1,FALSE)</f>
        <v>#N/A</v>
      </c>
      <c r="L395" t="e">
        <f>VLOOKUP(A395,'Top 30 via LR (Tr36)'!A:A,1,FALSE)</f>
        <v>#N/A</v>
      </c>
      <c r="M395" t="e">
        <f>VLOOKUP(A395,'Top 30 via LR (Tr36)'!I:I,1,FALSE)</f>
        <v>#N/A</v>
      </c>
      <c r="N395" t="e">
        <f>VLOOKUP(A395,'Top or Bottom 30 via OR (Schiz)'!B:B,1,FALSE)</f>
        <v>#N/A</v>
      </c>
      <c r="O395" t="e">
        <f>VLOOKUP(A395,'Top or Bottom 30 via OR (Schiz)'!J:J,1,FALSE)</f>
        <v>#N/A</v>
      </c>
      <c r="P395" t="e">
        <f>VLOOKUP(A395,'Top or Bottom 30 via OR (Tr36)'!B:B,1,FALSE)</f>
        <v>#N/A</v>
      </c>
      <c r="Q395" t="str">
        <f>VLOOKUP(A395,'Top or Bottom 30 via OR (Tr36)'!J:J,1,FALSE)</f>
        <v>PVP01_0909800</v>
      </c>
    </row>
    <row r="396" spans="1:17" x14ac:dyDescent="0.25">
      <c r="A396" t="s">
        <v>522</v>
      </c>
      <c r="B396">
        <v>1430</v>
      </c>
      <c r="C396">
        <v>728</v>
      </c>
      <c r="D396">
        <v>846</v>
      </c>
      <c r="E396">
        <v>905</v>
      </c>
      <c r="F396">
        <f>B396/cam_reads!I$3</f>
        <v>17.766059853433237</v>
      </c>
      <c r="G396">
        <f>C396/cam_reads!J$3</f>
        <v>9.4291910944346817</v>
      </c>
      <c r="H396">
        <f>D396/cam_reads!K$3</f>
        <v>8.8307129775698634</v>
      </c>
      <c r="I396">
        <f>E396/cam_reads!L$3</f>
        <v>9.4339843911861561</v>
      </c>
      <c r="J396" t="e">
        <f>VLOOKUP(A396,'Top 30 via LR (Schizonts)'!A:A,1,FALSE)</f>
        <v>#N/A</v>
      </c>
      <c r="K396" t="e">
        <f>VLOOKUP(A396,'Top 30 via LR (Schizonts)'!J:J,1,FALSE)</f>
        <v>#N/A</v>
      </c>
      <c r="L396" t="e">
        <f>VLOOKUP(A396,'Top 30 via LR (Tr36)'!A:A,1,FALSE)</f>
        <v>#N/A</v>
      </c>
      <c r="M396" t="e">
        <f>VLOOKUP(A396,'Top 30 via LR (Tr36)'!I:I,1,FALSE)</f>
        <v>#N/A</v>
      </c>
      <c r="N396" t="e">
        <f>VLOOKUP(A396,'Top or Bottom 30 via OR (Schiz)'!B:B,1,FALSE)</f>
        <v>#N/A</v>
      </c>
      <c r="O396" t="e">
        <f>VLOOKUP(A396,'Top or Bottom 30 via OR (Schiz)'!J:J,1,FALSE)</f>
        <v>#N/A</v>
      </c>
      <c r="P396" t="e">
        <f>VLOOKUP(A396,'Top or Bottom 30 via OR (Tr36)'!B:B,1,FALSE)</f>
        <v>#N/A</v>
      </c>
      <c r="Q396" t="e">
        <f>VLOOKUP(A396,'Top or Bottom 30 via OR (Tr36)'!J:J,1,FALSE)</f>
        <v>#N/A</v>
      </c>
    </row>
    <row r="397" spans="1:17" x14ac:dyDescent="0.25">
      <c r="A397" t="s">
        <v>523</v>
      </c>
      <c r="B397">
        <v>22</v>
      </c>
      <c r="C397">
        <v>24</v>
      </c>
      <c r="D397">
        <v>24</v>
      </c>
      <c r="E397">
        <v>43</v>
      </c>
      <c r="F397">
        <f>B397/cam_reads!I$3</f>
        <v>0.27332399774512672</v>
      </c>
      <c r="G397">
        <f>C397/cam_reads!J$3</f>
        <v>0.31085245366268183</v>
      </c>
      <c r="H397">
        <f>D397/cam_reads!K$3</f>
        <v>0.25051668021474793</v>
      </c>
      <c r="I397">
        <f>E397/cam_reads!L$3</f>
        <v>0.4482445622331544</v>
      </c>
      <c r="J397" t="e">
        <f>VLOOKUP(A397,'Top 30 via LR (Schizonts)'!A:A,1,FALSE)</f>
        <v>#N/A</v>
      </c>
      <c r="K397" t="e">
        <f>VLOOKUP(A397,'Top 30 via LR (Schizonts)'!J:J,1,FALSE)</f>
        <v>#N/A</v>
      </c>
      <c r="L397" t="e">
        <f>VLOOKUP(A397,'Top 30 via LR (Tr36)'!A:A,1,FALSE)</f>
        <v>#N/A</v>
      </c>
      <c r="M397" t="e">
        <f>VLOOKUP(A397,'Top 30 via LR (Tr36)'!I:I,1,FALSE)</f>
        <v>#N/A</v>
      </c>
      <c r="N397" t="e">
        <f>VLOOKUP(A397,'Top or Bottom 30 via OR (Schiz)'!B:B,1,FALSE)</f>
        <v>#N/A</v>
      </c>
      <c r="O397" t="e">
        <f>VLOOKUP(A397,'Top or Bottom 30 via OR (Schiz)'!J:J,1,FALSE)</f>
        <v>#N/A</v>
      </c>
      <c r="P397" t="e">
        <f>VLOOKUP(A397,'Top or Bottom 30 via OR (Tr36)'!B:B,1,FALSE)</f>
        <v>#N/A</v>
      </c>
      <c r="Q397" t="e">
        <f>VLOOKUP(A397,'Top or Bottom 30 via OR (Tr36)'!J:J,1,FALSE)</f>
        <v>#N/A</v>
      </c>
    </row>
    <row r="398" spans="1:17" x14ac:dyDescent="0.25">
      <c r="A398" t="s">
        <v>524</v>
      </c>
      <c r="B398">
        <v>2708</v>
      </c>
      <c r="C398">
        <v>3188</v>
      </c>
      <c r="D398">
        <v>2909</v>
      </c>
      <c r="E398">
        <v>4482</v>
      </c>
      <c r="F398">
        <f>B398/cam_reads!I$3</f>
        <v>33.643699358809229</v>
      </c>
      <c r="G398">
        <f>C398/cam_reads!J$3</f>
        <v>41.291567594859572</v>
      </c>
      <c r="H398">
        <f>D398/cam_reads!K$3</f>
        <v>30.364709281029238</v>
      </c>
      <c r="I398">
        <f>E398/cam_reads!L$3</f>
        <v>46.721677393697625</v>
      </c>
      <c r="J398" t="e">
        <f>VLOOKUP(A398,'Top 30 via LR (Schizonts)'!A:A,1,FALSE)</f>
        <v>#N/A</v>
      </c>
      <c r="K398" t="e">
        <f>VLOOKUP(A398,'Top 30 via LR (Schizonts)'!J:J,1,FALSE)</f>
        <v>#N/A</v>
      </c>
      <c r="L398" t="e">
        <f>VLOOKUP(A398,'Top 30 via LR (Tr36)'!A:A,1,FALSE)</f>
        <v>#N/A</v>
      </c>
      <c r="M398" t="e">
        <f>VLOOKUP(A398,'Top 30 via LR (Tr36)'!I:I,1,FALSE)</f>
        <v>#N/A</v>
      </c>
      <c r="N398" t="e">
        <f>VLOOKUP(A398,'Top or Bottom 30 via OR (Schiz)'!B:B,1,FALSE)</f>
        <v>#N/A</v>
      </c>
      <c r="O398" t="e">
        <f>VLOOKUP(A398,'Top or Bottom 30 via OR (Schiz)'!J:J,1,FALSE)</f>
        <v>#N/A</v>
      </c>
      <c r="P398" t="e">
        <f>VLOOKUP(A398,'Top or Bottom 30 via OR (Tr36)'!B:B,1,FALSE)</f>
        <v>#N/A</v>
      </c>
      <c r="Q398" t="e">
        <f>VLOOKUP(A398,'Top or Bottom 30 via OR (Tr36)'!J:J,1,FALSE)</f>
        <v>#N/A</v>
      </c>
    </row>
    <row r="399" spans="1:17" x14ac:dyDescent="0.25">
      <c r="A399" t="s">
        <v>525</v>
      </c>
      <c r="B399">
        <v>1039</v>
      </c>
      <c r="C399">
        <v>1631</v>
      </c>
      <c r="D399">
        <v>1361</v>
      </c>
      <c r="E399">
        <v>1018</v>
      </c>
      <c r="F399">
        <f>B399/cam_reads!I$3</f>
        <v>12.908346984417575</v>
      </c>
      <c r="G399">
        <f>C399/cam_reads!J$3</f>
        <v>21.125014663493086</v>
      </c>
      <c r="H399">
        <f>D399/cam_reads!K$3</f>
        <v>14.206383407177997</v>
      </c>
      <c r="I399">
        <f>E399/cam_reads!L$3</f>
        <v>10.611929403566306</v>
      </c>
      <c r="J399" t="e">
        <f>VLOOKUP(A399,'Top 30 via LR (Schizonts)'!A:A,1,FALSE)</f>
        <v>#N/A</v>
      </c>
      <c r="K399" t="e">
        <f>VLOOKUP(A399,'Top 30 via LR (Schizonts)'!J:J,1,FALSE)</f>
        <v>#N/A</v>
      </c>
      <c r="L399" t="e">
        <f>VLOOKUP(A399,'Top 30 via LR (Tr36)'!A:A,1,FALSE)</f>
        <v>#N/A</v>
      </c>
      <c r="M399" t="e">
        <f>VLOOKUP(A399,'Top 30 via LR (Tr36)'!I:I,1,FALSE)</f>
        <v>#N/A</v>
      </c>
      <c r="N399" t="e">
        <f>VLOOKUP(A399,'Top or Bottom 30 via OR (Schiz)'!B:B,1,FALSE)</f>
        <v>#N/A</v>
      </c>
      <c r="O399" t="e">
        <f>VLOOKUP(A399,'Top or Bottom 30 via OR (Schiz)'!J:J,1,FALSE)</f>
        <v>#N/A</v>
      </c>
      <c r="P399" t="e">
        <f>VLOOKUP(A399,'Top or Bottom 30 via OR (Tr36)'!B:B,1,FALSE)</f>
        <v>#N/A</v>
      </c>
      <c r="Q399" t="e">
        <f>VLOOKUP(A399,'Top or Bottom 30 via OR (Tr36)'!J:J,1,FALSE)</f>
        <v>#N/A</v>
      </c>
    </row>
    <row r="400" spans="1:17" x14ac:dyDescent="0.25">
      <c r="A400" t="s">
        <v>526</v>
      </c>
      <c r="B400">
        <v>859</v>
      </c>
      <c r="C400">
        <v>418</v>
      </c>
      <c r="D400">
        <v>369</v>
      </c>
      <c r="E400">
        <v>455</v>
      </c>
      <c r="F400">
        <f>B400/cam_reads!I$3</f>
        <v>10.672059730139265</v>
      </c>
      <c r="G400">
        <f>C400/cam_reads!J$3</f>
        <v>5.4140135679583752</v>
      </c>
      <c r="H400">
        <f>D400/cam_reads!K$3</f>
        <v>3.8516939583017491</v>
      </c>
      <c r="I400">
        <f>E400/cam_reads!L$3</f>
        <v>4.743052925955471</v>
      </c>
      <c r="J400" t="e">
        <f>VLOOKUP(A400,'Top 30 via LR (Schizonts)'!A:A,1,FALSE)</f>
        <v>#N/A</v>
      </c>
      <c r="K400" t="e">
        <f>VLOOKUP(A400,'Top 30 via LR (Schizonts)'!J:J,1,FALSE)</f>
        <v>#N/A</v>
      </c>
      <c r="L400" t="e">
        <f>VLOOKUP(A400,'Top 30 via LR (Tr36)'!A:A,1,FALSE)</f>
        <v>#N/A</v>
      </c>
      <c r="M400" t="e">
        <f>VLOOKUP(A400,'Top 30 via LR (Tr36)'!I:I,1,FALSE)</f>
        <v>#N/A</v>
      </c>
      <c r="N400" t="e">
        <f>VLOOKUP(A400,'Top or Bottom 30 via OR (Schiz)'!B:B,1,FALSE)</f>
        <v>#N/A</v>
      </c>
      <c r="O400" t="e">
        <f>VLOOKUP(A400,'Top or Bottom 30 via OR (Schiz)'!J:J,1,FALSE)</f>
        <v>#N/A</v>
      </c>
      <c r="P400" t="e">
        <f>VLOOKUP(A400,'Top or Bottom 30 via OR (Tr36)'!B:B,1,FALSE)</f>
        <v>#N/A</v>
      </c>
      <c r="Q400" t="e">
        <f>VLOOKUP(A400,'Top or Bottom 30 via OR (Tr36)'!J:J,1,FALSE)</f>
        <v>#N/A</v>
      </c>
    </row>
    <row r="401" spans="1:17" x14ac:dyDescent="0.25">
      <c r="A401" t="s">
        <v>527</v>
      </c>
      <c r="B401">
        <v>85</v>
      </c>
      <c r="C401">
        <v>49</v>
      </c>
      <c r="D401">
        <v>68</v>
      </c>
      <c r="E401">
        <v>83</v>
      </c>
      <c r="F401">
        <f>B401/cam_reads!I$3</f>
        <v>1.0560245367425349</v>
      </c>
      <c r="G401">
        <f>C401/cam_reads!J$3</f>
        <v>0.63465709289464212</v>
      </c>
      <c r="H401">
        <f>D401/cam_reads!K$3</f>
        <v>0.70979726060845239</v>
      </c>
      <c r="I401">
        <f>E401/cam_reads!L$3</f>
        <v>0.86521624803143748</v>
      </c>
      <c r="J401" t="e">
        <f>VLOOKUP(A401,'Top 30 via LR (Schizonts)'!A:A,1,FALSE)</f>
        <v>#N/A</v>
      </c>
      <c r="K401" t="e">
        <f>VLOOKUP(A401,'Top 30 via LR (Schizonts)'!J:J,1,FALSE)</f>
        <v>#N/A</v>
      </c>
      <c r="L401" t="e">
        <f>VLOOKUP(A401,'Top 30 via LR (Tr36)'!A:A,1,FALSE)</f>
        <v>#N/A</v>
      </c>
      <c r="M401" t="e">
        <f>VLOOKUP(A401,'Top 30 via LR (Tr36)'!I:I,1,FALSE)</f>
        <v>#N/A</v>
      </c>
      <c r="N401" t="e">
        <f>VLOOKUP(A401,'Top or Bottom 30 via OR (Schiz)'!B:B,1,FALSE)</f>
        <v>#N/A</v>
      </c>
      <c r="O401" t="e">
        <f>VLOOKUP(A401,'Top or Bottom 30 via OR (Schiz)'!J:J,1,FALSE)</f>
        <v>#N/A</v>
      </c>
      <c r="P401" t="e">
        <f>VLOOKUP(A401,'Top or Bottom 30 via OR (Tr36)'!B:B,1,FALSE)</f>
        <v>#N/A</v>
      </c>
      <c r="Q401" t="e">
        <f>VLOOKUP(A401,'Top or Bottom 30 via OR (Tr36)'!J:J,1,FALSE)</f>
        <v>#N/A</v>
      </c>
    </row>
    <row r="402" spans="1:17" x14ac:dyDescent="0.25">
      <c r="A402" t="s">
        <v>528</v>
      </c>
      <c r="B402">
        <v>764</v>
      </c>
      <c r="C402">
        <v>664</v>
      </c>
      <c r="D402">
        <v>563</v>
      </c>
      <c r="E402">
        <v>593</v>
      </c>
      <c r="F402">
        <f>B402/cam_reads!I$3</f>
        <v>9.4917970126034916</v>
      </c>
      <c r="G402">
        <f>C402/cam_reads!J$3</f>
        <v>8.6002512180008637</v>
      </c>
      <c r="H402">
        <f>D402/cam_reads!K$3</f>
        <v>5.8767037900376282</v>
      </c>
      <c r="I402">
        <f>E402/cam_reads!L$3</f>
        <v>6.1816052419595477</v>
      </c>
      <c r="J402" t="e">
        <f>VLOOKUP(A402,'Top 30 via LR (Schizonts)'!A:A,1,FALSE)</f>
        <v>#N/A</v>
      </c>
      <c r="K402" t="e">
        <f>VLOOKUP(A402,'Top 30 via LR (Schizonts)'!J:J,1,FALSE)</f>
        <v>#N/A</v>
      </c>
      <c r="L402" t="e">
        <f>VLOOKUP(A402,'Top 30 via LR (Tr36)'!A:A,1,FALSE)</f>
        <v>#N/A</v>
      </c>
      <c r="M402" t="e">
        <f>VLOOKUP(A402,'Top 30 via LR (Tr36)'!I:I,1,FALSE)</f>
        <v>#N/A</v>
      </c>
      <c r="N402" t="e">
        <f>VLOOKUP(A402,'Top or Bottom 30 via OR (Schiz)'!B:B,1,FALSE)</f>
        <v>#N/A</v>
      </c>
      <c r="O402" t="e">
        <f>VLOOKUP(A402,'Top or Bottom 30 via OR (Schiz)'!J:J,1,FALSE)</f>
        <v>#N/A</v>
      </c>
      <c r="P402" t="e">
        <f>VLOOKUP(A402,'Top or Bottom 30 via OR (Tr36)'!B:B,1,FALSE)</f>
        <v>#N/A</v>
      </c>
      <c r="Q402" t="e">
        <f>VLOOKUP(A402,'Top or Bottom 30 via OR (Tr36)'!J:J,1,FALSE)</f>
        <v>#N/A</v>
      </c>
    </row>
    <row r="403" spans="1:17" x14ac:dyDescent="0.25">
      <c r="A403" t="s">
        <v>529</v>
      </c>
      <c r="B403">
        <v>0</v>
      </c>
      <c r="C403">
        <v>0</v>
      </c>
      <c r="D403">
        <v>0</v>
      </c>
      <c r="E403">
        <v>0</v>
      </c>
      <c r="F403">
        <f>B403/cam_reads!I$3</f>
        <v>0</v>
      </c>
      <c r="G403">
        <f>C403/cam_reads!J$3</f>
        <v>0</v>
      </c>
      <c r="H403">
        <f>D403/cam_reads!K$3</f>
        <v>0</v>
      </c>
      <c r="I403">
        <f>E403/cam_reads!L$3</f>
        <v>0</v>
      </c>
      <c r="J403" t="e">
        <f>VLOOKUP(A403,'Top 30 via LR (Schizonts)'!A:A,1,FALSE)</f>
        <v>#N/A</v>
      </c>
      <c r="K403" t="e">
        <f>VLOOKUP(A403,'Top 30 via LR (Schizonts)'!J:J,1,FALSE)</f>
        <v>#N/A</v>
      </c>
      <c r="L403" t="e">
        <f>VLOOKUP(A403,'Top 30 via LR (Tr36)'!A:A,1,FALSE)</f>
        <v>#N/A</v>
      </c>
      <c r="M403" t="e">
        <f>VLOOKUP(A403,'Top 30 via LR (Tr36)'!I:I,1,FALSE)</f>
        <v>#N/A</v>
      </c>
      <c r="N403" t="e">
        <f>VLOOKUP(A403,'Top or Bottom 30 via OR (Schiz)'!B:B,1,FALSE)</f>
        <v>#N/A</v>
      </c>
      <c r="O403" t="e">
        <f>VLOOKUP(A403,'Top or Bottom 30 via OR (Schiz)'!J:J,1,FALSE)</f>
        <v>#N/A</v>
      </c>
      <c r="P403" t="e">
        <f>VLOOKUP(A403,'Top or Bottom 30 via OR (Tr36)'!B:B,1,FALSE)</f>
        <v>#N/A</v>
      </c>
      <c r="Q403" t="e">
        <f>VLOOKUP(A403,'Top or Bottom 30 via OR (Tr36)'!J:J,1,FALSE)</f>
        <v>#N/A</v>
      </c>
    </row>
    <row r="404" spans="1:17" x14ac:dyDescent="0.25">
      <c r="A404" t="s">
        <v>530</v>
      </c>
      <c r="B404">
        <v>819</v>
      </c>
      <c r="C404">
        <v>518</v>
      </c>
      <c r="D404">
        <v>2068</v>
      </c>
      <c r="E404">
        <v>564</v>
      </c>
      <c r="F404">
        <f>B404/cam_reads!I$3</f>
        <v>10.175107006966307</v>
      </c>
      <c r="G404">
        <f>C404/cam_reads!J$3</f>
        <v>6.7092321248862161</v>
      </c>
      <c r="H404">
        <f>D404/cam_reads!K$3</f>
        <v>21.586187278504113</v>
      </c>
      <c r="I404">
        <f>E404/cam_reads!L$3</f>
        <v>5.8793007697557922</v>
      </c>
      <c r="J404" t="e">
        <f>VLOOKUP(A404,'Top 30 via LR (Schizonts)'!A:A,1,FALSE)</f>
        <v>#N/A</v>
      </c>
      <c r="K404" t="e">
        <f>VLOOKUP(A404,'Top 30 via LR (Schizonts)'!J:J,1,FALSE)</f>
        <v>#N/A</v>
      </c>
      <c r="L404" t="e">
        <f>VLOOKUP(A404,'Top 30 via LR (Tr36)'!A:A,1,FALSE)</f>
        <v>#N/A</v>
      </c>
      <c r="M404" t="e">
        <f>VLOOKUP(A404,'Top 30 via LR (Tr36)'!I:I,1,FALSE)</f>
        <v>#N/A</v>
      </c>
      <c r="N404" t="e">
        <f>VLOOKUP(A404,'Top or Bottom 30 via OR (Schiz)'!B:B,1,FALSE)</f>
        <v>#N/A</v>
      </c>
      <c r="O404" t="e">
        <f>VLOOKUP(A404,'Top or Bottom 30 via OR (Schiz)'!J:J,1,FALSE)</f>
        <v>#N/A</v>
      </c>
      <c r="P404" t="e">
        <f>VLOOKUP(A404,'Top or Bottom 30 via OR (Tr36)'!B:B,1,FALSE)</f>
        <v>#N/A</v>
      </c>
      <c r="Q404" t="e">
        <f>VLOOKUP(A404,'Top or Bottom 30 via OR (Tr36)'!J:J,1,FALSE)</f>
        <v>#N/A</v>
      </c>
    </row>
    <row r="405" spans="1:17" x14ac:dyDescent="0.25">
      <c r="A405" t="s">
        <v>531</v>
      </c>
      <c r="B405">
        <v>4086</v>
      </c>
      <c r="C405">
        <v>2735</v>
      </c>
      <c r="D405">
        <v>2736</v>
      </c>
      <c r="E405">
        <v>3871</v>
      </c>
      <c r="F405">
        <f>B405/cam_reads!I$3</f>
        <v>50.763720672117621</v>
      </c>
      <c r="G405">
        <f>C405/cam_reads!J$3</f>
        <v>35.424227531976449</v>
      </c>
      <c r="H405">
        <f>D405/cam_reads!K$3</f>
        <v>28.558901544481262</v>
      </c>
      <c r="I405">
        <f>E405/cam_reads!L$3</f>
        <v>40.352434893128851</v>
      </c>
      <c r="J405" t="e">
        <f>VLOOKUP(A405,'Top 30 via LR (Schizonts)'!A:A,1,FALSE)</f>
        <v>#N/A</v>
      </c>
      <c r="K405" t="e">
        <f>VLOOKUP(A405,'Top 30 via LR (Schizonts)'!J:J,1,FALSE)</f>
        <v>#N/A</v>
      </c>
      <c r="L405" t="e">
        <f>VLOOKUP(A405,'Top 30 via LR (Tr36)'!A:A,1,FALSE)</f>
        <v>#N/A</v>
      </c>
      <c r="M405" t="e">
        <f>VLOOKUP(A405,'Top 30 via LR (Tr36)'!I:I,1,FALSE)</f>
        <v>#N/A</v>
      </c>
      <c r="N405" t="e">
        <f>VLOOKUP(A405,'Top or Bottom 30 via OR (Schiz)'!B:B,1,FALSE)</f>
        <v>#N/A</v>
      </c>
      <c r="O405" t="e">
        <f>VLOOKUP(A405,'Top or Bottom 30 via OR (Schiz)'!J:J,1,FALSE)</f>
        <v>#N/A</v>
      </c>
      <c r="P405" t="e">
        <f>VLOOKUP(A405,'Top or Bottom 30 via OR (Tr36)'!B:B,1,FALSE)</f>
        <v>#N/A</v>
      </c>
      <c r="Q405" t="e">
        <f>VLOOKUP(A405,'Top or Bottom 30 via OR (Tr36)'!J:J,1,FALSE)</f>
        <v>#N/A</v>
      </c>
    </row>
    <row r="406" spans="1:17" x14ac:dyDescent="0.25">
      <c r="A406" t="s">
        <v>532</v>
      </c>
      <c r="B406">
        <v>1035</v>
      </c>
      <c r="C406">
        <v>963</v>
      </c>
      <c r="D406">
        <v>1853</v>
      </c>
      <c r="E406">
        <v>1543</v>
      </c>
      <c r="F406">
        <f>B406/cam_reads!I$3</f>
        <v>12.858651712100279</v>
      </c>
      <c r="G406">
        <f>C406/cam_reads!J$3</f>
        <v>12.472954703215109</v>
      </c>
      <c r="H406">
        <f>D406/cam_reads!K$3</f>
        <v>19.341975351580327</v>
      </c>
      <c r="I406">
        <f>E406/cam_reads!L$3</f>
        <v>16.084682779668771</v>
      </c>
      <c r="J406" t="e">
        <f>VLOOKUP(A406,'Top 30 via LR (Schizonts)'!A:A,1,FALSE)</f>
        <v>#N/A</v>
      </c>
      <c r="K406" t="e">
        <f>VLOOKUP(A406,'Top 30 via LR (Schizonts)'!J:J,1,FALSE)</f>
        <v>#N/A</v>
      </c>
      <c r="L406" t="e">
        <f>VLOOKUP(A406,'Top 30 via LR (Tr36)'!A:A,1,FALSE)</f>
        <v>#N/A</v>
      </c>
      <c r="M406" t="e">
        <f>VLOOKUP(A406,'Top 30 via LR (Tr36)'!I:I,1,FALSE)</f>
        <v>#N/A</v>
      </c>
      <c r="N406" t="e">
        <f>VLOOKUP(A406,'Top or Bottom 30 via OR (Schiz)'!B:B,1,FALSE)</f>
        <v>#N/A</v>
      </c>
      <c r="O406" t="e">
        <f>VLOOKUP(A406,'Top or Bottom 30 via OR (Schiz)'!J:J,1,FALSE)</f>
        <v>#N/A</v>
      </c>
      <c r="P406" t="e">
        <f>VLOOKUP(A406,'Top or Bottom 30 via OR (Tr36)'!B:B,1,FALSE)</f>
        <v>#N/A</v>
      </c>
      <c r="Q406" t="e">
        <f>VLOOKUP(A406,'Top or Bottom 30 via OR (Tr36)'!J:J,1,FALSE)</f>
        <v>#N/A</v>
      </c>
    </row>
    <row r="407" spans="1:17" x14ac:dyDescent="0.25">
      <c r="A407" t="s">
        <v>533</v>
      </c>
      <c r="B407">
        <v>0</v>
      </c>
      <c r="C407">
        <v>0</v>
      </c>
      <c r="D407">
        <v>0</v>
      </c>
      <c r="E407">
        <v>0</v>
      </c>
      <c r="F407">
        <f>B407/cam_reads!I$3</f>
        <v>0</v>
      </c>
      <c r="G407">
        <f>C407/cam_reads!J$3</f>
        <v>0</v>
      </c>
      <c r="H407">
        <f>D407/cam_reads!K$3</f>
        <v>0</v>
      </c>
      <c r="I407">
        <f>E407/cam_reads!L$3</f>
        <v>0</v>
      </c>
      <c r="J407" t="e">
        <f>VLOOKUP(A407,'Top 30 via LR (Schizonts)'!A:A,1,FALSE)</f>
        <v>#N/A</v>
      </c>
      <c r="K407" t="e">
        <f>VLOOKUP(A407,'Top 30 via LR (Schizonts)'!J:J,1,FALSE)</f>
        <v>#N/A</v>
      </c>
      <c r="L407" t="e">
        <f>VLOOKUP(A407,'Top 30 via LR (Tr36)'!A:A,1,FALSE)</f>
        <v>#N/A</v>
      </c>
      <c r="M407" t="e">
        <f>VLOOKUP(A407,'Top 30 via LR (Tr36)'!I:I,1,FALSE)</f>
        <v>#N/A</v>
      </c>
      <c r="N407" t="e">
        <f>VLOOKUP(A407,'Top or Bottom 30 via OR (Schiz)'!B:B,1,FALSE)</f>
        <v>#N/A</v>
      </c>
      <c r="O407" t="e">
        <f>VLOOKUP(A407,'Top or Bottom 30 via OR (Schiz)'!J:J,1,FALSE)</f>
        <v>#N/A</v>
      </c>
      <c r="P407" t="e">
        <f>VLOOKUP(A407,'Top or Bottom 30 via OR (Tr36)'!B:B,1,FALSE)</f>
        <v>#N/A</v>
      </c>
      <c r="Q407" t="e">
        <f>VLOOKUP(A407,'Top or Bottom 30 via OR (Tr36)'!J:J,1,FALSE)</f>
        <v>#N/A</v>
      </c>
    </row>
    <row r="408" spans="1:17" x14ac:dyDescent="0.25">
      <c r="A408" t="s">
        <v>534</v>
      </c>
      <c r="B408">
        <v>660</v>
      </c>
      <c r="C408">
        <v>439</v>
      </c>
      <c r="D408">
        <v>718</v>
      </c>
      <c r="E408">
        <v>433</v>
      </c>
      <c r="F408">
        <f>B408/cam_reads!I$3</f>
        <v>8.1997199323538013</v>
      </c>
      <c r="G408">
        <f>C408/cam_reads!J$3</f>
        <v>5.686009464913222</v>
      </c>
      <c r="H408">
        <f>D408/cam_reads!K$3</f>
        <v>7.4946240164245417</v>
      </c>
      <c r="I408">
        <f>E408/cam_reads!L$3</f>
        <v>4.5137184987664147</v>
      </c>
      <c r="J408" t="e">
        <f>VLOOKUP(A408,'Top 30 via LR (Schizonts)'!A:A,1,FALSE)</f>
        <v>#N/A</v>
      </c>
      <c r="K408" t="e">
        <f>VLOOKUP(A408,'Top 30 via LR (Schizonts)'!J:J,1,FALSE)</f>
        <v>#N/A</v>
      </c>
      <c r="L408" t="e">
        <f>VLOOKUP(A408,'Top 30 via LR (Tr36)'!A:A,1,FALSE)</f>
        <v>#N/A</v>
      </c>
      <c r="M408" t="e">
        <f>VLOOKUP(A408,'Top 30 via LR (Tr36)'!I:I,1,FALSE)</f>
        <v>#N/A</v>
      </c>
      <c r="N408" t="e">
        <f>VLOOKUP(A408,'Top or Bottom 30 via OR (Schiz)'!B:B,1,FALSE)</f>
        <v>#N/A</v>
      </c>
      <c r="O408" t="e">
        <f>VLOOKUP(A408,'Top or Bottom 30 via OR (Schiz)'!J:J,1,FALSE)</f>
        <v>#N/A</v>
      </c>
      <c r="P408" t="e">
        <f>VLOOKUP(A408,'Top or Bottom 30 via OR (Tr36)'!B:B,1,FALSE)</f>
        <v>#N/A</v>
      </c>
      <c r="Q408" t="e">
        <f>VLOOKUP(A408,'Top or Bottom 30 via OR (Tr36)'!J:J,1,FALSE)</f>
        <v>#N/A</v>
      </c>
    </row>
    <row r="409" spans="1:17" x14ac:dyDescent="0.25">
      <c r="A409" t="s">
        <v>535</v>
      </c>
      <c r="B409">
        <v>85</v>
      </c>
      <c r="C409">
        <v>61</v>
      </c>
      <c r="D409">
        <v>161</v>
      </c>
      <c r="E409">
        <v>91</v>
      </c>
      <c r="F409">
        <f>B409/cam_reads!I$3</f>
        <v>1.0560245367425349</v>
      </c>
      <c r="G409">
        <f>C409/cam_reads!J$3</f>
        <v>0.790083319725983</v>
      </c>
      <c r="H409">
        <f>D409/cam_reads!K$3</f>
        <v>1.6805493964406006</v>
      </c>
      <c r="I409">
        <f>E409/cam_reads!L$3</f>
        <v>0.9486105851910942</v>
      </c>
      <c r="J409" t="e">
        <f>VLOOKUP(A409,'Top 30 via LR (Schizonts)'!A:A,1,FALSE)</f>
        <v>#N/A</v>
      </c>
      <c r="K409" t="e">
        <f>VLOOKUP(A409,'Top 30 via LR (Schizonts)'!J:J,1,FALSE)</f>
        <v>#N/A</v>
      </c>
      <c r="L409" t="e">
        <f>VLOOKUP(A409,'Top 30 via LR (Tr36)'!A:A,1,FALSE)</f>
        <v>#N/A</v>
      </c>
      <c r="M409" t="e">
        <f>VLOOKUP(A409,'Top 30 via LR (Tr36)'!I:I,1,FALSE)</f>
        <v>#N/A</v>
      </c>
      <c r="N409" t="e">
        <f>VLOOKUP(A409,'Top or Bottom 30 via OR (Schiz)'!B:B,1,FALSE)</f>
        <v>#N/A</v>
      </c>
      <c r="O409" t="e">
        <f>VLOOKUP(A409,'Top or Bottom 30 via OR (Schiz)'!J:J,1,FALSE)</f>
        <v>#N/A</v>
      </c>
      <c r="P409" t="e">
        <f>VLOOKUP(A409,'Top or Bottom 30 via OR (Tr36)'!B:B,1,FALSE)</f>
        <v>#N/A</v>
      </c>
      <c r="Q409" t="e">
        <f>VLOOKUP(A409,'Top or Bottom 30 via OR (Tr36)'!J:J,1,FALSE)</f>
        <v>#N/A</v>
      </c>
    </row>
    <row r="410" spans="1:17" x14ac:dyDescent="0.25">
      <c r="A410" t="s">
        <v>536</v>
      </c>
      <c r="B410">
        <v>349</v>
      </c>
      <c r="C410">
        <v>109</v>
      </c>
      <c r="D410">
        <v>1369</v>
      </c>
      <c r="E410">
        <v>184</v>
      </c>
      <c r="F410">
        <f>B410/cam_reads!I$3</f>
        <v>4.3359125096840554</v>
      </c>
      <c r="G410">
        <f>C410/cam_reads!J$3</f>
        <v>1.4117882270513467</v>
      </c>
      <c r="H410">
        <f>D410/cam_reads!K$3</f>
        <v>14.289888967249579</v>
      </c>
      <c r="I410">
        <f>E410/cam_reads!L$3</f>
        <v>1.9180697546721024</v>
      </c>
      <c r="J410" t="e">
        <f>VLOOKUP(A410,'Top 30 via LR (Schizonts)'!A:A,1,FALSE)</f>
        <v>#N/A</v>
      </c>
      <c r="K410" t="e">
        <f>VLOOKUP(A410,'Top 30 via LR (Schizonts)'!J:J,1,FALSE)</f>
        <v>#N/A</v>
      </c>
      <c r="L410" t="e">
        <f>VLOOKUP(A410,'Top 30 via LR (Tr36)'!A:A,1,FALSE)</f>
        <v>#N/A</v>
      </c>
      <c r="M410" t="e">
        <f>VLOOKUP(A410,'Top 30 via LR (Tr36)'!I:I,1,FALSE)</f>
        <v>#N/A</v>
      </c>
      <c r="N410" t="e">
        <f>VLOOKUP(A410,'Top or Bottom 30 via OR (Schiz)'!B:B,1,FALSE)</f>
        <v>#N/A</v>
      </c>
      <c r="O410" t="e">
        <f>VLOOKUP(A410,'Top or Bottom 30 via OR (Schiz)'!J:J,1,FALSE)</f>
        <v>#N/A</v>
      </c>
      <c r="P410" t="e">
        <f>VLOOKUP(A410,'Top or Bottom 30 via OR (Tr36)'!B:B,1,FALSE)</f>
        <v>#N/A</v>
      </c>
      <c r="Q410" t="e">
        <f>VLOOKUP(A410,'Top or Bottom 30 via OR (Tr36)'!J:J,1,FALSE)</f>
        <v>#N/A</v>
      </c>
    </row>
    <row r="411" spans="1:17" x14ac:dyDescent="0.25">
      <c r="A411" t="s">
        <v>537</v>
      </c>
      <c r="B411">
        <v>5314</v>
      </c>
      <c r="C411">
        <v>5833</v>
      </c>
      <c r="D411">
        <v>5735</v>
      </c>
      <c r="E411">
        <v>6299</v>
      </c>
      <c r="F411">
        <f>B411/cam_reads!I$3</f>
        <v>66.020169273527429</v>
      </c>
      <c r="G411">
        <f>C411/cam_reads!J$3</f>
        <v>75.550098425600964</v>
      </c>
      <c r="H411">
        <f>D411/cam_reads!K$3</f>
        <v>59.863048376315803</v>
      </c>
      <c r="I411">
        <f>E411/cam_reads!L$3</f>
        <v>65.662616221084633</v>
      </c>
      <c r="J411" t="e">
        <f>VLOOKUP(A411,'Top 30 via LR (Schizonts)'!A:A,1,FALSE)</f>
        <v>#N/A</v>
      </c>
      <c r="K411" t="e">
        <f>VLOOKUP(A411,'Top 30 via LR (Schizonts)'!J:J,1,FALSE)</f>
        <v>#N/A</v>
      </c>
      <c r="L411" t="e">
        <f>VLOOKUP(A411,'Top 30 via LR (Tr36)'!A:A,1,FALSE)</f>
        <v>#N/A</v>
      </c>
      <c r="M411" t="e">
        <f>VLOOKUP(A411,'Top 30 via LR (Tr36)'!I:I,1,FALSE)</f>
        <v>#N/A</v>
      </c>
      <c r="N411" t="e">
        <f>VLOOKUP(A411,'Top or Bottom 30 via OR (Schiz)'!B:B,1,FALSE)</f>
        <v>#N/A</v>
      </c>
      <c r="O411" t="e">
        <f>VLOOKUP(A411,'Top or Bottom 30 via OR (Schiz)'!J:J,1,FALSE)</f>
        <v>#N/A</v>
      </c>
      <c r="P411" t="e">
        <f>VLOOKUP(A411,'Top or Bottom 30 via OR (Tr36)'!B:B,1,FALSE)</f>
        <v>#N/A</v>
      </c>
      <c r="Q411" t="e">
        <f>VLOOKUP(A411,'Top or Bottom 30 via OR (Tr36)'!J:J,1,FALSE)</f>
        <v>#N/A</v>
      </c>
    </row>
    <row r="412" spans="1:17" x14ac:dyDescent="0.25">
      <c r="A412" t="s">
        <v>538</v>
      </c>
      <c r="B412">
        <v>47</v>
      </c>
      <c r="C412">
        <v>17</v>
      </c>
      <c r="D412">
        <v>18</v>
      </c>
      <c r="E412">
        <v>31</v>
      </c>
      <c r="F412">
        <f>B412/cam_reads!I$3</f>
        <v>0.58391944972822518</v>
      </c>
      <c r="G412">
        <f>C412/cam_reads!J$3</f>
        <v>0.22018715467773298</v>
      </c>
      <c r="H412">
        <f>D412/cam_reads!K$3</f>
        <v>0.18788751016106095</v>
      </c>
      <c r="I412">
        <f>E412/cam_reads!L$3</f>
        <v>0.32315305649366943</v>
      </c>
      <c r="J412" t="e">
        <f>VLOOKUP(A412,'Top 30 via LR (Schizonts)'!A:A,1,FALSE)</f>
        <v>#N/A</v>
      </c>
      <c r="K412" t="e">
        <f>VLOOKUP(A412,'Top 30 via LR (Schizonts)'!J:J,1,FALSE)</f>
        <v>#N/A</v>
      </c>
      <c r="L412" t="e">
        <f>VLOOKUP(A412,'Top 30 via LR (Tr36)'!A:A,1,FALSE)</f>
        <v>#N/A</v>
      </c>
      <c r="M412" t="e">
        <f>VLOOKUP(A412,'Top 30 via LR (Tr36)'!I:I,1,FALSE)</f>
        <v>#N/A</v>
      </c>
      <c r="N412" t="e">
        <f>VLOOKUP(A412,'Top or Bottom 30 via OR (Schiz)'!B:B,1,FALSE)</f>
        <v>#N/A</v>
      </c>
      <c r="O412" t="e">
        <f>VLOOKUP(A412,'Top or Bottom 30 via OR (Schiz)'!J:J,1,FALSE)</f>
        <v>#N/A</v>
      </c>
      <c r="P412" t="e">
        <f>VLOOKUP(A412,'Top or Bottom 30 via OR (Tr36)'!B:B,1,FALSE)</f>
        <v>#N/A</v>
      </c>
      <c r="Q412" t="e">
        <f>VLOOKUP(A412,'Top or Bottom 30 via OR (Tr36)'!J:J,1,FALSE)</f>
        <v>#N/A</v>
      </c>
    </row>
    <row r="413" spans="1:17" x14ac:dyDescent="0.25">
      <c r="A413" t="s">
        <v>539</v>
      </c>
      <c r="B413">
        <v>544</v>
      </c>
      <c r="C413">
        <v>358</v>
      </c>
      <c r="D413">
        <v>529</v>
      </c>
      <c r="E413">
        <v>409</v>
      </c>
      <c r="F413">
        <f>B413/cam_reads!I$3</f>
        <v>6.7585570351522239</v>
      </c>
      <c r="G413">
        <f>C413/cam_reads!J$3</f>
        <v>4.636882433801671</v>
      </c>
      <c r="H413">
        <f>D413/cam_reads!K$3</f>
        <v>5.5218051597334021</v>
      </c>
      <c r="I413">
        <f>E413/cam_reads!L$3</f>
        <v>4.2635354872874451</v>
      </c>
      <c r="J413" t="e">
        <f>VLOOKUP(A413,'Top 30 via LR (Schizonts)'!A:A,1,FALSE)</f>
        <v>#N/A</v>
      </c>
      <c r="K413" t="e">
        <f>VLOOKUP(A413,'Top 30 via LR (Schizonts)'!J:J,1,FALSE)</f>
        <v>#N/A</v>
      </c>
      <c r="L413" t="e">
        <f>VLOOKUP(A413,'Top 30 via LR (Tr36)'!A:A,1,FALSE)</f>
        <v>#N/A</v>
      </c>
      <c r="M413" t="e">
        <f>VLOOKUP(A413,'Top 30 via LR (Tr36)'!I:I,1,FALSE)</f>
        <v>#N/A</v>
      </c>
      <c r="N413" t="e">
        <f>VLOOKUP(A413,'Top or Bottom 30 via OR (Schiz)'!B:B,1,FALSE)</f>
        <v>#N/A</v>
      </c>
      <c r="O413" t="e">
        <f>VLOOKUP(A413,'Top or Bottom 30 via OR (Schiz)'!J:J,1,FALSE)</f>
        <v>#N/A</v>
      </c>
      <c r="P413" t="e">
        <f>VLOOKUP(A413,'Top or Bottom 30 via OR (Tr36)'!B:B,1,FALSE)</f>
        <v>#N/A</v>
      </c>
      <c r="Q413" t="e">
        <f>VLOOKUP(A413,'Top or Bottom 30 via OR (Tr36)'!J:J,1,FALSE)</f>
        <v>#N/A</v>
      </c>
    </row>
    <row r="414" spans="1:17" x14ac:dyDescent="0.25">
      <c r="A414" t="s">
        <v>540</v>
      </c>
      <c r="B414">
        <v>0</v>
      </c>
      <c r="C414">
        <v>0</v>
      </c>
      <c r="D414">
        <v>0</v>
      </c>
      <c r="E414">
        <v>0</v>
      </c>
      <c r="F414">
        <f>B414/cam_reads!I$3</f>
        <v>0</v>
      </c>
      <c r="G414">
        <f>C414/cam_reads!J$3</f>
        <v>0</v>
      </c>
      <c r="H414">
        <f>D414/cam_reads!K$3</f>
        <v>0</v>
      </c>
      <c r="I414">
        <f>E414/cam_reads!L$3</f>
        <v>0</v>
      </c>
      <c r="J414" t="e">
        <f>VLOOKUP(A414,'Top 30 via LR (Schizonts)'!A:A,1,FALSE)</f>
        <v>#N/A</v>
      </c>
      <c r="K414" t="e">
        <f>VLOOKUP(A414,'Top 30 via LR (Schizonts)'!J:J,1,FALSE)</f>
        <v>#N/A</v>
      </c>
      <c r="L414" t="e">
        <f>VLOOKUP(A414,'Top 30 via LR (Tr36)'!A:A,1,FALSE)</f>
        <v>#N/A</v>
      </c>
      <c r="M414" t="e">
        <f>VLOOKUP(A414,'Top 30 via LR (Tr36)'!I:I,1,FALSE)</f>
        <v>#N/A</v>
      </c>
      <c r="N414" t="e">
        <f>VLOOKUP(A414,'Top or Bottom 30 via OR (Schiz)'!B:B,1,FALSE)</f>
        <v>#N/A</v>
      </c>
      <c r="O414" t="e">
        <f>VLOOKUP(A414,'Top or Bottom 30 via OR (Schiz)'!J:J,1,FALSE)</f>
        <v>#N/A</v>
      </c>
      <c r="P414" t="e">
        <f>VLOOKUP(A414,'Top or Bottom 30 via OR (Tr36)'!B:B,1,FALSE)</f>
        <v>#N/A</v>
      </c>
      <c r="Q414" t="e">
        <f>VLOOKUP(A414,'Top or Bottom 30 via OR (Tr36)'!J:J,1,FALSE)</f>
        <v>#N/A</v>
      </c>
    </row>
    <row r="415" spans="1:17" x14ac:dyDescent="0.25">
      <c r="A415" t="s">
        <v>541</v>
      </c>
      <c r="B415">
        <v>0</v>
      </c>
      <c r="C415">
        <v>0</v>
      </c>
      <c r="D415">
        <v>0</v>
      </c>
      <c r="E415">
        <v>0</v>
      </c>
      <c r="F415">
        <f>B415/cam_reads!I$3</f>
        <v>0</v>
      </c>
      <c r="G415">
        <f>C415/cam_reads!J$3</f>
        <v>0</v>
      </c>
      <c r="H415">
        <f>D415/cam_reads!K$3</f>
        <v>0</v>
      </c>
      <c r="I415">
        <f>E415/cam_reads!L$3</f>
        <v>0</v>
      </c>
      <c r="J415" t="e">
        <f>VLOOKUP(A415,'Top 30 via LR (Schizonts)'!A:A,1,FALSE)</f>
        <v>#N/A</v>
      </c>
      <c r="K415" t="e">
        <f>VLOOKUP(A415,'Top 30 via LR (Schizonts)'!J:J,1,FALSE)</f>
        <v>#N/A</v>
      </c>
      <c r="L415" t="e">
        <f>VLOOKUP(A415,'Top 30 via LR (Tr36)'!A:A,1,FALSE)</f>
        <v>#N/A</v>
      </c>
      <c r="M415" t="e">
        <f>VLOOKUP(A415,'Top 30 via LR (Tr36)'!I:I,1,FALSE)</f>
        <v>#N/A</v>
      </c>
      <c r="N415" t="e">
        <f>VLOOKUP(A415,'Top or Bottom 30 via OR (Schiz)'!B:B,1,FALSE)</f>
        <v>#N/A</v>
      </c>
      <c r="O415" t="e">
        <f>VLOOKUP(A415,'Top or Bottom 30 via OR (Schiz)'!J:J,1,FALSE)</f>
        <v>#N/A</v>
      </c>
      <c r="P415" t="e">
        <f>VLOOKUP(A415,'Top or Bottom 30 via OR (Tr36)'!B:B,1,FALSE)</f>
        <v>#N/A</v>
      </c>
      <c r="Q415" t="e">
        <f>VLOOKUP(A415,'Top or Bottom 30 via OR (Tr36)'!J:J,1,FALSE)</f>
        <v>#N/A</v>
      </c>
    </row>
    <row r="416" spans="1:17" x14ac:dyDescent="0.25">
      <c r="A416" t="s">
        <v>542</v>
      </c>
      <c r="B416">
        <v>38</v>
      </c>
      <c r="C416">
        <v>36</v>
      </c>
      <c r="D416">
        <v>68</v>
      </c>
      <c r="E416">
        <v>98</v>
      </c>
      <c r="F416">
        <f>B416/cam_reads!I$3</f>
        <v>0.47210508701430975</v>
      </c>
      <c r="G416">
        <f>C416/cam_reads!J$3</f>
        <v>0.46627868049402277</v>
      </c>
      <c r="H416">
        <f>D416/cam_reads!K$3</f>
        <v>0.70979726060845239</v>
      </c>
      <c r="I416">
        <f>E416/cam_reads!L$3</f>
        <v>1.0215806302057937</v>
      </c>
      <c r="J416" t="e">
        <f>VLOOKUP(A416,'Top 30 via LR (Schizonts)'!A:A,1,FALSE)</f>
        <v>#N/A</v>
      </c>
      <c r="K416" t="e">
        <f>VLOOKUP(A416,'Top 30 via LR (Schizonts)'!J:J,1,FALSE)</f>
        <v>#N/A</v>
      </c>
      <c r="L416" t="e">
        <f>VLOOKUP(A416,'Top 30 via LR (Tr36)'!A:A,1,FALSE)</f>
        <v>#N/A</v>
      </c>
      <c r="M416" t="e">
        <f>VLOOKUP(A416,'Top 30 via LR (Tr36)'!I:I,1,FALSE)</f>
        <v>#N/A</v>
      </c>
      <c r="N416" t="e">
        <f>VLOOKUP(A416,'Top or Bottom 30 via OR (Schiz)'!B:B,1,FALSE)</f>
        <v>#N/A</v>
      </c>
      <c r="O416" t="e">
        <f>VLOOKUP(A416,'Top or Bottom 30 via OR (Schiz)'!J:J,1,FALSE)</f>
        <v>#N/A</v>
      </c>
      <c r="P416" t="e">
        <f>VLOOKUP(A416,'Top or Bottom 30 via OR (Tr36)'!B:B,1,FALSE)</f>
        <v>#N/A</v>
      </c>
      <c r="Q416" t="e">
        <f>VLOOKUP(A416,'Top or Bottom 30 via OR (Tr36)'!J:J,1,FALSE)</f>
        <v>#N/A</v>
      </c>
    </row>
    <row r="417" spans="1:17" x14ac:dyDescent="0.25">
      <c r="A417" t="s">
        <v>543</v>
      </c>
      <c r="B417">
        <v>0</v>
      </c>
      <c r="C417">
        <v>0</v>
      </c>
      <c r="D417">
        <v>0</v>
      </c>
      <c r="E417">
        <v>0</v>
      </c>
      <c r="F417">
        <f>B417/cam_reads!I$3</f>
        <v>0</v>
      </c>
      <c r="G417">
        <f>C417/cam_reads!J$3</f>
        <v>0</v>
      </c>
      <c r="H417">
        <f>D417/cam_reads!K$3</f>
        <v>0</v>
      </c>
      <c r="I417">
        <f>E417/cam_reads!L$3</f>
        <v>0</v>
      </c>
      <c r="J417" t="e">
        <f>VLOOKUP(A417,'Top 30 via LR (Schizonts)'!A:A,1,FALSE)</f>
        <v>#N/A</v>
      </c>
      <c r="K417" t="e">
        <f>VLOOKUP(A417,'Top 30 via LR (Schizonts)'!J:J,1,FALSE)</f>
        <v>#N/A</v>
      </c>
      <c r="L417" t="e">
        <f>VLOOKUP(A417,'Top 30 via LR (Tr36)'!A:A,1,FALSE)</f>
        <v>#N/A</v>
      </c>
      <c r="M417" t="e">
        <f>VLOOKUP(A417,'Top 30 via LR (Tr36)'!I:I,1,FALSE)</f>
        <v>#N/A</v>
      </c>
      <c r="N417" t="e">
        <f>VLOOKUP(A417,'Top or Bottom 30 via OR (Schiz)'!B:B,1,FALSE)</f>
        <v>#N/A</v>
      </c>
      <c r="O417" t="e">
        <f>VLOOKUP(A417,'Top or Bottom 30 via OR (Schiz)'!J:J,1,FALSE)</f>
        <v>#N/A</v>
      </c>
      <c r="P417" t="e">
        <f>VLOOKUP(A417,'Top or Bottom 30 via OR (Tr36)'!B:B,1,FALSE)</f>
        <v>#N/A</v>
      </c>
      <c r="Q417" t="e">
        <f>VLOOKUP(A417,'Top or Bottom 30 via OR (Tr36)'!J:J,1,FALSE)</f>
        <v>#N/A</v>
      </c>
    </row>
    <row r="418" spans="1:17" x14ac:dyDescent="0.25">
      <c r="A418" t="s">
        <v>544</v>
      </c>
      <c r="B418">
        <v>743</v>
      </c>
      <c r="C418">
        <v>562</v>
      </c>
      <c r="D418">
        <v>1049</v>
      </c>
      <c r="E418">
        <v>1312</v>
      </c>
      <c r="F418">
        <f>B418/cam_reads!I$3</f>
        <v>9.2308968329376881</v>
      </c>
      <c r="G418">
        <f>C418/cam_reads!J$3</f>
        <v>7.2791282899344667</v>
      </c>
      <c r="H418">
        <f>D418/cam_reads!K$3</f>
        <v>10.949666564386273</v>
      </c>
      <c r="I418">
        <f>E418/cam_reads!L$3</f>
        <v>13.676671294183688</v>
      </c>
      <c r="J418" t="e">
        <f>VLOOKUP(A418,'Top 30 via LR (Schizonts)'!A:A,1,FALSE)</f>
        <v>#N/A</v>
      </c>
      <c r="K418" t="e">
        <f>VLOOKUP(A418,'Top 30 via LR (Schizonts)'!J:J,1,FALSE)</f>
        <v>#N/A</v>
      </c>
      <c r="L418" t="e">
        <f>VLOOKUP(A418,'Top 30 via LR (Tr36)'!A:A,1,FALSE)</f>
        <v>#N/A</v>
      </c>
      <c r="M418" t="e">
        <f>VLOOKUP(A418,'Top 30 via LR (Tr36)'!I:I,1,FALSE)</f>
        <v>#N/A</v>
      </c>
      <c r="N418" t="e">
        <f>VLOOKUP(A418,'Top or Bottom 30 via OR (Schiz)'!B:B,1,FALSE)</f>
        <v>#N/A</v>
      </c>
      <c r="O418" t="e">
        <f>VLOOKUP(A418,'Top or Bottom 30 via OR (Schiz)'!J:J,1,FALSE)</f>
        <v>#N/A</v>
      </c>
      <c r="P418" t="e">
        <f>VLOOKUP(A418,'Top or Bottom 30 via OR (Tr36)'!B:B,1,FALSE)</f>
        <v>#N/A</v>
      </c>
      <c r="Q418" t="e">
        <f>VLOOKUP(A418,'Top or Bottom 30 via OR (Tr36)'!J:J,1,FALSE)</f>
        <v>#N/A</v>
      </c>
    </row>
    <row r="419" spans="1:17" x14ac:dyDescent="0.25">
      <c r="A419" t="s">
        <v>545</v>
      </c>
      <c r="B419">
        <v>2178</v>
      </c>
      <c r="C419">
        <v>1732</v>
      </c>
      <c r="D419">
        <v>2501</v>
      </c>
      <c r="E419">
        <v>4657</v>
      </c>
      <c r="F419">
        <f>B419/cam_reads!I$3</f>
        <v>27.059075776767543</v>
      </c>
      <c r="G419">
        <f>C419/cam_reads!J$3</f>
        <v>22.433185405990205</v>
      </c>
      <c r="H419">
        <f>D419/cam_reads!K$3</f>
        <v>26.105925717378522</v>
      </c>
      <c r="I419">
        <f>E419/cam_reads!L$3</f>
        <v>48.545928519065114</v>
      </c>
      <c r="J419" t="e">
        <f>VLOOKUP(A419,'Top 30 via LR (Schizonts)'!A:A,1,FALSE)</f>
        <v>#N/A</v>
      </c>
      <c r="K419" t="e">
        <f>VLOOKUP(A419,'Top 30 via LR (Schizonts)'!J:J,1,FALSE)</f>
        <v>#N/A</v>
      </c>
      <c r="L419" t="e">
        <f>VLOOKUP(A419,'Top 30 via LR (Tr36)'!A:A,1,FALSE)</f>
        <v>#N/A</v>
      </c>
      <c r="M419" t="e">
        <f>VLOOKUP(A419,'Top 30 via LR (Tr36)'!I:I,1,FALSE)</f>
        <v>#N/A</v>
      </c>
      <c r="N419" t="e">
        <f>VLOOKUP(A419,'Top or Bottom 30 via OR (Schiz)'!B:B,1,FALSE)</f>
        <v>#N/A</v>
      </c>
      <c r="O419" t="e">
        <f>VLOOKUP(A419,'Top or Bottom 30 via OR (Schiz)'!J:J,1,FALSE)</f>
        <v>#N/A</v>
      </c>
      <c r="P419" t="e">
        <f>VLOOKUP(A419,'Top or Bottom 30 via OR (Tr36)'!B:B,1,FALSE)</f>
        <v>#N/A</v>
      </c>
      <c r="Q419" t="e">
        <f>VLOOKUP(A419,'Top or Bottom 30 via OR (Tr36)'!J:J,1,FALSE)</f>
        <v>#N/A</v>
      </c>
    </row>
    <row r="420" spans="1:17" x14ac:dyDescent="0.25">
      <c r="A420" t="s">
        <v>546</v>
      </c>
      <c r="B420">
        <v>7</v>
      </c>
      <c r="C420">
        <v>33</v>
      </c>
      <c r="D420">
        <v>49</v>
      </c>
      <c r="E420">
        <v>59</v>
      </c>
      <c r="F420">
        <f>B420/cam_reads!I$3</f>
        <v>8.696672655526759E-2</v>
      </c>
      <c r="G420">
        <f>C420/cam_reads!J$3</f>
        <v>0.42742212378618755</v>
      </c>
      <c r="H420">
        <f>D420/cam_reads!K$3</f>
        <v>0.51147155543844369</v>
      </c>
      <c r="I420">
        <f>E420/cam_reads!L$3</f>
        <v>0.61503323655246767</v>
      </c>
      <c r="J420" t="e">
        <f>VLOOKUP(A420,'Top 30 via LR (Schizonts)'!A:A,1,FALSE)</f>
        <v>#N/A</v>
      </c>
      <c r="K420" t="e">
        <f>VLOOKUP(A420,'Top 30 via LR (Schizonts)'!J:J,1,FALSE)</f>
        <v>#N/A</v>
      </c>
      <c r="L420" t="e">
        <f>VLOOKUP(A420,'Top 30 via LR (Tr36)'!A:A,1,FALSE)</f>
        <v>#N/A</v>
      </c>
      <c r="M420" t="e">
        <f>VLOOKUP(A420,'Top 30 via LR (Tr36)'!I:I,1,FALSE)</f>
        <v>#N/A</v>
      </c>
      <c r="N420" t="e">
        <f>VLOOKUP(A420,'Top or Bottom 30 via OR (Schiz)'!B:B,1,FALSE)</f>
        <v>#N/A</v>
      </c>
      <c r="O420" t="e">
        <f>VLOOKUP(A420,'Top or Bottom 30 via OR (Schiz)'!J:J,1,FALSE)</f>
        <v>#N/A</v>
      </c>
      <c r="P420" t="e">
        <f>VLOOKUP(A420,'Top or Bottom 30 via OR (Tr36)'!B:B,1,FALSE)</f>
        <v>#N/A</v>
      </c>
      <c r="Q420" t="e">
        <f>VLOOKUP(A420,'Top or Bottom 30 via OR (Tr36)'!J:J,1,FALSE)</f>
        <v>#N/A</v>
      </c>
    </row>
    <row r="421" spans="1:17" x14ac:dyDescent="0.25">
      <c r="A421" t="s">
        <v>547</v>
      </c>
      <c r="B421">
        <v>1283</v>
      </c>
      <c r="C421">
        <v>1343</v>
      </c>
      <c r="D421">
        <v>1993</v>
      </c>
      <c r="E421">
        <v>1788</v>
      </c>
      <c r="F421">
        <f>B421/cam_reads!I$3</f>
        <v>15.939758595772616</v>
      </c>
      <c r="G421">
        <f>C421/cam_reads!J$3</f>
        <v>17.394785219540903</v>
      </c>
      <c r="H421">
        <f>D421/cam_reads!K$3</f>
        <v>20.803322652833025</v>
      </c>
      <c r="I421">
        <f>E421/cam_reads!L$3</f>
        <v>18.638634355183257</v>
      </c>
      <c r="J421" t="e">
        <f>VLOOKUP(A421,'Top 30 via LR (Schizonts)'!A:A,1,FALSE)</f>
        <v>#N/A</v>
      </c>
      <c r="K421" t="e">
        <f>VLOOKUP(A421,'Top 30 via LR (Schizonts)'!J:J,1,FALSE)</f>
        <v>#N/A</v>
      </c>
      <c r="L421" t="e">
        <f>VLOOKUP(A421,'Top 30 via LR (Tr36)'!A:A,1,FALSE)</f>
        <v>#N/A</v>
      </c>
      <c r="M421" t="e">
        <f>VLOOKUP(A421,'Top 30 via LR (Tr36)'!I:I,1,FALSE)</f>
        <v>#N/A</v>
      </c>
      <c r="N421" t="e">
        <f>VLOOKUP(A421,'Top or Bottom 30 via OR (Schiz)'!B:B,1,FALSE)</f>
        <v>#N/A</v>
      </c>
      <c r="O421" t="e">
        <f>VLOOKUP(A421,'Top or Bottom 30 via OR (Schiz)'!J:J,1,FALSE)</f>
        <v>#N/A</v>
      </c>
      <c r="P421" t="e">
        <f>VLOOKUP(A421,'Top or Bottom 30 via OR (Tr36)'!B:B,1,FALSE)</f>
        <v>#N/A</v>
      </c>
      <c r="Q421" t="e">
        <f>VLOOKUP(A421,'Top or Bottom 30 via OR (Tr36)'!J:J,1,FALSE)</f>
        <v>#N/A</v>
      </c>
    </row>
    <row r="422" spans="1:17" x14ac:dyDescent="0.25">
      <c r="A422" t="s">
        <v>548</v>
      </c>
      <c r="B422">
        <v>20</v>
      </c>
      <c r="C422">
        <v>15</v>
      </c>
      <c r="D422">
        <v>71</v>
      </c>
      <c r="E422">
        <v>37</v>
      </c>
      <c r="F422">
        <f>B422/cam_reads!I$3</f>
        <v>0.24847636158647882</v>
      </c>
      <c r="G422">
        <f>C422/cam_reads!J$3</f>
        <v>0.19428278353917616</v>
      </c>
      <c r="H422">
        <f>D422/cam_reads!K$3</f>
        <v>0.74111184563529597</v>
      </c>
      <c r="I422">
        <f>E422/cam_reads!L$3</f>
        <v>0.38569880936341189</v>
      </c>
      <c r="J422" t="e">
        <f>VLOOKUP(A422,'Top 30 via LR (Schizonts)'!A:A,1,FALSE)</f>
        <v>#N/A</v>
      </c>
      <c r="K422" t="e">
        <f>VLOOKUP(A422,'Top 30 via LR (Schizonts)'!J:J,1,FALSE)</f>
        <v>#N/A</v>
      </c>
      <c r="L422" t="e">
        <f>VLOOKUP(A422,'Top 30 via LR (Tr36)'!A:A,1,FALSE)</f>
        <v>#N/A</v>
      </c>
      <c r="M422" t="e">
        <f>VLOOKUP(A422,'Top 30 via LR (Tr36)'!I:I,1,FALSE)</f>
        <v>#N/A</v>
      </c>
      <c r="N422" t="e">
        <f>VLOOKUP(A422,'Top or Bottom 30 via OR (Schiz)'!B:B,1,FALSE)</f>
        <v>#N/A</v>
      </c>
      <c r="O422" t="e">
        <f>VLOOKUP(A422,'Top or Bottom 30 via OR (Schiz)'!J:J,1,FALSE)</f>
        <v>#N/A</v>
      </c>
      <c r="P422" t="e">
        <f>VLOOKUP(A422,'Top or Bottom 30 via OR (Tr36)'!B:B,1,FALSE)</f>
        <v>#N/A</v>
      </c>
      <c r="Q422" t="e">
        <f>VLOOKUP(A422,'Top or Bottom 30 via OR (Tr36)'!J:J,1,FALSE)</f>
        <v>#N/A</v>
      </c>
    </row>
    <row r="423" spans="1:17" x14ac:dyDescent="0.25">
      <c r="A423" t="s">
        <v>549</v>
      </c>
      <c r="B423">
        <v>6</v>
      </c>
      <c r="C423">
        <v>4</v>
      </c>
      <c r="D423">
        <v>0</v>
      </c>
      <c r="E423">
        <v>1</v>
      </c>
      <c r="F423">
        <f>B423/cam_reads!I$3</f>
        <v>7.4542908475943651E-2</v>
      </c>
      <c r="G423">
        <f>C423/cam_reads!J$3</f>
        <v>5.1808742277113642E-2</v>
      </c>
      <c r="H423">
        <f>D423/cam_reads!K$3</f>
        <v>0</v>
      </c>
      <c r="I423">
        <f>E423/cam_reads!L$3</f>
        <v>1.0424292144957079E-2</v>
      </c>
      <c r="J423" t="e">
        <f>VLOOKUP(A423,'Top 30 via LR (Schizonts)'!A:A,1,FALSE)</f>
        <v>#N/A</v>
      </c>
      <c r="K423" t="e">
        <f>VLOOKUP(A423,'Top 30 via LR (Schizonts)'!J:J,1,FALSE)</f>
        <v>#N/A</v>
      </c>
      <c r="L423" t="e">
        <f>VLOOKUP(A423,'Top 30 via LR (Tr36)'!A:A,1,FALSE)</f>
        <v>#N/A</v>
      </c>
      <c r="M423" t="e">
        <f>VLOOKUP(A423,'Top 30 via LR (Tr36)'!I:I,1,FALSE)</f>
        <v>#N/A</v>
      </c>
      <c r="N423" t="e">
        <f>VLOOKUP(A423,'Top or Bottom 30 via OR (Schiz)'!B:B,1,FALSE)</f>
        <v>#N/A</v>
      </c>
      <c r="O423" t="e">
        <f>VLOOKUP(A423,'Top or Bottom 30 via OR (Schiz)'!J:J,1,FALSE)</f>
        <v>#N/A</v>
      </c>
      <c r="P423" t="e">
        <f>VLOOKUP(A423,'Top or Bottom 30 via OR (Tr36)'!B:B,1,FALSE)</f>
        <v>#N/A</v>
      </c>
      <c r="Q423" t="e">
        <f>VLOOKUP(A423,'Top or Bottom 30 via OR (Tr36)'!J:J,1,FALSE)</f>
        <v>#N/A</v>
      </c>
    </row>
    <row r="424" spans="1:17" x14ac:dyDescent="0.25">
      <c r="A424" t="s">
        <v>550</v>
      </c>
      <c r="B424">
        <v>0</v>
      </c>
      <c r="C424">
        <v>0</v>
      </c>
      <c r="D424">
        <v>0</v>
      </c>
      <c r="E424">
        <v>0</v>
      </c>
      <c r="F424">
        <f>B424/cam_reads!I$3</f>
        <v>0</v>
      </c>
      <c r="G424">
        <f>C424/cam_reads!J$3</f>
        <v>0</v>
      </c>
      <c r="H424">
        <f>D424/cam_reads!K$3</f>
        <v>0</v>
      </c>
      <c r="I424">
        <f>E424/cam_reads!L$3</f>
        <v>0</v>
      </c>
      <c r="J424" t="e">
        <f>VLOOKUP(A424,'Top 30 via LR (Schizonts)'!A:A,1,FALSE)</f>
        <v>#N/A</v>
      </c>
      <c r="K424" t="e">
        <f>VLOOKUP(A424,'Top 30 via LR (Schizonts)'!J:J,1,FALSE)</f>
        <v>#N/A</v>
      </c>
      <c r="L424" t="e">
        <f>VLOOKUP(A424,'Top 30 via LR (Tr36)'!A:A,1,FALSE)</f>
        <v>#N/A</v>
      </c>
      <c r="M424" t="e">
        <f>VLOOKUP(A424,'Top 30 via LR (Tr36)'!I:I,1,FALSE)</f>
        <v>#N/A</v>
      </c>
      <c r="N424" t="e">
        <f>VLOOKUP(A424,'Top or Bottom 30 via OR (Schiz)'!B:B,1,FALSE)</f>
        <v>#N/A</v>
      </c>
      <c r="O424" t="e">
        <f>VLOOKUP(A424,'Top or Bottom 30 via OR (Schiz)'!J:J,1,FALSE)</f>
        <v>#N/A</v>
      </c>
      <c r="P424" t="e">
        <f>VLOOKUP(A424,'Top or Bottom 30 via OR (Tr36)'!B:B,1,FALSE)</f>
        <v>#N/A</v>
      </c>
      <c r="Q424" t="e">
        <f>VLOOKUP(A424,'Top or Bottom 30 via OR (Tr36)'!J:J,1,FALSE)</f>
        <v>#N/A</v>
      </c>
    </row>
    <row r="425" spans="1:17" x14ac:dyDescent="0.25">
      <c r="A425" t="s">
        <v>551</v>
      </c>
      <c r="B425">
        <v>3849</v>
      </c>
      <c r="C425">
        <v>3167</v>
      </c>
      <c r="D425">
        <v>2905</v>
      </c>
      <c r="E425">
        <v>2856</v>
      </c>
      <c r="F425">
        <f>B425/cam_reads!I$3</f>
        <v>47.819275787317849</v>
      </c>
      <c r="G425">
        <f>C425/cam_reads!J$3</f>
        <v>41.019571697904723</v>
      </c>
      <c r="H425">
        <f>D425/cam_reads!K$3</f>
        <v>30.322956500993445</v>
      </c>
      <c r="I425">
        <f>E425/cam_reads!L$3</f>
        <v>29.771778365997417</v>
      </c>
      <c r="J425" t="e">
        <f>VLOOKUP(A425,'Top 30 via LR (Schizonts)'!A:A,1,FALSE)</f>
        <v>#N/A</v>
      </c>
      <c r="K425" t="e">
        <f>VLOOKUP(A425,'Top 30 via LR (Schizonts)'!J:J,1,FALSE)</f>
        <v>#N/A</v>
      </c>
      <c r="L425" t="e">
        <f>VLOOKUP(A425,'Top 30 via LR (Tr36)'!A:A,1,FALSE)</f>
        <v>#N/A</v>
      </c>
      <c r="M425" t="e">
        <f>VLOOKUP(A425,'Top 30 via LR (Tr36)'!I:I,1,FALSE)</f>
        <v>#N/A</v>
      </c>
      <c r="N425" t="e">
        <f>VLOOKUP(A425,'Top or Bottom 30 via OR (Schiz)'!B:B,1,FALSE)</f>
        <v>#N/A</v>
      </c>
      <c r="O425" t="e">
        <f>VLOOKUP(A425,'Top or Bottom 30 via OR (Schiz)'!J:J,1,FALSE)</f>
        <v>#N/A</v>
      </c>
      <c r="P425" t="e">
        <f>VLOOKUP(A425,'Top or Bottom 30 via OR (Tr36)'!B:B,1,FALSE)</f>
        <v>#N/A</v>
      </c>
      <c r="Q425" t="e">
        <f>VLOOKUP(A425,'Top or Bottom 30 via OR (Tr36)'!J:J,1,FALSE)</f>
        <v>#N/A</v>
      </c>
    </row>
    <row r="426" spans="1:17" x14ac:dyDescent="0.25">
      <c r="A426" t="s">
        <v>552</v>
      </c>
      <c r="B426">
        <v>0</v>
      </c>
      <c r="C426">
        <v>0</v>
      </c>
      <c r="D426">
        <v>0</v>
      </c>
      <c r="E426">
        <v>0</v>
      </c>
      <c r="F426">
        <f>B426/cam_reads!I$3</f>
        <v>0</v>
      </c>
      <c r="G426">
        <f>C426/cam_reads!J$3</f>
        <v>0</v>
      </c>
      <c r="H426">
        <f>D426/cam_reads!K$3</f>
        <v>0</v>
      </c>
      <c r="I426">
        <f>E426/cam_reads!L$3</f>
        <v>0</v>
      </c>
      <c r="J426" t="e">
        <f>VLOOKUP(A426,'Top 30 via LR (Schizonts)'!A:A,1,FALSE)</f>
        <v>#N/A</v>
      </c>
      <c r="K426" t="e">
        <f>VLOOKUP(A426,'Top 30 via LR (Schizonts)'!J:J,1,FALSE)</f>
        <v>#N/A</v>
      </c>
      <c r="L426" t="e">
        <f>VLOOKUP(A426,'Top 30 via LR (Tr36)'!A:A,1,FALSE)</f>
        <v>#N/A</v>
      </c>
      <c r="M426" t="e">
        <f>VLOOKUP(A426,'Top 30 via LR (Tr36)'!I:I,1,FALSE)</f>
        <v>#N/A</v>
      </c>
      <c r="N426" t="e">
        <f>VLOOKUP(A426,'Top or Bottom 30 via OR (Schiz)'!B:B,1,FALSE)</f>
        <v>#N/A</v>
      </c>
      <c r="O426" t="e">
        <f>VLOOKUP(A426,'Top or Bottom 30 via OR (Schiz)'!J:J,1,FALSE)</f>
        <v>#N/A</v>
      </c>
      <c r="P426" t="e">
        <f>VLOOKUP(A426,'Top or Bottom 30 via OR (Tr36)'!B:B,1,FALSE)</f>
        <v>#N/A</v>
      </c>
      <c r="Q426" t="e">
        <f>VLOOKUP(A426,'Top or Bottom 30 via OR (Tr36)'!J:J,1,FALSE)</f>
        <v>#N/A</v>
      </c>
    </row>
    <row r="427" spans="1:17" x14ac:dyDescent="0.25">
      <c r="A427" t="s">
        <v>553</v>
      </c>
      <c r="B427">
        <v>1621</v>
      </c>
      <c r="C427">
        <v>1330</v>
      </c>
      <c r="D427">
        <v>1233</v>
      </c>
      <c r="E427">
        <v>1466</v>
      </c>
      <c r="F427">
        <f>B427/cam_reads!I$3</f>
        <v>20.139009106584108</v>
      </c>
      <c r="G427">
        <f>C427/cam_reads!J$3</f>
        <v>17.226406807140286</v>
      </c>
      <c r="H427">
        <f>D427/cam_reads!K$3</f>
        <v>12.870294446032675</v>
      </c>
      <c r="I427">
        <f>E427/cam_reads!L$3</f>
        <v>15.282012284507077</v>
      </c>
      <c r="J427" t="e">
        <f>VLOOKUP(A427,'Top 30 via LR (Schizonts)'!A:A,1,FALSE)</f>
        <v>#N/A</v>
      </c>
      <c r="K427" t="e">
        <f>VLOOKUP(A427,'Top 30 via LR (Schizonts)'!J:J,1,FALSE)</f>
        <v>#N/A</v>
      </c>
      <c r="L427" t="e">
        <f>VLOOKUP(A427,'Top 30 via LR (Tr36)'!A:A,1,FALSE)</f>
        <v>#N/A</v>
      </c>
      <c r="M427" t="e">
        <f>VLOOKUP(A427,'Top 30 via LR (Tr36)'!I:I,1,FALSE)</f>
        <v>#N/A</v>
      </c>
      <c r="N427" t="e">
        <f>VLOOKUP(A427,'Top or Bottom 30 via OR (Schiz)'!B:B,1,FALSE)</f>
        <v>#N/A</v>
      </c>
      <c r="O427" t="e">
        <f>VLOOKUP(A427,'Top or Bottom 30 via OR (Schiz)'!J:J,1,FALSE)</f>
        <v>#N/A</v>
      </c>
      <c r="P427" t="e">
        <f>VLOOKUP(A427,'Top or Bottom 30 via OR (Tr36)'!B:B,1,FALSE)</f>
        <v>#N/A</v>
      </c>
      <c r="Q427" t="e">
        <f>VLOOKUP(A427,'Top or Bottom 30 via OR (Tr36)'!J:J,1,FALSE)</f>
        <v>#N/A</v>
      </c>
    </row>
    <row r="428" spans="1:17" x14ac:dyDescent="0.25">
      <c r="A428" t="s">
        <v>554</v>
      </c>
      <c r="B428">
        <v>3892</v>
      </c>
      <c r="C428">
        <v>4136</v>
      </c>
      <c r="D428">
        <v>5092</v>
      </c>
      <c r="E428">
        <v>4585</v>
      </c>
      <c r="F428">
        <f>B428/cam_reads!I$3</f>
        <v>48.353499964728776</v>
      </c>
      <c r="G428">
        <f>C428/cam_reads!J$3</f>
        <v>53.570239514535501</v>
      </c>
      <c r="H428">
        <f>D428/cam_reads!K$3</f>
        <v>53.151288985562353</v>
      </c>
      <c r="I428">
        <f>E428/cam_reads!L$3</f>
        <v>47.795379484628207</v>
      </c>
      <c r="J428" t="e">
        <f>VLOOKUP(A428,'Top 30 via LR (Schizonts)'!A:A,1,FALSE)</f>
        <v>#N/A</v>
      </c>
      <c r="K428" t="e">
        <f>VLOOKUP(A428,'Top 30 via LR (Schizonts)'!J:J,1,FALSE)</f>
        <v>#N/A</v>
      </c>
      <c r="L428" t="e">
        <f>VLOOKUP(A428,'Top 30 via LR (Tr36)'!A:A,1,FALSE)</f>
        <v>#N/A</v>
      </c>
      <c r="M428" t="e">
        <f>VLOOKUP(A428,'Top 30 via LR (Tr36)'!I:I,1,FALSE)</f>
        <v>#N/A</v>
      </c>
      <c r="N428" t="e">
        <f>VLOOKUP(A428,'Top or Bottom 30 via OR (Schiz)'!B:B,1,FALSE)</f>
        <v>#N/A</v>
      </c>
      <c r="O428" t="e">
        <f>VLOOKUP(A428,'Top or Bottom 30 via OR (Schiz)'!J:J,1,FALSE)</f>
        <v>#N/A</v>
      </c>
      <c r="P428" t="e">
        <f>VLOOKUP(A428,'Top or Bottom 30 via OR (Tr36)'!B:B,1,FALSE)</f>
        <v>#N/A</v>
      </c>
      <c r="Q428" t="e">
        <f>VLOOKUP(A428,'Top or Bottom 30 via OR (Tr36)'!J:J,1,FALSE)</f>
        <v>#N/A</v>
      </c>
    </row>
    <row r="429" spans="1:17" x14ac:dyDescent="0.25">
      <c r="A429" t="s">
        <v>555</v>
      </c>
      <c r="B429">
        <v>20</v>
      </c>
      <c r="C429">
        <v>23</v>
      </c>
      <c r="D429">
        <v>24</v>
      </c>
      <c r="E429">
        <v>21</v>
      </c>
      <c r="F429">
        <f>B429/cam_reads!I$3</f>
        <v>0.24847636158647882</v>
      </c>
      <c r="G429">
        <f>C429/cam_reads!J$3</f>
        <v>0.29790026809340342</v>
      </c>
      <c r="H429">
        <f>D429/cam_reads!K$3</f>
        <v>0.25051668021474793</v>
      </c>
      <c r="I429">
        <f>E429/cam_reads!L$3</f>
        <v>0.21891013504409865</v>
      </c>
      <c r="J429" t="e">
        <f>VLOOKUP(A429,'Top 30 via LR (Schizonts)'!A:A,1,FALSE)</f>
        <v>#N/A</v>
      </c>
      <c r="K429" t="e">
        <f>VLOOKUP(A429,'Top 30 via LR (Schizonts)'!J:J,1,FALSE)</f>
        <v>#N/A</v>
      </c>
      <c r="L429" t="e">
        <f>VLOOKUP(A429,'Top 30 via LR (Tr36)'!A:A,1,FALSE)</f>
        <v>#N/A</v>
      </c>
      <c r="M429" t="e">
        <f>VLOOKUP(A429,'Top 30 via LR (Tr36)'!I:I,1,FALSE)</f>
        <v>#N/A</v>
      </c>
      <c r="N429" t="e">
        <f>VLOOKUP(A429,'Top or Bottom 30 via OR (Schiz)'!B:B,1,FALSE)</f>
        <v>#N/A</v>
      </c>
      <c r="O429" t="e">
        <f>VLOOKUP(A429,'Top or Bottom 30 via OR (Schiz)'!J:J,1,FALSE)</f>
        <v>#N/A</v>
      </c>
      <c r="P429" t="e">
        <f>VLOOKUP(A429,'Top or Bottom 30 via OR (Tr36)'!B:B,1,FALSE)</f>
        <v>#N/A</v>
      </c>
      <c r="Q429" t="e">
        <f>VLOOKUP(A429,'Top or Bottom 30 via OR (Tr36)'!J:J,1,FALSE)</f>
        <v>#N/A</v>
      </c>
    </row>
    <row r="430" spans="1:17" x14ac:dyDescent="0.25">
      <c r="A430" t="s">
        <v>556</v>
      </c>
      <c r="B430">
        <v>576</v>
      </c>
      <c r="C430">
        <v>297</v>
      </c>
      <c r="D430">
        <v>620</v>
      </c>
      <c r="E430">
        <v>548</v>
      </c>
      <c r="F430">
        <f>B430/cam_reads!I$3</f>
        <v>7.15611921369059</v>
      </c>
      <c r="G430">
        <f>C430/cam_reads!J$3</f>
        <v>3.8467991140756879</v>
      </c>
      <c r="H430">
        <f>D430/cam_reads!K$3</f>
        <v>6.4716809055476547</v>
      </c>
      <c r="I430">
        <f>E430/cam_reads!L$3</f>
        <v>5.7125120954364794</v>
      </c>
      <c r="J430" t="e">
        <f>VLOOKUP(A430,'Top 30 via LR (Schizonts)'!A:A,1,FALSE)</f>
        <v>#N/A</v>
      </c>
      <c r="K430" t="e">
        <f>VLOOKUP(A430,'Top 30 via LR (Schizonts)'!J:J,1,FALSE)</f>
        <v>#N/A</v>
      </c>
      <c r="L430" t="e">
        <f>VLOOKUP(A430,'Top 30 via LR (Tr36)'!A:A,1,FALSE)</f>
        <v>#N/A</v>
      </c>
      <c r="M430" t="e">
        <f>VLOOKUP(A430,'Top 30 via LR (Tr36)'!I:I,1,FALSE)</f>
        <v>#N/A</v>
      </c>
      <c r="N430" t="e">
        <f>VLOOKUP(A430,'Top or Bottom 30 via OR (Schiz)'!B:B,1,FALSE)</f>
        <v>#N/A</v>
      </c>
      <c r="O430" t="e">
        <f>VLOOKUP(A430,'Top or Bottom 30 via OR (Schiz)'!J:J,1,FALSE)</f>
        <v>#N/A</v>
      </c>
      <c r="P430" t="e">
        <f>VLOOKUP(A430,'Top or Bottom 30 via OR (Tr36)'!B:B,1,FALSE)</f>
        <v>#N/A</v>
      </c>
      <c r="Q430" t="e">
        <f>VLOOKUP(A430,'Top or Bottom 30 via OR (Tr36)'!J:J,1,FALSE)</f>
        <v>#N/A</v>
      </c>
    </row>
    <row r="431" spans="1:17" x14ac:dyDescent="0.25">
      <c r="A431" t="s">
        <v>557</v>
      </c>
      <c r="B431">
        <v>0</v>
      </c>
      <c r="C431">
        <v>0</v>
      </c>
      <c r="D431">
        <v>0</v>
      </c>
      <c r="E431">
        <v>0</v>
      </c>
      <c r="F431">
        <f>B431/cam_reads!I$3</f>
        <v>0</v>
      </c>
      <c r="G431">
        <f>C431/cam_reads!J$3</f>
        <v>0</v>
      </c>
      <c r="H431">
        <f>D431/cam_reads!K$3</f>
        <v>0</v>
      </c>
      <c r="I431">
        <f>E431/cam_reads!L$3</f>
        <v>0</v>
      </c>
      <c r="J431" t="e">
        <f>VLOOKUP(A431,'Top 30 via LR (Schizonts)'!A:A,1,FALSE)</f>
        <v>#N/A</v>
      </c>
      <c r="K431" t="e">
        <f>VLOOKUP(A431,'Top 30 via LR (Schizonts)'!J:J,1,FALSE)</f>
        <v>#N/A</v>
      </c>
      <c r="L431" t="e">
        <f>VLOOKUP(A431,'Top 30 via LR (Tr36)'!A:A,1,FALSE)</f>
        <v>#N/A</v>
      </c>
      <c r="M431" t="e">
        <f>VLOOKUP(A431,'Top 30 via LR (Tr36)'!I:I,1,FALSE)</f>
        <v>#N/A</v>
      </c>
      <c r="N431" t="e">
        <f>VLOOKUP(A431,'Top or Bottom 30 via OR (Schiz)'!B:B,1,FALSE)</f>
        <v>#N/A</v>
      </c>
      <c r="O431" t="e">
        <f>VLOOKUP(A431,'Top or Bottom 30 via OR (Schiz)'!J:J,1,FALSE)</f>
        <v>#N/A</v>
      </c>
      <c r="P431" t="e">
        <f>VLOOKUP(A431,'Top or Bottom 30 via OR (Tr36)'!B:B,1,FALSE)</f>
        <v>#N/A</v>
      </c>
      <c r="Q431" t="e">
        <f>VLOOKUP(A431,'Top or Bottom 30 via OR (Tr36)'!J:J,1,FALSE)</f>
        <v>#N/A</v>
      </c>
    </row>
    <row r="432" spans="1:17" x14ac:dyDescent="0.25">
      <c r="A432" t="s">
        <v>558</v>
      </c>
      <c r="B432">
        <v>0</v>
      </c>
      <c r="C432">
        <v>0</v>
      </c>
      <c r="D432">
        <v>0</v>
      </c>
      <c r="E432">
        <v>0</v>
      </c>
      <c r="F432">
        <f>B432/cam_reads!I$3</f>
        <v>0</v>
      </c>
      <c r="G432">
        <f>C432/cam_reads!J$3</f>
        <v>0</v>
      </c>
      <c r="H432">
        <f>D432/cam_reads!K$3</f>
        <v>0</v>
      </c>
      <c r="I432">
        <f>E432/cam_reads!L$3</f>
        <v>0</v>
      </c>
      <c r="J432" t="e">
        <f>VLOOKUP(A432,'Top 30 via LR (Schizonts)'!A:A,1,FALSE)</f>
        <v>#N/A</v>
      </c>
      <c r="K432" t="e">
        <f>VLOOKUP(A432,'Top 30 via LR (Schizonts)'!J:J,1,FALSE)</f>
        <v>#N/A</v>
      </c>
      <c r="L432" t="e">
        <f>VLOOKUP(A432,'Top 30 via LR (Tr36)'!A:A,1,FALSE)</f>
        <v>#N/A</v>
      </c>
      <c r="M432" t="e">
        <f>VLOOKUP(A432,'Top 30 via LR (Tr36)'!I:I,1,FALSE)</f>
        <v>#N/A</v>
      </c>
      <c r="N432" t="e">
        <f>VLOOKUP(A432,'Top or Bottom 30 via OR (Schiz)'!B:B,1,FALSE)</f>
        <v>#N/A</v>
      </c>
      <c r="O432" t="e">
        <f>VLOOKUP(A432,'Top or Bottom 30 via OR (Schiz)'!J:J,1,FALSE)</f>
        <v>#N/A</v>
      </c>
      <c r="P432" t="e">
        <f>VLOOKUP(A432,'Top or Bottom 30 via OR (Tr36)'!B:B,1,FALSE)</f>
        <v>#N/A</v>
      </c>
      <c r="Q432" t="e">
        <f>VLOOKUP(A432,'Top or Bottom 30 via OR (Tr36)'!J:J,1,FALSE)</f>
        <v>#N/A</v>
      </c>
    </row>
    <row r="433" spans="1:17" x14ac:dyDescent="0.25">
      <c r="A433" t="s">
        <v>559</v>
      </c>
      <c r="B433">
        <v>2</v>
      </c>
      <c r="C433">
        <v>2</v>
      </c>
      <c r="D433">
        <v>0</v>
      </c>
      <c r="E433">
        <v>1</v>
      </c>
      <c r="F433">
        <f>B433/cam_reads!I$3</f>
        <v>2.4847636158647882E-2</v>
      </c>
      <c r="G433">
        <f>C433/cam_reads!J$3</f>
        <v>2.5904371138556821E-2</v>
      </c>
      <c r="H433">
        <f>D433/cam_reads!K$3</f>
        <v>0</v>
      </c>
      <c r="I433">
        <f>E433/cam_reads!L$3</f>
        <v>1.0424292144957079E-2</v>
      </c>
      <c r="J433" t="e">
        <f>VLOOKUP(A433,'Top 30 via LR (Schizonts)'!A:A,1,FALSE)</f>
        <v>#N/A</v>
      </c>
      <c r="K433" t="e">
        <f>VLOOKUP(A433,'Top 30 via LR (Schizonts)'!J:J,1,FALSE)</f>
        <v>#N/A</v>
      </c>
      <c r="L433" t="e">
        <f>VLOOKUP(A433,'Top 30 via LR (Tr36)'!A:A,1,FALSE)</f>
        <v>#N/A</v>
      </c>
      <c r="M433" t="e">
        <f>VLOOKUP(A433,'Top 30 via LR (Tr36)'!I:I,1,FALSE)</f>
        <v>#N/A</v>
      </c>
      <c r="N433" t="e">
        <f>VLOOKUP(A433,'Top or Bottom 30 via OR (Schiz)'!B:B,1,FALSE)</f>
        <v>#N/A</v>
      </c>
      <c r="O433" t="e">
        <f>VLOOKUP(A433,'Top or Bottom 30 via OR (Schiz)'!J:J,1,FALSE)</f>
        <v>#N/A</v>
      </c>
      <c r="P433" t="e">
        <f>VLOOKUP(A433,'Top or Bottom 30 via OR (Tr36)'!B:B,1,FALSE)</f>
        <v>#N/A</v>
      </c>
      <c r="Q433" t="e">
        <f>VLOOKUP(A433,'Top or Bottom 30 via OR (Tr36)'!J:J,1,FALSE)</f>
        <v>#N/A</v>
      </c>
    </row>
    <row r="434" spans="1:17" x14ac:dyDescent="0.25">
      <c r="A434" t="s">
        <v>560</v>
      </c>
      <c r="B434">
        <v>142</v>
      </c>
      <c r="C434">
        <v>120</v>
      </c>
      <c r="D434">
        <v>157</v>
      </c>
      <c r="E434">
        <v>182</v>
      </c>
      <c r="F434">
        <f>B434/cam_reads!I$3</f>
        <v>1.7641821672639997</v>
      </c>
      <c r="G434">
        <f>C434/cam_reads!J$3</f>
        <v>1.5542622683134093</v>
      </c>
      <c r="H434">
        <f>D434/cam_reads!K$3</f>
        <v>1.6387966164048093</v>
      </c>
      <c r="I434">
        <f>E434/cam_reads!L$3</f>
        <v>1.8972211703821884</v>
      </c>
      <c r="J434" t="e">
        <f>VLOOKUP(A434,'Top 30 via LR (Schizonts)'!A:A,1,FALSE)</f>
        <v>#N/A</v>
      </c>
      <c r="K434" t="e">
        <f>VLOOKUP(A434,'Top 30 via LR (Schizonts)'!J:J,1,FALSE)</f>
        <v>#N/A</v>
      </c>
      <c r="L434" t="e">
        <f>VLOOKUP(A434,'Top 30 via LR (Tr36)'!A:A,1,FALSE)</f>
        <v>#N/A</v>
      </c>
      <c r="M434" t="e">
        <f>VLOOKUP(A434,'Top 30 via LR (Tr36)'!I:I,1,FALSE)</f>
        <v>#N/A</v>
      </c>
      <c r="N434" t="e">
        <f>VLOOKUP(A434,'Top or Bottom 30 via OR (Schiz)'!B:B,1,FALSE)</f>
        <v>#N/A</v>
      </c>
      <c r="O434" t="e">
        <f>VLOOKUP(A434,'Top or Bottom 30 via OR (Schiz)'!J:J,1,FALSE)</f>
        <v>#N/A</v>
      </c>
      <c r="P434" t="e">
        <f>VLOOKUP(A434,'Top or Bottom 30 via OR (Tr36)'!B:B,1,FALSE)</f>
        <v>#N/A</v>
      </c>
      <c r="Q434" t="e">
        <f>VLOOKUP(A434,'Top or Bottom 30 via OR (Tr36)'!J:J,1,FALSE)</f>
        <v>#N/A</v>
      </c>
    </row>
    <row r="435" spans="1:17" x14ac:dyDescent="0.25">
      <c r="A435" t="s">
        <v>561</v>
      </c>
      <c r="B435">
        <v>0</v>
      </c>
      <c r="C435">
        <v>0</v>
      </c>
      <c r="D435">
        <v>0</v>
      </c>
      <c r="E435">
        <v>0</v>
      </c>
      <c r="F435">
        <f>B435/cam_reads!I$3</f>
        <v>0</v>
      </c>
      <c r="G435">
        <f>C435/cam_reads!J$3</f>
        <v>0</v>
      </c>
      <c r="H435">
        <f>D435/cam_reads!K$3</f>
        <v>0</v>
      </c>
      <c r="I435">
        <f>E435/cam_reads!L$3</f>
        <v>0</v>
      </c>
      <c r="J435" t="e">
        <f>VLOOKUP(A435,'Top 30 via LR (Schizonts)'!A:A,1,FALSE)</f>
        <v>#N/A</v>
      </c>
      <c r="K435" t="e">
        <f>VLOOKUP(A435,'Top 30 via LR (Schizonts)'!J:J,1,FALSE)</f>
        <v>#N/A</v>
      </c>
      <c r="L435" t="e">
        <f>VLOOKUP(A435,'Top 30 via LR (Tr36)'!A:A,1,FALSE)</f>
        <v>#N/A</v>
      </c>
      <c r="M435" t="e">
        <f>VLOOKUP(A435,'Top 30 via LR (Tr36)'!I:I,1,FALSE)</f>
        <v>#N/A</v>
      </c>
      <c r="N435" t="e">
        <f>VLOOKUP(A435,'Top or Bottom 30 via OR (Schiz)'!B:B,1,FALSE)</f>
        <v>#N/A</v>
      </c>
      <c r="O435" t="e">
        <f>VLOOKUP(A435,'Top or Bottom 30 via OR (Schiz)'!J:J,1,FALSE)</f>
        <v>#N/A</v>
      </c>
      <c r="P435" t="e">
        <f>VLOOKUP(A435,'Top or Bottom 30 via OR (Tr36)'!B:B,1,FALSE)</f>
        <v>#N/A</v>
      </c>
      <c r="Q435" t="e">
        <f>VLOOKUP(A435,'Top or Bottom 30 via OR (Tr36)'!J:J,1,FALSE)</f>
        <v>#N/A</v>
      </c>
    </row>
    <row r="436" spans="1:17" x14ac:dyDescent="0.25">
      <c r="A436" t="s">
        <v>562</v>
      </c>
      <c r="B436">
        <v>489</v>
      </c>
      <c r="C436">
        <v>320</v>
      </c>
      <c r="D436">
        <v>657</v>
      </c>
      <c r="E436">
        <v>462</v>
      </c>
      <c r="F436">
        <f>B436/cam_reads!I$3</f>
        <v>6.0752470407894075</v>
      </c>
      <c r="G436">
        <f>C436/cam_reads!J$3</f>
        <v>4.1446993821690912</v>
      </c>
      <c r="H436">
        <f>D436/cam_reads!K$3</f>
        <v>6.8578941208787239</v>
      </c>
      <c r="I436">
        <f>E436/cam_reads!L$3</f>
        <v>4.8160229709701703</v>
      </c>
      <c r="J436" t="e">
        <f>VLOOKUP(A436,'Top 30 via LR (Schizonts)'!A:A,1,FALSE)</f>
        <v>#N/A</v>
      </c>
      <c r="K436" t="e">
        <f>VLOOKUP(A436,'Top 30 via LR (Schizonts)'!J:J,1,FALSE)</f>
        <v>#N/A</v>
      </c>
      <c r="L436" t="e">
        <f>VLOOKUP(A436,'Top 30 via LR (Tr36)'!A:A,1,FALSE)</f>
        <v>#N/A</v>
      </c>
      <c r="M436" t="e">
        <f>VLOOKUP(A436,'Top 30 via LR (Tr36)'!I:I,1,FALSE)</f>
        <v>#N/A</v>
      </c>
      <c r="N436" t="e">
        <f>VLOOKUP(A436,'Top or Bottom 30 via OR (Schiz)'!B:B,1,FALSE)</f>
        <v>#N/A</v>
      </c>
      <c r="O436" t="e">
        <f>VLOOKUP(A436,'Top or Bottom 30 via OR (Schiz)'!J:J,1,FALSE)</f>
        <v>#N/A</v>
      </c>
      <c r="P436" t="e">
        <f>VLOOKUP(A436,'Top or Bottom 30 via OR (Tr36)'!B:B,1,FALSE)</f>
        <v>#N/A</v>
      </c>
      <c r="Q436" t="e">
        <f>VLOOKUP(A436,'Top or Bottom 30 via OR (Tr36)'!J:J,1,FALSE)</f>
        <v>#N/A</v>
      </c>
    </row>
    <row r="437" spans="1:17" x14ac:dyDescent="0.25">
      <c r="A437" t="s">
        <v>563</v>
      </c>
      <c r="B437">
        <v>0</v>
      </c>
      <c r="C437">
        <v>0</v>
      </c>
      <c r="D437">
        <v>0</v>
      </c>
      <c r="E437">
        <v>0</v>
      </c>
      <c r="F437">
        <f>B437/cam_reads!I$3</f>
        <v>0</v>
      </c>
      <c r="G437">
        <f>C437/cam_reads!J$3</f>
        <v>0</v>
      </c>
      <c r="H437">
        <f>D437/cam_reads!K$3</f>
        <v>0</v>
      </c>
      <c r="I437">
        <f>E437/cam_reads!L$3</f>
        <v>0</v>
      </c>
      <c r="J437" t="e">
        <f>VLOOKUP(A437,'Top 30 via LR (Schizonts)'!A:A,1,FALSE)</f>
        <v>#N/A</v>
      </c>
      <c r="K437" t="e">
        <f>VLOOKUP(A437,'Top 30 via LR (Schizonts)'!J:J,1,FALSE)</f>
        <v>#N/A</v>
      </c>
      <c r="L437" t="e">
        <f>VLOOKUP(A437,'Top 30 via LR (Tr36)'!A:A,1,FALSE)</f>
        <v>#N/A</v>
      </c>
      <c r="M437" t="e">
        <f>VLOOKUP(A437,'Top 30 via LR (Tr36)'!I:I,1,FALSE)</f>
        <v>#N/A</v>
      </c>
      <c r="N437" t="e">
        <f>VLOOKUP(A437,'Top or Bottom 30 via OR (Schiz)'!B:B,1,FALSE)</f>
        <v>#N/A</v>
      </c>
      <c r="O437" t="e">
        <f>VLOOKUP(A437,'Top or Bottom 30 via OR (Schiz)'!J:J,1,FALSE)</f>
        <v>#N/A</v>
      </c>
      <c r="P437" t="e">
        <f>VLOOKUP(A437,'Top or Bottom 30 via OR (Tr36)'!B:B,1,FALSE)</f>
        <v>#N/A</v>
      </c>
      <c r="Q437" t="e">
        <f>VLOOKUP(A437,'Top or Bottom 30 via OR (Tr36)'!J:J,1,FALSE)</f>
        <v>#N/A</v>
      </c>
    </row>
    <row r="438" spans="1:17" x14ac:dyDescent="0.25">
      <c r="A438" t="s">
        <v>564</v>
      </c>
      <c r="B438">
        <v>1525</v>
      </c>
      <c r="C438">
        <v>1812</v>
      </c>
      <c r="D438">
        <v>1992</v>
      </c>
      <c r="E438">
        <v>1748</v>
      </c>
      <c r="F438">
        <f>B438/cam_reads!I$3</f>
        <v>18.946322570969009</v>
      </c>
      <c r="G438">
        <f>C438/cam_reads!J$3</f>
        <v>23.469360251532478</v>
      </c>
      <c r="H438">
        <f>D438/cam_reads!K$3</f>
        <v>20.792884457824076</v>
      </c>
      <c r="I438">
        <f>E438/cam_reads!L$3</f>
        <v>18.221662669384973</v>
      </c>
      <c r="J438" t="e">
        <f>VLOOKUP(A438,'Top 30 via LR (Schizonts)'!A:A,1,FALSE)</f>
        <v>#N/A</v>
      </c>
      <c r="K438" t="e">
        <f>VLOOKUP(A438,'Top 30 via LR (Schizonts)'!J:J,1,FALSE)</f>
        <v>#N/A</v>
      </c>
      <c r="L438" t="e">
        <f>VLOOKUP(A438,'Top 30 via LR (Tr36)'!A:A,1,FALSE)</f>
        <v>#N/A</v>
      </c>
      <c r="M438" t="e">
        <f>VLOOKUP(A438,'Top 30 via LR (Tr36)'!I:I,1,FALSE)</f>
        <v>#N/A</v>
      </c>
      <c r="N438" t="e">
        <f>VLOOKUP(A438,'Top or Bottom 30 via OR (Schiz)'!B:B,1,FALSE)</f>
        <v>#N/A</v>
      </c>
      <c r="O438" t="e">
        <f>VLOOKUP(A438,'Top or Bottom 30 via OR (Schiz)'!J:J,1,FALSE)</f>
        <v>#N/A</v>
      </c>
      <c r="P438" t="e">
        <f>VLOOKUP(A438,'Top or Bottom 30 via OR (Tr36)'!B:B,1,FALSE)</f>
        <v>#N/A</v>
      </c>
      <c r="Q438" t="e">
        <f>VLOOKUP(A438,'Top or Bottom 30 via OR (Tr36)'!J:J,1,FALSE)</f>
        <v>#N/A</v>
      </c>
    </row>
    <row r="439" spans="1:17" x14ac:dyDescent="0.25">
      <c r="A439" t="s">
        <v>565</v>
      </c>
      <c r="B439">
        <v>0</v>
      </c>
      <c r="C439">
        <v>0</v>
      </c>
      <c r="D439">
        <v>0</v>
      </c>
      <c r="E439">
        <v>0</v>
      </c>
      <c r="F439">
        <f>B439/cam_reads!I$3</f>
        <v>0</v>
      </c>
      <c r="G439">
        <f>C439/cam_reads!J$3</f>
        <v>0</v>
      </c>
      <c r="H439">
        <f>D439/cam_reads!K$3</f>
        <v>0</v>
      </c>
      <c r="I439">
        <f>E439/cam_reads!L$3</f>
        <v>0</v>
      </c>
      <c r="J439" t="e">
        <f>VLOOKUP(A439,'Top 30 via LR (Schizonts)'!A:A,1,FALSE)</f>
        <v>#N/A</v>
      </c>
      <c r="K439" t="e">
        <f>VLOOKUP(A439,'Top 30 via LR (Schizonts)'!J:J,1,FALSE)</f>
        <v>#N/A</v>
      </c>
      <c r="L439" t="e">
        <f>VLOOKUP(A439,'Top 30 via LR (Tr36)'!A:A,1,FALSE)</f>
        <v>#N/A</v>
      </c>
      <c r="M439" t="e">
        <f>VLOOKUP(A439,'Top 30 via LR (Tr36)'!I:I,1,FALSE)</f>
        <v>#N/A</v>
      </c>
      <c r="N439" t="e">
        <f>VLOOKUP(A439,'Top or Bottom 30 via OR (Schiz)'!B:B,1,FALSE)</f>
        <v>#N/A</v>
      </c>
      <c r="O439" t="e">
        <f>VLOOKUP(A439,'Top or Bottom 30 via OR (Schiz)'!J:J,1,FALSE)</f>
        <v>#N/A</v>
      </c>
      <c r="P439" t="e">
        <f>VLOOKUP(A439,'Top or Bottom 30 via OR (Tr36)'!B:B,1,FALSE)</f>
        <v>#N/A</v>
      </c>
      <c r="Q439" t="e">
        <f>VLOOKUP(A439,'Top or Bottom 30 via OR (Tr36)'!J:J,1,FALSE)</f>
        <v>#N/A</v>
      </c>
    </row>
    <row r="440" spans="1:17" x14ac:dyDescent="0.25">
      <c r="A440" t="s">
        <v>566</v>
      </c>
      <c r="B440">
        <v>8</v>
      </c>
      <c r="C440">
        <v>13</v>
      </c>
      <c r="D440">
        <v>5</v>
      </c>
      <c r="E440">
        <v>8</v>
      </c>
      <c r="F440">
        <f>B440/cam_reads!I$3</f>
        <v>9.9390544634591529E-2</v>
      </c>
      <c r="G440">
        <f>C440/cam_reads!J$3</f>
        <v>0.16837841240061932</v>
      </c>
      <c r="H440">
        <f>D440/cam_reads!K$3</f>
        <v>5.219097504473915E-2</v>
      </c>
      <c r="I440">
        <f>E440/cam_reads!L$3</f>
        <v>8.3394337159656634E-2</v>
      </c>
      <c r="J440" t="e">
        <f>VLOOKUP(A440,'Top 30 via LR (Schizonts)'!A:A,1,FALSE)</f>
        <v>#N/A</v>
      </c>
      <c r="K440" t="e">
        <f>VLOOKUP(A440,'Top 30 via LR (Schizonts)'!J:J,1,FALSE)</f>
        <v>#N/A</v>
      </c>
      <c r="L440" t="e">
        <f>VLOOKUP(A440,'Top 30 via LR (Tr36)'!A:A,1,FALSE)</f>
        <v>#N/A</v>
      </c>
      <c r="M440" t="e">
        <f>VLOOKUP(A440,'Top 30 via LR (Tr36)'!I:I,1,FALSE)</f>
        <v>#N/A</v>
      </c>
      <c r="N440" t="e">
        <f>VLOOKUP(A440,'Top or Bottom 30 via OR (Schiz)'!B:B,1,FALSE)</f>
        <v>#N/A</v>
      </c>
      <c r="O440" t="e">
        <f>VLOOKUP(A440,'Top or Bottom 30 via OR (Schiz)'!J:J,1,FALSE)</f>
        <v>#N/A</v>
      </c>
      <c r="P440" t="e">
        <f>VLOOKUP(A440,'Top or Bottom 30 via OR (Tr36)'!B:B,1,FALSE)</f>
        <v>#N/A</v>
      </c>
      <c r="Q440" t="e">
        <f>VLOOKUP(A440,'Top or Bottom 30 via OR (Tr36)'!J:J,1,FALSE)</f>
        <v>#N/A</v>
      </c>
    </row>
    <row r="441" spans="1:17" x14ac:dyDescent="0.25">
      <c r="A441" t="s">
        <v>567</v>
      </c>
      <c r="B441">
        <v>0</v>
      </c>
      <c r="C441">
        <v>0</v>
      </c>
      <c r="D441">
        <v>0</v>
      </c>
      <c r="E441">
        <v>0</v>
      </c>
      <c r="F441">
        <f>B441/cam_reads!I$3</f>
        <v>0</v>
      </c>
      <c r="G441">
        <f>C441/cam_reads!J$3</f>
        <v>0</v>
      </c>
      <c r="H441">
        <f>D441/cam_reads!K$3</f>
        <v>0</v>
      </c>
      <c r="I441">
        <f>E441/cam_reads!L$3</f>
        <v>0</v>
      </c>
      <c r="J441" t="e">
        <f>VLOOKUP(A441,'Top 30 via LR (Schizonts)'!A:A,1,FALSE)</f>
        <v>#N/A</v>
      </c>
      <c r="K441" t="e">
        <f>VLOOKUP(A441,'Top 30 via LR (Schizonts)'!J:J,1,FALSE)</f>
        <v>#N/A</v>
      </c>
      <c r="L441" t="e">
        <f>VLOOKUP(A441,'Top 30 via LR (Tr36)'!A:A,1,FALSE)</f>
        <v>#N/A</v>
      </c>
      <c r="M441" t="e">
        <f>VLOOKUP(A441,'Top 30 via LR (Tr36)'!I:I,1,FALSE)</f>
        <v>#N/A</v>
      </c>
      <c r="N441" t="e">
        <f>VLOOKUP(A441,'Top or Bottom 30 via OR (Schiz)'!B:B,1,FALSE)</f>
        <v>#N/A</v>
      </c>
      <c r="O441" t="e">
        <f>VLOOKUP(A441,'Top or Bottom 30 via OR (Schiz)'!J:J,1,FALSE)</f>
        <v>#N/A</v>
      </c>
      <c r="P441" t="e">
        <f>VLOOKUP(A441,'Top or Bottom 30 via OR (Tr36)'!B:B,1,FALSE)</f>
        <v>#N/A</v>
      </c>
      <c r="Q441" t="e">
        <f>VLOOKUP(A441,'Top or Bottom 30 via OR (Tr36)'!J:J,1,FALSE)</f>
        <v>#N/A</v>
      </c>
    </row>
    <row r="442" spans="1:17" x14ac:dyDescent="0.25">
      <c r="A442" t="s">
        <v>568</v>
      </c>
      <c r="B442">
        <v>0</v>
      </c>
      <c r="C442">
        <v>0</v>
      </c>
      <c r="D442">
        <v>0</v>
      </c>
      <c r="E442">
        <v>0</v>
      </c>
      <c r="F442">
        <f>B442/cam_reads!I$3</f>
        <v>0</v>
      </c>
      <c r="G442">
        <f>C442/cam_reads!J$3</f>
        <v>0</v>
      </c>
      <c r="H442">
        <f>D442/cam_reads!K$3</f>
        <v>0</v>
      </c>
      <c r="I442">
        <f>E442/cam_reads!L$3</f>
        <v>0</v>
      </c>
      <c r="J442" t="e">
        <f>VLOOKUP(A442,'Top 30 via LR (Schizonts)'!A:A,1,FALSE)</f>
        <v>#N/A</v>
      </c>
      <c r="K442" t="e">
        <f>VLOOKUP(A442,'Top 30 via LR (Schizonts)'!J:J,1,FALSE)</f>
        <v>#N/A</v>
      </c>
      <c r="L442" t="e">
        <f>VLOOKUP(A442,'Top 30 via LR (Tr36)'!A:A,1,FALSE)</f>
        <v>#N/A</v>
      </c>
      <c r="M442" t="e">
        <f>VLOOKUP(A442,'Top 30 via LR (Tr36)'!I:I,1,FALSE)</f>
        <v>#N/A</v>
      </c>
      <c r="N442" t="e">
        <f>VLOOKUP(A442,'Top or Bottom 30 via OR (Schiz)'!B:B,1,FALSE)</f>
        <v>#N/A</v>
      </c>
      <c r="O442" t="e">
        <f>VLOOKUP(A442,'Top or Bottom 30 via OR (Schiz)'!J:J,1,FALSE)</f>
        <v>#N/A</v>
      </c>
      <c r="P442" t="e">
        <f>VLOOKUP(A442,'Top or Bottom 30 via OR (Tr36)'!B:B,1,FALSE)</f>
        <v>#N/A</v>
      </c>
      <c r="Q442" t="e">
        <f>VLOOKUP(A442,'Top or Bottom 30 via OR (Tr36)'!J:J,1,FALSE)</f>
        <v>#N/A</v>
      </c>
    </row>
    <row r="443" spans="1:17" x14ac:dyDescent="0.25">
      <c r="A443" t="s">
        <v>569</v>
      </c>
      <c r="B443">
        <v>1315</v>
      </c>
      <c r="C443">
        <v>1067</v>
      </c>
      <c r="D443">
        <v>1545</v>
      </c>
      <c r="E443">
        <v>1193</v>
      </c>
      <c r="F443">
        <f>B443/cam_reads!I$3</f>
        <v>16.337320774310982</v>
      </c>
      <c r="G443">
        <f>C443/cam_reads!J$3</f>
        <v>13.819982002420064</v>
      </c>
      <c r="H443">
        <f>D443/cam_reads!K$3</f>
        <v>16.127011288824399</v>
      </c>
      <c r="I443">
        <f>E443/cam_reads!L$3</f>
        <v>12.436180528933795</v>
      </c>
      <c r="J443" t="e">
        <f>VLOOKUP(A443,'Top 30 via LR (Schizonts)'!A:A,1,FALSE)</f>
        <v>#N/A</v>
      </c>
      <c r="K443" t="e">
        <f>VLOOKUP(A443,'Top 30 via LR (Schizonts)'!J:J,1,FALSE)</f>
        <v>#N/A</v>
      </c>
      <c r="L443" t="e">
        <f>VLOOKUP(A443,'Top 30 via LR (Tr36)'!A:A,1,FALSE)</f>
        <v>#N/A</v>
      </c>
      <c r="M443" t="e">
        <f>VLOOKUP(A443,'Top 30 via LR (Tr36)'!I:I,1,FALSE)</f>
        <v>#N/A</v>
      </c>
      <c r="N443" t="e">
        <f>VLOOKUP(A443,'Top or Bottom 30 via OR (Schiz)'!B:B,1,FALSE)</f>
        <v>#N/A</v>
      </c>
      <c r="O443" t="e">
        <f>VLOOKUP(A443,'Top or Bottom 30 via OR (Schiz)'!J:J,1,FALSE)</f>
        <v>#N/A</v>
      </c>
      <c r="P443" t="e">
        <f>VLOOKUP(A443,'Top or Bottom 30 via OR (Tr36)'!B:B,1,FALSE)</f>
        <v>#N/A</v>
      </c>
      <c r="Q443" t="e">
        <f>VLOOKUP(A443,'Top or Bottom 30 via OR (Tr36)'!J:J,1,FALSE)</f>
        <v>#N/A</v>
      </c>
    </row>
    <row r="444" spans="1:17" x14ac:dyDescent="0.25">
      <c r="A444" t="s">
        <v>570</v>
      </c>
      <c r="B444">
        <v>2</v>
      </c>
      <c r="C444">
        <v>6</v>
      </c>
      <c r="D444">
        <v>3</v>
      </c>
      <c r="E444">
        <v>5</v>
      </c>
      <c r="F444">
        <f>B444/cam_reads!I$3</f>
        <v>2.4847636158647882E-2</v>
      </c>
      <c r="G444">
        <f>C444/cam_reads!J$3</f>
        <v>7.7713113415670457E-2</v>
      </c>
      <c r="H444">
        <f>D444/cam_reads!K$3</f>
        <v>3.1314585026843492E-2</v>
      </c>
      <c r="I444">
        <f>E444/cam_reads!L$3</f>
        <v>5.2121460724785393E-2</v>
      </c>
      <c r="J444" t="e">
        <f>VLOOKUP(A444,'Top 30 via LR (Schizonts)'!A:A,1,FALSE)</f>
        <v>#N/A</v>
      </c>
      <c r="K444" t="e">
        <f>VLOOKUP(A444,'Top 30 via LR (Schizonts)'!J:J,1,FALSE)</f>
        <v>#N/A</v>
      </c>
      <c r="L444" t="e">
        <f>VLOOKUP(A444,'Top 30 via LR (Tr36)'!A:A,1,FALSE)</f>
        <v>#N/A</v>
      </c>
      <c r="M444" t="e">
        <f>VLOOKUP(A444,'Top 30 via LR (Tr36)'!I:I,1,FALSE)</f>
        <v>#N/A</v>
      </c>
      <c r="N444" t="e">
        <f>VLOOKUP(A444,'Top or Bottom 30 via OR (Schiz)'!B:B,1,FALSE)</f>
        <v>#N/A</v>
      </c>
      <c r="O444" t="e">
        <f>VLOOKUP(A444,'Top or Bottom 30 via OR (Schiz)'!J:J,1,FALSE)</f>
        <v>#N/A</v>
      </c>
      <c r="P444" t="e">
        <f>VLOOKUP(A444,'Top or Bottom 30 via OR (Tr36)'!B:B,1,FALSE)</f>
        <v>#N/A</v>
      </c>
      <c r="Q444" t="e">
        <f>VLOOKUP(A444,'Top or Bottom 30 via OR (Tr36)'!J:J,1,FALSE)</f>
        <v>#N/A</v>
      </c>
    </row>
    <row r="445" spans="1:17" x14ac:dyDescent="0.25">
      <c r="A445" t="s">
        <v>571</v>
      </c>
      <c r="B445">
        <v>65</v>
      </c>
      <c r="C445">
        <v>50</v>
      </c>
      <c r="D445">
        <v>130</v>
      </c>
      <c r="E445">
        <v>41</v>
      </c>
      <c r="F445">
        <f>B445/cam_reads!I$3</f>
        <v>0.80754817515605615</v>
      </c>
      <c r="G445">
        <f>C445/cam_reads!J$3</f>
        <v>0.64760927846392047</v>
      </c>
      <c r="H445">
        <f>D445/cam_reads!K$3</f>
        <v>1.3569653511632178</v>
      </c>
      <c r="I445">
        <f>E445/cam_reads!L$3</f>
        <v>0.42739597794324025</v>
      </c>
      <c r="J445" t="e">
        <f>VLOOKUP(A445,'Top 30 via LR (Schizonts)'!A:A,1,FALSE)</f>
        <v>#N/A</v>
      </c>
      <c r="K445" t="e">
        <f>VLOOKUP(A445,'Top 30 via LR (Schizonts)'!J:J,1,FALSE)</f>
        <v>#N/A</v>
      </c>
      <c r="L445" t="e">
        <f>VLOOKUP(A445,'Top 30 via LR (Tr36)'!A:A,1,FALSE)</f>
        <v>#N/A</v>
      </c>
      <c r="M445" t="e">
        <f>VLOOKUP(A445,'Top 30 via LR (Tr36)'!I:I,1,FALSE)</f>
        <v>#N/A</v>
      </c>
      <c r="N445" t="e">
        <f>VLOOKUP(A445,'Top or Bottom 30 via OR (Schiz)'!B:B,1,FALSE)</f>
        <v>#N/A</v>
      </c>
      <c r="O445" t="e">
        <f>VLOOKUP(A445,'Top or Bottom 30 via OR (Schiz)'!J:J,1,FALSE)</f>
        <v>#N/A</v>
      </c>
      <c r="P445" t="e">
        <f>VLOOKUP(A445,'Top or Bottom 30 via OR (Tr36)'!B:B,1,FALSE)</f>
        <v>#N/A</v>
      </c>
      <c r="Q445" t="e">
        <f>VLOOKUP(A445,'Top or Bottom 30 via OR (Tr36)'!J:J,1,FALSE)</f>
        <v>#N/A</v>
      </c>
    </row>
    <row r="446" spans="1:17" x14ac:dyDescent="0.25">
      <c r="A446" t="s">
        <v>572</v>
      </c>
      <c r="B446">
        <v>517</v>
      </c>
      <c r="C446">
        <v>365</v>
      </c>
      <c r="D446">
        <v>841</v>
      </c>
      <c r="E446">
        <v>892</v>
      </c>
      <c r="F446">
        <f>B446/cam_reads!I$3</f>
        <v>6.4231139470104779</v>
      </c>
      <c r="G446">
        <f>C446/cam_reads!J$3</f>
        <v>4.7275477327866193</v>
      </c>
      <c r="H446">
        <f>D446/cam_reads!K$3</f>
        <v>8.7785220025251256</v>
      </c>
      <c r="I446">
        <f>E446/cam_reads!L$3</f>
        <v>9.2984685933017133</v>
      </c>
      <c r="J446" t="e">
        <f>VLOOKUP(A446,'Top 30 via LR (Schizonts)'!A:A,1,FALSE)</f>
        <v>#N/A</v>
      </c>
      <c r="K446" t="e">
        <f>VLOOKUP(A446,'Top 30 via LR (Schizonts)'!J:J,1,FALSE)</f>
        <v>#N/A</v>
      </c>
      <c r="L446" t="e">
        <f>VLOOKUP(A446,'Top 30 via LR (Tr36)'!A:A,1,FALSE)</f>
        <v>#N/A</v>
      </c>
      <c r="M446" t="e">
        <f>VLOOKUP(A446,'Top 30 via LR (Tr36)'!I:I,1,FALSE)</f>
        <v>#N/A</v>
      </c>
      <c r="N446" t="e">
        <f>VLOOKUP(A446,'Top or Bottom 30 via OR (Schiz)'!B:B,1,FALSE)</f>
        <v>#N/A</v>
      </c>
      <c r="O446" t="e">
        <f>VLOOKUP(A446,'Top or Bottom 30 via OR (Schiz)'!J:J,1,FALSE)</f>
        <v>#N/A</v>
      </c>
      <c r="P446" t="e">
        <f>VLOOKUP(A446,'Top or Bottom 30 via OR (Tr36)'!B:B,1,FALSE)</f>
        <v>#N/A</v>
      </c>
      <c r="Q446" t="e">
        <f>VLOOKUP(A446,'Top or Bottom 30 via OR (Tr36)'!J:J,1,FALSE)</f>
        <v>#N/A</v>
      </c>
    </row>
    <row r="447" spans="1:17" x14ac:dyDescent="0.25">
      <c r="A447" t="s">
        <v>573</v>
      </c>
      <c r="B447">
        <v>535</v>
      </c>
      <c r="C447">
        <v>173</v>
      </c>
      <c r="D447">
        <v>595</v>
      </c>
      <c r="E447">
        <v>400</v>
      </c>
      <c r="F447">
        <f>B447/cam_reads!I$3</f>
        <v>6.6467426724383083</v>
      </c>
      <c r="G447">
        <f>C447/cam_reads!J$3</f>
        <v>2.2407281034851652</v>
      </c>
      <c r="H447">
        <f>D447/cam_reads!K$3</f>
        <v>6.2107260303239586</v>
      </c>
      <c r="I447">
        <f>E447/cam_reads!L$3</f>
        <v>4.1697168579828316</v>
      </c>
      <c r="J447" t="e">
        <f>VLOOKUP(A447,'Top 30 via LR (Schizonts)'!A:A,1,FALSE)</f>
        <v>#N/A</v>
      </c>
      <c r="K447" t="e">
        <f>VLOOKUP(A447,'Top 30 via LR (Schizonts)'!J:J,1,FALSE)</f>
        <v>#N/A</v>
      </c>
      <c r="L447" t="e">
        <f>VLOOKUP(A447,'Top 30 via LR (Tr36)'!A:A,1,FALSE)</f>
        <v>#N/A</v>
      </c>
      <c r="M447" t="e">
        <f>VLOOKUP(A447,'Top 30 via LR (Tr36)'!I:I,1,FALSE)</f>
        <v>#N/A</v>
      </c>
      <c r="N447" t="e">
        <f>VLOOKUP(A447,'Top or Bottom 30 via OR (Schiz)'!B:B,1,FALSE)</f>
        <v>#N/A</v>
      </c>
      <c r="O447" t="e">
        <f>VLOOKUP(A447,'Top or Bottom 30 via OR (Schiz)'!J:J,1,FALSE)</f>
        <v>#N/A</v>
      </c>
      <c r="P447" t="e">
        <f>VLOOKUP(A447,'Top or Bottom 30 via OR (Tr36)'!B:B,1,FALSE)</f>
        <v>#N/A</v>
      </c>
      <c r="Q447" t="e">
        <f>VLOOKUP(A447,'Top or Bottom 30 via OR (Tr36)'!J:J,1,FALSE)</f>
        <v>#N/A</v>
      </c>
    </row>
    <row r="448" spans="1:17" x14ac:dyDescent="0.25">
      <c r="A448" t="s">
        <v>574</v>
      </c>
      <c r="B448">
        <v>10697</v>
      </c>
      <c r="C448">
        <v>10861</v>
      </c>
      <c r="D448">
        <v>10074</v>
      </c>
      <c r="E448">
        <v>14264</v>
      </c>
      <c r="F448">
        <f>B448/cam_reads!I$3</f>
        <v>132.8975819945282</v>
      </c>
      <c r="G448">
        <f>C448/cam_reads!J$3</f>
        <v>140.67368746793281</v>
      </c>
      <c r="H448">
        <f>D448/cam_reads!K$3</f>
        <v>105.15437652014045</v>
      </c>
      <c r="I448">
        <f>E448/cam_reads!L$3</f>
        <v>148.69210315566778</v>
      </c>
      <c r="J448" t="e">
        <f>VLOOKUP(A448,'Top 30 via LR (Schizonts)'!A:A,1,FALSE)</f>
        <v>#N/A</v>
      </c>
      <c r="K448" t="e">
        <f>VLOOKUP(A448,'Top 30 via LR (Schizonts)'!J:J,1,FALSE)</f>
        <v>#N/A</v>
      </c>
      <c r="L448" t="e">
        <f>VLOOKUP(A448,'Top 30 via LR (Tr36)'!A:A,1,FALSE)</f>
        <v>#N/A</v>
      </c>
      <c r="M448" t="e">
        <f>VLOOKUP(A448,'Top 30 via LR (Tr36)'!I:I,1,FALSE)</f>
        <v>#N/A</v>
      </c>
      <c r="N448" t="e">
        <f>VLOOKUP(A448,'Top or Bottom 30 via OR (Schiz)'!B:B,1,FALSE)</f>
        <v>#N/A</v>
      </c>
      <c r="O448" t="e">
        <f>VLOOKUP(A448,'Top or Bottom 30 via OR (Schiz)'!J:J,1,FALSE)</f>
        <v>#N/A</v>
      </c>
      <c r="P448" t="e">
        <f>VLOOKUP(A448,'Top or Bottom 30 via OR (Tr36)'!B:B,1,FALSE)</f>
        <v>#N/A</v>
      </c>
      <c r="Q448" t="e">
        <f>VLOOKUP(A448,'Top or Bottom 30 via OR (Tr36)'!J:J,1,FALSE)</f>
        <v>#N/A</v>
      </c>
    </row>
    <row r="449" spans="1:17" x14ac:dyDescent="0.25">
      <c r="A449" t="s">
        <v>575</v>
      </c>
      <c r="B449">
        <v>10</v>
      </c>
      <c r="C449">
        <v>9</v>
      </c>
      <c r="D449">
        <v>17</v>
      </c>
      <c r="E449">
        <v>14</v>
      </c>
      <c r="F449">
        <f>B449/cam_reads!I$3</f>
        <v>0.12423818079323941</v>
      </c>
      <c r="G449">
        <f>C449/cam_reads!J$3</f>
        <v>0.11656967012350569</v>
      </c>
      <c r="H449">
        <f>D449/cam_reads!K$3</f>
        <v>0.1774493151521131</v>
      </c>
      <c r="I449">
        <f>E449/cam_reads!L$3</f>
        <v>0.14594009002939909</v>
      </c>
      <c r="J449" t="e">
        <f>VLOOKUP(A449,'Top 30 via LR (Schizonts)'!A:A,1,FALSE)</f>
        <v>#N/A</v>
      </c>
      <c r="K449" t="e">
        <f>VLOOKUP(A449,'Top 30 via LR (Schizonts)'!J:J,1,FALSE)</f>
        <v>#N/A</v>
      </c>
      <c r="L449" t="e">
        <f>VLOOKUP(A449,'Top 30 via LR (Tr36)'!A:A,1,FALSE)</f>
        <v>#N/A</v>
      </c>
      <c r="M449" t="e">
        <f>VLOOKUP(A449,'Top 30 via LR (Tr36)'!I:I,1,FALSE)</f>
        <v>#N/A</v>
      </c>
      <c r="N449" t="e">
        <f>VLOOKUP(A449,'Top or Bottom 30 via OR (Schiz)'!B:B,1,FALSE)</f>
        <v>#N/A</v>
      </c>
      <c r="O449" t="e">
        <f>VLOOKUP(A449,'Top or Bottom 30 via OR (Schiz)'!J:J,1,FALSE)</f>
        <v>#N/A</v>
      </c>
      <c r="P449" t="e">
        <f>VLOOKUP(A449,'Top or Bottom 30 via OR (Tr36)'!B:B,1,FALSE)</f>
        <v>#N/A</v>
      </c>
      <c r="Q449" t="e">
        <f>VLOOKUP(A449,'Top or Bottom 30 via OR (Tr36)'!J:J,1,FALSE)</f>
        <v>#N/A</v>
      </c>
    </row>
    <row r="450" spans="1:17" x14ac:dyDescent="0.25">
      <c r="A450" t="s">
        <v>576</v>
      </c>
      <c r="B450">
        <v>0</v>
      </c>
      <c r="C450">
        <v>0</v>
      </c>
      <c r="D450">
        <v>0</v>
      </c>
      <c r="E450">
        <v>0</v>
      </c>
      <c r="F450">
        <f>B450/cam_reads!I$3</f>
        <v>0</v>
      </c>
      <c r="G450">
        <f>C450/cam_reads!J$3</f>
        <v>0</v>
      </c>
      <c r="H450">
        <f>D450/cam_reads!K$3</f>
        <v>0</v>
      </c>
      <c r="I450">
        <f>E450/cam_reads!L$3</f>
        <v>0</v>
      </c>
      <c r="J450" t="e">
        <f>VLOOKUP(A450,'Top 30 via LR (Schizonts)'!A:A,1,FALSE)</f>
        <v>#N/A</v>
      </c>
      <c r="K450" t="e">
        <f>VLOOKUP(A450,'Top 30 via LR (Schizonts)'!J:J,1,FALSE)</f>
        <v>#N/A</v>
      </c>
      <c r="L450" t="e">
        <f>VLOOKUP(A450,'Top 30 via LR (Tr36)'!A:A,1,FALSE)</f>
        <v>#N/A</v>
      </c>
      <c r="M450" t="e">
        <f>VLOOKUP(A450,'Top 30 via LR (Tr36)'!I:I,1,FALSE)</f>
        <v>#N/A</v>
      </c>
      <c r="N450" t="e">
        <f>VLOOKUP(A450,'Top or Bottom 30 via OR (Schiz)'!B:B,1,FALSE)</f>
        <v>#N/A</v>
      </c>
      <c r="O450" t="e">
        <f>VLOOKUP(A450,'Top or Bottom 30 via OR (Schiz)'!J:J,1,FALSE)</f>
        <v>#N/A</v>
      </c>
      <c r="P450" t="e">
        <f>VLOOKUP(A450,'Top or Bottom 30 via OR (Tr36)'!B:B,1,FALSE)</f>
        <v>#N/A</v>
      </c>
      <c r="Q450" t="e">
        <f>VLOOKUP(A450,'Top or Bottom 30 via OR (Tr36)'!J:J,1,FALSE)</f>
        <v>#N/A</v>
      </c>
    </row>
    <row r="451" spans="1:17" x14ac:dyDescent="0.25">
      <c r="A451" t="s">
        <v>577</v>
      </c>
      <c r="B451">
        <v>79</v>
      </c>
      <c r="C451">
        <v>55</v>
      </c>
      <c r="D451">
        <v>87</v>
      </c>
      <c r="E451">
        <v>15</v>
      </c>
      <c r="F451">
        <f>B451/cam_reads!I$3</f>
        <v>0.98148162826659135</v>
      </c>
      <c r="G451">
        <f>C451/cam_reads!J$3</f>
        <v>0.71237020631031256</v>
      </c>
      <c r="H451">
        <f>D451/cam_reads!K$3</f>
        <v>0.90812296577846119</v>
      </c>
      <c r="I451">
        <f>E451/cam_reads!L$3</f>
        <v>0.15636438217435619</v>
      </c>
      <c r="J451" t="e">
        <f>VLOOKUP(A451,'Top 30 via LR (Schizonts)'!A:A,1,FALSE)</f>
        <v>#N/A</v>
      </c>
      <c r="K451" t="e">
        <f>VLOOKUP(A451,'Top 30 via LR (Schizonts)'!J:J,1,FALSE)</f>
        <v>#N/A</v>
      </c>
      <c r="L451" t="e">
        <f>VLOOKUP(A451,'Top 30 via LR (Tr36)'!A:A,1,FALSE)</f>
        <v>#N/A</v>
      </c>
      <c r="M451" t="e">
        <f>VLOOKUP(A451,'Top 30 via LR (Tr36)'!I:I,1,FALSE)</f>
        <v>#N/A</v>
      </c>
      <c r="N451" t="e">
        <f>VLOOKUP(A451,'Top or Bottom 30 via OR (Schiz)'!B:B,1,FALSE)</f>
        <v>#N/A</v>
      </c>
      <c r="O451" t="e">
        <f>VLOOKUP(A451,'Top or Bottom 30 via OR (Schiz)'!J:J,1,FALSE)</f>
        <v>#N/A</v>
      </c>
      <c r="P451" t="e">
        <f>VLOOKUP(A451,'Top or Bottom 30 via OR (Tr36)'!B:B,1,FALSE)</f>
        <v>#N/A</v>
      </c>
      <c r="Q451" t="e">
        <f>VLOOKUP(A451,'Top or Bottom 30 via OR (Tr36)'!J:J,1,FALSE)</f>
        <v>#N/A</v>
      </c>
    </row>
    <row r="452" spans="1:17" x14ac:dyDescent="0.25">
      <c r="A452" t="s">
        <v>578</v>
      </c>
      <c r="B452">
        <v>769</v>
      </c>
      <c r="C452">
        <v>1354</v>
      </c>
      <c r="D452">
        <v>1001</v>
      </c>
      <c r="E452">
        <v>923</v>
      </c>
      <c r="F452">
        <f>B452/cam_reads!I$3</f>
        <v>9.5539161030001107</v>
      </c>
      <c r="G452">
        <f>C452/cam_reads!J$3</f>
        <v>17.537259260802966</v>
      </c>
      <c r="H452">
        <f>D452/cam_reads!K$3</f>
        <v>10.448633203956778</v>
      </c>
      <c r="I452">
        <f>E452/cam_reads!L$3</f>
        <v>9.621621649795383</v>
      </c>
      <c r="J452" t="e">
        <f>VLOOKUP(A452,'Top 30 via LR (Schizonts)'!A:A,1,FALSE)</f>
        <v>#N/A</v>
      </c>
      <c r="K452" t="e">
        <f>VLOOKUP(A452,'Top 30 via LR (Schizonts)'!J:J,1,FALSE)</f>
        <v>#N/A</v>
      </c>
      <c r="L452" t="e">
        <f>VLOOKUP(A452,'Top 30 via LR (Tr36)'!A:A,1,FALSE)</f>
        <v>#N/A</v>
      </c>
      <c r="M452" t="e">
        <f>VLOOKUP(A452,'Top 30 via LR (Tr36)'!I:I,1,FALSE)</f>
        <v>#N/A</v>
      </c>
      <c r="N452" t="e">
        <f>VLOOKUP(A452,'Top or Bottom 30 via OR (Schiz)'!B:B,1,FALSE)</f>
        <v>#N/A</v>
      </c>
      <c r="O452" t="e">
        <f>VLOOKUP(A452,'Top or Bottom 30 via OR (Schiz)'!J:J,1,FALSE)</f>
        <v>#N/A</v>
      </c>
      <c r="P452" t="e">
        <f>VLOOKUP(A452,'Top or Bottom 30 via OR (Tr36)'!B:B,1,FALSE)</f>
        <v>#N/A</v>
      </c>
      <c r="Q452" t="e">
        <f>VLOOKUP(A452,'Top or Bottom 30 via OR (Tr36)'!J:J,1,FALSE)</f>
        <v>#N/A</v>
      </c>
    </row>
    <row r="453" spans="1:17" x14ac:dyDescent="0.25">
      <c r="A453" t="s">
        <v>579</v>
      </c>
      <c r="B453">
        <v>13</v>
      </c>
      <c r="C453">
        <v>19</v>
      </c>
      <c r="D453">
        <v>27</v>
      </c>
      <c r="E453">
        <v>28</v>
      </c>
      <c r="F453">
        <f>B453/cam_reads!I$3</f>
        <v>0.16150963503121124</v>
      </c>
      <c r="G453">
        <f>C453/cam_reads!J$3</f>
        <v>0.24609152581628979</v>
      </c>
      <c r="H453">
        <f>D453/cam_reads!K$3</f>
        <v>0.28183126524159141</v>
      </c>
      <c r="I453">
        <f>E453/cam_reads!L$3</f>
        <v>0.29188018005879818</v>
      </c>
      <c r="J453" t="e">
        <f>VLOOKUP(A453,'Top 30 via LR (Schizonts)'!A:A,1,FALSE)</f>
        <v>#N/A</v>
      </c>
      <c r="K453" t="e">
        <f>VLOOKUP(A453,'Top 30 via LR (Schizonts)'!J:J,1,FALSE)</f>
        <v>#N/A</v>
      </c>
      <c r="L453" t="e">
        <f>VLOOKUP(A453,'Top 30 via LR (Tr36)'!A:A,1,FALSE)</f>
        <v>#N/A</v>
      </c>
      <c r="M453" t="e">
        <f>VLOOKUP(A453,'Top 30 via LR (Tr36)'!I:I,1,FALSE)</f>
        <v>#N/A</v>
      </c>
      <c r="N453" t="e">
        <f>VLOOKUP(A453,'Top or Bottom 30 via OR (Schiz)'!B:B,1,FALSE)</f>
        <v>#N/A</v>
      </c>
      <c r="O453" t="e">
        <f>VLOOKUP(A453,'Top or Bottom 30 via OR (Schiz)'!J:J,1,FALSE)</f>
        <v>#N/A</v>
      </c>
      <c r="P453" t="e">
        <f>VLOOKUP(A453,'Top or Bottom 30 via OR (Tr36)'!B:B,1,FALSE)</f>
        <v>#N/A</v>
      </c>
      <c r="Q453" t="e">
        <f>VLOOKUP(A453,'Top or Bottom 30 via OR (Tr36)'!J:J,1,FALSE)</f>
        <v>#N/A</v>
      </c>
    </row>
    <row r="454" spans="1:17" x14ac:dyDescent="0.25">
      <c r="A454" t="s">
        <v>580</v>
      </c>
      <c r="B454">
        <v>4061</v>
      </c>
      <c r="C454">
        <v>2348</v>
      </c>
      <c r="D454">
        <v>1747</v>
      </c>
      <c r="E454">
        <v>2136</v>
      </c>
      <c r="F454">
        <f>B454/cam_reads!I$3</f>
        <v>50.453125220134524</v>
      </c>
      <c r="G454">
        <f>C454/cam_reads!J$3</f>
        <v>30.411731716665706</v>
      </c>
      <c r="H454">
        <f>D454/cam_reads!K$3</f>
        <v>18.23552668063186</v>
      </c>
      <c r="I454">
        <f>E454/cam_reads!L$3</f>
        <v>22.26628802162832</v>
      </c>
      <c r="J454" t="e">
        <f>VLOOKUP(A454,'Top 30 via LR (Schizonts)'!A:A,1,FALSE)</f>
        <v>#N/A</v>
      </c>
      <c r="K454" t="e">
        <f>VLOOKUP(A454,'Top 30 via LR (Schizonts)'!J:J,1,FALSE)</f>
        <v>#N/A</v>
      </c>
      <c r="L454" t="e">
        <f>VLOOKUP(A454,'Top 30 via LR (Tr36)'!A:A,1,FALSE)</f>
        <v>#N/A</v>
      </c>
      <c r="M454" t="e">
        <f>VLOOKUP(A454,'Top 30 via LR (Tr36)'!I:I,1,FALSE)</f>
        <v>#N/A</v>
      </c>
      <c r="N454" t="e">
        <f>VLOOKUP(A454,'Top or Bottom 30 via OR (Schiz)'!B:B,1,FALSE)</f>
        <v>#N/A</v>
      </c>
      <c r="O454" t="e">
        <f>VLOOKUP(A454,'Top or Bottom 30 via OR (Schiz)'!J:J,1,FALSE)</f>
        <v>#N/A</v>
      </c>
      <c r="P454" t="e">
        <f>VLOOKUP(A454,'Top or Bottom 30 via OR (Tr36)'!B:B,1,FALSE)</f>
        <v>#N/A</v>
      </c>
      <c r="Q454" t="e">
        <f>VLOOKUP(A454,'Top or Bottom 30 via OR (Tr36)'!J:J,1,FALSE)</f>
        <v>#N/A</v>
      </c>
    </row>
    <row r="455" spans="1:17" x14ac:dyDescent="0.25">
      <c r="A455" t="s">
        <v>581</v>
      </c>
      <c r="B455">
        <v>0</v>
      </c>
      <c r="C455">
        <v>0</v>
      </c>
      <c r="D455">
        <v>0</v>
      </c>
      <c r="E455">
        <v>0</v>
      </c>
      <c r="F455">
        <f>B455/cam_reads!I$3</f>
        <v>0</v>
      </c>
      <c r="G455">
        <f>C455/cam_reads!J$3</f>
        <v>0</v>
      </c>
      <c r="H455">
        <f>D455/cam_reads!K$3</f>
        <v>0</v>
      </c>
      <c r="I455">
        <f>E455/cam_reads!L$3</f>
        <v>0</v>
      </c>
      <c r="J455" t="e">
        <f>VLOOKUP(A455,'Top 30 via LR (Schizonts)'!A:A,1,FALSE)</f>
        <v>#N/A</v>
      </c>
      <c r="K455" t="e">
        <f>VLOOKUP(A455,'Top 30 via LR (Schizonts)'!J:J,1,FALSE)</f>
        <v>#N/A</v>
      </c>
      <c r="L455" t="e">
        <f>VLOOKUP(A455,'Top 30 via LR (Tr36)'!A:A,1,FALSE)</f>
        <v>#N/A</v>
      </c>
      <c r="M455" t="e">
        <f>VLOOKUP(A455,'Top 30 via LR (Tr36)'!I:I,1,FALSE)</f>
        <v>#N/A</v>
      </c>
      <c r="N455" t="e">
        <f>VLOOKUP(A455,'Top or Bottom 30 via OR (Schiz)'!B:B,1,FALSE)</f>
        <v>#N/A</v>
      </c>
      <c r="O455" t="e">
        <f>VLOOKUP(A455,'Top or Bottom 30 via OR (Schiz)'!J:J,1,FALSE)</f>
        <v>#N/A</v>
      </c>
      <c r="P455" t="e">
        <f>VLOOKUP(A455,'Top or Bottom 30 via OR (Tr36)'!B:B,1,FALSE)</f>
        <v>#N/A</v>
      </c>
      <c r="Q455" t="e">
        <f>VLOOKUP(A455,'Top or Bottom 30 via OR (Tr36)'!J:J,1,FALSE)</f>
        <v>#N/A</v>
      </c>
    </row>
    <row r="456" spans="1:17" x14ac:dyDescent="0.25">
      <c r="A456" t="s">
        <v>582</v>
      </c>
      <c r="B456">
        <v>2954</v>
      </c>
      <c r="C456">
        <v>2790</v>
      </c>
      <c r="D456">
        <v>2129</v>
      </c>
      <c r="E456">
        <v>2820</v>
      </c>
      <c r="F456">
        <f>B456/cam_reads!I$3</f>
        <v>36.699958606322923</v>
      </c>
      <c r="G456">
        <f>C456/cam_reads!J$3</f>
        <v>36.136597738286767</v>
      </c>
      <c r="H456">
        <f>D456/cam_reads!K$3</f>
        <v>22.222917174049929</v>
      </c>
      <c r="I456">
        <f>E456/cam_reads!L$3</f>
        <v>29.396503848778963</v>
      </c>
      <c r="J456" t="e">
        <f>VLOOKUP(A456,'Top 30 via LR (Schizonts)'!A:A,1,FALSE)</f>
        <v>#N/A</v>
      </c>
      <c r="K456" t="e">
        <f>VLOOKUP(A456,'Top 30 via LR (Schizonts)'!J:J,1,FALSE)</f>
        <v>#N/A</v>
      </c>
      <c r="L456" t="e">
        <f>VLOOKUP(A456,'Top 30 via LR (Tr36)'!A:A,1,FALSE)</f>
        <v>#N/A</v>
      </c>
      <c r="M456" t="e">
        <f>VLOOKUP(A456,'Top 30 via LR (Tr36)'!I:I,1,FALSE)</f>
        <v>#N/A</v>
      </c>
      <c r="N456" t="e">
        <f>VLOOKUP(A456,'Top or Bottom 30 via OR (Schiz)'!B:B,1,FALSE)</f>
        <v>#N/A</v>
      </c>
      <c r="O456" t="e">
        <f>VLOOKUP(A456,'Top or Bottom 30 via OR (Schiz)'!J:J,1,FALSE)</f>
        <v>#N/A</v>
      </c>
      <c r="P456" t="e">
        <f>VLOOKUP(A456,'Top or Bottom 30 via OR (Tr36)'!B:B,1,FALSE)</f>
        <v>#N/A</v>
      </c>
      <c r="Q456" t="e">
        <f>VLOOKUP(A456,'Top or Bottom 30 via OR (Tr36)'!J:J,1,FALSE)</f>
        <v>#N/A</v>
      </c>
    </row>
    <row r="457" spans="1:17" x14ac:dyDescent="0.25">
      <c r="A457" t="s">
        <v>583</v>
      </c>
      <c r="B457">
        <v>1075</v>
      </c>
      <c r="C457">
        <v>593</v>
      </c>
      <c r="D457">
        <v>528</v>
      </c>
      <c r="E457">
        <v>922</v>
      </c>
      <c r="F457">
        <f>B457/cam_reads!I$3</f>
        <v>13.355604435273237</v>
      </c>
      <c r="G457">
        <f>C457/cam_reads!J$3</f>
        <v>7.6806460425820973</v>
      </c>
      <c r="H457">
        <f>D457/cam_reads!K$3</f>
        <v>5.5113669647244539</v>
      </c>
      <c r="I457">
        <f>E457/cam_reads!L$3</f>
        <v>9.6111973576504273</v>
      </c>
      <c r="J457" t="e">
        <f>VLOOKUP(A457,'Top 30 via LR (Schizonts)'!A:A,1,FALSE)</f>
        <v>#N/A</v>
      </c>
      <c r="K457" t="e">
        <f>VLOOKUP(A457,'Top 30 via LR (Schizonts)'!J:J,1,FALSE)</f>
        <v>#N/A</v>
      </c>
      <c r="L457" t="e">
        <f>VLOOKUP(A457,'Top 30 via LR (Tr36)'!A:A,1,FALSE)</f>
        <v>#N/A</v>
      </c>
      <c r="M457" t="e">
        <f>VLOOKUP(A457,'Top 30 via LR (Tr36)'!I:I,1,FALSE)</f>
        <v>#N/A</v>
      </c>
      <c r="N457" t="e">
        <f>VLOOKUP(A457,'Top or Bottom 30 via OR (Schiz)'!B:B,1,FALSE)</f>
        <v>#N/A</v>
      </c>
      <c r="O457" t="e">
        <f>VLOOKUP(A457,'Top or Bottom 30 via OR (Schiz)'!J:J,1,FALSE)</f>
        <v>#N/A</v>
      </c>
      <c r="P457" t="e">
        <f>VLOOKUP(A457,'Top or Bottom 30 via OR (Tr36)'!B:B,1,FALSE)</f>
        <v>#N/A</v>
      </c>
      <c r="Q457" t="e">
        <f>VLOOKUP(A457,'Top or Bottom 30 via OR (Tr36)'!J:J,1,FALSE)</f>
        <v>#N/A</v>
      </c>
    </row>
    <row r="458" spans="1:17" x14ac:dyDescent="0.25">
      <c r="A458" t="s">
        <v>584</v>
      </c>
      <c r="B458">
        <v>714</v>
      </c>
      <c r="C458">
        <v>621</v>
      </c>
      <c r="D458">
        <v>1310</v>
      </c>
      <c r="E458">
        <v>965</v>
      </c>
      <c r="F458">
        <f>B458/cam_reads!I$3</f>
        <v>8.8706061086372934</v>
      </c>
      <c r="G458">
        <f>C458/cam_reads!J$3</f>
        <v>8.0433072385218924</v>
      </c>
      <c r="H458">
        <f>D458/cam_reads!K$3</f>
        <v>13.674035461721656</v>
      </c>
      <c r="I458">
        <f>E458/cam_reads!L$3</f>
        <v>10.05944191988358</v>
      </c>
      <c r="J458" t="e">
        <f>VLOOKUP(A458,'Top 30 via LR (Schizonts)'!A:A,1,FALSE)</f>
        <v>#N/A</v>
      </c>
      <c r="K458" t="e">
        <f>VLOOKUP(A458,'Top 30 via LR (Schizonts)'!J:J,1,FALSE)</f>
        <v>#N/A</v>
      </c>
      <c r="L458" t="e">
        <f>VLOOKUP(A458,'Top 30 via LR (Tr36)'!A:A,1,FALSE)</f>
        <v>#N/A</v>
      </c>
      <c r="M458" t="e">
        <f>VLOOKUP(A458,'Top 30 via LR (Tr36)'!I:I,1,FALSE)</f>
        <v>#N/A</v>
      </c>
      <c r="N458" t="e">
        <f>VLOOKUP(A458,'Top or Bottom 30 via OR (Schiz)'!B:B,1,FALSE)</f>
        <v>#N/A</v>
      </c>
      <c r="O458" t="e">
        <f>VLOOKUP(A458,'Top or Bottom 30 via OR (Schiz)'!J:J,1,FALSE)</f>
        <v>#N/A</v>
      </c>
      <c r="P458" t="e">
        <f>VLOOKUP(A458,'Top or Bottom 30 via OR (Tr36)'!B:B,1,FALSE)</f>
        <v>#N/A</v>
      </c>
      <c r="Q458" t="e">
        <f>VLOOKUP(A458,'Top or Bottom 30 via OR (Tr36)'!J:J,1,FALSE)</f>
        <v>#N/A</v>
      </c>
    </row>
    <row r="459" spans="1:17" x14ac:dyDescent="0.25">
      <c r="A459" t="s">
        <v>585</v>
      </c>
      <c r="B459">
        <v>274</v>
      </c>
      <c r="C459">
        <v>92</v>
      </c>
      <c r="D459">
        <v>345</v>
      </c>
      <c r="E459">
        <v>230</v>
      </c>
      <c r="F459">
        <f>B459/cam_reads!I$3</f>
        <v>3.4041261537347598</v>
      </c>
      <c r="G459">
        <f>C459/cam_reads!J$3</f>
        <v>1.1916010723736137</v>
      </c>
      <c r="H459">
        <f>D459/cam_reads!K$3</f>
        <v>3.6011772780870013</v>
      </c>
      <c r="I459">
        <f>E459/cam_reads!L$3</f>
        <v>2.397587193340128</v>
      </c>
      <c r="J459" t="e">
        <f>VLOOKUP(A459,'Top 30 via LR (Schizonts)'!A:A,1,FALSE)</f>
        <v>#N/A</v>
      </c>
      <c r="K459" t="e">
        <f>VLOOKUP(A459,'Top 30 via LR (Schizonts)'!J:J,1,FALSE)</f>
        <v>#N/A</v>
      </c>
      <c r="L459" t="e">
        <f>VLOOKUP(A459,'Top 30 via LR (Tr36)'!A:A,1,FALSE)</f>
        <v>#N/A</v>
      </c>
      <c r="M459" t="e">
        <f>VLOOKUP(A459,'Top 30 via LR (Tr36)'!I:I,1,FALSE)</f>
        <v>#N/A</v>
      </c>
      <c r="N459" t="e">
        <f>VLOOKUP(A459,'Top or Bottom 30 via OR (Schiz)'!B:B,1,FALSE)</f>
        <v>#N/A</v>
      </c>
      <c r="O459" t="e">
        <f>VLOOKUP(A459,'Top or Bottom 30 via OR (Schiz)'!J:J,1,FALSE)</f>
        <v>#N/A</v>
      </c>
      <c r="P459" t="e">
        <f>VLOOKUP(A459,'Top or Bottom 30 via OR (Tr36)'!B:B,1,FALSE)</f>
        <v>#N/A</v>
      </c>
      <c r="Q459" t="e">
        <f>VLOOKUP(A459,'Top or Bottom 30 via OR (Tr36)'!J:J,1,FALSE)</f>
        <v>#N/A</v>
      </c>
    </row>
    <row r="460" spans="1:17" x14ac:dyDescent="0.25">
      <c r="A460" t="s">
        <v>586</v>
      </c>
      <c r="B460">
        <v>2730</v>
      </c>
      <c r="C460">
        <v>2505</v>
      </c>
      <c r="D460">
        <v>3355</v>
      </c>
      <c r="E460">
        <v>3131</v>
      </c>
      <c r="F460">
        <f>B460/cam_reads!I$3</f>
        <v>33.91702335655436</v>
      </c>
      <c r="G460">
        <f>C460/cam_reads!J$3</f>
        <v>32.445224851042418</v>
      </c>
      <c r="H460">
        <f>D460/cam_reads!K$3</f>
        <v>35.020144255019972</v>
      </c>
      <c r="I460">
        <f>E460/cam_reads!L$3</f>
        <v>32.638458705860614</v>
      </c>
      <c r="J460" t="e">
        <f>VLOOKUP(A460,'Top 30 via LR (Schizonts)'!A:A,1,FALSE)</f>
        <v>#N/A</v>
      </c>
      <c r="K460" t="e">
        <f>VLOOKUP(A460,'Top 30 via LR (Schizonts)'!J:J,1,FALSE)</f>
        <v>#N/A</v>
      </c>
      <c r="L460" t="e">
        <f>VLOOKUP(A460,'Top 30 via LR (Tr36)'!A:A,1,FALSE)</f>
        <v>#N/A</v>
      </c>
      <c r="M460" t="e">
        <f>VLOOKUP(A460,'Top 30 via LR (Tr36)'!I:I,1,FALSE)</f>
        <v>#N/A</v>
      </c>
      <c r="N460" t="e">
        <f>VLOOKUP(A460,'Top or Bottom 30 via OR (Schiz)'!B:B,1,FALSE)</f>
        <v>#N/A</v>
      </c>
      <c r="O460" t="e">
        <f>VLOOKUP(A460,'Top or Bottom 30 via OR (Schiz)'!J:J,1,FALSE)</f>
        <v>#N/A</v>
      </c>
      <c r="P460" t="e">
        <f>VLOOKUP(A460,'Top or Bottom 30 via OR (Tr36)'!B:B,1,FALSE)</f>
        <v>#N/A</v>
      </c>
      <c r="Q460" t="e">
        <f>VLOOKUP(A460,'Top or Bottom 30 via OR (Tr36)'!J:J,1,FALSE)</f>
        <v>#N/A</v>
      </c>
    </row>
    <row r="461" spans="1:17" x14ac:dyDescent="0.25">
      <c r="A461" t="s">
        <v>587</v>
      </c>
      <c r="B461">
        <v>0</v>
      </c>
      <c r="C461">
        <v>0</v>
      </c>
      <c r="D461">
        <v>0</v>
      </c>
      <c r="E461">
        <v>0</v>
      </c>
      <c r="F461">
        <f>B461/cam_reads!I$3</f>
        <v>0</v>
      </c>
      <c r="G461">
        <f>C461/cam_reads!J$3</f>
        <v>0</v>
      </c>
      <c r="H461">
        <f>D461/cam_reads!K$3</f>
        <v>0</v>
      </c>
      <c r="I461">
        <f>E461/cam_reads!L$3</f>
        <v>0</v>
      </c>
      <c r="J461" t="e">
        <f>VLOOKUP(A461,'Top 30 via LR (Schizonts)'!A:A,1,FALSE)</f>
        <v>#N/A</v>
      </c>
      <c r="K461" t="e">
        <f>VLOOKUP(A461,'Top 30 via LR (Schizonts)'!J:J,1,FALSE)</f>
        <v>#N/A</v>
      </c>
      <c r="L461" t="e">
        <f>VLOOKUP(A461,'Top 30 via LR (Tr36)'!A:A,1,FALSE)</f>
        <v>#N/A</v>
      </c>
      <c r="M461" t="e">
        <f>VLOOKUP(A461,'Top 30 via LR (Tr36)'!I:I,1,FALSE)</f>
        <v>#N/A</v>
      </c>
      <c r="N461" t="e">
        <f>VLOOKUP(A461,'Top or Bottom 30 via OR (Schiz)'!B:B,1,FALSE)</f>
        <v>#N/A</v>
      </c>
      <c r="O461" t="e">
        <f>VLOOKUP(A461,'Top or Bottom 30 via OR (Schiz)'!J:J,1,FALSE)</f>
        <v>#N/A</v>
      </c>
      <c r="P461" t="e">
        <f>VLOOKUP(A461,'Top or Bottom 30 via OR (Tr36)'!B:B,1,FALSE)</f>
        <v>#N/A</v>
      </c>
      <c r="Q461" t="e">
        <f>VLOOKUP(A461,'Top or Bottom 30 via OR (Tr36)'!J:J,1,FALSE)</f>
        <v>#N/A</v>
      </c>
    </row>
    <row r="462" spans="1:17" x14ac:dyDescent="0.25">
      <c r="A462" t="s">
        <v>588</v>
      </c>
      <c r="B462">
        <v>0</v>
      </c>
      <c r="C462">
        <v>0</v>
      </c>
      <c r="D462">
        <v>0</v>
      </c>
      <c r="E462">
        <v>0</v>
      </c>
      <c r="F462">
        <f>B462/cam_reads!I$3</f>
        <v>0</v>
      </c>
      <c r="G462">
        <f>C462/cam_reads!J$3</f>
        <v>0</v>
      </c>
      <c r="H462">
        <f>D462/cam_reads!K$3</f>
        <v>0</v>
      </c>
      <c r="I462">
        <f>E462/cam_reads!L$3</f>
        <v>0</v>
      </c>
      <c r="J462" t="e">
        <f>VLOOKUP(A462,'Top 30 via LR (Schizonts)'!A:A,1,FALSE)</f>
        <v>#N/A</v>
      </c>
      <c r="K462" t="e">
        <f>VLOOKUP(A462,'Top 30 via LR (Schizonts)'!J:J,1,FALSE)</f>
        <v>#N/A</v>
      </c>
      <c r="L462" t="e">
        <f>VLOOKUP(A462,'Top 30 via LR (Tr36)'!A:A,1,FALSE)</f>
        <v>#N/A</v>
      </c>
      <c r="M462" t="e">
        <f>VLOOKUP(A462,'Top 30 via LR (Tr36)'!I:I,1,FALSE)</f>
        <v>#N/A</v>
      </c>
      <c r="N462" t="e">
        <f>VLOOKUP(A462,'Top or Bottom 30 via OR (Schiz)'!B:B,1,FALSE)</f>
        <v>#N/A</v>
      </c>
      <c r="O462" t="e">
        <f>VLOOKUP(A462,'Top or Bottom 30 via OR (Schiz)'!J:J,1,FALSE)</f>
        <v>#N/A</v>
      </c>
      <c r="P462" t="e">
        <f>VLOOKUP(A462,'Top or Bottom 30 via OR (Tr36)'!B:B,1,FALSE)</f>
        <v>#N/A</v>
      </c>
      <c r="Q462" t="e">
        <f>VLOOKUP(A462,'Top or Bottom 30 via OR (Tr36)'!J:J,1,FALSE)</f>
        <v>#N/A</v>
      </c>
    </row>
    <row r="463" spans="1:17" x14ac:dyDescent="0.25">
      <c r="A463" t="s">
        <v>589</v>
      </c>
      <c r="B463">
        <v>1369</v>
      </c>
      <c r="C463">
        <v>1342</v>
      </c>
      <c r="D463">
        <v>1499</v>
      </c>
      <c r="E463">
        <v>1721</v>
      </c>
      <c r="F463">
        <f>B463/cam_reads!I$3</f>
        <v>17.008206950594474</v>
      </c>
      <c r="G463">
        <f>C463/cam_reads!J$3</f>
        <v>17.381833033971628</v>
      </c>
      <c r="H463">
        <f>D463/cam_reads!K$3</f>
        <v>15.646854318412798</v>
      </c>
      <c r="I463">
        <f>E463/cam_reads!L$3</f>
        <v>17.940206781471133</v>
      </c>
      <c r="J463" t="e">
        <f>VLOOKUP(A463,'Top 30 via LR (Schizonts)'!A:A,1,FALSE)</f>
        <v>#N/A</v>
      </c>
      <c r="K463" t="e">
        <f>VLOOKUP(A463,'Top 30 via LR (Schizonts)'!J:J,1,FALSE)</f>
        <v>#N/A</v>
      </c>
      <c r="L463" t="e">
        <f>VLOOKUP(A463,'Top 30 via LR (Tr36)'!A:A,1,FALSE)</f>
        <v>#N/A</v>
      </c>
      <c r="M463" t="e">
        <f>VLOOKUP(A463,'Top 30 via LR (Tr36)'!I:I,1,FALSE)</f>
        <v>#N/A</v>
      </c>
      <c r="N463" t="e">
        <f>VLOOKUP(A463,'Top or Bottom 30 via OR (Schiz)'!B:B,1,FALSE)</f>
        <v>#N/A</v>
      </c>
      <c r="O463" t="e">
        <f>VLOOKUP(A463,'Top or Bottom 30 via OR (Schiz)'!J:J,1,FALSE)</f>
        <v>#N/A</v>
      </c>
      <c r="P463" t="e">
        <f>VLOOKUP(A463,'Top or Bottom 30 via OR (Tr36)'!B:B,1,FALSE)</f>
        <v>#N/A</v>
      </c>
      <c r="Q463" t="e">
        <f>VLOOKUP(A463,'Top or Bottom 30 via OR (Tr36)'!J:J,1,FALSE)</f>
        <v>#N/A</v>
      </c>
    </row>
    <row r="464" spans="1:17" x14ac:dyDescent="0.25">
      <c r="A464" t="s">
        <v>590</v>
      </c>
      <c r="B464">
        <v>0</v>
      </c>
      <c r="C464">
        <v>0</v>
      </c>
      <c r="D464">
        <v>0</v>
      </c>
      <c r="E464">
        <v>0</v>
      </c>
      <c r="F464">
        <f>B464/cam_reads!I$3</f>
        <v>0</v>
      </c>
      <c r="G464">
        <f>C464/cam_reads!J$3</f>
        <v>0</v>
      </c>
      <c r="H464">
        <f>D464/cam_reads!K$3</f>
        <v>0</v>
      </c>
      <c r="I464">
        <f>E464/cam_reads!L$3</f>
        <v>0</v>
      </c>
      <c r="J464" t="e">
        <f>VLOOKUP(A464,'Top 30 via LR (Schizonts)'!A:A,1,FALSE)</f>
        <v>#N/A</v>
      </c>
      <c r="K464" t="e">
        <f>VLOOKUP(A464,'Top 30 via LR (Schizonts)'!J:J,1,FALSE)</f>
        <v>#N/A</v>
      </c>
      <c r="L464" t="e">
        <f>VLOOKUP(A464,'Top 30 via LR (Tr36)'!A:A,1,FALSE)</f>
        <v>#N/A</v>
      </c>
      <c r="M464" t="e">
        <f>VLOOKUP(A464,'Top 30 via LR (Tr36)'!I:I,1,FALSE)</f>
        <v>#N/A</v>
      </c>
      <c r="N464" t="e">
        <f>VLOOKUP(A464,'Top or Bottom 30 via OR (Schiz)'!B:B,1,FALSE)</f>
        <v>#N/A</v>
      </c>
      <c r="O464" t="e">
        <f>VLOOKUP(A464,'Top or Bottom 30 via OR (Schiz)'!J:J,1,FALSE)</f>
        <v>#N/A</v>
      </c>
      <c r="P464" t="e">
        <f>VLOOKUP(A464,'Top or Bottom 30 via OR (Tr36)'!B:B,1,FALSE)</f>
        <v>#N/A</v>
      </c>
      <c r="Q464" t="e">
        <f>VLOOKUP(A464,'Top or Bottom 30 via OR (Tr36)'!J:J,1,FALSE)</f>
        <v>#N/A</v>
      </c>
    </row>
    <row r="465" spans="1:17" x14ac:dyDescent="0.25">
      <c r="A465" t="s">
        <v>591</v>
      </c>
      <c r="B465">
        <v>5066</v>
      </c>
      <c r="C465">
        <v>4846</v>
      </c>
      <c r="D465">
        <v>10740</v>
      </c>
      <c r="E465">
        <v>3968</v>
      </c>
      <c r="F465">
        <f>B465/cam_reads!I$3</f>
        <v>62.939062389855088</v>
      </c>
      <c r="G465">
        <f>C465/cam_reads!J$3</f>
        <v>62.766291268723172</v>
      </c>
      <c r="H465">
        <f>D465/cam_reads!K$3</f>
        <v>112.10621439609969</v>
      </c>
      <c r="I465">
        <f>E465/cam_reads!L$3</f>
        <v>41.363591231189687</v>
      </c>
      <c r="J465" t="e">
        <f>VLOOKUP(A465,'Top 30 via LR (Schizonts)'!A:A,1,FALSE)</f>
        <v>#N/A</v>
      </c>
      <c r="K465" t="e">
        <f>VLOOKUP(A465,'Top 30 via LR (Schizonts)'!J:J,1,FALSE)</f>
        <v>#N/A</v>
      </c>
      <c r="L465" t="e">
        <f>VLOOKUP(A465,'Top 30 via LR (Tr36)'!A:A,1,FALSE)</f>
        <v>#N/A</v>
      </c>
      <c r="M465" t="e">
        <f>VLOOKUP(A465,'Top 30 via LR (Tr36)'!I:I,1,FALSE)</f>
        <v>#N/A</v>
      </c>
      <c r="N465" t="e">
        <f>VLOOKUP(A465,'Top or Bottom 30 via OR (Schiz)'!B:B,1,FALSE)</f>
        <v>#N/A</v>
      </c>
      <c r="O465" t="e">
        <f>VLOOKUP(A465,'Top or Bottom 30 via OR (Schiz)'!J:J,1,FALSE)</f>
        <v>#N/A</v>
      </c>
      <c r="P465" t="e">
        <f>VLOOKUP(A465,'Top or Bottom 30 via OR (Tr36)'!B:B,1,FALSE)</f>
        <v>#N/A</v>
      </c>
      <c r="Q465" t="e">
        <f>VLOOKUP(A465,'Top or Bottom 30 via OR (Tr36)'!J:J,1,FALSE)</f>
        <v>#N/A</v>
      </c>
    </row>
    <row r="466" spans="1:17" x14ac:dyDescent="0.25">
      <c r="A466" t="s">
        <v>592</v>
      </c>
      <c r="B466">
        <v>51</v>
      </c>
      <c r="C466">
        <v>2</v>
      </c>
      <c r="D466">
        <v>4</v>
      </c>
      <c r="E466">
        <v>1</v>
      </c>
      <c r="F466">
        <f>B466/cam_reads!I$3</f>
        <v>0.63361472204552094</v>
      </c>
      <c r="G466">
        <f>C466/cam_reads!J$3</f>
        <v>2.5904371138556821E-2</v>
      </c>
      <c r="H466">
        <f>D466/cam_reads!K$3</f>
        <v>4.1752780035791318E-2</v>
      </c>
      <c r="I466">
        <f>E466/cam_reads!L$3</f>
        <v>1.0424292144957079E-2</v>
      </c>
      <c r="J466" t="e">
        <f>VLOOKUP(A466,'Top 30 via LR (Schizonts)'!A:A,1,FALSE)</f>
        <v>#N/A</v>
      </c>
      <c r="K466" t="e">
        <f>VLOOKUP(A466,'Top 30 via LR (Schizonts)'!J:J,1,FALSE)</f>
        <v>#N/A</v>
      </c>
      <c r="L466" t="e">
        <f>VLOOKUP(A466,'Top 30 via LR (Tr36)'!A:A,1,FALSE)</f>
        <v>#N/A</v>
      </c>
      <c r="M466" t="e">
        <f>VLOOKUP(A466,'Top 30 via LR (Tr36)'!I:I,1,FALSE)</f>
        <v>#N/A</v>
      </c>
      <c r="N466" t="e">
        <f>VLOOKUP(A466,'Top or Bottom 30 via OR (Schiz)'!B:B,1,FALSE)</f>
        <v>#N/A</v>
      </c>
      <c r="O466" t="e">
        <f>VLOOKUP(A466,'Top or Bottom 30 via OR (Schiz)'!J:J,1,FALSE)</f>
        <v>#N/A</v>
      </c>
      <c r="P466" t="e">
        <f>VLOOKUP(A466,'Top or Bottom 30 via OR (Tr36)'!B:B,1,FALSE)</f>
        <v>#N/A</v>
      </c>
      <c r="Q466" t="e">
        <f>VLOOKUP(A466,'Top or Bottom 30 via OR (Tr36)'!J:J,1,FALSE)</f>
        <v>#N/A</v>
      </c>
    </row>
    <row r="467" spans="1:17" x14ac:dyDescent="0.25">
      <c r="A467" t="s">
        <v>593</v>
      </c>
      <c r="B467">
        <v>0</v>
      </c>
      <c r="C467">
        <v>0</v>
      </c>
      <c r="D467">
        <v>0</v>
      </c>
      <c r="E467">
        <v>0</v>
      </c>
      <c r="F467">
        <f>B467/cam_reads!I$3</f>
        <v>0</v>
      </c>
      <c r="G467">
        <f>C467/cam_reads!J$3</f>
        <v>0</v>
      </c>
      <c r="H467">
        <f>D467/cam_reads!K$3</f>
        <v>0</v>
      </c>
      <c r="I467">
        <f>E467/cam_reads!L$3</f>
        <v>0</v>
      </c>
      <c r="J467" t="e">
        <f>VLOOKUP(A467,'Top 30 via LR (Schizonts)'!A:A,1,FALSE)</f>
        <v>#N/A</v>
      </c>
      <c r="K467" t="e">
        <f>VLOOKUP(A467,'Top 30 via LR (Schizonts)'!J:J,1,FALSE)</f>
        <v>#N/A</v>
      </c>
      <c r="L467" t="e">
        <f>VLOOKUP(A467,'Top 30 via LR (Tr36)'!A:A,1,FALSE)</f>
        <v>#N/A</v>
      </c>
      <c r="M467" t="e">
        <f>VLOOKUP(A467,'Top 30 via LR (Tr36)'!I:I,1,FALSE)</f>
        <v>#N/A</v>
      </c>
      <c r="N467" t="e">
        <f>VLOOKUP(A467,'Top or Bottom 30 via OR (Schiz)'!B:B,1,FALSE)</f>
        <v>#N/A</v>
      </c>
      <c r="O467" t="e">
        <f>VLOOKUP(A467,'Top or Bottom 30 via OR (Schiz)'!J:J,1,FALSE)</f>
        <v>#N/A</v>
      </c>
      <c r="P467" t="e">
        <f>VLOOKUP(A467,'Top or Bottom 30 via OR (Tr36)'!B:B,1,FALSE)</f>
        <v>#N/A</v>
      </c>
      <c r="Q467" t="e">
        <f>VLOOKUP(A467,'Top or Bottom 30 via OR (Tr36)'!J:J,1,FALSE)</f>
        <v>#N/A</v>
      </c>
    </row>
    <row r="468" spans="1:17" x14ac:dyDescent="0.25">
      <c r="A468" t="s">
        <v>594</v>
      </c>
      <c r="B468">
        <v>2564</v>
      </c>
      <c r="C468">
        <v>2173</v>
      </c>
      <c r="D468">
        <v>3079</v>
      </c>
      <c r="E468">
        <v>2632</v>
      </c>
      <c r="F468">
        <f>B468/cam_reads!I$3</f>
        <v>31.854669555386586</v>
      </c>
      <c r="G468">
        <f>C468/cam_reads!J$3</f>
        <v>28.145099242041987</v>
      </c>
      <c r="H468">
        <f>D468/cam_reads!K$3</f>
        <v>32.13920243255037</v>
      </c>
      <c r="I468">
        <f>E468/cam_reads!L$3</f>
        <v>27.436736925527033</v>
      </c>
      <c r="J468" t="e">
        <f>VLOOKUP(A468,'Top 30 via LR (Schizonts)'!A:A,1,FALSE)</f>
        <v>#N/A</v>
      </c>
      <c r="K468" t="e">
        <f>VLOOKUP(A468,'Top 30 via LR (Schizonts)'!J:J,1,FALSE)</f>
        <v>#N/A</v>
      </c>
      <c r="L468" t="e">
        <f>VLOOKUP(A468,'Top 30 via LR (Tr36)'!A:A,1,FALSE)</f>
        <v>#N/A</v>
      </c>
      <c r="M468" t="e">
        <f>VLOOKUP(A468,'Top 30 via LR (Tr36)'!I:I,1,FALSE)</f>
        <v>#N/A</v>
      </c>
      <c r="N468" t="e">
        <f>VLOOKUP(A468,'Top or Bottom 30 via OR (Schiz)'!B:B,1,FALSE)</f>
        <v>#N/A</v>
      </c>
      <c r="O468" t="e">
        <f>VLOOKUP(A468,'Top or Bottom 30 via OR (Schiz)'!J:J,1,FALSE)</f>
        <v>#N/A</v>
      </c>
      <c r="P468" t="e">
        <f>VLOOKUP(A468,'Top or Bottom 30 via OR (Tr36)'!B:B,1,FALSE)</f>
        <v>#N/A</v>
      </c>
      <c r="Q468" t="e">
        <f>VLOOKUP(A468,'Top or Bottom 30 via OR (Tr36)'!J:J,1,FALSE)</f>
        <v>#N/A</v>
      </c>
    </row>
    <row r="469" spans="1:17" x14ac:dyDescent="0.25">
      <c r="A469" t="s">
        <v>595</v>
      </c>
      <c r="B469">
        <v>0</v>
      </c>
      <c r="C469">
        <v>0</v>
      </c>
      <c r="D469">
        <v>0</v>
      </c>
      <c r="E469">
        <v>0</v>
      </c>
      <c r="F469">
        <f>B469/cam_reads!I$3</f>
        <v>0</v>
      </c>
      <c r="G469">
        <f>C469/cam_reads!J$3</f>
        <v>0</v>
      </c>
      <c r="H469">
        <f>D469/cam_reads!K$3</f>
        <v>0</v>
      </c>
      <c r="I469">
        <f>E469/cam_reads!L$3</f>
        <v>0</v>
      </c>
      <c r="J469" t="e">
        <f>VLOOKUP(A469,'Top 30 via LR (Schizonts)'!A:A,1,FALSE)</f>
        <v>#N/A</v>
      </c>
      <c r="K469" t="e">
        <f>VLOOKUP(A469,'Top 30 via LR (Schizonts)'!J:J,1,FALSE)</f>
        <v>#N/A</v>
      </c>
      <c r="L469" t="e">
        <f>VLOOKUP(A469,'Top 30 via LR (Tr36)'!A:A,1,FALSE)</f>
        <v>#N/A</v>
      </c>
      <c r="M469" t="e">
        <f>VLOOKUP(A469,'Top 30 via LR (Tr36)'!I:I,1,FALSE)</f>
        <v>#N/A</v>
      </c>
      <c r="N469" t="e">
        <f>VLOOKUP(A469,'Top or Bottom 30 via OR (Schiz)'!B:B,1,FALSE)</f>
        <v>#N/A</v>
      </c>
      <c r="O469" t="e">
        <f>VLOOKUP(A469,'Top or Bottom 30 via OR (Schiz)'!J:J,1,FALSE)</f>
        <v>#N/A</v>
      </c>
      <c r="P469" t="e">
        <f>VLOOKUP(A469,'Top or Bottom 30 via OR (Tr36)'!B:B,1,FALSE)</f>
        <v>#N/A</v>
      </c>
      <c r="Q469" t="e">
        <f>VLOOKUP(A469,'Top or Bottom 30 via OR (Tr36)'!J:J,1,FALSE)</f>
        <v>#N/A</v>
      </c>
    </row>
    <row r="470" spans="1:17" x14ac:dyDescent="0.25">
      <c r="A470" t="s">
        <v>596</v>
      </c>
      <c r="B470">
        <v>0</v>
      </c>
      <c r="C470">
        <v>0</v>
      </c>
      <c r="D470">
        <v>0</v>
      </c>
      <c r="E470">
        <v>0</v>
      </c>
      <c r="F470">
        <f>B470/cam_reads!I$3</f>
        <v>0</v>
      </c>
      <c r="G470">
        <f>C470/cam_reads!J$3</f>
        <v>0</v>
      </c>
      <c r="H470">
        <f>D470/cam_reads!K$3</f>
        <v>0</v>
      </c>
      <c r="I470">
        <f>E470/cam_reads!L$3</f>
        <v>0</v>
      </c>
      <c r="J470" t="e">
        <f>VLOOKUP(A470,'Top 30 via LR (Schizonts)'!A:A,1,FALSE)</f>
        <v>#N/A</v>
      </c>
      <c r="K470" t="e">
        <f>VLOOKUP(A470,'Top 30 via LR (Schizonts)'!J:J,1,FALSE)</f>
        <v>#N/A</v>
      </c>
      <c r="L470" t="e">
        <f>VLOOKUP(A470,'Top 30 via LR (Tr36)'!A:A,1,FALSE)</f>
        <v>#N/A</v>
      </c>
      <c r="M470" t="e">
        <f>VLOOKUP(A470,'Top 30 via LR (Tr36)'!I:I,1,FALSE)</f>
        <v>#N/A</v>
      </c>
      <c r="N470" t="e">
        <f>VLOOKUP(A470,'Top or Bottom 30 via OR (Schiz)'!B:B,1,FALSE)</f>
        <v>#N/A</v>
      </c>
      <c r="O470" t="e">
        <f>VLOOKUP(A470,'Top or Bottom 30 via OR (Schiz)'!J:J,1,FALSE)</f>
        <v>#N/A</v>
      </c>
      <c r="P470" t="e">
        <f>VLOOKUP(A470,'Top or Bottom 30 via OR (Tr36)'!B:B,1,FALSE)</f>
        <v>#N/A</v>
      </c>
      <c r="Q470" t="e">
        <f>VLOOKUP(A470,'Top or Bottom 30 via OR (Tr36)'!J:J,1,FALSE)</f>
        <v>#N/A</v>
      </c>
    </row>
    <row r="471" spans="1:17" x14ac:dyDescent="0.25">
      <c r="A471" t="s">
        <v>597</v>
      </c>
      <c r="B471">
        <v>24</v>
      </c>
      <c r="C471">
        <v>117</v>
      </c>
      <c r="D471">
        <v>41</v>
      </c>
      <c r="E471">
        <v>38</v>
      </c>
      <c r="F471">
        <f>B471/cam_reads!I$3</f>
        <v>0.2981716339037746</v>
      </c>
      <c r="G471">
        <f>C471/cam_reads!J$3</f>
        <v>1.5154057116055739</v>
      </c>
      <c r="H471">
        <f>D471/cam_reads!K$3</f>
        <v>0.42796599536686103</v>
      </c>
      <c r="I471">
        <f>E471/cam_reads!L$3</f>
        <v>0.39612310150836899</v>
      </c>
      <c r="J471" t="e">
        <f>VLOOKUP(A471,'Top 30 via LR (Schizonts)'!A:A,1,FALSE)</f>
        <v>#N/A</v>
      </c>
      <c r="K471" t="e">
        <f>VLOOKUP(A471,'Top 30 via LR (Schizonts)'!J:J,1,FALSE)</f>
        <v>#N/A</v>
      </c>
      <c r="L471" t="e">
        <f>VLOOKUP(A471,'Top 30 via LR (Tr36)'!A:A,1,FALSE)</f>
        <v>#N/A</v>
      </c>
      <c r="M471" t="e">
        <f>VLOOKUP(A471,'Top 30 via LR (Tr36)'!I:I,1,FALSE)</f>
        <v>#N/A</v>
      </c>
      <c r="N471" t="e">
        <f>VLOOKUP(A471,'Top or Bottom 30 via OR (Schiz)'!B:B,1,FALSE)</f>
        <v>#N/A</v>
      </c>
      <c r="O471" t="e">
        <f>VLOOKUP(A471,'Top or Bottom 30 via OR (Schiz)'!J:J,1,FALSE)</f>
        <v>#N/A</v>
      </c>
      <c r="P471" t="e">
        <f>VLOOKUP(A471,'Top or Bottom 30 via OR (Tr36)'!B:B,1,FALSE)</f>
        <v>#N/A</v>
      </c>
      <c r="Q471" t="e">
        <f>VLOOKUP(A471,'Top or Bottom 30 via OR (Tr36)'!J:J,1,FALSE)</f>
        <v>#N/A</v>
      </c>
    </row>
    <row r="472" spans="1:17" x14ac:dyDescent="0.25">
      <c r="A472" t="s">
        <v>105</v>
      </c>
      <c r="B472">
        <v>0</v>
      </c>
      <c r="C472">
        <v>0</v>
      </c>
      <c r="D472">
        <v>1</v>
      </c>
      <c r="E472">
        <v>1</v>
      </c>
      <c r="F472">
        <f>B472/cam_reads!I$3</f>
        <v>0</v>
      </c>
      <c r="G472">
        <f>C472/cam_reads!J$3</f>
        <v>0</v>
      </c>
      <c r="H472">
        <f>D472/cam_reads!K$3</f>
        <v>1.0438195008947829E-2</v>
      </c>
      <c r="I472">
        <f>E472/cam_reads!L$3</f>
        <v>1.0424292144957079E-2</v>
      </c>
      <c r="J472" t="e">
        <f>VLOOKUP(A472,'Top 30 via LR (Schizonts)'!A:A,1,FALSE)</f>
        <v>#N/A</v>
      </c>
      <c r="K472" t="e">
        <f>VLOOKUP(A472,'Top 30 via LR (Schizonts)'!J:J,1,FALSE)</f>
        <v>#N/A</v>
      </c>
      <c r="L472" t="e">
        <f>VLOOKUP(A472,'Top 30 via LR (Tr36)'!A:A,1,FALSE)</f>
        <v>#N/A</v>
      </c>
      <c r="M472" t="str">
        <f>VLOOKUP(A472,'Top 30 via LR (Tr36)'!I:I,1,FALSE)</f>
        <v>PVP01_0917900</v>
      </c>
      <c r="N472" t="e">
        <f>VLOOKUP(A472,'Top or Bottom 30 via OR (Schiz)'!B:B,1,FALSE)</f>
        <v>#N/A</v>
      </c>
      <c r="O472" t="e">
        <f>VLOOKUP(A472,'Top or Bottom 30 via OR (Schiz)'!J:J,1,FALSE)</f>
        <v>#N/A</v>
      </c>
      <c r="P472" t="e">
        <f>VLOOKUP(A472,'Top or Bottom 30 via OR (Tr36)'!B:B,1,FALSE)</f>
        <v>#N/A</v>
      </c>
      <c r="Q472" t="str">
        <f>VLOOKUP(A472,'Top or Bottom 30 via OR (Tr36)'!J:J,1,FALSE)</f>
        <v>PVP01_0917900</v>
      </c>
    </row>
    <row r="473" spans="1:17" x14ac:dyDescent="0.25">
      <c r="A473" t="s">
        <v>598</v>
      </c>
      <c r="B473">
        <v>3771</v>
      </c>
      <c r="C473">
        <v>4289</v>
      </c>
      <c r="D473">
        <v>5635</v>
      </c>
      <c r="E473">
        <v>6439</v>
      </c>
      <c r="F473">
        <f>B473/cam_reads!I$3</f>
        <v>46.850217977130583</v>
      </c>
      <c r="G473">
        <f>C473/cam_reads!J$3</f>
        <v>55.551923906635103</v>
      </c>
      <c r="H473">
        <f>D473/cam_reads!K$3</f>
        <v>58.819228875421018</v>
      </c>
      <c r="I473">
        <f>E473/cam_reads!L$3</f>
        <v>67.122017121378633</v>
      </c>
      <c r="J473" t="e">
        <f>VLOOKUP(A473,'Top 30 via LR (Schizonts)'!A:A,1,FALSE)</f>
        <v>#N/A</v>
      </c>
      <c r="K473" t="e">
        <f>VLOOKUP(A473,'Top 30 via LR (Schizonts)'!J:J,1,FALSE)</f>
        <v>#N/A</v>
      </c>
      <c r="L473" t="e">
        <f>VLOOKUP(A473,'Top 30 via LR (Tr36)'!A:A,1,FALSE)</f>
        <v>#N/A</v>
      </c>
      <c r="M473" t="e">
        <f>VLOOKUP(A473,'Top 30 via LR (Tr36)'!I:I,1,FALSE)</f>
        <v>#N/A</v>
      </c>
      <c r="N473" t="e">
        <f>VLOOKUP(A473,'Top or Bottom 30 via OR (Schiz)'!B:B,1,FALSE)</f>
        <v>#N/A</v>
      </c>
      <c r="O473" t="e">
        <f>VLOOKUP(A473,'Top or Bottom 30 via OR (Schiz)'!J:J,1,FALSE)</f>
        <v>#N/A</v>
      </c>
      <c r="P473" t="e">
        <f>VLOOKUP(A473,'Top or Bottom 30 via OR (Tr36)'!B:B,1,FALSE)</f>
        <v>#N/A</v>
      </c>
      <c r="Q473" t="e">
        <f>VLOOKUP(A473,'Top or Bottom 30 via OR (Tr36)'!J:J,1,FALSE)</f>
        <v>#N/A</v>
      </c>
    </row>
    <row r="474" spans="1:17" x14ac:dyDescent="0.25">
      <c r="A474" t="s">
        <v>599</v>
      </c>
      <c r="B474">
        <v>0</v>
      </c>
      <c r="C474">
        <v>0</v>
      </c>
      <c r="D474">
        <v>1</v>
      </c>
      <c r="E474">
        <v>2</v>
      </c>
      <c r="F474">
        <f>B474/cam_reads!I$3</f>
        <v>0</v>
      </c>
      <c r="G474">
        <f>C474/cam_reads!J$3</f>
        <v>0</v>
      </c>
      <c r="H474">
        <f>D474/cam_reads!K$3</f>
        <v>1.0438195008947829E-2</v>
      </c>
      <c r="I474">
        <f>E474/cam_reads!L$3</f>
        <v>2.0848584289914159E-2</v>
      </c>
      <c r="J474" t="e">
        <f>VLOOKUP(A474,'Top 30 via LR (Schizonts)'!A:A,1,FALSE)</f>
        <v>#N/A</v>
      </c>
      <c r="K474" t="e">
        <f>VLOOKUP(A474,'Top 30 via LR (Schizonts)'!J:J,1,FALSE)</f>
        <v>#N/A</v>
      </c>
      <c r="L474" t="e">
        <f>VLOOKUP(A474,'Top 30 via LR (Tr36)'!A:A,1,FALSE)</f>
        <v>#N/A</v>
      </c>
      <c r="M474" t="e">
        <f>VLOOKUP(A474,'Top 30 via LR (Tr36)'!I:I,1,FALSE)</f>
        <v>#N/A</v>
      </c>
      <c r="N474" t="e">
        <f>VLOOKUP(A474,'Top or Bottom 30 via OR (Schiz)'!B:B,1,FALSE)</f>
        <v>#N/A</v>
      </c>
      <c r="O474" t="e">
        <f>VLOOKUP(A474,'Top or Bottom 30 via OR (Schiz)'!J:J,1,FALSE)</f>
        <v>#N/A</v>
      </c>
      <c r="P474" t="e">
        <f>VLOOKUP(A474,'Top or Bottom 30 via OR (Tr36)'!B:B,1,FALSE)</f>
        <v>#N/A</v>
      </c>
      <c r="Q474" t="e">
        <f>VLOOKUP(A474,'Top or Bottom 30 via OR (Tr36)'!J:J,1,FALSE)</f>
        <v>#N/A</v>
      </c>
    </row>
    <row r="475" spans="1:17" x14ac:dyDescent="0.25">
      <c r="A475" t="s">
        <v>600</v>
      </c>
      <c r="B475">
        <v>885</v>
      </c>
      <c r="C475">
        <v>539</v>
      </c>
      <c r="D475">
        <v>819</v>
      </c>
      <c r="E475">
        <v>825</v>
      </c>
      <c r="F475">
        <f>B475/cam_reads!I$3</f>
        <v>10.995079000201688</v>
      </c>
      <c r="G475">
        <f>C475/cam_reads!J$3</f>
        <v>6.9812280218410629</v>
      </c>
      <c r="H475">
        <f>D475/cam_reads!K$3</f>
        <v>8.5488817123282725</v>
      </c>
      <c r="I475">
        <f>E475/cam_reads!L$3</f>
        <v>8.6000410195895896</v>
      </c>
      <c r="J475" t="e">
        <f>VLOOKUP(A475,'Top 30 via LR (Schizonts)'!A:A,1,FALSE)</f>
        <v>#N/A</v>
      </c>
      <c r="K475" t="e">
        <f>VLOOKUP(A475,'Top 30 via LR (Schizonts)'!J:J,1,FALSE)</f>
        <v>#N/A</v>
      </c>
      <c r="L475" t="e">
        <f>VLOOKUP(A475,'Top 30 via LR (Tr36)'!A:A,1,FALSE)</f>
        <v>#N/A</v>
      </c>
      <c r="M475" t="e">
        <f>VLOOKUP(A475,'Top 30 via LR (Tr36)'!I:I,1,FALSE)</f>
        <v>#N/A</v>
      </c>
      <c r="N475" t="e">
        <f>VLOOKUP(A475,'Top or Bottom 30 via OR (Schiz)'!B:B,1,FALSE)</f>
        <v>#N/A</v>
      </c>
      <c r="O475" t="e">
        <f>VLOOKUP(A475,'Top or Bottom 30 via OR (Schiz)'!J:J,1,FALSE)</f>
        <v>#N/A</v>
      </c>
      <c r="P475" t="e">
        <f>VLOOKUP(A475,'Top or Bottom 30 via OR (Tr36)'!B:B,1,FALSE)</f>
        <v>#N/A</v>
      </c>
      <c r="Q475" t="e">
        <f>VLOOKUP(A475,'Top or Bottom 30 via OR (Tr36)'!J:J,1,FALSE)</f>
        <v>#N/A</v>
      </c>
    </row>
    <row r="476" spans="1:17" x14ac:dyDescent="0.25">
      <c r="A476" t="s">
        <v>601</v>
      </c>
      <c r="B476">
        <v>0</v>
      </c>
      <c r="C476">
        <v>0</v>
      </c>
      <c r="D476">
        <v>0</v>
      </c>
      <c r="E476">
        <v>0</v>
      </c>
      <c r="F476">
        <f>B476/cam_reads!I$3</f>
        <v>0</v>
      </c>
      <c r="G476">
        <f>C476/cam_reads!J$3</f>
        <v>0</v>
      </c>
      <c r="H476">
        <f>D476/cam_reads!K$3</f>
        <v>0</v>
      </c>
      <c r="I476">
        <f>E476/cam_reads!L$3</f>
        <v>0</v>
      </c>
      <c r="J476" t="e">
        <f>VLOOKUP(A476,'Top 30 via LR (Schizonts)'!A:A,1,FALSE)</f>
        <v>#N/A</v>
      </c>
      <c r="K476" t="e">
        <f>VLOOKUP(A476,'Top 30 via LR (Schizonts)'!J:J,1,FALSE)</f>
        <v>#N/A</v>
      </c>
      <c r="L476" t="e">
        <f>VLOOKUP(A476,'Top 30 via LR (Tr36)'!A:A,1,FALSE)</f>
        <v>#N/A</v>
      </c>
      <c r="M476" t="e">
        <f>VLOOKUP(A476,'Top 30 via LR (Tr36)'!I:I,1,FALSE)</f>
        <v>#N/A</v>
      </c>
      <c r="N476" t="e">
        <f>VLOOKUP(A476,'Top or Bottom 30 via OR (Schiz)'!B:B,1,FALSE)</f>
        <v>#N/A</v>
      </c>
      <c r="O476" t="e">
        <f>VLOOKUP(A476,'Top or Bottom 30 via OR (Schiz)'!J:J,1,FALSE)</f>
        <v>#N/A</v>
      </c>
      <c r="P476" t="e">
        <f>VLOOKUP(A476,'Top or Bottom 30 via OR (Tr36)'!B:B,1,FALSE)</f>
        <v>#N/A</v>
      </c>
      <c r="Q476" t="e">
        <f>VLOOKUP(A476,'Top or Bottom 30 via OR (Tr36)'!J:J,1,FALSE)</f>
        <v>#N/A</v>
      </c>
    </row>
    <row r="477" spans="1:17" x14ac:dyDescent="0.25">
      <c r="A477" t="s">
        <v>602</v>
      </c>
      <c r="B477">
        <v>0</v>
      </c>
      <c r="C477">
        <v>0</v>
      </c>
      <c r="D477">
        <v>0</v>
      </c>
      <c r="E477">
        <v>0</v>
      </c>
      <c r="F477">
        <f>B477/cam_reads!I$3</f>
        <v>0</v>
      </c>
      <c r="G477">
        <f>C477/cam_reads!J$3</f>
        <v>0</v>
      </c>
      <c r="H477">
        <f>D477/cam_reads!K$3</f>
        <v>0</v>
      </c>
      <c r="I477">
        <f>E477/cam_reads!L$3</f>
        <v>0</v>
      </c>
      <c r="J477" t="e">
        <f>VLOOKUP(A477,'Top 30 via LR (Schizonts)'!A:A,1,FALSE)</f>
        <v>#N/A</v>
      </c>
      <c r="K477" t="e">
        <f>VLOOKUP(A477,'Top 30 via LR (Schizonts)'!J:J,1,FALSE)</f>
        <v>#N/A</v>
      </c>
      <c r="L477" t="e">
        <f>VLOOKUP(A477,'Top 30 via LR (Tr36)'!A:A,1,FALSE)</f>
        <v>#N/A</v>
      </c>
      <c r="M477" t="e">
        <f>VLOOKUP(A477,'Top 30 via LR (Tr36)'!I:I,1,FALSE)</f>
        <v>#N/A</v>
      </c>
      <c r="N477" t="e">
        <f>VLOOKUP(A477,'Top or Bottom 30 via OR (Schiz)'!B:B,1,FALSE)</f>
        <v>#N/A</v>
      </c>
      <c r="O477" t="e">
        <f>VLOOKUP(A477,'Top or Bottom 30 via OR (Schiz)'!J:J,1,FALSE)</f>
        <v>#N/A</v>
      </c>
      <c r="P477" t="e">
        <f>VLOOKUP(A477,'Top or Bottom 30 via OR (Tr36)'!B:B,1,FALSE)</f>
        <v>#N/A</v>
      </c>
      <c r="Q477" t="e">
        <f>VLOOKUP(A477,'Top or Bottom 30 via OR (Tr36)'!J:J,1,FALSE)</f>
        <v>#N/A</v>
      </c>
    </row>
    <row r="478" spans="1:17" x14ac:dyDescent="0.25">
      <c r="A478" t="s">
        <v>603</v>
      </c>
      <c r="B478">
        <v>0</v>
      </c>
      <c r="C478">
        <v>0</v>
      </c>
      <c r="D478">
        <v>0</v>
      </c>
      <c r="E478">
        <v>0</v>
      </c>
      <c r="F478">
        <f>B478/cam_reads!I$3</f>
        <v>0</v>
      </c>
      <c r="G478">
        <f>C478/cam_reads!J$3</f>
        <v>0</v>
      </c>
      <c r="H478">
        <f>D478/cam_reads!K$3</f>
        <v>0</v>
      </c>
      <c r="I478">
        <f>E478/cam_reads!L$3</f>
        <v>0</v>
      </c>
      <c r="J478" t="e">
        <f>VLOOKUP(A478,'Top 30 via LR (Schizonts)'!A:A,1,FALSE)</f>
        <v>#N/A</v>
      </c>
      <c r="K478" t="e">
        <f>VLOOKUP(A478,'Top 30 via LR (Schizonts)'!J:J,1,FALSE)</f>
        <v>#N/A</v>
      </c>
      <c r="L478" t="e">
        <f>VLOOKUP(A478,'Top 30 via LR (Tr36)'!A:A,1,FALSE)</f>
        <v>#N/A</v>
      </c>
      <c r="M478" t="e">
        <f>VLOOKUP(A478,'Top 30 via LR (Tr36)'!I:I,1,FALSE)</f>
        <v>#N/A</v>
      </c>
      <c r="N478" t="e">
        <f>VLOOKUP(A478,'Top or Bottom 30 via OR (Schiz)'!B:B,1,FALSE)</f>
        <v>#N/A</v>
      </c>
      <c r="O478" t="e">
        <f>VLOOKUP(A478,'Top or Bottom 30 via OR (Schiz)'!J:J,1,FALSE)</f>
        <v>#N/A</v>
      </c>
      <c r="P478" t="e">
        <f>VLOOKUP(A478,'Top or Bottom 30 via OR (Tr36)'!B:B,1,FALSE)</f>
        <v>#N/A</v>
      </c>
      <c r="Q478" t="e">
        <f>VLOOKUP(A478,'Top or Bottom 30 via OR (Tr36)'!J:J,1,FALSE)</f>
        <v>#N/A</v>
      </c>
    </row>
    <row r="479" spans="1:17" x14ac:dyDescent="0.25">
      <c r="A479" t="s">
        <v>604</v>
      </c>
      <c r="B479">
        <v>72</v>
      </c>
      <c r="C479">
        <v>70</v>
      </c>
      <c r="D479">
        <v>9</v>
      </c>
      <c r="E479">
        <v>9</v>
      </c>
      <c r="F479">
        <f>B479/cam_reads!I$3</f>
        <v>0.89451490171132375</v>
      </c>
      <c r="G479">
        <f>C479/cam_reads!J$3</f>
        <v>0.90665298984948872</v>
      </c>
      <c r="H479">
        <f>D479/cam_reads!K$3</f>
        <v>9.3943755080530475E-2</v>
      </c>
      <c r="I479">
        <f>E479/cam_reads!L$3</f>
        <v>9.381862930461371E-2</v>
      </c>
      <c r="J479" t="e">
        <f>VLOOKUP(A479,'Top 30 via LR (Schizonts)'!A:A,1,FALSE)</f>
        <v>#N/A</v>
      </c>
      <c r="K479" t="e">
        <f>VLOOKUP(A479,'Top 30 via LR (Schizonts)'!J:J,1,FALSE)</f>
        <v>#N/A</v>
      </c>
      <c r="L479" t="e">
        <f>VLOOKUP(A479,'Top 30 via LR (Tr36)'!A:A,1,FALSE)</f>
        <v>#N/A</v>
      </c>
      <c r="M479" t="e">
        <f>VLOOKUP(A479,'Top 30 via LR (Tr36)'!I:I,1,FALSE)</f>
        <v>#N/A</v>
      </c>
      <c r="N479" t="e">
        <f>VLOOKUP(A479,'Top or Bottom 30 via OR (Schiz)'!B:B,1,FALSE)</f>
        <v>#N/A</v>
      </c>
      <c r="O479" t="e">
        <f>VLOOKUP(A479,'Top or Bottom 30 via OR (Schiz)'!J:J,1,FALSE)</f>
        <v>#N/A</v>
      </c>
      <c r="P479" t="e">
        <f>VLOOKUP(A479,'Top or Bottom 30 via OR (Tr36)'!B:B,1,FALSE)</f>
        <v>#N/A</v>
      </c>
      <c r="Q479" t="e">
        <f>VLOOKUP(A479,'Top or Bottom 30 via OR (Tr36)'!J:J,1,FALSE)</f>
        <v>#N/A</v>
      </c>
    </row>
    <row r="480" spans="1:17" x14ac:dyDescent="0.25">
      <c r="A480" t="s">
        <v>605</v>
      </c>
      <c r="B480">
        <v>335</v>
      </c>
      <c r="C480">
        <v>436</v>
      </c>
      <c r="D480">
        <v>396</v>
      </c>
      <c r="E480">
        <v>505</v>
      </c>
      <c r="F480">
        <f>B480/cam_reads!I$3</f>
        <v>4.1619790565735206</v>
      </c>
      <c r="G480">
        <f>C480/cam_reads!J$3</f>
        <v>5.6471529082053866</v>
      </c>
      <c r="H480">
        <f>D480/cam_reads!K$3</f>
        <v>4.1335252235433408</v>
      </c>
      <c r="I480">
        <f>E480/cam_reads!L$3</f>
        <v>5.2642675332033244</v>
      </c>
      <c r="J480" t="e">
        <f>VLOOKUP(A480,'Top 30 via LR (Schizonts)'!A:A,1,FALSE)</f>
        <v>#N/A</v>
      </c>
      <c r="K480" t="e">
        <f>VLOOKUP(A480,'Top 30 via LR (Schizonts)'!J:J,1,FALSE)</f>
        <v>#N/A</v>
      </c>
      <c r="L480" t="e">
        <f>VLOOKUP(A480,'Top 30 via LR (Tr36)'!A:A,1,FALSE)</f>
        <v>#N/A</v>
      </c>
      <c r="M480" t="e">
        <f>VLOOKUP(A480,'Top 30 via LR (Tr36)'!I:I,1,FALSE)</f>
        <v>#N/A</v>
      </c>
      <c r="N480" t="e">
        <f>VLOOKUP(A480,'Top or Bottom 30 via OR (Schiz)'!B:B,1,FALSE)</f>
        <v>#N/A</v>
      </c>
      <c r="O480" t="e">
        <f>VLOOKUP(A480,'Top or Bottom 30 via OR (Schiz)'!J:J,1,FALSE)</f>
        <v>#N/A</v>
      </c>
      <c r="P480" t="e">
        <f>VLOOKUP(A480,'Top or Bottom 30 via OR (Tr36)'!B:B,1,FALSE)</f>
        <v>#N/A</v>
      </c>
      <c r="Q480" t="e">
        <f>VLOOKUP(A480,'Top or Bottom 30 via OR (Tr36)'!J:J,1,FALSE)</f>
        <v>#N/A</v>
      </c>
    </row>
    <row r="481" spans="1:17" x14ac:dyDescent="0.25">
      <c r="A481" t="s">
        <v>606</v>
      </c>
      <c r="B481">
        <v>938</v>
      </c>
      <c r="C481">
        <v>1003</v>
      </c>
      <c r="D481">
        <v>1394</v>
      </c>
      <c r="E481">
        <v>1144</v>
      </c>
      <c r="F481">
        <f>B481/cam_reads!I$3</f>
        <v>11.653541358405857</v>
      </c>
      <c r="G481">
        <f>C481/cam_reads!J$3</f>
        <v>12.991042125986246</v>
      </c>
      <c r="H481">
        <f>D481/cam_reads!K$3</f>
        <v>14.550843842473276</v>
      </c>
      <c r="I481">
        <f>E481/cam_reads!L$3</f>
        <v>11.925390213830898</v>
      </c>
      <c r="J481" t="e">
        <f>VLOOKUP(A481,'Top 30 via LR (Schizonts)'!A:A,1,FALSE)</f>
        <v>#N/A</v>
      </c>
      <c r="K481" t="e">
        <f>VLOOKUP(A481,'Top 30 via LR (Schizonts)'!J:J,1,FALSE)</f>
        <v>#N/A</v>
      </c>
      <c r="L481" t="e">
        <f>VLOOKUP(A481,'Top 30 via LR (Tr36)'!A:A,1,FALSE)</f>
        <v>#N/A</v>
      </c>
      <c r="M481" t="e">
        <f>VLOOKUP(A481,'Top 30 via LR (Tr36)'!I:I,1,FALSE)</f>
        <v>#N/A</v>
      </c>
      <c r="N481" t="e">
        <f>VLOOKUP(A481,'Top or Bottom 30 via OR (Schiz)'!B:B,1,FALSE)</f>
        <v>#N/A</v>
      </c>
      <c r="O481" t="e">
        <f>VLOOKUP(A481,'Top or Bottom 30 via OR (Schiz)'!J:J,1,FALSE)</f>
        <v>#N/A</v>
      </c>
      <c r="P481" t="e">
        <f>VLOOKUP(A481,'Top or Bottom 30 via OR (Tr36)'!B:B,1,FALSE)</f>
        <v>#N/A</v>
      </c>
      <c r="Q481" t="e">
        <f>VLOOKUP(A481,'Top or Bottom 30 via OR (Tr36)'!J:J,1,FALSE)</f>
        <v>#N/A</v>
      </c>
    </row>
    <row r="482" spans="1:17" x14ac:dyDescent="0.25">
      <c r="A482" t="s">
        <v>607</v>
      </c>
      <c r="B482">
        <v>202</v>
      </c>
      <c r="C482">
        <v>280</v>
      </c>
      <c r="D482">
        <v>177</v>
      </c>
      <c r="E482">
        <v>279</v>
      </c>
      <c r="F482">
        <f>B482/cam_reads!I$3</f>
        <v>2.5096112520234359</v>
      </c>
      <c r="G482">
        <f>C482/cam_reads!J$3</f>
        <v>3.6266119593979549</v>
      </c>
      <c r="H482">
        <f>D482/cam_reads!K$3</f>
        <v>1.8475605165837659</v>
      </c>
      <c r="I482">
        <f>E482/cam_reads!L$3</f>
        <v>2.9083775084430248</v>
      </c>
      <c r="J482" t="e">
        <f>VLOOKUP(A482,'Top 30 via LR (Schizonts)'!A:A,1,FALSE)</f>
        <v>#N/A</v>
      </c>
      <c r="K482" t="e">
        <f>VLOOKUP(A482,'Top 30 via LR (Schizonts)'!J:J,1,FALSE)</f>
        <v>#N/A</v>
      </c>
      <c r="L482" t="e">
        <f>VLOOKUP(A482,'Top 30 via LR (Tr36)'!A:A,1,FALSE)</f>
        <v>#N/A</v>
      </c>
      <c r="M482" t="e">
        <f>VLOOKUP(A482,'Top 30 via LR (Tr36)'!I:I,1,FALSE)</f>
        <v>#N/A</v>
      </c>
      <c r="N482" t="e">
        <f>VLOOKUP(A482,'Top or Bottom 30 via OR (Schiz)'!B:B,1,FALSE)</f>
        <v>#N/A</v>
      </c>
      <c r="O482" t="e">
        <f>VLOOKUP(A482,'Top or Bottom 30 via OR (Schiz)'!J:J,1,FALSE)</f>
        <v>#N/A</v>
      </c>
      <c r="P482" t="e">
        <f>VLOOKUP(A482,'Top or Bottom 30 via OR (Tr36)'!B:B,1,FALSE)</f>
        <v>#N/A</v>
      </c>
      <c r="Q482" t="e">
        <f>VLOOKUP(A482,'Top or Bottom 30 via OR (Tr36)'!J:J,1,FALSE)</f>
        <v>#N/A</v>
      </c>
    </row>
    <row r="483" spans="1:17" x14ac:dyDescent="0.25">
      <c r="A483" t="s">
        <v>608</v>
      </c>
      <c r="B483">
        <v>3147</v>
      </c>
      <c r="C483">
        <v>2630</v>
      </c>
      <c r="D483">
        <v>3171</v>
      </c>
      <c r="E483">
        <v>3025</v>
      </c>
      <c r="F483">
        <f>B483/cam_reads!I$3</f>
        <v>39.097755495632441</v>
      </c>
      <c r="G483">
        <f>C483/cam_reads!J$3</f>
        <v>34.06424804720222</v>
      </c>
      <c r="H483">
        <f>D483/cam_reads!K$3</f>
        <v>33.099516373373568</v>
      </c>
      <c r="I483">
        <f>E483/cam_reads!L$3</f>
        <v>31.533483738495164</v>
      </c>
      <c r="J483" t="e">
        <f>VLOOKUP(A483,'Top 30 via LR (Schizonts)'!A:A,1,FALSE)</f>
        <v>#N/A</v>
      </c>
      <c r="K483" t="e">
        <f>VLOOKUP(A483,'Top 30 via LR (Schizonts)'!J:J,1,FALSE)</f>
        <v>#N/A</v>
      </c>
      <c r="L483" t="e">
        <f>VLOOKUP(A483,'Top 30 via LR (Tr36)'!A:A,1,FALSE)</f>
        <v>#N/A</v>
      </c>
      <c r="M483" t="e">
        <f>VLOOKUP(A483,'Top 30 via LR (Tr36)'!I:I,1,FALSE)</f>
        <v>#N/A</v>
      </c>
      <c r="N483" t="e">
        <f>VLOOKUP(A483,'Top or Bottom 30 via OR (Schiz)'!B:B,1,FALSE)</f>
        <v>#N/A</v>
      </c>
      <c r="O483" t="e">
        <f>VLOOKUP(A483,'Top or Bottom 30 via OR (Schiz)'!J:J,1,FALSE)</f>
        <v>#N/A</v>
      </c>
      <c r="P483" t="e">
        <f>VLOOKUP(A483,'Top or Bottom 30 via OR (Tr36)'!B:B,1,FALSE)</f>
        <v>#N/A</v>
      </c>
      <c r="Q483" t="e">
        <f>VLOOKUP(A483,'Top or Bottom 30 via OR (Tr36)'!J:J,1,FALSE)</f>
        <v>#N/A</v>
      </c>
    </row>
    <row r="484" spans="1:17" x14ac:dyDescent="0.25">
      <c r="A484" t="s">
        <v>609</v>
      </c>
      <c r="B484">
        <v>6</v>
      </c>
      <c r="C484">
        <v>6</v>
      </c>
      <c r="D484">
        <v>16</v>
      </c>
      <c r="E484">
        <v>17</v>
      </c>
      <c r="F484">
        <f>B484/cam_reads!I$3</f>
        <v>7.4542908475943651E-2</v>
      </c>
      <c r="G484">
        <f>C484/cam_reads!J$3</f>
        <v>7.7713113415670457E-2</v>
      </c>
      <c r="H484">
        <f>D484/cam_reads!K$3</f>
        <v>0.16701112014316527</v>
      </c>
      <c r="I484">
        <f>E484/cam_reads!L$3</f>
        <v>0.17721296646427034</v>
      </c>
      <c r="J484" t="e">
        <f>VLOOKUP(A484,'Top 30 via LR (Schizonts)'!A:A,1,FALSE)</f>
        <v>#N/A</v>
      </c>
      <c r="K484" t="e">
        <f>VLOOKUP(A484,'Top 30 via LR (Schizonts)'!J:J,1,FALSE)</f>
        <v>#N/A</v>
      </c>
      <c r="L484" t="e">
        <f>VLOOKUP(A484,'Top 30 via LR (Tr36)'!A:A,1,FALSE)</f>
        <v>#N/A</v>
      </c>
      <c r="M484" t="e">
        <f>VLOOKUP(A484,'Top 30 via LR (Tr36)'!I:I,1,FALSE)</f>
        <v>#N/A</v>
      </c>
      <c r="N484" t="e">
        <f>VLOOKUP(A484,'Top or Bottom 30 via OR (Schiz)'!B:B,1,FALSE)</f>
        <v>#N/A</v>
      </c>
      <c r="O484" t="e">
        <f>VLOOKUP(A484,'Top or Bottom 30 via OR (Schiz)'!J:J,1,FALSE)</f>
        <v>#N/A</v>
      </c>
      <c r="P484" t="e">
        <f>VLOOKUP(A484,'Top or Bottom 30 via OR (Tr36)'!B:B,1,FALSE)</f>
        <v>#N/A</v>
      </c>
      <c r="Q484" t="e">
        <f>VLOOKUP(A484,'Top or Bottom 30 via OR (Tr36)'!J:J,1,FALSE)</f>
        <v>#N/A</v>
      </c>
    </row>
    <row r="485" spans="1:17" x14ac:dyDescent="0.25">
      <c r="A485" t="s">
        <v>610</v>
      </c>
      <c r="B485">
        <v>1498</v>
      </c>
      <c r="C485">
        <v>1700</v>
      </c>
      <c r="D485">
        <v>2529</v>
      </c>
      <c r="E485">
        <v>1608</v>
      </c>
      <c r="F485">
        <f>B485/cam_reads!I$3</f>
        <v>18.610879482827265</v>
      </c>
      <c r="G485">
        <f>C485/cam_reads!J$3</f>
        <v>22.018715467773298</v>
      </c>
      <c r="H485">
        <f>D485/cam_reads!K$3</f>
        <v>26.398195177629063</v>
      </c>
      <c r="I485">
        <f>E485/cam_reads!L$3</f>
        <v>16.762261769090983</v>
      </c>
      <c r="J485" t="e">
        <f>VLOOKUP(A485,'Top 30 via LR (Schizonts)'!A:A,1,FALSE)</f>
        <v>#N/A</v>
      </c>
      <c r="K485" t="e">
        <f>VLOOKUP(A485,'Top 30 via LR (Schizonts)'!J:J,1,FALSE)</f>
        <v>#N/A</v>
      </c>
      <c r="L485" t="e">
        <f>VLOOKUP(A485,'Top 30 via LR (Tr36)'!A:A,1,FALSE)</f>
        <v>#N/A</v>
      </c>
      <c r="M485" t="e">
        <f>VLOOKUP(A485,'Top 30 via LR (Tr36)'!I:I,1,FALSE)</f>
        <v>#N/A</v>
      </c>
      <c r="N485" t="e">
        <f>VLOOKUP(A485,'Top or Bottom 30 via OR (Schiz)'!B:B,1,FALSE)</f>
        <v>#N/A</v>
      </c>
      <c r="O485" t="e">
        <f>VLOOKUP(A485,'Top or Bottom 30 via OR (Schiz)'!J:J,1,FALSE)</f>
        <v>#N/A</v>
      </c>
      <c r="P485" t="e">
        <f>VLOOKUP(A485,'Top or Bottom 30 via OR (Tr36)'!B:B,1,FALSE)</f>
        <v>#N/A</v>
      </c>
      <c r="Q485" t="e">
        <f>VLOOKUP(A485,'Top or Bottom 30 via OR (Tr36)'!J:J,1,FALSE)</f>
        <v>#N/A</v>
      </c>
    </row>
    <row r="486" spans="1:17" x14ac:dyDescent="0.25">
      <c r="A486" t="s">
        <v>611</v>
      </c>
      <c r="B486">
        <v>47</v>
      </c>
      <c r="C486">
        <v>56</v>
      </c>
      <c r="D486">
        <v>59</v>
      </c>
      <c r="E486">
        <v>68</v>
      </c>
      <c r="F486">
        <f>B486/cam_reads!I$3</f>
        <v>0.58391944972822518</v>
      </c>
      <c r="G486">
        <f>C486/cam_reads!J$3</f>
        <v>0.72532239187959091</v>
      </c>
      <c r="H486">
        <f>D486/cam_reads!K$3</f>
        <v>0.61585350552792195</v>
      </c>
      <c r="I486">
        <f>E486/cam_reads!L$3</f>
        <v>0.70885186585708138</v>
      </c>
      <c r="J486" t="e">
        <f>VLOOKUP(A486,'Top 30 via LR (Schizonts)'!A:A,1,FALSE)</f>
        <v>#N/A</v>
      </c>
      <c r="K486" t="e">
        <f>VLOOKUP(A486,'Top 30 via LR (Schizonts)'!J:J,1,FALSE)</f>
        <v>#N/A</v>
      </c>
      <c r="L486" t="e">
        <f>VLOOKUP(A486,'Top 30 via LR (Tr36)'!A:A,1,FALSE)</f>
        <v>#N/A</v>
      </c>
      <c r="M486" t="e">
        <f>VLOOKUP(A486,'Top 30 via LR (Tr36)'!I:I,1,FALSE)</f>
        <v>#N/A</v>
      </c>
      <c r="N486" t="e">
        <f>VLOOKUP(A486,'Top or Bottom 30 via OR (Schiz)'!B:B,1,FALSE)</f>
        <v>#N/A</v>
      </c>
      <c r="O486" t="e">
        <f>VLOOKUP(A486,'Top or Bottom 30 via OR (Schiz)'!J:J,1,FALSE)</f>
        <v>#N/A</v>
      </c>
      <c r="P486" t="e">
        <f>VLOOKUP(A486,'Top or Bottom 30 via OR (Tr36)'!B:B,1,FALSE)</f>
        <v>#N/A</v>
      </c>
      <c r="Q486" t="e">
        <f>VLOOKUP(A486,'Top or Bottom 30 via OR (Tr36)'!J:J,1,FALSE)</f>
        <v>#N/A</v>
      </c>
    </row>
    <row r="487" spans="1:17" x14ac:dyDescent="0.25">
      <c r="A487" t="s">
        <v>612</v>
      </c>
      <c r="B487">
        <v>631</v>
      </c>
      <c r="C487">
        <v>561</v>
      </c>
      <c r="D487">
        <v>797</v>
      </c>
      <c r="E487">
        <v>1078</v>
      </c>
      <c r="F487">
        <f>B487/cam_reads!I$3</f>
        <v>7.8394292080534065</v>
      </c>
      <c r="G487">
        <f>C487/cam_reads!J$3</f>
        <v>7.2661761043651882</v>
      </c>
      <c r="H487">
        <f>D487/cam_reads!K$3</f>
        <v>8.3192414221314213</v>
      </c>
      <c r="I487">
        <f>E487/cam_reads!L$3</f>
        <v>11.23738693226373</v>
      </c>
      <c r="J487" t="e">
        <f>VLOOKUP(A487,'Top 30 via LR (Schizonts)'!A:A,1,FALSE)</f>
        <v>#N/A</v>
      </c>
      <c r="K487" t="e">
        <f>VLOOKUP(A487,'Top 30 via LR (Schizonts)'!J:J,1,FALSE)</f>
        <v>#N/A</v>
      </c>
      <c r="L487" t="e">
        <f>VLOOKUP(A487,'Top 30 via LR (Tr36)'!A:A,1,FALSE)</f>
        <v>#N/A</v>
      </c>
      <c r="M487" t="e">
        <f>VLOOKUP(A487,'Top 30 via LR (Tr36)'!I:I,1,FALSE)</f>
        <v>#N/A</v>
      </c>
      <c r="N487" t="e">
        <f>VLOOKUP(A487,'Top or Bottom 30 via OR (Schiz)'!B:B,1,FALSE)</f>
        <v>#N/A</v>
      </c>
      <c r="O487" t="e">
        <f>VLOOKUP(A487,'Top or Bottom 30 via OR (Schiz)'!J:J,1,FALSE)</f>
        <v>#N/A</v>
      </c>
      <c r="P487" t="e">
        <f>VLOOKUP(A487,'Top or Bottom 30 via OR (Tr36)'!B:B,1,FALSE)</f>
        <v>#N/A</v>
      </c>
      <c r="Q487" t="e">
        <f>VLOOKUP(A487,'Top or Bottom 30 via OR (Tr36)'!J:J,1,FALSE)</f>
        <v>#N/A</v>
      </c>
    </row>
    <row r="488" spans="1:17" x14ac:dyDescent="0.25">
      <c r="A488" t="s">
        <v>613</v>
      </c>
      <c r="B488">
        <v>185</v>
      </c>
      <c r="C488">
        <v>164</v>
      </c>
      <c r="D488">
        <v>161</v>
      </c>
      <c r="E488">
        <v>277</v>
      </c>
      <c r="F488">
        <f>B488/cam_reads!I$3</f>
        <v>2.298406344674929</v>
      </c>
      <c r="G488">
        <f>C488/cam_reads!J$3</f>
        <v>2.1241584333616594</v>
      </c>
      <c r="H488">
        <f>D488/cam_reads!K$3</f>
        <v>1.6805493964406006</v>
      </c>
      <c r="I488">
        <f>E488/cam_reads!L$3</f>
        <v>2.8875289241531106</v>
      </c>
      <c r="J488" t="e">
        <f>VLOOKUP(A488,'Top 30 via LR (Schizonts)'!A:A,1,FALSE)</f>
        <v>#N/A</v>
      </c>
      <c r="K488" t="e">
        <f>VLOOKUP(A488,'Top 30 via LR (Schizonts)'!J:J,1,FALSE)</f>
        <v>#N/A</v>
      </c>
      <c r="L488" t="e">
        <f>VLOOKUP(A488,'Top 30 via LR (Tr36)'!A:A,1,FALSE)</f>
        <v>#N/A</v>
      </c>
      <c r="M488" t="e">
        <f>VLOOKUP(A488,'Top 30 via LR (Tr36)'!I:I,1,FALSE)</f>
        <v>#N/A</v>
      </c>
      <c r="N488" t="e">
        <f>VLOOKUP(A488,'Top or Bottom 30 via OR (Schiz)'!B:B,1,FALSE)</f>
        <v>#N/A</v>
      </c>
      <c r="O488" t="e">
        <f>VLOOKUP(A488,'Top or Bottom 30 via OR (Schiz)'!J:J,1,FALSE)</f>
        <v>#N/A</v>
      </c>
      <c r="P488" t="e">
        <f>VLOOKUP(A488,'Top or Bottom 30 via OR (Tr36)'!B:B,1,FALSE)</f>
        <v>#N/A</v>
      </c>
      <c r="Q488" t="e">
        <f>VLOOKUP(A488,'Top or Bottom 30 via OR (Tr36)'!J:J,1,FALSE)</f>
        <v>#N/A</v>
      </c>
    </row>
    <row r="489" spans="1:17" x14ac:dyDescent="0.25">
      <c r="A489" t="s">
        <v>614</v>
      </c>
      <c r="B489">
        <v>268</v>
      </c>
      <c r="C489">
        <v>1</v>
      </c>
      <c r="D489">
        <v>9</v>
      </c>
      <c r="E489">
        <v>7</v>
      </c>
      <c r="F489">
        <f>B489/cam_reads!I$3</f>
        <v>3.3295832452588163</v>
      </c>
      <c r="G489">
        <f>C489/cam_reads!J$3</f>
        <v>1.2952185569278411E-2</v>
      </c>
      <c r="H489">
        <f>D489/cam_reads!K$3</f>
        <v>9.3943755080530475E-2</v>
      </c>
      <c r="I489">
        <f>E489/cam_reads!L$3</f>
        <v>7.2970045014699544E-2</v>
      </c>
      <c r="J489" t="e">
        <f>VLOOKUP(A489,'Top 30 via LR (Schizonts)'!A:A,1,FALSE)</f>
        <v>#N/A</v>
      </c>
      <c r="K489" t="e">
        <f>VLOOKUP(A489,'Top 30 via LR (Schizonts)'!J:J,1,FALSE)</f>
        <v>#N/A</v>
      </c>
      <c r="L489" t="e">
        <f>VLOOKUP(A489,'Top 30 via LR (Tr36)'!A:A,1,FALSE)</f>
        <v>#N/A</v>
      </c>
      <c r="M489" t="e">
        <f>VLOOKUP(A489,'Top 30 via LR (Tr36)'!I:I,1,FALSE)</f>
        <v>#N/A</v>
      </c>
      <c r="N489" t="e">
        <f>VLOOKUP(A489,'Top or Bottom 30 via OR (Schiz)'!B:B,1,FALSE)</f>
        <v>#N/A</v>
      </c>
      <c r="O489" t="e">
        <f>VLOOKUP(A489,'Top or Bottom 30 via OR (Schiz)'!J:J,1,FALSE)</f>
        <v>#N/A</v>
      </c>
      <c r="P489" t="e">
        <f>VLOOKUP(A489,'Top or Bottom 30 via OR (Tr36)'!B:B,1,FALSE)</f>
        <v>#N/A</v>
      </c>
      <c r="Q489" t="e">
        <f>VLOOKUP(A489,'Top or Bottom 30 via OR (Tr36)'!J:J,1,FALSE)</f>
        <v>#N/A</v>
      </c>
    </row>
    <row r="490" spans="1:17" x14ac:dyDescent="0.25">
      <c r="A490" t="s">
        <v>615</v>
      </c>
      <c r="B490">
        <v>846</v>
      </c>
      <c r="C490">
        <v>674</v>
      </c>
      <c r="D490">
        <v>716</v>
      </c>
      <c r="E490">
        <v>719</v>
      </c>
      <c r="F490">
        <f>B490/cam_reads!I$3</f>
        <v>10.510550095108053</v>
      </c>
      <c r="G490">
        <f>C490/cam_reads!J$3</f>
        <v>8.7297730736936483</v>
      </c>
      <c r="H490">
        <f>D490/cam_reads!K$3</f>
        <v>7.473747626406646</v>
      </c>
      <c r="I490">
        <f>E490/cam_reads!L$3</f>
        <v>7.4950660522241392</v>
      </c>
      <c r="J490" t="e">
        <f>VLOOKUP(A490,'Top 30 via LR (Schizonts)'!A:A,1,FALSE)</f>
        <v>#N/A</v>
      </c>
      <c r="K490" t="e">
        <f>VLOOKUP(A490,'Top 30 via LR (Schizonts)'!J:J,1,FALSE)</f>
        <v>#N/A</v>
      </c>
      <c r="L490" t="e">
        <f>VLOOKUP(A490,'Top 30 via LR (Tr36)'!A:A,1,FALSE)</f>
        <v>#N/A</v>
      </c>
      <c r="M490" t="e">
        <f>VLOOKUP(A490,'Top 30 via LR (Tr36)'!I:I,1,FALSE)</f>
        <v>#N/A</v>
      </c>
      <c r="N490" t="e">
        <f>VLOOKUP(A490,'Top or Bottom 30 via OR (Schiz)'!B:B,1,FALSE)</f>
        <v>#N/A</v>
      </c>
      <c r="O490" t="e">
        <f>VLOOKUP(A490,'Top or Bottom 30 via OR (Schiz)'!J:J,1,FALSE)</f>
        <v>#N/A</v>
      </c>
      <c r="P490" t="e">
        <f>VLOOKUP(A490,'Top or Bottom 30 via OR (Tr36)'!B:B,1,FALSE)</f>
        <v>#N/A</v>
      </c>
      <c r="Q490" t="e">
        <f>VLOOKUP(A490,'Top or Bottom 30 via OR (Tr36)'!J:J,1,FALSE)</f>
        <v>#N/A</v>
      </c>
    </row>
    <row r="491" spans="1:17" x14ac:dyDescent="0.25">
      <c r="A491" t="s">
        <v>616</v>
      </c>
      <c r="B491">
        <v>155</v>
      </c>
      <c r="C491">
        <v>144</v>
      </c>
      <c r="D491">
        <v>134</v>
      </c>
      <c r="E491">
        <v>214</v>
      </c>
      <c r="F491">
        <f>B491/cam_reads!I$3</f>
        <v>1.925691802295211</v>
      </c>
      <c r="G491">
        <f>C491/cam_reads!J$3</f>
        <v>1.8651147219760911</v>
      </c>
      <c r="H491">
        <f>D491/cam_reads!K$3</f>
        <v>1.3987181311990091</v>
      </c>
      <c r="I491">
        <f>E491/cam_reads!L$3</f>
        <v>2.2307985190208148</v>
      </c>
      <c r="J491" t="e">
        <f>VLOOKUP(A491,'Top 30 via LR (Schizonts)'!A:A,1,FALSE)</f>
        <v>#N/A</v>
      </c>
      <c r="K491" t="e">
        <f>VLOOKUP(A491,'Top 30 via LR (Schizonts)'!J:J,1,FALSE)</f>
        <v>#N/A</v>
      </c>
      <c r="L491" t="e">
        <f>VLOOKUP(A491,'Top 30 via LR (Tr36)'!A:A,1,FALSE)</f>
        <v>#N/A</v>
      </c>
      <c r="M491" t="e">
        <f>VLOOKUP(A491,'Top 30 via LR (Tr36)'!I:I,1,FALSE)</f>
        <v>#N/A</v>
      </c>
      <c r="N491" t="e">
        <f>VLOOKUP(A491,'Top or Bottom 30 via OR (Schiz)'!B:B,1,FALSE)</f>
        <v>#N/A</v>
      </c>
      <c r="O491" t="e">
        <f>VLOOKUP(A491,'Top or Bottom 30 via OR (Schiz)'!J:J,1,FALSE)</f>
        <v>#N/A</v>
      </c>
      <c r="P491" t="e">
        <f>VLOOKUP(A491,'Top or Bottom 30 via OR (Tr36)'!B:B,1,FALSE)</f>
        <v>#N/A</v>
      </c>
      <c r="Q491" t="e">
        <f>VLOOKUP(A491,'Top or Bottom 30 via OR (Tr36)'!J:J,1,FALSE)</f>
        <v>#N/A</v>
      </c>
    </row>
    <row r="492" spans="1:17" x14ac:dyDescent="0.25">
      <c r="A492" t="s">
        <v>617</v>
      </c>
      <c r="B492">
        <v>935</v>
      </c>
      <c r="C492">
        <v>472</v>
      </c>
      <c r="D492">
        <v>664</v>
      </c>
      <c r="E492">
        <v>648</v>
      </c>
      <c r="F492">
        <f>B492/cam_reads!I$3</f>
        <v>11.616269904167885</v>
      </c>
      <c r="G492">
        <f>C492/cam_reads!J$3</f>
        <v>6.1134315886994095</v>
      </c>
      <c r="H492">
        <f>D492/cam_reads!K$3</f>
        <v>6.9309614859413591</v>
      </c>
      <c r="I492">
        <f>E492/cam_reads!L$3</f>
        <v>6.7549413099321871</v>
      </c>
      <c r="J492" t="e">
        <f>VLOOKUP(A492,'Top 30 via LR (Schizonts)'!A:A,1,FALSE)</f>
        <v>#N/A</v>
      </c>
      <c r="K492" t="e">
        <f>VLOOKUP(A492,'Top 30 via LR (Schizonts)'!J:J,1,FALSE)</f>
        <v>#N/A</v>
      </c>
      <c r="L492" t="e">
        <f>VLOOKUP(A492,'Top 30 via LR (Tr36)'!A:A,1,FALSE)</f>
        <v>#N/A</v>
      </c>
      <c r="M492" t="e">
        <f>VLOOKUP(A492,'Top 30 via LR (Tr36)'!I:I,1,FALSE)</f>
        <v>#N/A</v>
      </c>
      <c r="N492" t="e">
        <f>VLOOKUP(A492,'Top or Bottom 30 via OR (Schiz)'!B:B,1,FALSE)</f>
        <v>#N/A</v>
      </c>
      <c r="O492" t="e">
        <f>VLOOKUP(A492,'Top or Bottom 30 via OR (Schiz)'!J:J,1,FALSE)</f>
        <v>#N/A</v>
      </c>
      <c r="P492" t="e">
        <f>VLOOKUP(A492,'Top or Bottom 30 via OR (Tr36)'!B:B,1,FALSE)</f>
        <v>#N/A</v>
      </c>
      <c r="Q492" t="e">
        <f>VLOOKUP(A492,'Top or Bottom 30 via OR (Tr36)'!J:J,1,FALSE)</f>
        <v>#N/A</v>
      </c>
    </row>
    <row r="493" spans="1:17" x14ac:dyDescent="0.25">
      <c r="A493" t="s">
        <v>618</v>
      </c>
      <c r="B493">
        <v>0</v>
      </c>
      <c r="C493">
        <v>0</v>
      </c>
      <c r="D493">
        <v>0</v>
      </c>
      <c r="E493">
        <v>0</v>
      </c>
      <c r="F493">
        <f>B493/cam_reads!I$3</f>
        <v>0</v>
      </c>
      <c r="G493">
        <f>C493/cam_reads!J$3</f>
        <v>0</v>
      </c>
      <c r="H493">
        <f>D493/cam_reads!K$3</f>
        <v>0</v>
      </c>
      <c r="I493">
        <f>E493/cam_reads!L$3</f>
        <v>0</v>
      </c>
      <c r="J493" t="e">
        <f>VLOOKUP(A493,'Top 30 via LR (Schizonts)'!A:A,1,FALSE)</f>
        <v>#N/A</v>
      </c>
      <c r="K493" t="e">
        <f>VLOOKUP(A493,'Top 30 via LR (Schizonts)'!J:J,1,FALSE)</f>
        <v>#N/A</v>
      </c>
      <c r="L493" t="e">
        <f>VLOOKUP(A493,'Top 30 via LR (Tr36)'!A:A,1,FALSE)</f>
        <v>#N/A</v>
      </c>
      <c r="M493" t="e">
        <f>VLOOKUP(A493,'Top 30 via LR (Tr36)'!I:I,1,FALSE)</f>
        <v>#N/A</v>
      </c>
      <c r="N493" t="e">
        <f>VLOOKUP(A493,'Top or Bottom 30 via OR (Schiz)'!B:B,1,FALSE)</f>
        <v>#N/A</v>
      </c>
      <c r="O493" t="e">
        <f>VLOOKUP(A493,'Top or Bottom 30 via OR (Schiz)'!J:J,1,FALSE)</f>
        <v>#N/A</v>
      </c>
      <c r="P493" t="e">
        <f>VLOOKUP(A493,'Top or Bottom 30 via OR (Tr36)'!B:B,1,FALSE)</f>
        <v>#N/A</v>
      </c>
      <c r="Q493" t="e">
        <f>VLOOKUP(A493,'Top or Bottom 30 via OR (Tr36)'!J:J,1,FALSE)</f>
        <v>#N/A</v>
      </c>
    </row>
    <row r="494" spans="1:17" x14ac:dyDescent="0.25">
      <c r="A494" t="s">
        <v>619</v>
      </c>
      <c r="B494">
        <v>1115</v>
      </c>
      <c r="C494">
        <v>874</v>
      </c>
      <c r="D494">
        <v>841</v>
      </c>
      <c r="E494">
        <v>1467</v>
      </c>
      <c r="F494">
        <f>B494/cam_reads!I$3</f>
        <v>13.852557158446194</v>
      </c>
      <c r="G494">
        <f>C494/cam_reads!J$3</f>
        <v>11.32021018754933</v>
      </c>
      <c r="H494">
        <f>D494/cam_reads!K$3</f>
        <v>8.7785220025251256</v>
      </c>
      <c r="I494">
        <f>E494/cam_reads!L$3</f>
        <v>15.292436576652035</v>
      </c>
      <c r="J494" t="e">
        <f>VLOOKUP(A494,'Top 30 via LR (Schizonts)'!A:A,1,FALSE)</f>
        <v>#N/A</v>
      </c>
      <c r="K494" t="e">
        <f>VLOOKUP(A494,'Top 30 via LR (Schizonts)'!J:J,1,FALSE)</f>
        <v>#N/A</v>
      </c>
      <c r="L494" t="e">
        <f>VLOOKUP(A494,'Top 30 via LR (Tr36)'!A:A,1,FALSE)</f>
        <v>#N/A</v>
      </c>
      <c r="M494" t="e">
        <f>VLOOKUP(A494,'Top 30 via LR (Tr36)'!I:I,1,FALSE)</f>
        <v>#N/A</v>
      </c>
      <c r="N494" t="e">
        <f>VLOOKUP(A494,'Top or Bottom 30 via OR (Schiz)'!B:B,1,FALSE)</f>
        <v>#N/A</v>
      </c>
      <c r="O494" t="e">
        <f>VLOOKUP(A494,'Top or Bottom 30 via OR (Schiz)'!J:J,1,FALSE)</f>
        <v>#N/A</v>
      </c>
      <c r="P494" t="e">
        <f>VLOOKUP(A494,'Top or Bottom 30 via OR (Tr36)'!B:B,1,FALSE)</f>
        <v>#N/A</v>
      </c>
      <c r="Q494" t="e">
        <f>VLOOKUP(A494,'Top or Bottom 30 via OR (Tr36)'!J:J,1,FALSE)</f>
        <v>#N/A</v>
      </c>
    </row>
    <row r="495" spans="1:17" x14ac:dyDescent="0.25">
      <c r="A495" t="s">
        <v>620</v>
      </c>
      <c r="B495">
        <v>2391</v>
      </c>
      <c r="C495">
        <v>2773</v>
      </c>
      <c r="D495">
        <v>2643</v>
      </c>
      <c r="E495">
        <v>3239</v>
      </c>
      <c r="F495">
        <f>B495/cam_reads!I$3</f>
        <v>29.705349027663544</v>
      </c>
      <c r="G495">
        <f>C495/cam_reads!J$3</f>
        <v>35.916410583609029</v>
      </c>
      <c r="H495">
        <f>D495/cam_reads!K$3</f>
        <v>27.588149408649116</v>
      </c>
      <c r="I495">
        <f>E495/cam_reads!L$3</f>
        <v>33.76428225751598</v>
      </c>
      <c r="J495" t="e">
        <f>VLOOKUP(A495,'Top 30 via LR (Schizonts)'!A:A,1,FALSE)</f>
        <v>#N/A</v>
      </c>
      <c r="K495" t="e">
        <f>VLOOKUP(A495,'Top 30 via LR (Schizonts)'!J:J,1,FALSE)</f>
        <v>#N/A</v>
      </c>
      <c r="L495" t="e">
        <f>VLOOKUP(A495,'Top 30 via LR (Tr36)'!A:A,1,FALSE)</f>
        <v>#N/A</v>
      </c>
      <c r="M495" t="e">
        <f>VLOOKUP(A495,'Top 30 via LR (Tr36)'!I:I,1,FALSE)</f>
        <v>#N/A</v>
      </c>
      <c r="N495" t="e">
        <f>VLOOKUP(A495,'Top or Bottom 30 via OR (Schiz)'!B:B,1,FALSE)</f>
        <v>#N/A</v>
      </c>
      <c r="O495" t="e">
        <f>VLOOKUP(A495,'Top or Bottom 30 via OR (Schiz)'!J:J,1,FALSE)</f>
        <v>#N/A</v>
      </c>
      <c r="P495" t="e">
        <f>VLOOKUP(A495,'Top or Bottom 30 via OR (Tr36)'!B:B,1,FALSE)</f>
        <v>#N/A</v>
      </c>
      <c r="Q495" t="e">
        <f>VLOOKUP(A495,'Top or Bottom 30 via OR (Tr36)'!J:J,1,FALSE)</f>
        <v>#N/A</v>
      </c>
    </row>
    <row r="496" spans="1:17" x14ac:dyDescent="0.25">
      <c r="A496" t="s">
        <v>621</v>
      </c>
      <c r="B496">
        <v>207</v>
      </c>
      <c r="C496">
        <v>273</v>
      </c>
      <c r="D496">
        <v>454</v>
      </c>
      <c r="E496">
        <v>396</v>
      </c>
      <c r="F496">
        <f>B496/cam_reads!I$3</f>
        <v>2.5717303424200559</v>
      </c>
      <c r="G496">
        <f>C496/cam_reads!J$3</f>
        <v>3.5359466604130061</v>
      </c>
      <c r="H496">
        <f>D496/cam_reads!K$3</f>
        <v>4.7389405340623147</v>
      </c>
      <c r="I496">
        <f>E496/cam_reads!L$3</f>
        <v>4.1280196894030032</v>
      </c>
      <c r="J496" t="e">
        <f>VLOOKUP(A496,'Top 30 via LR (Schizonts)'!A:A,1,FALSE)</f>
        <v>#N/A</v>
      </c>
      <c r="K496" t="e">
        <f>VLOOKUP(A496,'Top 30 via LR (Schizonts)'!J:J,1,FALSE)</f>
        <v>#N/A</v>
      </c>
      <c r="L496" t="e">
        <f>VLOOKUP(A496,'Top 30 via LR (Tr36)'!A:A,1,FALSE)</f>
        <v>#N/A</v>
      </c>
      <c r="M496" t="e">
        <f>VLOOKUP(A496,'Top 30 via LR (Tr36)'!I:I,1,FALSE)</f>
        <v>#N/A</v>
      </c>
      <c r="N496" t="e">
        <f>VLOOKUP(A496,'Top or Bottom 30 via OR (Schiz)'!B:B,1,FALSE)</f>
        <v>#N/A</v>
      </c>
      <c r="O496" t="e">
        <f>VLOOKUP(A496,'Top or Bottom 30 via OR (Schiz)'!J:J,1,FALSE)</f>
        <v>#N/A</v>
      </c>
      <c r="P496" t="e">
        <f>VLOOKUP(A496,'Top or Bottom 30 via OR (Tr36)'!B:B,1,FALSE)</f>
        <v>#N/A</v>
      </c>
      <c r="Q496" t="e">
        <f>VLOOKUP(A496,'Top or Bottom 30 via OR (Tr36)'!J:J,1,FALSE)</f>
        <v>#N/A</v>
      </c>
    </row>
    <row r="497" spans="1:17" x14ac:dyDescent="0.25">
      <c r="A497" t="s">
        <v>622</v>
      </c>
      <c r="B497">
        <v>1306</v>
      </c>
      <c r="C497">
        <v>1162</v>
      </c>
      <c r="D497">
        <v>560</v>
      </c>
      <c r="E497">
        <v>908</v>
      </c>
      <c r="F497">
        <f>B497/cam_reads!I$3</f>
        <v>16.225506411597067</v>
      </c>
      <c r="G497">
        <f>C497/cam_reads!J$3</f>
        <v>15.050439631501513</v>
      </c>
      <c r="H497">
        <f>D497/cam_reads!K$3</f>
        <v>5.8453892050107852</v>
      </c>
      <c r="I497">
        <f>E497/cam_reads!L$3</f>
        <v>9.4652572676210269</v>
      </c>
      <c r="J497" t="e">
        <f>VLOOKUP(A497,'Top 30 via LR (Schizonts)'!A:A,1,FALSE)</f>
        <v>#N/A</v>
      </c>
      <c r="K497" t="e">
        <f>VLOOKUP(A497,'Top 30 via LR (Schizonts)'!J:J,1,FALSE)</f>
        <v>#N/A</v>
      </c>
      <c r="L497" t="e">
        <f>VLOOKUP(A497,'Top 30 via LR (Tr36)'!A:A,1,FALSE)</f>
        <v>#N/A</v>
      </c>
      <c r="M497" t="e">
        <f>VLOOKUP(A497,'Top 30 via LR (Tr36)'!I:I,1,FALSE)</f>
        <v>#N/A</v>
      </c>
      <c r="N497" t="e">
        <f>VLOOKUP(A497,'Top or Bottom 30 via OR (Schiz)'!B:B,1,FALSE)</f>
        <v>#N/A</v>
      </c>
      <c r="O497" t="e">
        <f>VLOOKUP(A497,'Top or Bottom 30 via OR (Schiz)'!J:J,1,FALSE)</f>
        <v>#N/A</v>
      </c>
      <c r="P497" t="e">
        <f>VLOOKUP(A497,'Top or Bottom 30 via OR (Tr36)'!B:B,1,FALSE)</f>
        <v>#N/A</v>
      </c>
      <c r="Q497" t="e">
        <f>VLOOKUP(A497,'Top or Bottom 30 via OR (Tr36)'!J:J,1,FALSE)</f>
        <v>#N/A</v>
      </c>
    </row>
    <row r="498" spans="1:17" x14ac:dyDescent="0.25">
      <c r="A498" t="s">
        <v>623</v>
      </c>
      <c r="B498">
        <v>579</v>
      </c>
      <c r="C498">
        <v>264</v>
      </c>
      <c r="D498">
        <v>858</v>
      </c>
      <c r="E498">
        <v>457</v>
      </c>
      <c r="F498">
        <f>B498/cam_reads!I$3</f>
        <v>7.1933906679285622</v>
      </c>
      <c r="G498">
        <f>C498/cam_reads!J$3</f>
        <v>3.4193769902895004</v>
      </c>
      <c r="H498">
        <f>D498/cam_reads!K$3</f>
        <v>8.9559713176772373</v>
      </c>
      <c r="I498">
        <f>E498/cam_reads!L$3</f>
        <v>4.7639015102453852</v>
      </c>
      <c r="J498" t="e">
        <f>VLOOKUP(A498,'Top 30 via LR (Schizonts)'!A:A,1,FALSE)</f>
        <v>#N/A</v>
      </c>
      <c r="K498" t="e">
        <f>VLOOKUP(A498,'Top 30 via LR (Schizonts)'!J:J,1,FALSE)</f>
        <v>#N/A</v>
      </c>
      <c r="L498" t="e">
        <f>VLOOKUP(A498,'Top 30 via LR (Tr36)'!A:A,1,FALSE)</f>
        <v>#N/A</v>
      </c>
      <c r="M498" t="e">
        <f>VLOOKUP(A498,'Top 30 via LR (Tr36)'!I:I,1,FALSE)</f>
        <v>#N/A</v>
      </c>
      <c r="N498" t="e">
        <f>VLOOKUP(A498,'Top or Bottom 30 via OR (Schiz)'!B:B,1,FALSE)</f>
        <v>#N/A</v>
      </c>
      <c r="O498" t="e">
        <f>VLOOKUP(A498,'Top or Bottom 30 via OR (Schiz)'!J:J,1,FALSE)</f>
        <v>#N/A</v>
      </c>
      <c r="P498" t="e">
        <f>VLOOKUP(A498,'Top or Bottom 30 via OR (Tr36)'!B:B,1,FALSE)</f>
        <v>#N/A</v>
      </c>
      <c r="Q498" t="e">
        <f>VLOOKUP(A498,'Top or Bottom 30 via OR (Tr36)'!J:J,1,FALSE)</f>
        <v>#N/A</v>
      </c>
    </row>
    <row r="499" spans="1:17" x14ac:dyDescent="0.25">
      <c r="A499" t="s">
        <v>624</v>
      </c>
      <c r="B499">
        <v>98</v>
      </c>
      <c r="C499">
        <v>77</v>
      </c>
      <c r="D499">
        <v>52</v>
      </c>
      <c r="E499">
        <v>82</v>
      </c>
      <c r="F499">
        <f>B499/cam_reads!I$3</f>
        <v>1.2175341717737462</v>
      </c>
      <c r="G499">
        <f>C499/cam_reads!J$3</f>
        <v>0.99731828883443763</v>
      </c>
      <c r="H499">
        <f>D499/cam_reads!K$3</f>
        <v>0.54278614046528717</v>
      </c>
      <c r="I499">
        <f>E499/cam_reads!L$3</f>
        <v>0.85479195588648049</v>
      </c>
      <c r="J499" t="e">
        <f>VLOOKUP(A499,'Top 30 via LR (Schizonts)'!A:A,1,FALSE)</f>
        <v>#N/A</v>
      </c>
      <c r="K499" t="e">
        <f>VLOOKUP(A499,'Top 30 via LR (Schizonts)'!J:J,1,FALSE)</f>
        <v>#N/A</v>
      </c>
      <c r="L499" t="e">
        <f>VLOOKUP(A499,'Top 30 via LR (Tr36)'!A:A,1,FALSE)</f>
        <v>#N/A</v>
      </c>
      <c r="M499" t="e">
        <f>VLOOKUP(A499,'Top 30 via LR (Tr36)'!I:I,1,FALSE)</f>
        <v>#N/A</v>
      </c>
      <c r="N499" t="e">
        <f>VLOOKUP(A499,'Top or Bottom 30 via OR (Schiz)'!B:B,1,FALSE)</f>
        <v>#N/A</v>
      </c>
      <c r="O499" t="e">
        <f>VLOOKUP(A499,'Top or Bottom 30 via OR (Schiz)'!J:J,1,FALSE)</f>
        <v>#N/A</v>
      </c>
      <c r="P499" t="e">
        <f>VLOOKUP(A499,'Top or Bottom 30 via OR (Tr36)'!B:B,1,FALSE)</f>
        <v>#N/A</v>
      </c>
      <c r="Q499" t="e">
        <f>VLOOKUP(A499,'Top or Bottom 30 via OR (Tr36)'!J:J,1,FALSE)</f>
        <v>#N/A</v>
      </c>
    </row>
    <row r="500" spans="1:17" x14ac:dyDescent="0.25">
      <c r="A500" t="s">
        <v>625</v>
      </c>
      <c r="B500">
        <v>6373</v>
      </c>
      <c r="C500">
        <v>4865</v>
      </c>
      <c r="D500">
        <v>4157</v>
      </c>
      <c r="E500">
        <v>5047</v>
      </c>
      <c r="F500">
        <f>B500/cam_reads!I$3</f>
        <v>79.176992619531475</v>
      </c>
      <c r="G500">
        <f>C500/cam_reads!J$3</f>
        <v>63.012382794539462</v>
      </c>
      <c r="H500">
        <f>D500/cam_reads!K$3</f>
        <v>43.391576652196129</v>
      </c>
      <c r="I500">
        <f>E500/cam_reads!L$3</f>
        <v>52.611402455598373</v>
      </c>
      <c r="J500" t="e">
        <f>VLOOKUP(A500,'Top 30 via LR (Schizonts)'!A:A,1,FALSE)</f>
        <v>#N/A</v>
      </c>
      <c r="K500" t="e">
        <f>VLOOKUP(A500,'Top 30 via LR (Schizonts)'!J:J,1,FALSE)</f>
        <v>#N/A</v>
      </c>
      <c r="L500" t="e">
        <f>VLOOKUP(A500,'Top 30 via LR (Tr36)'!A:A,1,FALSE)</f>
        <v>#N/A</v>
      </c>
      <c r="M500" t="e">
        <f>VLOOKUP(A500,'Top 30 via LR (Tr36)'!I:I,1,FALSE)</f>
        <v>#N/A</v>
      </c>
      <c r="N500" t="e">
        <f>VLOOKUP(A500,'Top or Bottom 30 via OR (Schiz)'!B:B,1,FALSE)</f>
        <v>#N/A</v>
      </c>
      <c r="O500" t="e">
        <f>VLOOKUP(A500,'Top or Bottom 30 via OR (Schiz)'!J:J,1,FALSE)</f>
        <v>#N/A</v>
      </c>
      <c r="P500" t="e">
        <f>VLOOKUP(A500,'Top or Bottom 30 via OR (Tr36)'!B:B,1,FALSE)</f>
        <v>#N/A</v>
      </c>
      <c r="Q500" t="e">
        <f>VLOOKUP(A500,'Top or Bottom 30 via OR (Tr36)'!J:J,1,FALSE)</f>
        <v>#N/A</v>
      </c>
    </row>
    <row r="501" spans="1:17" x14ac:dyDescent="0.25">
      <c r="A501" t="s">
        <v>626</v>
      </c>
      <c r="B501">
        <v>5260</v>
      </c>
      <c r="C501">
        <v>4004</v>
      </c>
      <c r="D501">
        <v>5755</v>
      </c>
      <c r="E501">
        <v>3654</v>
      </c>
      <c r="F501">
        <f>B501/cam_reads!I$3</f>
        <v>65.349283097243926</v>
      </c>
      <c r="G501">
        <f>C501/cam_reads!J$3</f>
        <v>51.860551019390755</v>
      </c>
      <c r="H501">
        <f>D501/cam_reads!K$3</f>
        <v>60.071812276494761</v>
      </c>
      <c r="I501">
        <f>E501/cam_reads!L$3</f>
        <v>38.090363497673167</v>
      </c>
      <c r="J501" t="e">
        <f>VLOOKUP(A501,'Top 30 via LR (Schizonts)'!A:A,1,FALSE)</f>
        <v>#N/A</v>
      </c>
      <c r="K501" t="e">
        <f>VLOOKUP(A501,'Top 30 via LR (Schizonts)'!J:J,1,FALSE)</f>
        <v>#N/A</v>
      </c>
      <c r="L501" t="e">
        <f>VLOOKUP(A501,'Top 30 via LR (Tr36)'!A:A,1,FALSE)</f>
        <v>#N/A</v>
      </c>
      <c r="M501" t="e">
        <f>VLOOKUP(A501,'Top 30 via LR (Tr36)'!I:I,1,FALSE)</f>
        <v>#N/A</v>
      </c>
      <c r="N501" t="e">
        <f>VLOOKUP(A501,'Top or Bottom 30 via OR (Schiz)'!B:B,1,FALSE)</f>
        <v>#N/A</v>
      </c>
      <c r="O501" t="e">
        <f>VLOOKUP(A501,'Top or Bottom 30 via OR (Schiz)'!J:J,1,FALSE)</f>
        <v>#N/A</v>
      </c>
      <c r="P501" t="e">
        <f>VLOOKUP(A501,'Top or Bottom 30 via OR (Tr36)'!B:B,1,FALSE)</f>
        <v>#N/A</v>
      </c>
      <c r="Q501" t="e">
        <f>VLOOKUP(A501,'Top or Bottom 30 via OR (Tr36)'!J:J,1,FALSE)</f>
        <v>#N/A</v>
      </c>
    </row>
    <row r="502" spans="1:17" x14ac:dyDescent="0.25">
      <c r="A502" t="s">
        <v>627</v>
      </c>
      <c r="B502">
        <v>106</v>
      </c>
      <c r="C502">
        <v>88</v>
      </c>
      <c r="D502">
        <v>111</v>
      </c>
      <c r="E502">
        <v>132</v>
      </c>
      <c r="F502">
        <f>B502/cam_reads!I$3</f>
        <v>1.3169247164083377</v>
      </c>
      <c r="G502">
        <f>C502/cam_reads!J$3</f>
        <v>1.1397923300965001</v>
      </c>
      <c r="H502">
        <f>D502/cam_reads!K$3</f>
        <v>1.1586396459932091</v>
      </c>
      <c r="I502">
        <f>E502/cam_reads!L$3</f>
        <v>1.3760065631343343</v>
      </c>
      <c r="J502" t="e">
        <f>VLOOKUP(A502,'Top 30 via LR (Schizonts)'!A:A,1,FALSE)</f>
        <v>#N/A</v>
      </c>
      <c r="K502" t="e">
        <f>VLOOKUP(A502,'Top 30 via LR (Schizonts)'!J:J,1,FALSE)</f>
        <v>#N/A</v>
      </c>
      <c r="L502" t="e">
        <f>VLOOKUP(A502,'Top 30 via LR (Tr36)'!A:A,1,FALSE)</f>
        <v>#N/A</v>
      </c>
      <c r="M502" t="e">
        <f>VLOOKUP(A502,'Top 30 via LR (Tr36)'!I:I,1,FALSE)</f>
        <v>#N/A</v>
      </c>
      <c r="N502" t="e">
        <f>VLOOKUP(A502,'Top or Bottom 30 via OR (Schiz)'!B:B,1,FALSE)</f>
        <v>#N/A</v>
      </c>
      <c r="O502" t="e">
        <f>VLOOKUP(A502,'Top or Bottom 30 via OR (Schiz)'!J:J,1,FALSE)</f>
        <v>#N/A</v>
      </c>
      <c r="P502" t="e">
        <f>VLOOKUP(A502,'Top or Bottom 30 via OR (Tr36)'!B:B,1,FALSE)</f>
        <v>#N/A</v>
      </c>
      <c r="Q502" t="e">
        <f>VLOOKUP(A502,'Top or Bottom 30 via OR (Tr36)'!J:J,1,FALSE)</f>
        <v>#N/A</v>
      </c>
    </row>
    <row r="503" spans="1:17" x14ac:dyDescent="0.25">
      <c r="A503" t="s">
        <v>628</v>
      </c>
      <c r="B503">
        <v>195</v>
      </c>
      <c r="C503">
        <v>190</v>
      </c>
      <c r="D503">
        <v>218</v>
      </c>
      <c r="E503">
        <v>161</v>
      </c>
      <c r="F503">
        <f>B503/cam_reads!I$3</f>
        <v>2.4226445254681686</v>
      </c>
      <c r="G503">
        <f>C503/cam_reads!J$3</f>
        <v>2.4609152581628981</v>
      </c>
      <c r="H503">
        <f>D503/cam_reads!K$3</f>
        <v>2.2755265119506269</v>
      </c>
      <c r="I503">
        <f>E503/cam_reads!L$3</f>
        <v>1.6783110353380897</v>
      </c>
      <c r="J503" t="e">
        <f>VLOOKUP(A503,'Top 30 via LR (Schizonts)'!A:A,1,FALSE)</f>
        <v>#N/A</v>
      </c>
      <c r="K503" t="e">
        <f>VLOOKUP(A503,'Top 30 via LR (Schizonts)'!J:J,1,FALSE)</f>
        <v>#N/A</v>
      </c>
      <c r="L503" t="e">
        <f>VLOOKUP(A503,'Top 30 via LR (Tr36)'!A:A,1,FALSE)</f>
        <v>#N/A</v>
      </c>
      <c r="M503" t="e">
        <f>VLOOKUP(A503,'Top 30 via LR (Tr36)'!I:I,1,FALSE)</f>
        <v>#N/A</v>
      </c>
      <c r="N503" t="e">
        <f>VLOOKUP(A503,'Top or Bottom 30 via OR (Schiz)'!B:B,1,FALSE)</f>
        <v>#N/A</v>
      </c>
      <c r="O503" t="e">
        <f>VLOOKUP(A503,'Top or Bottom 30 via OR (Schiz)'!J:J,1,FALSE)</f>
        <v>#N/A</v>
      </c>
      <c r="P503" t="e">
        <f>VLOOKUP(A503,'Top or Bottom 30 via OR (Tr36)'!B:B,1,FALSE)</f>
        <v>#N/A</v>
      </c>
      <c r="Q503" t="e">
        <f>VLOOKUP(A503,'Top or Bottom 30 via OR (Tr36)'!J:J,1,FALSE)</f>
        <v>#N/A</v>
      </c>
    </row>
    <row r="504" spans="1:17" x14ac:dyDescent="0.25">
      <c r="A504" t="s">
        <v>629</v>
      </c>
      <c r="B504">
        <v>118</v>
      </c>
      <c r="C504">
        <v>94</v>
      </c>
      <c r="D504">
        <v>115</v>
      </c>
      <c r="E504">
        <v>113</v>
      </c>
      <c r="F504">
        <f>B504/cam_reads!I$3</f>
        <v>1.4660105333602251</v>
      </c>
      <c r="G504">
        <f>C504/cam_reads!J$3</f>
        <v>1.2175054435121706</v>
      </c>
      <c r="H504">
        <f>D504/cam_reads!K$3</f>
        <v>1.2003924260290004</v>
      </c>
      <c r="I504">
        <f>E504/cam_reads!L$3</f>
        <v>1.1779450123801498</v>
      </c>
      <c r="J504" t="e">
        <f>VLOOKUP(A504,'Top 30 via LR (Schizonts)'!A:A,1,FALSE)</f>
        <v>#N/A</v>
      </c>
      <c r="K504" t="e">
        <f>VLOOKUP(A504,'Top 30 via LR (Schizonts)'!J:J,1,FALSE)</f>
        <v>#N/A</v>
      </c>
      <c r="L504" t="e">
        <f>VLOOKUP(A504,'Top 30 via LR (Tr36)'!A:A,1,FALSE)</f>
        <v>#N/A</v>
      </c>
      <c r="M504" t="e">
        <f>VLOOKUP(A504,'Top 30 via LR (Tr36)'!I:I,1,FALSE)</f>
        <v>#N/A</v>
      </c>
      <c r="N504" t="e">
        <f>VLOOKUP(A504,'Top or Bottom 30 via OR (Schiz)'!B:B,1,FALSE)</f>
        <v>#N/A</v>
      </c>
      <c r="O504" t="e">
        <f>VLOOKUP(A504,'Top or Bottom 30 via OR (Schiz)'!J:J,1,FALSE)</f>
        <v>#N/A</v>
      </c>
      <c r="P504" t="e">
        <f>VLOOKUP(A504,'Top or Bottom 30 via OR (Tr36)'!B:B,1,FALSE)</f>
        <v>#N/A</v>
      </c>
      <c r="Q504" t="e">
        <f>VLOOKUP(A504,'Top or Bottom 30 via OR (Tr36)'!J:J,1,FALSE)</f>
        <v>#N/A</v>
      </c>
    </row>
    <row r="505" spans="1:17" x14ac:dyDescent="0.25">
      <c r="A505" t="s">
        <v>630</v>
      </c>
      <c r="B505">
        <v>3482</v>
      </c>
      <c r="C505">
        <v>3843</v>
      </c>
      <c r="D505">
        <v>3970</v>
      </c>
      <c r="E505">
        <v>4660</v>
      </c>
      <c r="F505">
        <f>B505/cam_reads!I$3</f>
        <v>43.259734552205963</v>
      </c>
      <c r="G505">
        <f>C505/cam_reads!J$3</f>
        <v>49.775249142736932</v>
      </c>
      <c r="H505">
        <f>D505/cam_reads!K$3</f>
        <v>41.439634185522884</v>
      </c>
      <c r="I505">
        <f>E505/cam_reads!L$3</f>
        <v>48.577201395499984</v>
      </c>
      <c r="J505" t="e">
        <f>VLOOKUP(A505,'Top 30 via LR (Schizonts)'!A:A,1,FALSE)</f>
        <v>#N/A</v>
      </c>
      <c r="K505" t="e">
        <f>VLOOKUP(A505,'Top 30 via LR (Schizonts)'!J:J,1,FALSE)</f>
        <v>#N/A</v>
      </c>
      <c r="L505" t="e">
        <f>VLOOKUP(A505,'Top 30 via LR (Tr36)'!A:A,1,FALSE)</f>
        <v>#N/A</v>
      </c>
      <c r="M505" t="e">
        <f>VLOOKUP(A505,'Top 30 via LR (Tr36)'!I:I,1,FALSE)</f>
        <v>#N/A</v>
      </c>
      <c r="N505" t="e">
        <f>VLOOKUP(A505,'Top or Bottom 30 via OR (Schiz)'!B:B,1,FALSE)</f>
        <v>#N/A</v>
      </c>
      <c r="O505" t="e">
        <f>VLOOKUP(A505,'Top or Bottom 30 via OR (Schiz)'!J:J,1,FALSE)</f>
        <v>#N/A</v>
      </c>
      <c r="P505" t="e">
        <f>VLOOKUP(A505,'Top or Bottom 30 via OR (Tr36)'!B:B,1,FALSE)</f>
        <v>#N/A</v>
      </c>
      <c r="Q505" t="e">
        <f>VLOOKUP(A505,'Top or Bottom 30 via OR (Tr36)'!J:J,1,FALSE)</f>
        <v>#N/A</v>
      </c>
    </row>
    <row r="506" spans="1:17" x14ac:dyDescent="0.25">
      <c r="A506" t="s">
        <v>631</v>
      </c>
      <c r="B506">
        <v>87</v>
      </c>
      <c r="C506">
        <v>126</v>
      </c>
      <c r="D506">
        <v>221</v>
      </c>
      <c r="E506">
        <v>200</v>
      </c>
      <c r="F506">
        <f>B506/cam_reads!I$3</f>
        <v>1.080872172901183</v>
      </c>
      <c r="G506">
        <f>C506/cam_reads!J$3</f>
        <v>1.6319753817290796</v>
      </c>
      <c r="H506">
        <f>D506/cam_reads!K$3</f>
        <v>2.3068410969774704</v>
      </c>
      <c r="I506">
        <f>E506/cam_reads!L$3</f>
        <v>2.0848584289914158</v>
      </c>
      <c r="J506" t="e">
        <f>VLOOKUP(A506,'Top 30 via LR (Schizonts)'!A:A,1,FALSE)</f>
        <v>#N/A</v>
      </c>
      <c r="K506" t="e">
        <f>VLOOKUP(A506,'Top 30 via LR (Schizonts)'!J:J,1,FALSE)</f>
        <v>#N/A</v>
      </c>
      <c r="L506" t="e">
        <f>VLOOKUP(A506,'Top 30 via LR (Tr36)'!A:A,1,FALSE)</f>
        <v>#N/A</v>
      </c>
      <c r="M506" t="e">
        <f>VLOOKUP(A506,'Top 30 via LR (Tr36)'!I:I,1,FALSE)</f>
        <v>#N/A</v>
      </c>
      <c r="N506" t="e">
        <f>VLOOKUP(A506,'Top or Bottom 30 via OR (Schiz)'!B:B,1,FALSE)</f>
        <v>#N/A</v>
      </c>
      <c r="O506" t="e">
        <f>VLOOKUP(A506,'Top or Bottom 30 via OR (Schiz)'!J:J,1,FALSE)</f>
        <v>#N/A</v>
      </c>
      <c r="P506" t="e">
        <f>VLOOKUP(A506,'Top or Bottom 30 via OR (Tr36)'!B:B,1,FALSE)</f>
        <v>#N/A</v>
      </c>
      <c r="Q506" t="e">
        <f>VLOOKUP(A506,'Top or Bottom 30 via OR (Tr36)'!J:J,1,FALSE)</f>
        <v>#N/A</v>
      </c>
    </row>
    <row r="507" spans="1:17" x14ac:dyDescent="0.25">
      <c r="A507" t="s">
        <v>632</v>
      </c>
      <c r="B507">
        <v>0</v>
      </c>
      <c r="C507">
        <v>0</v>
      </c>
      <c r="D507">
        <v>0</v>
      </c>
      <c r="E507">
        <v>0</v>
      </c>
      <c r="F507">
        <f>B507/cam_reads!I$3</f>
        <v>0</v>
      </c>
      <c r="G507">
        <f>C507/cam_reads!J$3</f>
        <v>0</v>
      </c>
      <c r="H507">
        <f>D507/cam_reads!K$3</f>
        <v>0</v>
      </c>
      <c r="I507">
        <f>E507/cam_reads!L$3</f>
        <v>0</v>
      </c>
      <c r="J507" t="e">
        <f>VLOOKUP(A507,'Top 30 via LR (Schizonts)'!A:A,1,FALSE)</f>
        <v>#N/A</v>
      </c>
      <c r="K507" t="e">
        <f>VLOOKUP(A507,'Top 30 via LR (Schizonts)'!J:J,1,FALSE)</f>
        <v>#N/A</v>
      </c>
      <c r="L507" t="e">
        <f>VLOOKUP(A507,'Top 30 via LR (Tr36)'!A:A,1,FALSE)</f>
        <v>#N/A</v>
      </c>
      <c r="M507" t="e">
        <f>VLOOKUP(A507,'Top 30 via LR (Tr36)'!I:I,1,FALSE)</f>
        <v>#N/A</v>
      </c>
      <c r="N507" t="e">
        <f>VLOOKUP(A507,'Top or Bottom 30 via OR (Schiz)'!B:B,1,FALSE)</f>
        <v>#N/A</v>
      </c>
      <c r="O507" t="e">
        <f>VLOOKUP(A507,'Top or Bottom 30 via OR (Schiz)'!J:J,1,FALSE)</f>
        <v>#N/A</v>
      </c>
      <c r="P507" t="e">
        <f>VLOOKUP(A507,'Top or Bottom 30 via OR (Tr36)'!B:B,1,FALSE)</f>
        <v>#N/A</v>
      </c>
      <c r="Q507" t="e">
        <f>VLOOKUP(A507,'Top or Bottom 30 via OR (Tr36)'!J:J,1,FALSE)</f>
        <v>#N/A</v>
      </c>
    </row>
    <row r="508" spans="1:17" x14ac:dyDescent="0.25">
      <c r="A508" t="s">
        <v>633</v>
      </c>
      <c r="B508">
        <v>411</v>
      </c>
      <c r="C508">
        <v>435</v>
      </c>
      <c r="D508">
        <v>373</v>
      </c>
      <c r="E508">
        <v>585</v>
      </c>
      <c r="F508">
        <f>B508/cam_reads!I$3</f>
        <v>5.1061892306021397</v>
      </c>
      <c r="G508">
        <f>C508/cam_reads!J$3</f>
        <v>5.6342007226361082</v>
      </c>
      <c r="H508">
        <f>D508/cam_reads!K$3</f>
        <v>3.8934467383375404</v>
      </c>
      <c r="I508">
        <f>E508/cam_reads!L$3</f>
        <v>6.0982109047998909</v>
      </c>
      <c r="J508" t="e">
        <f>VLOOKUP(A508,'Top 30 via LR (Schizonts)'!A:A,1,FALSE)</f>
        <v>#N/A</v>
      </c>
      <c r="K508" t="e">
        <f>VLOOKUP(A508,'Top 30 via LR (Schizonts)'!J:J,1,FALSE)</f>
        <v>#N/A</v>
      </c>
      <c r="L508" t="e">
        <f>VLOOKUP(A508,'Top 30 via LR (Tr36)'!A:A,1,FALSE)</f>
        <v>#N/A</v>
      </c>
      <c r="M508" t="e">
        <f>VLOOKUP(A508,'Top 30 via LR (Tr36)'!I:I,1,FALSE)</f>
        <v>#N/A</v>
      </c>
      <c r="N508" t="e">
        <f>VLOOKUP(A508,'Top or Bottom 30 via OR (Schiz)'!B:B,1,FALSE)</f>
        <v>#N/A</v>
      </c>
      <c r="O508" t="e">
        <f>VLOOKUP(A508,'Top or Bottom 30 via OR (Schiz)'!J:J,1,FALSE)</f>
        <v>#N/A</v>
      </c>
      <c r="P508" t="e">
        <f>VLOOKUP(A508,'Top or Bottom 30 via OR (Tr36)'!B:B,1,FALSE)</f>
        <v>#N/A</v>
      </c>
      <c r="Q508" t="e">
        <f>VLOOKUP(A508,'Top or Bottom 30 via OR (Tr36)'!J:J,1,FALSE)</f>
        <v>#N/A</v>
      </c>
    </row>
    <row r="509" spans="1:17" x14ac:dyDescent="0.25">
      <c r="A509" t="s">
        <v>634</v>
      </c>
      <c r="B509">
        <v>200</v>
      </c>
      <c r="C509">
        <v>182</v>
      </c>
      <c r="D509">
        <v>264</v>
      </c>
      <c r="E509">
        <v>263</v>
      </c>
      <c r="F509">
        <f>B509/cam_reads!I$3</f>
        <v>2.4847636158647881</v>
      </c>
      <c r="G509">
        <f>C509/cam_reads!J$3</f>
        <v>2.3572977736086704</v>
      </c>
      <c r="H509">
        <f>D509/cam_reads!K$3</f>
        <v>2.7556834823622269</v>
      </c>
      <c r="I509">
        <f>E509/cam_reads!L$3</f>
        <v>2.7415888341237116</v>
      </c>
      <c r="J509" t="e">
        <f>VLOOKUP(A509,'Top 30 via LR (Schizonts)'!A:A,1,FALSE)</f>
        <v>#N/A</v>
      </c>
      <c r="K509" t="e">
        <f>VLOOKUP(A509,'Top 30 via LR (Schizonts)'!J:J,1,FALSE)</f>
        <v>#N/A</v>
      </c>
      <c r="L509" t="e">
        <f>VLOOKUP(A509,'Top 30 via LR (Tr36)'!A:A,1,FALSE)</f>
        <v>#N/A</v>
      </c>
      <c r="M509" t="e">
        <f>VLOOKUP(A509,'Top 30 via LR (Tr36)'!I:I,1,FALSE)</f>
        <v>#N/A</v>
      </c>
      <c r="N509" t="e">
        <f>VLOOKUP(A509,'Top or Bottom 30 via OR (Schiz)'!B:B,1,FALSE)</f>
        <v>#N/A</v>
      </c>
      <c r="O509" t="e">
        <f>VLOOKUP(A509,'Top or Bottom 30 via OR (Schiz)'!J:J,1,FALSE)</f>
        <v>#N/A</v>
      </c>
      <c r="P509" t="e">
        <f>VLOOKUP(A509,'Top or Bottom 30 via OR (Tr36)'!B:B,1,FALSE)</f>
        <v>#N/A</v>
      </c>
      <c r="Q509" t="e">
        <f>VLOOKUP(A509,'Top or Bottom 30 via OR (Tr36)'!J:J,1,FALSE)</f>
        <v>#N/A</v>
      </c>
    </row>
    <row r="510" spans="1:17" x14ac:dyDescent="0.25">
      <c r="A510" t="s">
        <v>635</v>
      </c>
      <c r="B510">
        <v>490</v>
      </c>
      <c r="C510">
        <v>220</v>
      </c>
      <c r="D510">
        <v>518</v>
      </c>
      <c r="E510">
        <v>271</v>
      </c>
      <c r="F510">
        <f>B510/cam_reads!I$3</f>
        <v>6.0876708588687309</v>
      </c>
      <c r="G510">
        <f>C510/cam_reads!J$3</f>
        <v>2.8494808252412502</v>
      </c>
      <c r="H510">
        <f>D510/cam_reads!K$3</f>
        <v>5.4069850146349756</v>
      </c>
      <c r="I510">
        <f>E510/cam_reads!L$3</f>
        <v>2.8249831712833684</v>
      </c>
      <c r="J510" t="e">
        <f>VLOOKUP(A510,'Top 30 via LR (Schizonts)'!A:A,1,FALSE)</f>
        <v>#N/A</v>
      </c>
      <c r="K510" t="e">
        <f>VLOOKUP(A510,'Top 30 via LR (Schizonts)'!J:J,1,FALSE)</f>
        <v>#N/A</v>
      </c>
      <c r="L510" t="e">
        <f>VLOOKUP(A510,'Top 30 via LR (Tr36)'!A:A,1,FALSE)</f>
        <v>#N/A</v>
      </c>
      <c r="M510" t="e">
        <f>VLOOKUP(A510,'Top 30 via LR (Tr36)'!I:I,1,FALSE)</f>
        <v>#N/A</v>
      </c>
      <c r="N510" t="e">
        <f>VLOOKUP(A510,'Top or Bottom 30 via OR (Schiz)'!B:B,1,FALSE)</f>
        <v>#N/A</v>
      </c>
      <c r="O510" t="e">
        <f>VLOOKUP(A510,'Top or Bottom 30 via OR (Schiz)'!J:J,1,FALSE)</f>
        <v>#N/A</v>
      </c>
      <c r="P510" t="e">
        <f>VLOOKUP(A510,'Top or Bottom 30 via OR (Tr36)'!B:B,1,FALSE)</f>
        <v>#N/A</v>
      </c>
      <c r="Q510" t="e">
        <f>VLOOKUP(A510,'Top or Bottom 30 via OR (Tr36)'!J:J,1,FALSE)</f>
        <v>#N/A</v>
      </c>
    </row>
    <row r="511" spans="1:17" x14ac:dyDescent="0.25">
      <c r="A511" t="s">
        <v>636</v>
      </c>
      <c r="B511">
        <v>0</v>
      </c>
      <c r="C511">
        <v>0</v>
      </c>
      <c r="D511">
        <v>0</v>
      </c>
      <c r="E511">
        <v>0</v>
      </c>
      <c r="F511">
        <f>B511/cam_reads!I$3</f>
        <v>0</v>
      </c>
      <c r="G511">
        <f>C511/cam_reads!J$3</f>
        <v>0</v>
      </c>
      <c r="H511">
        <f>D511/cam_reads!K$3</f>
        <v>0</v>
      </c>
      <c r="I511">
        <f>E511/cam_reads!L$3</f>
        <v>0</v>
      </c>
      <c r="J511" t="e">
        <f>VLOOKUP(A511,'Top 30 via LR (Schizonts)'!A:A,1,FALSE)</f>
        <v>#N/A</v>
      </c>
      <c r="K511" t="e">
        <f>VLOOKUP(A511,'Top 30 via LR (Schizonts)'!J:J,1,FALSE)</f>
        <v>#N/A</v>
      </c>
      <c r="L511" t="e">
        <f>VLOOKUP(A511,'Top 30 via LR (Tr36)'!A:A,1,FALSE)</f>
        <v>#N/A</v>
      </c>
      <c r="M511" t="e">
        <f>VLOOKUP(A511,'Top 30 via LR (Tr36)'!I:I,1,FALSE)</f>
        <v>#N/A</v>
      </c>
      <c r="N511" t="e">
        <f>VLOOKUP(A511,'Top or Bottom 30 via OR (Schiz)'!B:B,1,FALSE)</f>
        <v>#N/A</v>
      </c>
      <c r="O511" t="e">
        <f>VLOOKUP(A511,'Top or Bottom 30 via OR (Schiz)'!J:J,1,FALSE)</f>
        <v>#N/A</v>
      </c>
      <c r="P511" t="e">
        <f>VLOOKUP(A511,'Top or Bottom 30 via OR (Tr36)'!B:B,1,FALSE)</f>
        <v>#N/A</v>
      </c>
      <c r="Q511" t="e">
        <f>VLOOKUP(A511,'Top or Bottom 30 via OR (Tr36)'!J:J,1,FALSE)</f>
        <v>#N/A</v>
      </c>
    </row>
    <row r="512" spans="1:17" x14ac:dyDescent="0.25">
      <c r="A512" t="s">
        <v>637</v>
      </c>
      <c r="B512">
        <v>3917</v>
      </c>
      <c r="C512">
        <v>2559</v>
      </c>
      <c r="D512">
        <v>2563</v>
      </c>
      <c r="E512">
        <v>3360</v>
      </c>
      <c r="F512">
        <f>B512/cam_reads!I$3</f>
        <v>48.664095416711881</v>
      </c>
      <c r="G512">
        <f>C512/cam_reads!J$3</f>
        <v>33.144642871783454</v>
      </c>
      <c r="H512">
        <f>D512/cam_reads!K$3</f>
        <v>26.753093807933286</v>
      </c>
      <c r="I512">
        <f>E512/cam_reads!L$3</f>
        <v>35.025621607055783</v>
      </c>
      <c r="J512" t="e">
        <f>VLOOKUP(A512,'Top 30 via LR (Schizonts)'!A:A,1,FALSE)</f>
        <v>#N/A</v>
      </c>
      <c r="K512" t="e">
        <f>VLOOKUP(A512,'Top 30 via LR (Schizonts)'!J:J,1,FALSE)</f>
        <v>#N/A</v>
      </c>
      <c r="L512" t="e">
        <f>VLOOKUP(A512,'Top 30 via LR (Tr36)'!A:A,1,FALSE)</f>
        <v>#N/A</v>
      </c>
      <c r="M512" t="e">
        <f>VLOOKUP(A512,'Top 30 via LR (Tr36)'!I:I,1,FALSE)</f>
        <v>#N/A</v>
      </c>
      <c r="N512" t="e">
        <f>VLOOKUP(A512,'Top or Bottom 30 via OR (Schiz)'!B:B,1,FALSE)</f>
        <v>#N/A</v>
      </c>
      <c r="O512" t="e">
        <f>VLOOKUP(A512,'Top or Bottom 30 via OR (Schiz)'!J:J,1,FALSE)</f>
        <v>#N/A</v>
      </c>
      <c r="P512" t="e">
        <f>VLOOKUP(A512,'Top or Bottom 30 via OR (Tr36)'!B:B,1,FALSE)</f>
        <v>#N/A</v>
      </c>
      <c r="Q512" t="e">
        <f>VLOOKUP(A512,'Top or Bottom 30 via OR (Tr36)'!J:J,1,FALSE)</f>
        <v>#N/A</v>
      </c>
    </row>
    <row r="513" spans="1:17" x14ac:dyDescent="0.25">
      <c r="A513" t="s">
        <v>638</v>
      </c>
      <c r="B513">
        <v>510</v>
      </c>
      <c r="C513">
        <v>481</v>
      </c>
      <c r="D513">
        <v>787</v>
      </c>
      <c r="E513">
        <v>876</v>
      </c>
      <c r="F513">
        <f>B513/cam_reads!I$3</f>
        <v>6.3361472204552101</v>
      </c>
      <c r="G513">
        <f>C513/cam_reads!J$3</f>
        <v>6.2300012588229157</v>
      </c>
      <c r="H513">
        <f>D513/cam_reads!K$3</f>
        <v>8.2148594720419421</v>
      </c>
      <c r="I513">
        <f>E513/cam_reads!L$3</f>
        <v>9.1316799189824014</v>
      </c>
      <c r="J513" t="e">
        <f>VLOOKUP(A513,'Top 30 via LR (Schizonts)'!A:A,1,FALSE)</f>
        <v>#N/A</v>
      </c>
      <c r="K513" t="e">
        <f>VLOOKUP(A513,'Top 30 via LR (Schizonts)'!J:J,1,FALSE)</f>
        <v>#N/A</v>
      </c>
      <c r="L513" t="e">
        <f>VLOOKUP(A513,'Top 30 via LR (Tr36)'!A:A,1,FALSE)</f>
        <v>#N/A</v>
      </c>
      <c r="M513" t="e">
        <f>VLOOKUP(A513,'Top 30 via LR (Tr36)'!I:I,1,FALSE)</f>
        <v>#N/A</v>
      </c>
      <c r="N513" t="e">
        <f>VLOOKUP(A513,'Top or Bottom 30 via OR (Schiz)'!B:B,1,FALSE)</f>
        <v>#N/A</v>
      </c>
      <c r="O513" t="e">
        <f>VLOOKUP(A513,'Top or Bottom 30 via OR (Schiz)'!J:J,1,FALSE)</f>
        <v>#N/A</v>
      </c>
      <c r="P513" t="e">
        <f>VLOOKUP(A513,'Top or Bottom 30 via OR (Tr36)'!B:B,1,FALSE)</f>
        <v>#N/A</v>
      </c>
      <c r="Q513" t="e">
        <f>VLOOKUP(A513,'Top or Bottom 30 via OR (Tr36)'!J:J,1,FALSE)</f>
        <v>#N/A</v>
      </c>
    </row>
    <row r="514" spans="1:17" x14ac:dyDescent="0.25">
      <c r="A514" t="s">
        <v>639</v>
      </c>
      <c r="B514">
        <v>0</v>
      </c>
      <c r="C514">
        <v>0</v>
      </c>
      <c r="D514">
        <v>0</v>
      </c>
      <c r="E514">
        <v>0</v>
      </c>
      <c r="F514">
        <f>B514/cam_reads!I$3</f>
        <v>0</v>
      </c>
      <c r="G514">
        <f>C514/cam_reads!J$3</f>
        <v>0</v>
      </c>
      <c r="H514">
        <f>D514/cam_reads!K$3</f>
        <v>0</v>
      </c>
      <c r="I514">
        <f>E514/cam_reads!L$3</f>
        <v>0</v>
      </c>
      <c r="J514" t="e">
        <f>VLOOKUP(A514,'Top 30 via LR (Schizonts)'!A:A,1,FALSE)</f>
        <v>#N/A</v>
      </c>
      <c r="K514" t="e">
        <f>VLOOKUP(A514,'Top 30 via LR (Schizonts)'!J:J,1,FALSE)</f>
        <v>#N/A</v>
      </c>
      <c r="L514" t="e">
        <f>VLOOKUP(A514,'Top 30 via LR (Tr36)'!A:A,1,FALSE)</f>
        <v>#N/A</v>
      </c>
      <c r="M514" t="e">
        <f>VLOOKUP(A514,'Top 30 via LR (Tr36)'!I:I,1,FALSE)</f>
        <v>#N/A</v>
      </c>
      <c r="N514" t="e">
        <f>VLOOKUP(A514,'Top or Bottom 30 via OR (Schiz)'!B:B,1,FALSE)</f>
        <v>#N/A</v>
      </c>
      <c r="O514" t="e">
        <f>VLOOKUP(A514,'Top or Bottom 30 via OR (Schiz)'!J:J,1,FALSE)</f>
        <v>#N/A</v>
      </c>
      <c r="P514" t="e">
        <f>VLOOKUP(A514,'Top or Bottom 30 via OR (Tr36)'!B:B,1,FALSE)</f>
        <v>#N/A</v>
      </c>
      <c r="Q514" t="e">
        <f>VLOOKUP(A514,'Top or Bottom 30 via OR (Tr36)'!J:J,1,FALSE)</f>
        <v>#N/A</v>
      </c>
    </row>
    <row r="515" spans="1:17" x14ac:dyDescent="0.25">
      <c r="A515" t="s">
        <v>640</v>
      </c>
      <c r="B515">
        <v>211</v>
      </c>
      <c r="C515">
        <v>264</v>
      </c>
      <c r="D515">
        <v>298</v>
      </c>
      <c r="E515">
        <v>407</v>
      </c>
      <c r="F515">
        <f>B515/cam_reads!I$3</f>
        <v>2.6214256147373516</v>
      </c>
      <c r="G515">
        <f>C515/cam_reads!J$3</f>
        <v>3.4193769902895004</v>
      </c>
      <c r="H515">
        <f>D515/cam_reads!K$3</f>
        <v>3.1105821126664535</v>
      </c>
      <c r="I515">
        <f>E515/cam_reads!L$3</f>
        <v>4.2426869029975309</v>
      </c>
      <c r="J515" t="e">
        <f>VLOOKUP(A515,'Top 30 via LR (Schizonts)'!A:A,1,FALSE)</f>
        <v>#N/A</v>
      </c>
      <c r="K515" t="e">
        <f>VLOOKUP(A515,'Top 30 via LR (Schizonts)'!J:J,1,FALSE)</f>
        <v>#N/A</v>
      </c>
      <c r="L515" t="e">
        <f>VLOOKUP(A515,'Top 30 via LR (Tr36)'!A:A,1,FALSE)</f>
        <v>#N/A</v>
      </c>
      <c r="M515" t="e">
        <f>VLOOKUP(A515,'Top 30 via LR (Tr36)'!I:I,1,FALSE)</f>
        <v>#N/A</v>
      </c>
      <c r="N515" t="e">
        <f>VLOOKUP(A515,'Top or Bottom 30 via OR (Schiz)'!B:B,1,FALSE)</f>
        <v>#N/A</v>
      </c>
      <c r="O515" t="e">
        <f>VLOOKUP(A515,'Top or Bottom 30 via OR (Schiz)'!J:J,1,FALSE)</f>
        <v>#N/A</v>
      </c>
      <c r="P515" t="e">
        <f>VLOOKUP(A515,'Top or Bottom 30 via OR (Tr36)'!B:B,1,FALSE)</f>
        <v>#N/A</v>
      </c>
      <c r="Q515" t="e">
        <f>VLOOKUP(A515,'Top or Bottom 30 via OR (Tr36)'!J:J,1,FALSE)</f>
        <v>#N/A</v>
      </c>
    </row>
    <row r="516" spans="1:17" x14ac:dyDescent="0.25">
      <c r="A516" t="s">
        <v>641</v>
      </c>
      <c r="B516">
        <v>4385</v>
      </c>
      <c r="C516">
        <v>3753</v>
      </c>
      <c r="D516">
        <v>4369</v>
      </c>
      <c r="E516">
        <v>5262</v>
      </c>
      <c r="F516">
        <f>B516/cam_reads!I$3</f>
        <v>54.478442277835484</v>
      </c>
      <c r="G516">
        <f>C516/cam_reads!J$3</f>
        <v>48.609552441501876</v>
      </c>
      <c r="H516">
        <f>D516/cam_reads!K$3</f>
        <v>45.60447399409307</v>
      </c>
      <c r="I516">
        <f>E516/cam_reads!L$3</f>
        <v>54.85262526676415</v>
      </c>
      <c r="J516" t="e">
        <f>VLOOKUP(A516,'Top 30 via LR (Schizonts)'!A:A,1,FALSE)</f>
        <v>#N/A</v>
      </c>
      <c r="K516" t="e">
        <f>VLOOKUP(A516,'Top 30 via LR (Schizonts)'!J:J,1,FALSE)</f>
        <v>#N/A</v>
      </c>
      <c r="L516" t="e">
        <f>VLOOKUP(A516,'Top 30 via LR (Tr36)'!A:A,1,FALSE)</f>
        <v>#N/A</v>
      </c>
      <c r="M516" t="e">
        <f>VLOOKUP(A516,'Top 30 via LR (Tr36)'!I:I,1,FALSE)</f>
        <v>#N/A</v>
      </c>
      <c r="N516" t="e">
        <f>VLOOKUP(A516,'Top or Bottom 30 via OR (Schiz)'!B:B,1,FALSE)</f>
        <v>#N/A</v>
      </c>
      <c r="O516" t="e">
        <f>VLOOKUP(A516,'Top or Bottom 30 via OR (Schiz)'!J:J,1,FALSE)</f>
        <v>#N/A</v>
      </c>
      <c r="P516" t="e">
        <f>VLOOKUP(A516,'Top or Bottom 30 via OR (Tr36)'!B:B,1,FALSE)</f>
        <v>#N/A</v>
      </c>
      <c r="Q516" t="e">
        <f>VLOOKUP(A516,'Top or Bottom 30 via OR (Tr36)'!J:J,1,FALSE)</f>
        <v>#N/A</v>
      </c>
    </row>
    <row r="517" spans="1:17" x14ac:dyDescent="0.25">
      <c r="A517" t="s">
        <v>642</v>
      </c>
      <c r="B517">
        <v>0</v>
      </c>
      <c r="C517">
        <v>0</v>
      </c>
      <c r="D517">
        <v>0</v>
      </c>
      <c r="E517">
        <v>0</v>
      </c>
      <c r="F517">
        <f>B517/cam_reads!I$3</f>
        <v>0</v>
      </c>
      <c r="G517">
        <f>C517/cam_reads!J$3</f>
        <v>0</v>
      </c>
      <c r="H517">
        <f>D517/cam_reads!K$3</f>
        <v>0</v>
      </c>
      <c r="I517">
        <f>E517/cam_reads!L$3</f>
        <v>0</v>
      </c>
      <c r="J517" t="e">
        <f>VLOOKUP(A517,'Top 30 via LR (Schizonts)'!A:A,1,FALSE)</f>
        <v>#N/A</v>
      </c>
      <c r="K517" t="e">
        <f>VLOOKUP(A517,'Top 30 via LR (Schizonts)'!J:J,1,FALSE)</f>
        <v>#N/A</v>
      </c>
      <c r="L517" t="e">
        <f>VLOOKUP(A517,'Top 30 via LR (Tr36)'!A:A,1,FALSE)</f>
        <v>#N/A</v>
      </c>
      <c r="M517" t="e">
        <f>VLOOKUP(A517,'Top 30 via LR (Tr36)'!I:I,1,FALSE)</f>
        <v>#N/A</v>
      </c>
      <c r="N517" t="e">
        <f>VLOOKUP(A517,'Top or Bottom 30 via OR (Schiz)'!B:B,1,FALSE)</f>
        <v>#N/A</v>
      </c>
      <c r="O517" t="e">
        <f>VLOOKUP(A517,'Top or Bottom 30 via OR (Schiz)'!J:J,1,FALSE)</f>
        <v>#N/A</v>
      </c>
      <c r="P517" t="e">
        <f>VLOOKUP(A517,'Top or Bottom 30 via OR (Tr36)'!B:B,1,FALSE)</f>
        <v>#N/A</v>
      </c>
      <c r="Q517" t="e">
        <f>VLOOKUP(A517,'Top or Bottom 30 via OR (Tr36)'!J:J,1,FALSE)</f>
        <v>#N/A</v>
      </c>
    </row>
    <row r="518" spans="1:17" x14ac:dyDescent="0.25">
      <c r="A518" t="s">
        <v>643</v>
      </c>
      <c r="B518">
        <v>189</v>
      </c>
      <c r="C518">
        <v>171</v>
      </c>
      <c r="D518">
        <v>400</v>
      </c>
      <c r="E518">
        <v>275</v>
      </c>
      <c r="F518">
        <f>B518/cam_reads!I$3</f>
        <v>2.3481016169922251</v>
      </c>
      <c r="G518">
        <f>C518/cam_reads!J$3</f>
        <v>2.2148237323466082</v>
      </c>
      <c r="H518">
        <f>D518/cam_reads!K$3</f>
        <v>4.1752780035791321</v>
      </c>
      <c r="I518">
        <f>E518/cam_reads!L$3</f>
        <v>2.8666803398631968</v>
      </c>
      <c r="J518" t="e">
        <f>VLOOKUP(A518,'Top 30 via LR (Schizonts)'!A:A,1,FALSE)</f>
        <v>#N/A</v>
      </c>
      <c r="K518" t="e">
        <f>VLOOKUP(A518,'Top 30 via LR (Schizonts)'!J:J,1,FALSE)</f>
        <v>#N/A</v>
      </c>
      <c r="L518" t="e">
        <f>VLOOKUP(A518,'Top 30 via LR (Tr36)'!A:A,1,FALSE)</f>
        <v>#N/A</v>
      </c>
      <c r="M518" t="e">
        <f>VLOOKUP(A518,'Top 30 via LR (Tr36)'!I:I,1,FALSE)</f>
        <v>#N/A</v>
      </c>
      <c r="N518" t="e">
        <f>VLOOKUP(A518,'Top or Bottom 30 via OR (Schiz)'!B:B,1,FALSE)</f>
        <v>#N/A</v>
      </c>
      <c r="O518" t="e">
        <f>VLOOKUP(A518,'Top or Bottom 30 via OR (Schiz)'!J:J,1,FALSE)</f>
        <v>#N/A</v>
      </c>
      <c r="P518" t="e">
        <f>VLOOKUP(A518,'Top or Bottom 30 via OR (Tr36)'!B:B,1,FALSE)</f>
        <v>#N/A</v>
      </c>
      <c r="Q518" t="e">
        <f>VLOOKUP(A518,'Top or Bottom 30 via OR (Tr36)'!J:J,1,FALSE)</f>
        <v>#N/A</v>
      </c>
    </row>
    <row r="519" spans="1:17" x14ac:dyDescent="0.25">
      <c r="A519" t="s">
        <v>644</v>
      </c>
      <c r="B519">
        <v>6762</v>
      </c>
      <c r="C519">
        <v>7945</v>
      </c>
      <c r="D519">
        <v>5245</v>
      </c>
      <c r="E519">
        <v>8563</v>
      </c>
      <c r="F519">
        <f>B519/cam_reads!I$3</f>
        <v>84.009857852388492</v>
      </c>
      <c r="G519">
        <f>C519/cam_reads!J$3</f>
        <v>102.90511434791696</v>
      </c>
      <c r="H519">
        <f>D519/cam_reads!K$3</f>
        <v>54.748332821931371</v>
      </c>
      <c r="I519">
        <f>E519/cam_reads!L$3</f>
        <v>89.263213637267469</v>
      </c>
      <c r="J519" t="e">
        <f>VLOOKUP(A519,'Top 30 via LR (Schizonts)'!A:A,1,FALSE)</f>
        <v>#N/A</v>
      </c>
      <c r="K519" t="e">
        <f>VLOOKUP(A519,'Top 30 via LR (Schizonts)'!J:J,1,FALSE)</f>
        <v>#N/A</v>
      </c>
      <c r="L519" t="e">
        <f>VLOOKUP(A519,'Top 30 via LR (Tr36)'!A:A,1,FALSE)</f>
        <v>#N/A</v>
      </c>
      <c r="M519" t="e">
        <f>VLOOKUP(A519,'Top 30 via LR (Tr36)'!I:I,1,FALSE)</f>
        <v>#N/A</v>
      </c>
      <c r="N519" t="e">
        <f>VLOOKUP(A519,'Top or Bottom 30 via OR (Schiz)'!B:B,1,FALSE)</f>
        <v>#N/A</v>
      </c>
      <c r="O519" t="e">
        <f>VLOOKUP(A519,'Top or Bottom 30 via OR (Schiz)'!J:J,1,FALSE)</f>
        <v>#N/A</v>
      </c>
      <c r="P519" t="e">
        <f>VLOOKUP(A519,'Top or Bottom 30 via OR (Tr36)'!B:B,1,FALSE)</f>
        <v>#N/A</v>
      </c>
      <c r="Q519" t="e">
        <f>VLOOKUP(A519,'Top or Bottom 30 via OR (Tr36)'!J:J,1,FALSE)</f>
        <v>#N/A</v>
      </c>
    </row>
    <row r="520" spans="1:17" x14ac:dyDescent="0.25">
      <c r="A520" t="s">
        <v>645</v>
      </c>
      <c r="B520">
        <v>6</v>
      </c>
      <c r="C520">
        <v>2</v>
      </c>
      <c r="D520">
        <v>14</v>
      </c>
      <c r="E520">
        <v>7</v>
      </c>
      <c r="F520">
        <f>B520/cam_reads!I$3</f>
        <v>7.4542908475943651E-2</v>
      </c>
      <c r="G520">
        <f>C520/cam_reads!J$3</f>
        <v>2.5904371138556821E-2</v>
      </c>
      <c r="H520">
        <f>D520/cam_reads!K$3</f>
        <v>0.14613473012526962</v>
      </c>
      <c r="I520">
        <f>E520/cam_reads!L$3</f>
        <v>7.2970045014699544E-2</v>
      </c>
      <c r="J520" t="e">
        <f>VLOOKUP(A520,'Top 30 via LR (Schizonts)'!A:A,1,FALSE)</f>
        <v>#N/A</v>
      </c>
      <c r="K520" t="e">
        <f>VLOOKUP(A520,'Top 30 via LR (Schizonts)'!J:J,1,FALSE)</f>
        <v>#N/A</v>
      </c>
      <c r="L520" t="e">
        <f>VLOOKUP(A520,'Top 30 via LR (Tr36)'!A:A,1,FALSE)</f>
        <v>#N/A</v>
      </c>
      <c r="M520" t="e">
        <f>VLOOKUP(A520,'Top 30 via LR (Tr36)'!I:I,1,FALSE)</f>
        <v>#N/A</v>
      </c>
      <c r="N520" t="e">
        <f>VLOOKUP(A520,'Top or Bottom 30 via OR (Schiz)'!B:B,1,FALSE)</f>
        <v>#N/A</v>
      </c>
      <c r="O520" t="e">
        <f>VLOOKUP(A520,'Top or Bottom 30 via OR (Schiz)'!J:J,1,FALSE)</f>
        <v>#N/A</v>
      </c>
      <c r="P520" t="e">
        <f>VLOOKUP(A520,'Top or Bottom 30 via OR (Tr36)'!B:B,1,FALSE)</f>
        <v>#N/A</v>
      </c>
      <c r="Q520" t="e">
        <f>VLOOKUP(A520,'Top or Bottom 30 via OR (Tr36)'!J:J,1,FALSE)</f>
        <v>#N/A</v>
      </c>
    </row>
    <row r="521" spans="1:17" x14ac:dyDescent="0.25">
      <c r="A521" t="s">
        <v>646</v>
      </c>
      <c r="B521">
        <v>817</v>
      </c>
      <c r="C521">
        <v>667</v>
      </c>
      <c r="D521">
        <v>632</v>
      </c>
      <c r="E521">
        <v>706</v>
      </c>
      <c r="F521">
        <f>B521/cam_reads!I$3</f>
        <v>10.15025937080766</v>
      </c>
      <c r="G521">
        <f>C521/cam_reads!J$3</f>
        <v>8.6391077747086999</v>
      </c>
      <c r="H521">
        <f>D521/cam_reads!K$3</f>
        <v>6.5969392456550286</v>
      </c>
      <c r="I521">
        <f>E521/cam_reads!L$3</f>
        <v>7.3595502543396973</v>
      </c>
      <c r="J521" t="e">
        <f>VLOOKUP(A521,'Top 30 via LR (Schizonts)'!A:A,1,FALSE)</f>
        <v>#N/A</v>
      </c>
      <c r="K521" t="e">
        <f>VLOOKUP(A521,'Top 30 via LR (Schizonts)'!J:J,1,FALSE)</f>
        <v>#N/A</v>
      </c>
      <c r="L521" t="e">
        <f>VLOOKUP(A521,'Top 30 via LR (Tr36)'!A:A,1,FALSE)</f>
        <v>#N/A</v>
      </c>
      <c r="M521" t="e">
        <f>VLOOKUP(A521,'Top 30 via LR (Tr36)'!I:I,1,FALSE)</f>
        <v>#N/A</v>
      </c>
      <c r="N521" t="e">
        <f>VLOOKUP(A521,'Top or Bottom 30 via OR (Schiz)'!B:B,1,FALSE)</f>
        <v>#N/A</v>
      </c>
      <c r="O521" t="e">
        <f>VLOOKUP(A521,'Top or Bottom 30 via OR (Schiz)'!J:J,1,FALSE)</f>
        <v>#N/A</v>
      </c>
      <c r="P521" t="e">
        <f>VLOOKUP(A521,'Top or Bottom 30 via OR (Tr36)'!B:B,1,FALSE)</f>
        <v>#N/A</v>
      </c>
      <c r="Q521" t="e">
        <f>VLOOKUP(A521,'Top or Bottom 30 via OR (Tr36)'!J:J,1,FALSE)</f>
        <v>#N/A</v>
      </c>
    </row>
    <row r="522" spans="1:17" x14ac:dyDescent="0.25">
      <c r="A522" t="s">
        <v>647</v>
      </c>
      <c r="B522">
        <v>176</v>
      </c>
      <c r="C522">
        <v>85</v>
      </c>
      <c r="D522">
        <v>292</v>
      </c>
      <c r="E522">
        <v>113</v>
      </c>
      <c r="F522">
        <f>B522/cam_reads!I$3</f>
        <v>2.1865919819610138</v>
      </c>
      <c r="G522">
        <f>C522/cam_reads!J$3</f>
        <v>1.1009357733886649</v>
      </c>
      <c r="H522">
        <f>D522/cam_reads!K$3</f>
        <v>3.0479529426127665</v>
      </c>
      <c r="I522">
        <f>E522/cam_reads!L$3</f>
        <v>1.1779450123801498</v>
      </c>
      <c r="J522" t="e">
        <f>VLOOKUP(A522,'Top 30 via LR (Schizonts)'!A:A,1,FALSE)</f>
        <v>#N/A</v>
      </c>
      <c r="K522" t="e">
        <f>VLOOKUP(A522,'Top 30 via LR (Schizonts)'!J:J,1,FALSE)</f>
        <v>#N/A</v>
      </c>
      <c r="L522" t="e">
        <f>VLOOKUP(A522,'Top 30 via LR (Tr36)'!A:A,1,FALSE)</f>
        <v>#N/A</v>
      </c>
      <c r="M522" t="e">
        <f>VLOOKUP(A522,'Top 30 via LR (Tr36)'!I:I,1,FALSE)</f>
        <v>#N/A</v>
      </c>
      <c r="N522" t="e">
        <f>VLOOKUP(A522,'Top or Bottom 30 via OR (Schiz)'!B:B,1,FALSE)</f>
        <v>#N/A</v>
      </c>
      <c r="O522" t="e">
        <f>VLOOKUP(A522,'Top or Bottom 30 via OR (Schiz)'!J:J,1,FALSE)</f>
        <v>#N/A</v>
      </c>
      <c r="P522" t="e">
        <f>VLOOKUP(A522,'Top or Bottom 30 via OR (Tr36)'!B:B,1,FALSE)</f>
        <v>#N/A</v>
      </c>
      <c r="Q522" t="e">
        <f>VLOOKUP(A522,'Top or Bottom 30 via OR (Tr36)'!J:J,1,FALSE)</f>
        <v>#N/A</v>
      </c>
    </row>
    <row r="523" spans="1:17" x14ac:dyDescent="0.25">
      <c r="A523" t="s">
        <v>648</v>
      </c>
      <c r="B523">
        <v>648</v>
      </c>
      <c r="C523">
        <v>531</v>
      </c>
      <c r="D523">
        <v>410</v>
      </c>
      <c r="E523">
        <v>856</v>
      </c>
      <c r="F523">
        <f>B523/cam_reads!I$3</f>
        <v>8.0506341154019143</v>
      </c>
      <c r="G523">
        <f>C523/cam_reads!J$3</f>
        <v>6.8776105372868361</v>
      </c>
      <c r="H523">
        <f>D523/cam_reads!K$3</f>
        <v>4.2796599536686104</v>
      </c>
      <c r="I523">
        <f>E523/cam_reads!L$3</f>
        <v>8.9231940760832593</v>
      </c>
      <c r="J523" t="e">
        <f>VLOOKUP(A523,'Top 30 via LR (Schizonts)'!A:A,1,FALSE)</f>
        <v>#N/A</v>
      </c>
      <c r="K523" t="e">
        <f>VLOOKUP(A523,'Top 30 via LR (Schizonts)'!J:J,1,FALSE)</f>
        <v>#N/A</v>
      </c>
      <c r="L523" t="e">
        <f>VLOOKUP(A523,'Top 30 via LR (Tr36)'!A:A,1,FALSE)</f>
        <v>#N/A</v>
      </c>
      <c r="M523" t="e">
        <f>VLOOKUP(A523,'Top 30 via LR (Tr36)'!I:I,1,FALSE)</f>
        <v>#N/A</v>
      </c>
      <c r="N523" t="e">
        <f>VLOOKUP(A523,'Top or Bottom 30 via OR (Schiz)'!B:B,1,FALSE)</f>
        <v>#N/A</v>
      </c>
      <c r="O523" t="e">
        <f>VLOOKUP(A523,'Top or Bottom 30 via OR (Schiz)'!J:J,1,FALSE)</f>
        <v>#N/A</v>
      </c>
      <c r="P523" t="e">
        <f>VLOOKUP(A523,'Top or Bottom 30 via OR (Tr36)'!B:B,1,FALSE)</f>
        <v>#N/A</v>
      </c>
      <c r="Q523" t="e">
        <f>VLOOKUP(A523,'Top or Bottom 30 via OR (Tr36)'!J:J,1,FALSE)</f>
        <v>#N/A</v>
      </c>
    </row>
    <row r="524" spans="1:17" x14ac:dyDescent="0.25">
      <c r="A524" t="s">
        <v>649</v>
      </c>
      <c r="B524">
        <v>4800</v>
      </c>
      <c r="C524">
        <v>4005</v>
      </c>
      <c r="D524">
        <v>3956</v>
      </c>
      <c r="E524">
        <v>5100</v>
      </c>
      <c r="F524">
        <f>B524/cam_reads!I$3</f>
        <v>59.634326780754918</v>
      </c>
      <c r="G524">
        <f>C524/cam_reads!J$3</f>
        <v>51.873503204960031</v>
      </c>
      <c r="H524">
        <f>D524/cam_reads!K$3</f>
        <v>41.293499455397615</v>
      </c>
      <c r="I524">
        <f>E524/cam_reads!L$3</f>
        <v>53.163889939281098</v>
      </c>
      <c r="J524" t="e">
        <f>VLOOKUP(A524,'Top 30 via LR (Schizonts)'!A:A,1,FALSE)</f>
        <v>#N/A</v>
      </c>
      <c r="K524" t="e">
        <f>VLOOKUP(A524,'Top 30 via LR (Schizonts)'!J:J,1,FALSE)</f>
        <v>#N/A</v>
      </c>
      <c r="L524" t="e">
        <f>VLOOKUP(A524,'Top 30 via LR (Tr36)'!A:A,1,FALSE)</f>
        <v>#N/A</v>
      </c>
      <c r="M524" t="e">
        <f>VLOOKUP(A524,'Top 30 via LR (Tr36)'!I:I,1,FALSE)</f>
        <v>#N/A</v>
      </c>
      <c r="N524" t="e">
        <f>VLOOKUP(A524,'Top or Bottom 30 via OR (Schiz)'!B:B,1,FALSE)</f>
        <v>#N/A</v>
      </c>
      <c r="O524" t="e">
        <f>VLOOKUP(A524,'Top or Bottom 30 via OR (Schiz)'!J:J,1,FALSE)</f>
        <v>#N/A</v>
      </c>
      <c r="P524" t="e">
        <f>VLOOKUP(A524,'Top or Bottom 30 via OR (Tr36)'!B:B,1,FALSE)</f>
        <v>#N/A</v>
      </c>
      <c r="Q524" t="e">
        <f>VLOOKUP(A524,'Top or Bottom 30 via OR (Tr36)'!J:J,1,FALSE)</f>
        <v>#N/A</v>
      </c>
    </row>
    <row r="525" spans="1:17" x14ac:dyDescent="0.25">
      <c r="A525" t="s">
        <v>650</v>
      </c>
      <c r="B525">
        <v>0</v>
      </c>
      <c r="C525">
        <v>0</v>
      </c>
      <c r="D525">
        <v>0</v>
      </c>
      <c r="E525">
        <v>0</v>
      </c>
      <c r="F525">
        <f>B525/cam_reads!I$3</f>
        <v>0</v>
      </c>
      <c r="G525">
        <f>C525/cam_reads!J$3</f>
        <v>0</v>
      </c>
      <c r="H525">
        <f>D525/cam_reads!K$3</f>
        <v>0</v>
      </c>
      <c r="I525">
        <f>E525/cam_reads!L$3</f>
        <v>0</v>
      </c>
      <c r="J525" t="e">
        <f>VLOOKUP(A525,'Top 30 via LR (Schizonts)'!A:A,1,FALSE)</f>
        <v>#N/A</v>
      </c>
      <c r="K525" t="e">
        <f>VLOOKUP(A525,'Top 30 via LR (Schizonts)'!J:J,1,FALSE)</f>
        <v>#N/A</v>
      </c>
      <c r="L525" t="e">
        <f>VLOOKUP(A525,'Top 30 via LR (Tr36)'!A:A,1,FALSE)</f>
        <v>#N/A</v>
      </c>
      <c r="M525" t="e">
        <f>VLOOKUP(A525,'Top 30 via LR (Tr36)'!I:I,1,FALSE)</f>
        <v>#N/A</v>
      </c>
      <c r="N525" t="e">
        <f>VLOOKUP(A525,'Top or Bottom 30 via OR (Schiz)'!B:B,1,FALSE)</f>
        <v>#N/A</v>
      </c>
      <c r="O525" t="e">
        <f>VLOOKUP(A525,'Top or Bottom 30 via OR (Schiz)'!J:J,1,FALSE)</f>
        <v>#N/A</v>
      </c>
      <c r="P525" t="e">
        <f>VLOOKUP(A525,'Top or Bottom 30 via OR (Tr36)'!B:B,1,FALSE)</f>
        <v>#N/A</v>
      </c>
      <c r="Q525" t="e">
        <f>VLOOKUP(A525,'Top or Bottom 30 via OR (Tr36)'!J:J,1,FALSE)</f>
        <v>#N/A</v>
      </c>
    </row>
    <row r="526" spans="1:17" x14ac:dyDescent="0.25">
      <c r="A526" t="s">
        <v>651</v>
      </c>
      <c r="B526">
        <v>18</v>
      </c>
      <c r="C526">
        <v>73</v>
      </c>
      <c r="D526">
        <v>7</v>
      </c>
      <c r="E526">
        <v>98</v>
      </c>
      <c r="F526">
        <f>B526/cam_reads!I$3</f>
        <v>0.22362872542783094</v>
      </c>
      <c r="G526">
        <f>C526/cam_reads!J$3</f>
        <v>0.94550954655732389</v>
      </c>
      <c r="H526">
        <f>D526/cam_reads!K$3</f>
        <v>7.3067365062634809E-2</v>
      </c>
      <c r="I526">
        <f>E526/cam_reads!L$3</f>
        <v>1.0215806302057937</v>
      </c>
      <c r="J526" t="e">
        <f>VLOOKUP(A526,'Top 30 via LR (Schizonts)'!A:A,1,FALSE)</f>
        <v>#N/A</v>
      </c>
      <c r="K526" t="e">
        <f>VLOOKUP(A526,'Top 30 via LR (Schizonts)'!J:J,1,FALSE)</f>
        <v>#N/A</v>
      </c>
      <c r="L526" t="e">
        <f>VLOOKUP(A526,'Top 30 via LR (Tr36)'!A:A,1,FALSE)</f>
        <v>#N/A</v>
      </c>
      <c r="M526" t="e">
        <f>VLOOKUP(A526,'Top 30 via LR (Tr36)'!I:I,1,FALSE)</f>
        <v>#N/A</v>
      </c>
      <c r="N526" t="e">
        <f>VLOOKUP(A526,'Top or Bottom 30 via OR (Schiz)'!B:B,1,FALSE)</f>
        <v>#N/A</v>
      </c>
      <c r="O526" t="e">
        <f>VLOOKUP(A526,'Top or Bottom 30 via OR (Schiz)'!J:J,1,FALSE)</f>
        <v>#N/A</v>
      </c>
      <c r="P526" t="e">
        <f>VLOOKUP(A526,'Top or Bottom 30 via OR (Tr36)'!B:B,1,FALSE)</f>
        <v>#N/A</v>
      </c>
      <c r="Q526" t="e">
        <f>VLOOKUP(A526,'Top or Bottom 30 via OR (Tr36)'!J:J,1,FALSE)</f>
        <v>#N/A</v>
      </c>
    </row>
    <row r="527" spans="1:17" x14ac:dyDescent="0.25">
      <c r="A527" t="s">
        <v>652</v>
      </c>
      <c r="B527">
        <v>2723</v>
      </c>
      <c r="C527">
        <v>1678</v>
      </c>
      <c r="D527">
        <v>2270</v>
      </c>
      <c r="E527">
        <v>2014</v>
      </c>
      <c r="F527">
        <f>B527/cam_reads!I$3</f>
        <v>33.830056629999092</v>
      </c>
      <c r="G527">
        <f>C527/cam_reads!J$3</f>
        <v>21.733767385249173</v>
      </c>
      <c r="H527">
        <f>D527/cam_reads!K$3</f>
        <v>23.694702670311575</v>
      </c>
      <c r="I527">
        <f>E527/cam_reads!L$3</f>
        <v>20.994524379943556</v>
      </c>
      <c r="J527" t="e">
        <f>VLOOKUP(A527,'Top 30 via LR (Schizonts)'!A:A,1,FALSE)</f>
        <v>#N/A</v>
      </c>
      <c r="K527" t="e">
        <f>VLOOKUP(A527,'Top 30 via LR (Schizonts)'!J:J,1,FALSE)</f>
        <v>#N/A</v>
      </c>
      <c r="L527" t="e">
        <f>VLOOKUP(A527,'Top 30 via LR (Tr36)'!A:A,1,FALSE)</f>
        <v>#N/A</v>
      </c>
      <c r="M527" t="e">
        <f>VLOOKUP(A527,'Top 30 via LR (Tr36)'!I:I,1,FALSE)</f>
        <v>#N/A</v>
      </c>
      <c r="N527" t="e">
        <f>VLOOKUP(A527,'Top or Bottom 30 via OR (Schiz)'!B:B,1,FALSE)</f>
        <v>#N/A</v>
      </c>
      <c r="O527" t="e">
        <f>VLOOKUP(A527,'Top or Bottom 30 via OR (Schiz)'!J:J,1,FALSE)</f>
        <v>#N/A</v>
      </c>
      <c r="P527" t="e">
        <f>VLOOKUP(A527,'Top or Bottom 30 via OR (Tr36)'!B:B,1,FALSE)</f>
        <v>#N/A</v>
      </c>
      <c r="Q527" t="e">
        <f>VLOOKUP(A527,'Top or Bottom 30 via OR (Tr36)'!J:J,1,FALSE)</f>
        <v>#N/A</v>
      </c>
    </row>
    <row r="528" spans="1:17" x14ac:dyDescent="0.25">
      <c r="A528" t="s">
        <v>653</v>
      </c>
      <c r="B528">
        <v>16</v>
      </c>
      <c r="C528">
        <v>22</v>
      </c>
      <c r="D528">
        <v>18</v>
      </c>
      <c r="E528">
        <v>30</v>
      </c>
      <c r="F528">
        <f>B528/cam_reads!I$3</f>
        <v>0.19878108926918306</v>
      </c>
      <c r="G528">
        <f>C528/cam_reads!J$3</f>
        <v>0.28494808252412501</v>
      </c>
      <c r="H528">
        <f>D528/cam_reads!K$3</f>
        <v>0.18788751016106095</v>
      </c>
      <c r="I528">
        <f>E528/cam_reads!L$3</f>
        <v>0.31272876434871238</v>
      </c>
      <c r="J528" t="e">
        <f>VLOOKUP(A528,'Top 30 via LR (Schizonts)'!A:A,1,FALSE)</f>
        <v>#N/A</v>
      </c>
      <c r="K528" t="e">
        <f>VLOOKUP(A528,'Top 30 via LR (Schizonts)'!J:J,1,FALSE)</f>
        <v>#N/A</v>
      </c>
      <c r="L528" t="e">
        <f>VLOOKUP(A528,'Top 30 via LR (Tr36)'!A:A,1,FALSE)</f>
        <v>#N/A</v>
      </c>
      <c r="M528" t="e">
        <f>VLOOKUP(A528,'Top 30 via LR (Tr36)'!I:I,1,FALSE)</f>
        <v>#N/A</v>
      </c>
      <c r="N528" t="e">
        <f>VLOOKUP(A528,'Top or Bottom 30 via OR (Schiz)'!B:B,1,FALSE)</f>
        <v>#N/A</v>
      </c>
      <c r="O528" t="e">
        <f>VLOOKUP(A528,'Top or Bottom 30 via OR (Schiz)'!J:J,1,FALSE)</f>
        <v>#N/A</v>
      </c>
      <c r="P528" t="e">
        <f>VLOOKUP(A528,'Top or Bottom 30 via OR (Tr36)'!B:B,1,FALSE)</f>
        <v>#N/A</v>
      </c>
      <c r="Q528" t="e">
        <f>VLOOKUP(A528,'Top or Bottom 30 via OR (Tr36)'!J:J,1,FALSE)</f>
        <v>#N/A</v>
      </c>
    </row>
    <row r="529" spans="1:17" x14ac:dyDescent="0.25">
      <c r="A529" t="s">
        <v>654</v>
      </c>
      <c r="B529">
        <v>0</v>
      </c>
      <c r="C529">
        <v>0</v>
      </c>
      <c r="D529">
        <v>0</v>
      </c>
      <c r="E529">
        <v>0</v>
      </c>
      <c r="F529">
        <f>B529/cam_reads!I$3</f>
        <v>0</v>
      </c>
      <c r="G529">
        <f>C529/cam_reads!J$3</f>
        <v>0</v>
      </c>
      <c r="H529">
        <f>D529/cam_reads!K$3</f>
        <v>0</v>
      </c>
      <c r="I529">
        <f>E529/cam_reads!L$3</f>
        <v>0</v>
      </c>
      <c r="J529" t="e">
        <f>VLOOKUP(A529,'Top 30 via LR (Schizonts)'!A:A,1,FALSE)</f>
        <v>#N/A</v>
      </c>
      <c r="K529" t="e">
        <f>VLOOKUP(A529,'Top 30 via LR (Schizonts)'!J:J,1,FALSE)</f>
        <v>#N/A</v>
      </c>
      <c r="L529" t="e">
        <f>VLOOKUP(A529,'Top 30 via LR (Tr36)'!A:A,1,FALSE)</f>
        <v>#N/A</v>
      </c>
      <c r="M529" t="e">
        <f>VLOOKUP(A529,'Top 30 via LR (Tr36)'!I:I,1,FALSE)</f>
        <v>#N/A</v>
      </c>
      <c r="N529" t="e">
        <f>VLOOKUP(A529,'Top or Bottom 30 via OR (Schiz)'!B:B,1,FALSE)</f>
        <v>#N/A</v>
      </c>
      <c r="O529" t="e">
        <f>VLOOKUP(A529,'Top or Bottom 30 via OR (Schiz)'!J:J,1,FALSE)</f>
        <v>#N/A</v>
      </c>
      <c r="P529" t="e">
        <f>VLOOKUP(A529,'Top or Bottom 30 via OR (Tr36)'!B:B,1,FALSE)</f>
        <v>#N/A</v>
      </c>
      <c r="Q529" t="e">
        <f>VLOOKUP(A529,'Top or Bottom 30 via OR (Tr36)'!J:J,1,FALSE)</f>
        <v>#N/A</v>
      </c>
    </row>
    <row r="530" spans="1:17" x14ac:dyDescent="0.25">
      <c r="A530" t="s">
        <v>655</v>
      </c>
      <c r="B530">
        <v>717</v>
      </c>
      <c r="C530">
        <v>623</v>
      </c>
      <c r="D530">
        <v>875</v>
      </c>
      <c r="E530">
        <v>917</v>
      </c>
      <c r="F530">
        <f>B530/cam_reads!I$3</f>
        <v>8.9078775628752656</v>
      </c>
      <c r="G530">
        <f>C530/cam_reads!J$3</f>
        <v>8.0692116096604494</v>
      </c>
      <c r="H530">
        <f>D530/cam_reads!K$3</f>
        <v>9.1334206328293508</v>
      </c>
      <c r="I530">
        <f>E530/cam_reads!L$3</f>
        <v>9.5590758969256413</v>
      </c>
      <c r="J530" t="e">
        <f>VLOOKUP(A530,'Top 30 via LR (Schizonts)'!A:A,1,FALSE)</f>
        <v>#N/A</v>
      </c>
      <c r="K530" t="e">
        <f>VLOOKUP(A530,'Top 30 via LR (Schizonts)'!J:J,1,FALSE)</f>
        <v>#N/A</v>
      </c>
      <c r="L530" t="e">
        <f>VLOOKUP(A530,'Top 30 via LR (Tr36)'!A:A,1,FALSE)</f>
        <v>#N/A</v>
      </c>
      <c r="M530" t="e">
        <f>VLOOKUP(A530,'Top 30 via LR (Tr36)'!I:I,1,FALSE)</f>
        <v>#N/A</v>
      </c>
      <c r="N530" t="e">
        <f>VLOOKUP(A530,'Top or Bottom 30 via OR (Schiz)'!B:B,1,FALSE)</f>
        <v>#N/A</v>
      </c>
      <c r="O530" t="e">
        <f>VLOOKUP(A530,'Top or Bottom 30 via OR (Schiz)'!J:J,1,FALSE)</f>
        <v>#N/A</v>
      </c>
      <c r="P530" t="e">
        <f>VLOOKUP(A530,'Top or Bottom 30 via OR (Tr36)'!B:B,1,FALSE)</f>
        <v>#N/A</v>
      </c>
      <c r="Q530" t="e">
        <f>VLOOKUP(A530,'Top or Bottom 30 via OR (Tr36)'!J:J,1,FALSE)</f>
        <v>#N/A</v>
      </c>
    </row>
    <row r="531" spans="1:17" x14ac:dyDescent="0.25">
      <c r="A531" t="s">
        <v>656</v>
      </c>
      <c r="B531">
        <v>2547</v>
      </c>
      <c r="C531">
        <v>1772</v>
      </c>
      <c r="D531">
        <v>1677</v>
      </c>
      <c r="E531">
        <v>2599</v>
      </c>
      <c r="F531">
        <f>B531/cam_reads!I$3</f>
        <v>31.643464648038076</v>
      </c>
      <c r="G531">
        <f>C531/cam_reads!J$3</f>
        <v>22.951272828761343</v>
      </c>
      <c r="H531">
        <f>D531/cam_reads!K$3</f>
        <v>17.50485303000551</v>
      </c>
      <c r="I531">
        <f>E531/cam_reads!L$3</f>
        <v>27.092735284743448</v>
      </c>
      <c r="J531" t="e">
        <f>VLOOKUP(A531,'Top 30 via LR (Schizonts)'!A:A,1,FALSE)</f>
        <v>#N/A</v>
      </c>
      <c r="K531" t="e">
        <f>VLOOKUP(A531,'Top 30 via LR (Schizonts)'!J:J,1,FALSE)</f>
        <v>#N/A</v>
      </c>
      <c r="L531" t="e">
        <f>VLOOKUP(A531,'Top 30 via LR (Tr36)'!A:A,1,FALSE)</f>
        <v>#N/A</v>
      </c>
      <c r="M531" t="e">
        <f>VLOOKUP(A531,'Top 30 via LR (Tr36)'!I:I,1,FALSE)</f>
        <v>#N/A</v>
      </c>
      <c r="N531" t="e">
        <f>VLOOKUP(A531,'Top or Bottom 30 via OR (Schiz)'!B:B,1,FALSE)</f>
        <v>#N/A</v>
      </c>
      <c r="O531" t="e">
        <f>VLOOKUP(A531,'Top or Bottom 30 via OR (Schiz)'!J:J,1,FALSE)</f>
        <v>#N/A</v>
      </c>
      <c r="P531" t="e">
        <f>VLOOKUP(A531,'Top or Bottom 30 via OR (Tr36)'!B:B,1,FALSE)</f>
        <v>#N/A</v>
      </c>
      <c r="Q531" t="e">
        <f>VLOOKUP(A531,'Top or Bottom 30 via OR (Tr36)'!J:J,1,FALSE)</f>
        <v>#N/A</v>
      </c>
    </row>
    <row r="532" spans="1:17" x14ac:dyDescent="0.25">
      <c r="A532" t="s">
        <v>657</v>
      </c>
      <c r="B532">
        <v>0</v>
      </c>
      <c r="C532">
        <v>0</v>
      </c>
      <c r="D532">
        <v>0</v>
      </c>
      <c r="E532">
        <v>0</v>
      </c>
      <c r="F532">
        <f>B532/cam_reads!I$3</f>
        <v>0</v>
      </c>
      <c r="G532">
        <f>C532/cam_reads!J$3</f>
        <v>0</v>
      </c>
      <c r="H532">
        <f>D532/cam_reads!K$3</f>
        <v>0</v>
      </c>
      <c r="I532">
        <f>E532/cam_reads!L$3</f>
        <v>0</v>
      </c>
      <c r="J532" t="e">
        <f>VLOOKUP(A532,'Top 30 via LR (Schizonts)'!A:A,1,FALSE)</f>
        <v>#N/A</v>
      </c>
      <c r="K532" t="e">
        <f>VLOOKUP(A532,'Top 30 via LR (Schizonts)'!J:J,1,FALSE)</f>
        <v>#N/A</v>
      </c>
      <c r="L532" t="e">
        <f>VLOOKUP(A532,'Top 30 via LR (Tr36)'!A:A,1,FALSE)</f>
        <v>#N/A</v>
      </c>
      <c r="M532" t="e">
        <f>VLOOKUP(A532,'Top 30 via LR (Tr36)'!I:I,1,FALSE)</f>
        <v>#N/A</v>
      </c>
      <c r="N532" t="e">
        <f>VLOOKUP(A532,'Top or Bottom 30 via OR (Schiz)'!B:B,1,FALSE)</f>
        <v>#N/A</v>
      </c>
      <c r="O532" t="e">
        <f>VLOOKUP(A532,'Top or Bottom 30 via OR (Schiz)'!J:J,1,FALSE)</f>
        <v>#N/A</v>
      </c>
      <c r="P532" t="e">
        <f>VLOOKUP(A532,'Top or Bottom 30 via OR (Tr36)'!B:B,1,FALSE)</f>
        <v>#N/A</v>
      </c>
      <c r="Q532" t="e">
        <f>VLOOKUP(A532,'Top or Bottom 30 via OR (Tr36)'!J:J,1,FALSE)</f>
        <v>#N/A</v>
      </c>
    </row>
    <row r="533" spans="1:17" x14ac:dyDescent="0.25">
      <c r="A533" t="s">
        <v>658</v>
      </c>
      <c r="B533">
        <v>125</v>
      </c>
      <c r="C533">
        <v>30</v>
      </c>
      <c r="D533">
        <v>198</v>
      </c>
      <c r="E533">
        <v>385</v>
      </c>
      <c r="F533">
        <f>B533/cam_reads!I$3</f>
        <v>1.5529772599154927</v>
      </c>
      <c r="G533">
        <f>C533/cam_reads!J$3</f>
        <v>0.38856556707835233</v>
      </c>
      <c r="H533">
        <f>D533/cam_reads!K$3</f>
        <v>2.0667626117716704</v>
      </c>
      <c r="I533">
        <f>E533/cam_reads!L$3</f>
        <v>4.0133524758084755</v>
      </c>
      <c r="J533" t="e">
        <f>VLOOKUP(A533,'Top 30 via LR (Schizonts)'!A:A,1,FALSE)</f>
        <v>#N/A</v>
      </c>
      <c r="K533" t="e">
        <f>VLOOKUP(A533,'Top 30 via LR (Schizonts)'!J:J,1,FALSE)</f>
        <v>#N/A</v>
      </c>
      <c r="L533" t="e">
        <f>VLOOKUP(A533,'Top 30 via LR (Tr36)'!A:A,1,FALSE)</f>
        <v>#N/A</v>
      </c>
      <c r="M533" t="e">
        <f>VLOOKUP(A533,'Top 30 via LR (Tr36)'!I:I,1,FALSE)</f>
        <v>#N/A</v>
      </c>
      <c r="N533" t="e">
        <f>VLOOKUP(A533,'Top or Bottom 30 via OR (Schiz)'!B:B,1,FALSE)</f>
        <v>#N/A</v>
      </c>
      <c r="O533" t="e">
        <f>VLOOKUP(A533,'Top or Bottom 30 via OR (Schiz)'!J:J,1,FALSE)</f>
        <v>#N/A</v>
      </c>
      <c r="P533" t="e">
        <f>VLOOKUP(A533,'Top or Bottom 30 via OR (Tr36)'!B:B,1,FALSE)</f>
        <v>#N/A</v>
      </c>
      <c r="Q533" t="e">
        <f>VLOOKUP(A533,'Top or Bottom 30 via OR (Tr36)'!J:J,1,FALSE)</f>
        <v>#N/A</v>
      </c>
    </row>
    <row r="534" spans="1:17" x14ac:dyDescent="0.25">
      <c r="A534" t="s">
        <v>659</v>
      </c>
      <c r="B534">
        <v>1186</v>
      </c>
      <c r="C534">
        <v>970</v>
      </c>
      <c r="D534">
        <v>1370</v>
      </c>
      <c r="E534">
        <v>1325</v>
      </c>
      <c r="F534">
        <f>B534/cam_reads!I$3</f>
        <v>14.734648242078194</v>
      </c>
      <c r="G534">
        <f>C534/cam_reads!J$3</f>
        <v>12.563620002200057</v>
      </c>
      <c r="H534">
        <f>D534/cam_reads!K$3</f>
        <v>14.300327162258528</v>
      </c>
      <c r="I534">
        <f>E534/cam_reads!L$3</f>
        <v>13.812187092068129</v>
      </c>
      <c r="J534" t="e">
        <f>VLOOKUP(A534,'Top 30 via LR (Schizonts)'!A:A,1,FALSE)</f>
        <v>#N/A</v>
      </c>
      <c r="K534" t="e">
        <f>VLOOKUP(A534,'Top 30 via LR (Schizonts)'!J:J,1,FALSE)</f>
        <v>#N/A</v>
      </c>
      <c r="L534" t="e">
        <f>VLOOKUP(A534,'Top 30 via LR (Tr36)'!A:A,1,FALSE)</f>
        <v>#N/A</v>
      </c>
      <c r="M534" t="e">
        <f>VLOOKUP(A534,'Top 30 via LR (Tr36)'!I:I,1,FALSE)</f>
        <v>#N/A</v>
      </c>
      <c r="N534" t="e">
        <f>VLOOKUP(A534,'Top or Bottom 30 via OR (Schiz)'!B:B,1,FALSE)</f>
        <v>#N/A</v>
      </c>
      <c r="O534" t="e">
        <f>VLOOKUP(A534,'Top or Bottom 30 via OR (Schiz)'!J:J,1,FALSE)</f>
        <v>#N/A</v>
      </c>
      <c r="P534" t="e">
        <f>VLOOKUP(A534,'Top or Bottom 30 via OR (Tr36)'!B:B,1,FALSE)</f>
        <v>#N/A</v>
      </c>
      <c r="Q534" t="e">
        <f>VLOOKUP(A534,'Top or Bottom 30 via OR (Tr36)'!J:J,1,FALSE)</f>
        <v>#N/A</v>
      </c>
    </row>
    <row r="535" spans="1:17" x14ac:dyDescent="0.25">
      <c r="A535" t="s">
        <v>660</v>
      </c>
      <c r="B535">
        <v>13040</v>
      </c>
      <c r="C535">
        <v>16178</v>
      </c>
      <c r="D535">
        <v>17454</v>
      </c>
      <c r="E535">
        <v>12967</v>
      </c>
      <c r="F535">
        <f>B535/cam_reads!I$3</f>
        <v>162.00658775438419</v>
      </c>
      <c r="G535">
        <f>C535/cam_reads!J$3</f>
        <v>209.54045813978613</v>
      </c>
      <c r="H535">
        <f>D535/cam_reads!K$3</f>
        <v>182.18825568617541</v>
      </c>
      <c r="I535">
        <f>E535/cam_reads!L$3</f>
        <v>135.17179624365843</v>
      </c>
      <c r="J535" t="e">
        <f>VLOOKUP(A535,'Top 30 via LR (Schizonts)'!A:A,1,FALSE)</f>
        <v>#N/A</v>
      </c>
      <c r="K535" t="e">
        <f>VLOOKUP(A535,'Top 30 via LR (Schizonts)'!J:J,1,FALSE)</f>
        <v>#N/A</v>
      </c>
      <c r="L535" t="e">
        <f>VLOOKUP(A535,'Top 30 via LR (Tr36)'!A:A,1,FALSE)</f>
        <v>#N/A</v>
      </c>
      <c r="M535" t="e">
        <f>VLOOKUP(A535,'Top 30 via LR (Tr36)'!I:I,1,FALSE)</f>
        <v>#N/A</v>
      </c>
      <c r="N535" t="e">
        <f>VLOOKUP(A535,'Top or Bottom 30 via OR (Schiz)'!B:B,1,FALSE)</f>
        <v>#N/A</v>
      </c>
      <c r="O535" t="e">
        <f>VLOOKUP(A535,'Top or Bottom 30 via OR (Schiz)'!J:J,1,FALSE)</f>
        <v>#N/A</v>
      </c>
      <c r="P535" t="e">
        <f>VLOOKUP(A535,'Top or Bottom 30 via OR (Tr36)'!B:B,1,FALSE)</f>
        <v>#N/A</v>
      </c>
      <c r="Q535" t="e">
        <f>VLOOKUP(A535,'Top or Bottom 30 via OR (Tr36)'!J:J,1,FALSE)</f>
        <v>#N/A</v>
      </c>
    </row>
    <row r="536" spans="1:17" x14ac:dyDescent="0.25">
      <c r="A536" t="s">
        <v>661</v>
      </c>
      <c r="B536">
        <v>0</v>
      </c>
      <c r="C536">
        <v>0</v>
      </c>
      <c r="D536">
        <v>0</v>
      </c>
      <c r="E536">
        <v>0</v>
      </c>
      <c r="F536">
        <f>B536/cam_reads!I$3</f>
        <v>0</v>
      </c>
      <c r="G536">
        <f>C536/cam_reads!J$3</f>
        <v>0</v>
      </c>
      <c r="H536">
        <f>D536/cam_reads!K$3</f>
        <v>0</v>
      </c>
      <c r="I536">
        <f>E536/cam_reads!L$3</f>
        <v>0</v>
      </c>
      <c r="J536" t="e">
        <f>VLOOKUP(A536,'Top 30 via LR (Schizonts)'!A:A,1,FALSE)</f>
        <v>#N/A</v>
      </c>
      <c r="K536" t="e">
        <f>VLOOKUP(A536,'Top 30 via LR (Schizonts)'!J:J,1,FALSE)</f>
        <v>#N/A</v>
      </c>
      <c r="L536" t="e">
        <f>VLOOKUP(A536,'Top 30 via LR (Tr36)'!A:A,1,FALSE)</f>
        <v>#N/A</v>
      </c>
      <c r="M536" t="e">
        <f>VLOOKUP(A536,'Top 30 via LR (Tr36)'!I:I,1,FALSE)</f>
        <v>#N/A</v>
      </c>
      <c r="N536" t="e">
        <f>VLOOKUP(A536,'Top or Bottom 30 via OR (Schiz)'!B:B,1,FALSE)</f>
        <v>#N/A</v>
      </c>
      <c r="O536" t="e">
        <f>VLOOKUP(A536,'Top or Bottom 30 via OR (Schiz)'!J:J,1,FALSE)</f>
        <v>#N/A</v>
      </c>
      <c r="P536" t="e">
        <f>VLOOKUP(A536,'Top or Bottom 30 via OR (Tr36)'!B:B,1,FALSE)</f>
        <v>#N/A</v>
      </c>
      <c r="Q536" t="e">
        <f>VLOOKUP(A536,'Top or Bottom 30 via OR (Tr36)'!J:J,1,FALSE)</f>
        <v>#N/A</v>
      </c>
    </row>
    <row r="537" spans="1:17" x14ac:dyDescent="0.25">
      <c r="A537" t="s">
        <v>662</v>
      </c>
      <c r="B537">
        <v>1277</v>
      </c>
      <c r="C537">
        <v>689</v>
      </c>
      <c r="D537">
        <v>877</v>
      </c>
      <c r="E537">
        <v>1033</v>
      </c>
      <c r="F537">
        <f>B537/cam_reads!I$3</f>
        <v>15.865215687296672</v>
      </c>
      <c r="G537">
        <f>C537/cam_reads!J$3</f>
        <v>8.9240558572328244</v>
      </c>
      <c r="H537">
        <f>D537/cam_reads!K$3</f>
        <v>9.1542970228472473</v>
      </c>
      <c r="I537">
        <f>E537/cam_reads!L$3</f>
        <v>10.768293785740662</v>
      </c>
      <c r="J537" t="e">
        <f>VLOOKUP(A537,'Top 30 via LR (Schizonts)'!A:A,1,FALSE)</f>
        <v>#N/A</v>
      </c>
      <c r="K537" t="e">
        <f>VLOOKUP(A537,'Top 30 via LR (Schizonts)'!J:J,1,FALSE)</f>
        <v>#N/A</v>
      </c>
      <c r="L537" t="e">
        <f>VLOOKUP(A537,'Top 30 via LR (Tr36)'!A:A,1,FALSE)</f>
        <v>#N/A</v>
      </c>
      <c r="M537" t="e">
        <f>VLOOKUP(A537,'Top 30 via LR (Tr36)'!I:I,1,FALSE)</f>
        <v>#N/A</v>
      </c>
      <c r="N537" t="e">
        <f>VLOOKUP(A537,'Top or Bottom 30 via OR (Schiz)'!B:B,1,FALSE)</f>
        <v>#N/A</v>
      </c>
      <c r="O537" t="e">
        <f>VLOOKUP(A537,'Top or Bottom 30 via OR (Schiz)'!J:J,1,FALSE)</f>
        <v>#N/A</v>
      </c>
      <c r="P537" t="e">
        <f>VLOOKUP(A537,'Top or Bottom 30 via OR (Tr36)'!B:B,1,FALSE)</f>
        <v>#N/A</v>
      </c>
      <c r="Q537" t="e">
        <f>VLOOKUP(A537,'Top or Bottom 30 via OR (Tr36)'!J:J,1,FALSE)</f>
        <v>#N/A</v>
      </c>
    </row>
    <row r="538" spans="1:17" x14ac:dyDescent="0.25">
      <c r="A538" t="s">
        <v>663</v>
      </c>
      <c r="B538">
        <v>981</v>
      </c>
      <c r="C538">
        <v>767</v>
      </c>
      <c r="D538">
        <v>1242</v>
      </c>
      <c r="E538">
        <v>901</v>
      </c>
      <c r="F538">
        <f>B538/cam_reads!I$3</f>
        <v>12.187765535816785</v>
      </c>
      <c r="G538">
        <f>C538/cam_reads!J$3</f>
        <v>9.9343263316365409</v>
      </c>
      <c r="H538">
        <f>D538/cam_reads!K$3</f>
        <v>12.964238201113204</v>
      </c>
      <c r="I538">
        <f>E538/cam_reads!L$3</f>
        <v>9.3922872226063276</v>
      </c>
      <c r="J538" t="e">
        <f>VLOOKUP(A538,'Top 30 via LR (Schizonts)'!A:A,1,FALSE)</f>
        <v>#N/A</v>
      </c>
      <c r="K538" t="e">
        <f>VLOOKUP(A538,'Top 30 via LR (Schizonts)'!J:J,1,FALSE)</f>
        <v>#N/A</v>
      </c>
      <c r="L538" t="e">
        <f>VLOOKUP(A538,'Top 30 via LR (Tr36)'!A:A,1,FALSE)</f>
        <v>#N/A</v>
      </c>
      <c r="M538" t="e">
        <f>VLOOKUP(A538,'Top 30 via LR (Tr36)'!I:I,1,FALSE)</f>
        <v>#N/A</v>
      </c>
      <c r="N538" t="e">
        <f>VLOOKUP(A538,'Top or Bottom 30 via OR (Schiz)'!B:B,1,FALSE)</f>
        <v>#N/A</v>
      </c>
      <c r="O538" t="e">
        <f>VLOOKUP(A538,'Top or Bottom 30 via OR (Schiz)'!J:J,1,FALSE)</f>
        <v>#N/A</v>
      </c>
      <c r="P538" t="e">
        <f>VLOOKUP(A538,'Top or Bottom 30 via OR (Tr36)'!B:B,1,FALSE)</f>
        <v>#N/A</v>
      </c>
      <c r="Q538" t="e">
        <f>VLOOKUP(A538,'Top or Bottom 30 via OR (Tr36)'!J:J,1,FALSE)</f>
        <v>#N/A</v>
      </c>
    </row>
    <row r="539" spans="1:17" x14ac:dyDescent="0.25">
      <c r="A539" t="s">
        <v>664</v>
      </c>
      <c r="B539">
        <v>5</v>
      </c>
      <c r="C539">
        <v>1</v>
      </c>
      <c r="D539">
        <v>12</v>
      </c>
      <c r="E539">
        <v>10</v>
      </c>
      <c r="F539">
        <f>B539/cam_reads!I$3</f>
        <v>6.2119090396619704E-2</v>
      </c>
      <c r="G539">
        <f>C539/cam_reads!J$3</f>
        <v>1.2952185569278411E-2</v>
      </c>
      <c r="H539">
        <f>D539/cam_reads!K$3</f>
        <v>0.12525834010737397</v>
      </c>
      <c r="I539">
        <f>E539/cam_reads!L$3</f>
        <v>0.10424292144957079</v>
      </c>
      <c r="J539" t="e">
        <f>VLOOKUP(A539,'Top 30 via LR (Schizonts)'!A:A,1,FALSE)</f>
        <v>#N/A</v>
      </c>
      <c r="K539" t="e">
        <f>VLOOKUP(A539,'Top 30 via LR (Schizonts)'!J:J,1,FALSE)</f>
        <v>#N/A</v>
      </c>
      <c r="L539" t="e">
        <f>VLOOKUP(A539,'Top 30 via LR (Tr36)'!A:A,1,FALSE)</f>
        <v>#N/A</v>
      </c>
      <c r="M539" t="e">
        <f>VLOOKUP(A539,'Top 30 via LR (Tr36)'!I:I,1,FALSE)</f>
        <v>#N/A</v>
      </c>
      <c r="N539" t="e">
        <f>VLOOKUP(A539,'Top or Bottom 30 via OR (Schiz)'!B:B,1,FALSE)</f>
        <v>#N/A</v>
      </c>
      <c r="O539" t="e">
        <f>VLOOKUP(A539,'Top or Bottom 30 via OR (Schiz)'!J:J,1,FALSE)</f>
        <v>#N/A</v>
      </c>
      <c r="P539" t="e">
        <f>VLOOKUP(A539,'Top or Bottom 30 via OR (Tr36)'!B:B,1,FALSE)</f>
        <v>#N/A</v>
      </c>
      <c r="Q539" t="e">
        <f>VLOOKUP(A539,'Top or Bottom 30 via OR (Tr36)'!J:J,1,FALSE)</f>
        <v>#N/A</v>
      </c>
    </row>
    <row r="540" spans="1:17" x14ac:dyDescent="0.25">
      <c r="A540" t="s">
        <v>665</v>
      </c>
      <c r="B540">
        <v>2517</v>
      </c>
      <c r="C540">
        <v>1762</v>
      </c>
      <c r="D540">
        <v>2048</v>
      </c>
      <c r="E540">
        <v>1783</v>
      </c>
      <c r="F540">
        <f>B540/cam_reads!I$3</f>
        <v>31.270750105658358</v>
      </c>
      <c r="G540">
        <f>C540/cam_reads!J$3</f>
        <v>22.821750973068557</v>
      </c>
      <c r="H540">
        <f>D540/cam_reads!K$3</f>
        <v>21.377423378325155</v>
      </c>
      <c r="I540">
        <f>E540/cam_reads!L$3</f>
        <v>18.586512894458473</v>
      </c>
      <c r="J540" t="e">
        <f>VLOOKUP(A540,'Top 30 via LR (Schizonts)'!A:A,1,FALSE)</f>
        <v>#N/A</v>
      </c>
      <c r="K540" t="e">
        <f>VLOOKUP(A540,'Top 30 via LR (Schizonts)'!J:J,1,FALSE)</f>
        <v>#N/A</v>
      </c>
      <c r="L540" t="e">
        <f>VLOOKUP(A540,'Top 30 via LR (Tr36)'!A:A,1,FALSE)</f>
        <v>#N/A</v>
      </c>
      <c r="M540" t="e">
        <f>VLOOKUP(A540,'Top 30 via LR (Tr36)'!I:I,1,FALSE)</f>
        <v>#N/A</v>
      </c>
      <c r="N540" t="e">
        <f>VLOOKUP(A540,'Top or Bottom 30 via OR (Schiz)'!B:B,1,FALSE)</f>
        <v>#N/A</v>
      </c>
      <c r="O540" t="e">
        <f>VLOOKUP(A540,'Top or Bottom 30 via OR (Schiz)'!J:J,1,FALSE)</f>
        <v>#N/A</v>
      </c>
      <c r="P540" t="e">
        <f>VLOOKUP(A540,'Top or Bottom 30 via OR (Tr36)'!B:B,1,FALSE)</f>
        <v>#N/A</v>
      </c>
      <c r="Q540" t="e">
        <f>VLOOKUP(A540,'Top or Bottom 30 via OR (Tr36)'!J:J,1,FALSE)</f>
        <v>#N/A</v>
      </c>
    </row>
    <row r="541" spans="1:17" x14ac:dyDescent="0.25">
      <c r="A541" t="s">
        <v>666</v>
      </c>
      <c r="B541">
        <v>0</v>
      </c>
      <c r="C541">
        <v>0</v>
      </c>
      <c r="D541">
        <v>0</v>
      </c>
      <c r="E541">
        <v>0</v>
      </c>
      <c r="F541">
        <f>B541/cam_reads!I$3</f>
        <v>0</v>
      </c>
      <c r="G541">
        <f>C541/cam_reads!J$3</f>
        <v>0</v>
      </c>
      <c r="H541">
        <f>D541/cam_reads!K$3</f>
        <v>0</v>
      </c>
      <c r="I541">
        <f>E541/cam_reads!L$3</f>
        <v>0</v>
      </c>
      <c r="J541" t="e">
        <f>VLOOKUP(A541,'Top 30 via LR (Schizonts)'!A:A,1,FALSE)</f>
        <v>#N/A</v>
      </c>
      <c r="K541" t="e">
        <f>VLOOKUP(A541,'Top 30 via LR (Schizonts)'!J:J,1,FALSE)</f>
        <v>#N/A</v>
      </c>
      <c r="L541" t="e">
        <f>VLOOKUP(A541,'Top 30 via LR (Tr36)'!A:A,1,FALSE)</f>
        <v>#N/A</v>
      </c>
      <c r="M541" t="e">
        <f>VLOOKUP(A541,'Top 30 via LR (Tr36)'!I:I,1,FALSE)</f>
        <v>#N/A</v>
      </c>
      <c r="N541" t="e">
        <f>VLOOKUP(A541,'Top or Bottom 30 via OR (Schiz)'!B:B,1,FALSE)</f>
        <v>#N/A</v>
      </c>
      <c r="O541" t="e">
        <f>VLOOKUP(A541,'Top or Bottom 30 via OR (Schiz)'!J:J,1,FALSE)</f>
        <v>#N/A</v>
      </c>
      <c r="P541" t="e">
        <f>VLOOKUP(A541,'Top or Bottom 30 via OR (Tr36)'!B:B,1,FALSE)</f>
        <v>#N/A</v>
      </c>
      <c r="Q541" t="e">
        <f>VLOOKUP(A541,'Top or Bottom 30 via OR (Tr36)'!J:J,1,FALSE)</f>
        <v>#N/A</v>
      </c>
    </row>
    <row r="542" spans="1:17" x14ac:dyDescent="0.25">
      <c r="A542" t="s">
        <v>667</v>
      </c>
      <c r="B542">
        <v>498</v>
      </c>
      <c r="C542">
        <v>263</v>
      </c>
      <c r="D542">
        <v>509</v>
      </c>
      <c r="E542">
        <v>415</v>
      </c>
      <c r="F542">
        <f>B542/cam_reads!I$3</f>
        <v>6.1870614035033222</v>
      </c>
      <c r="G542">
        <f>C542/cam_reads!J$3</f>
        <v>3.4064248047202219</v>
      </c>
      <c r="H542">
        <f>D542/cam_reads!K$3</f>
        <v>5.3130412595544456</v>
      </c>
      <c r="I542">
        <f>E542/cam_reads!L$3</f>
        <v>4.3260812401571878</v>
      </c>
      <c r="J542" t="e">
        <f>VLOOKUP(A542,'Top 30 via LR (Schizonts)'!A:A,1,FALSE)</f>
        <v>#N/A</v>
      </c>
      <c r="K542" t="e">
        <f>VLOOKUP(A542,'Top 30 via LR (Schizonts)'!J:J,1,FALSE)</f>
        <v>#N/A</v>
      </c>
      <c r="L542" t="e">
        <f>VLOOKUP(A542,'Top 30 via LR (Tr36)'!A:A,1,FALSE)</f>
        <v>#N/A</v>
      </c>
      <c r="M542" t="e">
        <f>VLOOKUP(A542,'Top 30 via LR (Tr36)'!I:I,1,FALSE)</f>
        <v>#N/A</v>
      </c>
      <c r="N542" t="e">
        <f>VLOOKUP(A542,'Top or Bottom 30 via OR (Schiz)'!B:B,1,FALSE)</f>
        <v>#N/A</v>
      </c>
      <c r="O542" t="e">
        <f>VLOOKUP(A542,'Top or Bottom 30 via OR (Schiz)'!J:J,1,FALSE)</f>
        <v>#N/A</v>
      </c>
      <c r="P542" t="e">
        <f>VLOOKUP(A542,'Top or Bottom 30 via OR (Tr36)'!B:B,1,FALSE)</f>
        <v>#N/A</v>
      </c>
      <c r="Q542" t="e">
        <f>VLOOKUP(A542,'Top or Bottom 30 via OR (Tr36)'!J:J,1,FALSE)</f>
        <v>#N/A</v>
      </c>
    </row>
    <row r="543" spans="1:17" x14ac:dyDescent="0.25">
      <c r="A543" t="s">
        <v>668</v>
      </c>
      <c r="B543">
        <v>105</v>
      </c>
      <c r="C543">
        <v>77</v>
      </c>
      <c r="D543">
        <v>200</v>
      </c>
      <c r="E543">
        <v>130</v>
      </c>
      <c r="F543">
        <f>B543/cam_reads!I$3</f>
        <v>1.3045008983290138</v>
      </c>
      <c r="G543">
        <f>C543/cam_reads!J$3</f>
        <v>0.99731828883443763</v>
      </c>
      <c r="H543">
        <f>D543/cam_reads!K$3</f>
        <v>2.0876390017895661</v>
      </c>
      <c r="I543">
        <f>E543/cam_reads!L$3</f>
        <v>1.3551579788444201</v>
      </c>
      <c r="J543" t="e">
        <f>VLOOKUP(A543,'Top 30 via LR (Schizonts)'!A:A,1,FALSE)</f>
        <v>#N/A</v>
      </c>
      <c r="K543" t="e">
        <f>VLOOKUP(A543,'Top 30 via LR (Schizonts)'!J:J,1,FALSE)</f>
        <v>#N/A</v>
      </c>
      <c r="L543" t="e">
        <f>VLOOKUP(A543,'Top 30 via LR (Tr36)'!A:A,1,FALSE)</f>
        <v>#N/A</v>
      </c>
      <c r="M543" t="e">
        <f>VLOOKUP(A543,'Top 30 via LR (Tr36)'!I:I,1,FALSE)</f>
        <v>#N/A</v>
      </c>
      <c r="N543" t="e">
        <f>VLOOKUP(A543,'Top or Bottom 30 via OR (Schiz)'!B:B,1,FALSE)</f>
        <v>#N/A</v>
      </c>
      <c r="O543" t="e">
        <f>VLOOKUP(A543,'Top or Bottom 30 via OR (Schiz)'!J:J,1,FALSE)</f>
        <v>#N/A</v>
      </c>
      <c r="P543" t="e">
        <f>VLOOKUP(A543,'Top or Bottom 30 via OR (Tr36)'!B:B,1,FALSE)</f>
        <v>#N/A</v>
      </c>
      <c r="Q543" t="e">
        <f>VLOOKUP(A543,'Top or Bottom 30 via OR (Tr36)'!J:J,1,FALSE)</f>
        <v>#N/A</v>
      </c>
    </row>
    <row r="544" spans="1:17" x14ac:dyDescent="0.25">
      <c r="A544" t="s">
        <v>669</v>
      </c>
      <c r="B544">
        <v>403</v>
      </c>
      <c r="C544">
        <v>461</v>
      </c>
      <c r="D544">
        <v>598</v>
      </c>
      <c r="E544">
        <v>349</v>
      </c>
      <c r="F544">
        <f>B544/cam_reads!I$3</f>
        <v>5.0067986859675484</v>
      </c>
      <c r="G544">
        <f>C544/cam_reads!J$3</f>
        <v>5.9709575474373473</v>
      </c>
      <c r="H544">
        <f>D544/cam_reads!K$3</f>
        <v>6.2420406153508026</v>
      </c>
      <c r="I544">
        <f>E544/cam_reads!L$3</f>
        <v>3.6380779585900203</v>
      </c>
      <c r="J544" t="e">
        <f>VLOOKUP(A544,'Top 30 via LR (Schizonts)'!A:A,1,FALSE)</f>
        <v>#N/A</v>
      </c>
      <c r="K544" t="e">
        <f>VLOOKUP(A544,'Top 30 via LR (Schizonts)'!J:J,1,FALSE)</f>
        <v>#N/A</v>
      </c>
      <c r="L544" t="e">
        <f>VLOOKUP(A544,'Top 30 via LR (Tr36)'!A:A,1,FALSE)</f>
        <v>#N/A</v>
      </c>
      <c r="M544" t="e">
        <f>VLOOKUP(A544,'Top 30 via LR (Tr36)'!I:I,1,FALSE)</f>
        <v>#N/A</v>
      </c>
      <c r="N544" t="e">
        <f>VLOOKUP(A544,'Top or Bottom 30 via OR (Schiz)'!B:B,1,FALSE)</f>
        <v>#N/A</v>
      </c>
      <c r="O544" t="e">
        <f>VLOOKUP(A544,'Top or Bottom 30 via OR (Schiz)'!J:J,1,FALSE)</f>
        <v>#N/A</v>
      </c>
      <c r="P544" t="e">
        <f>VLOOKUP(A544,'Top or Bottom 30 via OR (Tr36)'!B:B,1,FALSE)</f>
        <v>#N/A</v>
      </c>
      <c r="Q544" t="e">
        <f>VLOOKUP(A544,'Top or Bottom 30 via OR (Tr36)'!J:J,1,FALSE)</f>
        <v>#N/A</v>
      </c>
    </row>
    <row r="545" spans="1:17" x14ac:dyDescent="0.25">
      <c r="A545" t="s">
        <v>670</v>
      </c>
      <c r="B545">
        <v>2661</v>
      </c>
      <c r="C545">
        <v>1848</v>
      </c>
      <c r="D545">
        <v>2394</v>
      </c>
      <c r="E545">
        <v>2998</v>
      </c>
      <c r="F545">
        <f>B545/cam_reads!I$3</f>
        <v>33.059779909081008</v>
      </c>
      <c r="G545">
        <f>C545/cam_reads!J$3</f>
        <v>23.935638932026503</v>
      </c>
      <c r="H545">
        <f>D545/cam_reads!K$3</f>
        <v>24.989038851421103</v>
      </c>
      <c r="I545">
        <f>E545/cam_reads!L$3</f>
        <v>31.252027850581321</v>
      </c>
      <c r="J545" t="e">
        <f>VLOOKUP(A545,'Top 30 via LR (Schizonts)'!A:A,1,FALSE)</f>
        <v>#N/A</v>
      </c>
      <c r="K545" t="e">
        <f>VLOOKUP(A545,'Top 30 via LR (Schizonts)'!J:J,1,FALSE)</f>
        <v>#N/A</v>
      </c>
      <c r="L545" t="e">
        <f>VLOOKUP(A545,'Top 30 via LR (Tr36)'!A:A,1,FALSE)</f>
        <v>#N/A</v>
      </c>
      <c r="M545" t="e">
        <f>VLOOKUP(A545,'Top 30 via LR (Tr36)'!I:I,1,FALSE)</f>
        <v>#N/A</v>
      </c>
      <c r="N545" t="e">
        <f>VLOOKUP(A545,'Top or Bottom 30 via OR (Schiz)'!B:B,1,FALSE)</f>
        <v>#N/A</v>
      </c>
      <c r="O545" t="e">
        <f>VLOOKUP(A545,'Top or Bottom 30 via OR (Schiz)'!J:J,1,FALSE)</f>
        <v>#N/A</v>
      </c>
      <c r="P545" t="e">
        <f>VLOOKUP(A545,'Top or Bottom 30 via OR (Tr36)'!B:B,1,FALSE)</f>
        <v>#N/A</v>
      </c>
      <c r="Q545" t="e">
        <f>VLOOKUP(A545,'Top or Bottom 30 via OR (Tr36)'!J:J,1,FALSE)</f>
        <v>#N/A</v>
      </c>
    </row>
    <row r="546" spans="1:17" x14ac:dyDescent="0.25">
      <c r="A546" t="s">
        <v>671</v>
      </c>
      <c r="B546">
        <v>915</v>
      </c>
      <c r="C546">
        <v>1054</v>
      </c>
      <c r="D546">
        <v>1366</v>
      </c>
      <c r="E546">
        <v>2169</v>
      </c>
      <c r="F546">
        <f>B546/cam_reads!I$3</f>
        <v>11.367793542581406</v>
      </c>
      <c r="G546">
        <f>C546/cam_reads!J$3</f>
        <v>13.651603590019445</v>
      </c>
      <c r="H546">
        <f>D546/cam_reads!K$3</f>
        <v>14.258574382222736</v>
      </c>
      <c r="I546">
        <f>E546/cam_reads!L$3</f>
        <v>22.610289662411905</v>
      </c>
      <c r="J546" t="e">
        <f>VLOOKUP(A546,'Top 30 via LR (Schizonts)'!A:A,1,FALSE)</f>
        <v>#N/A</v>
      </c>
      <c r="K546" t="e">
        <f>VLOOKUP(A546,'Top 30 via LR (Schizonts)'!J:J,1,FALSE)</f>
        <v>#N/A</v>
      </c>
      <c r="L546" t="e">
        <f>VLOOKUP(A546,'Top 30 via LR (Tr36)'!A:A,1,FALSE)</f>
        <v>#N/A</v>
      </c>
      <c r="M546" t="e">
        <f>VLOOKUP(A546,'Top 30 via LR (Tr36)'!I:I,1,FALSE)</f>
        <v>#N/A</v>
      </c>
      <c r="N546" t="e">
        <f>VLOOKUP(A546,'Top or Bottom 30 via OR (Schiz)'!B:B,1,FALSE)</f>
        <v>#N/A</v>
      </c>
      <c r="O546" t="e">
        <f>VLOOKUP(A546,'Top or Bottom 30 via OR (Schiz)'!J:J,1,FALSE)</f>
        <v>#N/A</v>
      </c>
      <c r="P546" t="e">
        <f>VLOOKUP(A546,'Top or Bottom 30 via OR (Tr36)'!B:B,1,FALSE)</f>
        <v>#N/A</v>
      </c>
      <c r="Q546" t="e">
        <f>VLOOKUP(A546,'Top or Bottom 30 via OR (Tr36)'!J:J,1,FALSE)</f>
        <v>#N/A</v>
      </c>
    </row>
    <row r="547" spans="1:17" x14ac:dyDescent="0.25">
      <c r="A547" t="s">
        <v>672</v>
      </c>
      <c r="B547">
        <v>0</v>
      </c>
      <c r="C547">
        <v>0</v>
      </c>
      <c r="D547">
        <v>0</v>
      </c>
      <c r="E547">
        <v>0</v>
      </c>
      <c r="F547">
        <f>B547/cam_reads!I$3</f>
        <v>0</v>
      </c>
      <c r="G547">
        <f>C547/cam_reads!J$3</f>
        <v>0</v>
      </c>
      <c r="H547">
        <f>D547/cam_reads!K$3</f>
        <v>0</v>
      </c>
      <c r="I547">
        <f>E547/cam_reads!L$3</f>
        <v>0</v>
      </c>
      <c r="J547" t="e">
        <f>VLOOKUP(A547,'Top 30 via LR (Schizonts)'!A:A,1,FALSE)</f>
        <v>#N/A</v>
      </c>
      <c r="K547" t="e">
        <f>VLOOKUP(A547,'Top 30 via LR (Schizonts)'!J:J,1,FALSE)</f>
        <v>#N/A</v>
      </c>
      <c r="L547" t="e">
        <f>VLOOKUP(A547,'Top 30 via LR (Tr36)'!A:A,1,FALSE)</f>
        <v>#N/A</v>
      </c>
      <c r="M547" t="e">
        <f>VLOOKUP(A547,'Top 30 via LR (Tr36)'!I:I,1,FALSE)</f>
        <v>#N/A</v>
      </c>
      <c r="N547" t="e">
        <f>VLOOKUP(A547,'Top or Bottom 30 via OR (Schiz)'!B:B,1,FALSE)</f>
        <v>#N/A</v>
      </c>
      <c r="O547" t="e">
        <f>VLOOKUP(A547,'Top or Bottom 30 via OR (Schiz)'!J:J,1,FALSE)</f>
        <v>#N/A</v>
      </c>
      <c r="P547" t="e">
        <f>VLOOKUP(A547,'Top or Bottom 30 via OR (Tr36)'!B:B,1,FALSE)</f>
        <v>#N/A</v>
      </c>
      <c r="Q547" t="e">
        <f>VLOOKUP(A547,'Top or Bottom 30 via OR (Tr36)'!J:J,1,FALSE)</f>
        <v>#N/A</v>
      </c>
    </row>
    <row r="548" spans="1:17" x14ac:dyDescent="0.25">
      <c r="A548" t="s">
        <v>673</v>
      </c>
      <c r="B548">
        <v>602</v>
      </c>
      <c r="C548">
        <v>706</v>
      </c>
      <c r="D548">
        <v>851</v>
      </c>
      <c r="E548">
        <v>662</v>
      </c>
      <c r="F548">
        <f>B548/cam_reads!I$3</f>
        <v>7.4791384837530126</v>
      </c>
      <c r="G548">
        <f>C548/cam_reads!J$3</f>
        <v>9.1442430119105573</v>
      </c>
      <c r="H548">
        <f>D548/cam_reads!K$3</f>
        <v>8.882903952614603</v>
      </c>
      <c r="I548">
        <f>E548/cam_reads!L$3</f>
        <v>6.9008813999615857</v>
      </c>
      <c r="J548" t="e">
        <f>VLOOKUP(A548,'Top 30 via LR (Schizonts)'!A:A,1,FALSE)</f>
        <v>#N/A</v>
      </c>
      <c r="K548" t="e">
        <f>VLOOKUP(A548,'Top 30 via LR (Schizonts)'!J:J,1,FALSE)</f>
        <v>#N/A</v>
      </c>
      <c r="L548" t="e">
        <f>VLOOKUP(A548,'Top 30 via LR (Tr36)'!A:A,1,FALSE)</f>
        <v>#N/A</v>
      </c>
      <c r="M548" t="e">
        <f>VLOOKUP(A548,'Top 30 via LR (Tr36)'!I:I,1,FALSE)</f>
        <v>#N/A</v>
      </c>
      <c r="N548" t="e">
        <f>VLOOKUP(A548,'Top or Bottom 30 via OR (Schiz)'!B:B,1,FALSE)</f>
        <v>#N/A</v>
      </c>
      <c r="O548" t="e">
        <f>VLOOKUP(A548,'Top or Bottom 30 via OR (Schiz)'!J:J,1,FALSE)</f>
        <v>#N/A</v>
      </c>
      <c r="P548" t="e">
        <f>VLOOKUP(A548,'Top or Bottom 30 via OR (Tr36)'!B:B,1,FALSE)</f>
        <v>#N/A</v>
      </c>
      <c r="Q548" t="e">
        <f>VLOOKUP(A548,'Top or Bottom 30 via OR (Tr36)'!J:J,1,FALSE)</f>
        <v>#N/A</v>
      </c>
    </row>
    <row r="549" spans="1:17" x14ac:dyDescent="0.25">
      <c r="A549" t="s">
        <v>674</v>
      </c>
      <c r="B549">
        <v>2492</v>
      </c>
      <c r="C549">
        <v>3118</v>
      </c>
      <c r="D549">
        <v>3636</v>
      </c>
      <c r="E549">
        <v>3429</v>
      </c>
      <c r="F549">
        <f>B549/cam_reads!I$3</f>
        <v>30.960154653675261</v>
      </c>
      <c r="G549">
        <f>C549/cam_reads!J$3</f>
        <v>40.384914605010081</v>
      </c>
      <c r="H549">
        <f>D549/cam_reads!K$3</f>
        <v>37.953277052534311</v>
      </c>
      <c r="I549">
        <f>E549/cam_reads!L$3</f>
        <v>35.744897765057821</v>
      </c>
      <c r="J549" t="e">
        <f>VLOOKUP(A549,'Top 30 via LR (Schizonts)'!A:A,1,FALSE)</f>
        <v>#N/A</v>
      </c>
      <c r="K549" t="e">
        <f>VLOOKUP(A549,'Top 30 via LR (Schizonts)'!J:J,1,FALSE)</f>
        <v>#N/A</v>
      </c>
      <c r="L549" t="e">
        <f>VLOOKUP(A549,'Top 30 via LR (Tr36)'!A:A,1,FALSE)</f>
        <v>#N/A</v>
      </c>
      <c r="M549" t="e">
        <f>VLOOKUP(A549,'Top 30 via LR (Tr36)'!I:I,1,FALSE)</f>
        <v>#N/A</v>
      </c>
      <c r="N549" t="e">
        <f>VLOOKUP(A549,'Top or Bottom 30 via OR (Schiz)'!B:B,1,FALSE)</f>
        <v>#N/A</v>
      </c>
      <c r="O549" t="e">
        <f>VLOOKUP(A549,'Top or Bottom 30 via OR (Schiz)'!J:J,1,FALSE)</f>
        <v>#N/A</v>
      </c>
      <c r="P549" t="e">
        <f>VLOOKUP(A549,'Top or Bottom 30 via OR (Tr36)'!B:B,1,FALSE)</f>
        <v>#N/A</v>
      </c>
      <c r="Q549" t="e">
        <f>VLOOKUP(A549,'Top or Bottom 30 via OR (Tr36)'!J:J,1,FALSE)</f>
        <v>#N/A</v>
      </c>
    </row>
    <row r="550" spans="1:17" x14ac:dyDescent="0.25">
      <c r="A550" t="s">
        <v>91</v>
      </c>
      <c r="B550">
        <v>139</v>
      </c>
      <c r="C550">
        <v>67</v>
      </c>
      <c r="D550">
        <v>166</v>
      </c>
      <c r="E550">
        <v>153</v>
      </c>
      <c r="F550">
        <f>B550/cam_reads!I$3</f>
        <v>1.7269107130260277</v>
      </c>
      <c r="G550">
        <f>C550/cam_reads!J$3</f>
        <v>0.86779643314165344</v>
      </c>
      <c r="H550">
        <f>D550/cam_reads!K$3</f>
        <v>1.7327403714853398</v>
      </c>
      <c r="I550">
        <f>E550/cam_reads!L$3</f>
        <v>1.5949166981784331</v>
      </c>
      <c r="J550" t="e">
        <f>VLOOKUP(A550,'Top 30 via LR (Schizonts)'!A:A,1,FALSE)</f>
        <v>#N/A</v>
      </c>
      <c r="K550" t="e">
        <f>VLOOKUP(A550,'Top 30 via LR (Schizonts)'!J:J,1,FALSE)</f>
        <v>#N/A</v>
      </c>
      <c r="L550" t="e">
        <f>VLOOKUP(A550,'Top 30 via LR (Tr36)'!A:A,1,FALSE)</f>
        <v>#N/A</v>
      </c>
      <c r="M550" t="str">
        <f>VLOOKUP(A550,'Top 30 via LR (Tr36)'!I:I,1,FALSE)</f>
        <v>PVP01_1328300</v>
      </c>
      <c r="N550" t="e">
        <f>VLOOKUP(A550,'Top or Bottom 30 via OR (Schiz)'!B:B,1,FALSE)</f>
        <v>#N/A</v>
      </c>
      <c r="O550" t="e">
        <f>VLOOKUP(A550,'Top or Bottom 30 via OR (Schiz)'!J:J,1,FALSE)</f>
        <v>#N/A</v>
      </c>
      <c r="P550" t="e">
        <f>VLOOKUP(A550,'Top or Bottom 30 via OR (Tr36)'!B:B,1,FALSE)</f>
        <v>#N/A</v>
      </c>
      <c r="Q550" t="e">
        <f>VLOOKUP(A550,'Top or Bottom 30 via OR (Tr36)'!J:J,1,FALSE)</f>
        <v>#N/A</v>
      </c>
    </row>
    <row r="551" spans="1:17" x14ac:dyDescent="0.25">
      <c r="A551" t="s">
        <v>675</v>
      </c>
      <c r="B551">
        <v>478</v>
      </c>
      <c r="C551">
        <v>316</v>
      </c>
      <c r="D551">
        <v>492</v>
      </c>
      <c r="E551">
        <v>550</v>
      </c>
      <c r="F551">
        <f>B551/cam_reads!I$3</f>
        <v>5.938585041916844</v>
      </c>
      <c r="G551">
        <f>C551/cam_reads!J$3</f>
        <v>4.0928906398919773</v>
      </c>
      <c r="H551">
        <f>D551/cam_reads!K$3</f>
        <v>5.1355919444023321</v>
      </c>
      <c r="I551">
        <f>E551/cam_reads!L$3</f>
        <v>5.7333606797263936</v>
      </c>
      <c r="J551" t="e">
        <f>VLOOKUP(A551,'Top 30 via LR (Schizonts)'!A:A,1,FALSE)</f>
        <v>#N/A</v>
      </c>
      <c r="K551" t="e">
        <f>VLOOKUP(A551,'Top 30 via LR (Schizonts)'!J:J,1,FALSE)</f>
        <v>#N/A</v>
      </c>
      <c r="L551" t="e">
        <f>VLOOKUP(A551,'Top 30 via LR (Tr36)'!A:A,1,FALSE)</f>
        <v>#N/A</v>
      </c>
      <c r="M551" t="e">
        <f>VLOOKUP(A551,'Top 30 via LR (Tr36)'!I:I,1,FALSE)</f>
        <v>#N/A</v>
      </c>
      <c r="N551" t="e">
        <f>VLOOKUP(A551,'Top or Bottom 30 via OR (Schiz)'!B:B,1,FALSE)</f>
        <v>#N/A</v>
      </c>
      <c r="O551" t="e">
        <f>VLOOKUP(A551,'Top or Bottom 30 via OR (Schiz)'!J:J,1,FALSE)</f>
        <v>#N/A</v>
      </c>
      <c r="P551" t="e">
        <f>VLOOKUP(A551,'Top or Bottom 30 via OR (Tr36)'!B:B,1,FALSE)</f>
        <v>#N/A</v>
      </c>
      <c r="Q551" t="e">
        <f>VLOOKUP(A551,'Top or Bottom 30 via OR (Tr36)'!J:J,1,FALSE)</f>
        <v>#N/A</v>
      </c>
    </row>
    <row r="552" spans="1:17" x14ac:dyDescent="0.25">
      <c r="A552" t="s">
        <v>676</v>
      </c>
      <c r="B552">
        <v>737</v>
      </c>
      <c r="C552">
        <v>428</v>
      </c>
      <c r="D552">
        <v>641</v>
      </c>
      <c r="E552">
        <v>754</v>
      </c>
      <c r="F552">
        <f>B552/cam_reads!I$3</f>
        <v>9.1563539244617438</v>
      </c>
      <c r="G552">
        <f>C552/cam_reads!J$3</f>
        <v>5.5435354236511598</v>
      </c>
      <c r="H552">
        <f>D552/cam_reads!K$3</f>
        <v>6.6908830007355586</v>
      </c>
      <c r="I552">
        <f>E552/cam_reads!L$3</f>
        <v>7.8599162772976374</v>
      </c>
      <c r="J552" t="e">
        <f>VLOOKUP(A552,'Top 30 via LR (Schizonts)'!A:A,1,FALSE)</f>
        <v>#N/A</v>
      </c>
      <c r="K552" t="e">
        <f>VLOOKUP(A552,'Top 30 via LR (Schizonts)'!J:J,1,FALSE)</f>
        <v>#N/A</v>
      </c>
      <c r="L552" t="e">
        <f>VLOOKUP(A552,'Top 30 via LR (Tr36)'!A:A,1,FALSE)</f>
        <v>#N/A</v>
      </c>
      <c r="M552" t="e">
        <f>VLOOKUP(A552,'Top 30 via LR (Tr36)'!I:I,1,FALSE)</f>
        <v>#N/A</v>
      </c>
      <c r="N552" t="e">
        <f>VLOOKUP(A552,'Top or Bottom 30 via OR (Schiz)'!B:B,1,FALSE)</f>
        <v>#N/A</v>
      </c>
      <c r="O552" t="e">
        <f>VLOOKUP(A552,'Top or Bottom 30 via OR (Schiz)'!J:J,1,FALSE)</f>
        <v>#N/A</v>
      </c>
      <c r="P552" t="e">
        <f>VLOOKUP(A552,'Top or Bottom 30 via OR (Tr36)'!B:B,1,FALSE)</f>
        <v>#N/A</v>
      </c>
      <c r="Q552" t="e">
        <f>VLOOKUP(A552,'Top or Bottom 30 via OR (Tr36)'!J:J,1,FALSE)</f>
        <v>#N/A</v>
      </c>
    </row>
    <row r="553" spans="1:17" x14ac:dyDescent="0.25">
      <c r="A553" t="s">
        <v>677</v>
      </c>
      <c r="B553">
        <v>41</v>
      </c>
      <c r="C553">
        <v>10</v>
      </c>
      <c r="D553">
        <v>46</v>
      </c>
      <c r="E553">
        <v>59</v>
      </c>
      <c r="F553">
        <f>B553/cam_reads!I$3</f>
        <v>0.5093765412522816</v>
      </c>
      <c r="G553">
        <f>C553/cam_reads!J$3</f>
        <v>0.1295218556927841</v>
      </c>
      <c r="H553">
        <f>D553/cam_reads!K$3</f>
        <v>0.48015697041160016</v>
      </c>
      <c r="I553">
        <f>E553/cam_reads!L$3</f>
        <v>0.61503323655246767</v>
      </c>
      <c r="J553" t="e">
        <f>VLOOKUP(A553,'Top 30 via LR (Schizonts)'!A:A,1,FALSE)</f>
        <v>#N/A</v>
      </c>
      <c r="K553" t="e">
        <f>VLOOKUP(A553,'Top 30 via LR (Schizonts)'!J:J,1,FALSE)</f>
        <v>#N/A</v>
      </c>
      <c r="L553" t="e">
        <f>VLOOKUP(A553,'Top 30 via LR (Tr36)'!A:A,1,FALSE)</f>
        <v>#N/A</v>
      </c>
      <c r="M553" t="e">
        <f>VLOOKUP(A553,'Top 30 via LR (Tr36)'!I:I,1,FALSE)</f>
        <v>#N/A</v>
      </c>
      <c r="N553" t="e">
        <f>VLOOKUP(A553,'Top or Bottom 30 via OR (Schiz)'!B:B,1,FALSE)</f>
        <v>#N/A</v>
      </c>
      <c r="O553" t="e">
        <f>VLOOKUP(A553,'Top or Bottom 30 via OR (Schiz)'!J:J,1,FALSE)</f>
        <v>#N/A</v>
      </c>
      <c r="P553" t="e">
        <f>VLOOKUP(A553,'Top or Bottom 30 via OR (Tr36)'!B:B,1,FALSE)</f>
        <v>#N/A</v>
      </c>
      <c r="Q553" t="e">
        <f>VLOOKUP(A553,'Top or Bottom 30 via OR (Tr36)'!J:J,1,FALSE)</f>
        <v>#N/A</v>
      </c>
    </row>
    <row r="554" spans="1:17" x14ac:dyDescent="0.25">
      <c r="A554" t="s">
        <v>120</v>
      </c>
      <c r="B554">
        <v>6</v>
      </c>
      <c r="C554">
        <v>8</v>
      </c>
      <c r="D554">
        <v>6</v>
      </c>
      <c r="E554">
        <v>12</v>
      </c>
      <c r="F554">
        <f>B554/cam_reads!I$3</f>
        <v>7.4542908475943651E-2</v>
      </c>
      <c r="G554">
        <f>C554/cam_reads!J$3</f>
        <v>0.10361748455422728</v>
      </c>
      <c r="H554">
        <f>D554/cam_reads!K$3</f>
        <v>6.2629170053686983E-2</v>
      </c>
      <c r="I554">
        <f>E554/cam_reads!L$3</f>
        <v>0.12509150573948494</v>
      </c>
      <c r="J554" t="e">
        <f>VLOOKUP(A554,'Top 30 via LR (Schizonts)'!A:A,1,FALSE)</f>
        <v>#N/A</v>
      </c>
      <c r="K554" t="e">
        <f>VLOOKUP(A554,'Top 30 via LR (Schizonts)'!J:J,1,FALSE)</f>
        <v>#N/A</v>
      </c>
      <c r="L554" t="e">
        <f>VLOOKUP(A554,'Top 30 via LR (Tr36)'!A:A,1,FALSE)</f>
        <v>#N/A</v>
      </c>
      <c r="M554" t="e">
        <f>VLOOKUP(A554,'Top 30 via LR (Tr36)'!I:I,1,FALSE)</f>
        <v>#N/A</v>
      </c>
      <c r="N554" t="e">
        <f>VLOOKUP(A554,'Top or Bottom 30 via OR (Schiz)'!B:B,1,FALSE)</f>
        <v>#N/A</v>
      </c>
      <c r="O554" t="e">
        <f>VLOOKUP(A554,'Top or Bottom 30 via OR (Schiz)'!J:J,1,FALSE)</f>
        <v>#N/A</v>
      </c>
      <c r="P554" t="e">
        <f>VLOOKUP(A554,'Top or Bottom 30 via OR (Tr36)'!B:B,1,FALSE)</f>
        <v>#N/A</v>
      </c>
      <c r="Q554" t="e">
        <f>VLOOKUP(A554,'Top or Bottom 30 via OR (Tr36)'!J:J,1,FALSE)</f>
        <v>#N/A</v>
      </c>
    </row>
    <row r="555" spans="1:17" x14ac:dyDescent="0.25">
      <c r="A555" t="s">
        <v>678</v>
      </c>
      <c r="B555">
        <v>0</v>
      </c>
      <c r="C555">
        <v>0</v>
      </c>
      <c r="D555">
        <v>0</v>
      </c>
      <c r="E555">
        <v>0</v>
      </c>
      <c r="F555">
        <f>B555/cam_reads!I$3</f>
        <v>0</v>
      </c>
      <c r="G555">
        <f>C555/cam_reads!J$3</f>
        <v>0</v>
      </c>
      <c r="H555">
        <f>D555/cam_reads!K$3</f>
        <v>0</v>
      </c>
      <c r="I555">
        <f>E555/cam_reads!L$3</f>
        <v>0</v>
      </c>
      <c r="J555" t="e">
        <f>VLOOKUP(A555,'Top 30 via LR (Schizonts)'!A:A,1,FALSE)</f>
        <v>#N/A</v>
      </c>
      <c r="K555" t="e">
        <f>VLOOKUP(A555,'Top 30 via LR (Schizonts)'!J:J,1,FALSE)</f>
        <v>#N/A</v>
      </c>
      <c r="L555" t="e">
        <f>VLOOKUP(A555,'Top 30 via LR (Tr36)'!A:A,1,FALSE)</f>
        <v>#N/A</v>
      </c>
      <c r="M555" t="e">
        <f>VLOOKUP(A555,'Top 30 via LR (Tr36)'!I:I,1,FALSE)</f>
        <v>#N/A</v>
      </c>
      <c r="N555" t="e">
        <f>VLOOKUP(A555,'Top or Bottom 30 via OR (Schiz)'!B:B,1,FALSE)</f>
        <v>#N/A</v>
      </c>
      <c r="O555" t="e">
        <f>VLOOKUP(A555,'Top or Bottom 30 via OR (Schiz)'!J:J,1,FALSE)</f>
        <v>#N/A</v>
      </c>
      <c r="P555" t="e">
        <f>VLOOKUP(A555,'Top or Bottom 30 via OR (Tr36)'!B:B,1,FALSE)</f>
        <v>#N/A</v>
      </c>
      <c r="Q555" t="e">
        <f>VLOOKUP(A555,'Top or Bottom 30 via OR (Tr36)'!J:J,1,FALSE)</f>
        <v>#N/A</v>
      </c>
    </row>
    <row r="556" spans="1:17" x14ac:dyDescent="0.25">
      <c r="A556" t="s">
        <v>679</v>
      </c>
      <c r="B556">
        <v>224</v>
      </c>
      <c r="C556">
        <v>56</v>
      </c>
      <c r="D556">
        <v>102</v>
      </c>
      <c r="E556">
        <v>195</v>
      </c>
      <c r="F556">
        <f>B556/cam_reads!I$3</f>
        <v>2.7829352497685629</v>
      </c>
      <c r="G556">
        <f>C556/cam_reads!J$3</f>
        <v>0.72532239187959091</v>
      </c>
      <c r="H556">
        <f>D556/cam_reads!K$3</f>
        <v>1.0646958909126787</v>
      </c>
      <c r="I556">
        <f>E556/cam_reads!L$3</f>
        <v>2.0327369682666303</v>
      </c>
      <c r="J556" t="e">
        <f>VLOOKUP(A556,'Top 30 via LR (Schizonts)'!A:A,1,FALSE)</f>
        <v>#N/A</v>
      </c>
      <c r="K556" t="e">
        <f>VLOOKUP(A556,'Top 30 via LR (Schizonts)'!J:J,1,FALSE)</f>
        <v>#N/A</v>
      </c>
      <c r="L556" t="e">
        <f>VLOOKUP(A556,'Top 30 via LR (Tr36)'!A:A,1,FALSE)</f>
        <v>#N/A</v>
      </c>
      <c r="M556" t="e">
        <f>VLOOKUP(A556,'Top 30 via LR (Tr36)'!I:I,1,FALSE)</f>
        <v>#N/A</v>
      </c>
      <c r="N556" t="e">
        <f>VLOOKUP(A556,'Top or Bottom 30 via OR (Schiz)'!B:B,1,FALSE)</f>
        <v>#N/A</v>
      </c>
      <c r="O556" t="e">
        <f>VLOOKUP(A556,'Top or Bottom 30 via OR (Schiz)'!J:J,1,FALSE)</f>
        <v>#N/A</v>
      </c>
      <c r="P556" t="e">
        <f>VLOOKUP(A556,'Top or Bottom 30 via OR (Tr36)'!B:B,1,FALSE)</f>
        <v>#N/A</v>
      </c>
      <c r="Q556" t="e">
        <f>VLOOKUP(A556,'Top or Bottom 30 via OR (Tr36)'!J:J,1,FALSE)</f>
        <v>#N/A</v>
      </c>
    </row>
    <row r="557" spans="1:17" x14ac:dyDescent="0.25">
      <c r="A557" t="s">
        <v>680</v>
      </c>
      <c r="B557">
        <v>799</v>
      </c>
      <c r="C557">
        <v>714</v>
      </c>
      <c r="D557">
        <v>749</v>
      </c>
      <c r="E557">
        <v>778</v>
      </c>
      <c r="F557">
        <f>B557/cam_reads!I$3</f>
        <v>9.926630645379829</v>
      </c>
      <c r="G557">
        <f>C557/cam_reads!J$3</f>
        <v>9.247860496464785</v>
      </c>
      <c r="H557">
        <f>D557/cam_reads!K$3</f>
        <v>7.8182080617019247</v>
      </c>
      <c r="I557">
        <f>E557/cam_reads!L$3</f>
        <v>8.1100992887766079</v>
      </c>
      <c r="J557" t="e">
        <f>VLOOKUP(A557,'Top 30 via LR (Schizonts)'!A:A,1,FALSE)</f>
        <v>#N/A</v>
      </c>
      <c r="K557" t="e">
        <f>VLOOKUP(A557,'Top 30 via LR (Schizonts)'!J:J,1,FALSE)</f>
        <v>#N/A</v>
      </c>
      <c r="L557" t="e">
        <f>VLOOKUP(A557,'Top 30 via LR (Tr36)'!A:A,1,FALSE)</f>
        <v>#N/A</v>
      </c>
      <c r="M557" t="e">
        <f>VLOOKUP(A557,'Top 30 via LR (Tr36)'!I:I,1,FALSE)</f>
        <v>#N/A</v>
      </c>
      <c r="N557" t="e">
        <f>VLOOKUP(A557,'Top or Bottom 30 via OR (Schiz)'!B:B,1,FALSE)</f>
        <v>#N/A</v>
      </c>
      <c r="O557" t="e">
        <f>VLOOKUP(A557,'Top or Bottom 30 via OR (Schiz)'!J:J,1,FALSE)</f>
        <v>#N/A</v>
      </c>
      <c r="P557" t="e">
        <f>VLOOKUP(A557,'Top or Bottom 30 via OR (Tr36)'!B:B,1,FALSE)</f>
        <v>#N/A</v>
      </c>
      <c r="Q557" t="e">
        <f>VLOOKUP(A557,'Top or Bottom 30 via OR (Tr36)'!J:J,1,FALSE)</f>
        <v>#N/A</v>
      </c>
    </row>
    <row r="558" spans="1:17" x14ac:dyDescent="0.25">
      <c r="A558" t="s">
        <v>681</v>
      </c>
      <c r="B558">
        <v>12578</v>
      </c>
      <c r="C558">
        <v>8588</v>
      </c>
      <c r="D558">
        <v>14733</v>
      </c>
      <c r="E558">
        <v>10521</v>
      </c>
      <c r="F558">
        <f>B558/cam_reads!I$3</f>
        <v>156.26678380173652</v>
      </c>
      <c r="G558">
        <f>C558/cam_reads!J$3</f>
        <v>111.23336966896298</v>
      </c>
      <c r="H558">
        <f>D558/cam_reads!K$3</f>
        <v>153.78592706682838</v>
      </c>
      <c r="I558">
        <f>E558/cam_reads!L$3</f>
        <v>109.67397765709342</v>
      </c>
      <c r="J558" t="e">
        <f>VLOOKUP(A558,'Top 30 via LR (Schizonts)'!A:A,1,FALSE)</f>
        <v>#N/A</v>
      </c>
      <c r="K558" t="e">
        <f>VLOOKUP(A558,'Top 30 via LR (Schizonts)'!J:J,1,FALSE)</f>
        <v>#N/A</v>
      </c>
      <c r="L558" t="e">
        <f>VLOOKUP(A558,'Top 30 via LR (Tr36)'!A:A,1,FALSE)</f>
        <v>#N/A</v>
      </c>
      <c r="M558" t="e">
        <f>VLOOKUP(A558,'Top 30 via LR (Tr36)'!I:I,1,FALSE)</f>
        <v>#N/A</v>
      </c>
      <c r="N558" t="e">
        <f>VLOOKUP(A558,'Top or Bottom 30 via OR (Schiz)'!B:B,1,FALSE)</f>
        <v>#N/A</v>
      </c>
      <c r="O558" t="e">
        <f>VLOOKUP(A558,'Top or Bottom 30 via OR (Schiz)'!J:J,1,FALSE)</f>
        <v>#N/A</v>
      </c>
      <c r="P558" t="e">
        <f>VLOOKUP(A558,'Top or Bottom 30 via OR (Tr36)'!B:B,1,FALSE)</f>
        <v>#N/A</v>
      </c>
      <c r="Q558" t="e">
        <f>VLOOKUP(A558,'Top or Bottom 30 via OR (Tr36)'!J:J,1,FALSE)</f>
        <v>#N/A</v>
      </c>
    </row>
    <row r="559" spans="1:17" x14ac:dyDescent="0.25">
      <c r="A559" t="s">
        <v>682</v>
      </c>
      <c r="B559">
        <v>1433</v>
      </c>
      <c r="C559">
        <v>1023</v>
      </c>
      <c r="D559">
        <v>1264</v>
      </c>
      <c r="E559">
        <v>1299</v>
      </c>
      <c r="F559">
        <f>B559/cam_reads!I$3</f>
        <v>17.803331307671208</v>
      </c>
      <c r="G559">
        <f>C559/cam_reads!J$3</f>
        <v>13.250085837371813</v>
      </c>
      <c r="H559">
        <f>D559/cam_reads!K$3</f>
        <v>13.193878491310057</v>
      </c>
      <c r="I559">
        <f>E559/cam_reads!L$3</f>
        <v>13.541155496299245</v>
      </c>
      <c r="J559" t="e">
        <f>VLOOKUP(A559,'Top 30 via LR (Schizonts)'!A:A,1,FALSE)</f>
        <v>#N/A</v>
      </c>
      <c r="K559" t="e">
        <f>VLOOKUP(A559,'Top 30 via LR (Schizonts)'!J:J,1,FALSE)</f>
        <v>#N/A</v>
      </c>
      <c r="L559" t="e">
        <f>VLOOKUP(A559,'Top 30 via LR (Tr36)'!A:A,1,FALSE)</f>
        <v>#N/A</v>
      </c>
      <c r="M559" t="e">
        <f>VLOOKUP(A559,'Top 30 via LR (Tr36)'!I:I,1,FALSE)</f>
        <v>#N/A</v>
      </c>
      <c r="N559" t="e">
        <f>VLOOKUP(A559,'Top or Bottom 30 via OR (Schiz)'!B:B,1,FALSE)</f>
        <v>#N/A</v>
      </c>
      <c r="O559" t="e">
        <f>VLOOKUP(A559,'Top or Bottom 30 via OR (Schiz)'!J:J,1,FALSE)</f>
        <v>#N/A</v>
      </c>
      <c r="P559" t="e">
        <f>VLOOKUP(A559,'Top or Bottom 30 via OR (Tr36)'!B:B,1,FALSE)</f>
        <v>#N/A</v>
      </c>
      <c r="Q559" t="e">
        <f>VLOOKUP(A559,'Top or Bottom 30 via OR (Tr36)'!J:J,1,FALSE)</f>
        <v>#N/A</v>
      </c>
    </row>
    <row r="560" spans="1:17" x14ac:dyDescent="0.25">
      <c r="A560" t="s">
        <v>683</v>
      </c>
      <c r="B560">
        <v>860</v>
      </c>
      <c r="C560">
        <v>617</v>
      </c>
      <c r="D560">
        <v>1199</v>
      </c>
      <c r="E560">
        <v>623</v>
      </c>
      <c r="F560">
        <f>B560/cam_reads!I$3</f>
        <v>10.684483548218589</v>
      </c>
      <c r="G560">
        <f>C560/cam_reads!J$3</f>
        <v>7.9914984962447786</v>
      </c>
      <c r="H560">
        <f>D560/cam_reads!K$3</f>
        <v>12.515395815728448</v>
      </c>
      <c r="I560">
        <f>E560/cam_reads!L$3</f>
        <v>6.49433400630826</v>
      </c>
      <c r="J560" t="e">
        <f>VLOOKUP(A560,'Top 30 via LR (Schizonts)'!A:A,1,FALSE)</f>
        <v>#N/A</v>
      </c>
      <c r="K560" t="e">
        <f>VLOOKUP(A560,'Top 30 via LR (Schizonts)'!J:J,1,FALSE)</f>
        <v>#N/A</v>
      </c>
      <c r="L560" t="e">
        <f>VLOOKUP(A560,'Top 30 via LR (Tr36)'!A:A,1,FALSE)</f>
        <v>#N/A</v>
      </c>
      <c r="M560" t="e">
        <f>VLOOKUP(A560,'Top 30 via LR (Tr36)'!I:I,1,FALSE)</f>
        <v>#N/A</v>
      </c>
      <c r="N560" t="e">
        <f>VLOOKUP(A560,'Top or Bottom 30 via OR (Schiz)'!B:B,1,FALSE)</f>
        <v>#N/A</v>
      </c>
      <c r="O560" t="e">
        <f>VLOOKUP(A560,'Top or Bottom 30 via OR (Schiz)'!J:J,1,FALSE)</f>
        <v>#N/A</v>
      </c>
      <c r="P560" t="e">
        <f>VLOOKUP(A560,'Top or Bottom 30 via OR (Tr36)'!B:B,1,FALSE)</f>
        <v>#N/A</v>
      </c>
      <c r="Q560" t="e">
        <f>VLOOKUP(A560,'Top or Bottom 30 via OR (Tr36)'!J:J,1,FALSE)</f>
        <v>#N/A</v>
      </c>
    </row>
    <row r="561" spans="1:17" x14ac:dyDescent="0.25">
      <c r="A561" t="s">
        <v>684</v>
      </c>
      <c r="B561">
        <v>20033</v>
      </c>
      <c r="C561">
        <v>20170</v>
      </c>
      <c r="D561">
        <v>16980</v>
      </c>
      <c r="E561">
        <v>22186</v>
      </c>
      <c r="F561">
        <f>B561/cam_reads!I$3</f>
        <v>248.88634758309652</v>
      </c>
      <c r="G561">
        <f>C561/cam_reads!J$3</f>
        <v>261.24558293234554</v>
      </c>
      <c r="H561">
        <f>D561/cam_reads!K$3</f>
        <v>177.24055125193416</v>
      </c>
      <c r="I561">
        <f>E561/cam_reads!L$3</f>
        <v>231.27334552801776</v>
      </c>
      <c r="J561" t="e">
        <f>VLOOKUP(A561,'Top 30 via LR (Schizonts)'!A:A,1,FALSE)</f>
        <v>#N/A</v>
      </c>
      <c r="K561" t="e">
        <f>VLOOKUP(A561,'Top 30 via LR (Schizonts)'!J:J,1,FALSE)</f>
        <v>#N/A</v>
      </c>
      <c r="L561" t="e">
        <f>VLOOKUP(A561,'Top 30 via LR (Tr36)'!A:A,1,FALSE)</f>
        <v>#N/A</v>
      </c>
      <c r="M561" t="e">
        <f>VLOOKUP(A561,'Top 30 via LR (Tr36)'!I:I,1,FALSE)</f>
        <v>#N/A</v>
      </c>
      <c r="N561" t="e">
        <f>VLOOKUP(A561,'Top or Bottom 30 via OR (Schiz)'!B:B,1,FALSE)</f>
        <v>#N/A</v>
      </c>
      <c r="O561" t="e">
        <f>VLOOKUP(A561,'Top or Bottom 30 via OR (Schiz)'!J:J,1,FALSE)</f>
        <v>#N/A</v>
      </c>
      <c r="P561" t="e">
        <f>VLOOKUP(A561,'Top or Bottom 30 via OR (Tr36)'!B:B,1,FALSE)</f>
        <v>#N/A</v>
      </c>
      <c r="Q561" t="e">
        <f>VLOOKUP(A561,'Top or Bottom 30 via OR (Tr36)'!J:J,1,FALSE)</f>
        <v>#N/A</v>
      </c>
    </row>
    <row r="562" spans="1:17" x14ac:dyDescent="0.25">
      <c r="A562" t="s">
        <v>685</v>
      </c>
      <c r="B562">
        <v>354</v>
      </c>
      <c r="C562">
        <v>286</v>
      </c>
      <c r="D562">
        <v>170</v>
      </c>
      <c r="E562">
        <v>172</v>
      </c>
      <c r="F562">
        <f>B562/cam_reads!I$3</f>
        <v>4.3980316000806754</v>
      </c>
      <c r="G562">
        <f>C562/cam_reads!J$3</f>
        <v>3.7043250728136252</v>
      </c>
      <c r="H562">
        <f>D562/cam_reads!K$3</f>
        <v>1.7744931515211311</v>
      </c>
      <c r="I562">
        <f>E562/cam_reads!L$3</f>
        <v>1.7929782489326176</v>
      </c>
      <c r="J562" t="e">
        <f>VLOOKUP(A562,'Top 30 via LR (Schizonts)'!A:A,1,FALSE)</f>
        <v>#N/A</v>
      </c>
      <c r="K562" t="e">
        <f>VLOOKUP(A562,'Top 30 via LR (Schizonts)'!J:J,1,FALSE)</f>
        <v>#N/A</v>
      </c>
      <c r="L562" t="e">
        <f>VLOOKUP(A562,'Top 30 via LR (Tr36)'!A:A,1,FALSE)</f>
        <v>#N/A</v>
      </c>
      <c r="M562" t="e">
        <f>VLOOKUP(A562,'Top 30 via LR (Tr36)'!I:I,1,FALSE)</f>
        <v>#N/A</v>
      </c>
      <c r="N562" t="e">
        <f>VLOOKUP(A562,'Top or Bottom 30 via OR (Schiz)'!B:B,1,FALSE)</f>
        <v>#N/A</v>
      </c>
      <c r="O562" t="e">
        <f>VLOOKUP(A562,'Top or Bottom 30 via OR (Schiz)'!J:J,1,FALSE)</f>
        <v>#N/A</v>
      </c>
      <c r="P562" t="e">
        <f>VLOOKUP(A562,'Top or Bottom 30 via OR (Tr36)'!B:B,1,FALSE)</f>
        <v>#N/A</v>
      </c>
      <c r="Q562" t="e">
        <f>VLOOKUP(A562,'Top or Bottom 30 via OR (Tr36)'!J:J,1,FALSE)</f>
        <v>#N/A</v>
      </c>
    </row>
    <row r="563" spans="1:17" x14ac:dyDescent="0.25">
      <c r="A563" t="s">
        <v>686</v>
      </c>
      <c r="B563">
        <v>68</v>
      </c>
      <c r="C563">
        <v>58</v>
      </c>
      <c r="D563">
        <v>67</v>
      </c>
      <c r="E563">
        <v>66</v>
      </c>
      <c r="F563">
        <f>B563/cam_reads!I$3</f>
        <v>0.84481962939402799</v>
      </c>
      <c r="G563">
        <f>C563/cam_reads!J$3</f>
        <v>0.75122676301814784</v>
      </c>
      <c r="H563">
        <f>D563/cam_reads!K$3</f>
        <v>0.69935906559950456</v>
      </c>
      <c r="I563">
        <f>E563/cam_reads!L$3</f>
        <v>0.68800328156716717</v>
      </c>
      <c r="J563" t="e">
        <f>VLOOKUP(A563,'Top 30 via LR (Schizonts)'!A:A,1,FALSE)</f>
        <v>#N/A</v>
      </c>
      <c r="K563" t="e">
        <f>VLOOKUP(A563,'Top 30 via LR (Schizonts)'!J:J,1,FALSE)</f>
        <v>#N/A</v>
      </c>
      <c r="L563" t="e">
        <f>VLOOKUP(A563,'Top 30 via LR (Tr36)'!A:A,1,FALSE)</f>
        <v>#N/A</v>
      </c>
      <c r="M563" t="e">
        <f>VLOOKUP(A563,'Top 30 via LR (Tr36)'!I:I,1,FALSE)</f>
        <v>#N/A</v>
      </c>
      <c r="N563" t="e">
        <f>VLOOKUP(A563,'Top or Bottom 30 via OR (Schiz)'!B:B,1,FALSE)</f>
        <v>#N/A</v>
      </c>
      <c r="O563" t="e">
        <f>VLOOKUP(A563,'Top or Bottom 30 via OR (Schiz)'!J:J,1,FALSE)</f>
        <v>#N/A</v>
      </c>
      <c r="P563" t="e">
        <f>VLOOKUP(A563,'Top or Bottom 30 via OR (Tr36)'!B:B,1,FALSE)</f>
        <v>#N/A</v>
      </c>
      <c r="Q563" t="e">
        <f>VLOOKUP(A563,'Top or Bottom 30 via OR (Tr36)'!J:J,1,FALSE)</f>
        <v>#N/A</v>
      </c>
    </row>
    <row r="564" spans="1:17" x14ac:dyDescent="0.25">
      <c r="A564" t="s">
        <v>687</v>
      </c>
      <c r="B564">
        <v>680</v>
      </c>
      <c r="C564">
        <v>490</v>
      </c>
      <c r="D564">
        <v>852</v>
      </c>
      <c r="E564">
        <v>857</v>
      </c>
      <c r="F564">
        <f>B564/cam_reads!I$3</f>
        <v>8.4481962939402795</v>
      </c>
      <c r="G564">
        <f>C564/cam_reads!J$3</f>
        <v>6.3465709289464209</v>
      </c>
      <c r="H564">
        <f>D564/cam_reads!K$3</f>
        <v>8.8933421476235512</v>
      </c>
      <c r="I564">
        <f>E564/cam_reads!L$3</f>
        <v>8.9336183682282169</v>
      </c>
      <c r="J564" t="e">
        <f>VLOOKUP(A564,'Top 30 via LR (Schizonts)'!A:A,1,FALSE)</f>
        <v>#N/A</v>
      </c>
      <c r="K564" t="e">
        <f>VLOOKUP(A564,'Top 30 via LR (Schizonts)'!J:J,1,FALSE)</f>
        <v>#N/A</v>
      </c>
      <c r="L564" t="e">
        <f>VLOOKUP(A564,'Top 30 via LR (Tr36)'!A:A,1,FALSE)</f>
        <v>#N/A</v>
      </c>
      <c r="M564" t="e">
        <f>VLOOKUP(A564,'Top 30 via LR (Tr36)'!I:I,1,FALSE)</f>
        <v>#N/A</v>
      </c>
      <c r="N564" t="e">
        <f>VLOOKUP(A564,'Top or Bottom 30 via OR (Schiz)'!B:B,1,FALSE)</f>
        <v>#N/A</v>
      </c>
      <c r="O564" t="e">
        <f>VLOOKUP(A564,'Top or Bottom 30 via OR (Schiz)'!J:J,1,FALSE)</f>
        <v>#N/A</v>
      </c>
      <c r="P564" t="e">
        <f>VLOOKUP(A564,'Top or Bottom 30 via OR (Tr36)'!B:B,1,FALSE)</f>
        <v>#N/A</v>
      </c>
      <c r="Q564" t="e">
        <f>VLOOKUP(A564,'Top or Bottom 30 via OR (Tr36)'!J:J,1,FALSE)</f>
        <v>#N/A</v>
      </c>
    </row>
    <row r="565" spans="1:17" x14ac:dyDescent="0.25">
      <c r="A565" t="s">
        <v>688</v>
      </c>
      <c r="B565">
        <v>1048</v>
      </c>
      <c r="C565">
        <v>649</v>
      </c>
      <c r="D565">
        <v>1021</v>
      </c>
      <c r="E565">
        <v>1102</v>
      </c>
      <c r="F565">
        <f>B565/cam_reads!I$3</f>
        <v>13.02016134713149</v>
      </c>
      <c r="G565">
        <f>C565/cam_reads!J$3</f>
        <v>8.4059684344616876</v>
      </c>
      <c r="H565">
        <f>D565/cam_reads!K$3</f>
        <v>10.657397104135734</v>
      </c>
      <c r="I565">
        <f>E565/cam_reads!L$3</f>
        <v>11.487569943742701</v>
      </c>
      <c r="J565" t="e">
        <f>VLOOKUP(A565,'Top 30 via LR (Schizonts)'!A:A,1,FALSE)</f>
        <v>#N/A</v>
      </c>
      <c r="K565" t="e">
        <f>VLOOKUP(A565,'Top 30 via LR (Schizonts)'!J:J,1,FALSE)</f>
        <v>#N/A</v>
      </c>
      <c r="L565" t="e">
        <f>VLOOKUP(A565,'Top 30 via LR (Tr36)'!A:A,1,FALSE)</f>
        <v>#N/A</v>
      </c>
      <c r="M565" t="e">
        <f>VLOOKUP(A565,'Top 30 via LR (Tr36)'!I:I,1,FALSE)</f>
        <v>#N/A</v>
      </c>
      <c r="N565" t="e">
        <f>VLOOKUP(A565,'Top or Bottom 30 via OR (Schiz)'!B:B,1,FALSE)</f>
        <v>#N/A</v>
      </c>
      <c r="O565" t="e">
        <f>VLOOKUP(A565,'Top or Bottom 30 via OR (Schiz)'!J:J,1,FALSE)</f>
        <v>#N/A</v>
      </c>
      <c r="P565" t="e">
        <f>VLOOKUP(A565,'Top or Bottom 30 via OR (Tr36)'!B:B,1,FALSE)</f>
        <v>#N/A</v>
      </c>
      <c r="Q565" t="e">
        <f>VLOOKUP(A565,'Top or Bottom 30 via OR (Tr36)'!J:J,1,FALSE)</f>
        <v>#N/A</v>
      </c>
    </row>
    <row r="566" spans="1:17" x14ac:dyDescent="0.25">
      <c r="A566" t="s">
        <v>689</v>
      </c>
      <c r="B566">
        <v>1631</v>
      </c>
      <c r="C566">
        <v>1470</v>
      </c>
      <c r="D566">
        <v>1681</v>
      </c>
      <c r="E566">
        <v>1662</v>
      </c>
      <c r="F566">
        <f>B566/cam_reads!I$3</f>
        <v>20.263247287377347</v>
      </c>
      <c r="G566">
        <f>C566/cam_reads!J$3</f>
        <v>19.039712786839264</v>
      </c>
      <c r="H566">
        <f>D566/cam_reads!K$3</f>
        <v>17.546605810041303</v>
      </c>
      <c r="I566">
        <f>E566/cam_reads!L$3</f>
        <v>17.325173544918666</v>
      </c>
      <c r="J566" t="e">
        <f>VLOOKUP(A566,'Top 30 via LR (Schizonts)'!A:A,1,FALSE)</f>
        <v>#N/A</v>
      </c>
      <c r="K566" t="e">
        <f>VLOOKUP(A566,'Top 30 via LR (Schizonts)'!J:J,1,FALSE)</f>
        <v>#N/A</v>
      </c>
      <c r="L566" t="e">
        <f>VLOOKUP(A566,'Top 30 via LR (Tr36)'!A:A,1,FALSE)</f>
        <v>#N/A</v>
      </c>
      <c r="M566" t="e">
        <f>VLOOKUP(A566,'Top 30 via LR (Tr36)'!I:I,1,FALSE)</f>
        <v>#N/A</v>
      </c>
      <c r="N566" t="e">
        <f>VLOOKUP(A566,'Top or Bottom 30 via OR (Schiz)'!B:B,1,FALSE)</f>
        <v>#N/A</v>
      </c>
      <c r="O566" t="e">
        <f>VLOOKUP(A566,'Top or Bottom 30 via OR (Schiz)'!J:J,1,FALSE)</f>
        <v>#N/A</v>
      </c>
      <c r="P566" t="e">
        <f>VLOOKUP(A566,'Top or Bottom 30 via OR (Tr36)'!B:B,1,FALSE)</f>
        <v>#N/A</v>
      </c>
      <c r="Q566" t="e">
        <f>VLOOKUP(A566,'Top or Bottom 30 via OR (Tr36)'!J:J,1,FALSE)</f>
        <v>#N/A</v>
      </c>
    </row>
    <row r="567" spans="1:17" x14ac:dyDescent="0.25">
      <c r="A567" t="s">
        <v>690</v>
      </c>
      <c r="B567">
        <v>0</v>
      </c>
      <c r="C567">
        <v>0</v>
      </c>
      <c r="D567">
        <v>0</v>
      </c>
      <c r="E567">
        <v>0</v>
      </c>
      <c r="F567">
        <f>B567/cam_reads!I$3</f>
        <v>0</v>
      </c>
      <c r="G567">
        <f>C567/cam_reads!J$3</f>
        <v>0</v>
      </c>
      <c r="H567">
        <f>D567/cam_reads!K$3</f>
        <v>0</v>
      </c>
      <c r="I567">
        <f>E567/cam_reads!L$3</f>
        <v>0</v>
      </c>
      <c r="J567" t="e">
        <f>VLOOKUP(A567,'Top 30 via LR (Schizonts)'!A:A,1,FALSE)</f>
        <v>#N/A</v>
      </c>
      <c r="K567" t="e">
        <f>VLOOKUP(A567,'Top 30 via LR (Schizonts)'!J:J,1,FALSE)</f>
        <v>#N/A</v>
      </c>
      <c r="L567" t="e">
        <f>VLOOKUP(A567,'Top 30 via LR (Tr36)'!A:A,1,FALSE)</f>
        <v>#N/A</v>
      </c>
      <c r="M567" t="e">
        <f>VLOOKUP(A567,'Top 30 via LR (Tr36)'!I:I,1,FALSE)</f>
        <v>#N/A</v>
      </c>
      <c r="N567" t="e">
        <f>VLOOKUP(A567,'Top or Bottom 30 via OR (Schiz)'!B:B,1,FALSE)</f>
        <v>#N/A</v>
      </c>
      <c r="O567" t="e">
        <f>VLOOKUP(A567,'Top or Bottom 30 via OR (Schiz)'!J:J,1,FALSE)</f>
        <v>#N/A</v>
      </c>
      <c r="P567" t="e">
        <f>VLOOKUP(A567,'Top or Bottom 30 via OR (Tr36)'!B:B,1,FALSE)</f>
        <v>#N/A</v>
      </c>
      <c r="Q567" t="e">
        <f>VLOOKUP(A567,'Top or Bottom 30 via OR (Tr36)'!J:J,1,FALSE)</f>
        <v>#N/A</v>
      </c>
    </row>
    <row r="568" spans="1:17" x14ac:dyDescent="0.25">
      <c r="A568" t="s">
        <v>691</v>
      </c>
      <c r="B568">
        <v>0</v>
      </c>
      <c r="C568">
        <v>0</v>
      </c>
      <c r="D568">
        <v>0</v>
      </c>
      <c r="E568">
        <v>0</v>
      </c>
      <c r="F568">
        <f>B568/cam_reads!I$3</f>
        <v>0</v>
      </c>
      <c r="G568">
        <f>C568/cam_reads!J$3</f>
        <v>0</v>
      </c>
      <c r="H568">
        <f>D568/cam_reads!K$3</f>
        <v>0</v>
      </c>
      <c r="I568">
        <f>E568/cam_reads!L$3</f>
        <v>0</v>
      </c>
      <c r="J568" t="e">
        <f>VLOOKUP(A568,'Top 30 via LR (Schizonts)'!A:A,1,FALSE)</f>
        <v>#N/A</v>
      </c>
      <c r="K568" t="e">
        <f>VLOOKUP(A568,'Top 30 via LR (Schizonts)'!J:J,1,FALSE)</f>
        <v>#N/A</v>
      </c>
      <c r="L568" t="e">
        <f>VLOOKUP(A568,'Top 30 via LR (Tr36)'!A:A,1,FALSE)</f>
        <v>#N/A</v>
      </c>
      <c r="M568" t="e">
        <f>VLOOKUP(A568,'Top 30 via LR (Tr36)'!I:I,1,FALSE)</f>
        <v>#N/A</v>
      </c>
      <c r="N568" t="e">
        <f>VLOOKUP(A568,'Top or Bottom 30 via OR (Schiz)'!B:B,1,FALSE)</f>
        <v>#N/A</v>
      </c>
      <c r="O568" t="e">
        <f>VLOOKUP(A568,'Top or Bottom 30 via OR (Schiz)'!J:J,1,FALSE)</f>
        <v>#N/A</v>
      </c>
      <c r="P568" t="e">
        <f>VLOOKUP(A568,'Top or Bottom 30 via OR (Tr36)'!B:B,1,FALSE)</f>
        <v>#N/A</v>
      </c>
      <c r="Q568" t="e">
        <f>VLOOKUP(A568,'Top or Bottom 30 via OR (Tr36)'!J:J,1,FALSE)</f>
        <v>#N/A</v>
      </c>
    </row>
    <row r="569" spans="1:17" x14ac:dyDescent="0.25">
      <c r="A569" t="s">
        <v>692</v>
      </c>
      <c r="B569">
        <v>1919</v>
      </c>
      <c r="C569">
        <v>2494</v>
      </c>
      <c r="D569">
        <v>3110</v>
      </c>
      <c r="E569">
        <v>2403</v>
      </c>
      <c r="F569">
        <f>B569/cam_reads!I$3</f>
        <v>23.841306894222644</v>
      </c>
      <c r="G569">
        <f>C569/cam_reads!J$3</f>
        <v>32.302750809780356</v>
      </c>
      <c r="H569">
        <f>D569/cam_reads!K$3</f>
        <v>32.462786477827748</v>
      </c>
      <c r="I569">
        <f>E569/cam_reads!L$3</f>
        <v>25.049574024331861</v>
      </c>
      <c r="J569" t="e">
        <f>VLOOKUP(A569,'Top 30 via LR (Schizonts)'!A:A,1,FALSE)</f>
        <v>#N/A</v>
      </c>
      <c r="K569" t="e">
        <f>VLOOKUP(A569,'Top 30 via LR (Schizonts)'!J:J,1,FALSE)</f>
        <v>#N/A</v>
      </c>
      <c r="L569" t="e">
        <f>VLOOKUP(A569,'Top 30 via LR (Tr36)'!A:A,1,FALSE)</f>
        <v>#N/A</v>
      </c>
      <c r="M569" t="e">
        <f>VLOOKUP(A569,'Top 30 via LR (Tr36)'!I:I,1,FALSE)</f>
        <v>#N/A</v>
      </c>
      <c r="N569" t="e">
        <f>VLOOKUP(A569,'Top or Bottom 30 via OR (Schiz)'!B:B,1,FALSE)</f>
        <v>#N/A</v>
      </c>
      <c r="O569" t="e">
        <f>VLOOKUP(A569,'Top or Bottom 30 via OR (Schiz)'!J:J,1,FALSE)</f>
        <v>#N/A</v>
      </c>
      <c r="P569" t="e">
        <f>VLOOKUP(A569,'Top or Bottom 30 via OR (Tr36)'!B:B,1,FALSE)</f>
        <v>#N/A</v>
      </c>
      <c r="Q569" t="e">
        <f>VLOOKUP(A569,'Top or Bottom 30 via OR (Tr36)'!J:J,1,FALSE)</f>
        <v>#N/A</v>
      </c>
    </row>
    <row r="570" spans="1:17" x14ac:dyDescent="0.25">
      <c r="A570" t="s">
        <v>693</v>
      </c>
      <c r="B570">
        <v>541</v>
      </c>
      <c r="C570">
        <v>263</v>
      </c>
      <c r="D570">
        <v>497</v>
      </c>
      <c r="E570">
        <v>336</v>
      </c>
      <c r="F570">
        <f>B570/cam_reads!I$3</f>
        <v>6.7212855809142518</v>
      </c>
      <c r="G570">
        <f>C570/cam_reads!J$3</f>
        <v>3.4064248047202219</v>
      </c>
      <c r="H570">
        <f>D570/cam_reads!K$3</f>
        <v>5.1877829194470717</v>
      </c>
      <c r="I570">
        <f>E570/cam_reads!L$3</f>
        <v>3.5025621607055784</v>
      </c>
      <c r="J570" t="e">
        <f>VLOOKUP(A570,'Top 30 via LR (Schizonts)'!A:A,1,FALSE)</f>
        <v>#N/A</v>
      </c>
      <c r="K570" t="e">
        <f>VLOOKUP(A570,'Top 30 via LR (Schizonts)'!J:J,1,FALSE)</f>
        <v>#N/A</v>
      </c>
      <c r="L570" t="e">
        <f>VLOOKUP(A570,'Top 30 via LR (Tr36)'!A:A,1,FALSE)</f>
        <v>#N/A</v>
      </c>
      <c r="M570" t="e">
        <f>VLOOKUP(A570,'Top 30 via LR (Tr36)'!I:I,1,FALSE)</f>
        <v>#N/A</v>
      </c>
      <c r="N570" t="e">
        <f>VLOOKUP(A570,'Top or Bottom 30 via OR (Schiz)'!B:B,1,FALSE)</f>
        <v>#N/A</v>
      </c>
      <c r="O570" t="e">
        <f>VLOOKUP(A570,'Top or Bottom 30 via OR (Schiz)'!J:J,1,FALSE)</f>
        <v>#N/A</v>
      </c>
      <c r="P570" t="e">
        <f>VLOOKUP(A570,'Top or Bottom 30 via OR (Tr36)'!B:B,1,FALSE)</f>
        <v>#N/A</v>
      </c>
      <c r="Q570" t="e">
        <f>VLOOKUP(A570,'Top or Bottom 30 via OR (Tr36)'!J:J,1,FALSE)</f>
        <v>#N/A</v>
      </c>
    </row>
    <row r="571" spans="1:17" x14ac:dyDescent="0.25">
      <c r="A571" t="s">
        <v>694</v>
      </c>
      <c r="B571">
        <v>629</v>
      </c>
      <c r="C571">
        <v>407</v>
      </c>
      <c r="D571">
        <v>317</v>
      </c>
      <c r="E571">
        <v>455</v>
      </c>
      <c r="F571">
        <f>B571/cam_reads!I$3</f>
        <v>7.8145815718947587</v>
      </c>
      <c r="G571">
        <f>C571/cam_reads!J$3</f>
        <v>5.271539526696313</v>
      </c>
      <c r="H571">
        <f>D571/cam_reads!K$3</f>
        <v>3.3089078178364622</v>
      </c>
      <c r="I571">
        <f>E571/cam_reads!L$3</f>
        <v>4.743052925955471</v>
      </c>
      <c r="J571" t="e">
        <f>VLOOKUP(A571,'Top 30 via LR (Schizonts)'!A:A,1,FALSE)</f>
        <v>#N/A</v>
      </c>
      <c r="K571" t="e">
        <f>VLOOKUP(A571,'Top 30 via LR (Schizonts)'!J:J,1,FALSE)</f>
        <v>#N/A</v>
      </c>
      <c r="L571" t="e">
        <f>VLOOKUP(A571,'Top 30 via LR (Tr36)'!A:A,1,FALSE)</f>
        <v>#N/A</v>
      </c>
      <c r="M571" t="e">
        <f>VLOOKUP(A571,'Top 30 via LR (Tr36)'!I:I,1,FALSE)</f>
        <v>#N/A</v>
      </c>
      <c r="N571" t="e">
        <f>VLOOKUP(A571,'Top or Bottom 30 via OR (Schiz)'!B:B,1,FALSE)</f>
        <v>#N/A</v>
      </c>
      <c r="O571" t="e">
        <f>VLOOKUP(A571,'Top or Bottom 30 via OR (Schiz)'!J:J,1,FALSE)</f>
        <v>#N/A</v>
      </c>
      <c r="P571" t="e">
        <f>VLOOKUP(A571,'Top or Bottom 30 via OR (Tr36)'!B:B,1,FALSE)</f>
        <v>#N/A</v>
      </c>
      <c r="Q571" t="e">
        <f>VLOOKUP(A571,'Top or Bottom 30 via OR (Tr36)'!J:J,1,FALSE)</f>
        <v>#N/A</v>
      </c>
    </row>
    <row r="572" spans="1:17" x14ac:dyDescent="0.25">
      <c r="A572" t="s">
        <v>695</v>
      </c>
      <c r="B572">
        <v>0</v>
      </c>
      <c r="C572">
        <v>0</v>
      </c>
      <c r="D572">
        <v>0</v>
      </c>
      <c r="E572">
        <v>0</v>
      </c>
      <c r="F572">
        <f>B572/cam_reads!I$3</f>
        <v>0</v>
      </c>
      <c r="G572">
        <f>C572/cam_reads!J$3</f>
        <v>0</v>
      </c>
      <c r="H572">
        <f>D572/cam_reads!K$3</f>
        <v>0</v>
      </c>
      <c r="I572">
        <f>E572/cam_reads!L$3</f>
        <v>0</v>
      </c>
      <c r="J572" t="e">
        <f>VLOOKUP(A572,'Top 30 via LR (Schizonts)'!A:A,1,FALSE)</f>
        <v>#N/A</v>
      </c>
      <c r="K572" t="e">
        <f>VLOOKUP(A572,'Top 30 via LR (Schizonts)'!J:J,1,FALSE)</f>
        <v>#N/A</v>
      </c>
      <c r="L572" t="e">
        <f>VLOOKUP(A572,'Top 30 via LR (Tr36)'!A:A,1,FALSE)</f>
        <v>#N/A</v>
      </c>
      <c r="M572" t="e">
        <f>VLOOKUP(A572,'Top 30 via LR (Tr36)'!I:I,1,FALSE)</f>
        <v>#N/A</v>
      </c>
      <c r="N572" t="e">
        <f>VLOOKUP(A572,'Top or Bottom 30 via OR (Schiz)'!B:B,1,FALSE)</f>
        <v>#N/A</v>
      </c>
      <c r="O572" t="e">
        <f>VLOOKUP(A572,'Top or Bottom 30 via OR (Schiz)'!J:J,1,FALSE)</f>
        <v>#N/A</v>
      </c>
      <c r="P572" t="e">
        <f>VLOOKUP(A572,'Top or Bottom 30 via OR (Tr36)'!B:B,1,FALSE)</f>
        <v>#N/A</v>
      </c>
      <c r="Q572" t="e">
        <f>VLOOKUP(A572,'Top or Bottom 30 via OR (Tr36)'!J:J,1,FALSE)</f>
        <v>#N/A</v>
      </c>
    </row>
    <row r="573" spans="1:17" x14ac:dyDescent="0.25">
      <c r="A573" t="s">
        <v>696</v>
      </c>
      <c r="B573">
        <v>0</v>
      </c>
      <c r="C573">
        <v>0</v>
      </c>
      <c r="D573">
        <v>0</v>
      </c>
      <c r="E573">
        <v>0</v>
      </c>
      <c r="F573">
        <f>B573/cam_reads!I$3</f>
        <v>0</v>
      </c>
      <c r="G573">
        <f>C573/cam_reads!J$3</f>
        <v>0</v>
      </c>
      <c r="H573">
        <f>D573/cam_reads!K$3</f>
        <v>0</v>
      </c>
      <c r="I573">
        <f>E573/cam_reads!L$3</f>
        <v>0</v>
      </c>
      <c r="J573" t="e">
        <f>VLOOKUP(A573,'Top 30 via LR (Schizonts)'!A:A,1,FALSE)</f>
        <v>#N/A</v>
      </c>
      <c r="K573" t="e">
        <f>VLOOKUP(A573,'Top 30 via LR (Schizonts)'!J:J,1,FALSE)</f>
        <v>#N/A</v>
      </c>
      <c r="L573" t="e">
        <f>VLOOKUP(A573,'Top 30 via LR (Tr36)'!A:A,1,FALSE)</f>
        <v>#N/A</v>
      </c>
      <c r="M573" t="e">
        <f>VLOOKUP(A573,'Top 30 via LR (Tr36)'!I:I,1,FALSE)</f>
        <v>#N/A</v>
      </c>
      <c r="N573" t="e">
        <f>VLOOKUP(A573,'Top or Bottom 30 via OR (Schiz)'!B:B,1,FALSE)</f>
        <v>#N/A</v>
      </c>
      <c r="O573" t="e">
        <f>VLOOKUP(A573,'Top or Bottom 30 via OR (Schiz)'!J:J,1,FALSE)</f>
        <v>#N/A</v>
      </c>
      <c r="P573" t="e">
        <f>VLOOKUP(A573,'Top or Bottom 30 via OR (Tr36)'!B:B,1,FALSE)</f>
        <v>#N/A</v>
      </c>
      <c r="Q573" t="e">
        <f>VLOOKUP(A573,'Top or Bottom 30 via OR (Tr36)'!J:J,1,FALSE)</f>
        <v>#N/A</v>
      </c>
    </row>
    <row r="574" spans="1:17" x14ac:dyDescent="0.25">
      <c r="A574" t="s">
        <v>697</v>
      </c>
      <c r="B574">
        <v>1219</v>
      </c>
      <c r="C574">
        <v>1072</v>
      </c>
      <c r="D574">
        <v>700</v>
      </c>
      <c r="E574">
        <v>1107</v>
      </c>
      <c r="F574">
        <f>B574/cam_reads!I$3</f>
        <v>15.144634238695884</v>
      </c>
      <c r="G574">
        <f>C574/cam_reads!J$3</f>
        <v>13.884742930266455</v>
      </c>
      <c r="H574">
        <f>D574/cam_reads!K$3</f>
        <v>7.3067365062634808</v>
      </c>
      <c r="I574">
        <f>E574/cam_reads!L$3</f>
        <v>11.539691404467487</v>
      </c>
      <c r="J574" t="e">
        <f>VLOOKUP(A574,'Top 30 via LR (Schizonts)'!A:A,1,FALSE)</f>
        <v>#N/A</v>
      </c>
      <c r="K574" t="e">
        <f>VLOOKUP(A574,'Top 30 via LR (Schizonts)'!J:J,1,FALSE)</f>
        <v>#N/A</v>
      </c>
      <c r="L574" t="e">
        <f>VLOOKUP(A574,'Top 30 via LR (Tr36)'!A:A,1,FALSE)</f>
        <v>#N/A</v>
      </c>
      <c r="M574" t="e">
        <f>VLOOKUP(A574,'Top 30 via LR (Tr36)'!I:I,1,FALSE)</f>
        <v>#N/A</v>
      </c>
      <c r="N574" t="e">
        <f>VLOOKUP(A574,'Top or Bottom 30 via OR (Schiz)'!B:B,1,FALSE)</f>
        <v>#N/A</v>
      </c>
      <c r="O574" t="e">
        <f>VLOOKUP(A574,'Top or Bottom 30 via OR (Schiz)'!J:J,1,FALSE)</f>
        <v>#N/A</v>
      </c>
      <c r="P574" t="e">
        <f>VLOOKUP(A574,'Top or Bottom 30 via OR (Tr36)'!B:B,1,FALSE)</f>
        <v>#N/A</v>
      </c>
      <c r="Q574" t="e">
        <f>VLOOKUP(A574,'Top or Bottom 30 via OR (Tr36)'!J:J,1,FALSE)</f>
        <v>#N/A</v>
      </c>
    </row>
    <row r="575" spans="1:17" x14ac:dyDescent="0.25">
      <c r="A575" t="s">
        <v>698</v>
      </c>
      <c r="B575">
        <v>2889</v>
      </c>
      <c r="C575">
        <v>1482</v>
      </c>
      <c r="D575">
        <v>2883</v>
      </c>
      <c r="E575">
        <v>2490</v>
      </c>
      <c r="F575">
        <f>B575/cam_reads!I$3</f>
        <v>35.892410431166866</v>
      </c>
      <c r="G575">
        <f>C575/cam_reads!J$3</f>
        <v>19.195139013670605</v>
      </c>
      <c r="H575">
        <f>D575/cam_reads!K$3</f>
        <v>30.093316210796594</v>
      </c>
      <c r="I575">
        <f>E575/cam_reads!L$3</f>
        <v>25.956487440943125</v>
      </c>
      <c r="J575" t="e">
        <f>VLOOKUP(A575,'Top 30 via LR (Schizonts)'!A:A,1,FALSE)</f>
        <v>#N/A</v>
      </c>
      <c r="K575" t="e">
        <f>VLOOKUP(A575,'Top 30 via LR (Schizonts)'!J:J,1,FALSE)</f>
        <v>#N/A</v>
      </c>
      <c r="L575" t="e">
        <f>VLOOKUP(A575,'Top 30 via LR (Tr36)'!A:A,1,FALSE)</f>
        <v>#N/A</v>
      </c>
      <c r="M575" t="e">
        <f>VLOOKUP(A575,'Top 30 via LR (Tr36)'!I:I,1,FALSE)</f>
        <v>#N/A</v>
      </c>
      <c r="N575" t="e">
        <f>VLOOKUP(A575,'Top or Bottom 30 via OR (Schiz)'!B:B,1,FALSE)</f>
        <v>#N/A</v>
      </c>
      <c r="O575" t="e">
        <f>VLOOKUP(A575,'Top or Bottom 30 via OR (Schiz)'!J:J,1,FALSE)</f>
        <v>#N/A</v>
      </c>
      <c r="P575" t="e">
        <f>VLOOKUP(A575,'Top or Bottom 30 via OR (Tr36)'!B:B,1,FALSE)</f>
        <v>#N/A</v>
      </c>
      <c r="Q575" t="e">
        <f>VLOOKUP(A575,'Top or Bottom 30 via OR (Tr36)'!J:J,1,FALSE)</f>
        <v>#N/A</v>
      </c>
    </row>
    <row r="576" spans="1:17" x14ac:dyDescent="0.25">
      <c r="A576" t="s">
        <v>699</v>
      </c>
      <c r="B576">
        <v>2902</v>
      </c>
      <c r="C576">
        <v>2115</v>
      </c>
      <c r="D576">
        <v>3320</v>
      </c>
      <c r="E576">
        <v>2558</v>
      </c>
      <c r="F576">
        <f>B576/cam_reads!I$3</f>
        <v>36.053920066198074</v>
      </c>
      <c r="G576">
        <f>C576/cam_reads!J$3</f>
        <v>27.393872479023837</v>
      </c>
      <c r="H576">
        <f>D576/cam_reads!K$3</f>
        <v>34.654807429706793</v>
      </c>
      <c r="I576">
        <f>E576/cam_reads!L$3</f>
        <v>26.665339306800206</v>
      </c>
      <c r="J576" t="e">
        <f>VLOOKUP(A576,'Top 30 via LR (Schizonts)'!A:A,1,FALSE)</f>
        <v>#N/A</v>
      </c>
      <c r="K576" t="e">
        <f>VLOOKUP(A576,'Top 30 via LR (Schizonts)'!J:J,1,FALSE)</f>
        <v>#N/A</v>
      </c>
      <c r="L576" t="e">
        <f>VLOOKUP(A576,'Top 30 via LR (Tr36)'!A:A,1,FALSE)</f>
        <v>#N/A</v>
      </c>
      <c r="M576" t="e">
        <f>VLOOKUP(A576,'Top 30 via LR (Tr36)'!I:I,1,FALSE)</f>
        <v>#N/A</v>
      </c>
      <c r="N576" t="e">
        <f>VLOOKUP(A576,'Top or Bottom 30 via OR (Schiz)'!B:B,1,FALSE)</f>
        <v>#N/A</v>
      </c>
      <c r="O576" t="e">
        <f>VLOOKUP(A576,'Top or Bottom 30 via OR (Schiz)'!J:J,1,FALSE)</f>
        <v>#N/A</v>
      </c>
      <c r="P576" t="e">
        <f>VLOOKUP(A576,'Top or Bottom 30 via OR (Tr36)'!B:B,1,FALSE)</f>
        <v>#N/A</v>
      </c>
      <c r="Q576" t="e">
        <f>VLOOKUP(A576,'Top or Bottom 30 via OR (Tr36)'!J:J,1,FALSE)</f>
        <v>#N/A</v>
      </c>
    </row>
    <row r="577" spans="1:17" x14ac:dyDescent="0.25">
      <c r="A577" t="s">
        <v>700</v>
      </c>
      <c r="B577">
        <v>8</v>
      </c>
      <c r="C577">
        <v>7</v>
      </c>
      <c r="D577">
        <v>3</v>
      </c>
      <c r="E577">
        <v>3</v>
      </c>
      <c r="F577">
        <f>B577/cam_reads!I$3</f>
        <v>9.9390544634591529E-2</v>
      </c>
      <c r="G577">
        <f>C577/cam_reads!J$3</f>
        <v>9.0665298984948864E-2</v>
      </c>
      <c r="H577">
        <f>D577/cam_reads!K$3</f>
        <v>3.1314585026843492E-2</v>
      </c>
      <c r="I577">
        <f>E577/cam_reads!L$3</f>
        <v>3.1272876434871234E-2</v>
      </c>
      <c r="J577" t="e">
        <f>VLOOKUP(A577,'Top 30 via LR (Schizonts)'!A:A,1,FALSE)</f>
        <v>#N/A</v>
      </c>
      <c r="K577" t="e">
        <f>VLOOKUP(A577,'Top 30 via LR (Schizonts)'!J:J,1,FALSE)</f>
        <v>#N/A</v>
      </c>
      <c r="L577" t="e">
        <f>VLOOKUP(A577,'Top 30 via LR (Tr36)'!A:A,1,FALSE)</f>
        <v>#N/A</v>
      </c>
      <c r="M577" t="e">
        <f>VLOOKUP(A577,'Top 30 via LR (Tr36)'!I:I,1,FALSE)</f>
        <v>#N/A</v>
      </c>
      <c r="N577" t="e">
        <f>VLOOKUP(A577,'Top or Bottom 30 via OR (Schiz)'!B:B,1,FALSE)</f>
        <v>#N/A</v>
      </c>
      <c r="O577" t="e">
        <f>VLOOKUP(A577,'Top or Bottom 30 via OR (Schiz)'!J:J,1,FALSE)</f>
        <v>#N/A</v>
      </c>
      <c r="P577" t="e">
        <f>VLOOKUP(A577,'Top or Bottom 30 via OR (Tr36)'!B:B,1,FALSE)</f>
        <v>#N/A</v>
      </c>
      <c r="Q577" t="e">
        <f>VLOOKUP(A577,'Top or Bottom 30 via OR (Tr36)'!J:J,1,FALSE)</f>
        <v>#N/A</v>
      </c>
    </row>
    <row r="578" spans="1:17" x14ac:dyDescent="0.25">
      <c r="A578" t="s">
        <v>701</v>
      </c>
      <c r="B578">
        <v>55</v>
      </c>
      <c r="C578">
        <v>23</v>
      </c>
      <c r="D578">
        <v>67</v>
      </c>
      <c r="E578">
        <v>54</v>
      </c>
      <c r="F578">
        <f>B578/cam_reads!I$3</f>
        <v>0.68330999436281681</v>
      </c>
      <c r="G578">
        <f>C578/cam_reads!J$3</f>
        <v>0.29790026809340342</v>
      </c>
      <c r="H578">
        <f>D578/cam_reads!K$3</f>
        <v>0.69935906559950456</v>
      </c>
      <c r="I578">
        <f>E578/cam_reads!L$3</f>
        <v>0.56291177582768226</v>
      </c>
      <c r="J578" t="e">
        <f>VLOOKUP(A578,'Top 30 via LR (Schizonts)'!A:A,1,FALSE)</f>
        <v>#N/A</v>
      </c>
      <c r="K578" t="e">
        <f>VLOOKUP(A578,'Top 30 via LR (Schizonts)'!J:J,1,FALSE)</f>
        <v>#N/A</v>
      </c>
      <c r="L578" t="e">
        <f>VLOOKUP(A578,'Top 30 via LR (Tr36)'!A:A,1,FALSE)</f>
        <v>#N/A</v>
      </c>
      <c r="M578" t="e">
        <f>VLOOKUP(A578,'Top 30 via LR (Tr36)'!I:I,1,FALSE)</f>
        <v>#N/A</v>
      </c>
      <c r="N578" t="e">
        <f>VLOOKUP(A578,'Top or Bottom 30 via OR (Schiz)'!B:B,1,FALSE)</f>
        <v>#N/A</v>
      </c>
      <c r="O578" t="e">
        <f>VLOOKUP(A578,'Top or Bottom 30 via OR (Schiz)'!J:J,1,FALSE)</f>
        <v>#N/A</v>
      </c>
      <c r="P578" t="e">
        <f>VLOOKUP(A578,'Top or Bottom 30 via OR (Tr36)'!B:B,1,FALSE)</f>
        <v>#N/A</v>
      </c>
      <c r="Q578" t="e">
        <f>VLOOKUP(A578,'Top or Bottom 30 via OR (Tr36)'!J:J,1,FALSE)</f>
        <v>#N/A</v>
      </c>
    </row>
    <row r="579" spans="1:17" x14ac:dyDescent="0.25">
      <c r="A579" t="s">
        <v>702</v>
      </c>
      <c r="B579">
        <v>0</v>
      </c>
      <c r="C579">
        <v>0</v>
      </c>
      <c r="D579">
        <v>0</v>
      </c>
      <c r="E579">
        <v>0</v>
      </c>
      <c r="F579">
        <f>B579/cam_reads!I$3</f>
        <v>0</v>
      </c>
      <c r="G579">
        <f>C579/cam_reads!J$3</f>
        <v>0</v>
      </c>
      <c r="H579">
        <f>D579/cam_reads!K$3</f>
        <v>0</v>
      </c>
      <c r="I579">
        <f>E579/cam_reads!L$3</f>
        <v>0</v>
      </c>
      <c r="J579" t="e">
        <f>VLOOKUP(A579,'Top 30 via LR (Schizonts)'!A:A,1,FALSE)</f>
        <v>#N/A</v>
      </c>
      <c r="K579" t="e">
        <f>VLOOKUP(A579,'Top 30 via LR (Schizonts)'!J:J,1,FALSE)</f>
        <v>#N/A</v>
      </c>
      <c r="L579" t="e">
        <f>VLOOKUP(A579,'Top 30 via LR (Tr36)'!A:A,1,FALSE)</f>
        <v>#N/A</v>
      </c>
      <c r="M579" t="e">
        <f>VLOOKUP(A579,'Top 30 via LR (Tr36)'!I:I,1,FALSE)</f>
        <v>#N/A</v>
      </c>
      <c r="N579" t="e">
        <f>VLOOKUP(A579,'Top or Bottom 30 via OR (Schiz)'!B:B,1,FALSE)</f>
        <v>#N/A</v>
      </c>
      <c r="O579" t="e">
        <f>VLOOKUP(A579,'Top or Bottom 30 via OR (Schiz)'!J:J,1,FALSE)</f>
        <v>#N/A</v>
      </c>
      <c r="P579" t="e">
        <f>VLOOKUP(A579,'Top or Bottom 30 via OR (Tr36)'!B:B,1,FALSE)</f>
        <v>#N/A</v>
      </c>
      <c r="Q579" t="e">
        <f>VLOOKUP(A579,'Top or Bottom 30 via OR (Tr36)'!J:J,1,FALSE)</f>
        <v>#N/A</v>
      </c>
    </row>
    <row r="580" spans="1:17" x14ac:dyDescent="0.25">
      <c r="A580" t="s">
        <v>703</v>
      </c>
      <c r="B580">
        <v>534</v>
      </c>
      <c r="C580">
        <v>519</v>
      </c>
      <c r="D580">
        <v>932</v>
      </c>
      <c r="E580">
        <v>864</v>
      </c>
      <c r="F580">
        <f>B580/cam_reads!I$3</f>
        <v>6.6343188543589848</v>
      </c>
      <c r="G580">
        <f>C580/cam_reads!J$3</f>
        <v>6.7221843104554946</v>
      </c>
      <c r="H580">
        <f>D580/cam_reads!K$3</f>
        <v>9.7283977483393773</v>
      </c>
      <c r="I580">
        <f>E580/cam_reads!L$3</f>
        <v>9.0065884132429161</v>
      </c>
      <c r="J580" t="e">
        <f>VLOOKUP(A580,'Top 30 via LR (Schizonts)'!A:A,1,FALSE)</f>
        <v>#N/A</v>
      </c>
      <c r="K580" t="e">
        <f>VLOOKUP(A580,'Top 30 via LR (Schizonts)'!J:J,1,FALSE)</f>
        <v>#N/A</v>
      </c>
      <c r="L580" t="e">
        <f>VLOOKUP(A580,'Top 30 via LR (Tr36)'!A:A,1,FALSE)</f>
        <v>#N/A</v>
      </c>
      <c r="M580" t="e">
        <f>VLOOKUP(A580,'Top 30 via LR (Tr36)'!I:I,1,FALSE)</f>
        <v>#N/A</v>
      </c>
      <c r="N580" t="e">
        <f>VLOOKUP(A580,'Top or Bottom 30 via OR (Schiz)'!B:B,1,FALSE)</f>
        <v>#N/A</v>
      </c>
      <c r="O580" t="e">
        <f>VLOOKUP(A580,'Top or Bottom 30 via OR (Schiz)'!J:J,1,FALSE)</f>
        <v>#N/A</v>
      </c>
      <c r="P580" t="e">
        <f>VLOOKUP(A580,'Top or Bottom 30 via OR (Tr36)'!B:B,1,FALSE)</f>
        <v>#N/A</v>
      </c>
      <c r="Q580" t="e">
        <f>VLOOKUP(A580,'Top or Bottom 30 via OR (Tr36)'!J:J,1,FALSE)</f>
        <v>#N/A</v>
      </c>
    </row>
    <row r="581" spans="1:17" x14ac:dyDescent="0.25">
      <c r="A581" t="s">
        <v>704</v>
      </c>
      <c r="B581">
        <v>43</v>
      </c>
      <c r="C581">
        <v>45</v>
      </c>
      <c r="D581">
        <v>69</v>
      </c>
      <c r="E581">
        <v>53</v>
      </c>
      <c r="F581">
        <f>B581/cam_reads!I$3</f>
        <v>0.53422417741092942</v>
      </c>
      <c r="G581">
        <f>C581/cam_reads!J$3</f>
        <v>0.58284835061752849</v>
      </c>
      <c r="H581">
        <f>D581/cam_reads!K$3</f>
        <v>0.72023545561740021</v>
      </c>
      <c r="I581">
        <f>E581/cam_reads!L$3</f>
        <v>0.55248748368272516</v>
      </c>
      <c r="J581" t="e">
        <f>VLOOKUP(A581,'Top 30 via LR (Schizonts)'!A:A,1,FALSE)</f>
        <v>#N/A</v>
      </c>
      <c r="K581" t="e">
        <f>VLOOKUP(A581,'Top 30 via LR (Schizonts)'!J:J,1,FALSE)</f>
        <v>#N/A</v>
      </c>
      <c r="L581" t="e">
        <f>VLOOKUP(A581,'Top 30 via LR (Tr36)'!A:A,1,FALSE)</f>
        <v>#N/A</v>
      </c>
      <c r="M581" t="e">
        <f>VLOOKUP(A581,'Top 30 via LR (Tr36)'!I:I,1,FALSE)</f>
        <v>#N/A</v>
      </c>
      <c r="N581" t="e">
        <f>VLOOKUP(A581,'Top or Bottom 30 via OR (Schiz)'!B:B,1,FALSE)</f>
        <v>#N/A</v>
      </c>
      <c r="O581" t="e">
        <f>VLOOKUP(A581,'Top or Bottom 30 via OR (Schiz)'!J:J,1,FALSE)</f>
        <v>#N/A</v>
      </c>
      <c r="P581" t="e">
        <f>VLOOKUP(A581,'Top or Bottom 30 via OR (Tr36)'!B:B,1,FALSE)</f>
        <v>#N/A</v>
      </c>
      <c r="Q581" t="e">
        <f>VLOOKUP(A581,'Top or Bottom 30 via OR (Tr36)'!J:J,1,FALSE)</f>
        <v>#N/A</v>
      </c>
    </row>
    <row r="582" spans="1:17" x14ac:dyDescent="0.25">
      <c r="A582" t="s">
        <v>705</v>
      </c>
      <c r="B582">
        <v>284</v>
      </c>
      <c r="C582">
        <v>270</v>
      </c>
      <c r="D582">
        <v>648</v>
      </c>
      <c r="E582">
        <v>530</v>
      </c>
      <c r="F582">
        <f>B582/cam_reads!I$3</f>
        <v>3.5283643345279994</v>
      </c>
      <c r="G582">
        <f>C582/cam_reads!J$3</f>
        <v>3.4970901037051707</v>
      </c>
      <c r="H582">
        <f>D582/cam_reads!K$3</f>
        <v>6.7639503657981939</v>
      </c>
      <c r="I582">
        <f>E582/cam_reads!L$3</f>
        <v>5.5248748368272516</v>
      </c>
      <c r="J582" t="e">
        <f>VLOOKUP(A582,'Top 30 via LR (Schizonts)'!A:A,1,FALSE)</f>
        <v>#N/A</v>
      </c>
      <c r="K582" t="e">
        <f>VLOOKUP(A582,'Top 30 via LR (Schizonts)'!J:J,1,FALSE)</f>
        <v>#N/A</v>
      </c>
      <c r="L582" t="e">
        <f>VLOOKUP(A582,'Top 30 via LR (Tr36)'!A:A,1,FALSE)</f>
        <v>#N/A</v>
      </c>
      <c r="M582" t="e">
        <f>VLOOKUP(A582,'Top 30 via LR (Tr36)'!I:I,1,FALSE)</f>
        <v>#N/A</v>
      </c>
      <c r="N582" t="e">
        <f>VLOOKUP(A582,'Top or Bottom 30 via OR (Schiz)'!B:B,1,FALSE)</f>
        <v>#N/A</v>
      </c>
      <c r="O582" t="e">
        <f>VLOOKUP(A582,'Top or Bottom 30 via OR (Schiz)'!J:J,1,FALSE)</f>
        <v>#N/A</v>
      </c>
      <c r="P582" t="e">
        <f>VLOOKUP(A582,'Top or Bottom 30 via OR (Tr36)'!B:B,1,FALSE)</f>
        <v>#N/A</v>
      </c>
      <c r="Q582" t="e">
        <f>VLOOKUP(A582,'Top or Bottom 30 via OR (Tr36)'!J:J,1,FALSE)</f>
        <v>#N/A</v>
      </c>
    </row>
    <row r="583" spans="1:17" x14ac:dyDescent="0.25">
      <c r="A583" t="s">
        <v>706</v>
      </c>
      <c r="B583">
        <v>0</v>
      </c>
      <c r="C583">
        <v>0</v>
      </c>
      <c r="D583">
        <v>0</v>
      </c>
      <c r="E583">
        <v>0</v>
      </c>
      <c r="F583">
        <f>B583/cam_reads!I$3</f>
        <v>0</v>
      </c>
      <c r="G583">
        <f>C583/cam_reads!J$3</f>
        <v>0</v>
      </c>
      <c r="H583">
        <f>D583/cam_reads!K$3</f>
        <v>0</v>
      </c>
      <c r="I583">
        <f>E583/cam_reads!L$3</f>
        <v>0</v>
      </c>
      <c r="J583" t="e">
        <f>VLOOKUP(A583,'Top 30 via LR (Schizonts)'!A:A,1,FALSE)</f>
        <v>#N/A</v>
      </c>
      <c r="K583" t="e">
        <f>VLOOKUP(A583,'Top 30 via LR (Schizonts)'!J:J,1,FALSE)</f>
        <v>#N/A</v>
      </c>
      <c r="L583" t="e">
        <f>VLOOKUP(A583,'Top 30 via LR (Tr36)'!A:A,1,FALSE)</f>
        <v>#N/A</v>
      </c>
      <c r="M583" t="e">
        <f>VLOOKUP(A583,'Top 30 via LR (Tr36)'!I:I,1,FALSE)</f>
        <v>#N/A</v>
      </c>
      <c r="N583" t="e">
        <f>VLOOKUP(A583,'Top or Bottom 30 via OR (Schiz)'!B:B,1,FALSE)</f>
        <v>#N/A</v>
      </c>
      <c r="O583" t="e">
        <f>VLOOKUP(A583,'Top or Bottom 30 via OR (Schiz)'!J:J,1,FALSE)</f>
        <v>#N/A</v>
      </c>
      <c r="P583" t="e">
        <f>VLOOKUP(A583,'Top or Bottom 30 via OR (Tr36)'!B:B,1,FALSE)</f>
        <v>#N/A</v>
      </c>
      <c r="Q583" t="e">
        <f>VLOOKUP(A583,'Top or Bottom 30 via OR (Tr36)'!J:J,1,FALSE)</f>
        <v>#N/A</v>
      </c>
    </row>
    <row r="584" spans="1:17" x14ac:dyDescent="0.25">
      <c r="A584" t="s">
        <v>707</v>
      </c>
      <c r="B584">
        <v>83</v>
      </c>
      <c r="C584">
        <v>84</v>
      </c>
      <c r="D584">
        <v>89</v>
      </c>
      <c r="E584">
        <v>83</v>
      </c>
      <c r="F584">
        <f>B584/cam_reads!I$3</f>
        <v>1.0311769005838871</v>
      </c>
      <c r="G584">
        <f>C584/cam_reads!J$3</f>
        <v>1.0879835878193864</v>
      </c>
      <c r="H584">
        <f>D584/cam_reads!K$3</f>
        <v>0.92899935579635684</v>
      </c>
      <c r="I584">
        <f>E584/cam_reads!L$3</f>
        <v>0.86521624803143748</v>
      </c>
      <c r="J584" t="e">
        <f>VLOOKUP(A584,'Top 30 via LR (Schizonts)'!A:A,1,FALSE)</f>
        <v>#N/A</v>
      </c>
      <c r="K584" t="e">
        <f>VLOOKUP(A584,'Top 30 via LR (Schizonts)'!J:J,1,FALSE)</f>
        <v>#N/A</v>
      </c>
      <c r="L584" t="e">
        <f>VLOOKUP(A584,'Top 30 via LR (Tr36)'!A:A,1,FALSE)</f>
        <v>#N/A</v>
      </c>
      <c r="M584" t="e">
        <f>VLOOKUP(A584,'Top 30 via LR (Tr36)'!I:I,1,FALSE)</f>
        <v>#N/A</v>
      </c>
      <c r="N584" t="e">
        <f>VLOOKUP(A584,'Top or Bottom 30 via OR (Schiz)'!B:B,1,FALSE)</f>
        <v>#N/A</v>
      </c>
      <c r="O584" t="e">
        <f>VLOOKUP(A584,'Top or Bottom 30 via OR (Schiz)'!J:J,1,FALSE)</f>
        <v>#N/A</v>
      </c>
      <c r="P584" t="e">
        <f>VLOOKUP(A584,'Top or Bottom 30 via OR (Tr36)'!B:B,1,FALSE)</f>
        <v>#N/A</v>
      </c>
      <c r="Q584" t="e">
        <f>VLOOKUP(A584,'Top or Bottom 30 via OR (Tr36)'!J:J,1,FALSE)</f>
        <v>#N/A</v>
      </c>
    </row>
    <row r="585" spans="1:17" x14ac:dyDescent="0.25">
      <c r="A585" t="s">
        <v>708</v>
      </c>
      <c r="B585">
        <v>10351</v>
      </c>
      <c r="C585">
        <v>6007</v>
      </c>
      <c r="D585">
        <v>5283</v>
      </c>
      <c r="E585">
        <v>7089</v>
      </c>
      <c r="F585">
        <f>B585/cam_reads!I$3</f>
        <v>128.59894093908213</v>
      </c>
      <c r="G585">
        <f>C585/cam_reads!J$3</f>
        <v>77.803778714655408</v>
      </c>
      <c r="H585">
        <f>D585/cam_reads!K$3</f>
        <v>55.144984232271383</v>
      </c>
      <c r="I585">
        <f>E585/cam_reads!L$3</f>
        <v>73.897807015600733</v>
      </c>
      <c r="J585" t="e">
        <f>VLOOKUP(A585,'Top 30 via LR (Schizonts)'!A:A,1,FALSE)</f>
        <v>#N/A</v>
      </c>
      <c r="K585" t="e">
        <f>VLOOKUP(A585,'Top 30 via LR (Schizonts)'!J:J,1,FALSE)</f>
        <v>#N/A</v>
      </c>
      <c r="L585" t="e">
        <f>VLOOKUP(A585,'Top 30 via LR (Tr36)'!A:A,1,FALSE)</f>
        <v>#N/A</v>
      </c>
      <c r="M585" t="e">
        <f>VLOOKUP(A585,'Top 30 via LR (Tr36)'!I:I,1,FALSE)</f>
        <v>#N/A</v>
      </c>
      <c r="N585" t="e">
        <f>VLOOKUP(A585,'Top or Bottom 30 via OR (Schiz)'!B:B,1,FALSE)</f>
        <v>#N/A</v>
      </c>
      <c r="O585" t="e">
        <f>VLOOKUP(A585,'Top or Bottom 30 via OR (Schiz)'!J:J,1,FALSE)</f>
        <v>#N/A</v>
      </c>
      <c r="P585" t="e">
        <f>VLOOKUP(A585,'Top or Bottom 30 via OR (Tr36)'!B:B,1,FALSE)</f>
        <v>#N/A</v>
      </c>
      <c r="Q585" t="e">
        <f>VLOOKUP(A585,'Top or Bottom 30 via OR (Tr36)'!J:J,1,FALSE)</f>
        <v>#N/A</v>
      </c>
    </row>
    <row r="586" spans="1:17" x14ac:dyDescent="0.25">
      <c r="A586" t="s">
        <v>709</v>
      </c>
      <c r="B586">
        <v>245</v>
      </c>
      <c r="C586">
        <v>120</v>
      </c>
      <c r="D586">
        <v>307</v>
      </c>
      <c r="E586">
        <v>267</v>
      </c>
      <c r="F586">
        <f>B586/cam_reads!I$3</f>
        <v>3.0438354294343655</v>
      </c>
      <c r="G586">
        <f>C586/cam_reads!J$3</f>
        <v>1.5542622683134093</v>
      </c>
      <c r="H586">
        <f>D586/cam_reads!K$3</f>
        <v>3.2045258677469839</v>
      </c>
      <c r="I586">
        <f>E586/cam_reads!L$3</f>
        <v>2.78328600270354</v>
      </c>
      <c r="J586" t="e">
        <f>VLOOKUP(A586,'Top 30 via LR (Schizonts)'!A:A,1,FALSE)</f>
        <v>#N/A</v>
      </c>
      <c r="K586" t="e">
        <f>VLOOKUP(A586,'Top 30 via LR (Schizonts)'!J:J,1,FALSE)</f>
        <v>#N/A</v>
      </c>
      <c r="L586" t="e">
        <f>VLOOKUP(A586,'Top 30 via LR (Tr36)'!A:A,1,FALSE)</f>
        <v>#N/A</v>
      </c>
      <c r="M586" t="e">
        <f>VLOOKUP(A586,'Top 30 via LR (Tr36)'!I:I,1,FALSE)</f>
        <v>#N/A</v>
      </c>
      <c r="N586" t="e">
        <f>VLOOKUP(A586,'Top or Bottom 30 via OR (Schiz)'!B:B,1,FALSE)</f>
        <v>#N/A</v>
      </c>
      <c r="O586" t="e">
        <f>VLOOKUP(A586,'Top or Bottom 30 via OR (Schiz)'!J:J,1,FALSE)</f>
        <v>#N/A</v>
      </c>
      <c r="P586" t="e">
        <f>VLOOKUP(A586,'Top or Bottom 30 via OR (Tr36)'!B:B,1,FALSE)</f>
        <v>#N/A</v>
      </c>
      <c r="Q586" t="e">
        <f>VLOOKUP(A586,'Top or Bottom 30 via OR (Tr36)'!J:J,1,FALSE)</f>
        <v>#N/A</v>
      </c>
    </row>
    <row r="587" spans="1:17" x14ac:dyDescent="0.25">
      <c r="A587" t="s">
        <v>710</v>
      </c>
      <c r="B587">
        <v>719</v>
      </c>
      <c r="C587">
        <v>430</v>
      </c>
      <c r="D587">
        <v>357</v>
      </c>
      <c r="E587">
        <v>497</v>
      </c>
      <c r="F587">
        <f>B587/cam_reads!I$3</f>
        <v>8.9327251990339143</v>
      </c>
      <c r="G587">
        <f>C587/cam_reads!J$3</f>
        <v>5.5694397947897167</v>
      </c>
      <c r="H587">
        <f>D587/cam_reads!K$3</f>
        <v>3.7264356181943752</v>
      </c>
      <c r="I587">
        <f>E587/cam_reads!L$3</f>
        <v>5.1808731960436685</v>
      </c>
      <c r="J587" t="e">
        <f>VLOOKUP(A587,'Top 30 via LR (Schizonts)'!A:A,1,FALSE)</f>
        <v>#N/A</v>
      </c>
      <c r="K587" t="e">
        <f>VLOOKUP(A587,'Top 30 via LR (Schizonts)'!J:J,1,FALSE)</f>
        <v>#N/A</v>
      </c>
      <c r="L587" t="e">
        <f>VLOOKUP(A587,'Top 30 via LR (Tr36)'!A:A,1,FALSE)</f>
        <v>#N/A</v>
      </c>
      <c r="M587" t="e">
        <f>VLOOKUP(A587,'Top 30 via LR (Tr36)'!I:I,1,FALSE)</f>
        <v>#N/A</v>
      </c>
      <c r="N587" t="e">
        <f>VLOOKUP(A587,'Top or Bottom 30 via OR (Schiz)'!B:B,1,FALSE)</f>
        <v>#N/A</v>
      </c>
      <c r="O587" t="e">
        <f>VLOOKUP(A587,'Top or Bottom 30 via OR (Schiz)'!J:J,1,FALSE)</f>
        <v>#N/A</v>
      </c>
      <c r="P587" t="e">
        <f>VLOOKUP(A587,'Top or Bottom 30 via OR (Tr36)'!B:B,1,FALSE)</f>
        <v>#N/A</v>
      </c>
      <c r="Q587" t="e">
        <f>VLOOKUP(A587,'Top or Bottom 30 via OR (Tr36)'!J:J,1,FALSE)</f>
        <v>#N/A</v>
      </c>
    </row>
    <row r="588" spans="1:17" x14ac:dyDescent="0.25">
      <c r="A588" t="s">
        <v>711</v>
      </c>
      <c r="B588">
        <v>0</v>
      </c>
      <c r="C588">
        <v>0</v>
      </c>
      <c r="D588">
        <v>0</v>
      </c>
      <c r="E588">
        <v>0</v>
      </c>
      <c r="F588">
        <f>B588/cam_reads!I$3</f>
        <v>0</v>
      </c>
      <c r="G588">
        <f>C588/cam_reads!J$3</f>
        <v>0</v>
      </c>
      <c r="H588">
        <f>D588/cam_reads!K$3</f>
        <v>0</v>
      </c>
      <c r="I588">
        <f>E588/cam_reads!L$3</f>
        <v>0</v>
      </c>
      <c r="J588" t="e">
        <f>VLOOKUP(A588,'Top 30 via LR (Schizonts)'!A:A,1,FALSE)</f>
        <v>#N/A</v>
      </c>
      <c r="K588" t="e">
        <f>VLOOKUP(A588,'Top 30 via LR (Schizonts)'!J:J,1,FALSE)</f>
        <v>#N/A</v>
      </c>
      <c r="L588" t="e">
        <f>VLOOKUP(A588,'Top 30 via LR (Tr36)'!A:A,1,FALSE)</f>
        <v>#N/A</v>
      </c>
      <c r="M588" t="e">
        <f>VLOOKUP(A588,'Top 30 via LR (Tr36)'!I:I,1,FALSE)</f>
        <v>#N/A</v>
      </c>
      <c r="N588" t="e">
        <f>VLOOKUP(A588,'Top or Bottom 30 via OR (Schiz)'!B:B,1,FALSE)</f>
        <v>#N/A</v>
      </c>
      <c r="O588" t="e">
        <f>VLOOKUP(A588,'Top or Bottom 30 via OR (Schiz)'!J:J,1,FALSE)</f>
        <v>#N/A</v>
      </c>
      <c r="P588" t="e">
        <f>VLOOKUP(A588,'Top or Bottom 30 via OR (Tr36)'!B:B,1,FALSE)</f>
        <v>#N/A</v>
      </c>
      <c r="Q588" t="e">
        <f>VLOOKUP(A588,'Top or Bottom 30 via OR (Tr36)'!J:J,1,FALSE)</f>
        <v>#N/A</v>
      </c>
    </row>
    <row r="589" spans="1:17" x14ac:dyDescent="0.25">
      <c r="A589" t="s">
        <v>712</v>
      </c>
      <c r="B589">
        <v>5</v>
      </c>
      <c r="C589">
        <v>8</v>
      </c>
      <c r="D589">
        <v>7</v>
      </c>
      <c r="E589">
        <v>3</v>
      </c>
      <c r="F589">
        <f>B589/cam_reads!I$3</f>
        <v>6.2119090396619704E-2</v>
      </c>
      <c r="G589">
        <f>C589/cam_reads!J$3</f>
        <v>0.10361748455422728</v>
      </c>
      <c r="H589">
        <f>D589/cam_reads!K$3</f>
        <v>7.3067365062634809E-2</v>
      </c>
      <c r="I589">
        <f>E589/cam_reads!L$3</f>
        <v>3.1272876434871234E-2</v>
      </c>
      <c r="J589" t="e">
        <f>VLOOKUP(A589,'Top 30 via LR (Schizonts)'!A:A,1,FALSE)</f>
        <v>#N/A</v>
      </c>
      <c r="K589" t="e">
        <f>VLOOKUP(A589,'Top 30 via LR (Schizonts)'!J:J,1,FALSE)</f>
        <v>#N/A</v>
      </c>
      <c r="L589" t="e">
        <f>VLOOKUP(A589,'Top 30 via LR (Tr36)'!A:A,1,FALSE)</f>
        <v>#N/A</v>
      </c>
      <c r="M589" t="e">
        <f>VLOOKUP(A589,'Top 30 via LR (Tr36)'!I:I,1,FALSE)</f>
        <v>#N/A</v>
      </c>
      <c r="N589" t="e">
        <f>VLOOKUP(A589,'Top or Bottom 30 via OR (Schiz)'!B:B,1,FALSE)</f>
        <v>#N/A</v>
      </c>
      <c r="O589" t="e">
        <f>VLOOKUP(A589,'Top or Bottom 30 via OR (Schiz)'!J:J,1,FALSE)</f>
        <v>#N/A</v>
      </c>
      <c r="P589" t="e">
        <f>VLOOKUP(A589,'Top or Bottom 30 via OR (Tr36)'!B:B,1,FALSE)</f>
        <v>#N/A</v>
      </c>
      <c r="Q589" t="e">
        <f>VLOOKUP(A589,'Top or Bottom 30 via OR (Tr36)'!J:J,1,FALSE)</f>
        <v>#N/A</v>
      </c>
    </row>
    <row r="590" spans="1:17" x14ac:dyDescent="0.25">
      <c r="A590" t="s">
        <v>713</v>
      </c>
      <c r="B590">
        <v>0</v>
      </c>
      <c r="C590">
        <v>0</v>
      </c>
      <c r="D590">
        <v>0</v>
      </c>
      <c r="E590">
        <v>0</v>
      </c>
      <c r="F590">
        <f>B590/cam_reads!I$3</f>
        <v>0</v>
      </c>
      <c r="G590">
        <f>C590/cam_reads!J$3</f>
        <v>0</v>
      </c>
      <c r="H590">
        <f>D590/cam_reads!K$3</f>
        <v>0</v>
      </c>
      <c r="I590">
        <f>E590/cam_reads!L$3</f>
        <v>0</v>
      </c>
      <c r="J590" t="e">
        <f>VLOOKUP(A590,'Top 30 via LR (Schizonts)'!A:A,1,FALSE)</f>
        <v>#N/A</v>
      </c>
      <c r="K590" t="e">
        <f>VLOOKUP(A590,'Top 30 via LR (Schizonts)'!J:J,1,FALSE)</f>
        <v>#N/A</v>
      </c>
      <c r="L590" t="e">
        <f>VLOOKUP(A590,'Top 30 via LR (Tr36)'!A:A,1,FALSE)</f>
        <v>#N/A</v>
      </c>
      <c r="M590" t="e">
        <f>VLOOKUP(A590,'Top 30 via LR (Tr36)'!I:I,1,FALSE)</f>
        <v>#N/A</v>
      </c>
      <c r="N590" t="e">
        <f>VLOOKUP(A590,'Top or Bottom 30 via OR (Schiz)'!B:B,1,FALSE)</f>
        <v>#N/A</v>
      </c>
      <c r="O590" t="e">
        <f>VLOOKUP(A590,'Top or Bottom 30 via OR (Schiz)'!J:J,1,FALSE)</f>
        <v>#N/A</v>
      </c>
      <c r="P590" t="e">
        <f>VLOOKUP(A590,'Top or Bottom 30 via OR (Tr36)'!B:B,1,FALSE)</f>
        <v>#N/A</v>
      </c>
      <c r="Q590" t="e">
        <f>VLOOKUP(A590,'Top or Bottom 30 via OR (Tr36)'!J:J,1,FALSE)</f>
        <v>#N/A</v>
      </c>
    </row>
    <row r="591" spans="1:17" x14ac:dyDescent="0.25">
      <c r="A591" t="s">
        <v>714</v>
      </c>
      <c r="B591">
        <v>569</v>
      </c>
      <c r="C591">
        <v>747</v>
      </c>
      <c r="D591">
        <v>816</v>
      </c>
      <c r="E591">
        <v>757</v>
      </c>
      <c r="F591">
        <f>B591/cam_reads!I$3</f>
        <v>7.0691524871353222</v>
      </c>
      <c r="G591">
        <f>C591/cam_reads!J$3</f>
        <v>9.6752826202509716</v>
      </c>
      <c r="H591">
        <f>D591/cam_reads!K$3</f>
        <v>8.5175671273014295</v>
      </c>
      <c r="I591">
        <f>E591/cam_reads!L$3</f>
        <v>7.8911891537325083</v>
      </c>
      <c r="J591" t="e">
        <f>VLOOKUP(A591,'Top 30 via LR (Schizonts)'!A:A,1,FALSE)</f>
        <v>#N/A</v>
      </c>
      <c r="K591" t="e">
        <f>VLOOKUP(A591,'Top 30 via LR (Schizonts)'!J:J,1,FALSE)</f>
        <v>#N/A</v>
      </c>
      <c r="L591" t="e">
        <f>VLOOKUP(A591,'Top 30 via LR (Tr36)'!A:A,1,FALSE)</f>
        <v>#N/A</v>
      </c>
      <c r="M591" t="e">
        <f>VLOOKUP(A591,'Top 30 via LR (Tr36)'!I:I,1,FALSE)</f>
        <v>#N/A</v>
      </c>
      <c r="N591" t="e">
        <f>VLOOKUP(A591,'Top or Bottom 30 via OR (Schiz)'!B:B,1,FALSE)</f>
        <v>#N/A</v>
      </c>
      <c r="O591" t="e">
        <f>VLOOKUP(A591,'Top or Bottom 30 via OR (Schiz)'!J:J,1,FALSE)</f>
        <v>#N/A</v>
      </c>
      <c r="P591" t="e">
        <f>VLOOKUP(A591,'Top or Bottom 30 via OR (Tr36)'!B:B,1,FALSE)</f>
        <v>#N/A</v>
      </c>
      <c r="Q591" t="e">
        <f>VLOOKUP(A591,'Top or Bottom 30 via OR (Tr36)'!J:J,1,FALSE)</f>
        <v>#N/A</v>
      </c>
    </row>
    <row r="592" spans="1:17" x14ac:dyDescent="0.25">
      <c r="A592" t="s">
        <v>715</v>
      </c>
      <c r="B592">
        <v>172</v>
      </c>
      <c r="C592">
        <v>169</v>
      </c>
      <c r="D592">
        <v>292</v>
      </c>
      <c r="E592">
        <v>136</v>
      </c>
      <c r="F592">
        <f>B592/cam_reads!I$3</f>
        <v>2.1368967096437177</v>
      </c>
      <c r="G592">
        <f>C592/cam_reads!J$3</f>
        <v>2.1889193612080513</v>
      </c>
      <c r="H592">
        <f>D592/cam_reads!K$3</f>
        <v>3.0479529426127665</v>
      </c>
      <c r="I592">
        <f>E592/cam_reads!L$3</f>
        <v>1.4177037317141628</v>
      </c>
      <c r="J592" t="e">
        <f>VLOOKUP(A592,'Top 30 via LR (Schizonts)'!A:A,1,FALSE)</f>
        <v>#N/A</v>
      </c>
      <c r="K592" t="e">
        <f>VLOOKUP(A592,'Top 30 via LR (Schizonts)'!J:J,1,FALSE)</f>
        <v>#N/A</v>
      </c>
      <c r="L592" t="e">
        <f>VLOOKUP(A592,'Top 30 via LR (Tr36)'!A:A,1,FALSE)</f>
        <v>#N/A</v>
      </c>
      <c r="M592" t="e">
        <f>VLOOKUP(A592,'Top 30 via LR (Tr36)'!I:I,1,FALSE)</f>
        <v>#N/A</v>
      </c>
      <c r="N592" t="e">
        <f>VLOOKUP(A592,'Top or Bottom 30 via OR (Schiz)'!B:B,1,FALSE)</f>
        <v>#N/A</v>
      </c>
      <c r="O592" t="e">
        <f>VLOOKUP(A592,'Top or Bottom 30 via OR (Schiz)'!J:J,1,FALSE)</f>
        <v>#N/A</v>
      </c>
      <c r="P592" t="e">
        <f>VLOOKUP(A592,'Top or Bottom 30 via OR (Tr36)'!B:B,1,FALSE)</f>
        <v>#N/A</v>
      </c>
      <c r="Q592" t="e">
        <f>VLOOKUP(A592,'Top or Bottom 30 via OR (Tr36)'!J:J,1,FALSE)</f>
        <v>#N/A</v>
      </c>
    </row>
    <row r="593" spans="1:17" x14ac:dyDescent="0.25">
      <c r="A593" t="s">
        <v>716</v>
      </c>
      <c r="B593">
        <v>1651</v>
      </c>
      <c r="C593">
        <v>3777</v>
      </c>
      <c r="D593">
        <v>2462</v>
      </c>
      <c r="E593">
        <v>3680</v>
      </c>
      <c r="F593">
        <f>B593/cam_reads!I$3</f>
        <v>20.511723648963827</v>
      </c>
      <c r="G593">
        <f>C593/cam_reads!J$3</f>
        <v>48.920404895164552</v>
      </c>
      <c r="H593">
        <f>D593/cam_reads!K$3</f>
        <v>25.698836112029557</v>
      </c>
      <c r="I593">
        <f>E593/cam_reads!L$3</f>
        <v>38.361395093442049</v>
      </c>
      <c r="J593" t="e">
        <f>VLOOKUP(A593,'Top 30 via LR (Schizonts)'!A:A,1,FALSE)</f>
        <v>#N/A</v>
      </c>
      <c r="K593" t="e">
        <f>VLOOKUP(A593,'Top 30 via LR (Schizonts)'!J:J,1,FALSE)</f>
        <v>#N/A</v>
      </c>
      <c r="L593" t="e">
        <f>VLOOKUP(A593,'Top 30 via LR (Tr36)'!A:A,1,FALSE)</f>
        <v>#N/A</v>
      </c>
      <c r="M593" t="e">
        <f>VLOOKUP(A593,'Top 30 via LR (Tr36)'!I:I,1,FALSE)</f>
        <v>#N/A</v>
      </c>
      <c r="N593" t="e">
        <f>VLOOKUP(A593,'Top or Bottom 30 via OR (Schiz)'!B:B,1,FALSE)</f>
        <v>#N/A</v>
      </c>
      <c r="O593" t="e">
        <f>VLOOKUP(A593,'Top or Bottom 30 via OR (Schiz)'!J:J,1,FALSE)</f>
        <v>#N/A</v>
      </c>
      <c r="P593" t="e">
        <f>VLOOKUP(A593,'Top or Bottom 30 via OR (Tr36)'!B:B,1,FALSE)</f>
        <v>#N/A</v>
      </c>
      <c r="Q593" t="e">
        <f>VLOOKUP(A593,'Top or Bottom 30 via OR (Tr36)'!J:J,1,FALSE)</f>
        <v>#N/A</v>
      </c>
    </row>
    <row r="594" spans="1:17" x14ac:dyDescent="0.25">
      <c r="A594" t="s">
        <v>717</v>
      </c>
      <c r="B594">
        <v>2012</v>
      </c>
      <c r="C594">
        <v>2107</v>
      </c>
      <c r="D594">
        <v>2542</v>
      </c>
      <c r="E594">
        <v>2179</v>
      </c>
      <c r="F594">
        <f>B594/cam_reads!I$3</f>
        <v>24.996721975599769</v>
      </c>
      <c r="G594">
        <f>C594/cam_reads!J$3</f>
        <v>27.29025499446961</v>
      </c>
      <c r="H594">
        <f>D594/cam_reads!K$3</f>
        <v>26.533891712745383</v>
      </c>
      <c r="I594">
        <f>E594/cam_reads!L$3</f>
        <v>22.714532583861473</v>
      </c>
      <c r="J594" t="e">
        <f>VLOOKUP(A594,'Top 30 via LR (Schizonts)'!A:A,1,FALSE)</f>
        <v>#N/A</v>
      </c>
      <c r="K594" t="e">
        <f>VLOOKUP(A594,'Top 30 via LR (Schizonts)'!J:J,1,FALSE)</f>
        <v>#N/A</v>
      </c>
      <c r="L594" t="e">
        <f>VLOOKUP(A594,'Top 30 via LR (Tr36)'!A:A,1,FALSE)</f>
        <v>#N/A</v>
      </c>
      <c r="M594" t="e">
        <f>VLOOKUP(A594,'Top 30 via LR (Tr36)'!I:I,1,FALSE)</f>
        <v>#N/A</v>
      </c>
      <c r="N594" t="e">
        <f>VLOOKUP(A594,'Top or Bottom 30 via OR (Schiz)'!B:B,1,FALSE)</f>
        <v>#N/A</v>
      </c>
      <c r="O594" t="e">
        <f>VLOOKUP(A594,'Top or Bottom 30 via OR (Schiz)'!J:J,1,FALSE)</f>
        <v>#N/A</v>
      </c>
      <c r="P594" t="e">
        <f>VLOOKUP(A594,'Top or Bottom 30 via OR (Tr36)'!B:B,1,FALSE)</f>
        <v>#N/A</v>
      </c>
      <c r="Q594" t="e">
        <f>VLOOKUP(A594,'Top or Bottom 30 via OR (Tr36)'!J:J,1,FALSE)</f>
        <v>#N/A</v>
      </c>
    </row>
    <row r="595" spans="1:17" x14ac:dyDescent="0.25">
      <c r="A595" t="s">
        <v>718</v>
      </c>
      <c r="B595">
        <v>458</v>
      </c>
      <c r="C595">
        <v>365</v>
      </c>
      <c r="D595">
        <v>533</v>
      </c>
      <c r="E595">
        <v>501</v>
      </c>
      <c r="F595">
        <f>B595/cam_reads!I$3</f>
        <v>5.6901086803303649</v>
      </c>
      <c r="G595">
        <f>C595/cam_reads!J$3</f>
        <v>4.7275477327866193</v>
      </c>
      <c r="H595">
        <f>D595/cam_reads!K$3</f>
        <v>5.5635579397691934</v>
      </c>
      <c r="I595">
        <f>E595/cam_reads!L$3</f>
        <v>5.222570364623496</v>
      </c>
      <c r="J595" t="e">
        <f>VLOOKUP(A595,'Top 30 via LR (Schizonts)'!A:A,1,FALSE)</f>
        <v>#N/A</v>
      </c>
      <c r="K595" t="e">
        <f>VLOOKUP(A595,'Top 30 via LR (Schizonts)'!J:J,1,FALSE)</f>
        <v>#N/A</v>
      </c>
      <c r="L595" t="e">
        <f>VLOOKUP(A595,'Top 30 via LR (Tr36)'!A:A,1,FALSE)</f>
        <v>#N/A</v>
      </c>
      <c r="M595" t="e">
        <f>VLOOKUP(A595,'Top 30 via LR (Tr36)'!I:I,1,FALSE)</f>
        <v>#N/A</v>
      </c>
      <c r="N595" t="e">
        <f>VLOOKUP(A595,'Top or Bottom 30 via OR (Schiz)'!B:B,1,FALSE)</f>
        <v>#N/A</v>
      </c>
      <c r="O595" t="e">
        <f>VLOOKUP(A595,'Top or Bottom 30 via OR (Schiz)'!J:J,1,FALSE)</f>
        <v>#N/A</v>
      </c>
      <c r="P595" t="e">
        <f>VLOOKUP(A595,'Top or Bottom 30 via OR (Tr36)'!B:B,1,FALSE)</f>
        <v>#N/A</v>
      </c>
      <c r="Q595" t="e">
        <f>VLOOKUP(A595,'Top or Bottom 30 via OR (Tr36)'!J:J,1,FALSE)</f>
        <v>#N/A</v>
      </c>
    </row>
    <row r="596" spans="1:17" x14ac:dyDescent="0.25">
      <c r="A596" t="s">
        <v>719</v>
      </c>
      <c r="B596">
        <v>0</v>
      </c>
      <c r="C596">
        <v>0</v>
      </c>
      <c r="D596">
        <v>0</v>
      </c>
      <c r="E596">
        <v>0</v>
      </c>
      <c r="F596">
        <f>B596/cam_reads!I$3</f>
        <v>0</v>
      </c>
      <c r="G596">
        <f>C596/cam_reads!J$3</f>
        <v>0</v>
      </c>
      <c r="H596">
        <f>D596/cam_reads!K$3</f>
        <v>0</v>
      </c>
      <c r="I596">
        <f>E596/cam_reads!L$3</f>
        <v>0</v>
      </c>
      <c r="J596" t="e">
        <f>VLOOKUP(A596,'Top 30 via LR (Schizonts)'!A:A,1,FALSE)</f>
        <v>#N/A</v>
      </c>
      <c r="K596" t="e">
        <f>VLOOKUP(A596,'Top 30 via LR (Schizonts)'!J:J,1,FALSE)</f>
        <v>#N/A</v>
      </c>
      <c r="L596" t="e">
        <f>VLOOKUP(A596,'Top 30 via LR (Tr36)'!A:A,1,FALSE)</f>
        <v>#N/A</v>
      </c>
      <c r="M596" t="e">
        <f>VLOOKUP(A596,'Top 30 via LR (Tr36)'!I:I,1,FALSE)</f>
        <v>#N/A</v>
      </c>
      <c r="N596" t="e">
        <f>VLOOKUP(A596,'Top or Bottom 30 via OR (Schiz)'!B:B,1,FALSE)</f>
        <v>#N/A</v>
      </c>
      <c r="O596" t="e">
        <f>VLOOKUP(A596,'Top or Bottom 30 via OR (Schiz)'!J:J,1,FALSE)</f>
        <v>#N/A</v>
      </c>
      <c r="P596" t="e">
        <f>VLOOKUP(A596,'Top or Bottom 30 via OR (Tr36)'!B:B,1,FALSE)</f>
        <v>#N/A</v>
      </c>
      <c r="Q596" t="e">
        <f>VLOOKUP(A596,'Top or Bottom 30 via OR (Tr36)'!J:J,1,FALSE)</f>
        <v>#N/A</v>
      </c>
    </row>
    <row r="597" spans="1:17" x14ac:dyDescent="0.25">
      <c r="A597" t="s">
        <v>720</v>
      </c>
      <c r="B597">
        <v>10</v>
      </c>
      <c r="C597">
        <v>0</v>
      </c>
      <c r="D597">
        <v>37</v>
      </c>
      <c r="E597">
        <v>1</v>
      </c>
      <c r="F597">
        <f>B597/cam_reads!I$3</f>
        <v>0.12423818079323941</v>
      </c>
      <c r="G597">
        <f>C597/cam_reads!J$3</f>
        <v>0</v>
      </c>
      <c r="H597">
        <f>D597/cam_reads!K$3</f>
        <v>0.38621321533106973</v>
      </c>
      <c r="I597">
        <f>E597/cam_reads!L$3</f>
        <v>1.0424292144957079E-2</v>
      </c>
      <c r="J597" t="e">
        <f>VLOOKUP(A597,'Top 30 via LR (Schizonts)'!A:A,1,FALSE)</f>
        <v>#N/A</v>
      </c>
      <c r="K597" t="e">
        <f>VLOOKUP(A597,'Top 30 via LR (Schizonts)'!J:J,1,FALSE)</f>
        <v>#N/A</v>
      </c>
      <c r="L597" t="e">
        <f>VLOOKUP(A597,'Top 30 via LR (Tr36)'!A:A,1,FALSE)</f>
        <v>#N/A</v>
      </c>
      <c r="M597" t="e">
        <f>VLOOKUP(A597,'Top 30 via LR (Tr36)'!I:I,1,FALSE)</f>
        <v>#N/A</v>
      </c>
      <c r="N597" t="e">
        <f>VLOOKUP(A597,'Top or Bottom 30 via OR (Schiz)'!B:B,1,FALSE)</f>
        <v>#N/A</v>
      </c>
      <c r="O597" t="e">
        <f>VLOOKUP(A597,'Top or Bottom 30 via OR (Schiz)'!J:J,1,FALSE)</f>
        <v>#N/A</v>
      </c>
      <c r="P597" t="e">
        <f>VLOOKUP(A597,'Top or Bottom 30 via OR (Tr36)'!B:B,1,FALSE)</f>
        <v>#N/A</v>
      </c>
      <c r="Q597" t="e">
        <f>VLOOKUP(A597,'Top or Bottom 30 via OR (Tr36)'!J:J,1,FALSE)</f>
        <v>#N/A</v>
      </c>
    </row>
    <row r="598" spans="1:17" x14ac:dyDescent="0.25">
      <c r="A598" t="s">
        <v>721</v>
      </c>
      <c r="B598">
        <v>0</v>
      </c>
      <c r="C598">
        <v>0</v>
      </c>
      <c r="D598">
        <v>0</v>
      </c>
      <c r="E598">
        <v>0</v>
      </c>
      <c r="F598">
        <f>B598/cam_reads!I$3</f>
        <v>0</v>
      </c>
      <c r="G598">
        <f>C598/cam_reads!J$3</f>
        <v>0</v>
      </c>
      <c r="H598">
        <f>D598/cam_reads!K$3</f>
        <v>0</v>
      </c>
      <c r="I598">
        <f>E598/cam_reads!L$3</f>
        <v>0</v>
      </c>
      <c r="J598" t="e">
        <f>VLOOKUP(A598,'Top 30 via LR (Schizonts)'!A:A,1,FALSE)</f>
        <v>#N/A</v>
      </c>
      <c r="K598" t="e">
        <f>VLOOKUP(A598,'Top 30 via LR (Schizonts)'!J:J,1,FALSE)</f>
        <v>#N/A</v>
      </c>
      <c r="L598" t="e">
        <f>VLOOKUP(A598,'Top 30 via LR (Tr36)'!A:A,1,FALSE)</f>
        <v>#N/A</v>
      </c>
      <c r="M598" t="e">
        <f>VLOOKUP(A598,'Top 30 via LR (Tr36)'!I:I,1,FALSE)</f>
        <v>#N/A</v>
      </c>
      <c r="N598" t="e">
        <f>VLOOKUP(A598,'Top or Bottom 30 via OR (Schiz)'!B:B,1,FALSE)</f>
        <v>#N/A</v>
      </c>
      <c r="O598" t="e">
        <f>VLOOKUP(A598,'Top or Bottom 30 via OR (Schiz)'!J:J,1,FALSE)</f>
        <v>#N/A</v>
      </c>
      <c r="P598" t="e">
        <f>VLOOKUP(A598,'Top or Bottom 30 via OR (Tr36)'!B:B,1,FALSE)</f>
        <v>#N/A</v>
      </c>
      <c r="Q598" t="e">
        <f>VLOOKUP(A598,'Top or Bottom 30 via OR (Tr36)'!J:J,1,FALSE)</f>
        <v>#N/A</v>
      </c>
    </row>
    <row r="599" spans="1:17" x14ac:dyDescent="0.25">
      <c r="A599" t="s">
        <v>722</v>
      </c>
      <c r="B599">
        <v>1970</v>
      </c>
      <c r="C599">
        <v>1220</v>
      </c>
      <c r="D599">
        <v>1294</v>
      </c>
      <c r="E599">
        <v>1276</v>
      </c>
      <c r="F599">
        <f>B599/cam_reads!I$3</f>
        <v>24.474921616268166</v>
      </c>
      <c r="G599">
        <f>C599/cam_reads!J$3</f>
        <v>15.80166639451966</v>
      </c>
      <c r="H599">
        <f>D599/cam_reads!K$3</f>
        <v>13.507024341578491</v>
      </c>
      <c r="I599">
        <f>E599/cam_reads!L$3</f>
        <v>13.301396776965232</v>
      </c>
      <c r="J599" t="e">
        <f>VLOOKUP(A599,'Top 30 via LR (Schizonts)'!A:A,1,FALSE)</f>
        <v>#N/A</v>
      </c>
      <c r="K599" t="e">
        <f>VLOOKUP(A599,'Top 30 via LR (Schizonts)'!J:J,1,FALSE)</f>
        <v>#N/A</v>
      </c>
      <c r="L599" t="e">
        <f>VLOOKUP(A599,'Top 30 via LR (Tr36)'!A:A,1,FALSE)</f>
        <v>#N/A</v>
      </c>
      <c r="M599" t="e">
        <f>VLOOKUP(A599,'Top 30 via LR (Tr36)'!I:I,1,FALSE)</f>
        <v>#N/A</v>
      </c>
      <c r="N599" t="e">
        <f>VLOOKUP(A599,'Top or Bottom 30 via OR (Schiz)'!B:B,1,FALSE)</f>
        <v>#N/A</v>
      </c>
      <c r="O599" t="e">
        <f>VLOOKUP(A599,'Top or Bottom 30 via OR (Schiz)'!J:J,1,FALSE)</f>
        <v>#N/A</v>
      </c>
      <c r="P599" t="e">
        <f>VLOOKUP(A599,'Top or Bottom 30 via OR (Tr36)'!B:B,1,FALSE)</f>
        <v>#N/A</v>
      </c>
      <c r="Q599" t="e">
        <f>VLOOKUP(A599,'Top or Bottom 30 via OR (Tr36)'!J:J,1,FALSE)</f>
        <v>#N/A</v>
      </c>
    </row>
    <row r="600" spans="1:17" x14ac:dyDescent="0.25">
      <c r="A600" t="s">
        <v>723</v>
      </c>
      <c r="B600">
        <v>142</v>
      </c>
      <c r="C600">
        <v>115</v>
      </c>
      <c r="D600">
        <v>186</v>
      </c>
      <c r="E600">
        <v>178</v>
      </c>
      <c r="F600">
        <f>B600/cam_reads!I$3</f>
        <v>1.7641821672639997</v>
      </c>
      <c r="G600">
        <f>C600/cam_reads!J$3</f>
        <v>1.4895013404670172</v>
      </c>
      <c r="H600">
        <f>D600/cam_reads!K$3</f>
        <v>1.9415042716642963</v>
      </c>
      <c r="I600">
        <f>E600/cam_reads!L$3</f>
        <v>1.85552400180236</v>
      </c>
      <c r="J600" t="e">
        <f>VLOOKUP(A600,'Top 30 via LR (Schizonts)'!A:A,1,FALSE)</f>
        <v>#N/A</v>
      </c>
      <c r="K600" t="e">
        <f>VLOOKUP(A600,'Top 30 via LR (Schizonts)'!J:J,1,FALSE)</f>
        <v>#N/A</v>
      </c>
      <c r="L600" t="e">
        <f>VLOOKUP(A600,'Top 30 via LR (Tr36)'!A:A,1,FALSE)</f>
        <v>#N/A</v>
      </c>
      <c r="M600" t="e">
        <f>VLOOKUP(A600,'Top 30 via LR (Tr36)'!I:I,1,FALSE)</f>
        <v>#N/A</v>
      </c>
      <c r="N600" t="e">
        <f>VLOOKUP(A600,'Top or Bottom 30 via OR (Schiz)'!B:B,1,FALSE)</f>
        <v>#N/A</v>
      </c>
      <c r="O600" t="e">
        <f>VLOOKUP(A600,'Top or Bottom 30 via OR (Schiz)'!J:J,1,FALSE)</f>
        <v>#N/A</v>
      </c>
      <c r="P600" t="e">
        <f>VLOOKUP(A600,'Top or Bottom 30 via OR (Tr36)'!B:B,1,FALSE)</f>
        <v>#N/A</v>
      </c>
      <c r="Q600" t="e">
        <f>VLOOKUP(A600,'Top or Bottom 30 via OR (Tr36)'!J:J,1,FALSE)</f>
        <v>#N/A</v>
      </c>
    </row>
    <row r="601" spans="1:17" x14ac:dyDescent="0.25">
      <c r="A601" t="s">
        <v>724</v>
      </c>
      <c r="B601">
        <v>13544</v>
      </c>
      <c r="C601">
        <v>12584</v>
      </c>
      <c r="D601">
        <v>18415</v>
      </c>
      <c r="E601">
        <v>12390</v>
      </c>
      <c r="F601">
        <f>B601/cam_reads!I$3</f>
        <v>168.26819206636347</v>
      </c>
      <c r="G601">
        <f>C601/cam_reads!J$3</f>
        <v>162.9903032037995</v>
      </c>
      <c r="H601">
        <f>D601/cam_reads!K$3</f>
        <v>192.21936108977428</v>
      </c>
      <c r="I601">
        <f>E601/cam_reads!L$3</f>
        <v>129.15697967601821</v>
      </c>
      <c r="J601" t="e">
        <f>VLOOKUP(A601,'Top 30 via LR (Schizonts)'!A:A,1,FALSE)</f>
        <v>#N/A</v>
      </c>
      <c r="K601" t="e">
        <f>VLOOKUP(A601,'Top 30 via LR (Schizonts)'!J:J,1,FALSE)</f>
        <v>#N/A</v>
      </c>
      <c r="L601" t="e">
        <f>VLOOKUP(A601,'Top 30 via LR (Tr36)'!A:A,1,FALSE)</f>
        <v>#N/A</v>
      </c>
      <c r="M601" t="e">
        <f>VLOOKUP(A601,'Top 30 via LR (Tr36)'!I:I,1,FALSE)</f>
        <v>#N/A</v>
      </c>
      <c r="N601" t="e">
        <f>VLOOKUP(A601,'Top or Bottom 30 via OR (Schiz)'!B:B,1,FALSE)</f>
        <v>#N/A</v>
      </c>
      <c r="O601" t="e">
        <f>VLOOKUP(A601,'Top or Bottom 30 via OR (Schiz)'!J:J,1,FALSE)</f>
        <v>#N/A</v>
      </c>
      <c r="P601" t="e">
        <f>VLOOKUP(A601,'Top or Bottom 30 via OR (Tr36)'!B:B,1,FALSE)</f>
        <v>#N/A</v>
      </c>
      <c r="Q601" t="e">
        <f>VLOOKUP(A601,'Top or Bottom 30 via OR (Tr36)'!J:J,1,FALSE)</f>
        <v>#N/A</v>
      </c>
    </row>
    <row r="602" spans="1:17" x14ac:dyDescent="0.25">
      <c r="A602" t="s">
        <v>725</v>
      </c>
      <c r="B602">
        <v>301</v>
      </c>
      <c r="C602">
        <v>281</v>
      </c>
      <c r="D602">
        <v>219</v>
      </c>
      <c r="E602">
        <v>314</v>
      </c>
      <c r="F602">
        <f>B602/cam_reads!I$3</f>
        <v>3.7395692418765063</v>
      </c>
      <c r="G602">
        <f>C602/cam_reads!J$3</f>
        <v>3.6395641449672334</v>
      </c>
      <c r="H602">
        <f>D602/cam_reads!K$3</f>
        <v>2.2859647069595748</v>
      </c>
      <c r="I602">
        <f>E602/cam_reads!L$3</f>
        <v>3.2732277335165225</v>
      </c>
      <c r="J602" t="e">
        <f>VLOOKUP(A602,'Top 30 via LR (Schizonts)'!A:A,1,FALSE)</f>
        <v>#N/A</v>
      </c>
      <c r="K602" t="e">
        <f>VLOOKUP(A602,'Top 30 via LR (Schizonts)'!J:J,1,FALSE)</f>
        <v>#N/A</v>
      </c>
      <c r="L602" t="e">
        <f>VLOOKUP(A602,'Top 30 via LR (Tr36)'!A:A,1,FALSE)</f>
        <v>#N/A</v>
      </c>
      <c r="M602" t="e">
        <f>VLOOKUP(A602,'Top 30 via LR (Tr36)'!I:I,1,FALSE)</f>
        <v>#N/A</v>
      </c>
      <c r="N602" t="e">
        <f>VLOOKUP(A602,'Top or Bottom 30 via OR (Schiz)'!B:B,1,FALSE)</f>
        <v>#N/A</v>
      </c>
      <c r="O602" t="e">
        <f>VLOOKUP(A602,'Top or Bottom 30 via OR (Schiz)'!J:J,1,FALSE)</f>
        <v>#N/A</v>
      </c>
      <c r="P602" t="e">
        <f>VLOOKUP(A602,'Top or Bottom 30 via OR (Tr36)'!B:B,1,FALSE)</f>
        <v>#N/A</v>
      </c>
      <c r="Q602" t="e">
        <f>VLOOKUP(A602,'Top or Bottom 30 via OR (Tr36)'!J:J,1,FALSE)</f>
        <v>#N/A</v>
      </c>
    </row>
    <row r="603" spans="1:17" x14ac:dyDescent="0.25">
      <c r="A603" t="s">
        <v>726</v>
      </c>
      <c r="B603">
        <v>1869</v>
      </c>
      <c r="C603">
        <v>1326</v>
      </c>
      <c r="D603">
        <v>1461</v>
      </c>
      <c r="E603">
        <v>1619</v>
      </c>
      <c r="F603">
        <f>B603/cam_reads!I$3</f>
        <v>23.220115990256446</v>
      </c>
      <c r="G603">
        <f>C603/cam_reads!J$3</f>
        <v>17.174598064863172</v>
      </c>
      <c r="H603">
        <f>D603/cam_reads!K$3</f>
        <v>15.250202908072779</v>
      </c>
      <c r="I603">
        <f>E603/cam_reads!L$3</f>
        <v>16.876928982685509</v>
      </c>
      <c r="J603" t="e">
        <f>VLOOKUP(A603,'Top 30 via LR (Schizonts)'!A:A,1,FALSE)</f>
        <v>#N/A</v>
      </c>
      <c r="K603" t="e">
        <f>VLOOKUP(A603,'Top 30 via LR (Schizonts)'!J:J,1,FALSE)</f>
        <v>#N/A</v>
      </c>
      <c r="L603" t="e">
        <f>VLOOKUP(A603,'Top 30 via LR (Tr36)'!A:A,1,FALSE)</f>
        <v>#N/A</v>
      </c>
      <c r="M603" t="e">
        <f>VLOOKUP(A603,'Top 30 via LR (Tr36)'!I:I,1,FALSE)</f>
        <v>#N/A</v>
      </c>
      <c r="N603" t="e">
        <f>VLOOKUP(A603,'Top or Bottom 30 via OR (Schiz)'!B:B,1,FALSE)</f>
        <v>#N/A</v>
      </c>
      <c r="O603" t="e">
        <f>VLOOKUP(A603,'Top or Bottom 30 via OR (Schiz)'!J:J,1,FALSE)</f>
        <v>#N/A</v>
      </c>
      <c r="P603" t="e">
        <f>VLOOKUP(A603,'Top or Bottom 30 via OR (Tr36)'!B:B,1,FALSE)</f>
        <v>#N/A</v>
      </c>
      <c r="Q603" t="e">
        <f>VLOOKUP(A603,'Top or Bottom 30 via OR (Tr36)'!J:J,1,FALSE)</f>
        <v>#N/A</v>
      </c>
    </row>
    <row r="604" spans="1:17" x14ac:dyDescent="0.25">
      <c r="A604" t="s">
        <v>727</v>
      </c>
      <c r="B604">
        <v>168</v>
      </c>
      <c r="C604">
        <v>256</v>
      </c>
      <c r="D604">
        <v>167</v>
      </c>
      <c r="E604">
        <v>170</v>
      </c>
      <c r="F604">
        <f>B604/cam_reads!I$3</f>
        <v>2.087201437326422</v>
      </c>
      <c r="G604">
        <f>C604/cam_reads!J$3</f>
        <v>3.3157595057352731</v>
      </c>
      <c r="H604">
        <f>D604/cam_reads!K$3</f>
        <v>1.7431785664942876</v>
      </c>
      <c r="I604">
        <f>E604/cam_reads!L$3</f>
        <v>1.7721296646427034</v>
      </c>
      <c r="J604" t="e">
        <f>VLOOKUP(A604,'Top 30 via LR (Schizonts)'!A:A,1,FALSE)</f>
        <v>#N/A</v>
      </c>
      <c r="K604" t="e">
        <f>VLOOKUP(A604,'Top 30 via LR (Schizonts)'!J:J,1,FALSE)</f>
        <v>#N/A</v>
      </c>
      <c r="L604" t="e">
        <f>VLOOKUP(A604,'Top 30 via LR (Tr36)'!A:A,1,FALSE)</f>
        <v>#N/A</v>
      </c>
      <c r="M604" t="e">
        <f>VLOOKUP(A604,'Top 30 via LR (Tr36)'!I:I,1,FALSE)</f>
        <v>#N/A</v>
      </c>
      <c r="N604" t="e">
        <f>VLOOKUP(A604,'Top or Bottom 30 via OR (Schiz)'!B:B,1,FALSE)</f>
        <v>#N/A</v>
      </c>
      <c r="O604" t="e">
        <f>VLOOKUP(A604,'Top or Bottom 30 via OR (Schiz)'!J:J,1,FALSE)</f>
        <v>#N/A</v>
      </c>
      <c r="P604" t="e">
        <f>VLOOKUP(A604,'Top or Bottom 30 via OR (Tr36)'!B:B,1,FALSE)</f>
        <v>#N/A</v>
      </c>
      <c r="Q604" t="e">
        <f>VLOOKUP(A604,'Top or Bottom 30 via OR (Tr36)'!J:J,1,FALSE)</f>
        <v>#N/A</v>
      </c>
    </row>
    <row r="605" spans="1:17" x14ac:dyDescent="0.25">
      <c r="A605" t="s">
        <v>728</v>
      </c>
      <c r="B605">
        <v>1599</v>
      </c>
      <c r="C605">
        <v>1170</v>
      </c>
      <c r="D605">
        <v>2736</v>
      </c>
      <c r="E605">
        <v>1315</v>
      </c>
      <c r="F605">
        <f>B605/cam_reads!I$3</f>
        <v>19.865685108838981</v>
      </c>
      <c r="G605">
        <f>C605/cam_reads!J$3</f>
        <v>15.154057116055739</v>
      </c>
      <c r="H605">
        <f>D605/cam_reads!K$3</f>
        <v>28.558901544481262</v>
      </c>
      <c r="I605">
        <f>E605/cam_reads!L$3</f>
        <v>13.707944170618559</v>
      </c>
      <c r="J605" t="e">
        <f>VLOOKUP(A605,'Top 30 via LR (Schizonts)'!A:A,1,FALSE)</f>
        <v>#N/A</v>
      </c>
      <c r="K605" t="e">
        <f>VLOOKUP(A605,'Top 30 via LR (Schizonts)'!J:J,1,FALSE)</f>
        <v>#N/A</v>
      </c>
      <c r="L605" t="e">
        <f>VLOOKUP(A605,'Top 30 via LR (Tr36)'!A:A,1,FALSE)</f>
        <v>#N/A</v>
      </c>
      <c r="M605" t="e">
        <f>VLOOKUP(A605,'Top 30 via LR (Tr36)'!I:I,1,FALSE)</f>
        <v>#N/A</v>
      </c>
      <c r="N605" t="e">
        <f>VLOOKUP(A605,'Top or Bottom 30 via OR (Schiz)'!B:B,1,FALSE)</f>
        <v>#N/A</v>
      </c>
      <c r="O605" t="e">
        <f>VLOOKUP(A605,'Top or Bottom 30 via OR (Schiz)'!J:J,1,FALSE)</f>
        <v>#N/A</v>
      </c>
      <c r="P605" t="e">
        <f>VLOOKUP(A605,'Top or Bottom 30 via OR (Tr36)'!B:B,1,FALSE)</f>
        <v>#N/A</v>
      </c>
      <c r="Q605" t="e">
        <f>VLOOKUP(A605,'Top or Bottom 30 via OR (Tr36)'!J:J,1,FALSE)</f>
        <v>#N/A</v>
      </c>
    </row>
    <row r="606" spans="1:17" x14ac:dyDescent="0.25">
      <c r="A606" t="s">
        <v>729</v>
      </c>
      <c r="B606">
        <v>450</v>
      </c>
      <c r="C606">
        <v>508</v>
      </c>
      <c r="D606">
        <v>410</v>
      </c>
      <c r="E606">
        <v>514</v>
      </c>
      <c r="F606">
        <f>B606/cam_reads!I$3</f>
        <v>5.5907181356957736</v>
      </c>
      <c r="G606">
        <f>C606/cam_reads!J$3</f>
        <v>6.5797102691934324</v>
      </c>
      <c r="H606">
        <f>D606/cam_reads!K$3</f>
        <v>4.2796599536686104</v>
      </c>
      <c r="I606">
        <f>E606/cam_reads!L$3</f>
        <v>5.3580861625079388</v>
      </c>
      <c r="J606" t="e">
        <f>VLOOKUP(A606,'Top 30 via LR (Schizonts)'!A:A,1,FALSE)</f>
        <v>#N/A</v>
      </c>
      <c r="K606" t="e">
        <f>VLOOKUP(A606,'Top 30 via LR (Schizonts)'!J:J,1,FALSE)</f>
        <v>#N/A</v>
      </c>
      <c r="L606" t="e">
        <f>VLOOKUP(A606,'Top 30 via LR (Tr36)'!A:A,1,FALSE)</f>
        <v>#N/A</v>
      </c>
      <c r="M606" t="e">
        <f>VLOOKUP(A606,'Top 30 via LR (Tr36)'!I:I,1,FALSE)</f>
        <v>#N/A</v>
      </c>
      <c r="N606" t="e">
        <f>VLOOKUP(A606,'Top or Bottom 30 via OR (Schiz)'!B:B,1,FALSE)</f>
        <v>#N/A</v>
      </c>
      <c r="O606" t="e">
        <f>VLOOKUP(A606,'Top or Bottom 30 via OR (Schiz)'!J:J,1,FALSE)</f>
        <v>#N/A</v>
      </c>
      <c r="P606" t="e">
        <f>VLOOKUP(A606,'Top or Bottom 30 via OR (Tr36)'!B:B,1,FALSE)</f>
        <v>#N/A</v>
      </c>
      <c r="Q606" t="e">
        <f>VLOOKUP(A606,'Top or Bottom 30 via OR (Tr36)'!J:J,1,FALSE)</f>
        <v>#N/A</v>
      </c>
    </row>
    <row r="607" spans="1:17" x14ac:dyDescent="0.25">
      <c r="A607" t="s">
        <v>730</v>
      </c>
      <c r="B607">
        <v>94</v>
      </c>
      <c r="C607">
        <v>85</v>
      </c>
      <c r="D607">
        <v>119</v>
      </c>
      <c r="E607">
        <v>111</v>
      </c>
      <c r="F607">
        <f>B607/cam_reads!I$3</f>
        <v>1.1678388994564504</v>
      </c>
      <c r="G607">
        <f>C607/cam_reads!J$3</f>
        <v>1.1009357733886649</v>
      </c>
      <c r="H607">
        <f>D607/cam_reads!K$3</f>
        <v>1.2421452060647917</v>
      </c>
      <c r="I607">
        <f>E607/cam_reads!L$3</f>
        <v>1.1570964280902358</v>
      </c>
      <c r="J607" t="e">
        <f>VLOOKUP(A607,'Top 30 via LR (Schizonts)'!A:A,1,FALSE)</f>
        <v>#N/A</v>
      </c>
      <c r="K607" t="e">
        <f>VLOOKUP(A607,'Top 30 via LR (Schizonts)'!J:J,1,FALSE)</f>
        <v>#N/A</v>
      </c>
      <c r="L607" t="e">
        <f>VLOOKUP(A607,'Top 30 via LR (Tr36)'!A:A,1,FALSE)</f>
        <v>#N/A</v>
      </c>
      <c r="M607" t="e">
        <f>VLOOKUP(A607,'Top 30 via LR (Tr36)'!I:I,1,FALSE)</f>
        <v>#N/A</v>
      </c>
      <c r="N607" t="e">
        <f>VLOOKUP(A607,'Top or Bottom 30 via OR (Schiz)'!B:B,1,FALSE)</f>
        <v>#N/A</v>
      </c>
      <c r="O607" t="e">
        <f>VLOOKUP(A607,'Top or Bottom 30 via OR (Schiz)'!J:J,1,FALSE)</f>
        <v>#N/A</v>
      </c>
      <c r="P607" t="e">
        <f>VLOOKUP(A607,'Top or Bottom 30 via OR (Tr36)'!B:B,1,FALSE)</f>
        <v>#N/A</v>
      </c>
      <c r="Q607" t="e">
        <f>VLOOKUP(A607,'Top or Bottom 30 via OR (Tr36)'!J:J,1,FALSE)</f>
        <v>#N/A</v>
      </c>
    </row>
    <row r="608" spans="1:17" x14ac:dyDescent="0.25">
      <c r="A608" t="s">
        <v>731</v>
      </c>
      <c r="B608">
        <v>454</v>
      </c>
      <c r="C608">
        <v>561</v>
      </c>
      <c r="D608">
        <v>602</v>
      </c>
      <c r="E608">
        <v>643</v>
      </c>
      <c r="F608">
        <f>B608/cam_reads!I$3</f>
        <v>5.6404134080130692</v>
      </c>
      <c r="G608">
        <f>C608/cam_reads!J$3</f>
        <v>7.2661761043651882</v>
      </c>
      <c r="H608">
        <f>D608/cam_reads!K$3</f>
        <v>6.2837933953865939</v>
      </c>
      <c r="I608">
        <f>E608/cam_reads!L$3</f>
        <v>6.7028198492074011</v>
      </c>
      <c r="J608" t="e">
        <f>VLOOKUP(A608,'Top 30 via LR (Schizonts)'!A:A,1,FALSE)</f>
        <v>#N/A</v>
      </c>
      <c r="K608" t="e">
        <f>VLOOKUP(A608,'Top 30 via LR (Schizonts)'!J:J,1,FALSE)</f>
        <v>#N/A</v>
      </c>
      <c r="L608" t="e">
        <f>VLOOKUP(A608,'Top 30 via LR (Tr36)'!A:A,1,FALSE)</f>
        <v>#N/A</v>
      </c>
      <c r="M608" t="e">
        <f>VLOOKUP(A608,'Top 30 via LR (Tr36)'!I:I,1,FALSE)</f>
        <v>#N/A</v>
      </c>
      <c r="N608" t="e">
        <f>VLOOKUP(A608,'Top or Bottom 30 via OR (Schiz)'!B:B,1,FALSE)</f>
        <v>#N/A</v>
      </c>
      <c r="O608" t="e">
        <f>VLOOKUP(A608,'Top or Bottom 30 via OR (Schiz)'!J:J,1,FALSE)</f>
        <v>#N/A</v>
      </c>
      <c r="P608" t="e">
        <f>VLOOKUP(A608,'Top or Bottom 30 via OR (Tr36)'!B:B,1,FALSE)</f>
        <v>#N/A</v>
      </c>
      <c r="Q608" t="e">
        <f>VLOOKUP(A608,'Top or Bottom 30 via OR (Tr36)'!J:J,1,FALSE)</f>
        <v>#N/A</v>
      </c>
    </row>
    <row r="609" spans="1:17" x14ac:dyDescent="0.25">
      <c r="A609" t="s">
        <v>732</v>
      </c>
      <c r="B609">
        <v>1028</v>
      </c>
      <c r="C609">
        <v>1762</v>
      </c>
      <c r="D609">
        <v>763</v>
      </c>
      <c r="E609">
        <v>1009</v>
      </c>
      <c r="F609">
        <f>B609/cam_reads!I$3</f>
        <v>12.771684985545011</v>
      </c>
      <c r="G609">
        <f>C609/cam_reads!J$3</f>
        <v>22.821750973068557</v>
      </c>
      <c r="H609">
        <f>D609/cam_reads!K$3</f>
        <v>7.9643427918271943</v>
      </c>
      <c r="I609">
        <f>E609/cam_reads!L$3</f>
        <v>10.518110774261693</v>
      </c>
      <c r="J609" t="e">
        <f>VLOOKUP(A609,'Top 30 via LR (Schizonts)'!A:A,1,FALSE)</f>
        <v>#N/A</v>
      </c>
      <c r="K609" t="e">
        <f>VLOOKUP(A609,'Top 30 via LR (Schizonts)'!J:J,1,FALSE)</f>
        <v>#N/A</v>
      </c>
      <c r="L609" t="e">
        <f>VLOOKUP(A609,'Top 30 via LR (Tr36)'!A:A,1,FALSE)</f>
        <v>#N/A</v>
      </c>
      <c r="M609" t="e">
        <f>VLOOKUP(A609,'Top 30 via LR (Tr36)'!I:I,1,FALSE)</f>
        <v>#N/A</v>
      </c>
      <c r="N609" t="e">
        <f>VLOOKUP(A609,'Top or Bottom 30 via OR (Schiz)'!B:B,1,FALSE)</f>
        <v>#N/A</v>
      </c>
      <c r="O609" t="e">
        <f>VLOOKUP(A609,'Top or Bottom 30 via OR (Schiz)'!J:J,1,FALSE)</f>
        <v>#N/A</v>
      </c>
      <c r="P609" t="e">
        <f>VLOOKUP(A609,'Top or Bottom 30 via OR (Tr36)'!B:B,1,FALSE)</f>
        <v>#N/A</v>
      </c>
      <c r="Q609" t="e">
        <f>VLOOKUP(A609,'Top or Bottom 30 via OR (Tr36)'!J:J,1,FALSE)</f>
        <v>#N/A</v>
      </c>
    </row>
    <row r="610" spans="1:17" x14ac:dyDescent="0.25">
      <c r="A610" t="s">
        <v>733</v>
      </c>
      <c r="B610">
        <v>0</v>
      </c>
      <c r="C610">
        <v>0</v>
      </c>
      <c r="D610">
        <v>0</v>
      </c>
      <c r="E610">
        <v>0</v>
      </c>
      <c r="F610">
        <f>B610/cam_reads!I$3</f>
        <v>0</v>
      </c>
      <c r="G610">
        <f>C610/cam_reads!J$3</f>
        <v>0</v>
      </c>
      <c r="H610">
        <f>D610/cam_reads!K$3</f>
        <v>0</v>
      </c>
      <c r="I610">
        <f>E610/cam_reads!L$3</f>
        <v>0</v>
      </c>
      <c r="J610" t="e">
        <f>VLOOKUP(A610,'Top 30 via LR (Schizonts)'!A:A,1,FALSE)</f>
        <v>#N/A</v>
      </c>
      <c r="K610" t="e">
        <f>VLOOKUP(A610,'Top 30 via LR (Schizonts)'!J:J,1,FALSE)</f>
        <v>#N/A</v>
      </c>
      <c r="L610" t="e">
        <f>VLOOKUP(A610,'Top 30 via LR (Tr36)'!A:A,1,FALSE)</f>
        <v>#N/A</v>
      </c>
      <c r="M610" t="e">
        <f>VLOOKUP(A610,'Top 30 via LR (Tr36)'!I:I,1,FALSE)</f>
        <v>#N/A</v>
      </c>
      <c r="N610" t="e">
        <f>VLOOKUP(A610,'Top or Bottom 30 via OR (Schiz)'!B:B,1,FALSE)</f>
        <v>#N/A</v>
      </c>
      <c r="O610" t="e">
        <f>VLOOKUP(A610,'Top or Bottom 30 via OR (Schiz)'!J:J,1,FALSE)</f>
        <v>#N/A</v>
      </c>
      <c r="P610" t="e">
        <f>VLOOKUP(A610,'Top or Bottom 30 via OR (Tr36)'!B:B,1,FALSE)</f>
        <v>#N/A</v>
      </c>
      <c r="Q610" t="e">
        <f>VLOOKUP(A610,'Top or Bottom 30 via OR (Tr36)'!J:J,1,FALSE)</f>
        <v>#N/A</v>
      </c>
    </row>
    <row r="611" spans="1:17" x14ac:dyDescent="0.25">
      <c r="A611" t="s">
        <v>734</v>
      </c>
      <c r="B611">
        <v>2483</v>
      </c>
      <c r="C611">
        <v>1528</v>
      </c>
      <c r="D611">
        <v>2133</v>
      </c>
      <c r="E611">
        <v>2105</v>
      </c>
      <c r="F611">
        <f>B611/cam_reads!I$3</f>
        <v>30.848340290961346</v>
      </c>
      <c r="G611">
        <f>C611/cam_reads!J$3</f>
        <v>19.790939549857409</v>
      </c>
      <c r="H611">
        <f>D611/cam_reads!K$3</f>
        <v>22.264669954085722</v>
      </c>
      <c r="I611">
        <f>E611/cam_reads!L$3</f>
        <v>21.94313496513465</v>
      </c>
      <c r="J611" t="e">
        <f>VLOOKUP(A611,'Top 30 via LR (Schizonts)'!A:A,1,FALSE)</f>
        <v>#N/A</v>
      </c>
      <c r="K611" t="e">
        <f>VLOOKUP(A611,'Top 30 via LR (Schizonts)'!J:J,1,FALSE)</f>
        <v>#N/A</v>
      </c>
      <c r="L611" t="e">
        <f>VLOOKUP(A611,'Top 30 via LR (Tr36)'!A:A,1,FALSE)</f>
        <v>#N/A</v>
      </c>
      <c r="M611" t="e">
        <f>VLOOKUP(A611,'Top 30 via LR (Tr36)'!I:I,1,FALSE)</f>
        <v>#N/A</v>
      </c>
      <c r="N611" t="e">
        <f>VLOOKUP(A611,'Top or Bottom 30 via OR (Schiz)'!B:B,1,FALSE)</f>
        <v>#N/A</v>
      </c>
      <c r="O611" t="e">
        <f>VLOOKUP(A611,'Top or Bottom 30 via OR (Schiz)'!J:J,1,FALSE)</f>
        <v>#N/A</v>
      </c>
      <c r="P611" t="e">
        <f>VLOOKUP(A611,'Top or Bottom 30 via OR (Tr36)'!B:B,1,FALSE)</f>
        <v>#N/A</v>
      </c>
      <c r="Q611" t="e">
        <f>VLOOKUP(A611,'Top or Bottom 30 via OR (Tr36)'!J:J,1,FALSE)</f>
        <v>#N/A</v>
      </c>
    </row>
    <row r="612" spans="1:17" x14ac:dyDescent="0.25">
      <c r="A612" t="s">
        <v>735</v>
      </c>
      <c r="B612">
        <v>592</v>
      </c>
      <c r="C612">
        <v>783</v>
      </c>
      <c r="D612">
        <v>713</v>
      </c>
      <c r="E612">
        <v>1034</v>
      </c>
      <c r="F612">
        <f>B612/cam_reads!I$3</f>
        <v>7.3549003029597735</v>
      </c>
      <c r="G612">
        <f>C612/cam_reads!J$3</f>
        <v>10.141561300744995</v>
      </c>
      <c r="H612">
        <f>D612/cam_reads!K$3</f>
        <v>7.442433041379803</v>
      </c>
      <c r="I612">
        <f>E612/cam_reads!L$3</f>
        <v>10.778718077885619</v>
      </c>
      <c r="J612" t="e">
        <f>VLOOKUP(A612,'Top 30 via LR (Schizonts)'!A:A,1,FALSE)</f>
        <v>#N/A</v>
      </c>
      <c r="K612" t="e">
        <f>VLOOKUP(A612,'Top 30 via LR (Schizonts)'!J:J,1,FALSE)</f>
        <v>#N/A</v>
      </c>
      <c r="L612" t="e">
        <f>VLOOKUP(A612,'Top 30 via LR (Tr36)'!A:A,1,FALSE)</f>
        <v>#N/A</v>
      </c>
      <c r="M612" t="e">
        <f>VLOOKUP(A612,'Top 30 via LR (Tr36)'!I:I,1,FALSE)</f>
        <v>#N/A</v>
      </c>
      <c r="N612" t="e">
        <f>VLOOKUP(A612,'Top or Bottom 30 via OR (Schiz)'!B:B,1,FALSE)</f>
        <v>#N/A</v>
      </c>
      <c r="O612" t="e">
        <f>VLOOKUP(A612,'Top or Bottom 30 via OR (Schiz)'!J:J,1,FALSE)</f>
        <v>#N/A</v>
      </c>
      <c r="P612" t="e">
        <f>VLOOKUP(A612,'Top or Bottom 30 via OR (Tr36)'!B:B,1,FALSE)</f>
        <v>#N/A</v>
      </c>
      <c r="Q612" t="e">
        <f>VLOOKUP(A612,'Top or Bottom 30 via OR (Tr36)'!J:J,1,FALSE)</f>
        <v>#N/A</v>
      </c>
    </row>
    <row r="613" spans="1:17" x14ac:dyDescent="0.25">
      <c r="A613" t="s">
        <v>736</v>
      </c>
      <c r="B613">
        <v>350</v>
      </c>
      <c r="C613">
        <v>351</v>
      </c>
      <c r="D613">
        <v>639</v>
      </c>
      <c r="E613">
        <v>657</v>
      </c>
      <c r="F613">
        <f>B613/cam_reads!I$3</f>
        <v>4.3483363277633797</v>
      </c>
      <c r="G613">
        <f>C613/cam_reads!J$3</f>
        <v>4.5462171348167217</v>
      </c>
      <c r="H613">
        <f>D613/cam_reads!K$3</f>
        <v>6.670006610717663</v>
      </c>
      <c r="I613">
        <f>E613/cam_reads!L$3</f>
        <v>6.8487599392368006</v>
      </c>
      <c r="J613" t="e">
        <f>VLOOKUP(A613,'Top 30 via LR (Schizonts)'!A:A,1,FALSE)</f>
        <v>#N/A</v>
      </c>
      <c r="K613" t="e">
        <f>VLOOKUP(A613,'Top 30 via LR (Schizonts)'!J:J,1,FALSE)</f>
        <v>#N/A</v>
      </c>
      <c r="L613" t="e">
        <f>VLOOKUP(A613,'Top 30 via LR (Tr36)'!A:A,1,FALSE)</f>
        <v>#N/A</v>
      </c>
      <c r="M613" t="e">
        <f>VLOOKUP(A613,'Top 30 via LR (Tr36)'!I:I,1,FALSE)</f>
        <v>#N/A</v>
      </c>
      <c r="N613" t="e">
        <f>VLOOKUP(A613,'Top or Bottom 30 via OR (Schiz)'!B:B,1,FALSE)</f>
        <v>#N/A</v>
      </c>
      <c r="O613" t="e">
        <f>VLOOKUP(A613,'Top or Bottom 30 via OR (Schiz)'!J:J,1,FALSE)</f>
        <v>#N/A</v>
      </c>
      <c r="P613" t="e">
        <f>VLOOKUP(A613,'Top or Bottom 30 via OR (Tr36)'!B:B,1,FALSE)</f>
        <v>#N/A</v>
      </c>
      <c r="Q613" t="e">
        <f>VLOOKUP(A613,'Top or Bottom 30 via OR (Tr36)'!J:J,1,FALSE)</f>
        <v>#N/A</v>
      </c>
    </row>
    <row r="614" spans="1:17" x14ac:dyDescent="0.25">
      <c r="A614" t="s">
        <v>737</v>
      </c>
      <c r="B614">
        <v>0</v>
      </c>
      <c r="C614">
        <v>0</v>
      </c>
      <c r="D614">
        <v>0</v>
      </c>
      <c r="E614">
        <v>0</v>
      </c>
      <c r="F614">
        <f>B614/cam_reads!I$3</f>
        <v>0</v>
      </c>
      <c r="G614">
        <f>C614/cam_reads!J$3</f>
        <v>0</v>
      </c>
      <c r="H614">
        <f>D614/cam_reads!K$3</f>
        <v>0</v>
      </c>
      <c r="I614">
        <f>E614/cam_reads!L$3</f>
        <v>0</v>
      </c>
      <c r="J614" t="e">
        <f>VLOOKUP(A614,'Top 30 via LR (Schizonts)'!A:A,1,FALSE)</f>
        <v>#N/A</v>
      </c>
      <c r="K614" t="e">
        <f>VLOOKUP(A614,'Top 30 via LR (Schizonts)'!J:J,1,FALSE)</f>
        <v>#N/A</v>
      </c>
      <c r="L614" t="e">
        <f>VLOOKUP(A614,'Top 30 via LR (Tr36)'!A:A,1,FALSE)</f>
        <v>#N/A</v>
      </c>
      <c r="M614" t="e">
        <f>VLOOKUP(A614,'Top 30 via LR (Tr36)'!I:I,1,FALSE)</f>
        <v>#N/A</v>
      </c>
      <c r="N614" t="e">
        <f>VLOOKUP(A614,'Top or Bottom 30 via OR (Schiz)'!B:B,1,FALSE)</f>
        <v>#N/A</v>
      </c>
      <c r="O614" t="e">
        <f>VLOOKUP(A614,'Top or Bottom 30 via OR (Schiz)'!J:J,1,FALSE)</f>
        <v>#N/A</v>
      </c>
      <c r="P614" t="e">
        <f>VLOOKUP(A614,'Top or Bottom 30 via OR (Tr36)'!B:B,1,FALSE)</f>
        <v>#N/A</v>
      </c>
      <c r="Q614" t="e">
        <f>VLOOKUP(A614,'Top or Bottom 30 via OR (Tr36)'!J:J,1,FALSE)</f>
        <v>#N/A</v>
      </c>
    </row>
    <row r="615" spans="1:17" x14ac:dyDescent="0.25">
      <c r="A615" t="s">
        <v>738</v>
      </c>
      <c r="B615">
        <v>0</v>
      </c>
      <c r="C615">
        <v>0</v>
      </c>
      <c r="D615">
        <v>0</v>
      </c>
      <c r="E615">
        <v>0</v>
      </c>
      <c r="F615">
        <f>B615/cam_reads!I$3</f>
        <v>0</v>
      </c>
      <c r="G615">
        <f>C615/cam_reads!J$3</f>
        <v>0</v>
      </c>
      <c r="H615">
        <f>D615/cam_reads!K$3</f>
        <v>0</v>
      </c>
      <c r="I615">
        <f>E615/cam_reads!L$3</f>
        <v>0</v>
      </c>
      <c r="J615" t="e">
        <f>VLOOKUP(A615,'Top 30 via LR (Schizonts)'!A:A,1,FALSE)</f>
        <v>#N/A</v>
      </c>
      <c r="K615" t="e">
        <f>VLOOKUP(A615,'Top 30 via LR (Schizonts)'!J:J,1,FALSE)</f>
        <v>#N/A</v>
      </c>
      <c r="L615" t="e">
        <f>VLOOKUP(A615,'Top 30 via LR (Tr36)'!A:A,1,FALSE)</f>
        <v>#N/A</v>
      </c>
      <c r="M615" t="e">
        <f>VLOOKUP(A615,'Top 30 via LR (Tr36)'!I:I,1,FALSE)</f>
        <v>#N/A</v>
      </c>
      <c r="N615" t="e">
        <f>VLOOKUP(A615,'Top or Bottom 30 via OR (Schiz)'!B:B,1,FALSE)</f>
        <v>#N/A</v>
      </c>
      <c r="O615" t="e">
        <f>VLOOKUP(A615,'Top or Bottom 30 via OR (Schiz)'!J:J,1,FALSE)</f>
        <v>#N/A</v>
      </c>
      <c r="P615" t="e">
        <f>VLOOKUP(A615,'Top or Bottom 30 via OR (Tr36)'!B:B,1,FALSE)</f>
        <v>#N/A</v>
      </c>
      <c r="Q615" t="e">
        <f>VLOOKUP(A615,'Top or Bottom 30 via OR (Tr36)'!J:J,1,FALSE)</f>
        <v>#N/A</v>
      </c>
    </row>
    <row r="616" spans="1:17" x14ac:dyDescent="0.25">
      <c r="A616" t="s">
        <v>739</v>
      </c>
      <c r="B616">
        <v>305</v>
      </c>
      <c r="C616">
        <v>171</v>
      </c>
      <c r="D616">
        <v>452</v>
      </c>
      <c r="E616">
        <v>327</v>
      </c>
      <c r="F616">
        <f>B616/cam_reads!I$3</f>
        <v>3.7892645141938019</v>
      </c>
      <c r="G616">
        <f>C616/cam_reads!J$3</f>
        <v>2.2148237323466082</v>
      </c>
      <c r="H616">
        <f>D616/cam_reads!K$3</f>
        <v>4.7180641440444191</v>
      </c>
      <c r="I616">
        <f>E616/cam_reads!L$3</f>
        <v>3.4087435314009649</v>
      </c>
      <c r="J616" t="e">
        <f>VLOOKUP(A616,'Top 30 via LR (Schizonts)'!A:A,1,FALSE)</f>
        <v>#N/A</v>
      </c>
      <c r="K616" t="e">
        <f>VLOOKUP(A616,'Top 30 via LR (Schizonts)'!J:J,1,FALSE)</f>
        <v>#N/A</v>
      </c>
      <c r="L616" t="e">
        <f>VLOOKUP(A616,'Top 30 via LR (Tr36)'!A:A,1,FALSE)</f>
        <v>#N/A</v>
      </c>
      <c r="M616" t="e">
        <f>VLOOKUP(A616,'Top 30 via LR (Tr36)'!I:I,1,FALSE)</f>
        <v>#N/A</v>
      </c>
      <c r="N616" t="e">
        <f>VLOOKUP(A616,'Top or Bottom 30 via OR (Schiz)'!B:B,1,FALSE)</f>
        <v>#N/A</v>
      </c>
      <c r="O616" t="e">
        <f>VLOOKUP(A616,'Top or Bottom 30 via OR (Schiz)'!J:J,1,FALSE)</f>
        <v>#N/A</v>
      </c>
      <c r="P616" t="e">
        <f>VLOOKUP(A616,'Top or Bottom 30 via OR (Tr36)'!B:B,1,FALSE)</f>
        <v>#N/A</v>
      </c>
      <c r="Q616" t="e">
        <f>VLOOKUP(A616,'Top or Bottom 30 via OR (Tr36)'!J:J,1,FALSE)</f>
        <v>#N/A</v>
      </c>
    </row>
    <row r="617" spans="1:17" x14ac:dyDescent="0.25">
      <c r="A617" t="s">
        <v>740</v>
      </c>
      <c r="B617">
        <v>109</v>
      </c>
      <c r="C617">
        <v>121</v>
      </c>
      <c r="D617">
        <v>172</v>
      </c>
      <c r="E617">
        <v>210</v>
      </c>
      <c r="F617">
        <f>B617/cam_reads!I$3</f>
        <v>1.3541961706463095</v>
      </c>
      <c r="G617">
        <f>C617/cam_reads!J$3</f>
        <v>1.5672144538826875</v>
      </c>
      <c r="H617">
        <f>D617/cam_reads!K$3</f>
        <v>1.7953695415390267</v>
      </c>
      <c r="I617">
        <f>E617/cam_reads!L$3</f>
        <v>2.1891013504409864</v>
      </c>
      <c r="J617" t="e">
        <f>VLOOKUP(A617,'Top 30 via LR (Schizonts)'!A:A,1,FALSE)</f>
        <v>#N/A</v>
      </c>
      <c r="K617" t="e">
        <f>VLOOKUP(A617,'Top 30 via LR (Schizonts)'!J:J,1,FALSE)</f>
        <v>#N/A</v>
      </c>
      <c r="L617" t="e">
        <f>VLOOKUP(A617,'Top 30 via LR (Tr36)'!A:A,1,FALSE)</f>
        <v>#N/A</v>
      </c>
      <c r="M617" t="e">
        <f>VLOOKUP(A617,'Top 30 via LR (Tr36)'!I:I,1,FALSE)</f>
        <v>#N/A</v>
      </c>
      <c r="N617" t="e">
        <f>VLOOKUP(A617,'Top or Bottom 30 via OR (Schiz)'!B:B,1,FALSE)</f>
        <v>#N/A</v>
      </c>
      <c r="O617" t="e">
        <f>VLOOKUP(A617,'Top or Bottom 30 via OR (Schiz)'!J:J,1,FALSE)</f>
        <v>#N/A</v>
      </c>
      <c r="P617" t="e">
        <f>VLOOKUP(A617,'Top or Bottom 30 via OR (Tr36)'!B:B,1,FALSE)</f>
        <v>#N/A</v>
      </c>
      <c r="Q617" t="e">
        <f>VLOOKUP(A617,'Top or Bottom 30 via OR (Tr36)'!J:J,1,FALSE)</f>
        <v>#N/A</v>
      </c>
    </row>
    <row r="618" spans="1:17" x14ac:dyDescent="0.25">
      <c r="A618" t="s">
        <v>741</v>
      </c>
      <c r="B618">
        <v>1185</v>
      </c>
      <c r="C618">
        <v>1227</v>
      </c>
      <c r="D618">
        <v>1611</v>
      </c>
      <c r="E618">
        <v>1054</v>
      </c>
      <c r="F618">
        <f>B618/cam_reads!I$3</f>
        <v>14.72222442399887</v>
      </c>
      <c r="G618">
        <f>C618/cam_reads!J$3</f>
        <v>15.892331693504609</v>
      </c>
      <c r="H618">
        <f>D618/cam_reads!K$3</f>
        <v>16.815932159414952</v>
      </c>
      <c r="I618">
        <f>E618/cam_reads!L$3</f>
        <v>10.987203920784761</v>
      </c>
      <c r="J618" t="e">
        <f>VLOOKUP(A618,'Top 30 via LR (Schizonts)'!A:A,1,FALSE)</f>
        <v>#N/A</v>
      </c>
      <c r="K618" t="e">
        <f>VLOOKUP(A618,'Top 30 via LR (Schizonts)'!J:J,1,FALSE)</f>
        <v>#N/A</v>
      </c>
      <c r="L618" t="e">
        <f>VLOOKUP(A618,'Top 30 via LR (Tr36)'!A:A,1,FALSE)</f>
        <v>#N/A</v>
      </c>
      <c r="M618" t="e">
        <f>VLOOKUP(A618,'Top 30 via LR (Tr36)'!I:I,1,FALSE)</f>
        <v>#N/A</v>
      </c>
      <c r="N618" t="e">
        <f>VLOOKUP(A618,'Top or Bottom 30 via OR (Schiz)'!B:B,1,FALSE)</f>
        <v>#N/A</v>
      </c>
      <c r="O618" t="e">
        <f>VLOOKUP(A618,'Top or Bottom 30 via OR (Schiz)'!J:J,1,FALSE)</f>
        <v>#N/A</v>
      </c>
      <c r="P618" t="e">
        <f>VLOOKUP(A618,'Top or Bottom 30 via OR (Tr36)'!B:B,1,FALSE)</f>
        <v>#N/A</v>
      </c>
      <c r="Q618" t="e">
        <f>VLOOKUP(A618,'Top or Bottom 30 via OR (Tr36)'!J:J,1,FALSE)</f>
        <v>#N/A</v>
      </c>
    </row>
    <row r="619" spans="1:17" x14ac:dyDescent="0.25">
      <c r="A619" t="s">
        <v>742</v>
      </c>
      <c r="B619">
        <v>2625</v>
      </c>
      <c r="C619">
        <v>1749</v>
      </c>
      <c r="D619">
        <v>2813</v>
      </c>
      <c r="E619">
        <v>2152</v>
      </c>
      <c r="F619">
        <f>B619/cam_reads!I$3</f>
        <v>32.612522458225342</v>
      </c>
      <c r="G619">
        <f>C619/cam_reads!J$3</f>
        <v>22.65337256066794</v>
      </c>
      <c r="H619">
        <f>D619/cam_reads!K$3</f>
        <v>29.362642560170247</v>
      </c>
      <c r="I619">
        <f>E619/cam_reads!L$3</f>
        <v>22.433076695947634</v>
      </c>
      <c r="J619" t="e">
        <f>VLOOKUP(A619,'Top 30 via LR (Schizonts)'!A:A,1,FALSE)</f>
        <v>#N/A</v>
      </c>
      <c r="K619" t="e">
        <f>VLOOKUP(A619,'Top 30 via LR (Schizonts)'!J:J,1,FALSE)</f>
        <v>#N/A</v>
      </c>
      <c r="L619" t="e">
        <f>VLOOKUP(A619,'Top 30 via LR (Tr36)'!A:A,1,FALSE)</f>
        <v>#N/A</v>
      </c>
      <c r="M619" t="e">
        <f>VLOOKUP(A619,'Top 30 via LR (Tr36)'!I:I,1,FALSE)</f>
        <v>#N/A</v>
      </c>
      <c r="N619" t="e">
        <f>VLOOKUP(A619,'Top or Bottom 30 via OR (Schiz)'!B:B,1,FALSE)</f>
        <v>#N/A</v>
      </c>
      <c r="O619" t="e">
        <f>VLOOKUP(A619,'Top or Bottom 30 via OR (Schiz)'!J:J,1,FALSE)</f>
        <v>#N/A</v>
      </c>
      <c r="P619" t="e">
        <f>VLOOKUP(A619,'Top or Bottom 30 via OR (Tr36)'!B:B,1,FALSE)</f>
        <v>#N/A</v>
      </c>
      <c r="Q619" t="e">
        <f>VLOOKUP(A619,'Top or Bottom 30 via OR (Tr36)'!J:J,1,FALSE)</f>
        <v>#N/A</v>
      </c>
    </row>
    <row r="620" spans="1:17" x14ac:dyDescent="0.25">
      <c r="A620" t="s">
        <v>743</v>
      </c>
      <c r="B620">
        <v>252</v>
      </c>
      <c r="C620">
        <v>209</v>
      </c>
      <c r="D620">
        <v>165</v>
      </c>
      <c r="E620">
        <v>255</v>
      </c>
      <c r="F620">
        <f>B620/cam_reads!I$3</f>
        <v>3.1308021559896333</v>
      </c>
      <c r="G620">
        <f>C620/cam_reads!J$3</f>
        <v>2.7070067839791876</v>
      </c>
      <c r="H620">
        <f>D620/cam_reads!K$3</f>
        <v>1.7223021764763919</v>
      </c>
      <c r="I620">
        <f>E620/cam_reads!L$3</f>
        <v>2.6581944969640552</v>
      </c>
      <c r="J620" t="e">
        <f>VLOOKUP(A620,'Top 30 via LR (Schizonts)'!A:A,1,FALSE)</f>
        <v>#N/A</v>
      </c>
      <c r="K620" t="e">
        <f>VLOOKUP(A620,'Top 30 via LR (Schizonts)'!J:J,1,FALSE)</f>
        <v>#N/A</v>
      </c>
      <c r="L620" t="e">
        <f>VLOOKUP(A620,'Top 30 via LR (Tr36)'!A:A,1,FALSE)</f>
        <v>#N/A</v>
      </c>
      <c r="M620" t="e">
        <f>VLOOKUP(A620,'Top 30 via LR (Tr36)'!I:I,1,FALSE)</f>
        <v>#N/A</v>
      </c>
      <c r="N620" t="e">
        <f>VLOOKUP(A620,'Top or Bottom 30 via OR (Schiz)'!B:B,1,FALSE)</f>
        <v>#N/A</v>
      </c>
      <c r="O620" t="e">
        <f>VLOOKUP(A620,'Top or Bottom 30 via OR (Schiz)'!J:J,1,FALSE)</f>
        <v>#N/A</v>
      </c>
      <c r="P620" t="e">
        <f>VLOOKUP(A620,'Top or Bottom 30 via OR (Tr36)'!B:B,1,FALSE)</f>
        <v>#N/A</v>
      </c>
      <c r="Q620" t="e">
        <f>VLOOKUP(A620,'Top or Bottom 30 via OR (Tr36)'!J:J,1,FALSE)</f>
        <v>#N/A</v>
      </c>
    </row>
    <row r="621" spans="1:17" x14ac:dyDescent="0.25">
      <c r="A621" t="s">
        <v>744</v>
      </c>
      <c r="B621">
        <v>721</v>
      </c>
      <c r="C621">
        <v>436</v>
      </c>
      <c r="D621">
        <v>502</v>
      </c>
      <c r="E621">
        <v>532</v>
      </c>
      <c r="F621">
        <f>B621/cam_reads!I$3</f>
        <v>8.9575728351925612</v>
      </c>
      <c r="G621">
        <f>C621/cam_reads!J$3</f>
        <v>5.6471529082053866</v>
      </c>
      <c r="H621">
        <f>D621/cam_reads!K$3</f>
        <v>5.2399738944918104</v>
      </c>
      <c r="I621">
        <f>E621/cam_reads!L$3</f>
        <v>5.5457234211171658</v>
      </c>
      <c r="J621" t="e">
        <f>VLOOKUP(A621,'Top 30 via LR (Schizonts)'!A:A,1,FALSE)</f>
        <v>#N/A</v>
      </c>
      <c r="K621" t="e">
        <f>VLOOKUP(A621,'Top 30 via LR (Schizonts)'!J:J,1,FALSE)</f>
        <v>#N/A</v>
      </c>
      <c r="L621" t="e">
        <f>VLOOKUP(A621,'Top 30 via LR (Tr36)'!A:A,1,FALSE)</f>
        <v>#N/A</v>
      </c>
      <c r="M621" t="e">
        <f>VLOOKUP(A621,'Top 30 via LR (Tr36)'!I:I,1,FALSE)</f>
        <v>#N/A</v>
      </c>
      <c r="N621" t="e">
        <f>VLOOKUP(A621,'Top or Bottom 30 via OR (Schiz)'!B:B,1,FALSE)</f>
        <v>#N/A</v>
      </c>
      <c r="O621" t="e">
        <f>VLOOKUP(A621,'Top or Bottom 30 via OR (Schiz)'!J:J,1,FALSE)</f>
        <v>#N/A</v>
      </c>
      <c r="P621" t="e">
        <f>VLOOKUP(A621,'Top or Bottom 30 via OR (Tr36)'!B:B,1,FALSE)</f>
        <v>#N/A</v>
      </c>
      <c r="Q621" t="e">
        <f>VLOOKUP(A621,'Top or Bottom 30 via OR (Tr36)'!J:J,1,FALSE)</f>
        <v>#N/A</v>
      </c>
    </row>
    <row r="622" spans="1:17" x14ac:dyDescent="0.25">
      <c r="A622" t="s">
        <v>745</v>
      </c>
      <c r="B622">
        <v>12962</v>
      </c>
      <c r="C622">
        <v>11068</v>
      </c>
      <c r="D622">
        <v>12793</v>
      </c>
      <c r="E622">
        <v>13004</v>
      </c>
      <c r="F622">
        <f>B622/cam_reads!I$3</f>
        <v>161.03752994419693</v>
      </c>
      <c r="G622">
        <f>C622/cam_reads!J$3</f>
        <v>143.35478988077344</v>
      </c>
      <c r="H622">
        <f>D622/cam_reads!K$3</f>
        <v>133.5358287494696</v>
      </c>
      <c r="I622">
        <f>E622/cam_reads!L$3</f>
        <v>135.55749505302185</v>
      </c>
      <c r="J622" t="e">
        <f>VLOOKUP(A622,'Top 30 via LR (Schizonts)'!A:A,1,FALSE)</f>
        <v>#N/A</v>
      </c>
      <c r="K622" t="e">
        <f>VLOOKUP(A622,'Top 30 via LR (Schizonts)'!J:J,1,FALSE)</f>
        <v>#N/A</v>
      </c>
      <c r="L622" t="e">
        <f>VLOOKUP(A622,'Top 30 via LR (Tr36)'!A:A,1,FALSE)</f>
        <v>#N/A</v>
      </c>
      <c r="M622" t="e">
        <f>VLOOKUP(A622,'Top 30 via LR (Tr36)'!I:I,1,FALSE)</f>
        <v>#N/A</v>
      </c>
      <c r="N622" t="e">
        <f>VLOOKUP(A622,'Top or Bottom 30 via OR (Schiz)'!B:B,1,FALSE)</f>
        <v>#N/A</v>
      </c>
      <c r="O622" t="e">
        <f>VLOOKUP(A622,'Top or Bottom 30 via OR (Schiz)'!J:J,1,FALSE)</f>
        <v>#N/A</v>
      </c>
      <c r="P622" t="e">
        <f>VLOOKUP(A622,'Top or Bottom 30 via OR (Tr36)'!B:B,1,FALSE)</f>
        <v>#N/A</v>
      </c>
      <c r="Q622" t="e">
        <f>VLOOKUP(A622,'Top or Bottom 30 via OR (Tr36)'!J:J,1,FALSE)</f>
        <v>#N/A</v>
      </c>
    </row>
    <row r="623" spans="1:17" x14ac:dyDescent="0.25">
      <c r="A623" t="s">
        <v>746</v>
      </c>
      <c r="B623">
        <v>572</v>
      </c>
      <c r="C623">
        <v>504</v>
      </c>
      <c r="D623">
        <v>752</v>
      </c>
      <c r="E623">
        <v>561</v>
      </c>
      <c r="F623">
        <f>B623/cam_reads!I$3</f>
        <v>7.1064239413732944</v>
      </c>
      <c r="G623">
        <f>C623/cam_reads!J$3</f>
        <v>6.5279015269163185</v>
      </c>
      <c r="H623">
        <f>D623/cam_reads!K$3</f>
        <v>7.8495226467287678</v>
      </c>
      <c r="I623">
        <f>E623/cam_reads!L$3</f>
        <v>5.8480278933209213</v>
      </c>
      <c r="J623" t="e">
        <f>VLOOKUP(A623,'Top 30 via LR (Schizonts)'!A:A,1,FALSE)</f>
        <v>#N/A</v>
      </c>
      <c r="K623" t="e">
        <f>VLOOKUP(A623,'Top 30 via LR (Schizonts)'!J:J,1,FALSE)</f>
        <v>#N/A</v>
      </c>
      <c r="L623" t="e">
        <f>VLOOKUP(A623,'Top 30 via LR (Tr36)'!A:A,1,FALSE)</f>
        <v>#N/A</v>
      </c>
      <c r="M623" t="e">
        <f>VLOOKUP(A623,'Top 30 via LR (Tr36)'!I:I,1,FALSE)</f>
        <v>#N/A</v>
      </c>
      <c r="N623" t="e">
        <f>VLOOKUP(A623,'Top or Bottom 30 via OR (Schiz)'!B:B,1,FALSE)</f>
        <v>#N/A</v>
      </c>
      <c r="O623" t="e">
        <f>VLOOKUP(A623,'Top or Bottom 30 via OR (Schiz)'!J:J,1,FALSE)</f>
        <v>#N/A</v>
      </c>
      <c r="P623" t="e">
        <f>VLOOKUP(A623,'Top or Bottom 30 via OR (Tr36)'!B:B,1,FALSE)</f>
        <v>#N/A</v>
      </c>
      <c r="Q623" t="e">
        <f>VLOOKUP(A623,'Top or Bottom 30 via OR (Tr36)'!J:J,1,FALSE)</f>
        <v>#N/A</v>
      </c>
    </row>
    <row r="624" spans="1:17" x14ac:dyDescent="0.25">
      <c r="A624" t="s">
        <v>747</v>
      </c>
      <c r="B624">
        <v>0</v>
      </c>
      <c r="C624">
        <v>0</v>
      </c>
      <c r="D624">
        <v>0</v>
      </c>
      <c r="E624">
        <v>0</v>
      </c>
      <c r="F624">
        <f>B624/cam_reads!I$3</f>
        <v>0</v>
      </c>
      <c r="G624">
        <f>C624/cam_reads!J$3</f>
        <v>0</v>
      </c>
      <c r="H624">
        <f>D624/cam_reads!K$3</f>
        <v>0</v>
      </c>
      <c r="I624">
        <f>E624/cam_reads!L$3</f>
        <v>0</v>
      </c>
      <c r="J624" t="e">
        <f>VLOOKUP(A624,'Top 30 via LR (Schizonts)'!A:A,1,FALSE)</f>
        <v>#N/A</v>
      </c>
      <c r="K624" t="e">
        <f>VLOOKUP(A624,'Top 30 via LR (Schizonts)'!J:J,1,FALSE)</f>
        <v>#N/A</v>
      </c>
      <c r="L624" t="e">
        <f>VLOOKUP(A624,'Top 30 via LR (Tr36)'!A:A,1,FALSE)</f>
        <v>#N/A</v>
      </c>
      <c r="M624" t="e">
        <f>VLOOKUP(A624,'Top 30 via LR (Tr36)'!I:I,1,FALSE)</f>
        <v>#N/A</v>
      </c>
      <c r="N624" t="e">
        <f>VLOOKUP(A624,'Top or Bottom 30 via OR (Schiz)'!B:B,1,FALSE)</f>
        <v>#N/A</v>
      </c>
      <c r="O624" t="e">
        <f>VLOOKUP(A624,'Top or Bottom 30 via OR (Schiz)'!J:J,1,FALSE)</f>
        <v>#N/A</v>
      </c>
      <c r="P624" t="e">
        <f>VLOOKUP(A624,'Top or Bottom 30 via OR (Tr36)'!B:B,1,FALSE)</f>
        <v>#N/A</v>
      </c>
      <c r="Q624" t="e">
        <f>VLOOKUP(A624,'Top or Bottom 30 via OR (Tr36)'!J:J,1,FALSE)</f>
        <v>#N/A</v>
      </c>
    </row>
    <row r="625" spans="1:17" x14ac:dyDescent="0.25">
      <c r="A625" t="s">
        <v>748</v>
      </c>
      <c r="B625">
        <v>483</v>
      </c>
      <c r="C625">
        <v>344</v>
      </c>
      <c r="D625">
        <v>489</v>
      </c>
      <c r="E625">
        <v>379</v>
      </c>
      <c r="F625">
        <f>B625/cam_reads!I$3</f>
        <v>6.0007041323134631</v>
      </c>
      <c r="G625">
        <f>C625/cam_reads!J$3</f>
        <v>4.4555518358317734</v>
      </c>
      <c r="H625">
        <f>D625/cam_reads!K$3</f>
        <v>5.1042773593754891</v>
      </c>
      <c r="I625">
        <f>E625/cam_reads!L$3</f>
        <v>3.9508067229387329</v>
      </c>
      <c r="J625" t="e">
        <f>VLOOKUP(A625,'Top 30 via LR (Schizonts)'!A:A,1,FALSE)</f>
        <v>#N/A</v>
      </c>
      <c r="K625" t="e">
        <f>VLOOKUP(A625,'Top 30 via LR (Schizonts)'!J:J,1,FALSE)</f>
        <v>#N/A</v>
      </c>
      <c r="L625" t="e">
        <f>VLOOKUP(A625,'Top 30 via LR (Tr36)'!A:A,1,FALSE)</f>
        <v>#N/A</v>
      </c>
      <c r="M625" t="e">
        <f>VLOOKUP(A625,'Top 30 via LR (Tr36)'!I:I,1,FALSE)</f>
        <v>#N/A</v>
      </c>
      <c r="N625" t="e">
        <f>VLOOKUP(A625,'Top or Bottom 30 via OR (Schiz)'!B:B,1,FALSE)</f>
        <v>#N/A</v>
      </c>
      <c r="O625" t="e">
        <f>VLOOKUP(A625,'Top or Bottom 30 via OR (Schiz)'!J:J,1,FALSE)</f>
        <v>#N/A</v>
      </c>
      <c r="P625" t="e">
        <f>VLOOKUP(A625,'Top or Bottom 30 via OR (Tr36)'!B:B,1,FALSE)</f>
        <v>#N/A</v>
      </c>
      <c r="Q625" t="e">
        <f>VLOOKUP(A625,'Top or Bottom 30 via OR (Tr36)'!J:J,1,FALSE)</f>
        <v>#N/A</v>
      </c>
    </row>
    <row r="626" spans="1:17" x14ac:dyDescent="0.25">
      <c r="A626" t="s">
        <v>749</v>
      </c>
      <c r="B626">
        <v>4</v>
      </c>
      <c r="C626">
        <v>3</v>
      </c>
      <c r="D626">
        <v>19</v>
      </c>
      <c r="E626">
        <v>16</v>
      </c>
      <c r="F626">
        <f>B626/cam_reads!I$3</f>
        <v>4.9695272317295765E-2</v>
      </c>
      <c r="G626">
        <f>C626/cam_reads!J$3</f>
        <v>3.8856556707835228E-2</v>
      </c>
      <c r="H626">
        <f>D626/cam_reads!K$3</f>
        <v>0.19832570517000878</v>
      </c>
      <c r="I626">
        <f>E626/cam_reads!L$3</f>
        <v>0.16678867431931327</v>
      </c>
      <c r="J626" t="e">
        <f>VLOOKUP(A626,'Top 30 via LR (Schizonts)'!A:A,1,FALSE)</f>
        <v>#N/A</v>
      </c>
      <c r="K626" t="e">
        <f>VLOOKUP(A626,'Top 30 via LR (Schizonts)'!J:J,1,FALSE)</f>
        <v>#N/A</v>
      </c>
      <c r="L626" t="e">
        <f>VLOOKUP(A626,'Top 30 via LR (Tr36)'!A:A,1,FALSE)</f>
        <v>#N/A</v>
      </c>
      <c r="M626" t="e">
        <f>VLOOKUP(A626,'Top 30 via LR (Tr36)'!I:I,1,FALSE)</f>
        <v>#N/A</v>
      </c>
      <c r="N626" t="e">
        <f>VLOOKUP(A626,'Top or Bottom 30 via OR (Schiz)'!B:B,1,FALSE)</f>
        <v>#N/A</v>
      </c>
      <c r="O626" t="e">
        <f>VLOOKUP(A626,'Top or Bottom 30 via OR (Schiz)'!J:J,1,FALSE)</f>
        <v>#N/A</v>
      </c>
      <c r="P626" t="e">
        <f>VLOOKUP(A626,'Top or Bottom 30 via OR (Tr36)'!B:B,1,FALSE)</f>
        <v>#N/A</v>
      </c>
      <c r="Q626" t="e">
        <f>VLOOKUP(A626,'Top or Bottom 30 via OR (Tr36)'!J:J,1,FALSE)</f>
        <v>#N/A</v>
      </c>
    </row>
    <row r="627" spans="1:17" x14ac:dyDescent="0.25">
      <c r="A627" t="s">
        <v>750</v>
      </c>
      <c r="B627">
        <v>456</v>
      </c>
      <c r="C627">
        <v>273</v>
      </c>
      <c r="D627">
        <v>265</v>
      </c>
      <c r="E627">
        <v>268</v>
      </c>
      <c r="F627">
        <f>B627/cam_reads!I$3</f>
        <v>5.6652610441717171</v>
      </c>
      <c r="G627">
        <f>C627/cam_reads!J$3</f>
        <v>3.5359466604130061</v>
      </c>
      <c r="H627">
        <f>D627/cam_reads!K$3</f>
        <v>2.7661216773711748</v>
      </c>
      <c r="I627">
        <f>E627/cam_reads!L$3</f>
        <v>2.7937102948484971</v>
      </c>
      <c r="J627" t="e">
        <f>VLOOKUP(A627,'Top 30 via LR (Schizonts)'!A:A,1,FALSE)</f>
        <v>#N/A</v>
      </c>
      <c r="K627" t="e">
        <f>VLOOKUP(A627,'Top 30 via LR (Schizonts)'!J:J,1,FALSE)</f>
        <v>#N/A</v>
      </c>
      <c r="L627" t="e">
        <f>VLOOKUP(A627,'Top 30 via LR (Tr36)'!A:A,1,FALSE)</f>
        <v>#N/A</v>
      </c>
      <c r="M627" t="e">
        <f>VLOOKUP(A627,'Top 30 via LR (Tr36)'!I:I,1,FALSE)</f>
        <v>#N/A</v>
      </c>
      <c r="N627" t="e">
        <f>VLOOKUP(A627,'Top or Bottom 30 via OR (Schiz)'!B:B,1,FALSE)</f>
        <v>#N/A</v>
      </c>
      <c r="O627" t="e">
        <f>VLOOKUP(A627,'Top or Bottom 30 via OR (Schiz)'!J:J,1,FALSE)</f>
        <v>#N/A</v>
      </c>
      <c r="P627" t="e">
        <f>VLOOKUP(A627,'Top or Bottom 30 via OR (Tr36)'!B:B,1,FALSE)</f>
        <v>#N/A</v>
      </c>
      <c r="Q627" t="e">
        <f>VLOOKUP(A627,'Top or Bottom 30 via OR (Tr36)'!J:J,1,FALSE)</f>
        <v>#N/A</v>
      </c>
    </row>
    <row r="628" spans="1:17" x14ac:dyDescent="0.25">
      <c r="A628" t="s">
        <v>751</v>
      </c>
      <c r="B628">
        <v>4</v>
      </c>
      <c r="C628">
        <v>7</v>
      </c>
      <c r="D628">
        <v>7</v>
      </c>
      <c r="E628">
        <v>4</v>
      </c>
      <c r="F628">
        <f>B628/cam_reads!I$3</f>
        <v>4.9695272317295765E-2</v>
      </c>
      <c r="G628">
        <f>C628/cam_reads!J$3</f>
        <v>9.0665298984948864E-2</v>
      </c>
      <c r="H628">
        <f>D628/cam_reads!K$3</f>
        <v>7.3067365062634809E-2</v>
      </c>
      <c r="I628">
        <f>E628/cam_reads!L$3</f>
        <v>4.1697168579828317E-2</v>
      </c>
      <c r="J628" t="e">
        <f>VLOOKUP(A628,'Top 30 via LR (Schizonts)'!A:A,1,FALSE)</f>
        <v>#N/A</v>
      </c>
      <c r="K628" t="e">
        <f>VLOOKUP(A628,'Top 30 via LR (Schizonts)'!J:J,1,FALSE)</f>
        <v>#N/A</v>
      </c>
      <c r="L628" t="e">
        <f>VLOOKUP(A628,'Top 30 via LR (Tr36)'!A:A,1,FALSE)</f>
        <v>#N/A</v>
      </c>
      <c r="M628" t="e">
        <f>VLOOKUP(A628,'Top 30 via LR (Tr36)'!I:I,1,FALSE)</f>
        <v>#N/A</v>
      </c>
      <c r="N628" t="e">
        <f>VLOOKUP(A628,'Top or Bottom 30 via OR (Schiz)'!B:B,1,FALSE)</f>
        <v>#N/A</v>
      </c>
      <c r="O628" t="e">
        <f>VLOOKUP(A628,'Top or Bottom 30 via OR (Schiz)'!J:J,1,FALSE)</f>
        <v>#N/A</v>
      </c>
      <c r="P628" t="e">
        <f>VLOOKUP(A628,'Top or Bottom 30 via OR (Tr36)'!B:B,1,FALSE)</f>
        <v>#N/A</v>
      </c>
      <c r="Q628" t="e">
        <f>VLOOKUP(A628,'Top or Bottom 30 via OR (Tr36)'!J:J,1,FALSE)</f>
        <v>#N/A</v>
      </c>
    </row>
    <row r="629" spans="1:17" x14ac:dyDescent="0.25">
      <c r="A629" t="s">
        <v>752</v>
      </c>
      <c r="B629">
        <v>1024</v>
      </c>
      <c r="C629">
        <v>1311</v>
      </c>
      <c r="D629">
        <v>2411</v>
      </c>
      <c r="E629">
        <v>2563</v>
      </c>
      <c r="F629">
        <f>B629/cam_reads!I$3</f>
        <v>12.721989713227716</v>
      </c>
      <c r="G629">
        <f>C629/cam_reads!J$3</f>
        <v>16.980315281323996</v>
      </c>
      <c r="H629">
        <f>D629/cam_reads!K$3</f>
        <v>25.166488166573217</v>
      </c>
      <c r="I629">
        <f>E629/cam_reads!L$3</f>
        <v>26.717460767524994</v>
      </c>
      <c r="J629" t="e">
        <f>VLOOKUP(A629,'Top 30 via LR (Schizonts)'!A:A,1,FALSE)</f>
        <v>#N/A</v>
      </c>
      <c r="K629" t="e">
        <f>VLOOKUP(A629,'Top 30 via LR (Schizonts)'!J:J,1,FALSE)</f>
        <v>#N/A</v>
      </c>
      <c r="L629" t="e">
        <f>VLOOKUP(A629,'Top 30 via LR (Tr36)'!A:A,1,FALSE)</f>
        <v>#N/A</v>
      </c>
      <c r="M629" t="e">
        <f>VLOOKUP(A629,'Top 30 via LR (Tr36)'!I:I,1,FALSE)</f>
        <v>#N/A</v>
      </c>
      <c r="N629" t="e">
        <f>VLOOKUP(A629,'Top or Bottom 30 via OR (Schiz)'!B:B,1,FALSE)</f>
        <v>#N/A</v>
      </c>
      <c r="O629" t="e">
        <f>VLOOKUP(A629,'Top or Bottom 30 via OR (Schiz)'!J:J,1,FALSE)</f>
        <v>#N/A</v>
      </c>
      <c r="P629" t="e">
        <f>VLOOKUP(A629,'Top or Bottom 30 via OR (Tr36)'!B:B,1,FALSE)</f>
        <v>#N/A</v>
      </c>
      <c r="Q629" t="e">
        <f>VLOOKUP(A629,'Top or Bottom 30 via OR (Tr36)'!J:J,1,FALSE)</f>
        <v>#N/A</v>
      </c>
    </row>
    <row r="630" spans="1:17" x14ac:dyDescent="0.25">
      <c r="A630" t="s">
        <v>753</v>
      </c>
      <c r="B630">
        <v>0</v>
      </c>
      <c r="C630">
        <v>0</v>
      </c>
      <c r="D630">
        <v>0</v>
      </c>
      <c r="E630">
        <v>0</v>
      </c>
      <c r="F630">
        <f>B630/cam_reads!I$3</f>
        <v>0</v>
      </c>
      <c r="G630">
        <f>C630/cam_reads!J$3</f>
        <v>0</v>
      </c>
      <c r="H630">
        <f>D630/cam_reads!K$3</f>
        <v>0</v>
      </c>
      <c r="I630">
        <f>E630/cam_reads!L$3</f>
        <v>0</v>
      </c>
      <c r="J630" t="e">
        <f>VLOOKUP(A630,'Top 30 via LR (Schizonts)'!A:A,1,FALSE)</f>
        <v>#N/A</v>
      </c>
      <c r="K630" t="e">
        <f>VLOOKUP(A630,'Top 30 via LR (Schizonts)'!J:J,1,FALSE)</f>
        <v>#N/A</v>
      </c>
      <c r="L630" t="e">
        <f>VLOOKUP(A630,'Top 30 via LR (Tr36)'!A:A,1,FALSE)</f>
        <v>#N/A</v>
      </c>
      <c r="M630" t="e">
        <f>VLOOKUP(A630,'Top 30 via LR (Tr36)'!I:I,1,FALSE)</f>
        <v>#N/A</v>
      </c>
      <c r="N630" t="e">
        <f>VLOOKUP(A630,'Top or Bottom 30 via OR (Schiz)'!B:B,1,FALSE)</f>
        <v>#N/A</v>
      </c>
      <c r="O630" t="e">
        <f>VLOOKUP(A630,'Top or Bottom 30 via OR (Schiz)'!J:J,1,FALSE)</f>
        <v>#N/A</v>
      </c>
      <c r="P630" t="e">
        <f>VLOOKUP(A630,'Top or Bottom 30 via OR (Tr36)'!B:B,1,FALSE)</f>
        <v>#N/A</v>
      </c>
      <c r="Q630" t="e">
        <f>VLOOKUP(A630,'Top or Bottom 30 via OR (Tr36)'!J:J,1,FALSE)</f>
        <v>#N/A</v>
      </c>
    </row>
    <row r="631" spans="1:17" x14ac:dyDescent="0.25">
      <c r="A631" t="s">
        <v>754</v>
      </c>
      <c r="B631">
        <v>655</v>
      </c>
      <c r="C631">
        <v>753</v>
      </c>
      <c r="D631">
        <v>1565</v>
      </c>
      <c r="E631">
        <v>1094</v>
      </c>
      <c r="F631">
        <f>B631/cam_reads!I$3</f>
        <v>8.1376008419571821</v>
      </c>
      <c r="G631">
        <f>C631/cam_reads!J$3</f>
        <v>9.7529957336666424</v>
      </c>
      <c r="H631">
        <f>D631/cam_reads!K$3</f>
        <v>16.335775189003353</v>
      </c>
      <c r="I631">
        <f>E631/cam_reads!L$3</f>
        <v>11.404175606583044</v>
      </c>
      <c r="J631" t="e">
        <f>VLOOKUP(A631,'Top 30 via LR (Schizonts)'!A:A,1,FALSE)</f>
        <v>#N/A</v>
      </c>
      <c r="K631" t="e">
        <f>VLOOKUP(A631,'Top 30 via LR (Schizonts)'!J:J,1,FALSE)</f>
        <v>#N/A</v>
      </c>
      <c r="L631" t="e">
        <f>VLOOKUP(A631,'Top 30 via LR (Tr36)'!A:A,1,FALSE)</f>
        <v>#N/A</v>
      </c>
      <c r="M631" t="e">
        <f>VLOOKUP(A631,'Top 30 via LR (Tr36)'!I:I,1,FALSE)</f>
        <v>#N/A</v>
      </c>
      <c r="N631" t="e">
        <f>VLOOKUP(A631,'Top or Bottom 30 via OR (Schiz)'!B:B,1,FALSE)</f>
        <v>#N/A</v>
      </c>
      <c r="O631" t="e">
        <f>VLOOKUP(A631,'Top or Bottom 30 via OR (Schiz)'!J:J,1,FALSE)</f>
        <v>#N/A</v>
      </c>
      <c r="P631" t="e">
        <f>VLOOKUP(A631,'Top or Bottom 30 via OR (Tr36)'!B:B,1,FALSE)</f>
        <v>#N/A</v>
      </c>
      <c r="Q631" t="e">
        <f>VLOOKUP(A631,'Top or Bottom 30 via OR (Tr36)'!J:J,1,FALSE)</f>
        <v>#N/A</v>
      </c>
    </row>
    <row r="632" spans="1:17" x14ac:dyDescent="0.25">
      <c r="A632" t="s">
        <v>755</v>
      </c>
      <c r="B632">
        <v>0</v>
      </c>
      <c r="C632">
        <v>0</v>
      </c>
      <c r="D632">
        <v>0</v>
      </c>
      <c r="E632">
        <v>0</v>
      </c>
      <c r="F632">
        <f>B632/cam_reads!I$3</f>
        <v>0</v>
      </c>
      <c r="G632">
        <f>C632/cam_reads!J$3</f>
        <v>0</v>
      </c>
      <c r="H632">
        <f>D632/cam_reads!K$3</f>
        <v>0</v>
      </c>
      <c r="I632">
        <f>E632/cam_reads!L$3</f>
        <v>0</v>
      </c>
      <c r="J632" t="e">
        <f>VLOOKUP(A632,'Top 30 via LR (Schizonts)'!A:A,1,FALSE)</f>
        <v>#N/A</v>
      </c>
      <c r="K632" t="e">
        <f>VLOOKUP(A632,'Top 30 via LR (Schizonts)'!J:J,1,FALSE)</f>
        <v>#N/A</v>
      </c>
      <c r="L632" t="e">
        <f>VLOOKUP(A632,'Top 30 via LR (Tr36)'!A:A,1,FALSE)</f>
        <v>#N/A</v>
      </c>
      <c r="M632" t="e">
        <f>VLOOKUP(A632,'Top 30 via LR (Tr36)'!I:I,1,FALSE)</f>
        <v>#N/A</v>
      </c>
      <c r="N632" t="e">
        <f>VLOOKUP(A632,'Top or Bottom 30 via OR (Schiz)'!B:B,1,FALSE)</f>
        <v>#N/A</v>
      </c>
      <c r="O632" t="e">
        <f>VLOOKUP(A632,'Top or Bottom 30 via OR (Schiz)'!J:J,1,FALSE)</f>
        <v>#N/A</v>
      </c>
      <c r="P632" t="e">
        <f>VLOOKUP(A632,'Top or Bottom 30 via OR (Tr36)'!B:B,1,FALSE)</f>
        <v>#N/A</v>
      </c>
      <c r="Q632" t="e">
        <f>VLOOKUP(A632,'Top or Bottom 30 via OR (Tr36)'!J:J,1,FALSE)</f>
        <v>#N/A</v>
      </c>
    </row>
    <row r="633" spans="1:17" x14ac:dyDescent="0.25">
      <c r="A633" t="s">
        <v>756</v>
      </c>
      <c r="B633">
        <v>83</v>
      </c>
      <c r="C633">
        <v>60</v>
      </c>
      <c r="D633">
        <v>88</v>
      </c>
      <c r="E633">
        <v>46</v>
      </c>
      <c r="F633">
        <f>B633/cam_reads!I$3</f>
        <v>1.0311769005838871</v>
      </c>
      <c r="G633">
        <f>C633/cam_reads!J$3</f>
        <v>0.77713113415670465</v>
      </c>
      <c r="H633">
        <f>D633/cam_reads!K$3</f>
        <v>0.91856116078740901</v>
      </c>
      <c r="I633">
        <f>E633/cam_reads!L$3</f>
        <v>0.4795174386680256</v>
      </c>
      <c r="J633" t="e">
        <f>VLOOKUP(A633,'Top 30 via LR (Schizonts)'!A:A,1,FALSE)</f>
        <v>#N/A</v>
      </c>
      <c r="K633" t="e">
        <f>VLOOKUP(A633,'Top 30 via LR (Schizonts)'!J:J,1,FALSE)</f>
        <v>#N/A</v>
      </c>
      <c r="L633" t="e">
        <f>VLOOKUP(A633,'Top 30 via LR (Tr36)'!A:A,1,FALSE)</f>
        <v>#N/A</v>
      </c>
      <c r="M633" t="e">
        <f>VLOOKUP(A633,'Top 30 via LR (Tr36)'!I:I,1,FALSE)</f>
        <v>#N/A</v>
      </c>
      <c r="N633" t="e">
        <f>VLOOKUP(A633,'Top or Bottom 30 via OR (Schiz)'!B:B,1,FALSE)</f>
        <v>#N/A</v>
      </c>
      <c r="O633" t="e">
        <f>VLOOKUP(A633,'Top or Bottom 30 via OR (Schiz)'!J:J,1,FALSE)</f>
        <v>#N/A</v>
      </c>
      <c r="P633" t="e">
        <f>VLOOKUP(A633,'Top or Bottom 30 via OR (Tr36)'!B:B,1,FALSE)</f>
        <v>#N/A</v>
      </c>
      <c r="Q633" t="e">
        <f>VLOOKUP(A633,'Top or Bottom 30 via OR (Tr36)'!J:J,1,FALSE)</f>
        <v>#N/A</v>
      </c>
    </row>
    <row r="634" spans="1:17" x14ac:dyDescent="0.25">
      <c r="A634" t="s">
        <v>757</v>
      </c>
      <c r="B634">
        <v>0</v>
      </c>
      <c r="C634">
        <v>0</v>
      </c>
      <c r="D634">
        <v>0</v>
      </c>
      <c r="E634">
        <v>0</v>
      </c>
      <c r="F634">
        <f>B634/cam_reads!I$3</f>
        <v>0</v>
      </c>
      <c r="G634">
        <f>C634/cam_reads!J$3</f>
        <v>0</v>
      </c>
      <c r="H634">
        <f>D634/cam_reads!K$3</f>
        <v>0</v>
      </c>
      <c r="I634">
        <f>E634/cam_reads!L$3</f>
        <v>0</v>
      </c>
      <c r="J634" t="e">
        <f>VLOOKUP(A634,'Top 30 via LR (Schizonts)'!A:A,1,FALSE)</f>
        <v>#N/A</v>
      </c>
      <c r="K634" t="e">
        <f>VLOOKUP(A634,'Top 30 via LR (Schizonts)'!J:J,1,FALSE)</f>
        <v>#N/A</v>
      </c>
      <c r="L634" t="e">
        <f>VLOOKUP(A634,'Top 30 via LR (Tr36)'!A:A,1,FALSE)</f>
        <v>#N/A</v>
      </c>
      <c r="M634" t="e">
        <f>VLOOKUP(A634,'Top 30 via LR (Tr36)'!I:I,1,FALSE)</f>
        <v>#N/A</v>
      </c>
      <c r="N634" t="e">
        <f>VLOOKUP(A634,'Top or Bottom 30 via OR (Schiz)'!B:B,1,FALSE)</f>
        <v>#N/A</v>
      </c>
      <c r="O634" t="e">
        <f>VLOOKUP(A634,'Top or Bottom 30 via OR (Schiz)'!J:J,1,FALSE)</f>
        <v>#N/A</v>
      </c>
      <c r="P634" t="e">
        <f>VLOOKUP(A634,'Top or Bottom 30 via OR (Tr36)'!B:B,1,FALSE)</f>
        <v>#N/A</v>
      </c>
      <c r="Q634" t="e">
        <f>VLOOKUP(A634,'Top or Bottom 30 via OR (Tr36)'!J:J,1,FALSE)</f>
        <v>#N/A</v>
      </c>
    </row>
    <row r="635" spans="1:17" x14ac:dyDescent="0.25">
      <c r="A635" t="s">
        <v>758</v>
      </c>
      <c r="B635">
        <v>662</v>
      </c>
      <c r="C635">
        <v>1042</v>
      </c>
      <c r="D635">
        <v>660</v>
      </c>
      <c r="E635">
        <v>265</v>
      </c>
      <c r="F635">
        <f>B635/cam_reads!I$3</f>
        <v>8.2245675685124482</v>
      </c>
      <c r="G635">
        <f>C635/cam_reads!J$3</f>
        <v>13.496177363188103</v>
      </c>
      <c r="H635">
        <f>D635/cam_reads!K$3</f>
        <v>6.8892087059055678</v>
      </c>
      <c r="I635">
        <f>E635/cam_reads!L$3</f>
        <v>2.7624374184136258</v>
      </c>
      <c r="J635" t="e">
        <f>VLOOKUP(A635,'Top 30 via LR (Schizonts)'!A:A,1,FALSE)</f>
        <v>#N/A</v>
      </c>
      <c r="K635" t="e">
        <f>VLOOKUP(A635,'Top 30 via LR (Schizonts)'!J:J,1,FALSE)</f>
        <v>#N/A</v>
      </c>
      <c r="L635" t="e">
        <f>VLOOKUP(A635,'Top 30 via LR (Tr36)'!A:A,1,FALSE)</f>
        <v>#N/A</v>
      </c>
      <c r="M635" t="e">
        <f>VLOOKUP(A635,'Top 30 via LR (Tr36)'!I:I,1,FALSE)</f>
        <v>#N/A</v>
      </c>
      <c r="N635" t="e">
        <f>VLOOKUP(A635,'Top or Bottom 30 via OR (Schiz)'!B:B,1,FALSE)</f>
        <v>#N/A</v>
      </c>
      <c r="O635" t="e">
        <f>VLOOKUP(A635,'Top or Bottom 30 via OR (Schiz)'!J:J,1,FALSE)</f>
        <v>#N/A</v>
      </c>
      <c r="P635" t="e">
        <f>VLOOKUP(A635,'Top or Bottom 30 via OR (Tr36)'!B:B,1,FALSE)</f>
        <v>#N/A</v>
      </c>
      <c r="Q635" t="e">
        <f>VLOOKUP(A635,'Top or Bottom 30 via OR (Tr36)'!J:J,1,FALSE)</f>
        <v>#N/A</v>
      </c>
    </row>
    <row r="636" spans="1:17" x14ac:dyDescent="0.25">
      <c r="A636" t="s">
        <v>759</v>
      </c>
      <c r="B636">
        <v>51</v>
      </c>
      <c r="C636">
        <v>62</v>
      </c>
      <c r="D636">
        <v>59</v>
      </c>
      <c r="E636">
        <v>117</v>
      </c>
      <c r="F636">
        <f>B636/cam_reads!I$3</f>
        <v>0.63361472204552094</v>
      </c>
      <c r="G636">
        <f>C636/cam_reads!J$3</f>
        <v>0.80303550529526146</v>
      </c>
      <c r="H636">
        <f>D636/cam_reads!K$3</f>
        <v>0.61585350552792195</v>
      </c>
      <c r="I636">
        <f>E636/cam_reads!L$3</f>
        <v>1.2196421809599782</v>
      </c>
      <c r="J636" t="e">
        <f>VLOOKUP(A636,'Top 30 via LR (Schizonts)'!A:A,1,FALSE)</f>
        <v>#N/A</v>
      </c>
      <c r="K636" t="e">
        <f>VLOOKUP(A636,'Top 30 via LR (Schizonts)'!J:J,1,FALSE)</f>
        <v>#N/A</v>
      </c>
      <c r="L636" t="e">
        <f>VLOOKUP(A636,'Top 30 via LR (Tr36)'!A:A,1,FALSE)</f>
        <v>#N/A</v>
      </c>
      <c r="M636" t="e">
        <f>VLOOKUP(A636,'Top 30 via LR (Tr36)'!I:I,1,FALSE)</f>
        <v>#N/A</v>
      </c>
      <c r="N636" t="e">
        <f>VLOOKUP(A636,'Top or Bottom 30 via OR (Schiz)'!B:B,1,FALSE)</f>
        <v>#N/A</v>
      </c>
      <c r="O636" t="e">
        <f>VLOOKUP(A636,'Top or Bottom 30 via OR (Schiz)'!J:J,1,FALSE)</f>
        <v>#N/A</v>
      </c>
      <c r="P636" t="e">
        <f>VLOOKUP(A636,'Top or Bottom 30 via OR (Tr36)'!B:B,1,FALSE)</f>
        <v>#N/A</v>
      </c>
      <c r="Q636" t="e">
        <f>VLOOKUP(A636,'Top or Bottom 30 via OR (Tr36)'!J:J,1,FALSE)</f>
        <v>#N/A</v>
      </c>
    </row>
    <row r="637" spans="1:17" x14ac:dyDescent="0.25">
      <c r="A637" t="s">
        <v>760</v>
      </c>
      <c r="B637">
        <v>4147</v>
      </c>
      <c r="C637">
        <v>3360</v>
      </c>
      <c r="D637">
        <v>5442</v>
      </c>
      <c r="E637">
        <v>4746</v>
      </c>
      <c r="F637">
        <f>B637/cam_reads!I$3</f>
        <v>51.521573574956385</v>
      </c>
      <c r="G637">
        <f>C637/cam_reads!J$3</f>
        <v>43.519343512775457</v>
      </c>
      <c r="H637">
        <f>D637/cam_reads!K$3</f>
        <v>56.804657238694091</v>
      </c>
      <c r="I637">
        <f>E637/cam_reads!L$3</f>
        <v>49.473690519966297</v>
      </c>
      <c r="J637" t="e">
        <f>VLOOKUP(A637,'Top 30 via LR (Schizonts)'!A:A,1,FALSE)</f>
        <v>#N/A</v>
      </c>
      <c r="K637" t="e">
        <f>VLOOKUP(A637,'Top 30 via LR (Schizonts)'!J:J,1,FALSE)</f>
        <v>#N/A</v>
      </c>
      <c r="L637" t="e">
        <f>VLOOKUP(A637,'Top 30 via LR (Tr36)'!A:A,1,FALSE)</f>
        <v>#N/A</v>
      </c>
      <c r="M637" t="e">
        <f>VLOOKUP(A637,'Top 30 via LR (Tr36)'!I:I,1,FALSE)</f>
        <v>#N/A</v>
      </c>
      <c r="N637" t="e">
        <f>VLOOKUP(A637,'Top or Bottom 30 via OR (Schiz)'!B:B,1,FALSE)</f>
        <v>#N/A</v>
      </c>
      <c r="O637" t="e">
        <f>VLOOKUP(A637,'Top or Bottom 30 via OR (Schiz)'!J:J,1,FALSE)</f>
        <v>#N/A</v>
      </c>
      <c r="P637" t="e">
        <f>VLOOKUP(A637,'Top or Bottom 30 via OR (Tr36)'!B:B,1,FALSE)</f>
        <v>#N/A</v>
      </c>
      <c r="Q637" t="e">
        <f>VLOOKUP(A637,'Top or Bottom 30 via OR (Tr36)'!J:J,1,FALSE)</f>
        <v>#N/A</v>
      </c>
    </row>
    <row r="638" spans="1:17" x14ac:dyDescent="0.25">
      <c r="A638" t="s">
        <v>761</v>
      </c>
      <c r="B638">
        <v>1887</v>
      </c>
      <c r="C638">
        <v>3500</v>
      </c>
      <c r="D638">
        <v>2318</v>
      </c>
      <c r="E638">
        <v>1929</v>
      </c>
      <c r="F638">
        <f>B638/cam_reads!I$3</f>
        <v>23.443744715684275</v>
      </c>
      <c r="G638">
        <f>C638/cam_reads!J$3</f>
        <v>45.332649492474438</v>
      </c>
      <c r="H638">
        <f>D638/cam_reads!K$3</f>
        <v>24.19573603074107</v>
      </c>
      <c r="I638">
        <f>E638/cam_reads!L$3</f>
        <v>20.108459547622203</v>
      </c>
      <c r="J638" t="e">
        <f>VLOOKUP(A638,'Top 30 via LR (Schizonts)'!A:A,1,FALSE)</f>
        <v>#N/A</v>
      </c>
      <c r="K638" t="e">
        <f>VLOOKUP(A638,'Top 30 via LR (Schizonts)'!J:J,1,FALSE)</f>
        <v>#N/A</v>
      </c>
      <c r="L638" t="e">
        <f>VLOOKUP(A638,'Top 30 via LR (Tr36)'!A:A,1,FALSE)</f>
        <v>#N/A</v>
      </c>
      <c r="M638" t="e">
        <f>VLOOKUP(A638,'Top 30 via LR (Tr36)'!I:I,1,FALSE)</f>
        <v>#N/A</v>
      </c>
      <c r="N638" t="e">
        <f>VLOOKUP(A638,'Top or Bottom 30 via OR (Schiz)'!B:B,1,FALSE)</f>
        <v>#N/A</v>
      </c>
      <c r="O638" t="e">
        <f>VLOOKUP(A638,'Top or Bottom 30 via OR (Schiz)'!J:J,1,FALSE)</f>
        <v>#N/A</v>
      </c>
      <c r="P638" t="e">
        <f>VLOOKUP(A638,'Top or Bottom 30 via OR (Tr36)'!B:B,1,FALSE)</f>
        <v>#N/A</v>
      </c>
      <c r="Q638" t="e">
        <f>VLOOKUP(A638,'Top or Bottom 30 via OR (Tr36)'!J:J,1,FALSE)</f>
        <v>#N/A</v>
      </c>
    </row>
    <row r="639" spans="1:17" x14ac:dyDescent="0.25">
      <c r="A639" t="s">
        <v>762</v>
      </c>
      <c r="B639">
        <v>2109</v>
      </c>
      <c r="C639">
        <v>1132</v>
      </c>
      <c r="D639">
        <v>1566</v>
      </c>
      <c r="E639">
        <v>1687</v>
      </c>
      <c r="F639">
        <f>B639/cam_reads!I$3</f>
        <v>26.201832329294191</v>
      </c>
      <c r="G639">
        <f>C639/cam_reads!J$3</f>
        <v>14.661874064423159</v>
      </c>
      <c r="H639">
        <f>D639/cam_reads!K$3</f>
        <v>16.346213384012302</v>
      </c>
      <c r="I639">
        <f>E639/cam_reads!L$3</f>
        <v>17.585780848542591</v>
      </c>
      <c r="J639" t="e">
        <f>VLOOKUP(A639,'Top 30 via LR (Schizonts)'!A:A,1,FALSE)</f>
        <v>#N/A</v>
      </c>
      <c r="K639" t="e">
        <f>VLOOKUP(A639,'Top 30 via LR (Schizonts)'!J:J,1,FALSE)</f>
        <v>#N/A</v>
      </c>
      <c r="L639" t="e">
        <f>VLOOKUP(A639,'Top 30 via LR (Tr36)'!A:A,1,FALSE)</f>
        <v>#N/A</v>
      </c>
      <c r="M639" t="e">
        <f>VLOOKUP(A639,'Top 30 via LR (Tr36)'!I:I,1,FALSE)</f>
        <v>#N/A</v>
      </c>
      <c r="N639" t="e">
        <f>VLOOKUP(A639,'Top or Bottom 30 via OR (Schiz)'!B:B,1,FALSE)</f>
        <v>#N/A</v>
      </c>
      <c r="O639" t="e">
        <f>VLOOKUP(A639,'Top or Bottom 30 via OR (Schiz)'!J:J,1,FALSE)</f>
        <v>#N/A</v>
      </c>
      <c r="P639" t="e">
        <f>VLOOKUP(A639,'Top or Bottom 30 via OR (Tr36)'!B:B,1,FALSE)</f>
        <v>#N/A</v>
      </c>
      <c r="Q639" t="e">
        <f>VLOOKUP(A639,'Top or Bottom 30 via OR (Tr36)'!J:J,1,FALSE)</f>
        <v>#N/A</v>
      </c>
    </row>
    <row r="640" spans="1:17" x14ac:dyDescent="0.25">
      <c r="A640" t="s">
        <v>114</v>
      </c>
      <c r="B640">
        <v>5</v>
      </c>
      <c r="C640">
        <v>5</v>
      </c>
      <c r="D640">
        <v>21</v>
      </c>
      <c r="E640">
        <v>13</v>
      </c>
      <c r="F640">
        <f>B640/cam_reads!I$3</f>
        <v>6.2119090396619704E-2</v>
      </c>
      <c r="G640">
        <f>C640/cam_reads!J$3</f>
        <v>6.476092784639205E-2</v>
      </c>
      <c r="H640">
        <f>D640/cam_reads!K$3</f>
        <v>0.21920209518790443</v>
      </c>
      <c r="I640">
        <f>E640/cam_reads!L$3</f>
        <v>0.13551579788444201</v>
      </c>
      <c r="J640" t="e">
        <f>VLOOKUP(A640,'Top 30 via LR (Schizonts)'!A:A,1,FALSE)</f>
        <v>#N/A</v>
      </c>
      <c r="K640" t="e">
        <f>VLOOKUP(A640,'Top 30 via LR (Schizonts)'!J:J,1,FALSE)</f>
        <v>#N/A</v>
      </c>
      <c r="L640" t="e">
        <f>VLOOKUP(A640,'Top 30 via LR (Tr36)'!A:A,1,FALSE)</f>
        <v>#N/A</v>
      </c>
      <c r="M640" t="str">
        <f>VLOOKUP(A640,'Top 30 via LR (Tr36)'!I:I,1,FALSE)</f>
        <v>PVP01_0524800</v>
      </c>
      <c r="N640" t="e">
        <f>VLOOKUP(A640,'Top or Bottom 30 via OR (Schiz)'!B:B,1,FALSE)</f>
        <v>#N/A</v>
      </c>
      <c r="O640" t="e">
        <f>VLOOKUP(A640,'Top or Bottom 30 via OR (Schiz)'!J:J,1,FALSE)</f>
        <v>#N/A</v>
      </c>
      <c r="P640" t="e">
        <f>VLOOKUP(A640,'Top or Bottom 30 via OR (Tr36)'!B:B,1,FALSE)</f>
        <v>#N/A</v>
      </c>
      <c r="Q640" t="e">
        <f>VLOOKUP(A640,'Top or Bottom 30 via OR (Tr36)'!J:J,1,FALSE)</f>
        <v>#N/A</v>
      </c>
    </row>
    <row r="641" spans="1:17" x14ac:dyDescent="0.25">
      <c r="A641" t="s">
        <v>40</v>
      </c>
      <c r="B641">
        <v>0</v>
      </c>
      <c r="C641">
        <v>0</v>
      </c>
      <c r="D641">
        <v>2</v>
      </c>
      <c r="E641">
        <v>0</v>
      </c>
      <c r="F641">
        <f>B641/cam_reads!I$3</f>
        <v>0</v>
      </c>
      <c r="G641">
        <f>C641/cam_reads!J$3</f>
        <v>0</v>
      </c>
      <c r="H641">
        <f>D641/cam_reads!K$3</f>
        <v>2.0876390017895659E-2</v>
      </c>
      <c r="I641">
        <f>E641/cam_reads!L$3</f>
        <v>0</v>
      </c>
      <c r="J641" t="e">
        <f>VLOOKUP(A641,'Top 30 via LR (Schizonts)'!A:A,1,FALSE)</f>
        <v>#N/A</v>
      </c>
      <c r="K641" t="e">
        <f>VLOOKUP(A641,'Top 30 via LR (Schizonts)'!J:J,1,FALSE)</f>
        <v>#N/A</v>
      </c>
      <c r="L641" t="e">
        <f>VLOOKUP(A641,'Top 30 via LR (Tr36)'!A:A,1,FALSE)</f>
        <v>#N/A</v>
      </c>
      <c r="M641" t="e">
        <f>VLOOKUP(A641,'Top 30 via LR (Tr36)'!I:I,1,FALSE)</f>
        <v>#N/A</v>
      </c>
      <c r="N641" t="str">
        <f>VLOOKUP(A641,'Top or Bottom 30 via OR (Schiz)'!B:B,1,FALSE)</f>
        <v>PVP01_0820600</v>
      </c>
      <c r="O641" t="e">
        <f>VLOOKUP(A641,'Top or Bottom 30 via OR (Schiz)'!J:J,1,FALSE)</f>
        <v>#N/A</v>
      </c>
      <c r="P641" t="e">
        <f>VLOOKUP(A641,'Top or Bottom 30 via OR (Tr36)'!B:B,1,FALSE)</f>
        <v>#N/A</v>
      </c>
      <c r="Q641" t="str">
        <f>VLOOKUP(A641,'Top or Bottom 30 via OR (Tr36)'!J:J,1,FALSE)</f>
        <v>PVP01_0820600</v>
      </c>
    </row>
    <row r="642" spans="1:17" x14ac:dyDescent="0.25">
      <c r="A642" t="s">
        <v>763</v>
      </c>
      <c r="B642">
        <v>4159</v>
      </c>
      <c r="C642">
        <v>1432</v>
      </c>
      <c r="D642">
        <v>3102</v>
      </c>
      <c r="E642">
        <v>3382</v>
      </c>
      <c r="F642">
        <f>B642/cam_reads!I$3</f>
        <v>51.670659391908274</v>
      </c>
      <c r="G642">
        <f>C642/cam_reads!J$3</f>
        <v>18.547529735206684</v>
      </c>
      <c r="H642">
        <f>D642/cam_reads!K$3</f>
        <v>32.379280917756169</v>
      </c>
      <c r="I642">
        <f>E642/cam_reads!L$3</f>
        <v>35.254956034244842</v>
      </c>
      <c r="J642" t="e">
        <f>VLOOKUP(A642,'Top 30 via LR (Schizonts)'!A:A,1,FALSE)</f>
        <v>#N/A</v>
      </c>
      <c r="K642" t="e">
        <f>VLOOKUP(A642,'Top 30 via LR (Schizonts)'!J:J,1,FALSE)</f>
        <v>#N/A</v>
      </c>
      <c r="L642" t="e">
        <f>VLOOKUP(A642,'Top 30 via LR (Tr36)'!A:A,1,FALSE)</f>
        <v>#N/A</v>
      </c>
      <c r="M642" t="e">
        <f>VLOOKUP(A642,'Top 30 via LR (Tr36)'!I:I,1,FALSE)</f>
        <v>#N/A</v>
      </c>
      <c r="N642" t="e">
        <f>VLOOKUP(A642,'Top or Bottom 30 via OR (Schiz)'!B:B,1,FALSE)</f>
        <v>#N/A</v>
      </c>
      <c r="O642" t="e">
        <f>VLOOKUP(A642,'Top or Bottom 30 via OR (Schiz)'!J:J,1,FALSE)</f>
        <v>#N/A</v>
      </c>
      <c r="P642" t="e">
        <f>VLOOKUP(A642,'Top or Bottom 30 via OR (Tr36)'!B:B,1,FALSE)</f>
        <v>#N/A</v>
      </c>
      <c r="Q642" t="e">
        <f>VLOOKUP(A642,'Top or Bottom 30 via OR (Tr36)'!J:J,1,FALSE)</f>
        <v>#N/A</v>
      </c>
    </row>
    <row r="643" spans="1:17" x14ac:dyDescent="0.25">
      <c r="A643" t="s">
        <v>764</v>
      </c>
      <c r="B643">
        <v>1651</v>
      </c>
      <c r="C643">
        <v>1145</v>
      </c>
      <c r="D643">
        <v>1588</v>
      </c>
      <c r="E643">
        <v>1733</v>
      </c>
      <c r="F643">
        <f>B643/cam_reads!I$3</f>
        <v>20.511723648963827</v>
      </c>
      <c r="G643">
        <f>C643/cam_reads!J$3</f>
        <v>14.83025247682378</v>
      </c>
      <c r="H643">
        <f>D643/cam_reads!K$3</f>
        <v>16.575853674209153</v>
      </c>
      <c r="I643">
        <f>E643/cam_reads!L$3</f>
        <v>18.065298287210616</v>
      </c>
      <c r="J643" t="e">
        <f>VLOOKUP(A643,'Top 30 via LR (Schizonts)'!A:A,1,FALSE)</f>
        <v>#N/A</v>
      </c>
      <c r="K643" t="e">
        <f>VLOOKUP(A643,'Top 30 via LR (Schizonts)'!J:J,1,FALSE)</f>
        <v>#N/A</v>
      </c>
      <c r="L643" t="e">
        <f>VLOOKUP(A643,'Top 30 via LR (Tr36)'!A:A,1,FALSE)</f>
        <v>#N/A</v>
      </c>
      <c r="M643" t="e">
        <f>VLOOKUP(A643,'Top 30 via LR (Tr36)'!I:I,1,FALSE)</f>
        <v>#N/A</v>
      </c>
      <c r="N643" t="e">
        <f>VLOOKUP(A643,'Top or Bottom 30 via OR (Schiz)'!B:B,1,FALSE)</f>
        <v>#N/A</v>
      </c>
      <c r="O643" t="e">
        <f>VLOOKUP(A643,'Top or Bottom 30 via OR (Schiz)'!J:J,1,FALSE)</f>
        <v>#N/A</v>
      </c>
      <c r="P643" t="e">
        <f>VLOOKUP(A643,'Top or Bottom 30 via OR (Tr36)'!B:B,1,FALSE)</f>
        <v>#N/A</v>
      </c>
      <c r="Q643" t="e">
        <f>VLOOKUP(A643,'Top or Bottom 30 via OR (Tr36)'!J:J,1,FALSE)</f>
        <v>#N/A</v>
      </c>
    </row>
    <row r="644" spans="1:17" x14ac:dyDescent="0.25">
      <c r="A644" t="s">
        <v>765</v>
      </c>
      <c r="B644">
        <v>170</v>
      </c>
      <c r="C644">
        <v>188</v>
      </c>
      <c r="D644">
        <v>250</v>
      </c>
      <c r="E644">
        <v>250</v>
      </c>
      <c r="F644">
        <f>B644/cam_reads!I$3</f>
        <v>2.1120490734850699</v>
      </c>
      <c r="G644">
        <f>C644/cam_reads!J$3</f>
        <v>2.4350108870243412</v>
      </c>
      <c r="H644">
        <f>D644/cam_reads!K$3</f>
        <v>2.6095487522369574</v>
      </c>
      <c r="I644">
        <f>E644/cam_reads!L$3</f>
        <v>2.6060730362392697</v>
      </c>
      <c r="J644" t="e">
        <f>VLOOKUP(A644,'Top 30 via LR (Schizonts)'!A:A,1,FALSE)</f>
        <v>#N/A</v>
      </c>
      <c r="K644" t="e">
        <f>VLOOKUP(A644,'Top 30 via LR (Schizonts)'!J:J,1,FALSE)</f>
        <v>#N/A</v>
      </c>
      <c r="L644" t="e">
        <f>VLOOKUP(A644,'Top 30 via LR (Tr36)'!A:A,1,FALSE)</f>
        <v>#N/A</v>
      </c>
      <c r="M644" t="e">
        <f>VLOOKUP(A644,'Top 30 via LR (Tr36)'!I:I,1,FALSE)</f>
        <v>#N/A</v>
      </c>
      <c r="N644" t="e">
        <f>VLOOKUP(A644,'Top or Bottom 30 via OR (Schiz)'!B:B,1,FALSE)</f>
        <v>#N/A</v>
      </c>
      <c r="O644" t="e">
        <f>VLOOKUP(A644,'Top or Bottom 30 via OR (Schiz)'!J:J,1,FALSE)</f>
        <v>#N/A</v>
      </c>
      <c r="P644" t="e">
        <f>VLOOKUP(A644,'Top or Bottom 30 via OR (Tr36)'!B:B,1,FALSE)</f>
        <v>#N/A</v>
      </c>
      <c r="Q644" t="e">
        <f>VLOOKUP(A644,'Top or Bottom 30 via OR (Tr36)'!J:J,1,FALSE)</f>
        <v>#N/A</v>
      </c>
    </row>
    <row r="645" spans="1:17" x14ac:dyDescent="0.25">
      <c r="A645" t="s">
        <v>766</v>
      </c>
      <c r="B645">
        <v>0</v>
      </c>
      <c r="C645">
        <v>0</v>
      </c>
      <c r="D645">
        <v>0</v>
      </c>
      <c r="E645">
        <v>0</v>
      </c>
      <c r="F645">
        <f>B645/cam_reads!I$3</f>
        <v>0</v>
      </c>
      <c r="G645">
        <f>C645/cam_reads!J$3</f>
        <v>0</v>
      </c>
      <c r="H645">
        <f>D645/cam_reads!K$3</f>
        <v>0</v>
      </c>
      <c r="I645">
        <f>E645/cam_reads!L$3</f>
        <v>0</v>
      </c>
      <c r="J645" t="e">
        <f>VLOOKUP(A645,'Top 30 via LR (Schizonts)'!A:A,1,FALSE)</f>
        <v>#N/A</v>
      </c>
      <c r="K645" t="e">
        <f>VLOOKUP(A645,'Top 30 via LR (Schizonts)'!J:J,1,FALSE)</f>
        <v>#N/A</v>
      </c>
      <c r="L645" t="e">
        <f>VLOOKUP(A645,'Top 30 via LR (Tr36)'!A:A,1,FALSE)</f>
        <v>#N/A</v>
      </c>
      <c r="M645" t="e">
        <f>VLOOKUP(A645,'Top 30 via LR (Tr36)'!I:I,1,FALSE)</f>
        <v>#N/A</v>
      </c>
      <c r="N645" t="e">
        <f>VLOOKUP(A645,'Top or Bottom 30 via OR (Schiz)'!B:B,1,FALSE)</f>
        <v>#N/A</v>
      </c>
      <c r="O645" t="e">
        <f>VLOOKUP(A645,'Top or Bottom 30 via OR (Schiz)'!J:J,1,FALSE)</f>
        <v>#N/A</v>
      </c>
      <c r="P645" t="e">
        <f>VLOOKUP(A645,'Top or Bottom 30 via OR (Tr36)'!B:B,1,FALSE)</f>
        <v>#N/A</v>
      </c>
      <c r="Q645" t="e">
        <f>VLOOKUP(A645,'Top or Bottom 30 via OR (Tr36)'!J:J,1,FALSE)</f>
        <v>#N/A</v>
      </c>
    </row>
    <row r="646" spans="1:17" x14ac:dyDescent="0.25">
      <c r="A646" t="s">
        <v>767</v>
      </c>
      <c r="B646">
        <v>348</v>
      </c>
      <c r="C646">
        <v>201</v>
      </c>
      <c r="D646">
        <v>246</v>
      </c>
      <c r="E646">
        <v>324</v>
      </c>
      <c r="F646">
        <f>B646/cam_reads!I$3</f>
        <v>4.3234886916047319</v>
      </c>
      <c r="G646">
        <f>C646/cam_reads!J$3</f>
        <v>2.6033892994249603</v>
      </c>
      <c r="H646">
        <f>D646/cam_reads!K$3</f>
        <v>2.5677959722011661</v>
      </c>
      <c r="I646">
        <f>E646/cam_reads!L$3</f>
        <v>3.3774706549660936</v>
      </c>
      <c r="J646" t="e">
        <f>VLOOKUP(A646,'Top 30 via LR (Schizonts)'!A:A,1,FALSE)</f>
        <v>#N/A</v>
      </c>
      <c r="K646" t="e">
        <f>VLOOKUP(A646,'Top 30 via LR (Schizonts)'!J:J,1,FALSE)</f>
        <v>#N/A</v>
      </c>
      <c r="L646" t="e">
        <f>VLOOKUP(A646,'Top 30 via LR (Tr36)'!A:A,1,FALSE)</f>
        <v>#N/A</v>
      </c>
      <c r="M646" t="e">
        <f>VLOOKUP(A646,'Top 30 via LR (Tr36)'!I:I,1,FALSE)</f>
        <v>#N/A</v>
      </c>
      <c r="N646" t="e">
        <f>VLOOKUP(A646,'Top or Bottom 30 via OR (Schiz)'!B:B,1,FALSE)</f>
        <v>#N/A</v>
      </c>
      <c r="O646" t="e">
        <f>VLOOKUP(A646,'Top or Bottom 30 via OR (Schiz)'!J:J,1,FALSE)</f>
        <v>#N/A</v>
      </c>
      <c r="P646" t="e">
        <f>VLOOKUP(A646,'Top or Bottom 30 via OR (Tr36)'!B:B,1,FALSE)</f>
        <v>#N/A</v>
      </c>
      <c r="Q646" t="e">
        <f>VLOOKUP(A646,'Top or Bottom 30 via OR (Tr36)'!J:J,1,FALSE)</f>
        <v>#N/A</v>
      </c>
    </row>
    <row r="647" spans="1:17" x14ac:dyDescent="0.25">
      <c r="A647" t="s">
        <v>768</v>
      </c>
      <c r="B647">
        <v>941</v>
      </c>
      <c r="C647">
        <v>644</v>
      </c>
      <c r="D647">
        <v>1231</v>
      </c>
      <c r="E647">
        <v>574</v>
      </c>
      <c r="F647">
        <f>B647/cam_reads!I$3</f>
        <v>11.690812812643829</v>
      </c>
      <c r="G647">
        <f>C647/cam_reads!J$3</f>
        <v>8.3412075066152962</v>
      </c>
      <c r="H647">
        <f>D647/cam_reads!K$3</f>
        <v>12.849418056014779</v>
      </c>
      <c r="I647">
        <f>E647/cam_reads!L$3</f>
        <v>5.9835436912053632</v>
      </c>
      <c r="J647" t="e">
        <f>VLOOKUP(A647,'Top 30 via LR (Schizonts)'!A:A,1,FALSE)</f>
        <v>#N/A</v>
      </c>
      <c r="K647" t="e">
        <f>VLOOKUP(A647,'Top 30 via LR (Schizonts)'!J:J,1,FALSE)</f>
        <v>#N/A</v>
      </c>
      <c r="L647" t="e">
        <f>VLOOKUP(A647,'Top 30 via LR (Tr36)'!A:A,1,FALSE)</f>
        <v>#N/A</v>
      </c>
      <c r="M647" t="e">
        <f>VLOOKUP(A647,'Top 30 via LR (Tr36)'!I:I,1,FALSE)</f>
        <v>#N/A</v>
      </c>
      <c r="N647" t="e">
        <f>VLOOKUP(A647,'Top or Bottom 30 via OR (Schiz)'!B:B,1,FALSE)</f>
        <v>#N/A</v>
      </c>
      <c r="O647" t="e">
        <f>VLOOKUP(A647,'Top or Bottom 30 via OR (Schiz)'!J:J,1,FALSE)</f>
        <v>#N/A</v>
      </c>
      <c r="P647" t="e">
        <f>VLOOKUP(A647,'Top or Bottom 30 via OR (Tr36)'!B:B,1,FALSE)</f>
        <v>#N/A</v>
      </c>
      <c r="Q647" t="e">
        <f>VLOOKUP(A647,'Top or Bottom 30 via OR (Tr36)'!J:J,1,FALSE)</f>
        <v>#N/A</v>
      </c>
    </row>
    <row r="648" spans="1:17" x14ac:dyDescent="0.25">
      <c r="A648" t="s">
        <v>769</v>
      </c>
      <c r="B648">
        <v>225</v>
      </c>
      <c r="C648">
        <v>146</v>
      </c>
      <c r="D648">
        <v>163</v>
      </c>
      <c r="E648">
        <v>270</v>
      </c>
      <c r="F648">
        <f>B648/cam_reads!I$3</f>
        <v>2.7953590678478868</v>
      </c>
      <c r="G648">
        <f>C648/cam_reads!J$3</f>
        <v>1.8910190931146478</v>
      </c>
      <c r="H648">
        <f>D648/cam_reads!K$3</f>
        <v>1.7014257864584963</v>
      </c>
      <c r="I648">
        <f>E648/cam_reads!L$3</f>
        <v>2.8145588791384113</v>
      </c>
      <c r="J648" t="e">
        <f>VLOOKUP(A648,'Top 30 via LR (Schizonts)'!A:A,1,FALSE)</f>
        <v>#N/A</v>
      </c>
      <c r="K648" t="e">
        <f>VLOOKUP(A648,'Top 30 via LR (Schizonts)'!J:J,1,FALSE)</f>
        <v>#N/A</v>
      </c>
      <c r="L648" t="e">
        <f>VLOOKUP(A648,'Top 30 via LR (Tr36)'!A:A,1,FALSE)</f>
        <v>#N/A</v>
      </c>
      <c r="M648" t="e">
        <f>VLOOKUP(A648,'Top 30 via LR (Tr36)'!I:I,1,FALSE)</f>
        <v>#N/A</v>
      </c>
      <c r="N648" t="e">
        <f>VLOOKUP(A648,'Top or Bottom 30 via OR (Schiz)'!B:B,1,FALSE)</f>
        <v>#N/A</v>
      </c>
      <c r="O648" t="e">
        <f>VLOOKUP(A648,'Top or Bottom 30 via OR (Schiz)'!J:J,1,FALSE)</f>
        <v>#N/A</v>
      </c>
      <c r="P648" t="e">
        <f>VLOOKUP(A648,'Top or Bottom 30 via OR (Tr36)'!B:B,1,FALSE)</f>
        <v>#N/A</v>
      </c>
      <c r="Q648" t="e">
        <f>VLOOKUP(A648,'Top or Bottom 30 via OR (Tr36)'!J:J,1,FALSE)</f>
        <v>#N/A</v>
      </c>
    </row>
    <row r="649" spans="1:17" x14ac:dyDescent="0.25">
      <c r="A649" t="s">
        <v>770</v>
      </c>
      <c r="B649">
        <v>949</v>
      </c>
      <c r="C649">
        <v>769</v>
      </c>
      <c r="D649">
        <v>1113</v>
      </c>
      <c r="E649">
        <v>996</v>
      </c>
      <c r="F649">
        <f>B649/cam_reads!I$3</f>
        <v>11.79020335727842</v>
      </c>
      <c r="G649">
        <f>C649/cam_reads!J$3</f>
        <v>9.9602307027750978</v>
      </c>
      <c r="H649">
        <f>D649/cam_reads!K$3</f>
        <v>11.617711044958934</v>
      </c>
      <c r="I649">
        <f>E649/cam_reads!L$3</f>
        <v>10.38259497637725</v>
      </c>
      <c r="J649" t="e">
        <f>VLOOKUP(A649,'Top 30 via LR (Schizonts)'!A:A,1,FALSE)</f>
        <v>#N/A</v>
      </c>
      <c r="K649" t="e">
        <f>VLOOKUP(A649,'Top 30 via LR (Schizonts)'!J:J,1,FALSE)</f>
        <v>#N/A</v>
      </c>
      <c r="L649" t="e">
        <f>VLOOKUP(A649,'Top 30 via LR (Tr36)'!A:A,1,FALSE)</f>
        <v>#N/A</v>
      </c>
      <c r="M649" t="e">
        <f>VLOOKUP(A649,'Top 30 via LR (Tr36)'!I:I,1,FALSE)</f>
        <v>#N/A</v>
      </c>
      <c r="N649" t="e">
        <f>VLOOKUP(A649,'Top or Bottom 30 via OR (Schiz)'!B:B,1,FALSE)</f>
        <v>#N/A</v>
      </c>
      <c r="O649" t="e">
        <f>VLOOKUP(A649,'Top or Bottom 30 via OR (Schiz)'!J:J,1,FALSE)</f>
        <v>#N/A</v>
      </c>
      <c r="P649" t="e">
        <f>VLOOKUP(A649,'Top or Bottom 30 via OR (Tr36)'!B:B,1,FALSE)</f>
        <v>#N/A</v>
      </c>
      <c r="Q649" t="e">
        <f>VLOOKUP(A649,'Top or Bottom 30 via OR (Tr36)'!J:J,1,FALSE)</f>
        <v>#N/A</v>
      </c>
    </row>
    <row r="650" spans="1:17" x14ac:dyDescent="0.25">
      <c r="A650" t="s">
        <v>771</v>
      </c>
      <c r="B650">
        <v>0</v>
      </c>
      <c r="C650">
        <v>0</v>
      </c>
      <c r="D650">
        <v>0</v>
      </c>
      <c r="E650">
        <v>0</v>
      </c>
      <c r="F650">
        <f>B650/cam_reads!I$3</f>
        <v>0</v>
      </c>
      <c r="G650">
        <f>C650/cam_reads!J$3</f>
        <v>0</v>
      </c>
      <c r="H650">
        <f>D650/cam_reads!K$3</f>
        <v>0</v>
      </c>
      <c r="I650">
        <f>E650/cam_reads!L$3</f>
        <v>0</v>
      </c>
      <c r="J650" t="e">
        <f>VLOOKUP(A650,'Top 30 via LR (Schizonts)'!A:A,1,FALSE)</f>
        <v>#N/A</v>
      </c>
      <c r="K650" t="e">
        <f>VLOOKUP(A650,'Top 30 via LR (Schizonts)'!J:J,1,FALSE)</f>
        <v>#N/A</v>
      </c>
      <c r="L650" t="e">
        <f>VLOOKUP(A650,'Top 30 via LR (Tr36)'!A:A,1,FALSE)</f>
        <v>#N/A</v>
      </c>
      <c r="M650" t="e">
        <f>VLOOKUP(A650,'Top 30 via LR (Tr36)'!I:I,1,FALSE)</f>
        <v>#N/A</v>
      </c>
      <c r="N650" t="e">
        <f>VLOOKUP(A650,'Top or Bottom 30 via OR (Schiz)'!B:B,1,FALSE)</f>
        <v>#N/A</v>
      </c>
      <c r="O650" t="e">
        <f>VLOOKUP(A650,'Top or Bottom 30 via OR (Schiz)'!J:J,1,FALSE)</f>
        <v>#N/A</v>
      </c>
      <c r="P650" t="e">
        <f>VLOOKUP(A650,'Top or Bottom 30 via OR (Tr36)'!B:B,1,FALSE)</f>
        <v>#N/A</v>
      </c>
      <c r="Q650" t="e">
        <f>VLOOKUP(A650,'Top or Bottom 30 via OR (Tr36)'!J:J,1,FALSE)</f>
        <v>#N/A</v>
      </c>
    </row>
    <row r="651" spans="1:17" x14ac:dyDescent="0.25">
      <c r="A651" t="s">
        <v>772</v>
      </c>
      <c r="B651">
        <v>34</v>
      </c>
      <c r="C651">
        <v>31</v>
      </c>
      <c r="D651">
        <v>53</v>
      </c>
      <c r="E651">
        <v>33</v>
      </c>
      <c r="F651">
        <f>B651/cam_reads!I$3</f>
        <v>0.422409814697014</v>
      </c>
      <c r="G651">
        <f>C651/cam_reads!J$3</f>
        <v>0.40151775264763073</v>
      </c>
      <c r="H651">
        <f>D651/cam_reads!K$3</f>
        <v>0.553224335474235</v>
      </c>
      <c r="I651">
        <f>E651/cam_reads!L$3</f>
        <v>0.34400164078358358</v>
      </c>
      <c r="J651" t="e">
        <f>VLOOKUP(A651,'Top 30 via LR (Schizonts)'!A:A,1,FALSE)</f>
        <v>#N/A</v>
      </c>
      <c r="K651" t="e">
        <f>VLOOKUP(A651,'Top 30 via LR (Schizonts)'!J:J,1,FALSE)</f>
        <v>#N/A</v>
      </c>
      <c r="L651" t="e">
        <f>VLOOKUP(A651,'Top 30 via LR (Tr36)'!A:A,1,FALSE)</f>
        <v>#N/A</v>
      </c>
      <c r="M651" t="e">
        <f>VLOOKUP(A651,'Top 30 via LR (Tr36)'!I:I,1,FALSE)</f>
        <v>#N/A</v>
      </c>
      <c r="N651" t="e">
        <f>VLOOKUP(A651,'Top or Bottom 30 via OR (Schiz)'!B:B,1,FALSE)</f>
        <v>#N/A</v>
      </c>
      <c r="O651" t="e">
        <f>VLOOKUP(A651,'Top or Bottom 30 via OR (Schiz)'!J:J,1,FALSE)</f>
        <v>#N/A</v>
      </c>
      <c r="P651" t="e">
        <f>VLOOKUP(A651,'Top or Bottom 30 via OR (Tr36)'!B:B,1,FALSE)</f>
        <v>#N/A</v>
      </c>
      <c r="Q651" t="e">
        <f>VLOOKUP(A651,'Top or Bottom 30 via OR (Tr36)'!J:J,1,FALSE)</f>
        <v>#N/A</v>
      </c>
    </row>
    <row r="652" spans="1:17" x14ac:dyDescent="0.25">
      <c r="A652" t="s">
        <v>773</v>
      </c>
      <c r="B652">
        <v>2</v>
      </c>
      <c r="C652">
        <v>1</v>
      </c>
      <c r="D652">
        <v>1</v>
      </c>
      <c r="E652">
        <v>0</v>
      </c>
      <c r="F652">
        <f>B652/cam_reads!I$3</f>
        <v>2.4847636158647882E-2</v>
      </c>
      <c r="G652">
        <f>C652/cam_reads!J$3</f>
        <v>1.2952185569278411E-2</v>
      </c>
      <c r="H652">
        <f>D652/cam_reads!K$3</f>
        <v>1.0438195008947829E-2</v>
      </c>
      <c r="I652">
        <f>E652/cam_reads!L$3</f>
        <v>0</v>
      </c>
      <c r="J652" t="e">
        <f>VLOOKUP(A652,'Top 30 via LR (Schizonts)'!A:A,1,FALSE)</f>
        <v>#N/A</v>
      </c>
      <c r="K652" t="e">
        <f>VLOOKUP(A652,'Top 30 via LR (Schizonts)'!J:J,1,FALSE)</f>
        <v>#N/A</v>
      </c>
      <c r="L652" t="e">
        <f>VLOOKUP(A652,'Top 30 via LR (Tr36)'!A:A,1,FALSE)</f>
        <v>#N/A</v>
      </c>
      <c r="M652" t="e">
        <f>VLOOKUP(A652,'Top 30 via LR (Tr36)'!I:I,1,FALSE)</f>
        <v>#N/A</v>
      </c>
      <c r="N652" t="e">
        <f>VLOOKUP(A652,'Top or Bottom 30 via OR (Schiz)'!B:B,1,FALSE)</f>
        <v>#N/A</v>
      </c>
      <c r="O652" t="e">
        <f>VLOOKUP(A652,'Top or Bottom 30 via OR (Schiz)'!J:J,1,FALSE)</f>
        <v>#N/A</v>
      </c>
      <c r="P652" t="e">
        <f>VLOOKUP(A652,'Top or Bottom 30 via OR (Tr36)'!B:B,1,FALSE)</f>
        <v>#N/A</v>
      </c>
      <c r="Q652" t="e">
        <f>VLOOKUP(A652,'Top or Bottom 30 via OR (Tr36)'!J:J,1,FALSE)</f>
        <v>#N/A</v>
      </c>
    </row>
    <row r="653" spans="1:17" x14ac:dyDescent="0.25">
      <c r="A653" t="s">
        <v>774</v>
      </c>
      <c r="B653">
        <v>16</v>
      </c>
      <c r="C653">
        <v>12</v>
      </c>
      <c r="D653">
        <v>17</v>
      </c>
      <c r="E653">
        <v>31</v>
      </c>
      <c r="F653">
        <f>B653/cam_reads!I$3</f>
        <v>0.19878108926918306</v>
      </c>
      <c r="G653">
        <f>C653/cam_reads!J$3</f>
        <v>0.15542622683134091</v>
      </c>
      <c r="H653">
        <f>D653/cam_reads!K$3</f>
        <v>0.1774493151521131</v>
      </c>
      <c r="I653">
        <f>E653/cam_reads!L$3</f>
        <v>0.32315305649366943</v>
      </c>
      <c r="J653" t="e">
        <f>VLOOKUP(A653,'Top 30 via LR (Schizonts)'!A:A,1,FALSE)</f>
        <v>#N/A</v>
      </c>
      <c r="K653" t="e">
        <f>VLOOKUP(A653,'Top 30 via LR (Schizonts)'!J:J,1,FALSE)</f>
        <v>#N/A</v>
      </c>
      <c r="L653" t="e">
        <f>VLOOKUP(A653,'Top 30 via LR (Tr36)'!A:A,1,FALSE)</f>
        <v>#N/A</v>
      </c>
      <c r="M653" t="e">
        <f>VLOOKUP(A653,'Top 30 via LR (Tr36)'!I:I,1,FALSE)</f>
        <v>#N/A</v>
      </c>
      <c r="N653" t="e">
        <f>VLOOKUP(A653,'Top or Bottom 30 via OR (Schiz)'!B:B,1,FALSE)</f>
        <v>#N/A</v>
      </c>
      <c r="O653" t="e">
        <f>VLOOKUP(A653,'Top or Bottom 30 via OR (Schiz)'!J:J,1,FALSE)</f>
        <v>#N/A</v>
      </c>
      <c r="P653" t="e">
        <f>VLOOKUP(A653,'Top or Bottom 30 via OR (Tr36)'!B:B,1,FALSE)</f>
        <v>#N/A</v>
      </c>
      <c r="Q653" t="e">
        <f>VLOOKUP(A653,'Top or Bottom 30 via OR (Tr36)'!J:J,1,FALSE)</f>
        <v>#N/A</v>
      </c>
    </row>
    <row r="654" spans="1:17" x14ac:dyDescent="0.25">
      <c r="A654" t="s">
        <v>775</v>
      </c>
      <c r="B654">
        <v>31</v>
      </c>
      <c r="C654">
        <v>22</v>
      </c>
      <c r="D654">
        <v>32</v>
      </c>
      <c r="E654">
        <v>0</v>
      </c>
      <c r="F654">
        <f>B654/cam_reads!I$3</f>
        <v>0.38513836045904215</v>
      </c>
      <c r="G654">
        <f>C654/cam_reads!J$3</f>
        <v>0.28494808252412501</v>
      </c>
      <c r="H654">
        <f>D654/cam_reads!K$3</f>
        <v>0.33402224028633054</v>
      </c>
      <c r="I654">
        <f>E654/cam_reads!L$3</f>
        <v>0</v>
      </c>
      <c r="J654" t="e">
        <f>VLOOKUP(A654,'Top 30 via LR (Schizonts)'!A:A,1,FALSE)</f>
        <v>#N/A</v>
      </c>
      <c r="K654" t="e">
        <f>VLOOKUP(A654,'Top 30 via LR (Schizonts)'!J:J,1,FALSE)</f>
        <v>#N/A</v>
      </c>
      <c r="L654" t="e">
        <f>VLOOKUP(A654,'Top 30 via LR (Tr36)'!A:A,1,FALSE)</f>
        <v>#N/A</v>
      </c>
      <c r="M654" t="e">
        <f>VLOOKUP(A654,'Top 30 via LR (Tr36)'!I:I,1,FALSE)</f>
        <v>#N/A</v>
      </c>
      <c r="N654" t="e">
        <f>VLOOKUP(A654,'Top or Bottom 30 via OR (Schiz)'!B:B,1,FALSE)</f>
        <v>#N/A</v>
      </c>
      <c r="O654" t="e">
        <f>VLOOKUP(A654,'Top or Bottom 30 via OR (Schiz)'!J:J,1,FALSE)</f>
        <v>#N/A</v>
      </c>
      <c r="P654" t="e">
        <f>VLOOKUP(A654,'Top or Bottom 30 via OR (Tr36)'!B:B,1,FALSE)</f>
        <v>#N/A</v>
      </c>
      <c r="Q654" t="e">
        <f>VLOOKUP(A654,'Top or Bottom 30 via OR (Tr36)'!J:J,1,FALSE)</f>
        <v>#N/A</v>
      </c>
    </row>
    <row r="655" spans="1:17" x14ac:dyDescent="0.25">
      <c r="A655" t="s">
        <v>776</v>
      </c>
      <c r="B655">
        <v>55</v>
      </c>
      <c r="C655">
        <v>26</v>
      </c>
      <c r="D655">
        <v>88</v>
      </c>
      <c r="E655">
        <v>68</v>
      </c>
      <c r="F655">
        <f>B655/cam_reads!I$3</f>
        <v>0.68330999436281681</v>
      </c>
      <c r="G655">
        <f>C655/cam_reads!J$3</f>
        <v>0.33675682480123864</v>
      </c>
      <c r="H655">
        <f>D655/cam_reads!K$3</f>
        <v>0.91856116078740901</v>
      </c>
      <c r="I655">
        <f>E655/cam_reads!L$3</f>
        <v>0.70885186585708138</v>
      </c>
      <c r="J655" t="e">
        <f>VLOOKUP(A655,'Top 30 via LR (Schizonts)'!A:A,1,FALSE)</f>
        <v>#N/A</v>
      </c>
      <c r="K655" t="e">
        <f>VLOOKUP(A655,'Top 30 via LR (Schizonts)'!J:J,1,FALSE)</f>
        <v>#N/A</v>
      </c>
      <c r="L655" t="e">
        <f>VLOOKUP(A655,'Top 30 via LR (Tr36)'!A:A,1,FALSE)</f>
        <v>#N/A</v>
      </c>
      <c r="M655" t="e">
        <f>VLOOKUP(A655,'Top 30 via LR (Tr36)'!I:I,1,FALSE)</f>
        <v>#N/A</v>
      </c>
      <c r="N655" t="e">
        <f>VLOOKUP(A655,'Top or Bottom 30 via OR (Schiz)'!B:B,1,FALSE)</f>
        <v>#N/A</v>
      </c>
      <c r="O655" t="e">
        <f>VLOOKUP(A655,'Top or Bottom 30 via OR (Schiz)'!J:J,1,FALSE)</f>
        <v>#N/A</v>
      </c>
      <c r="P655" t="e">
        <f>VLOOKUP(A655,'Top or Bottom 30 via OR (Tr36)'!B:B,1,FALSE)</f>
        <v>#N/A</v>
      </c>
      <c r="Q655" t="e">
        <f>VLOOKUP(A655,'Top or Bottom 30 via OR (Tr36)'!J:J,1,FALSE)</f>
        <v>#N/A</v>
      </c>
    </row>
    <row r="656" spans="1:17" x14ac:dyDescent="0.25">
      <c r="A656" t="s">
        <v>777</v>
      </c>
      <c r="B656">
        <v>854</v>
      </c>
      <c r="C656">
        <v>1166</v>
      </c>
      <c r="D656">
        <v>1133</v>
      </c>
      <c r="E656">
        <v>1010</v>
      </c>
      <c r="F656">
        <f>B656/cam_reads!I$3</f>
        <v>10.609940639742646</v>
      </c>
      <c r="G656">
        <f>C656/cam_reads!J$3</f>
        <v>15.102248373778625</v>
      </c>
      <c r="H656">
        <f>D656/cam_reads!K$3</f>
        <v>11.826474945137891</v>
      </c>
      <c r="I656">
        <f>E656/cam_reads!L$3</f>
        <v>10.528535066406649</v>
      </c>
      <c r="J656" t="e">
        <f>VLOOKUP(A656,'Top 30 via LR (Schizonts)'!A:A,1,FALSE)</f>
        <v>#N/A</v>
      </c>
      <c r="K656" t="e">
        <f>VLOOKUP(A656,'Top 30 via LR (Schizonts)'!J:J,1,FALSE)</f>
        <v>#N/A</v>
      </c>
      <c r="L656" t="e">
        <f>VLOOKUP(A656,'Top 30 via LR (Tr36)'!A:A,1,FALSE)</f>
        <v>#N/A</v>
      </c>
      <c r="M656" t="e">
        <f>VLOOKUP(A656,'Top 30 via LR (Tr36)'!I:I,1,FALSE)</f>
        <v>#N/A</v>
      </c>
      <c r="N656" t="e">
        <f>VLOOKUP(A656,'Top or Bottom 30 via OR (Schiz)'!B:B,1,FALSE)</f>
        <v>#N/A</v>
      </c>
      <c r="O656" t="e">
        <f>VLOOKUP(A656,'Top or Bottom 30 via OR (Schiz)'!J:J,1,FALSE)</f>
        <v>#N/A</v>
      </c>
      <c r="P656" t="e">
        <f>VLOOKUP(A656,'Top or Bottom 30 via OR (Tr36)'!B:B,1,FALSE)</f>
        <v>#N/A</v>
      </c>
      <c r="Q656" t="e">
        <f>VLOOKUP(A656,'Top or Bottom 30 via OR (Tr36)'!J:J,1,FALSE)</f>
        <v>#N/A</v>
      </c>
    </row>
    <row r="657" spans="1:17" x14ac:dyDescent="0.25">
      <c r="A657" t="s">
        <v>32</v>
      </c>
      <c r="B657">
        <v>4</v>
      </c>
      <c r="C657">
        <v>0</v>
      </c>
      <c r="D657">
        <v>0</v>
      </c>
      <c r="E657">
        <v>2</v>
      </c>
      <c r="F657">
        <f>B657/cam_reads!I$3</f>
        <v>4.9695272317295765E-2</v>
      </c>
      <c r="G657">
        <f>C657/cam_reads!J$3</f>
        <v>0</v>
      </c>
      <c r="H657">
        <f>D657/cam_reads!K$3</f>
        <v>0</v>
      </c>
      <c r="I657">
        <f>E657/cam_reads!L$3</f>
        <v>2.0848584289914159E-2</v>
      </c>
      <c r="J657" t="e">
        <f>VLOOKUP(A657,'Top 30 via LR (Schizonts)'!A:A,1,FALSE)</f>
        <v>#N/A</v>
      </c>
      <c r="K657" t="e">
        <f>VLOOKUP(A657,'Top 30 via LR (Schizonts)'!J:J,1,FALSE)</f>
        <v>#N/A</v>
      </c>
      <c r="L657" t="e">
        <f>VLOOKUP(A657,'Top 30 via LR (Tr36)'!A:A,1,FALSE)</f>
        <v>#N/A</v>
      </c>
      <c r="M657" t="e">
        <f>VLOOKUP(A657,'Top 30 via LR (Tr36)'!I:I,1,FALSE)</f>
        <v>#N/A</v>
      </c>
      <c r="N657" t="e">
        <f>VLOOKUP(A657,'Top or Bottom 30 via OR (Schiz)'!B:B,1,FALSE)</f>
        <v>#N/A</v>
      </c>
      <c r="O657" t="e">
        <f>VLOOKUP(A657,'Top or Bottom 30 via OR (Schiz)'!J:J,1,FALSE)</f>
        <v>#N/A</v>
      </c>
      <c r="P657" t="str">
        <f>VLOOKUP(A657,'Top or Bottom 30 via OR (Tr36)'!B:B,1,FALSE)</f>
        <v>PVP01_1104700</v>
      </c>
      <c r="Q657" t="e">
        <f>VLOOKUP(A657,'Top or Bottom 30 via OR (Tr36)'!J:J,1,FALSE)</f>
        <v>#N/A</v>
      </c>
    </row>
    <row r="658" spans="1:17" x14ac:dyDescent="0.25">
      <c r="A658" t="s">
        <v>778</v>
      </c>
      <c r="B658">
        <v>98</v>
      </c>
      <c r="C658">
        <v>128</v>
      </c>
      <c r="D658">
        <v>95</v>
      </c>
      <c r="E658">
        <v>114</v>
      </c>
      <c r="F658">
        <f>B658/cam_reads!I$3</f>
        <v>1.2175341717737462</v>
      </c>
      <c r="G658">
        <f>C658/cam_reads!J$3</f>
        <v>1.6578797528676366</v>
      </c>
      <c r="H658">
        <f>D658/cam_reads!K$3</f>
        <v>0.9916285258500438</v>
      </c>
      <c r="I658">
        <f>E658/cam_reads!L$3</f>
        <v>1.1883693045251069</v>
      </c>
      <c r="J658" t="e">
        <f>VLOOKUP(A658,'Top 30 via LR (Schizonts)'!A:A,1,FALSE)</f>
        <v>#N/A</v>
      </c>
      <c r="K658" t="e">
        <f>VLOOKUP(A658,'Top 30 via LR (Schizonts)'!J:J,1,FALSE)</f>
        <v>#N/A</v>
      </c>
      <c r="L658" t="e">
        <f>VLOOKUP(A658,'Top 30 via LR (Tr36)'!A:A,1,FALSE)</f>
        <v>#N/A</v>
      </c>
      <c r="M658" t="e">
        <f>VLOOKUP(A658,'Top 30 via LR (Tr36)'!I:I,1,FALSE)</f>
        <v>#N/A</v>
      </c>
      <c r="N658" t="e">
        <f>VLOOKUP(A658,'Top or Bottom 30 via OR (Schiz)'!B:B,1,FALSE)</f>
        <v>#N/A</v>
      </c>
      <c r="O658" t="e">
        <f>VLOOKUP(A658,'Top or Bottom 30 via OR (Schiz)'!J:J,1,FALSE)</f>
        <v>#N/A</v>
      </c>
      <c r="P658" t="e">
        <f>VLOOKUP(A658,'Top or Bottom 30 via OR (Tr36)'!B:B,1,FALSE)</f>
        <v>#N/A</v>
      </c>
      <c r="Q658" t="e">
        <f>VLOOKUP(A658,'Top or Bottom 30 via OR (Tr36)'!J:J,1,FALSE)</f>
        <v>#N/A</v>
      </c>
    </row>
    <row r="659" spans="1:17" x14ac:dyDescent="0.25">
      <c r="A659" t="s">
        <v>779</v>
      </c>
      <c r="B659">
        <v>63</v>
      </c>
      <c r="C659">
        <v>108</v>
      </c>
      <c r="D659">
        <v>27</v>
      </c>
      <c r="E659">
        <v>58</v>
      </c>
      <c r="F659">
        <f>B659/cam_reads!I$3</f>
        <v>0.78270053899740832</v>
      </c>
      <c r="G659">
        <f>C659/cam_reads!J$3</f>
        <v>1.3988360414820682</v>
      </c>
      <c r="H659">
        <f>D659/cam_reads!K$3</f>
        <v>0.28183126524159141</v>
      </c>
      <c r="I659">
        <f>E659/cam_reads!L$3</f>
        <v>0.60460894440751056</v>
      </c>
      <c r="J659" t="e">
        <f>VLOOKUP(A659,'Top 30 via LR (Schizonts)'!A:A,1,FALSE)</f>
        <v>#N/A</v>
      </c>
      <c r="K659" t="e">
        <f>VLOOKUP(A659,'Top 30 via LR (Schizonts)'!J:J,1,FALSE)</f>
        <v>#N/A</v>
      </c>
      <c r="L659" t="e">
        <f>VLOOKUP(A659,'Top 30 via LR (Tr36)'!A:A,1,FALSE)</f>
        <v>#N/A</v>
      </c>
      <c r="M659" t="e">
        <f>VLOOKUP(A659,'Top 30 via LR (Tr36)'!I:I,1,FALSE)</f>
        <v>#N/A</v>
      </c>
      <c r="N659" t="e">
        <f>VLOOKUP(A659,'Top or Bottom 30 via OR (Schiz)'!B:B,1,FALSE)</f>
        <v>#N/A</v>
      </c>
      <c r="O659" t="e">
        <f>VLOOKUP(A659,'Top or Bottom 30 via OR (Schiz)'!J:J,1,FALSE)</f>
        <v>#N/A</v>
      </c>
      <c r="P659" t="e">
        <f>VLOOKUP(A659,'Top or Bottom 30 via OR (Tr36)'!B:B,1,FALSE)</f>
        <v>#N/A</v>
      </c>
      <c r="Q659" t="e">
        <f>VLOOKUP(A659,'Top or Bottom 30 via OR (Tr36)'!J:J,1,FALSE)</f>
        <v>#N/A</v>
      </c>
    </row>
    <row r="660" spans="1:17" x14ac:dyDescent="0.25">
      <c r="A660" t="s">
        <v>780</v>
      </c>
      <c r="B660">
        <v>205</v>
      </c>
      <c r="C660">
        <v>69</v>
      </c>
      <c r="D660">
        <v>129</v>
      </c>
      <c r="E660">
        <v>116</v>
      </c>
      <c r="F660">
        <f>B660/cam_reads!I$3</f>
        <v>2.5468827062614081</v>
      </c>
      <c r="G660">
        <f>C660/cam_reads!J$3</f>
        <v>0.89370080428021026</v>
      </c>
      <c r="H660">
        <f>D660/cam_reads!K$3</f>
        <v>1.34652715615427</v>
      </c>
      <c r="I660">
        <f>E660/cam_reads!L$3</f>
        <v>1.2092178888150211</v>
      </c>
      <c r="J660" t="e">
        <f>VLOOKUP(A660,'Top 30 via LR (Schizonts)'!A:A,1,FALSE)</f>
        <v>#N/A</v>
      </c>
      <c r="K660" t="e">
        <f>VLOOKUP(A660,'Top 30 via LR (Schizonts)'!J:J,1,FALSE)</f>
        <v>#N/A</v>
      </c>
      <c r="L660" t="e">
        <f>VLOOKUP(A660,'Top 30 via LR (Tr36)'!A:A,1,FALSE)</f>
        <v>#N/A</v>
      </c>
      <c r="M660" t="e">
        <f>VLOOKUP(A660,'Top 30 via LR (Tr36)'!I:I,1,FALSE)</f>
        <v>#N/A</v>
      </c>
      <c r="N660" t="e">
        <f>VLOOKUP(A660,'Top or Bottom 30 via OR (Schiz)'!B:B,1,FALSE)</f>
        <v>#N/A</v>
      </c>
      <c r="O660" t="e">
        <f>VLOOKUP(A660,'Top or Bottom 30 via OR (Schiz)'!J:J,1,FALSE)</f>
        <v>#N/A</v>
      </c>
      <c r="P660" t="e">
        <f>VLOOKUP(A660,'Top or Bottom 30 via OR (Tr36)'!B:B,1,FALSE)</f>
        <v>#N/A</v>
      </c>
      <c r="Q660" t="e">
        <f>VLOOKUP(A660,'Top or Bottom 30 via OR (Tr36)'!J:J,1,FALSE)</f>
        <v>#N/A</v>
      </c>
    </row>
    <row r="661" spans="1:17" x14ac:dyDescent="0.25">
      <c r="A661" t="s">
        <v>781</v>
      </c>
      <c r="B661">
        <v>0</v>
      </c>
      <c r="C661">
        <v>0</v>
      </c>
      <c r="D661">
        <v>0</v>
      </c>
      <c r="E661">
        <v>0</v>
      </c>
      <c r="F661">
        <f>B661/cam_reads!I$3</f>
        <v>0</v>
      </c>
      <c r="G661">
        <f>C661/cam_reads!J$3</f>
        <v>0</v>
      </c>
      <c r="H661">
        <f>D661/cam_reads!K$3</f>
        <v>0</v>
      </c>
      <c r="I661">
        <f>E661/cam_reads!L$3</f>
        <v>0</v>
      </c>
      <c r="J661" t="e">
        <f>VLOOKUP(A661,'Top 30 via LR (Schizonts)'!A:A,1,FALSE)</f>
        <v>#N/A</v>
      </c>
      <c r="K661" t="e">
        <f>VLOOKUP(A661,'Top 30 via LR (Schizonts)'!J:J,1,FALSE)</f>
        <v>#N/A</v>
      </c>
      <c r="L661" t="e">
        <f>VLOOKUP(A661,'Top 30 via LR (Tr36)'!A:A,1,FALSE)</f>
        <v>#N/A</v>
      </c>
      <c r="M661" t="e">
        <f>VLOOKUP(A661,'Top 30 via LR (Tr36)'!I:I,1,FALSE)</f>
        <v>#N/A</v>
      </c>
      <c r="N661" t="e">
        <f>VLOOKUP(A661,'Top or Bottom 30 via OR (Schiz)'!B:B,1,FALSE)</f>
        <v>#N/A</v>
      </c>
      <c r="O661" t="e">
        <f>VLOOKUP(A661,'Top or Bottom 30 via OR (Schiz)'!J:J,1,FALSE)</f>
        <v>#N/A</v>
      </c>
      <c r="P661" t="e">
        <f>VLOOKUP(A661,'Top or Bottom 30 via OR (Tr36)'!B:B,1,FALSE)</f>
        <v>#N/A</v>
      </c>
      <c r="Q661" t="e">
        <f>VLOOKUP(A661,'Top or Bottom 30 via OR (Tr36)'!J:J,1,FALSE)</f>
        <v>#N/A</v>
      </c>
    </row>
    <row r="662" spans="1:17" x14ac:dyDescent="0.25">
      <c r="A662" t="s">
        <v>782</v>
      </c>
      <c r="B662">
        <v>707</v>
      </c>
      <c r="C662">
        <v>553</v>
      </c>
      <c r="D662">
        <v>622</v>
      </c>
      <c r="E662">
        <v>711</v>
      </c>
      <c r="F662">
        <f>B662/cam_reads!I$3</f>
        <v>8.7836393820820255</v>
      </c>
      <c r="G662">
        <f>C662/cam_reads!J$3</f>
        <v>7.1625586198109605</v>
      </c>
      <c r="H662">
        <f>D662/cam_reads!K$3</f>
        <v>6.4925572955655504</v>
      </c>
      <c r="I662">
        <f>E662/cam_reads!L$3</f>
        <v>7.4116717150644833</v>
      </c>
      <c r="J662" t="e">
        <f>VLOOKUP(A662,'Top 30 via LR (Schizonts)'!A:A,1,FALSE)</f>
        <v>#N/A</v>
      </c>
      <c r="K662" t="e">
        <f>VLOOKUP(A662,'Top 30 via LR (Schizonts)'!J:J,1,FALSE)</f>
        <v>#N/A</v>
      </c>
      <c r="L662" t="e">
        <f>VLOOKUP(A662,'Top 30 via LR (Tr36)'!A:A,1,FALSE)</f>
        <v>#N/A</v>
      </c>
      <c r="M662" t="e">
        <f>VLOOKUP(A662,'Top 30 via LR (Tr36)'!I:I,1,FALSE)</f>
        <v>#N/A</v>
      </c>
      <c r="N662" t="e">
        <f>VLOOKUP(A662,'Top or Bottom 30 via OR (Schiz)'!B:B,1,FALSE)</f>
        <v>#N/A</v>
      </c>
      <c r="O662" t="e">
        <f>VLOOKUP(A662,'Top or Bottom 30 via OR (Schiz)'!J:J,1,FALSE)</f>
        <v>#N/A</v>
      </c>
      <c r="P662" t="e">
        <f>VLOOKUP(A662,'Top or Bottom 30 via OR (Tr36)'!B:B,1,FALSE)</f>
        <v>#N/A</v>
      </c>
      <c r="Q662" t="e">
        <f>VLOOKUP(A662,'Top or Bottom 30 via OR (Tr36)'!J:J,1,FALSE)</f>
        <v>#N/A</v>
      </c>
    </row>
    <row r="663" spans="1:17" x14ac:dyDescent="0.25">
      <c r="A663" t="s">
        <v>783</v>
      </c>
      <c r="B663">
        <v>54</v>
      </c>
      <c r="C663">
        <v>77</v>
      </c>
      <c r="D663">
        <v>131</v>
      </c>
      <c r="E663">
        <v>76</v>
      </c>
      <c r="F663">
        <f>B663/cam_reads!I$3</f>
        <v>0.67088617628349279</v>
      </c>
      <c r="G663">
        <f>C663/cam_reads!J$3</f>
        <v>0.99731828883443763</v>
      </c>
      <c r="H663">
        <f>D663/cam_reads!K$3</f>
        <v>1.3674035461721656</v>
      </c>
      <c r="I663">
        <f>E663/cam_reads!L$3</f>
        <v>0.79224620301673798</v>
      </c>
      <c r="J663" t="e">
        <f>VLOOKUP(A663,'Top 30 via LR (Schizonts)'!A:A,1,FALSE)</f>
        <v>#N/A</v>
      </c>
      <c r="K663" t="e">
        <f>VLOOKUP(A663,'Top 30 via LR (Schizonts)'!J:J,1,FALSE)</f>
        <v>#N/A</v>
      </c>
      <c r="L663" t="e">
        <f>VLOOKUP(A663,'Top 30 via LR (Tr36)'!A:A,1,FALSE)</f>
        <v>#N/A</v>
      </c>
      <c r="M663" t="e">
        <f>VLOOKUP(A663,'Top 30 via LR (Tr36)'!I:I,1,FALSE)</f>
        <v>#N/A</v>
      </c>
      <c r="N663" t="e">
        <f>VLOOKUP(A663,'Top or Bottom 30 via OR (Schiz)'!B:B,1,FALSE)</f>
        <v>#N/A</v>
      </c>
      <c r="O663" t="e">
        <f>VLOOKUP(A663,'Top or Bottom 30 via OR (Schiz)'!J:J,1,FALSE)</f>
        <v>#N/A</v>
      </c>
      <c r="P663" t="e">
        <f>VLOOKUP(A663,'Top or Bottom 30 via OR (Tr36)'!B:B,1,FALSE)</f>
        <v>#N/A</v>
      </c>
      <c r="Q663" t="e">
        <f>VLOOKUP(A663,'Top or Bottom 30 via OR (Tr36)'!J:J,1,FALSE)</f>
        <v>#N/A</v>
      </c>
    </row>
    <row r="664" spans="1:17" x14ac:dyDescent="0.25">
      <c r="A664" t="s">
        <v>784</v>
      </c>
      <c r="B664">
        <v>0</v>
      </c>
      <c r="C664">
        <v>0</v>
      </c>
      <c r="D664">
        <v>0</v>
      </c>
      <c r="E664">
        <v>0</v>
      </c>
      <c r="F664">
        <f>B664/cam_reads!I$3</f>
        <v>0</v>
      </c>
      <c r="G664">
        <f>C664/cam_reads!J$3</f>
        <v>0</v>
      </c>
      <c r="H664">
        <f>D664/cam_reads!K$3</f>
        <v>0</v>
      </c>
      <c r="I664">
        <f>E664/cam_reads!L$3</f>
        <v>0</v>
      </c>
      <c r="J664" t="e">
        <f>VLOOKUP(A664,'Top 30 via LR (Schizonts)'!A:A,1,FALSE)</f>
        <v>#N/A</v>
      </c>
      <c r="K664" t="e">
        <f>VLOOKUP(A664,'Top 30 via LR (Schizonts)'!J:J,1,FALSE)</f>
        <v>#N/A</v>
      </c>
      <c r="L664" t="e">
        <f>VLOOKUP(A664,'Top 30 via LR (Tr36)'!A:A,1,FALSE)</f>
        <v>#N/A</v>
      </c>
      <c r="M664" t="e">
        <f>VLOOKUP(A664,'Top 30 via LR (Tr36)'!I:I,1,FALSE)</f>
        <v>#N/A</v>
      </c>
      <c r="N664" t="e">
        <f>VLOOKUP(A664,'Top or Bottom 30 via OR (Schiz)'!B:B,1,FALSE)</f>
        <v>#N/A</v>
      </c>
      <c r="O664" t="e">
        <f>VLOOKUP(A664,'Top or Bottom 30 via OR (Schiz)'!J:J,1,FALSE)</f>
        <v>#N/A</v>
      </c>
      <c r="P664" t="e">
        <f>VLOOKUP(A664,'Top or Bottom 30 via OR (Tr36)'!B:B,1,FALSE)</f>
        <v>#N/A</v>
      </c>
      <c r="Q664" t="e">
        <f>VLOOKUP(A664,'Top or Bottom 30 via OR (Tr36)'!J:J,1,FALSE)</f>
        <v>#N/A</v>
      </c>
    </row>
    <row r="665" spans="1:17" x14ac:dyDescent="0.25">
      <c r="A665" t="s">
        <v>785</v>
      </c>
      <c r="B665">
        <v>0</v>
      </c>
      <c r="C665">
        <v>0</v>
      </c>
      <c r="D665">
        <v>0</v>
      </c>
      <c r="E665">
        <v>0</v>
      </c>
      <c r="F665">
        <f>B665/cam_reads!I$3</f>
        <v>0</v>
      </c>
      <c r="G665">
        <f>C665/cam_reads!J$3</f>
        <v>0</v>
      </c>
      <c r="H665">
        <f>D665/cam_reads!K$3</f>
        <v>0</v>
      </c>
      <c r="I665">
        <f>E665/cam_reads!L$3</f>
        <v>0</v>
      </c>
      <c r="J665" t="e">
        <f>VLOOKUP(A665,'Top 30 via LR (Schizonts)'!A:A,1,FALSE)</f>
        <v>#N/A</v>
      </c>
      <c r="K665" t="e">
        <f>VLOOKUP(A665,'Top 30 via LR (Schizonts)'!J:J,1,FALSE)</f>
        <v>#N/A</v>
      </c>
      <c r="L665" t="e">
        <f>VLOOKUP(A665,'Top 30 via LR (Tr36)'!A:A,1,FALSE)</f>
        <v>#N/A</v>
      </c>
      <c r="M665" t="e">
        <f>VLOOKUP(A665,'Top 30 via LR (Tr36)'!I:I,1,FALSE)</f>
        <v>#N/A</v>
      </c>
      <c r="N665" t="e">
        <f>VLOOKUP(A665,'Top or Bottom 30 via OR (Schiz)'!B:B,1,FALSE)</f>
        <v>#N/A</v>
      </c>
      <c r="O665" t="e">
        <f>VLOOKUP(A665,'Top or Bottom 30 via OR (Schiz)'!J:J,1,FALSE)</f>
        <v>#N/A</v>
      </c>
      <c r="P665" t="e">
        <f>VLOOKUP(A665,'Top or Bottom 30 via OR (Tr36)'!B:B,1,FALSE)</f>
        <v>#N/A</v>
      </c>
      <c r="Q665" t="e">
        <f>VLOOKUP(A665,'Top or Bottom 30 via OR (Tr36)'!J:J,1,FALSE)</f>
        <v>#N/A</v>
      </c>
    </row>
    <row r="666" spans="1:17" x14ac:dyDescent="0.25">
      <c r="A666" t="s">
        <v>786</v>
      </c>
      <c r="B666">
        <v>1113</v>
      </c>
      <c r="C666">
        <v>1544</v>
      </c>
      <c r="D666">
        <v>1113</v>
      </c>
      <c r="E666">
        <v>1401</v>
      </c>
      <c r="F666">
        <f>B666/cam_reads!I$3</f>
        <v>13.827709522287547</v>
      </c>
      <c r="G666">
        <f>C666/cam_reads!J$3</f>
        <v>19.998174518965865</v>
      </c>
      <c r="H666">
        <f>D666/cam_reads!K$3</f>
        <v>11.617711044958934</v>
      </c>
      <c r="I666">
        <f>E666/cam_reads!L$3</f>
        <v>14.604433295084867</v>
      </c>
      <c r="J666" t="e">
        <f>VLOOKUP(A666,'Top 30 via LR (Schizonts)'!A:A,1,FALSE)</f>
        <v>#N/A</v>
      </c>
      <c r="K666" t="e">
        <f>VLOOKUP(A666,'Top 30 via LR (Schizonts)'!J:J,1,FALSE)</f>
        <v>#N/A</v>
      </c>
      <c r="L666" t="e">
        <f>VLOOKUP(A666,'Top 30 via LR (Tr36)'!A:A,1,FALSE)</f>
        <v>#N/A</v>
      </c>
      <c r="M666" t="e">
        <f>VLOOKUP(A666,'Top 30 via LR (Tr36)'!I:I,1,FALSE)</f>
        <v>#N/A</v>
      </c>
      <c r="N666" t="e">
        <f>VLOOKUP(A666,'Top or Bottom 30 via OR (Schiz)'!B:B,1,FALSE)</f>
        <v>#N/A</v>
      </c>
      <c r="O666" t="e">
        <f>VLOOKUP(A666,'Top or Bottom 30 via OR (Schiz)'!J:J,1,FALSE)</f>
        <v>#N/A</v>
      </c>
      <c r="P666" t="e">
        <f>VLOOKUP(A666,'Top or Bottom 30 via OR (Tr36)'!B:B,1,FALSE)</f>
        <v>#N/A</v>
      </c>
      <c r="Q666" t="e">
        <f>VLOOKUP(A666,'Top or Bottom 30 via OR (Tr36)'!J:J,1,FALSE)</f>
        <v>#N/A</v>
      </c>
    </row>
    <row r="667" spans="1:17" x14ac:dyDescent="0.25">
      <c r="A667" t="s">
        <v>787</v>
      </c>
      <c r="B667">
        <v>388</v>
      </c>
      <c r="C667">
        <v>392</v>
      </c>
      <c r="D667">
        <v>458</v>
      </c>
      <c r="E667">
        <v>520</v>
      </c>
      <c r="F667">
        <f>B667/cam_reads!I$3</f>
        <v>4.8204414147776893</v>
      </c>
      <c r="G667">
        <f>C667/cam_reads!J$3</f>
        <v>5.0772567431571369</v>
      </c>
      <c r="H667">
        <f>D667/cam_reads!K$3</f>
        <v>4.7806933140981061</v>
      </c>
      <c r="I667">
        <f>E667/cam_reads!L$3</f>
        <v>5.4206319153776805</v>
      </c>
      <c r="J667" t="e">
        <f>VLOOKUP(A667,'Top 30 via LR (Schizonts)'!A:A,1,FALSE)</f>
        <v>#N/A</v>
      </c>
      <c r="K667" t="e">
        <f>VLOOKUP(A667,'Top 30 via LR (Schizonts)'!J:J,1,FALSE)</f>
        <v>#N/A</v>
      </c>
      <c r="L667" t="e">
        <f>VLOOKUP(A667,'Top 30 via LR (Tr36)'!A:A,1,FALSE)</f>
        <v>#N/A</v>
      </c>
      <c r="M667" t="e">
        <f>VLOOKUP(A667,'Top 30 via LR (Tr36)'!I:I,1,FALSE)</f>
        <v>#N/A</v>
      </c>
      <c r="N667" t="e">
        <f>VLOOKUP(A667,'Top or Bottom 30 via OR (Schiz)'!B:B,1,FALSE)</f>
        <v>#N/A</v>
      </c>
      <c r="O667" t="e">
        <f>VLOOKUP(A667,'Top or Bottom 30 via OR (Schiz)'!J:J,1,FALSE)</f>
        <v>#N/A</v>
      </c>
      <c r="P667" t="e">
        <f>VLOOKUP(A667,'Top or Bottom 30 via OR (Tr36)'!B:B,1,FALSE)</f>
        <v>#N/A</v>
      </c>
      <c r="Q667" t="e">
        <f>VLOOKUP(A667,'Top or Bottom 30 via OR (Tr36)'!J:J,1,FALSE)</f>
        <v>#N/A</v>
      </c>
    </row>
    <row r="668" spans="1:17" x14ac:dyDescent="0.25">
      <c r="A668" t="s">
        <v>788</v>
      </c>
      <c r="B668">
        <v>0</v>
      </c>
      <c r="C668">
        <v>0</v>
      </c>
      <c r="D668">
        <v>0</v>
      </c>
      <c r="E668">
        <v>0</v>
      </c>
      <c r="F668">
        <f>B668/cam_reads!I$3</f>
        <v>0</v>
      </c>
      <c r="G668">
        <f>C668/cam_reads!J$3</f>
        <v>0</v>
      </c>
      <c r="H668">
        <f>D668/cam_reads!K$3</f>
        <v>0</v>
      </c>
      <c r="I668">
        <f>E668/cam_reads!L$3</f>
        <v>0</v>
      </c>
      <c r="J668" t="e">
        <f>VLOOKUP(A668,'Top 30 via LR (Schizonts)'!A:A,1,FALSE)</f>
        <v>#N/A</v>
      </c>
      <c r="K668" t="e">
        <f>VLOOKUP(A668,'Top 30 via LR (Schizonts)'!J:J,1,FALSE)</f>
        <v>#N/A</v>
      </c>
      <c r="L668" t="e">
        <f>VLOOKUP(A668,'Top 30 via LR (Tr36)'!A:A,1,FALSE)</f>
        <v>#N/A</v>
      </c>
      <c r="M668" t="e">
        <f>VLOOKUP(A668,'Top 30 via LR (Tr36)'!I:I,1,FALSE)</f>
        <v>#N/A</v>
      </c>
      <c r="N668" t="e">
        <f>VLOOKUP(A668,'Top or Bottom 30 via OR (Schiz)'!B:B,1,FALSE)</f>
        <v>#N/A</v>
      </c>
      <c r="O668" t="e">
        <f>VLOOKUP(A668,'Top or Bottom 30 via OR (Schiz)'!J:J,1,FALSE)</f>
        <v>#N/A</v>
      </c>
      <c r="P668" t="e">
        <f>VLOOKUP(A668,'Top or Bottom 30 via OR (Tr36)'!B:B,1,FALSE)</f>
        <v>#N/A</v>
      </c>
      <c r="Q668" t="e">
        <f>VLOOKUP(A668,'Top or Bottom 30 via OR (Tr36)'!J:J,1,FALSE)</f>
        <v>#N/A</v>
      </c>
    </row>
    <row r="669" spans="1:17" x14ac:dyDescent="0.25">
      <c r="A669" t="s">
        <v>789</v>
      </c>
      <c r="B669">
        <v>2136</v>
      </c>
      <c r="C669">
        <v>2265</v>
      </c>
      <c r="D669">
        <v>2142</v>
      </c>
      <c r="E669">
        <v>2858</v>
      </c>
      <c r="F669">
        <f>B669/cam_reads!I$3</f>
        <v>26.537275417435939</v>
      </c>
      <c r="G669">
        <f>C669/cam_reads!J$3</f>
        <v>29.336700314415598</v>
      </c>
      <c r="H669">
        <f>D669/cam_reads!K$3</f>
        <v>22.358613709166253</v>
      </c>
      <c r="I669">
        <f>E669/cam_reads!L$3</f>
        <v>29.792626950287332</v>
      </c>
      <c r="J669" t="e">
        <f>VLOOKUP(A669,'Top 30 via LR (Schizonts)'!A:A,1,FALSE)</f>
        <v>#N/A</v>
      </c>
      <c r="K669" t="e">
        <f>VLOOKUP(A669,'Top 30 via LR (Schizonts)'!J:J,1,FALSE)</f>
        <v>#N/A</v>
      </c>
      <c r="L669" t="e">
        <f>VLOOKUP(A669,'Top 30 via LR (Tr36)'!A:A,1,FALSE)</f>
        <v>#N/A</v>
      </c>
      <c r="M669" t="e">
        <f>VLOOKUP(A669,'Top 30 via LR (Tr36)'!I:I,1,FALSE)</f>
        <v>#N/A</v>
      </c>
      <c r="N669" t="e">
        <f>VLOOKUP(A669,'Top or Bottom 30 via OR (Schiz)'!B:B,1,FALSE)</f>
        <v>#N/A</v>
      </c>
      <c r="O669" t="e">
        <f>VLOOKUP(A669,'Top or Bottom 30 via OR (Schiz)'!J:J,1,FALSE)</f>
        <v>#N/A</v>
      </c>
      <c r="P669" t="e">
        <f>VLOOKUP(A669,'Top or Bottom 30 via OR (Tr36)'!B:B,1,FALSE)</f>
        <v>#N/A</v>
      </c>
      <c r="Q669" t="e">
        <f>VLOOKUP(A669,'Top or Bottom 30 via OR (Tr36)'!J:J,1,FALSE)</f>
        <v>#N/A</v>
      </c>
    </row>
    <row r="670" spans="1:17" x14ac:dyDescent="0.25">
      <c r="A670" t="s">
        <v>790</v>
      </c>
      <c r="B670">
        <v>290</v>
      </c>
      <c r="C670">
        <v>291</v>
      </c>
      <c r="D670">
        <v>466</v>
      </c>
      <c r="E670">
        <v>336</v>
      </c>
      <c r="F670">
        <f>B670/cam_reads!I$3</f>
        <v>3.6029072430039428</v>
      </c>
      <c r="G670">
        <f>C670/cam_reads!J$3</f>
        <v>3.7690860006600175</v>
      </c>
      <c r="H670">
        <f>D670/cam_reads!K$3</f>
        <v>4.8641988741696887</v>
      </c>
      <c r="I670">
        <f>E670/cam_reads!L$3</f>
        <v>3.5025621607055784</v>
      </c>
      <c r="J670" t="e">
        <f>VLOOKUP(A670,'Top 30 via LR (Schizonts)'!A:A,1,FALSE)</f>
        <v>#N/A</v>
      </c>
      <c r="K670" t="e">
        <f>VLOOKUP(A670,'Top 30 via LR (Schizonts)'!J:J,1,FALSE)</f>
        <v>#N/A</v>
      </c>
      <c r="L670" t="e">
        <f>VLOOKUP(A670,'Top 30 via LR (Tr36)'!A:A,1,FALSE)</f>
        <v>#N/A</v>
      </c>
      <c r="M670" t="e">
        <f>VLOOKUP(A670,'Top 30 via LR (Tr36)'!I:I,1,FALSE)</f>
        <v>#N/A</v>
      </c>
      <c r="N670" t="e">
        <f>VLOOKUP(A670,'Top or Bottom 30 via OR (Schiz)'!B:B,1,FALSE)</f>
        <v>#N/A</v>
      </c>
      <c r="O670" t="e">
        <f>VLOOKUP(A670,'Top or Bottom 30 via OR (Schiz)'!J:J,1,FALSE)</f>
        <v>#N/A</v>
      </c>
      <c r="P670" t="e">
        <f>VLOOKUP(A670,'Top or Bottom 30 via OR (Tr36)'!B:B,1,FALSE)</f>
        <v>#N/A</v>
      </c>
      <c r="Q670" t="e">
        <f>VLOOKUP(A670,'Top or Bottom 30 via OR (Tr36)'!J:J,1,FALSE)</f>
        <v>#N/A</v>
      </c>
    </row>
    <row r="671" spans="1:17" x14ac:dyDescent="0.25">
      <c r="A671" t="s">
        <v>791</v>
      </c>
      <c r="B671">
        <v>83</v>
      </c>
      <c r="C671">
        <v>163</v>
      </c>
      <c r="D671">
        <v>143</v>
      </c>
      <c r="E671">
        <v>122</v>
      </c>
      <c r="F671">
        <f>B671/cam_reads!I$3</f>
        <v>1.0311769005838871</v>
      </c>
      <c r="G671">
        <f>C671/cam_reads!J$3</f>
        <v>2.111206247792381</v>
      </c>
      <c r="H671">
        <f>D671/cam_reads!K$3</f>
        <v>1.4926618862795398</v>
      </c>
      <c r="I671">
        <f>E671/cam_reads!L$3</f>
        <v>1.2717636416847635</v>
      </c>
      <c r="J671" t="e">
        <f>VLOOKUP(A671,'Top 30 via LR (Schizonts)'!A:A,1,FALSE)</f>
        <v>#N/A</v>
      </c>
      <c r="K671" t="e">
        <f>VLOOKUP(A671,'Top 30 via LR (Schizonts)'!J:J,1,FALSE)</f>
        <v>#N/A</v>
      </c>
      <c r="L671" t="e">
        <f>VLOOKUP(A671,'Top 30 via LR (Tr36)'!A:A,1,FALSE)</f>
        <v>#N/A</v>
      </c>
      <c r="M671" t="e">
        <f>VLOOKUP(A671,'Top 30 via LR (Tr36)'!I:I,1,FALSE)</f>
        <v>#N/A</v>
      </c>
      <c r="N671" t="e">
        <f>VLOOKUP(A671,'Top or Bottom 30 via OR (Schiz)'!B:B,1,FALSE)</f>
        <v>#N/A</v>
      </c>
      <c r="O671" t="e">
        <f>VLOOKUP(A671,'Top or Bottom 30 via OR (Schiz)'!J:J,1,FALSE)</f>
        <v>#N/A</v>
      </c>
      <c r="P671" t="e">
        <f>VLOOKUP(A671,'Top or Bottom 30 via OR (Tr36)'!B:B,1,FALSE)</f>
        <v>#N/A</v>
      </c>
      <c r="Q671" t="e">
        <f>VLOOKUP(A671,'Top or Bottom 30 via OR (Tr36)'!J:J,1,FALSE)</f>
        <v>#N/A</v>
      </c>
    </row>
    <row r="672" spans="1:17" x14ac:dyDescent="0.25">
      <c r="A672" t="s">
        <v>792</v>
      </c>
      <c r="B672">
        <v>0</v>
      </c>
      <c r="C672">
        <v>0</v>
      </c>
      <c r="D672">
        <v>0</v>
      </c>
      <c r="E672">
        <v>0</v>
      </c>
      <c r="F672">
        <f>B672/cam_reads!I$3</f>
        <v>0</v>
      </c>
      <c r="G672">
        <f>C672/cam_reads!J$3</f>
        <v>0</v>
      </c>
      <c r="H672">
        <f>D672/cam_reads!K$3</f>
        <v>0</v>
      </c>
      <c r="I672">
        <f>E672/cam_reads!L$3</f>
        <v>0</v>
      </c>
      <c r="J672" t="e">
        <f>VLOOKUP(A672,'Top 30 via LR (Schizonts)'!A:A,1,FALSE)</f>
        <v>#N/A</v>
      </c>
      <c r="K672" t="e">
        <f>VLOOKUP(A672,'Top 30 via LR (Schizonts)'!J:J,1,FALSE)</f>
        <v>#N/A</v>
      </c>
      <c r="L672" t="e">
        <f>VLOOKUP(A672,'Top 30 via LR (Tr36)'!A:A,1,FALSE)</f>
        <v>#N/A</v>
      </c>
      <c r="M672" t="e">
        <f>VLOOKUP(A672,'Top 30 via LR (Tr36)'!I:I,1,FALSE)</f>
        <v>#N/A</v>
      </c>
      <c r="N672" t="e">
        <f>VLOOKUP(A672,'Top or Bottom 30 via OR (Schiz)'!B:B,1,FALSE)</f>
        <v>#N/A</v>
      </c>
      <c r="O672" t="e">
        <f>VLOOKUP(A672,'Top or Bottom 30 via OR (Schiz)'!J:J,1,FALSE)</f>
        <v>#N/A</v>
      </c>
      <c r="P672" t="e">
        <f>VLOOKUP(A672,'Top or Bottom 30 via OR (Tr36)'!B:B,1,FALSE)</f>
        <v>#N/A</v>
      </c>
      <c r="Q672" t="e">
        <f>VLOOKUP(A672,'Top or Bottom 30 via OR (Tr36)'!J:J,1,FALSE)</f>
        <v>#N/A</v>
      </c>
    </row>
    <row r="673" spans="1:17" x14ac:dyDescent="0.25">
      <c r="A673" t="s">
        <v>793</v>
      </c>
      <c r="B673">
        <v>2880</v>
      </c>
      <c r="C673">
        <v>3089</v>
      </c>
      <c r="D673">
        <v>3434</v>
      </c>
      <c r="E673">
        <v>3278</v>
      </c>
      <c r="F673">
        <f>B673/cam_reads!I$3</f>
        <v>35.780596068452951</v>
      </c>
      <c r="G673">
        <f>C673/cam_reads!J$3</f>
        <v>40.009301223501012</v>
      </c>
      <c r="H673">
        <f>D673/cam_reads!K$3</f>
        <v>35.844761660726846</v>
      </c>
      <c r="I673">
        <f>E673/cam_reads!L$3</f>
        <v>34.170829651169306</v>
      </c>
      <c r="J673" t="e">
        <f>VLOOKUP(A673,'Top 30 via LR (Schizonts)'!A:A,1,FALSE)</f>
        <v>#N/A</v>
      </c>
      <c r="K673" t="e">
        <f>VLOOKUP(A673,'Top 30 via LR (Schizonts)'!J:J,1,FALSE)</f>
        <v>#N/A</v>
      </c>
      <c r="L673" t="e">
        <f>VLOOKUP(A673,'Top 30 via LR (Tr36)'!A:A,1,FALSE)</f>
        <v>#N/A</v>
      </c>
      <c r="M673" t="e">
        <f>VLOOKUP(A673,'Top 30 via LR (Tr36)'!I:I,1,FALSE)</f>
        <v>#N/A</v>
      </c>
      <c r="N673" t="e">
        <f>VLOOKUP(A673,'Top or Bottom 30 via OR (Schiz)'!B:B,1,FALSE)</f>
        <v>#N/A</v>
      </c>
      <c r="O673" t="e">
        <f>VLOOKUP(A673,'Top or Bottom 30 via OR (Schiz)'!J:J,1,FALSE)</f>
        <v>#N/A</v>
      </c>
      <c r="P673" t="e">
        <f>VLOOKUP(A673,'Top or Bottom 30 via OR (Tr36)'!B:B,1,FALSE)</f>
        <v>#N/A</v>
      </c>
      <c r="Q673" t="e">
        <f>VLOOKUP(A673,'Top or Bottom 30 via OR (Tr36)'!J:J,1,FALSE)</f>
        <v>#N/A</v>
      </c>
    </row>
    <row r="674" spans="1:17" x14ac:dyDescent="0.25">
      <c r="A674" t="s">
        <v>794</v>
      </c>
      <c r="B674">
        <v>5</v>
      </c>
      <c r="C674">
        <v>7</v>
      </c>
      <c r="D674">
        <v>5</v>
      </c>
      <c r="E674">
        <v>10</v>
      </c>
      <c r="F674">
        <f>B674/cam_reads!I$3</f>
        <v>6.2119090396619704E-2</v>
      </c>
      <c r="G674">
        <f>C674/cam_reads!J$3</f>
        <v>9.0665298984948864E-2</v>
      </c>
      <c r="H674">
        <f>D674/cam_reads!K$3</f>
        <v>5.219097504473915E-2</v>
      </c>
      <c r="I674">
        <f>E674/cam_reads!L$3</f>
        <v>0.10424292144957079</v>
      </c>
      <c r="J674" t="e">
        <f>VLOOKUP(A674,'Top 30 via LR (Schizonts)'!A:A,1,FALSE)</f>
        <v>#N/A</v>
      </c>
      <c r="K674" t="e">
        <f>VLOOKUP(A674,'Top 30 via LR (Schizonts)'!J:J,1,FALSE)</f>
        <v>#N/A</v>
      </c>
      <c r="L674" t="e">
        <f>VLOOKUP(A674,'Top 30 via LR (Tr36)'!A:A,1,FALSE)</f>
        <v>#N/A</v>
      </c>
      <c r="M674" t="e">
        <f>VLOOKUP(A674,'Top 30 via LR (Tr36)'!I:I,1,FALSE)</f>
        <v>#N/A</v>
      </c>
      <c r="N674" t="e">
        <f>VLOOKUP(A674,'Top or Bottom 30 via OR (Schiz)'!B:B,1,FALSE)</f>
        <v>#N/A</v>
      </c>
      <c r="O674" t="e">
        <f>VLOOKUP(A674,'Top or Bottom 30 via OR (Schiz)'!J:J,1,FALSE)</f>
        <v>#N/A</v>
      </c>
      <c r="P674" t="e">
        <f>VLOOKUP(A674,'Top or Bottom 30 via OR (Tr36)'!B:B,1,FALSE)</f>
        <v>#N/A</v>
      </c>
      <c r="Q674" t="e">
        <f>VLOOKUP(A674,'Top or Bottom 30 via OR (Tr36)'!J:J,1,FALSE)</f>
        <v>#N/A</v>
      </c>
    </row>
    <row r="675" spans="1:17" x14ac:dyDescent="0.25">
      <c r="A675" t="s">
        <v>795</v>
      </c>
      <c r="B675">
        <v>573</v>
      </c>
      <c r="C675">
        <v>407</v>
      </c>
      <c r="D675">
        <v>980</v>
      </c>
      <c r="E675">
        <v>640</v>
      </c>
      <c r="F675">
        <f>B675/cam_reads!I$3</f>
        <v>7.1188477594526178</v>
      </c>
      <c r="G675">
        <f>C675/cam_reads!J$3</f>
        <v>5.271539526696313</v>
      </c>
      <c r="H675">
        <f>D675/cam_reads!K$3</f>
        <v>10.229431108768873</v>
      </c>
      <c r="I675">
        <f>E675/cam_reads!L$3</f>
        <v>6.6715469727725303</v>
      </c>
      <c r="J675" t="e">
        <f>VLOOKUP(A675,'Top 30 via LR (Schizonts)'!A:A,1,FALSE)</f>
        <v>#N/A</v>
      </c>
      <c r="K675" t="e">
        <f>VLOOKUP(A675,'Top 30 via LR (Schizonts)'!J:J,1,FALSE)</f>
        <v>#N/A</v>
      </c>
      <c r="L675" t="e">
        <f>VLOOKUP(A675,'Top 30 via LR (Tr36)'!A:A,1,FALSE)</f>
        <v>#N/A</v>
      </c>
      <c r="M675" t="e">
        <f>VLOOKUP(A675,'Top 30 via LR (Tr36)'!I:I,1,FALSE)</f>
        <v>#N/A</v>
      </c>
      <c r="N675" t="e">
        <f>VLOOKUP(A675,'Top or Bottom 30 via OR (Schiz)'!B:B,1,FALSE)</f>
        <v>#N/A</v>
      </c>
      <c r="O675" t="e">
        <f>VLOOKUP(A675,'Top or Bottom 30 via OR (Schiz)'!J:J,1,FALSE)</f>
        <v>#N/A</v>
      </c>
      <c r="P675" t="e">
        <f>VLOOKUP(A675,'Top or Bottom 30 via OR (Tr36)'!B:B,1,FALSE)</f>
        <v>#N/A</v>
      </c>
      <c r="Q675" t="e">
        <f>VLOOKUP(A675,'Top or Bottom 30 via OR (Tr36)'!J:J,1,FALSE)</f>
        <v>#N/A</v>
      </c>
    </row>
    <row r="676" spans="1:17" x14ac:dyDescent="0.25">
      <c r="A676" t="s">
        <v>796</v>
      </c>
      <c r="B676">
        <v>0</v>
      </c>
      <c r="C676">
        <v>0</v>
      </c>
      <c r="D676">
        <v>0</v>
      </c>
      <c r="E676">
        <v>0</v>
      </c>
      <c r="F676">
        <f>B676/cam_reads!I$3</f>
        <v>0</v>
      </c>
      <c r="G676">
        <f>C676/cam_reads!J$3</f>
        <v>0</v>
      </c>
      <c r="H676">
        <f>D676/cam_reads!K$3</f>
        <v>0</v>
      </c>
      <c r="I676">
        <f>E676/cam_reads!L$3</f>
        <v>0</v>
      </c>
      <c r="J676" t="e">
        <f>VLOOKUP(A676,'Top 30 via LR (Schizonts)'!A:A,1,FALSE)</f>
        <v>#N/A</v>
      </c>
      <c r="K676" t="e">
        <f>VLOOKUP(A676,'Top 30 via LR (Schizonts)'!J:J,1,FALSE)</f>
        <v>#N/A</v>
      </c>
      <c r="L676" t="e">
        <f>VLOOKUP(A676,'Top 30 via LR (Tr36)'!A:A,1,FALSE)</f>
        <v>#N/A</v>
      </c>
      <c r="M676" t="e">
        <f>VLOOKUP(A676,'Top 30 via LR (Tr36)'!I:I,1,FALSE)</f>
        <v>#N/A</v>
      </c>
      <c r="N676" t="e">
        <f>VLOOKUP(A676,'Top or Bottom 30 via OR (Schiz)'!B:B,1,FALSE)</f>
        <v>#N/A</v>
      </c>
      <c r="O676" t="e">
        <f>VLOOKUP(A676,'Top or Bottom 30 via OR (Schiz)'!J:J,1,FALSE)</f>
        <v>#N/A</v>
      </c>
      <c r="P676" t="e">
        <f>VLOOKUP(A676,'Top or Bottom 30 via OR (Tr36)'!B:B,1,FALSE)</f>
        <v>#N/A</v>
      </c>
      <c r="Q676" t="e">
        <f>VLOOKUP(A676,'Top or Bottom 30 via OR (Tr36)'!J:J,1,FALSE)</f>
        <v>#N/A</v>
      </c>
    </row>
    <row r="677" spans="1:17" x14ac:dyDescent="0.25">
      <c r="A677" t="s">
        <v>797</v>
      </c>
      <c r="B677">
        <v>187</v>
      </c>
      <c r="C677">
        <v>305</v>
      </c>
      <c r="D677">
        <v>217</v>
      </c>
      <c r="E677">
        <v>553</v>
      </c>
      <c r="F677">
        <f>B677/cam_reads!I$3</f>
        <v>2.3232539808335768</v>
      </c>
      <c r="G677">
        <f>C677/cam_reads!J$3</f>
        <v>3.9504165986299151</v>
      </c>
      <c r="H677">
        <f>D677/cam_reads!K$3</f>
        <v>2.2650883169416791</v>
      </c>
      <c r="I677">
        <f>E677/cam_reads!L$3</f>
        <v>5.7646335561612645</v>
      </c>
      <c r="J677" t="e">
        <f>VLOOKUP(A677,'Top 30 via LR (Schizonts)'!A:A,1,FALSE)</f>
        <v>#N/A</v>
      </c>
      <c r="K677" t="e">
        <f>VLOOKUP(A677,'Top 30 via LR (Schizonts)'!J:J,1,FALSE)</f>
        <v>#N/A</v>
      </c>
      <c r="L677" t="e">
        <f>VLOOKUP(A677,'Top 30 via LR (Tr36)'!A:A,1,FALSE)</f>
        <v>#N/A</v>
      </c>
      <c r="M677" t="e">
        <f>VLOOKUP(A677,'Top 30 via LR (Tr36)'!I:I,1,FALSE)</f>
        <v>#N/A</v>
      </c>
      <c r="N677" t="e">
        <f>VLOOKUP(A677,'Top or Bottom 30 via OR (Schiz)'!B:B,1,FALSE)</f>
        <v>#N/A</v>
      </c>
      <c r="O677" t="e">
        <f>VLOOKUP(A677,'Top or Bottom 30 via OR (Schiz)'!J:J,1,FALSE)</f>
        <v>#N/A</v>
      </c>
      <c r="P677" t="e">
        <f>VLOOKUP(A677,'Top or Bottom 30 via OR (Tr36)'!B:B,1,FALSE)</f>
        <v>#N/A</v>
      </c>
      <c r="Q677" t="e">
        <f>VLOOKUP(A677,'Top or Bottom 30 via OR (Tr36)'!J:J,1,FALSE)</f>
        <v>#N/A</v>
      </c>
    </row>
    <row r="678" spans="1:17" x14ac:dyDescent="0.25">
      <c r="A678" t="s">
        <v>798</v>
      </c>
      <c r="B678">
        <v>0</v>
      </c>
      <c r="C678">
        <v>0</v>
      </c>
      <c r="D678">
        <v>0</v>
      </c>
      <c r="E678">
        <v>0</v>
      </c>
      <c r="F678">
        <f>B678/cam_reads!I$3</f>
        <v>0</v>
      </c>
      <c r="G678">
        <f>C678/cam_reads!J$3</f>
        <v>0</v>
      </c>
      <c r="H678">
        <f>D678/cam_reads!K$3</f>
        <v>0</v>
      </c>
      <c r="I678">
        <f>E678/cam_reads!L$3</f>
        <v>0</v>
      </c>
      <c r="J678" t="e">
        <f>VLOOKUP(A678,'Top 30 via LR (Schizonts)'!A:A,1,FALSE)</f>
        <v>#N/A</v>
      </c>
      <c r="K678" t="e">
        <f>VLOOKUP(A678,'Top 30 via LR (Schizonts)'!J:J,1,FALSE)</f>
        <v>#N/A</v>
      </c>
      <c r="L678" t="e">
        <f>VLOOKUP(A678,'Top 30 via LR (Tr36)'!A:A,1,FALSE)</f>
        <v>#N/A</v>
      </c>
      <c r="M678" t="e">
        <f>VLOOKUP(A678,'Top 30 via LR (Tr36)'!I:I,1,FALSE)</f>
        <v>#N/A</v>
      </c>
      <c r="N678" t="e">
        <f>VLOOKUP(A678,'Top or Bottom 30 via OR (Schiz)'!B:B,1,FALSE)</f>
        <v>#N/A</v>
      </c>
      <c r="O678" t="e">
        <f>VLOOKUP(A678,'Top or Bottom 30 via OR (Schiz)'!J:J,1,FALSE)</f>
        <v>#N/A</v>
      </c>
      <c r="P678" t="e">
        <f>VLOOKUP(A678,'Top or Bottom 30 via OR (Tr36)'!B:B,1,FALSE)</f>
        <v>#N/A</v>
      </c>
      <c r="Q678" t="e">
        <f>VLOOKUP(A678,'Top or Bottom 30 via OR (Tr36)'!J:J,1,FALSE)</f>
        <v>#N/A</v>
      </c>
    </row>
    <row r="679" spans="1:17" x14ac:dyDescent="0.25">
      <c r="A679" t="s">
        <v>799</v>
      </c>
      <c r="B679">
        <v>231</v>
      </c>
      <c r="C679">
        <v>192</v>
      </c>
      <c r="D679">
        <v>222</v>
      </c>
      <c r="E679">
        <v>238</v>
      </c>
      <c r="F679">
        <f>B679/cam_reads!I$3</f>
        <v>2.8699019763238303</v>
      </c>
      <c r="G679">
        <f>C679/cam_reads!J$3</f>
        <v>2.4868196293014546</v>
      </c>
      <c r="H679">
        <f>D679/cam_reads!K$3</f>
        <v>2.3172792919864182</v>
      </c>
      <c r="I679">
        <f>E679/cam_reads!L$3</f>
        <v>2.4809815304997849</v>
      </c>
      <c r="J679" t="e">
        <f>VLOOKUP(A679,'Top 30 via LR (Schizonts)'!A:A,1,FALSE)</f>
        <v>#N/A</v>
      </c>
      <c r="K679" t="e">
        <f>VLOOKUP(A679,'Top 30 via LR (Schizonts)'!J:J,1,FALSE)</f>
        <v>#N/A</v>
      </c>
      <c r="L679" t="e">
        <f>VLOOKUP(A679,'Top 30 via LR (Tr36)'!A:A,1,FALSE)</f>
        <v>#N/A</v>
      </c>
      <c r="M679" t="e">
        <f>VLOOKUP(A679,'Top 30 via LR (Tr36)'!I:I,1,FALSE)</f>
        <v>#N/A</v>
      </c>
      <c r="N679" t="e">
        <f>VLOOKUP(A679,'Top or Bottom 30 via OR (Schiz)'!B:B,1,FALSE)</f>
        <v>#N/A</v>
      </c>
      <c r="O679" t="e">
        <f>VLOOKUP(A679,'Top or Bottom 30 via OR (Schiz)'!J:J,1,FALSE)</f>
        <v>#N/A</v>
      </c>
      <c r="P679" t="e">
        <f>VLOOKUP(A679,'Top or Bottom 30 via OR (Tr36)'!B:B,1,FALSE)</f>
        <v>#N/A</v>
      </c>
      <c r="Q679" t="e">
        <f>VLOOKUP(A679,'Top or Bottom 30 via OR (Tr36)'!J:J,1,FALSE)</f>
        <v>#N/A</v>
      </c>
    </row>
    <row r="680" spans="1:17" x14ac:dyDescent="0.25">
      <c r="A680" t="s">
        <v>800</v>
      </c>
      <c r="B680">
        <v>765</v>
      </c>
      <c r="C680">
        <v>706</v>
      </c>
      <c r="D680">
        <v>652</v>
      </c>
      <c r="E680">
        <v>998</v>
      </c>
      <c r="F680">
        <f>B680/cam_reads!I$3</f>
        <v>9.5042208306828151</v>
      </c>
      <c r="G680">
        <f>C680/cam_reads!J$3</f>
        <v>9.1442430119105573</v>
      </c>
      <c r="H680">
        <f>D680/cam_reads!K$3</f>
        <v>6.8057031458339852</v>
      </c>
      <c r="I680">
        <f>E680/cam_reads!L$3</f>
        <v>10.403443560667164</v>
      </c>
      <c r="J680" t="e">
        <f>VLOOKUP(A680,'Top 30 via LR (Schizonts)'!A:A,1,FALSE)</f>
        <v>#N/A</v>
      </c>
      <c r="K680" t="e">
        <f>VLOOKUP(A680,'Top 30 via LR (Schizonts)'!J:J,1,FALSE)</f>
        <v>#N/A</v>
      </c>
      <c r="L680" t="e">
        <f>VLOOKUP(A680,'Top 30 via LR (Tr36)'!A:A,1,FALSE)</f>
        <v>#N/A</v>
      </c>
      <c r="M680" t="e">
        <f>VLOOKUP(A680,'Top 30 via LR (Tr36)'!I:I,1,FALSE)</f>
        <v>#N/A</v>
      </c>
      <c r="N680" t="e">
        <f>VLOOKUP(A680,'Top or Bottom 30 via OR (Schiz)'!B:B,1,FALSE)</f>
        <v>#N/A</v>
      </c>
      <c r="O680" t="e">
        <f>VLOOKUP(A680,'Top or Bottom 30 via OR (Schiz)'!J:J,1,FALSE)</f>
        <v>#N/A</v>
      </c>
      <c r="P680" t="e">
        <f>VLOOKUP(A680,'Top or Bottom 30 via OR (Tr36)'!B:B,1,FALSE)</f>
        <v>#N/A</v>
      </c>
      <c r="Q680" t="e">
        <f>VLOOKUP(A680,'Top or Bottom 30 via OR (Tr36)'!J:J,1,FALSE)</f>
        <v>#N/A</v>
      </c>
    </row>
    <row r="681" spans="1:17" x14ac:dyDescent="0.25">
      <c r="A681" t="s">
        <v>801</v>
      </c>
      <c r="B681">
        <v>236</v>
      </c>
      <c r="C681">
        <v>400</v>
      </c>
      <c r="D681">
        <v>291</v>
      </c>
      <c r="E681">
        <v>247</v>
      </c>
      <c r="F681">
        <f>B681/cam_reads!I$3</f>
        <v>2.9320210667204503</v>
      </c>
      <c r="G681">
        <f>C681/cam_reads!J$3</f>
        <v>5.1808742277113637</v>
      </c>
      <c r="H681">
        <f>D681/cam_reads!K$3</f>
        <v>3.0375147476038187</v>
      </c>
      <c r="I681">
        <f>E681/cam_reads!L$3</f>
        <v>2.5748001598043984</v>
      </c>
      <c r="J681" t="e">
        <f>VLOOKUP(A681,'Top 30 via LR (Schizonts)'!A:A,1,FALSE)</f>
        <v>#N/A</v>
      </c>
      <c r="K681" t="e">
        <f>VLOOKUP(A681,'Top 30 via LR (Schizonts)'!J:J,1,FALSE)</f>
        <v>#N/A</v>
      </c>
      <c r="L681" t="e">
        <f>VLOOKUP(A681,'Top 30 via LR (Tr36)'!A:A,1,FALSE)</f>
        <v>#N/A</v>
      </c>
      <c r="M681" t="e">
        <f>VLOOKUP(A681,'Top 30 via LR (Tr36)'!I:I,1,FALSE)</f>
        <v>#N/A</v>
      </c>
      <c r="N681" t="e">
        <f>VLOOKUP(A681,'Top or Bottom 30 via OR (Schiz)'!B:B,1,FALSE)</f>
        <v>#N/A</v>
      </c>
      <c r="O681" t="e">
        <f>VLOOKUP(A681,'Top or Bottom 30 via OR (Schiz)'!J:J,1,FALSE)</f>
        <v>#N/A</v>
      </c>
      <c r="P681" t="e">
        <f>VLOOKUP(A681,'Top or Bottom 30 via OR (Tr36)'!B:B,1,FALSE)</f>
        <v>#N/A</v>
      </c>
      <c r="Q681" t="e">
        <f>VLOOKUP(A681,'Top or Bottom 30 via OR (Tr36)'!J:J,1,FALSE)</f>
        <v>#N/A</v>
      </c>
    </row>
    <row r="682" spans="1:17" x14ac:dyDescent="0.25">
      <c r="A682" t="s">
        <v>802</v>
      </c>
      <c r="B682">
        <v>292</v>
      </c>
      <c r="C682">
        <v>463</v>
      </c>
      <c r="D682">
        <v>87</v>
      </c>
      <c r="E682">
        <v>245</v>
      </c>
      <c r="F682">
        <f>B682/cam_reads!I$3</f>
        <v>3.6277548791625907</v>
      </c>
      <c r="G682">
        <f>C682/cam_reads!J$3</f>
        <v>5.9968619185759042</v>
      </c>
      <c r="H682">
        <f>D682/cam_reads!K$3</f>
        <v>0.90812296577846119</v>
      </c>
      <c r="I682">
        <f>E682/cam_reads!L$3</f>
        <v>2.5539515755144842</v>
      </c>
      <c r="J682" t="e">
        <f>VLOOKUP(A682,'Top 30 via LR (Schizonts)'!A:A,1,FALSE)</f>
        <v>#N/A</v>
      </c>
      <c r="K682" t="e">
        <f>VLOOKUP(A682,'Top 30 via LR (Schizonts)'!J:J,1,FALSE)</f>
        <v>#N/A</v>
      </c>
      <c r="L682" t="e">
        <f>VLOOKUP(A682,'Top 30 via LR (Tr36)'!A:A,1,FALSE)</f>
        <v>#N/A</v>
      </c>
      <c r="M682" t="e">
        <f>VLOOKUP(A682,'Top 30 via LR (Tr36)'!I:I,1,FALSE)</f>
        <v>#N/A</v>
      </c>
      <c r="N682" t="e">
        <f>VLOOKUP(A682,'Top or Bottom 30 via OR (Schiz)'!B:B,1,FALSE)</f>
        <v>#N/A</v>
      </c>
      <c r="O682" t="e">
        <f>VLOOKUP(A682,'Top or Bottom 30 via OR (Schiz)'!J:J,1,FALSE)</f>
        <v>#N/A</v>
      </c>
      <c r="P682" t="e">
        <f>VLOOKUP(A682,'Top or Bottom 30 via OR (Tr36)'!B:B,1,FALSE)</f>
        <v>#N/A</v>
      </c>
      <c r="Q682" t="e">
        <f>VLOOKUP(A682,'Top or Bottom 30 via OR (Tr36)'!J:J,1,FALSE)</f>
        <v>#N/A</v>
      </c>
    </row>
    <row r="683" spans="1:17" x14ac:dyDescent="0.25">
      <c r="A683" t="s">
        <v>803</v>
      </c>
      <c r="B683">
        <v>87</v>
      </c>
      <c r="C683">
        <v>68</v>
      </c>
      <c r="D683">
        <v>119</v>
      </c>
      <c r="E683">
        <v>51</v>
      </c>
      <c r="F683">
        <f>B683/cam_reads!I$3</f>
        <v>1.080872172901183</v>
      </c>
      <c r="G683">
        <f>C683/cam_reads!J$3</f>
        <v>0.88074861871093191</v>
      </c>
      <c r="H683">
        <f>D683/cam_reads!K$3</f>
        <v>1.2421452060647917</v>
      </c>
      <c r="I683">
        <f>E683/cam_reads!L$3</f>
        <v>0.53163889939281106</v>
      </c>
      <c r="J683" t="e">
        <f>VLOOKUP(A683,'Top 30 via LR (Schizonts)'!A:A,1,FALSE)</f>
        <v>#N/A</v>
      </c>
      <c r="K683" t="e">
        <f>VLOOKUP(A683,'Top 30 via LR (Schizonts)'!J:J,1,FALSE)</f>
        <v>#N/A</v>
      </c>
      <c r="L683" t="e">
        <f>VLOOKUP(A683,'Top 30 via LR (Tr36)'!A:A,1,FALSE)</f>
        <v>#N/A</v>
      </c>
      <c r="M683" t="e">
        <f>VLOOKUP(A683,'Top 30 via LR (Tr36)'!I:I,1,FALSE)</f>
        <v>#N/A</v>
      </c>
      <c r="N683" t="e">
        <f>VLOOKUP(A683,'Top or Bottom 30 via OR (Schiz)'!B:B,1,FALSE)</f>
        <v>#N/A</v>
      </c>
      <c r="O683" t="e">
        <f>VLOOKUP(A683,'Top or Bottom 30 via OR (Schiz)'!J:J,1,FALSE)</f>
        <v>#N/A</v>
      </c>
      <c r="P683" t="e">
        <f>VLOOKUP(A683,'Top or Bottom 30 via OR (Tr36)'!B:B,1,FALSE)</f>
        <v>#N/A</v>
      </c>
      <c r="Q683" t="e">
        <f>VLOOKUP(A683,'Top or Bottom 30 via OR (Tr36)'!J:J,1,FALSE)</f>
        <v>#N/A</v>
      </c>
    </row>
    <row r="684" spans="1:17" x14ac:dyDescent="0.25">
      <c r="A684" t="s">
        <v>804</v>
      </c>
      <c r="B684">
        <v>100</v>
      </c>
      <c r="C684">
        <v>72</v>
      </c>
      <c r="D684">
        <v>125</v>
      </c>
      <c r="E684">
        <v>141</v>
      </c>
      <c r="F684">
        <f>B684/cam_reads!I$3</f>
        <v>1.2423818079323941</v>
      </c>
      <c r="G684">
        <f>C684/cam_reads!J$3</f>
        <v>0.93255736098804554</v>
      </c>
      <c r="H684">
        <f>D684/cam_reads!K$3</f>
        <v>1.3047743761184787</v>
      </c>
      <c r="I684">
        <f>E684/cam_reads!L$3</f>
        <v>1.469825192438948</v>
      </c>
      <c r="J684" t="e">
        <f>VLOOKUP(A684,'Top 30 via LR (Schizonts)'!A:A,1,FALSE)</f>
        <v>#N/A</v>
      </c>
      <c r="K684" t="e">
        <f>VLOOKUP(A684,'Top 30 via LR (Schizonts)'!J:J,1,FALSE)</f>
        <v>#N/A</v>
      </c>
      <c r="L684" t="e">
        <f>VLOOKUP(A684,'Top 30 via LR (Tr36)'!A:A,1,FALSE)</f>
        <v>#N/A</v>
      </c>
      <c r="M684" t="e">
        <f>VLOOKUP(A684,'Top 30 via LR (Tr36)'!I:I,1,FALSE)</f>
        <v>#N/A</v>
      </c>
      <c r="N684" t="e">
        <f>VLOOKUP(A684,'Top or Bottom 30 via OR (Schiz)'!B:B,1,FALSE)</f>
        <v>#N/A</v>
      </c>
      <c r="O684" t="e">
        <f>VLOOKUP(A684,'Top or Bottom 30 via OR (Schiz)'!J:J,1,FALSE)</f>
        <v>#N/A</v>
      </c>
      <c r="P684" t="e">
        <f>VLOOKUP(A684,'Top or Bottom 30 via OR (Tr36)'!B:B,1,FALSE)</f>
        <v>#N/A</v>
      </c>
      <c r="Q684" t="e">
        <f>VLOOKUP(A684,'Top or Bottom 30 via OR (Tr36)'!J:J,1,FALSE)</f>
        <v>#N/A</v>
      </c>
    </row>
    <row r="685" spans="1:17" x14ac:dyDescent="0.25">
      <c r="A685" t="s">
        <v>805</v>
      </c>
      <c r="B685">
        <v>106</v>
      </c>
      <c r="C685">
        <v>133</v>
      </c>
      <c r="D685">
        <v>186</v>
      </c>
      <c r="E685">
        <v>132</v>
      </c>
      <c r="F685">
        <f>B685/cam_reads!I$3</f>
        <v>1.3169247164083377</v>
      </c>
      <c r="G685">
        <f>C685/cam_reads!J$3</f>
        <v>1.7226406807140286</v>
      </c>
      <c r="H685">
        <f>D685/cam_reads!K$3</f>
        <v>1.9415042716642963</v>
      </c>
      <c r="I685">
        <f>E685/cam_reads!L$3</f>
        <v>1.3760065631343343</v>
      </c>
      <c r="J685" t="e">
        <f>VLOOKUP(A685,'Top 30 via LR (Schizonts)'!A:A,1,FALSE)</f>
        <v>#N/A</v>
      </c>
      <c r="K685" t="e">
        <f>VLOOKUP(A685,'Top 30 via LR (Schizonts)'!J:J,1,FALSE)</f>
        <v>#N/A</v>
      </c>
      <c r="L685" t="e">
        <f>VLOOKUP(A685,'Top 30 via LR (Tr36)'!A:A,1,FALSE)</f>
        <v>#N/A</v>
      </c>
      <c r="M685" t="e">
        <f>VLOOKUP(A685,'Top 30 via LR (Tr36)'!I:I,1,FALSE)</f>
        <v>#N/A</v>
      </c>
      <c r="N685" t="e">
        <f>VLOOKUP(A685,'Top or Bottom 30 via OR (Schiz)'!B:B,1,FALSE)</f>
        <v>#N/A</v>
      </c>
      <c r="O685" t="e">
        <f>VLOOKUP(A685,'Top or Bottom 30 via OR (Schiz)'!J:J,1,FALSE)</f>
        <v>#N/A</v>
      </c>
      <c r="P685" t="e">
        <f>VLOOKUP(A685,'Top or Bottom 30 via OR (Tr36)'!B:B,1,FALSE)</f>
        <v>#N/A</v>
      </c>
      <c r="Q685" t="e">
        <f>VLOOKUP(A685,'Top or Bottom 30 via OR (Tr36)'!J:J,1,FALSE)</f>
        <v>#N/A</v>
      </c>
    </row>
    <row r="686" spans="1:17" x14ac:dyDescent="0.25">
      <c r="A686" t="s">
        <v>806</v>
      </c>
      <c r="B686">
        <v>1446</v>
      </c>
      <c r="C686">
        <v>937</v>
      </c>
      <c r="D686">
        <v>1712</v>
      </c>
      <c r="E686">
        <v>1302</v>
      </c>
      <c r="F686">
        <f>B686/cam_reads!I$3</f>
        <v>17.96484094270242</v>
      </c>
      <c r="G686">
        <f>C686/cam_reads!J$3</f>
        <v>12.136197878413871</v>
      </c>
      <c r="H686">
        <f>D686/cam_reads!K$3</f>
        <v>17.870189855318685</v>
      </c>
      <c r="I686">
        <f>E686/cam_reads!L$3</f>
        <v>13.572428372734116</v>
      </c>
      <c r="J686" t="e">
        <f>VLOOKUP(A686,'Top 30 via LR (Schizonts)'!A:A,1,FALSE)</f>
        <v>#N/A</v>
      </c>
      <c r="K686" t="e">
        <f>VLOOKUP(A686,'Top 30 via LR (Schizonts)'!J:J,1,FALSE)</f>
        <v>#N/A</v>
      </c>
      <c r="L686" t="e">
        <f>VLOOKUP(A686,'Top 30 via LR (Tr36)'!A:A,1,FALSE)</f>
        <v>#N/A</v>
      </c>
      <c r="M686" t="e">
        <f>VLOOKUP(A686,'Top 30 via LR (Tr36)'!I:I,1,FALSE)</f>
        <v>#N/A</v>
      </c>
      <c r="N686" t="e">
        <f>VLOOKUP(A686,'Top or Bottom 30 via OR (Schiz)'!B:B,1,FALSE)</f>
        <v>#N/A</v>
      </c>
      <c r="O686" t="e">
        <f>VLOOKUP(A686,'Top or Bottom 30 via OR (Schiz)'!J:J,1,FALSE)</f>
        <v>#N/A</v>
      </c>
      <c r="P686" t="e">
        <f>VLOOKUP(A686,'Top or Bottom 30 via OR (Tr36)'!B:B,1,FALSE)</f>
        <v>#N/A</v>
      </c>
      <c r="Q686" t="e">
        <f>VLOOKUP(A686,'Top or Bottom 30 via OR (Tr36)'!J:J,1,FALSE)</f>
        <v>#N/A</v>
      </c>
    </row>
    <row r="687" spans="1:17" x14ac:dyDescent="0.25">
      <c r="A687" t="s">
        <v>807</v>
      </c>
      <c r="B687">
        <v>0</v>
      </c>
      <c r="C687">
        <v>0</v>
      </c>
      <c r="D687">
        <v>0</v>
      </c>
      <c r="E687">
        <v>0</v>
      </c>
      <c r="F687">
        <f>B687/cam_reads!I$3</f>
        <v>0</v>
      </c>
      <c r="G687">
        <f>C687/cam_reads!J$3</f>
        <v>0</v>
      </c>
      <c r="H687">
        <f>D687/cam_reads!K$3</f>
        <v>0</v>
      </c>
      <c r="I687">
        <f>E687/cam_reads!L$3</f>
        <v>0</v>
      </c>
      <c r="J687" t="e">
        <f>VLOOKUP(A687,'Top 30 via LR (Schizonts)'!A:A,1,FALSE)</f>
        <v>#N/A</v>
      </c>
      <c r="K687" t="e">
        <f>VLOOKUP(A687,'Top 30 via LR (Schizonts)'!J:J,1,FALSE)</f>
        <v>#N/A</v>
      </c>
      <c r="L687" t="e">
        <f>VLOOKUP(A687,'Top 30 via LR (Tr36)'!A:A,1,FALSE)</f>
        <v>#N/A</v>
      </c>
      <c r="M687" t="e">
        <f>VLOOKUP(A687,'Top 30 via LR (Tr36)'!I:I,1,FALSE)</f>
        <v>#N/A</v>
      </c>
      <c r="N687" t="e">
        <f>VLOOKUP(A687,'Top or Bottom 30 via OR (Schiz)'!B:B,1,FALSE)</f>
        <v>#N/A</v>
      </c>
      <c r="O687" t="e">
        <f>VLOOKUP(A687,'Top or Bottom 30 via OR (Schiz)'!J:J,1,FALSE)</f>
        <v>#N/A</v>
      </c>
      <c r="P687" t="e">
        <f>VLOOKUP(A687,'Top or Bottom 30 via OR (Tr36)'!B:B,1,FALSE)</f>
        <v>#N/A</v>
      </c>
      <c r="Q687" t="e">
        <f>VLOOKUP(A687,'Top or Bottom 30 via OR (Tr36)'!J:J,1,FALSE)</f>
        <v>#N/A</v>
      </c>
    </row>
    <row r="688" spans="1:17" x14ac:dyDescent="0.25">
      <c r="A688" t="s">
        <v>808</v>
      </c>
      <c r="B688">
        <v>1003</v>
      </c>
      <c r="C688">
        <v>812</v>
      </c>
      <c r="D688">
        <v>664</v>
      </c>
      <c r="E688">
        <v>754</v>
      </c>
      <c r="F688">
        <f>B688/cam_reads!I$3</f>
        <v>12.461089533561912</v>
      </c>
      <c r="G688">
        <f>C688/cam_reads!J$3</f>
        <v>10.517174682254069</v>
      </c>
      <c r="H688">
        <f>D688/cam_reads!K$3</f>
        <v>6.9309614859413591</v>
      </c>
      <c r="I688">
        <f>E688/cam_reads!L$3</f>
        <v>7.8599162772976374</v>
      </c>
      <c r="J688" t="e">
        <f>VLOOKUP(A688,'Top 30 via LR (Schizonts)'!A:A,1,FALSE)</f>
        <v>#N/A</v>
      </c>
      <c r="K688" t="e">
        <f>VLOOKUP(A688,'Top 30 via LR (Schizonts)'!J:J,1,FALSE)</f>
        <v>#N/A</v>
      </c>
      <c r="L688" t="e">
        <f>VLOOKUP(A688,'Top 30 via LR (Tr36)'!A:A,1,FALSE)</f>
        <v>#N/A</v>
      </c>
      <c r="M688" t="e">
        <f>VLOOKUP(A688,'Top 30 via LR (Tr36)'!I:I,1,FALSE)</f>
        <v>#N/A</v>
      </c>
      <c r="N688" t="e">
        <f>VLOOKUP(A688,'Top or Bottom 30 via OR (Schiz)'!B:B,1,FALSE)</f>
        <v>#N/A</v>
      </c>
      <c r="O688" t="e">
        <f>VLOOKUP(A688,'Top or Bottom 30 via OR (Schiz)'!J:J,1,FALSE)</f>
        <v>#N/A</v>
      </c>
      <c r="P688" t="e">
        <f>VLOOKUP(A688,'Top or Bottom 30 via OR (Tr36)'!B:B,1,FALSE)</f>
        <v>#N/A</v>
      </c>
      <c r="Q688" t="e">
        <f>VLOOKUP(A688,'Top or Bottom 30 via OR (Tr36)'!J:J,1,FALSE)</f>
        <v>#N/A</v>
      </c>
    </row>
    <row r="689" spans="1:17" x14ac:dyDescent="0.25">
      <c r="A689" t="s">
        <v>809</v>
      </c>
      <c r="B689">
        <v>3290</v>
      </c>
      <c r="C689">
        <v>4985</v>
      </c>
      <c r="D689">
        <v>3774</v>
      </c>
      <c r="E689">
        <v>4316</v>
      </c>
      <c r="F689">
        <f>B689/cam_reads!I$3</f>
        <v>40.874361480975764</v>
      </c>
      <c r="G689">
        <f>C689/cam_reads!J$3</f>
        <v>64.566645062852871</v>
      </c>
      <c r="H689">
        <f>D689/cam_reads!K$3</f>
        <v>39.393747963769108</v>
      </c>
      <c r="I689">
        <f>E689/cam_reads!L$3</f>
        <v>44.991244897634751</v>
      </c>
      <c r="J689" t="e">
        <f>VLOOKUP(A689,'Top 30 via LR (Schizonts)'!A:A,1,FALSE)</f>
        <v>#N/A</v>
      </c>
      <c r="K689" t="e">
        <f>VLOOKUP(A689,'Top 30 via LR (Schizonts)'!J:J,1,FALSE)</f>
        <v>#N/A</v>
      </c>
      <c r="L689" t="e">
        <f>VLOOKUP(A689,'Top 30 via LR (Tr36)'!A:A,1,FALSE)</f>
        <v>#N/A</v>
      </c>
      <c r="M689" t="e">
        <f>VLOOKUP(A689,'Top 30 via LR (Tr36)'!I:I,1,FALSE)</f>
        <v>#N/A</v>
      </c>
      <c r="N689" t="e">
        <f>VLOOKUP(A689,'Top or Bottom 30 via OR (Schiz)'!B:B,1,FALSE)</f>
        <v>#N/A</v>
      </c>
      <c r="O689" t="e">
        <f>VLOOKUP(A689,'Top or Bottom 30 via OR (Schiz)'!J:J,1,FALSE)</f>
        <v>#N/A</v>
      </c>
      <c r="P689" t="e">
        <f>VLOOKUP(A689,'Top or Bottom 30 via OR (Tr36)'!B:B,1,FALSE)</f>
        <v>#N/A</v>
      </c>
      <c r="Q689" t="e">
        <f>VLOOKUP(A689,'Top or Bottom 30 via OR (Tr36)'!J:J,1,FALSE)</f>
        <v>#N/A</v>
      </c>
    </row>
    <row r="690" spans="1:17" x14ac:dyDescent="0.25">
      <c r="A690" t="s">
        <v>810</v>
      </c>
      <c r="B690">
        <v>604</v>
      </c>
      <c r="C690">
        <v>790</v>
      </c>
      <c r="D690">
        <v>556</v>
      </c>
      <c r="E690">
        <v>1115</v>
      </c>
      <c r="F690">
        <f>B690/cam_reads!I$3</f>
        <v>7.5039861199116604</v>
      </c>
      <c r="G690">
        <f>C690/cam_reads!J$3</f>
        <v>10.232226599729945</v>
      </c>
      <c r="H690">
        <f>D690/cam_reads!K$3</f>
        <v>5.803636424974993</v>
      </c>
      <c r="I690">
        <f>E690/cam_reads!L$3</f>
        <v>11.623085741627143</v>
      </c>
      <c r="J690" t="e">
        <f>VLOOKUP(A690,'Top 30 via LR (Schizonts)'!A:A,1,FALSE)</f>
        <v>#N/A</v>
      </c>
      <c r="K690" t="e">
        <f>VLOOKUP(A690,'Top 30 via LR (Schizonts)'!J:J,1,FALSE)</f>
        <v>#N/A</v>
      </c>
      <c r="L690" t="e">
        <f>VLOOKUP(A690,'Top 30 via LR (Tr36)'!A:A,1,FALSE)</f>
        <v>#N/A</v>
      </c>
      <c r="M690" t="e">
        <f>VLOOKUP(A690,'Top 30 via LR (Tr36)'!I:I,1,FALSE)</f>
        <v>#N/A</v>
      </c>
      <c r="N690" t="e">
        <f>VLOOKUP(A690,'Top or Bottom 30 via OR (Schiz)'!B:B,1,FALSE)</f>
        <v>#N/A</v>
      </c>
      <c r="O690" t="e">
        <f>VLOOKUP(A690,'Top or Bottom 30 via OR (Schiz)'!J:J,1,FALSE)</f>
        <v>#N/A</v>
      </c>
      <c r="P690" t="e">
        <f>VLOOKUP(A690,'Top or Bottom 30 via OR (Tr36)'!B:B,1,FALSE)</f>
        <v>#N/A</v>
      </c>
      <c r="Q690" t="e">
        <f>VLOOKUP(A690,'Top or Bottom 30 via OR (Tr36)'!J:J,1,FALSE)</f>
        <v>#N/A</v>
      </c>
    </row>
    <row r="691" spans="1:17" x14ac:dyDescent="0.25">
      <c r="A691" t="s">
        <v>811</v>
      </c>
      <c r="B691">
        <v>15279</v>
      </c>
      <c r="C691">
        <v>17001</v>
      </c>
      <c r="D691">
        <v>17266</v>
      </c>
      <c r="E691">
        <v>13421</v>
      </c>
      <c r="F691">
        <f>B691/cam_reads!I$3</f>
        <v>189.82351643399051</v>
      </c>
      <c r="G691">
        <f>C691/cam_reads!J$3</f>
        <v>220.20010686330224</v>
      </c>
      <c r="H691">
        <f>D691/cam_reads!K$3</f>
        <v>180.22587502449323</v>
      </c>
      <c r="I691">
        <f>E691/cam_reads!L$3</f>
        <v>139.90442487746895</v>
      </c>
      <c r="J691" t="e">
        <f>VLOOKUP(A691,'Top 30 via LR (Schizonts)'!A:A,1,FALSE)</f>
        <v>#N/A</v>
      </c>
      <c r="K691" t="e">
        <f>VLOOKUP(A691,'Top 30 via LR (Schizonts)'!J:J,1,FALSE)</f>
        <v>#N/A</v>
      </c>
      <c r="L691" t="e">
        <f>VLOOKUP(A691,'Top 30 via LR (Tr36)'!A:A,1,FALSE)</f>
        <v>#N/A</v>
      </c>
      <c r="M691" t="e">
        <f>VLOOKUP(A691,'Top 30 via LR (Tr36)'!I:I,1,FALSE)</f>
        <v>#N/A</v>
      </c>
      <c r="N691" t="e">
        <f>VLOOKUP(A691,'Top or Bottom 30 via OR (Schiz)'!B:B,1,FALSE)</f>
        <v>#N/A</v>
      </c>
      <c r="O691" t="e">
        <f>VLOOKUP(A691,'Top or Bottom 30 via OR (Schiz)'!J:J,1,FALSE)</f>
        <v>#N/A</v>
      </c>
      <c r="P691" t="e">
        <f>VLOOKUP(A691,'Top or Bottom 30 via OR (Tr36)'!B:B,1,FALSE)</f>
        <v>#N/A</v>
      </c>
      <c r="Q691" t="e">
        <f>VLOOKUP(A691,'Top or Bottom 30 via OR (Tr36)'!J:J,1,FALSE)</f>
        <v>#N/A</v>
      </c>
    </row>
    <row r="692" spans="1:17" x14ac:dyDescent="0.25">
      <c r="A692" t="s">
        <v>812</v>
      </c>
      <c r="B692">
        <v>0</v>
      </c>
      <c r="C692">
        <v>0</v>
      </c>
      <c r="D692">
        <v>0</v>
      </c>
      <c r="E692">
        <v>0</v>
      </c>
      <c r="F692">
        <f>B692/cam_reads!I$3</f>
        <v>0</v>
      </c>
      <c r="G692">
        <f>C692/cam_reads!J$3</f>
        <v>0</v>
      </c>
      <c r="H692">
        <f>D692/cam_reads!K$3</f>
        <v>0</v>
      </c>
      <c r="I692">
        <f>E692/cam_reads!L$3</f>
        <v>0</v>
      </c>
      <c r="J692" t="e">
        <f>VLOOKUP(A692,'Top 30 via LR (Schizonts)'!A:A,1,FALSE)</f>
        <v>#N/A</v>
      </c>
      <c r="K692" t="e">
        <f>VLOOKUP(A692,'Top 30 via LR (Schizonts)'!J:J,1,FALSE)</f>
        <v>#N/A</v>
      </c>
      <c r="L692" t="e">
        <f>VLOOKUP(A692,'Top 30 via LR (Tr36)'!A:A,1,FALSE)</f>
        <v>#N/A</v>
      </c>
      <c r="M692" t="e">
        <f>VLOOKUP(A692,'Top 30 via LR (Tr36)'!I:I,1,FALSE)</f>
        <v>#N/A</v>
      </c>
      <c r="N692" t="e">
        <f>VLOOKUP(A692,'Top or Bottom 30 via OR (Schiz)'!B:B,1,FALSE)</f>
        <v>#N/A</v>
      </c>
      <c r="O692" t="e">
        <f>VLOOKUP(A692,'Top or Bottom 30 via OR (Schiz)'!J:J,1,FALSE)</f>
        <v>#N/A</v>
      </c>
      <c r="P692" t="e">
        <f>VLOOKUP(A692,'Top or Bottom 30 via OR (Tr36)'!B:B,1,FALSE)</f>
        <v>#N/A</v>
      </c>
      <c r="Q692" t="e">
        <f>VLOOKUP(A692,'Top or Bottom 30 via OR (Tr36)'!J:J,1,FALSE)</f>
        <v>#N/A</v>
      </c>
    </row>
    <row r="693" spans="1:17" x14ac:dyDescent="0.25">
      <c r="A693" t="s">
        <v>813</v>
      </c>
      <c r="B693">
        <v>139</v>
      </c>
      <c r="C693">
        <v>88</v>
      </c>
      <c r="D693">
        <v>157</v>
      </c>
      <c r="E693">
        <v>155</v>
      </c>
      <c r="F693">
        <f>B693/cam_reads!I$3</f>
        <v>1.7269107130260277</v>
      </c>
      <c r="G693">
        <f>C693/cam_reads!J$3</f>
        <v>1.1397923300965001</v>
      </c>
      <c r="H693">
        <f>D693/cam_reads!K$3</f>
        <v>1.6387966164048093</v>
      </c>
      <c r="I693">
        <f>E693/cam_reads!L$3</f>
        <v>1.6157652824683473</v>
      </c>
      <c r="J693" t="e">
        <f>VLOOKUP(A693,'Top 30 via LR (Schizonts)'!A:A,1,FALSE)</f>
        <v>#N/A</v>
      </c>
      <c r="K693" t="e">
        <f>VLOOKUP(A693,'Top 30 via LR (Schizonts)'!J:J,1,FALSE)</f>
        <v>#N/A</v>
      </c>
      <c r="L693" t="e">
        <f>VLOOKUP(A693,'Top 30 via LR (Tr36)'!A:A,1,FALSE)</f>
        <v>#N/A</v>
      </c>
      <c r="M693" t="e">
        <f>VLOOKUP(A693,'Top 30 via LR (Tr36)'!I:I,1,FALSE)</f>
        <v>#N/A</v>
      </c>
      <c r="N693" t="e">
        <f>VLOOKUP(A693,'Top or Bottom 30 via OR (Schiz)'!B:B,1,FALSE)</f>
        <v>#N/A</v>
      </c>
      <c r="O693" t="e">
        <f>VLOOKUP(A693,'Top or Bottom 30 via OR (Schiz)'!J:J,1,FALSE)</f>
        <v>#N/A</v>
      </c>
      <c r="P693" t="e">
        <f>VLOOKUP(A693,'Top or Bottom 30 via OR (Tr36)'!B:B,1,FALSE)</f>
        <v>#N/A</v>
      </c>
      <c r="Q693" t="e">
        <f>VLOOKUP(A693,'Top or Bottom 30 via OR (Tr36)'!J:J,1,FALSE)</f>
        <v>#N/A</v>
      </c>
    </row>
    <row r="694" spans="1:17" x14ac:dyDescent="0.25">
      <c r="A694" t="s">
        <v>814</v>
      </c>
      <c r="B694">
        <v>0</v>
      </c>
      <c r="C694">
        <v>0</v>
      </c>
      <c r="D694">
        <v>0</v>
      </c>
      <c r="E694">
        <v>0</v>
      </c>
      <c r="F694">
        <f>B694/cam_reads!I$3</f>
        <v>0</v>
      </c>
      <c r="G694">
        <f>C694/cam_reads!J$3</f>
        <v>0</v>
      </c>
      <c r="H694">
        <f>D694/cam_reads!K$3</f>
        <v>0</v>
      </c>
      <c r="I694">
        <f>E694/cam_reads!L$3</f>
        <v>0</v>
      </c>
      <c r="J694" t="e">
        <f>VLOOKUP(A694,'Top 30 via LR (Schizonts)'!A:A,1,FALSE)</f>
        <v>#N/A</v>
      </c>
      <c r="K694" t="e">
        <f>VLOOKUP(A694,'Top 30 via LR (Schizonts)'!J:J,1,FALSE)</f>
        <v>#N/A</v>
      </c>
      <c r="L694" t="e">
        <f>VLOOKUP(A694,'Top 30 via LR (Tr36)'!A:A,1,FALSE)</f>
        <v>#N/A</v>
      </c>
      <c r="M694" t="e">
        <f>VLOOKUP(A694,'Top 30 via LR (Tr36)'!I:I,1,FALSE)</f>
        <v>#N/A</v>
      </c>
      <c r="N694" t="e">
        <f>VLOOKUP(A694,'Top or Bottom 30 via OR (Schiz)'!B:B,1,FALSE)</f>
        <v>#N/A</v>
      </c>
      <c r="O694" t="e">
        <f>VLOOKUP(A694,'Top or Bottom 30 via OR (Schiz)'!J:J,1,FALSE)</f>
        <v>#N/A</v>
      </c>
      <c r="P694" t="e">
        <f>VLOOKUP(A694,'Top or Bottom 30 via OR (Tr36)'!B:B,1,FALSE)</f>
        <v>#N/A</v>
      </c>
      <c r="Q694" t="e">
        <f>VLOOKUP(A694,'Top or Bottom 30 via OR (Tr36)'!J:J,1,FALSE)</f>
        <v>#N/A</v>
      </c>
    </row>
    <row r="695" spans="1:17" x14ac:dyDescent="0.25">
      <c r="A695" t="s">
        <v>815</v>
      </c>
      <c r="B695">
        <v>56</v>
      </c>
      <c r="C695">
        <v>37</v>
      </c>
      <c r="D695">
        <v>21</v>
      </c>
      <c r="E695">
        <v>32</v>
      </c>
      <c r="F695">
        <f>B695/cam_reads!I$3</f>
        <v>0.69573381244214072</v>
      </c>
      <c r="G695">
        <f>C695/cam_reads!J$3</f>
        <v>0.47923086606330118</v>
      </c>
      <c r="H695">
        <f>D695/cam_reads!K$3</f>
        <v>0.21920209518790443</v>
      </c>
      <c r="I695">
        <f>E695/cam_reads!L$3</f>
        <v>0.33357734863862654</v>
      </c>
      <c r="J695" t="e">
        <f>VLOOKUP(A695,'Top 30 via LR (Schizonts)'!A:A,1,FALSE)</f>
        <v>#N/A</v>
      </c>
      <c r="K695" t="e">
        <f>VLOOKUP(A695,'Top 30 via LR (Schizonts)'!J:J,1,FALSE)</f>
        <v>#N/A</v>
      </c>
      <c r="L695" t="e">
        <f>VLOOKUP(A695,'Top 30 via LR (Tr36)'!A:A,1,FALSE)</f>
        <v>#N/A</v>
      </c>
      <c r="M695" t="e">
        <f>VLOOKUP(A695,'Top 30 via LR (Tr36)'!I:I,1,FALSE)</f>
        <v>#N/A</v>
      </c>
      <c r="N695" t="e">
        <f>VLOOKUP(A695,'Top or Bottom 30 via OR (Schiz)'!B:B,1,FALSE)</f>
        <v>#N/A</v>
      </c>
      <c r="O695" t="e">
        <f>VLOOKUP(A695,'Top or Bottom 30 via OR (Schiz)'!J:J,1,FALSE)</f>
        <v>#N/A</v>
      </c>
      <c r="P695" t="e">
        <f>VLOOKUP(A695,'Top or Bottom 30 via OR (Tr36)'!B:B,1,FALSE)</f>
        <v>#N/A</v>
      </c>
      <c r="Q695" t="e">
        <f>VLOOKUP(A695,'Top or Bottom 30 via OR (Tr36)'!J:J,1,FALSE)</f>
        <v>#N/A</v>
      </c>
    </row>
    <row r="696" spans="1:17" x14ac:dyDescent="0.25">
      <c r="A696" t="s">
        <v>816</v>
      </c>
      <c r="B696">
        <v>14445</v>
      </c>
      <c r="C696">
        <v>12909</v>
      </c>
      <c r="D696">
        <v>13259</v>
      </c>
      <c r="E696">
        <v>14258</v>
      </c>
      <c r="F696">
        <f>B696/cam_reads!I$3</f>
        <v>179.46205215583433</v>
      </c>
      <c r="G696">
        <f>C696/cam_reads!J$3</f>
        <v>167.19976351381499</v>
      </c>
      <c r="H696">
        <f>D696/cam_reads!K$3</f>
        <v>138.40002762363929</v>
      </c>
      <c r="I696">
        <f>E696/cam_reads!L$3</f>
        <v>148.62955740279801</v>
      </c>
      <c r="J696" t="e">
        <f>VLOOKUP(A696,'Top 30 via LR (Schizonts)'!A:A,1,FALSE)</f>
        <v>#N/A</v>
      </c>
      <c r="K696" t="e">
        <f>VLOOKUP(A696,'Top 30 via LR (Schizonts)'!J:J,1,FALSE)</f>
        <v>#N/A</v>
      </c>
      <c r="L696" t="e">
        <f>VLOOKUP(A696,'Top 30 via LR (Tr36)'!A:A,1,FALSE)</f>
        <v>#N/A</v>
      </c>
      <c r="M696" t="e">
        <f>VLOOKUP(A696,'Top 30 via LR (Tr36)'!I:I,1,FALSE)</f>
        <v>#N/A</v>
      </c>
      <c r="N696" t="e">
        <f>VLOOKUP(A696,'Top or Bottom 30 via OR (Schiz)'!B:B,1,FALSE)</f>
        <v>#N/A</v>
      </c>
      <c r="O696" t="e">
        <f>VLOOKUP(A696,'Top or Bottom 30 via OR (Schiz)'!J:J,1,FALSE)</f>
        <v>#N/A</v>
      </c>
      <c r="P696" t="e">
        <f>VLOOKUP(A696,'Top or Bottom 30 via OR (Tr36)'!B:B,1,FALSE)</f>
        <v>#N/A</v>
      </c>
      <c r="Q696" t="e">
        <f>VLOOKUP(A696,'Top or Bottom 30 via OR (Tr36)'!J:J,1,FALSE)</f>
        <v>#N/A</v>
      </c>
    </row>
    <row r="697" spans="1:17" x14ac:dyDescent="0.25">
      <c r="A697" t="s">
        <v>817</v>
      </c>
      <c r="B697">
        <v>850</v>
      </c>
      <c r="C697">
        <v>748</v>
      </c>
      <c r="D697">
        <v>561</v>
      </c>
      <c r="E697">
        <v>861</v>
      </c>
      <c r="F697">
        <f>B697/cam_reads!I$3</f>
        <v>10.560245367425351</v>
      </c>
      <c r="G697">
        <f>C697/cam_reads!J$3</f>
        <v>9.688234805820251</v>
      </c>
      <c r="H697">
        <f>D697/cam_reads!K$3</f>
        <v>5.8558274000197326</v>
      </c>
      <c r="I697">
        <f>E697/cam_reads!L$3</f>
        <v>8.9753155368080453</v>
      </c>
      <c r="J697" t="e">
        <f>VLOOKUP(A697,'Top 30 via LR (Schizonts)'!A:A,1,FALSE)</f>
        <v>#N/A</v>
      </c>
      <c r="K697" t="e">
        <f>VLOOKUP(A697,'Top 30 via LR (Schizonts)'!J:J,1,FALSE)</f>
        <v>#N/A</v>
      </c>
      <c r="L697" t="e">
        <f>VLOOKUP(A697,'Top 30 via LR (Tr36)'!A:A,1,FALSE)</f>
        <v>#N/A</v>
      </c>
      <c r="M697" t="e">
        <f>VLOOKUP(A697,'Top 30 via LR (Tr36)'!I:I,1,FALSE)</f>
        <v>#N/A</v>
      </c>
      <c r="N697" t="e">
        <f>VLOOKUP(A697,'Top or Bottom 30 via OR (Schiz)'!B:B,1,FALSE)</f>
        <v>#N/A</v>
      </c>
      <c r="O697" t="e">
        <f>VLOOKUP(A697,'Top or Bottom 30 via OR (Schiz)'!J:J,1,FALSE)</f>
        <v>#N/A</v>
      </c>
      <c r="P697" t="e">
        <f>VLOOKUP(A697,'Top or Bottom 30 via OR (Tr36)'!B:B,1,FALSE)</f>
        <v>#N/A</v>
      </c>
      <c r="Q697" t="e">
        <f>VLOOKUP(A697,'Top or Bottom 30 via OR (Tr36)'!J:J,1,FALSE)</f>
        <v>#N/A</v>
      </c>
    </row>
    <row r="698" spans="1:17" x14ac:dyDescent="0.25">
      <c r="A698" t="s">
        <v>818</v>
      </c>
      <c r="B698">
        <v>0</v>
      </c>
      <c r="C698">
        <v>0</v>
      </c>
      <c r="D698">
        <v>0</v>
      </c>
      <c r="E698">
        <v>0</v>
      </c>
      <c r="F698">
        <f>B698/cam_reads!I$3</f>
        <v>0</v>
      </c>
      <c r="G698">
        <f>C698/cam_reads!J$3</f>
        <v>0</v>
      </c>
      <c r="H698">
        <f>D698/cam_reads!K$3</f>
        <v>0</v>
      </c>
      <c r="I698">
        <f>E698/cam_reads!L$3</f>
        <v>0</v>
      </c>
      <c r="J698" t="e">
        <f>VLOOKUP(A698,'Top 30 via LR (Schizonts)'!A:A,1,FALSE)</f>
        <v>#N/A</v>
      </c>
      <c r="K698" t="e">
        <f>VLOOKUP(A698,'Top 30 via LR (Schizonts)'!J:J,1,FALSE)</f>
        <v>#N/A</v>
      </c>
      <c r="L698" t="e">
        <f>VLOOKUP(A698,'Top 30 via LR (Tr36)'!A:A,1,FALSE)</f>
        <v>#N/A</v>
      </c>
      <c r="M698" t="e">
        <f>VLOOKUP(A698,'Top 30 via LR (Tr36)'!I:I,1,FALSE)</f>
        <v>#N/A</v>
      </c>
      <c r="N698" t="e">
        <f>VLOOKUP(A698,'Top or Bottom 30 via OR (Schiz)'!B:B,1,FALSE)</f>
        <v>#N/A</v>
      </c>
      <c r="O698" t="e">
        <f>VLOOKUP(A698,'Top or Bottom 30 via OR (Schiz)'!J:J,1,FALSE)</f>
        <v>#N/A</v>
      </c>
      <c r="P698" t="e">
        <f>VLOOKUP(A698,'Top or Bottom 30 via OR (Tr36)'!B:B,1,FALSE)</f>
        <v>#N/A</v>
      </c>
      <c r="Q698" t="e">
        <f>VLOOKUP(A698,'Top or Bottom 30 via OR (Tr36)'!J:J,1,FALSE)</f>
        <v>#N/A</v>
      </c>
    </row>
    <row r="699" spans="1:17" x14ac:dyDescent="0.25">
      <c r="A699" t="s">
        <v>819</v>
      </c>
      <c r="B699">
        <v>0</v>
      </c>
      <c r="C699">
        <v>0</v>
      </c>
      <c r="D699">
        <v>0</v>
      </c>
      <c r="E699">
        <v>0</v>
      </c>
      <c r="F699">
        <f>B699/cam_reads!I$3</f>
        <v>0</v>
      </c>
      <c r="G699">
        <f>C699/cam_reads!J$3</f>
        <v>0</v>
      </c>
      <c r="H699">
        <f>D699/cam_reads!K$3</f>
        <v>0</v>
      </c>
      <c r="I699">
        <f>E699/cam_reads!L$3</f>
        <v>0</v>
      </c>
      <c r="J699" t="e">
        <f>VLOOKUP(A699,'Top 30 via LR (Schizonts)'!A:A,1,FALSE)</f>
        <v>#N/A</v>
      </c>
      <c r="K699" t="e">
        <f>VLOOKUP(A699,'Top 30 via LR (Schizonts)'!J:J,1,FALSE)</f>
        <v>#N/A</v>
      </c>
      <c r="L699" t="e">
        <f>VLOOKUP(A699,'Top 30 via LR (Tr36)'!A:A,1,FALSE)</f>
        <v>#N/A</v>
      </c>
      <c r="M699" t="e">
        <f>VLOOKUP(A699,'Top 30 via LR (Tr36)'!I:I,1,FALSE)</f>
        <v>#N/A</v>
      </c>
      <c r="N699" t="e">
        <f>VLOOKUP(A699,'Top or Bottom 30 via OR (Schiz)'!B:B,1,FALSE)</f>
        <v>#N/A</v>
      </c>
      <c r="O699" t="e">
        <f>VLOOKUP(A699,'Top or Bottom 30 via OR (Schiz)'!J:J,1,FALSE)</f>
        <v>#N/A</v>
      </c>
      <c r="P699" t="e">
        <f>VLOOKUP(A699,'Top or Bottom 30 via OR (Tr36)'!B:B,1,FALSE)</f>
        <v>#N/A</v>
      </c>
      <c r="Q699" t="e">
        <f>VLOOKUP(A699,'Top or Bottom 30 via OR (Tr36)'!J:J,1,FALSE)</f>
        <v>#N/A</v>
      </c>
    </row>
    <row r="700" spans="1:17" x14ac:dyDescent="0.25">
      <c r="A700" t="s">
        <v>820</v>
      </c>
      <c r="B700">
        <v>924</v>
      </c>
      <c r="C700">
        <v>657</v>
      </c>
      <c r="D700">
        <v>619</v>
      </c>
      <c r="E700">
        <v>738</v>
      </c>
      <c r="F700">
        <f>B700/cam_reads!I$3</f>
        <v>11.479607905295321</v>
      </c>
      <c r="G700">
        <f>C700/cam_reads!J$3</f>
        <v>8.5095859190159153</v>
      </c>
      <c r="H700">
        <f>D700/cam_reads!K$3</f>
        <v>6.4612427105387065</v>
      </c>
      <c r="I700">
        <f>E700/cam_reads!L$3</f>
        <v>7.6931276029783238</v>
      </c>
      <c r="J700" t="e">
        <f>VLOOKUP(A700,'Top 30 via LR (Schizonts)'!A:A,1,FALSE)</f>
        <v>#N/A</v>
      </c>
      <c r="K700" t="e">
        <f>VLOOKUP(A700,'Top 30 via LR (Schizonts)'!J:J,1,FALSE)</f>
        <v>#N/A</v>
      </c>
      <c r="L700" t="e">
        <f>VLOOKUP(A700,'Top 30 via LR (Tr36)'!A:A,1,FALSE)</f>
        <v>#N/A</v>
      </c>
      <c r="M700" t="e">
        <f>VLOOKUP(A700,'Top 30 via LR (Tr36)'!I:I,1,FALSE)</f>
        <v>#N/A</v>
      </c>
      <c r="N700" t="e">
        <f>VLOOKUP(A700,'Top or Bottom 30 via OR (Schiz)'!B:B,1,FALSE)</f>
        <v>#N/A</v>
      </c>
      <c r="O700" t="e">
        <f>VLOOKUP(A700,'Top or Bottom 30 via OR (Schiz)'!J:J,1,FALSE)</f>
        <v>#N/A</v>
      </c>
      <c r="P700" t="e">
        <f>VLOOKUP(A700,'Top or Bottom 30 via OR (Tr36)'!B:B,1,FALSE)</f>
        <v>#N/A</v>
      </c>
      <c r="Q700" t="e">
        <f>VLOOKUP(A700,'Top or Bottom 30 via OR (Tr36)'!J:J,1,FALSE)</f>
        <v>#N/A</v>
      </c>
    </row>
    <row r="701" spans="1:17" x14ac:dyDescent="0.25">
      <c r="A701" t="s">
        <v>821</v>
      </c>
      <c r="B701">
        <v>0</v>
      </c>
      <c r="C701">
        <v>1</v>
      </c>
      <c r="D701">
        <v>2</v>
      </c>
      <c r="E701">
        <v>1</v>
      </c>
      <c r="F701">
        <f>B701/cam_reads!I$3</f>
        <v>0</v>
      </c>
      <c r="G701">
        <f>C701/cam_reads!J$3</f>
        <v>1.2952185569278411E-2</v>
      </c>
      <c r="H701">
        <f>D701/cam_reads!K$3</f>
        <v>2.0876390017895659E-2</v>
      </c>
      <c r="I701">
        <f>E701/cam_reads!L$3</f>
        <v>1.0424292144957079E-2</v>
      </c>
      <c r="J701" t="e">
        <f>VLOOKUP(A701,'Top 30 via LR (Schizonts)'!A:A,1,FALSE)</f>
        <v>#N/A</v>
      </c>
      <c r="K701" t="e">
        <f>VLOOKUP(A701,'Top 30 via LR (Schizonts)'!J:J,1,FALSE)</f>
        <v>#N/A</v>
      </c>
      <c r="L701" t="e">
        <f>VLOOKUP(A701,'Top 30 via LR (Tr36)'!A:A,1,FALSE)</f>
        <v>#N/A</v>
      </c>
      <c r="M701" t="e">
        <f>VLOOKUP(A701,'Top 30 via LR (Tr36)'!I:I,1,FALSE)</f>
        <v>#N/A</v>
      </c>
      <c r="N701" t="e">
        <f>VLOOKUP(A701,'Top or Bottom 30 via OR (Schiz)'!B:B,1,FALSE)</f>
        <v>#N/A</v>
      </c>
      <c r="O701" t="e">
        <f>VLOOKUP(A701,'Top or Bottom 30 via OR (Schiz)'!J:J,1,FALSE)</f>
        <v>#N/A</v>
      </c>
      <c r="P701" t="e">
        <f>VLOOKUP(A701,'Top or Bottom 30 via OR (Tr36)'!B:B,1,FALSE)</f>
        <v>#N/A</v>
      </c>
      <c r="Q701" t="e">
        <f>VLOOKUP(A701,'Top or Bottom 30 via OR (Tr36)'!J:J,1,FALSE)</f>
        <v>#N/A</v>
      </c>
    </row>
    <row r="702" spans="1:17" x14ac:dyDescent="0.25">
      <c r="A702" t="s">
        <v>822</v>
      </c>
      <c r="B702">
        <v>624</v>
      </c>
      <c r="C702">
        <v>363</v>
      </c>
      <c r="D702">
        <v>564</v>
      </c>
      <c r="E702">
        <v>738</v>
      </c>
      <c r="F702">
        <f>B702/cam_reads!I$3</f>
        <v>7.7524624814981395</v>
      </c>
      <c r="G702">
        <f>C702/cam_reads!J$3</f>
        <v>4.7016433616480633</v>
      </c>
      <c r="H702">
        <f>D702/cam_reads!K$3</f>
        <v>5.8871419850465765</v>
      </c>
      <c r="I702">
        <f>E702/cam_reads!L$3</f>
        <v>7.6931276029783238</v>
      </c>
      <c r="J702" t="e">
        <f>VLOOKUP(A702,'Top 30 via LR (Schizonts)'!A:A,1,FALSE)</f>
        <v>#N/A</v>
      </c>
      <c r="K702" t="e">
        <f>VLOOKUP(A702,'Top 30 via LR (Schizonts)'!J:J,1,FALSE)</f>
        <v>#N/A</v>
      </c>
      <c r="L702" t="e">
        <f>VLOOKUP(A702,'Top 30 via LR (Tr36)'!A:A,1,FALSE)</f>
        <v>#N/A</v>
      </c>
      <c r="M702" t="e">
        <f>VLOOKUP(A702,'Top 30 via LR (Tr36)'!I:I,1,FALSE)</f>
        <v>#N/A</v>
      </c>
      <c r="N702" t="e">
        <f>VLOOKUP(A702,'Top or Bottom 30 via OR (Schiz)'!B:B,1,FALSE)</f>
        <v>#N/A</v>
      </c>
      <c r="O702" t="e">
        <f>VLOOKUP(A702,'Top or Bottom 30 via OR (Schiz)'!J:J,1,FALSE)</f>
        <v>#N/A</v>
      </c>
      <c r="P702" t="e">
        <f>VLOOKUP(A702,'Top or Bottom 30 via OR (Tr36)'!B:B,1,FALSE)</f>
        <v>#N/A</v>
      </c>
      <c r="Q702" t="e">
        <f>VLOOKUP(A702,'Top or Bottom 30 via OR (Tr36)'!J:J,1,FALSE)</f>
        <v>#N/A</v>
      </c>
    </row>
    <row r="703" spans="1:17" x14ac:dyDescent="0.25">
      <c r="A703" t="s">
        <v>823</v>
      </c>
      <c r="B703">
        <v>188</v>
      </c>
      <c r="C703">
        <v>182</v>
      </c>
      <c r="D703">
        <v>264</v>
      </c>
      <c r="E703">
        <v>150</v>
      </c>
      <c r="F703">
        <f>B703/cam_reads!I$3</f>
        <v>2.3356777989129007</v>
      </c>
      <c r="G703">
        <f>C703/cam_reads!J$3</f>
        <v>2.3572977736086704</v>
      </c>
      <c r="H703">
        <f>D703/cam_reads!K$3</f>
        <v>2.7556834823622269</v>
      </c>
      <c r="I703">
        <f>E703/cam_reads!L$3</f>
        <v>1.5636438217435618</v>
      </c>
      <c r="J703" t="e">
        <f>VLOOKUP(A703,'Top 30 via LR (Schizonts)'!A:A,1,FALSE)</f>
        <v>#N/A</v>
      </c>
      <c r="K703" t="e">
        <f>VLOOKUP(A703,'Top 30 via LR (Schizonts)'!J:J,1,FALSE)</f>
        <v>#N/A</v>
      </c>
      <c r="L703" t="e">
        <f>VLOOKUP(A703,'Top 30 via LR (Tr36)'!A:A,1,FALSE)</f>
        <v>#N/A</v>
      </c>
      <c r="M703" t="e">
        <f>VLOOKUP(A703,'Top 30 via LR (Tr36)'!I:I,1,FALSE)</f>
        <v>#N/A</v>
      </c>
      <c r="N703" t="e">
        <f>VLOOKUP(A703,'Top or Bottom 30 via OR (Schiz)'!B:B,1,FALSE)</f>
        <v>#N/A</v>
      </c>
      <c r="O703" t="e">
        <f>VLOOKUP(A703,'Top or Bottom 30 via OR (Schiz)'!J:J,1,FALSE)</f>
        <v>#N/A</v>
      </c>
      <c r="P703" t="e">
        <f>VLOOKUP(A703,'Top or Bottom 30 via OR (Tr36)'!B:B,1,FALSE)</f>
        <v>#N/A</v>
      </c>
      <c r="Q703" t="e">
        <f>VLOOKUP(A703,'Top or Bottom 30 via OR (Tr36)'!J:J,1,FALSE)</f>
        <v>#N/A</v>
      </c>
    </row>
    <row r="704" spans="1:17" x14ac:dyDescent="0.25">
      <c r="A704" t="s">
        <v>824</v>
      </c>
      <c r="B704">
        <v>205</v>
      </c>
      <c r="C704">
        <v>168</v>
      </c>
      <c r="D704">
        <v>113</v>
      </c>
      <c r="E704">
        <v>177</v>
      </c>
      <c r="F704">
        <f>B704/cam_reads!I$3</f>
        <v>2.5468827062614081</v>
      </c>
      <c r="G704">
        <f>C704/cam_reads!J$3</f>
        <v>2.1759671756387728</v>
      </c>
      <c r="H704">
        <f>D704/cam_reads!K$3</f>
        <v>1.1795160360111048</v>
      </c>
      <c r="I704">
        <f>E704/cam_reads!L$3</f>
        <v>1.8450997096574029</v>
      </c>
      <c r="J704" t="e">
        <f>VLOOKUP(A704,'Top 30 via LR (Schizonts)'!A:A,1,FALSE)</f>
        <v>#N/A</v>
      </c>
      <c r="K704" t="e">
        <f>VLOOKUP(A704,'Top 30 via LR (Schizonts)'!J:J,1,FALSE)</f>
        <v>#N/A</v>
      </c>
      <c r="L704" t="e">
        <f>VLOOKUP(A704,'Top 30 via LR (Tr36)'!A:A,1,FALSE)</f>
        <v>#N/A</v>
      </c>
      <c r="M704" t="e">
        <f>VLOOKUP(A704,'Top 30 via LR (Tr36)'!I:I,1,FALSE)</f>
        <v>#N/A</v>
      </c>
      <c r="N704" t="e">
        <f>VLOOKUP(A704,'Top or Bottom 30 via OR (Schiz)'!B:B,1,FALSE)</f>
        <v>#N/A</v>
      </c>
      <c r="O704" t="e">
        <f>VLOOKUP(A704,'Top or Bottom 30 via OR (Schiz)'!J:J,1,FALSE)</f>
        <v>#N/A</v>
      </c>
      <c r="P704" t="e">
        <f>VLOOKUP(A704,'Top or Bottom 30 via OR (Tr36)'!B:B,1,FALSE)</f>
        <v>#N/A</v>
      </c>
      <c r="Q704" t="e">
        <f>VLOOKUP(A704,'Top or Bottom 30 via OR (Tr36)'!J:J,1,FALSE)</f>
        <v>#N/A</v>
      </c>
    </row>
    <row r="705" spans="1:17" x14ac:dyDescent="0.25">
      <c r="A705" t="s">
        <v>825</v>
      </c>
      <c r="B705">
        <v>3591</v>
      </c>
      <c r="C705">
        <v>4176</v>
      </c>
      <c r="D705">
        <v>2549</v>
      </c>
      <c r="E705">
        <v>4182</v>
      </c>
      <c r="F705">
        <f>B705/cam_reads!I$3</f>
        <v>44.613930722852274</v>
      </c>
      <c r="G705">
        <f>C705/cam_reads!J$3</f>
        <v>54.08832693730664</v>
      </c>
      <c r="H705">
        <f>D705/cam_reads!K$3</f>
        <v>26.606959077808018</v>
      </c>
      <c r="I705">
        <f>E705/cam_reads!L$3</f>
        <v>43.594389750210503</v>
      </c>
      <c r="J705" t="e">
        <f>VLOOKUP(A705,'Top 30 via LR (Schizonts)'!A:A,1,FALSE)</f>
        <v>#N/A</v>
      </c>
      <c r="K705" t="e">
        <f>VLOOKUP(A705,'Top 30 via LR (Schizonts)'!J:J,1,FALSE)</f>
        <v>#N/A</v>
      </c>
      <c r="L705" t="e">
        <f>VLOOKUP(A705,'Top 30 via LR (Tr36)'!A:A,1,FALSE)</f>
        <v>#N/A</v>
      </c>
      <c r="M705" t="e">
        <f>VLOOKUP(A705,'Top 30 via LR (Tr36)'!I:I,1,FALSE)</f>
        <v>#N/A</v>
      </c>
      <c r="N705" t="e">
        <f>VLOOKUP(A705,'Top or Bottom 30 via OR (Schiz)'!B:B,1,FALSE)</f>
        <v>#N/A</v>
      </c>
      <c r="O705" t="e">
        <f>VLOOKUP(A705,'Top or Bottom 30 via OR (Schiz)'!J:J,1,FALSE)</f>
        <v>#N/A</v>
      </c>
      <c r="P705" t="e">
        <f>VLOOKUP(A705,'Top or Bottom 30 via OR (Tr36)'!B:B,1,FALSE)</f>
        <v>#N/A</v>
      </c>
      <c r="Q705" t="e">
        <f>VLOOKUP(A705,'Top or Bottom 30 via OR (Tr36)'!J:J,1,FALSE)</f>
        <v>#N/A</v>
      </c>
    </row>
    <row r="706" spans="1:17" x14ac:dyDescent="0.25">
      <c r="A706" t="s">
        <v>826</v>
      </c>
      <c r="B706">
        <v>1356</v>
      </c>
      <c r="C706">
        <v>1449</v>
      </c>
      <c r="D706">
        <v>1046</v>
      </c>
      <c r="E706">
        <v>1384</v>
      </c>
      <c r="F706">
        <f>B706/cam_reads!I$3</f>
        <v>16.846697315563265</v>
      </c>
      <c r="G706">
        <f>C706/cam_reads!J$3</f>
        <v>18.767716889884415</v>
      </c>
      <c r="H706">
        <f>D706/cam_reads!K$3</f>
        <v>10.91835197935943</v>
      </c>
      <c r="I706">
        <f>E706/cam_reads!L$3</f>
        <v>14.427220328620598</v>
      </c>
      <c r="J706" t="e">
        <f>VLOOKUP(A706,'Top 30 via LR (Schizonts)'!A:A,1,FALSE)</f>
        <v>#N/A</v>
      </c>
      <c r="K706" t="e">
        <f>VLOOKUP(A706,'Top 30 via LR (Schizonts)'!J:J,1,FALSE)</f>
        <v>#N/A</v>
      </c>
      <c r="L706" t="e">
        <f>VLOOKUP(A706,'Top 30 via LR (Tr36)'!A:A,1,FALSE)</f>
        <v>#N/A</v>
      </c>
      <c r="M706" t="e">
        <f>VLOOKUP(A706,'Top 30 via LR (Tr36)'!I:I,1,FALSE)</f>
        <v>#N/A</v>
      </c>
      <c r="N706" t="e">
        <f>VLOOKUP(A706,'Top or Bottom 30 via OR (Schiz)'!B:B,1,FALSE)</f>
        <v>#N/A</v>
      </c>
      <c r="O706" t="e">
        <f>VLOOKUP(A706,'Top or Bottom 30 via OR (Schiz)'!J:J,1,FALSE)</f>
        <v>#N/A</v>
      </c>
      <c r="P706" t="e">
        <f>VLOOKUP(A706,'Top or Bottom 30 via OR (Tr36)'!B:B,1,FALSE)</f>
        <v>#N/A</v>
      </c>
      <c r="Q706" t="e">
        <f>VLOOKUP(A706,'Top or Bottom 30 via OR (Tr36)'!J:J,1,FALSE)</f>
        <v>#N/A</v>
      </c>
    </row>
    <row r="707" spans="1:17" x14ac:dyDescent="0.25">
      <c r="A707" t="s">
        <v>827</v>
      </c>
      <c r="B707">
        <v>212</v>
      </c>
      <c r="C707">
        <v>153</v>
      </c>
      <c r="D707">
        <v>131</v>
      </c>
      <c r="E707">
        <v>158</v>
      </c>
      <c r="F707">
        <f>B707/cam_reads!I$3</f>
        <v>2.6338494328166755</v>
      </c>
      <c r="G707">
        <f>C707/cam_reads!J$3</f>
        <v>1.9816843920995968</v>
      </c>
      <c r="H707">
        <f>D707/cam_reads!K$3</f>
        <v>1.3674035461721656</v>
      </c>
      <c r="I707">
        <f>E707/cam_reads!L$3</f>
        <v>1.6470381589032184</v>
      </c>
      <c r="J707" t="e">
        <f>VLOOKUP(A707,'Top 30 via LR (Schizonts)'!A:A,1,FALSE)</f>
        <v>#N/A</v>
      </c>
      <c r="K707" t="e">
        <f>VLOOKUP(A707,'Top 30 via LR (Schizonts)'!J:J,1,FALSE)</f>
        <v>#N/A</v>
      </c>
      <c r="L707" t="e">
        <f>VLOOKUP(A707,'Top 30 via LR (Tr36)'!A:A,1,FALSE)</f>
        <v>#N/A</v>
      </c>
      <c r="M707" t="e">
        <f>VLOOKUP(A707,'Top 30 via LR (Tr36)'!I:I,1,FALSE)</f>
        <v>#N/A</v>
      </c>
      <c r="N707" t="e">
        <f>VLOOKUP(A707,'Top or Bottom 30 via OR (Schiz)'!B:B,1,FALSE)</f>
        <v>#N/A</v>
      </c>
      <c r="O707" t="e">
        <f>VLOOKUP(A707,'Top or Bottom 30 via OR (Schiz)'!J:J,1,FALSE)</f>
        <v>#N/A</v>
      </c>
      <c r="P707" t="e">
        <f>VLOOKUP(A707,'Top or Bottom 30 via OR (Tr36)'!B:B,1,FALSE)</f>
        <v>#N/A</v>
      </c>
      <c r="Q707" t="e">
        <f>VLOOKUP(A707,'Top or Bottom 30 via OR (Tr36)'!J:J,1,FALSE)</f>
        <v>#N/A</v>
      </c>
    </row>
    <row r="708" spans="1:17" x14ac:dyDescent="0.25">
      <c r="A708" t="s">
        <v>828</v>
      </c>
      <c r="B708">
        <v>267</v>
      </c>
      <c r="C708">
        <v>375</v>
      </c>
      <c r="D708">
        <v>499</v>
      </c>
      <c r="E708">
        <v>363</v>
      </c>
      <c r="F708">
        <f>B708/cam_reads!I$3</f>
        <v>3.3171594271794924</v>
      </c>
      <c r="G708">
        <f>C708/cam_reads!J$3</f>
        <v>4.857069588479404</v>
      </c>
      <c r="H708">
        <f>D708/cam_reads!K$3</f>
        <v>5.2086593094649674</v>
      </c>
      <c r="I708">
        <f>E708/cam_reads!L$3</f>
        <v>3.7840180486194197</v>
      </c>
      <c r="J708" t="e">
        <f>VLOOKUP(A708,'Top 30 via LR (Schizonts)'!A:A,1,FALSE)</f>
        <v>#N/A</v>
      </c>
      <c r="K708" t="e">
        <f>VLOOKUP(A708,'Top 30 via LR (Schizonts)'!J:J,1,FALSE)</f>
        <v>#N/A</v>
      </c>
      <c r="L708" t="e">
        <f>VLOOKUP(A708,'Top 30 via LR (Tr36)'!A:A,1,FALSE)</f>
        <v>#N/A</v>
      </c>
      <c r="M708" t="e">
        <f>VLOOKUP(A708,'Top 30 via LR (Tr36)'!I:I,1,FALSE)</f>
        <v>#N/A</v>
      </c>
      <c r="N708" t="e">
        <f>VLOOKUP(A708,'Top or Bottom 30 via OR (Schiz)'!B:B,1,FALSE)</f>
        <v>#N/A</v>
      </c>
      <c r="O708" t="e">
        <f>VLOOKUP(A708,'Top or Bottom 30 via OR (Schiz)'!J:J,1,FALSE)</f>
        <v>#N/A</v>
      </c>
      <c r="P708" t="e">
        <f>VLOOKUP(A708,'Top or Bottom 30 via OR (Tr36)'!B:B,1,FALSE)</f>
        <v>#N/A</v>
      </c>
      <c r="Q708" t="e">
        <f>VLOOKUP(A708,'Top or Bottom 30 via OR (Tr36)'!J:J,1,FALSE)</f>
        <v>#N/A</v>
      </c>
    </row>
    <row r="709" spans="1:17" x14ac:dyDescent="0.25">
      <c r="A709" t="s">
        <v>829</v>
      </c>
      <c r="B709">
        <v>0</v>
      </c>
      <c r="C709">
        <v>0</v>
      </c>
      <c r="D709">
        <v>0</v>
      </c>
      <c r="E709">
        <v>0</v>
      </c>
      <c r="F709">
        <f>B709/cam_reads!I$3</f>
        <v>0</v>
      </c>
      <c r="G709">
        <f>C709/cam_reads!J$3</f>
        <v>0</v>
      </c>
      <c r="H709">
        <f>D709/cam_reads!K$3</f>
        <v>0</v>
      </c>
      <c r="I709">
        <f>E709/cam_reads!L$3</f>
        <v>0</v>
      </c>
      <c r="J709" t="e">
        <f>VLOOKUP(A709,'Top 30 via LR (Schizonts)'!A:A,1,FALSE)</f>
        <v>#N/A</v>
      </c>
      <c r="K709" t="e">
        <f>VLOOKUP(A709,'Top 30 via LR (Schizonts)'!J:J,1,FALSE)</f>
        <v>#N/A</v>
      </c>
      <c r="L709" t="e">
        <f>VLOOKUP(A709,'Top 30 via LR (Tr36)'!A:A,1,FALSE)</f>
        <v>#N/A</v>
      </c>
      <c r="M709" t="e">
        <f>VLOOKUP(A709,'Top 30 via LR (Tr36)'!I:I,1,FALSE)</f>
        <v>#N/A</v>
      </c>
      <c r="N709" t="e">
        <f>VLOOKUP(A709,'Top or Bottom 30 via OR (Schiz)'!B:B,1,FALSE)</f>
        <v>#N/A</v>
      </c>
      <c r="O709" t="e">
        <f>VLOOKUP(A709,'Top or Bottom 30 via OR (Schiz)'!J:J,1,FALSE)</f>
        <v>#N/A</v>
      </c>
      <c r="P709" t="e">
        <f>VLOOKUP(A709,'Top or Bottom 30 via OR (Tr36)'!B:B,1,FALSE)</f>
        <v>#N/A</v>
      </c>
      <c r="Q709" t="e">
        <f>VLOOKUP(A709,'Top or Bottom 30 via OR (Tr36)'!J:J,1,FALSE)</f>
        <v>#N/A</v>
      </c>
    </row>
    <row r="710" spans="1:17" x14ac:dyDescent="0.25">
      <c r="A710" t="s">
        <v>830</v>
      </c>
      <c r="B710">
        <v>0</v>
      </c>
      <c r="C710">
        <v>0</v>
      </c>
      <c r="D710">
        <v>0</v>
      </c>
      <c r="E710">
        <v>0</v>
      </c>
      <c r="F710">
        <f>B710/cam_reads!I$3</f>
        <v>0</v>
      </c>
      <c r="G710">
        <f>C710/cam_reads!J$3</f>
        <v>0</v>
      </c>
      <c r="H710">
        <f>D710/cam_reads!K$3</f>
        <v>0</v>
      </c>
      <c r="I710">
        <f>E710/cam_reads!L$3</f>
        <v>0</v>
      </c>
      <c r="J710" t="e">
        <f>VLOOKUP(A710,'Top 30 via LR (Schizonts)'!A:A,1,FALSE)</f>
        <v>#N/A</v>
      </c>
      <c r="K710" t="e">
        <f>VLOOKUP(A710,'Top 30 via LR (Schizonts)'!J:J,1,FALSE)</f>
        <v>#N/A</v>
      </c>
      <c r="L710" t="e">
        <f>VLOOKUP(A710,'Top 30 via LR (Tr36)'!A:A,1,FALSE)</f>
        <v>#N/A</v>
      </c>
      <c r="M710" t="e">
        <f>VLOOKUP(A710,'Top 30 via LR (Tr36)'!I:I,1,FALSE)</f>
        <v>#N/A</v>
      </c>
      <c r="N710" t="e">
        <f>VLOOKUP(A710,'Top or Bottom 30 via OR (Schiz)'!B:B,1,FALSE)</f>
        <v>#N/A</v>
      </c>
      <c r="O710" t="e">
        <f>VLOOKUP(A710,'Top or Bottom 30 via OR (Schiz)'!J:J,1,FALSE)</f>
        <v>#N/A</v>
      </c>
      <c r="P710" t="e">
        <f>VLOOKUP(A710,'Top or Bottom 30 via OR (Tr36)'!B:B,1,FALSE)</f>
        <v>#N/A</v>
      </c>
      <c r="Q710" t="e">
        <f>VLOOKUP(A710,'Top or Bottom 30 via OR (Tr36)'!J:J,1,FALSE)</f>
        <v>#N/A</v>
      </c>
    </row>
    <row r="711" spans="1:17" x14ac:dyDescent="0.25">
      <c r="A711" t="s">
        <v>831</v>
      </c>
      <c r="B711">
        <v>5067</v>
      </c>
      <c r="C711">
        <v>3534</v>
      </c>
      <c r="D711">
        <v>3956</v>
      </c>
      <c r="E711">
        <v>5449</v>
      </c>
      <c r="F711">
        <f>B711/cam_reads!I$3</f>
        <v>62.951486207934408</v>
      </c>
      <c r="G711">
        <f>C711/cam_reads!J$3</f>
        <v>45.7730238018299</v>
      </c>
      <c r="H711">
        <f>D711/cam_reads!K$3</f>
        <v>41.293499455397615</v>
      </c>
      <c r="I711">
        <f>E711/cam_reads!L$3</f>
        <v>56.801967897871123</v>
      </c>
      <c r="J711" t="e">
        <f>VLOOKUP(A711,'Top 30 via LR (Schizonts)'!A:A,1,FALSE)</f>
        <v>#N/A</v>
      </c>
      <c r="K711" t="e">
        <f>VLOOKUP(A711,'Top 30 via LR (Schizonts)'!J:J,1,FALSE)</f>
        <v>#N/A</v>
      </c>
      <c r="L711" t="e">
        <f>VLOOKUP(A711,'Top 30 via LR (Tr36)'!A:A,1,FALSE)</f>
        <v>#N/A</v>
      </c>
      <c r="M711" t="e">
        <f>VLOOKUP(A711,'Top 30 via LR (Tr36)'!I:I,1,FALSE)</f>
        <v>#N/A</v>
      </c>
      <c r="N711" t="e">
        <f>VLOOKUP(A711,'Top or Bottom 30 via OR (Schiz)'!B:B,1,FALSE)</f>
        <v>#N/A</v>
      </c>
      <c r="O711" t="e">
        <f>VLOOKUP(A711,'Top or Bottom 30 via OR (Schiz)'!J:J,1,FALSE)</f>
        <v>#N/A</v>
      </c>
      <c r="P711" t="e">
        <f>VLOOKUP(A711,'Top or Bottom 30 via OR (Tr36)'!B:B,1,FALSE)</f>
        <v>#N/A</v>
      </c>
      <c r="Q711" t="e">
        <f>VLOOKUP(A711,'Top or Bottom 30 via OR (Tr36)'!J:J,1,FALSE)</f>
        <v>#N/A</v>
      </c>
    </row>
    <row r="712" spans="1:17" x14ac:dyDescent="0.25">
      <c r="A712" t="s">
        <v>832</v>
      </c>
      <c r="B712">
        <v>0</v>
      </c>
      <c r="C712">
        <v>0</v>
      </c>
      <c r="D712">
        <v>0</v>
      </c>
      <c r="E712">
        <v>0</v>
      </c>
      <c r="F712">
        <f>B712/cam_reads!I$3</f>
        <v>0</v>
      </c>
      <c r="G712">
        <f>C712/cam_reads!J$3</f>
        <v>0</v>
      </c>
      <c r="H712">
        <f>D712/cam_reads!K$3</f>
        <v>0</v>
      </c>
      <c r="I712">
        <f>E712/cam_reads!L$3</f>
        <v>0</v>
      </c>
      <c r="J712" t="e">
        <f>VLOOKUP(A712,'Top 30 via LR (Schizonts)'!A:A,1,FALSE)</f>
        <v>#N/A</v>
      </c>
      <c r="K712" t="e">
        <f>VLOOKUP(A712,'Top 30 via LR (Schizonts)'!J:J,1,FALSE)</f>
        <v>#N/A</v>
      </c>
      <c r="L712" t="e">
        <f>VLOOKUP(A712,'Top 30 via LR (Tr36)'!A:A,1,FALSE)</f>
        <v>#N/A</v>
      </c>
      <c r="M712" t="e">
        <f>VLOOKUP(A712,'Top 30 via LR (Tr36)'!I:I,1,FALSE)</f>
        <v>#N/A</v>
      </c>
      <c r="N712" t="e">
        <f>VLOOKUP(A712,'Top or Bottom 30 via OR (Schiz)'!B:B,1,FALSE)</f>
        <v>#N/A</v>
      </c>
      <c r="O712" t="e">
        <f>VLOOKUP(A712,'Top or Bottom 30 via OR (Schiz)'!J:J,1,FALSE)</f>
        <v>#N/A</v>
      </c>
      <c r="P712" t="e">
        <f>VLOOKUP(A712,'Top or Bottom 30 via OR (Tr36)'!B:B,1,FALSE)</f>
        <v>#N/A</v>
      </c>
      <c r="Q712" t="e">
        <f>VLOOKUP(A712,'Top or Bottom 30 via OR (Tr36)'!J:J,1,FALSE)</f>
        <v>#N/A</v>
      </c>
    </row>
    <row r="713" spans="1:17" x14ac:dyDescent="0.25">
      <c r="A713" t="s">
        <v>833</v>
      </c>
      <c r="B713">
        <v>0</v>
      </c>
      <c r="C713">
        <v>0</v>
      </c>
      <c r="D713">
        <v>0</v>
      </c>
      <c r="E713">
        <v>0</v>
      </c>
      <c r="F713">
        <f>B713/cam_reads!I$3</f>
        <v>0</v>
      </c>
      <c r="G713">
        <f>C713/cam_reads!J$3</f>
        <v>0</v>
      </c>
      <c r="H713">
        <f>D713/cam_reads!K$3</f>
        <v>0</v>
      </c>
      <c r="I713">
        <f>E713/cam_reads!L$3</f>
        <v>0</v>
      </c>
      <c r="J713" t="e">
        <f>VLOOKUP(A713,'Top 30 via LR (Schizonts)'!A:A,1,FALSE)</f>
        <v>#N/A</v>
      </c>
      <c r="K713" t="e">
        <f>VLOOKUP(A713,'Top 30 via LR (Schizonts)'!J:J,1,FALSE)</f>
        <v>#N/A</v>
      </c>
      <c r="L713" t="e">
        <f>VLOOKUP(A713,'Top 30 via LR (Tr36)'!A:A,1,FALSE)</f>
        <v>#N/A</v>
      </c>
      <c r="M713" t="e">
        <f>VLOOKUP(A713,'Top 30 via LR (Tr36)'!I:I,1,FALSE)</f>
        <v>#N/A</v>
      </c>
      <c r="N713" t="e">
        <f>VLOOKUP(A713,'Top or Bottom 30 via OR (Schiz)'!B:B,1,FALSE)</f>
        <v>#N/A</v>
      </c>
      <c r="O713" t="e">
        <f>VLOOKUP(A713,'Top or Bottom 30 via OR (Schiz)'!J:J,1,FALSE)</f>
        <v>#N/A</v>
      </c>
      <c r="P713" t="e">
        <f>VLOOKUP(A713,'Top or Bottom 30 via OR (Tr36)'!B:B,1,FALSE)</f>
        <v>#N/A</v>
      </c>
      <c r="Q713" t="e">
        <f>VLOOKUP(A713,'Top or Bottom 30 via OR (Tr36)'!J:J,1,FALSE)</f>
        <v>#N/A</v>
      </c>
    </row>
    <row r="714" spans="1:17" x14ac:dyDescent="0.25">
      <c r="A714" t="s">
        <v>834</v>
      </c>
      <c r="B714">
        <v>124</v>
      </c>
      <c r="C714">
        <v>69</v>
      </c>
      <c r="D714">
        <v>94</v>
      </c>
      <c r="E714">
        <v>72</v>
      </c>
      <c r="F714">
        <f>B714/cam_reads!I$3</f>
        <v>1.5405534418361686</v>
      </c>
      <c r="G714">
        <f>C714/cam_reads!J$3</f>
        <v>0.89370080428021026</v>
      </c>
      <c r="H714">
        <f>D714/cam_reads!K$3</f>
        <v>0.98119033084109597</v>
      </c>
      <c r="I714">
        <f>E714/cam_reads!L$3</f>
        <v>0.75054903443690968</v>
      </c>
      <c r="J714" t="e">
        <f>VLOOKUP(A714,'Top 30 via LR (Schizonts)'!A:A,1,FALSE)</f>
        <v>#N/A</v>
      </c>
      <c r="K714" t="e">
        <f>VLOOKUP(A714,'Top 30 via LR (Schizonts)'!J:J,1,FALSE)</f>
        <v>#N/A</v>
      </c>
      <c r="L714" t="e">
        <f>VLOOKUP(A714,'Top 30 via LR (Tr36)'!A:A,1,FALSE)</f>
        <v>#N/A</v>
      </c>
      <c r="M714" t="e">
        <f>VLOOKUP(A714,'Top 30 via LR (Tr36)'!I:I,1,FALSE)</f>
        <v>#N/A</v>
      </c>
      <c r="N714" t="e">
        <f>VLOOKUP(A714,'Top or Bottom 30 via OR (Schiz)'!B:B,1,FALSE)</f>
        <v>#N/A</v>
      </c>
      <c r="O714" t="e">
        <f>VLOOKUP(A714,'Top or Bottom 30 via OR (Schiz)'!J:J,1,FALSE)</f>
        <v>#N/A</v>
      </c>
      <c r="P714" t="e">
        <f>VLOOKUP(A714,'Top or Bottom 30 via OR (Tr36)'!B:B,1,FALSE)</f>
        <v>#N/A</v>
      </c>
      <c r="Q714" t="e">
        <f>VLOOKUP(A714,'Top or Bottom 30 via OR (Tr36)'!J:J,1,FALSE)</f>
        <v>#N/A</v>
      </c>
    </row>
    <row r="715" spans="1:17" x14ac:dyDescent="0.25">
      <c r="A715" t="s">
        <v>835</v>
      </c>
      <c r="B715">
        <v>0</v>
      </c>
      <c r="C715">
        <v>0</v>
      </c>
      <c r="D715">
        <v>0</v>
      </c>
      <c r="E715">
        <v>0</v>
      </c>
      <c r="F715">
        <f>B715/cam_reads!I$3</f>
        <v>0</v>
      </c>
      <c r="G715">
        <f>C715/cam_reads!J$3</f>
        <v>0</v>
      </c>
      <c r="H715">
        <f>D715/cam_reads!K$3</f>
        <v>0</v>
      </c>
      <c r="I715">
        <f>E715/cam_reads!L$3</f>
        <v>0</v>
      </c>
      <c r="J715" t="e">
        <f>VLOOKUP(A715,'Top 30 via LR (Schizonts)'!A:A,1,FALSE)</f>
        <v>#N/A</v>
      </c>
      <c r="K715" t="e">
        <f>VLOOKUP(A715,'Top 30 via LR (Schizonts)'!J:J,1,FALSE)</f>
        <v>#N/A</v>
      </c>
      <c r="L715" t="e">
        <f>VLOOKUP(A715,'Top 30 via LR (Tr36)'!A:A,1,FALSE)</f>
        <v>#N/A</v>
      </c>
      <c r="M715" t="e">
        <f>VLOOKUP(A715,'Top 30 via LR (Tr36)'!I:I,1,FALSE)</f>
        <v>#N/A</v>
      </c>
      <c r="N715" t="e">
        <f>VLOOKUP(A715,'Top or Bottom 30 via OR (Schiz)'!B:B,1,FALSE)</f>
        <v>#N/A</v>
      </c>
      <c r="O715" t="e">
        <f>VLOOKUP(A715,'Top or Bottom 30 via OR (Schiz)'!J:J,1,FALSE)</f>
        <v>#N/A</v>
      </c>
      <c r="P715" t="e">
        <f>VLOOKUP(A715,'Top or Bottom 30 via OR (Tr36)'!B:B,1,FALSE)</f>
        <v>#N/A</v>
      </c>
      <c r="Q715" t="e">
        <f>VLOOKUP(A715,'Top or Bottom 30 via OR (Tr36)'!J:J,1,FALSE)</f>
        <v>#N/A</v>
      </c>
    </row>
    <row r="716" spans="1:17" x14ac:dyDescent="0.25">
      <c r="A716" t="s">
        <v>836</v>
      </c>
      <c r="B716">
        <v>122</v>
      </c>
      <c r="C716">
        <v>41</v>
      </c>
      <c r="D716">
        <v>89</v>
      </c>
      <c r="E716">
        <v>51</v>
      </c>
      <c r="F716">
        <f>B716/cam_reads!I$3</f>
        <v>1.5157058056775208</v>
      </c>
      <c r="G716">
        <f>C716/cam_reads!J$3</f>
        <v>0.53103960834041486</v>
      </c>
      <c r="H716">
        <f>D716/cam_reads!K$3</f>
        <v>0.92899935579635684</v>
      </c>
      <c r="I716">
        <f>E716/cam_reads!L$3</f>
        <v>0.53163889939281106</v>
      </c>
      <c r="J716" t="e">
        <f>VLOOKUP(A716,'Top 30 via LR (Schizonts)'!A:A,1,FALSE)</f>
        <v>#N/A</v>
      </c>
      <c r="K716" t="e">
        <f>VLOOKUP(A716,'Top 30 via LR (Schizonts)'!J:J,1,FALSE)</f>
        <v>#N/A</v>
      </c>
      <c r="L716" t="e">
        <f>VLOOKUP(A716,'Top 30 via LR (Tr36)'!A:A,1,FALSE)</f>
        <v>#N/A</v>
      </c>
      <c r="M716" t="e">
        <f>VLOOKUP(A716,'Top 30 via LR (Tr36)'!I:I,1,FALSE)</f>
        <v>#N/A</v>
      </c>
      <c r="N716" t="e">
        <f>VLOOKUP(A716,'Top or Bottom 30 via OR (Schiz)'!B:B,1,FALSE)</f>
        <v>#N/A</v>
      </c>
      <c r="O716" t="e">
        <f>VLOOKUP(A716,'Top or Bottom 30 via OR (Schiz)'!J:J,1,FALSE)</f>
        <v>#N/A</v>
      </c>
      <c r="P716" t="e">
        <f>VLOOKUP(A716,'Top or Bottom 30 via OR (Tr36)'!B:B,1,FALSE)</f>
        <v>#N/A</v>
      </c>
      <c r="Q716" t="e">
        <f>VLOOKUP(A716,'Top or Bottom 30 via OR (Tr36)'!J:J,1,FALSE)</f>
        <v>#N/A</v>
      </c>
    </row>
    <row r="717" spans="1:17" x14ac:dyDescent="0.25">
      <c r="A717" t="s">
        <v>837</v>
      </c>
      <c r="B717">
        <v>463</v>
      </c>
      <c r="C717">
        <v>464</v>
      </c>
      <c r="D717">
        <v>530</v>
      </c>
      <c r="E717">
        <v>600</v>
      </c>
      <c r="F717">
        <f>B717/cam_reads!I$3</f>
        <v>5.7522277707269849</v>
      </c>
      <c r="G717">
        <f>C717/cam_reads!J$3</f>
        <v>6.0098141041451827</v>
      </c>
      <c r="H717">
        <f>D717/cam_reads!K$3</f>
        <v>5.5322433547423495</v>
      </c>
      <c r="I717">
        <f>E717/cam_reads!L$3</f>
        <v>6.254575286974247</v>
      </c>
      <c r="J717" t="e">
        <f>VLOOKUP(A717,'Top 30 via LR (Schizonts)'!A:A,1,FALSE)</f>
        <v>#N/A</v>
      </c>
      <c r="K717" t="e">
        <f>VLOOKUP(A717,'Top 30 via LR (Schizonts)'!J:J,1,FALSE)</f>
        <v>#N/A</v>
      </c>
      <c r="L717" t="e">
        <f>VLOOKUP(A717,'Top 30 via LR (Tr36)'!A:A,1,FALSE)</f>
        <v>#N/A</v>
      </c>
      <c r="M717" t="e">
        <f>VLOOKUP(A717,'Top 30 via LR (Tr36)'!I:I,1,FALSE)</f>
        <v>#N/A</v>
      </c>
      <c r="N717" t="e">
        <f>VLOOKUP(A717,'Top or Bottom 30 via OR (Schiz)'!B:B,1,FALSE)</f>
        <v>#N/A</v>
      </c>
      <c r="O717" t="e">
        <f>VLOOKUP(A717,'Top or Bottom 30 via OR (Schiz)'!J:J,1,FALSE)</f>
        <v>#N/A</v>
      </c>
      <c r="P717" t="e">
        <f>VLOOKUP(A717,'Top or Bottom 30 via OR (Tr36)'!B:B,1,FALSE)</f>
        <v>#N/A</v>
      </c>
      <c r="Q717" t="e">
        <f>VLOOKUP(A717,'Top or Bottom 30 via OR (Tr36)'!J:J,1,FALSE)</f>
        <v>#N/A</v>
      </c>
    </row>
    <row r="718" spans="1:17" x14ac:dyDescent="0.25">
      <c r="A718" t="s">
        <v>838</v>
      </c>
      <c r="B718">
        <v>55</v>
      </c>
      <c r="C718">
        <v>32</v>
      </c>
      <c r="D718">
        <v>88</v>
      </c>
      <c r="E718">
        <v>84</v>
      </c>
      <c r="F718">
        <f>B718/cam_reads!I$3</f>
        <v>0.68330999436281681</v>
      </c>
      <c r="G718">
        <f>C718/cam_reads!J$3</f>
        <v>0.41446993821690914</v>
      </c>
      <c r="H718">
        <f>D718/cam_reads!K$3</f>
        <v>0.91856116078740901</v>
      </c>
      <c r="I718">
        <f>E718/cam_reads!L$3</f>
        <v>0.87564054017639459</v>
      </c>
      <c r="J718" t="e">
        <f>VLOOKUP(A718,'Top 30 via LR (Schizonts)'!A:A,1,FALSE)</f>
        <v>#N/A</v>
      </c>
      <c r="K718" t="e">
        <f>VLOOKUP(A718,'Top 30 via LR (Schizonts)'!J:J,1,FALSE)</f>
        <v>#N/A</v>
      </c>
      <c r="L718" t="e">
        <f>VLOOKUP(A718,'Top 30 via LR (Tr36)'!A:A,1,FALSE)</f>
        <v>#N/A</v>
      </c>
      <c r="M718" t="e">
        <f>VLOOKUP(A718,'Top 30 via LR (Tr36)'!I:I,1,FALSE)</f>
        <v>#N/A</v>
      </c>
      <c r="N718" t="e">
        <f>VLOOKUP(A718,'Top or Bottom 30 via OR (Schiz)'!B:B,1,FALSE)</f>
        <v>#N/A</v>
      </c>
      <c r="O718" t="e">
        <f>VLOOKUP(A718,'Top or Bottom 30 via OR (Schiz)'!J:J,1,FALSE)</f>
        <v>#N/A</v>
      </c>
      <c r="P718" t="e">
        <f>VLOOKUP(A718,'Top or Bottom 30 via OR (Tr36)'!B:B,1,FALSE)</f>
        <v>#N/A</v>
      </c>
      <c r="Q718" t="e">
        <f>VLOOKUP(A718,'Top or Bottom 30 via OR (Tr36)'!J:J,1,FALSE)</f>
        <v>#N/A</v>
      </c>
    </row>
    <row r="719" spans="1:17" x14ac:dyDescent="0.25">
      <c r="A719" t="s">
        <v>839</v>
      </c>
      <c r="B719">
        <v>525</v>
      </c>
      <c r="C719">
        <v>344</v>
      </c>
      <c r="D719">
        <v>682</v>
      </c>
      <c r="E719">
        <v>582</v>
      </c>
      <c r="F719">
        <f>B719/cam_reads!I$3</f>
        <v>6.5225044916450692</v>
      </c>
      <c r="G719">
        <f>C719/cam_reads!J$3</f>
        <v>4.4555518358317734</v>
      </c>
      <c r="H719">
        <f>D719/cam_reads!K$3</f>
        <v>7.1188489961024199</v>
      </c>
      <c r="I719">
        <f>E719/cam_reads!L$3</f>
        <v>6.0669380283650201</v>
      </c>
      <c r="J719" t="e">
        <f>VLOOKUP(A719,'Top 30 via LR (Schizonts)'!A:A,1,FALSE)</f>
        <v>#N/A</v>
      </c>
      <c r="K719" t="e">
        <f>VLOOKUP(A719,'Top 30 via LR (Schizonts)'!J:J,1,FALSE)</f>
        <v>#N/A</v>
      </c>
      <c r="L719" t="e">
        <f>VLOOKUP(A719,'Top 30 via LR (Tr36)'!A:A,1,FALSE)</f>
        <v>#N/A</v>
      </c>
      <c r="M719" t="e">
        <f>VLOOKUP(A719,'Top 30 via LR (Tr36)'!I:I,1,FALSE)</f>
        <v>#N/A</v>
      </c>
      <c r="N719" t="e">
        <f>VLOOKUP(A719,'Top or Bottom 30 via OR (Schiz)'!B:B,1,FALSE)</f>
        <v>#N/A</v>
      </c>
      <c r="O719" t="e">
        <f>VLOOKUP(A719,'Top or Bottom 30 via OR (Schiz)'!J:J,1,FALSE)</f>
        <v>#N/A</v>
      </c>
      <c r="P719" t="e">
        <f>VLOOKUP(A719,'Top or Bottom 30 via OR (Tr36)'!B:B,1,FALSE)</f>
        <v>#N/A</v>
      </c>
      <c r="Q719" t="e">
        <f>VLOOKUP(A719,'Top or Bottom 30 via OR (Tr36)'!J:J,1,FALSE)</f>
        <v>#N/A</v>
      </c>
    </row>
    <row r="720" spans="1:17" x14ac:dyDescent="0.25">
      <c r="A720" t="s">
        <v>840</v>
      </c>
      <c r="B720">
        <v>2283</v>
      </c>
      <c r="C720">
        <v>1701</v>
      </c>
      <c r="D720">
        <v>2137</v>
      </c>
      <c r="E720">
        <v>2305</v>
      </c>
      <c r="F720">
        <f>B720/cam_reads!I$3</f>
        <v>28.363576675096557</v>
      </c>
      <c r="G720">
        <f>C720/cam_reads!J$3</f>
        <v>22.031667653342577</v>
      </c>
      <c r="H720">
        <f>D720/cam_reads!K$3</f>
        <v>22.306422734121512</v>
      </c>
      <c r="I720">
        <f>E720/cam_reads!L$3</f>
        <v>24.027993394126067</v>
      </c>
      <c r="J720" t="e">
        <f>VLOOKUP(A720,'Top 30 via LR (Schizonts)'!A:A,1,FALSE)</f>
        <v>#N/A</v>
      </c>
      <c r="K720" t="e">
        <f>VLOOKUP(A720,'Top 30 via LR (Schizonts)'!J:J,1,FALSE)</f>
        <v>#N/A</v>
      </c>
      <c r="L720" t="e">
        <f>VLOOKUP(A720,'Top 30 via LR (Tr36)'!A:A,1,FALSE)</f>
        <v>#N/A</v>
      </c>
      <c r="M720" t="e">
        <f>VLOOKUP(A720,'Top 30 via LR (Tr36)'!I:I,1,FALSE)</f>
        <v>#N/A</v>
      </c>
      <c r="N720" t="e">
        <f>VLOOKUP(A720,'Top or Bottom 30 via OR (Schiz)'!B:B,1,FALSE)</f>
        <v>#N/A</v>
      </c>
      <c r="O720" t="e">
        <f>VLOOKUP(A720,'Top or Bottom 30 via OR (Schiz)'!J:J,1,FALSE)</f>
        <v>#N/A</v>
      </c>
      <c r="P720" t="e">
        <f>VLOOKUP(A720,'Top or Bottom 30 via OR (Tr36)'!B:B,1,FALSE)</f>
        <v>#N/A</v>
      </c>
      <c r="Q720" t="e">
        <f>VLOOKUP(A720,'Top or Bottom 30 via OR (Tr36)'!J:J,1,FALSE)</f>
        <v>#N/A</v>
      </c>
    </row>
    <row r="721" spans="1:17" x14ac:dyDescent="0.25">
      <c r="A721" t="s">
        <v>841</v>
      </c>
      <c r="B721">
        <v>119</v>
      </c>
      <c r="C721">
        <v>81</v>
      </c>
      <c r="D721">
        <v>82</v>
      </c>
      <c r="E721">
        <v>117</v>
      </c>
      <c r="F721">
        <f>B721/cam_reads!I$3</f>
        <v>1.478434351439549</v>
      </c>
      <c r="G721">
        <f>C721/cam_reads!J$3</f>
        <v>1.0491270311115513</v>
      </c>
      <c r="H721">
        <f>D721/cam_reads!K$3</f>
        <v>0.85593199073372206</v>
      </c>
      <c r="I721">
        <f>E721/cam_reads!L$3</f>
        <v>1.2196421809599782</v>
      </c>
      <c r="J721" t="e">
        <f>VLOOKUP(A721,'Top 30 via LR (Schizonts)'!A:A,1,FALSE)</f>
        <v>#N/A</v>
      </c>
      <c r="K721" t="e">
        <f>VLOOKUP(A721,'Top 30 via LR (Schizonts)'!J:J,1,FALSE)</f>
        <v>#N/A</v>
      </c>
      <c r="L721" t="e">
        <f>VLOOKUP(A721,'Top 30 via LR (Tr36)'!A:A,1,FALSE)</f>
        <v>#N/A</v>
      </c>
      <c r="M721" t="e">
        <f>VLOOKUP(A721,'Top 30 via LR (Tr36)'!I:I,1,FALSE)</f>
        <v>#N/A</v>
      </c>
      <c r="N721" t="e">
        <f>VLOOKUP(A721,'Top or Bottom 30 via OR (Schiz)'!B:B,1,FALSE)</f>
        <v>#N/A</v>
      </c>
      <c r="O721" t="e">
        <f>VLOOKUP(A721,'Top or Bottom 30 via OR (Schiz)'!J:J,1,FALSE)</f>
        <v>#N/A</v>
      </c>
      <c r="P721" t="e">
        <f>VLOOKUP(A721,'Top or Bottom 30 via OR (Tr36)'!B:B,1,FALSE)</f>
        <v>#N/A</v>
      </c>
      <c r="Q721" t="e">
        <f>VLOOKUP(A721,'Top or Bottom 30 via OR (Tr36)'!J:J,1,FALSE)</f>
        <v>#N/A</v>
      </c>
    </row>
    <row r="722" spans="1:17" x14ac:dyDescent="0.25">
      <c r="A722" t="s">
        <v>842</v>
      </c>
      <c r="B722">
        <v>6</v>
      </c>
      <c r="C722">
        <v>0</v>
      </c>
      <c r="D722">
        <v>13</v>
      </c>
      <c r="E722">
        <v>12</v>
      </c>
      <c r="F722">
        <f>B722/cam_reads!I$3</f>
        <v>7.4542908475943651E-2</v>
      </c>
      <c r="G722">
        <f>C722/cam_reads!J$3</f>
        <v>0</v>
      </c>
      <c r="H722">
        <f>D722/cam_reads!K$3</f>
        <v>0.13569653511632179</v>
      </c>
      <c r="I722">
        <f>E722/cam_reads!L$3</f>
        <v>0.12509150573948494</v>
      </c>
      <c r="J722" t="e">
        <f>VLOOKUP(A722,'Top 30 via LR (Schizonts)'!A:A,1,FALSE)</f>
        <v>#N/A</v>
      </c>
      <c r="K722" t="e">
        <f>VLOOKUP(A722,'Top 30 via LR (Schizonts)'!J:J,1,FALSE)</f>
        <v>#N/A</v>
      </c>
      <c r="L722" t="e">
        <f>VLOOKUP(A722,'Top 30 via LR (Tr36)'!A:A,1,FALSE)</f>
        <v>#N/A</v>
      </c>
      <c r="M722" t="e">
        <f>VLOOKUP(A722,'Top 30 via LR (Tr36)'!I:I,1,FALSE)</f>
        <v>#N/A</v>
      </c>
      <c r="N722" t="e">
        <f>VLOOKUP(A722,'Top or Bottom 30 via OR (Schiz)'!B:B,1,FALSE)</f>
        <v>#N/A</v>
      </c>
      <c r="O722" t="e">
        <f>VLOOKUP(A722,'Top or Bottom 30 via OR (Schiz)'!J:J,1,FALSE)</f>
        <v>#N/A</v>
      </c>
      <c r="P722" t="e">
        <f>VLOOKUP(A722,'Top or Bottom 30 via OR (Tr36)'!B:B,1,FALSE)</f>
        <v>#N/A</v>
      </c>
      <c r="Q722" t="e">
        <f>VLOOKUP(A722,'Top or Bottom 30 via OR (Tr36)'!J:J,1,FALSE)</f>
        <v>#N/A</v>
      </c>
    </row>
    <row r="723" spans="1:17" x14ac:dyDescent="0.25">
      <c r="A723" t="s">
        <v>843</v>
      </c>
      <c r="B723">
        <v>340</v>
      </c>
      <c r="C723">
        <v>458</v>
      </c>
      <c r="D723">
        <v>396</v>
      </c>
      <c r="E723">
        <v>576</v>
      </c>
      <c r="F723">
        <f>B723/cam_reads!I$3</f>
        <v>4.2240981469701397</v>
      </c>
      <c r="G723">
        <f>C723/cam_reads!J$3</f>
        <v>5.9321009907295119</v>
      </c>
      <c r="H723">
        <f>D723/cam_reads!K$3</f>
        <v>4.1335252235433408</v>
      </c>
      <c r="I723">
        <f>E723/cam_reads!L$3</f>
        <v>6.0043922754952774</v>
      </c>
      <c r="J723" t="e">
        <f>VLOOKUP(A723,'Top 30 via LR (Schizonts)'!A:A,1,FALSE)</f>
        <v>#N/A</v>
      </c>
      <c r="K723" t="e">
        <f>VLOOKUP(A723,'Top 30 via LR (Schizonts)'!J:J,1,FALSE)</f>
        <v>#N/A</v>
      </c>
      <c r="L723" t="e">
        <f>VLOOKUP(A723,'Top 30 via LR (Tr36)'!A:A,1,FALSE)</f>
        <v>#N/A</v>
      </c>
      <c r="M723" t="e">
        <f>VLOOKUP(A723,'Top 30 via LR (Tr36)'!I:I,1,FALSE)</f>
        <v>#N/A</v>
      </c>
      <c r="N723" t="e">
        <f>VLOOKUP(A723,'Top or Bottom 30 via OR (Schiz)'!B:B,1,FALSE)</f>
        <v>#N/A</v>
      </c>
      <c r="O723" t="e">
        <f>VLOOKUP(A723,'Top or Bottom 30 via OR (Schiz)'!J:J,1,FALSE)</f>
        <v>#N/A</v>
      </c>
      <c r="P723" t="e">
        <f>VLOOKUP(A723,'Top or Bottom 30 via OR (Tr36)'!B:B,1,FALSE)</f>
        <v>#N/A</v>
      </c>
      <c r="Q723" t="e">
        <f>VLOOKUP(A723,'Top or Bottom 30 via OR (Tr36)'!J:J,1,FALSE)</f>
        <v>#N/A</v>
      </c>
    </row>
    <row r="724" spans="1:17" x14ac:dyDescent="0.25">
      <c r="A724" t="s">
        <v>844</v>
      </c>
      <c r="B724">
        <v>86</v>
      </c>
      <c r="C724">
        <v>57</v>
      </c>
      <c r="D724">
        <v>63</v>
      </c>
      <c r="E724">
        <v>117</v>
      </c>
      <c r="F724">
        <f>B724/cam_reads!I$3</f>
        <v>1.0684483548218588</v>
      </c>
      <c r="G724">
        <f>C724/cam_reads!J$3</f>
        <v>0.73827457744886937</v>
      </c>
      <c r="H724">
        <f>D724/cam_reads!K$3</f>
        <v>0.65760628556371326</v>
      </c>
      <c r="I724">
        <f>E724/cam_reads!L$3</f>
        <v>1.2196421809599782</v>
      </c>
      <c r="J724" t="e">
        <f>VLOOKUP(A724,'Top 30 via LR (Schizonts)'!A:A,1,FALSE)</f>
        <v>#N/A</v>
      </c>
      <c r="K724" t="e">
        <f>VLOOKUP(A724,'Top 30 via LR (Schizonts)'!J:J,1,FALSE)</f>
        <v>#N/A</v>
      </c>
      <c r="L724" t="e">
        <f>VLOOKUP(A724,'Top 30 via LR (Tr36)'!A:A,1,FALSE)</f>
        <v>#N/A</v>
      </c>
      <c r="M724" t="e">
        <f>VLOOKUP(A724,'Top 30 via LR (Tr36)'!I:I,1,FALSE)</f>
        <v>#N/A</v>
      </c>
      <c r="N724" t="e">
        <f>VLOOKUP(A724,'Top or Bottom 30 via OR (Schiz)'!B:B,1,FALSE)</f>
        <v>#N/A</v>
      </c>
      <c r="O724" t="e">
        <f>VLOOKUP(A724,'Top or Bottom 30 via OR (Schiz)'!J:J,1,FALSE)</f>
        <v>#N/A</v>
      </c>
      <c r="P724" t="e">
        <f>VLOOKUP(A724,'Top or Bottom 30 via OR (Tr36)'!B:B,1,FALSE)</f>
        <v>#N/A</v>
      </c>
      <c r="Q724" t="e">
        <f>VLOOKUP(A724,'Top or Bottom 30 via OR (Tr36)'!J:J,1,FALSE)</f>
        <v>#N/A</v>
      </c>
    </row>
    <row r="725" spans="1:17" x14ac:dyDescent="0.25">
      <c r="A725" t="s">
        <v>845</v>
      </c>
      <c r="B725">
        <v>1036</v>
      </c>
      <c r="C725">
        <v>508</v>
      </c>
      <c r="D725">
        <v>546</v>
      </c>
      <c r="E725">
        <v>642</v>
      </c>
      <c r="F725">
        <f>B725/cam_reads!I$3</f>
        <v>12.871075530179603</v>
      </c>
      <c r="G725">
        <f>C725/cam_reads!J$3</f>
        <v>6.5797102691934324</v>
      </c>
      <c r="H725">
        <f>D725/cam_reads!K$3</f>
        <v>5.6992544748855147</v>
      </c>
      <c r="I725">
        <f>E725/cam_reads!L$3</f>
        <v>6.6923955570624445</v>
      </c>
      <c r="J725" t="e">
        <f>VLOOKUP(A725,'Top 30 via LR (Schizonts)'!A:A,1,FALSE)</f>
        <v>#N/A</v>
      </c>
      <c r="K725" t="e">
        <f>VLOOKUP(A725,'Top 30 via LR (Schizonts)'!J:J,1,FALSE)</f>
        <v>#N/A</v>
      </c>
      <c r="L725" t="e">
        <f>VLOOKUP(A725,'Top 30 via LR (Tr36)'!A:A,1,FALSE)</f>
        <v>#N/A</v>
      </c>
      <c r="M725" t="e">
        <f>VLOOKUP(A725,'Top 30 via LR (Tr36)'!I:I,1,FALSE)</f>
        <v>#N/A</v>
      </c>
      <c r="N725" t="e">
        <f>VLOOKUP(A725,'Top or Bottom 30 via OR (Schiz)'!B:B,1,FALSE)</f>
        <v>#N/A</v>
      </c>
      <c r="O725" t="e">
        <f>VLOOKUP(A725,'Top or Bottom 30 via OR (Schiz)'!J:J,1,FALSE)</f>
        <v>#N/A</v>
      </c>
      <c r="P725" t="e">
        <f>VLOOKUP(A725,'Top or Bottom 30 via OR (Tr36)'!B:B,1,FALSE)</f>
        <v>#N/A</v>
      </c>
      <c r="Q725" t="e">
        <f>VLOOKUP(A725,'Top or Bottom 30 via OR (Tr36)'!J:J,1,FALSE)</f>
        <v>#N/A</v>
      </c>
    </row>
    <row r="726" spans="1:17" x14ac:dyDescent="0.25">
      <c r="A726" t="s">
        <v>846</v>
      </c>
      <c r="B726">
        <v>0</v>
      </c>
      <c r="C726">
        <v>0</v>
      </c>
      <c r="D726">
        <v>0</v>
      </c>
      <c r="E726">
        <v>0</v>
      </c>
      <c r="F726">
        <f>B726/cam_reads!I$3</f>
        <v>0</v>
      </c>
      <c r="G726">
        <f>C726/cam_reads!J$3</f>
        <v>0</v>
      </c>
      <c r="H726">
        <f>D726/cam_reads!K$3</f>
        <v>0</v>
      </c>
      <c r="I726">
        <f>E726/cam_reads!L$3</f>
        <v>0</v>
      </c>
      <c r="J726" t="e">
        <f>VLOOKUP(A726,'Top 30 via LR (Schizonts)'!A:A,1,FALSE)</f>
        <v>#N/A</v>
      </c>
      <c r="K726" t="e">
        <f>VLOOKUP(A726,'Top 30 via LR (Schizonts)'!J:J,1,FALSE)</f>
        <v>#N/A</v>
      </c>
      <c r="L726" t="e">
        <f>VLOOKUP(A726,'Top 30 via LR (Tr36)'!A:A,1,FALSE)</f>
        <v>#N/A</v>
      </c>
      <c r="M726" t="e">
        <f>VLOOKUP(A726,'Top 30 via LR (Tr36)'!I:I,1,FALSE)</f>
        <v>#N/A</v>
      </c>
      <c r="N726" t="e">
        <f>VLOOKUP(A726,'Top or Bottom 30 via OR (Schiz)'!B:B,1,FALSE)</f>
        <v>#N/A</v>
      </c>
      <c r="O726" t="e">
        <f>VLOOKUP(A726,'Top or Bottom 30 via OR (Schiz)'!J:J,1,FALSE)</f>
        <v>#N/A</v>
      </c>
      <c r="P726" t="e">
        <f>VLOOKUP(A726,'Top or Bottom 30 via OR (Tr36)'!B:B,1,FALSE)</f>
        <v>#N/A</v>
      </c>
      <c r="Q726" t="e">
        <f>VLOOKUP(A726,'Top or Bottom 30 via OR (Tr36)'!J:J,1,FALSE)</f>
        <v>#N/A</v>
      </c>
    </row>
    <row r="727" spans="1:17" x14ac:dyDescent="0.25">
      <c r="A727" t="s">
        <v>847</v>
      </c>
      <c r="B727">
        <v>544</v>
      </c>
      <c r="C727">
        <v>441</v>
      </c>
      <c r="D727">
        <v>557</v>
      </c>
      <c r="E727">
        <v>964</v>
      </c>
      <c r="F727">
        <f>B727/cam_reads!I$3</f>
        <v>6.7585570351522239</v>
      </c>
      <c r="G727">
        <f>C727/cam_reads!J$3</f>
        <v>5.7119138360517789</v>
      </c>
      <c r="H727">
        <f>D727/cam_reads!K$3</f>
        <v>5.8140746199839413</v>
      </c>
      <c r="I727">
        <f>E727/cam_reads!L$3</f>
        <v>10.049017627738623</v>
      </c>
      <c r="J727" t="e">
        <f>VLOOKUP(A727,'Top 30 via LR (Schizonts)'!A:A,1,FALSE)</f>
        <v>#N/A</v>
      </c>
      <c r="K727" t="e">
        <f>VLOOKUP(A727,'Top 30 via LR (Schizonts)'!J:J,1,FALSE)</f>
        <v>#N/A</v>
      </c>
      <c r="L727" t="e">
        <f>VLOOKUP(A727,'Top 30 via LR (Tr36)'!A:A,1,FALSE)</f>
        <v>#N/A</v>
      </c>
      <c r="M727" t="e">
        <f>VLOOKUP(A727,'Top 30 via LR (Tr36)'!I:I,1,FALSE)</f>
        <v>#N/A</v>
      </c>
      <c r="N727" t="e">
        <f>VLOOKUP(A727,'Top or Bottom 30 via OR (Schiz)'!B:B,1,FALSE)</f>
        <v>#N/A</v>
      </c>
      <c r="O727" t="e">
        <f>VLOOKUP(A727,'Top or Bottom 30 via OR (Schiz)'!J:J,1,FALSE)</f>
        <v>#N/A</v>
      </c>
      <c r="P727" t="e">
        <f>VLOOKUP(A727,'Top or Bottom 30 via OR (Tr36)'!B:B,1,FALSE)</f>
        <v>#N/A</v>
      </c>
      <c r="Q727" t="e">
        <f>VLOOKUP(A727,'Top or Bottom 30 via OR (Tr36)'!J:J,1,FALSE)</f>
        <v>#N/A</v>
      </c>
    </row>
    <row r="728" spans="1:17" x14ac:dyDescent="0.25">
      <c r="A728" t="s">
        <v>848</v>
      </c>
      <c r="B728">
        <v>2485</v>
      </c>
      <c r="C728">
        <v>2182</v>
      </c>
      <c r="D728">
        <v>2648</v>
      </c>
      <c r="E728">
        <v>2272</v>
      </c>
      <c r="F728">
        <f>B728/cam_reads!I$3</f>
        <v>30.873187927119993</v>
      </c>
      <c r="G728">
        <f>C728/cam_reads!J$3</f>
        <v>28.26166891216549</v>
      </c>
      <c r="H728">
        <f>D728/cam_reads!K$3</f>
        <v>27.640340383693854</v>
      </c>
      <c r="I728">
        <f>E728/cam_reads!L$3</f>
        <v>23.683991753342482</v>
      </c>
      <c r="J728" t="e">
        <f>VLOOKUP(A728,'Top 30 via LR (Schizonts)'!A:A,1,FALSE)</f>
        <v>#N/A</v>
      </c>
      <c r="K728" t="e">
        <f>VLOOKUP(A728,'Top 30 via LR (Schizonts)'!J:J,1,FALSE)</f>
        <v>#N/A</v>
      </c>
      <c r="L728" t="e">
        <f>VLOOKUP(A728,'Top 30 via LR (Tr36)'!A:A,1,FALSE)</f>
        <v>#N/A</v>
      </c>
      <c r="M728" t="e">
        <f>VLOOKUP(A728,'Top 30 via LR (Tr36)'!I:I,1,FALSE)</f>
        <v>#N/A</v>
      </c>
      <c r="N728" t="e">
        <f>VLOOKUP(A728,'Top or Bottom 30 via OR (Schiz)'!B:B,1,FALSE)</f>
        <v>#N/A</v>
      </c>
      <c r="O728" t="e">
        <f>VLOOKUP(A728,'Top or Bottom 30 via OR (Schiz)'!J:J,1,FALSE)</f>
        <v>#N/A</v>
      </c>
      <c r="P728" t="e">
        <f>VLOOKUP(A728,'Top or Bottom 30 via OR (Tr36)'!B:B,1,FALSE)</f>
        <v>#N/A</v>
      </c>
      <c r="Q728" t="e">
        <f>VLOOKUP(A728,'Top or Bottom 30 via OR (Tr36)'!J:J,1,FALSE)</f>
        <v>#N/A</v>
      </c>
    </row>
    <row r="729" spans="1:17" x14ac:dyDescent="0.25">
      <c r="A729" t="s">
        <v>849</v>
      </c>
      <c r="B729">
        <v>0</v>
      </c>
      <c r="C729">
        <v>0</v>
      </c>
      <c r="D729">
        <v>0</v>
      </c>
      <c r="E729">
        <v>0</v>
      </c>
      <c r="F729">
        <f>B729/cam_reads!I$3</f>
        <v>0</v>
      </c>
      <c r="G729">
        <f>C729/cam_reads!J$3</f>
        <v>0</v>
      </c>
      <c r="H729">
        <f>D729/cam_reads!K$3</f>
        <v>0</v>
      </c>
      <c r="I729">
        <f>E729/cam_reads!L$3</f>
        <v>0</v>
      </c>
      <c r="J729" t="e">
        <f>VLOOKUP(A729,'Top 30 via LR (Schizonts)'!A:A,1,FALSE)</f>
        <v>#N/A</v>
      </c>
      <c r="K729" t="e">
        <f>VLOOKUP(A729,'Top 30 via LR (Schizonts)'!J:J,1,FALSE)</f>
        <v>#N/A</v>
      </c>
      <c r="L729" t="e">
        <f>VLOOKUP(A729,'Top 30 via LR (Tr36)'!A:A,1,FALSE)</f>
        <v>#N/A</v>
      </c>
      <c r="M729" t="e">
        <f>VLOOKUP(A729,'Top 30 via LR (Tr36)'!I:I,1,FALSE)</f>
        <v>#N/A</v>
      </c>
      <c r="N729" t="e">
        <f>VLOOKUP(A729,'Top or Bottom 30 via OR (Schiz)'!B:B,1,FALSE)</f>
        <v>#N/A</v>
      </c>
      <c r="O729" t="e">
        <f>VLOOKUP(A729,'Top or Bottom 30 via OR (Schiz)'!J:J,1,FALSE)</f>
        <v>#N/A</v>
      </c>
      <c r="P729" t="e">
        <f>VLOOKUP(A729,'Top or Bottom 30 via OR (Tr36)'!B:B,1,FALSE)</f>
        <v>#N/A</v>
      </c>
      <c r="Q729" t="e">
        <f>VLOOKUP(A729,'Top or Bottom 30 via OR (Tr36)'!J:J,1,FALSE)</f>
        <v>#N/A</v>
      </c>
    </row>
    <row r="730" spans="1:17" x14ac:dyDescent="0.25">
      <c r="A730" t="s">
        <v>850</v>
      </c>
      <c r="B730">
        <v>0</v>
      </c>
      <c r="C730">
        <v>0</v>
      </c>
      <c r="D730">
        <v>0</v>
      </c>
      <c r="E730">
        <v>0</v>
      </c>
      <c r="F730">
        <f>B730/cam_reads!I$3</f>
        <v>0</v>
      </c>
      <c r="G730">
        <f>C730/cam_reads!J$3</f>
        <v>0</v>
      </c>
      <c r="H730">
        <f>D730/cam_reads!K$3</f>
        <v>0</v>
      </c>
      <c r="I730">
        <f>E730/cam_reads!L$3</f>
        <v>0</v>
      </c>
      <c r="J730" t="e">
        <f>VLOOKUP(A730,'Top 30 via LR (Schizonts)'!A:A,1,FALSE)</f>
        <v>#N/A</v>
      </c>
      <c r="K730" t="e">
        <f>VLOOKUP(A730,'Top 30 via LR (Schizonts)'!J:J,1,FALSE)</f>
        <v>#N/A</v>
      </c>
      <c r="L730" t="e">
        <f>VLOOKUP(A730,'Top 30 via LR (Tr36)'!A:A,1,FALSE)</f>
        <v>#N/A</v>
      </c>
      <c r="M730" t="e">
        <f>VLOOKUP(A730,'Top 30 via LR (Tr36)'!I:I,1,FALSE)</f>
        <v>#N/A</v>
      </c>
      <c r="N730" t="e">
        <f>VLOOKUP(A730,'Top or Bottom 30 via OR (Schiz)'!B:B,1,FALSE)</f>
        <v>#N/A</v>
      </c>
      <c r="O730" t="e">
        <f>VLOOKUP(A730,'Top or Bottom 30 via OR (Schiz)'!J:J,1,FALSE)</f>
        <v>#N/A</v>
      </c>
      <c r="P730" t="e">
        <f>VLOOKUP(A730,'Top or Bottom 30 via OR (Tr36)'!B:B,1,FALSE)</f>
        <v>#N/A</v>
      </c>
      <c r="Q730" t="e">
        <f>VLOOKUP(A730,'Top or Bottom 30 via OR (Tr36)'!J:J,1,FALSE)</f>
        <v>#N/A</v>
      </c>
    </row>
    <row r="731" spans="1:17" x14ac:dyDescent="0.25">
      <c r="A731" t="s">
        <v>851</v>
      </c>
      <c r="B731">
        <v>559</v>
      </c>
      <c r="C731">
        <v>357</v>
      </c>
      <c r="D731">
        <v>678</v>
      </c>
      <c r="E731">
        <v>645</v>
      </c>
      <c r="F731">
        <f>B731/cam_reads!I$3</f>
        <v>6.9449143063420831</v>
      </c>
      <c r="G731">
        <f>C731/cam_reads!J$3</f>
        <v>4.6239302482323925</v>
      </c>
      <c r="H731">
        <f>D731/cam_reads!K$3</f>
        <v>7.0770962160666286</v>
      </c>
      <c r="I731">
        <f>E731/cam_reads!L$3</f>
        <v>6.7236684334973154</v>
      </c>
      <c r="J731" t="e">
        <f>VLOOKUP(A731,'Top 30 via LR (Schizonts)'!A:A,1,FALSE)</f>
        <v>#N/A</v>
      </c>
      <c r="K731" t="e">
        <f>VLOOKUP(A731,'Top 30 via LR (Schizonts)'!J:J,1,FALSE)</f>
        <v>#N/A</v>
      </c>
      <c r="L731" t="e">
        <f>VLOOKUP(A731,'Top 30 via LR (Tr36)'!A:A,1,FALSE)</f>
        <v>#N/A</v>
      </c>
      <c r="M731" t="e">
        <f>VLOOKUP(A731,'Top 30 via LR (Tr36)'!I:I,1,FALSE)</f>
        <v>#N/A</v>
      </c>
      <c r="N731" t="e">
        <f>VLOOKUP(A731,'Top or Bottom 30 via OR (Schiz)'!B:B,1,FALSE)</f>
        <v>#N/A</v>
      </c>
      <c r="O731" t="e">
        <f>VLOOKUP(A731,'Top or Bottom 30 via OR (Schiz)'!J:J,1,FALSE)</f>
        <v>#N/A</v>
      </c>
      <c r="P731" t="e">
        <f>VLOOKUP(A731,'Top or Bottom 30 via OR (Tr36)'!B:B,1,FALSE)</f>
        <v>#N/A</v>
      </c>
      <c r="Q731" t="e">
        <f>VLOOKUP(A731,'Top or Bottom 30 via OR (Tr36)'!J:J,1,FALSE)</f>
        <v>#N/A</v>
      </c>
    </row>
    <row r="732" spans="1:17" x14ac:dyDescent="0.25">
      <c r="A732" t="s">
        <v>852</v>
      </c>
      <c r="B732">
        <v>828</v>
      </c>
      <c r="C732">
        <v>857</v>
      </c>
      <c r="D732">
        <v>1088</v>
      </c>
      <c r="E732">
        <v>1047</v>
      </c>
      <c r="F732">
        <f>B732/cam_reads!I$3</f>
        <v>10.286921369680224</v>
      </c>
      <c r="G732">
        <f>C732/cam_reads!J$3</f>
        <v>11.100023032871597</v>
      </c>
      <c r="H732">
        <f>D732/cam_reads!K$3</f>
        <v>11.356756169735238</v>
      </c>
      <c r="I732">
        <f>E732/cam_reads!L$3</f>
        <v>10.914233875770062</v>
      </c>
      <c r="J732" t="e">
        <f>VLOOKUP(A732,'Top 30 via LR (Schizonts)'!A:A,1,FALSE)</f>
        <v>#N/A</v>
      </c>
      <c r="K732" t="e">
        <f>VLOOKUP(A732,'Top 30 via LR (Schizonts)'!J:J,1,FALSE)</f>
        <v>#N/A</v>
      </c>
      <c r="L732" t="e">
        <f>VLOOKUP(A732,'Top 30 via LR (Tr36)'!A:A,1,FALSE)</f>
        <v>#N/A</v>
      </c>
      <c r="M732" t="e">
        <f>VLOOKUP(A732,'Top 30 via LR (Tr36)'!I:I,1,FALSE)</f>
        <v>#N/A</v>
      </c>
      <c r="N732" t="e">
        <f>VLOOKUP(A732,'Top or Bottom 30 via OR (Schiz)'!B:B,1,FALSE)</f>
        <v>#N/A</v>
      </c>
      <c r="O732" t="e">
        <f>VLOOKUP(A732,'Top or Bottom 30 via OR (Schiz)'!J:J,1,FALSE)</f>
        <v>#N/A</v>
      </c>
      <c r="P732" t="e">
        <f>VLOOKUP(A732,'Top or Bottom 30 via OR (Tr36)'!B:B,1,FALSE)</f>
        <v>#N/A</v>
      </c>
      <c r="Q732" t="e">
        <f>VLOOKUP(A732,'Top or Bottom 30 via OR (Tr36)'!J:J,1,FALSE)</f>
        <v>#N/A</v>
      </c>
    </row>
    <row r="733" spans="1:17" x14ac:dyDescent="0.25">
      <c r="A733" t="s">
        <v>47</v>
      </c>
      <c r="B733">
        <v>57</v>
      </c>
      <c r="C733">
        <v>16</v>
      </c>
      <c r="D733">
        <v>119</v>
      </c>
      <c r="E733">
        <v>15</v>
      </c>
      <c r="F733">
        <f>B733/cam_reads!I$3</f>
        <v>0.70815763052146463</v>
      </c>
      <c r="G733">
        <f>C733/cam_reads!J$3</f>
        <v>0.20723496910845457</v>
      </c>
      <c r="H733">
        <f>D733/cam_reads!K$3</f>
        <v>1.2421452060647917</v>
      </c>
      <c r="I733">
        <f>E733/cam_reads!L$3</f>
        <v>0.15636438217435619</v>
      </c>
      <c r="J733" t="e">
        <f>VLOOKUP(A733,'Top 30 via LR (Schizonts)'!A:A,1,FALSE)</f>
        <v>#N/A</v>
      </c>
      <c r="K733" t="str">
        <f>VLOOKUP(A733,'Top 30 via LR (Schizonts)'!J:J,1,FALSE)</f>
        <v>PVP01_0532000</v>
      </c>
      <c r="L733" t="e">
        <f>VLOOKUP(A733,'Top 30 via LR (Tr36)'!A:A,1,FALSE)</f>
        <v>#N/A</v>
      </c>
      <c r="M733" t="e">
        <f>VLOOKUP(A733,'Top 30 via LR (Tr36)'!I:I,1,FALSE)</f>
        <v>#N/A</v>
      </c>
      <c r="N733" t="e">
        <f>VLOOKUP(A733,'Top or Bottom 30 via OR (Schiz)'!B:B,1,FALSE)</f>
        <v>#N/A</v>
      </c>
      <c r="O733" t="e">
        <f>VLOOKUP(A733,'Top or Bottom 30 via OR (Schiz)'!J:J,1,FALSE)</f>
        <v>#N/A</v>
      </c>
      <c r="P733" t="e">
        <f>VLOOKUP(A733,'Top or Bottom 30 via OR (Tr36)'!B:B,1,FALSE)</f>
        <v>#N/A</v>
      </c>
      <c r="Q733" t="e">
        <f>VLOOKUP(A733,'Top or Bottom 30 via OR (Tr36)'!J:J,1,FALSE)</f>
        <v>#N/A</v>
      </c>
    </row>
    <row r="734" spans="1:17" x14ac:dyDescent="0.25">
      <c r="A734" t="s">
        <v>853</v>
      </c>
      <c r="B734">
        <v>517</v>
      </c>
      <c r="C734">
        <v>307</v>
      </c>
      <c r="D734">
        <v>346</v>
      </c>
      <c r="E734">
        <v>436</v>
      </c>
      <c r="F734">
        <f>B734/cam_reads!I$3</f>
        <v>6.4231139470104779</v>
      </c>
      <c r="G734">
        <f>C734/cam_reads!J$3</f>
        <v>3.976320969768472</v>
      </c>
      <c r="H734">
        <f>D734/cam_reads!K$3</f>
        <v>3.6116154730959491</v>
      </c>
      <c r="I734">
        <f>E734/cam_reads!L$3</f>
        <v>4.5449913752012865</v>
      </c>
      <c r="J734" t="e">
        <f>VLOOKUP(A734,'Top 30 via LR (Schizonts)'!A:A,1,FALSE)</f>
        <v>#N/A</v>
      </c>
      <c r="K734" t="e">
        <f>VLOOKUP(A734,'Top 30 via LR (Schizonts)'!J:J,1,FALSE)</f>
        <v>#N/A</v>
      </c>
      <c r="L734" t="e">
        <f>VLOOKUP(A734,'Top 30 via LR (Tr36)'!A:A,1,FALSE)</f>
        <v>#N/A</v>
      </c>
      <c r="M734" t="e">
        <f>VLOOKUP(A734,'Top 30 via LR (Tr36)'!I:I,1,FALSE)</f>
        <v>#N/A</v>
      </c>
      <c r="N734" t="e">
        <f>VLOOKUP(A734,'Top or Bottom 30 via OR (Schiz)'!B:B,1,FALSE)</f>
        <v>#N/A</v>
      </c>
      <c r="O734" t="e">
        <f>VLOOKUP(A734,'Top or Bottom 30 via OR (Schiz)'!J:J,1,FALSE)</f>
        <v>#N/A</v>
      </c>
      <c r="P734" t="e">
        <f>VLOOKUP(A734,'Top or Bottom 30 via OR (Tr36)'!B:B,1,FALSE)</f>
        <v>#N/A</v>
      </c>
      <c r="Q734" t="e">
        <f>VLOOKUP(A734,'Top or Bottom 30 via OR (Tr36)'!J:J,1,FALSE)</f>
        <v>#N/A</v>
      </c>
    </row>
    <row r="735" spans="1:17" x14ac:dyDescent="0.25">
      <c r="A735" t="s">
        <v>854</v>
      </c>
      <c r="B735">
        <v>38</v>
      </c>
      <c r="C735">
        <v>23</v>
      </c>
      <c r="D735">
        <v>20</v>
      </c>
      <c r="E735">
        <v>33</v>
      </c>
      <c r="F735">
        <f>B735/cam_reads!I$3</f>
        <v>0.47210508701430975</v>
      </c>
      <c r="G735">
        <f>C735/cam_reads!J$3</f>
        <v>0.29790026809340342</v>
      </c>
      <c r="H735">
        <f>D735/cam_reads!K$3</f>
        <v>0.2087639001789566</v>
      </c>
      <c r="I735">
        <f>E735/cam_reads!L$3</f>
        <v>0.34400164078358358</v>
      </c>
      <c r="J735" t="e">
        <f>VLOOKUP(A735,'Top 30 via LR (Schizonts)'!A:A,1,FALSE)</f>
        <v>#N/A</v>
      </c>
      <c r="K735" t="e">
        <f>VLOOKUP(A735,'Top 30 via LR (Schizonts)'!J:J,1,FALSE)</f>
        <v>#N/A</v>
      </c>
      <c r="L735" t="e">
        <f>VLOOKUP(A735,'Top 30 via LR (Tr36)'!A:A,1,FALSE)</f>
        <v>#N/A</v>
      </c>
      <c r="M735" t="e">
        <f>VLOOKUP(A735,'Top 30 via LR (Tr36)'!I:I,1,FALSE)</f>
        <v>#N/A</v>
      </c>
      <c r="N735" t="e">
        <f>VLOOKUP(A735,'Top or Bottom 30 via OR (Schiz)'!B:B,1,FALSE)</f>
        <v>#N/A</v>
      </c>
      <c r="O735" t="e">
        <f>VLOOKUP(A735,'Top or Bottom 30 via OR (Schiz)'!J:J,1,FALSE)</f>
        <v>#N/A</v>
      </c>
      <c r="P735" t="e">
        <f>VLOOKUP(A735,'Top or Bottom 30 via OR (Tr36)'!B:B,1,FALSE)</f>
        <v>#N/A</v>
      </c>
      <c r="Q735" t="e">
        <f>VLOOKUP(A735,'Top or Bottom 30 via OR (Tr36)'!J:J,1,FALSE)</f>
        <v>#N/A</v>
      </c>
    </row>
    <row r="736" spans="1:17" x14ac:dyDescent="0.25">
      <c r="A736" t="s">
        <v>855</v>
      </c>
      <c r="B736">
        <v>9069</v>
      </c>
      <c r="C736">
        <v>7576</v>
      </c>
      <c r="D736">
        <v>7572</v>
      </c>
      <c r="E736">
        <v>9163</v>
      </c>
      <c r="F736">
        <f>B736/cam_reads!I$3</f>
        <v>112.67160616138882</v>
      </c>
      <c r="G736">
        <f>C736/cam_reads!J$3</f>
        <v>98.125757872853228</v>
      </c>
      <c r="H736">
        <f>D736/cam_reads!K$3</f>
        <v>79.038012607752961</v>
      </c>
      <c r="I736">
        <f>E736/cam_reads!L$3</f>
        <v>95.517788924241714</v>
      </c>
      <c r="J736" t="e">
        <f>VLOOKUP(A736,'Top 30 via LR (Schizonts)'!A:A,1,FALSE)</f>
        <v>#N/A</v>
      </c>
      <c r="K736" t="e">
        <f>VLOOKUP(A736,'Top 30 via LR (Schizonts)'!J:J,1,FALSE)</f>
        <v>#N/A</v>
      </c>
      <c r="L736" t="e">
        <f>VLOOKUP(A736,'Top 30 via LR (Tr36)'!A:A,1,FALSE)</f>
        <v>#N/A</v>
      </c>
      <c r="M736" t="e">
        <f>VLOOKUP(A736,'Top 30 via LR (Tr36)'!I:I,1,FALSE)</f>
        <v>#N/A</v>
      </c>
      <c r="N736" t="e">
        <f>VLOOKUP(A736,'Top or Bottom 30 via OR (Schiz)'!B:B,1,FALSE)</f>
        <v>#N/A</v>
      </c>
      <c r="O736" t="e">
        <f>VLOOKUP(A736,'Top or Bottom 30 via OR (Schiz)'!J:J,1,FALSE)</f>
        <v>#N/A</v>
      </c>
      <c r="P736" t="e">
        <f>VLOOKUP(A736,'Top or Bottom 30 via OR (Tr36)'!B:B,1,FALSE)</f>
        <v>#N/A</v>
      </c>
      <c r="Q736" t="e">
        <f>VLOOKUP(A736,'Top or Bottom 30 via OR (Tr36)'!J:J,1,FALSE)</f>
        <v>#N/A</v>
      </c>
    </row>
    <row r="737" spans="1:17" x14ac:dyDescent="0.25">
      <c r="A737" t="s">
        <v>856</v>
      </c>
      <c r="B737">
        <v>1508</v>
      </c>
      <c r="C737">
        <v>1360</v>
      </c>
      <c r="D737">
        <v>1937</v>
      </c>
      <c r="E737">
        <v>1627</v>
      </c>
      <c r="F737">
        <f>B737/cam_reads!I$3</f>
        <v>18.735117663620503</v>
      </c>
      <c r="G737">
        <f>C737/cam_reads!J$3</f>
        <v>17.614972374218638</v>
      </c>
      <c r="H737">
        <f>D737/cam_reads!K$3</f>
        <v>20.218783732331946</v>
      </c>
      <c r="I737">
        <f>E737/cam_reads!L$3</f>
        <v>16.960323319845166</v>
      </c>
      <c r="J737" t="e">
        <f>VLOOKUP(A737,'Top 30 via LR (Schizonts)'!A:A,1,FALSE)</f>
        <v>#N/A</v>
      </c>
      <c r="K737" t="e">
        <f>VLOOKUP(A737,'Top 30 via LR (Schizonts)'!J:J,1,FALSE)</f>
        <v>#N/A</v>
      </c>
      <c r="L737" t="e">
        <f>VLOOKUP(A737,'Top 30 via LR (Tr36)'!A:A,1,FALSE)</f>
        <v>#N/A</v>
      </c>
      <c r="M737" t="e">
        <f>VLOOKUP(A737,'Top 30 via LR (Tr36)'!I:I,1,FALSE)</f>
        <v>#N/A</v>
      </c>
      <c r="N737" t="e">
        <f>VLOOKUP(A737,'Top or Bottom 30 via OR (Schiz)'!B:B,1,FALSE)</f>
        <v>#N/A</v>
      </c>
      <c r="O737" t="e">
        <f>VLOOKUP(A737,'Top or Bottom 30 via OR (Schiz)'!J:J,1,FALSE)</f>
        <v>#N/A</v>
      </c>
      <c r="P737" t="e">
        <f>VLOOKUP(A737,'Top or Bottom 30 via OR (Tr36)'!B:B,1,FALSE)</f>
        <v>#N/A</v>
      </c>
      <c r="Q737" t="e">
        <f>VLOOKUP(A737,'Top or Bottom 30 via OR (Tr36)'!J:J,1,FALSE)</f>
        <v>#N/A</v>
      </c>
    </row>
    <row r="738" spans="1:17" x14ac:dyDescent="0.25">
      <c r="A738" t="s">
        <v>857</v>
      </c>
      <c r="B738">
        <v>258</v>
      </c>
      <c r="C738">
        <v>208</v>
      </c>
      <c r="D738">
        <v>239</v>
      </c>
      <c r="E738">
        <v>248</v>
      </c>
      <c r="F738">
        <f>B738/cam_reads!I$3</f>
        <v>3.2053450644655768</v>
      </c>
      <c r="G738">
        <f>C738/cam_reads!J$3</f>
        <v>2.6940545984099091</v>
      </c>
      <c r="H738">
        <f>D738/cam_reads!K$3</f>
        <v>2.4947286071385313</v>
      </c>
      <c r="I738">
        <f>E738/cam_reads!L$3</f>
        <v>2.5852244519493555</v>
      </c>
      <c r="J738" t="e">
        <f>VLOOKUP(A738,'Top 30 via LR (Schizonts)'!A:A,1,FALSE)</f>
        <v>#N/A</v>
      </c>
      <c r="K738" t="e">
        <f>VLOOKUP(A738,'Top 30 via LR (Schizonts)'!J:J,1,FALSE)</f>
        <v>#N/A</v>
      </c>
      <c r="L738" t="e">
        <f>VLOOKUP(A738,'Top 30 via LR (Tr36)'!A:A,1,FALSE)</f>
        <v>#N/A</v>
      </c>
      <c r="M738" t="e">
        <f>VLOOKUP(A738,'Top 30 via LR (Tr36)'!I:I,1,FALSE)</f>
        <v>#N/A</v>
      </c>
      <c r="N738" t="e">
        <f>VLOOKUP(A738,'Top or Bottom 30 via OR (Schiz)'!B:B,1,FALSE)</f>
        <v>#N/A</v>
      </c>
      <c r="O738" t="e">
        <f>VLOOKUP(A738,'Top or Bottom 30 via OR (Schiz)'!J:J,1,FALSE)</f>
        <v>#N/A</v>
      </c>
      <c r="P738" t="e">
        <f>VLOOKUP(A738,'Top or Bottom 30 via OR (Tr36)'!B:B,1,FALSE)</f>
        <v>#N/A</v>
      </c>
      <c r="Q738" t="e">
        <f>VLOOKUP(A738,'Top or Bottom 30 via OR (Tr36)'!J:J,1,FALSE)</f>
        <v>#N/A</v>
      </c>
    </row>
    <row r="739" spans="1:17" x14ac:dyDescent="0.25">
      <c r="A739" t="s">
        <v>858</v>
      </c>
      <c r="B739">
        <v>1723</v>
      </c>
      <c r="C739">
        <v>939</v>
      </c>
      <c r="D739">
        <v>1490</v>
      </c>
      <c r="E739">
        <v>1460</v>
      </c>
      <c r="F739">
        <f>B739/cam_reads!I$3</f>
        <v>21.406238550675152</v>
      </c>
      <c r="G739">
        <f>C739/cam_reads!J$3</f>
        <v>12.162102249552428</v>
      </c>
      <c r="H739">
        <f>D739/cam_reads!K$3</f>
        <v>15.552910563332267</v>
      </c>
      <c r="I739">
        <f>E739/cam_reads!L$3</f>
        <v>15.219466531637334</v>
      </c>
      <c r="J739" t="e">
        <f>VLOOKUP(A739,'Top 30 via LR (Schizonts)'!A:A,1,FALSE)</f>
        <v>#N/A</v>
      </c>
      <c r="K739" t="e">
        <f>VLOOKUP(A739,'Top 30 via LR (Schizonts)'!J:J,1,FALSE)</f>
        <v>#N/A</v>
      </c>
      <c r="L739" t="e">
        <f>VLOOKUP(A739,'Top 30 via LR (Tr36)'!A:A,1,FALSE)</f>
        <v>#N/A</v>
      </c>
      <c r="M739" t="e">
        <f>VLOOKUP(A739,'Top 30 via LR (Tr36)'!I:I,1,FALSE)</f>
        <v>#N/A</v>
      </c>
      <c r="N739" t="e">
        <f>VLOOKUP(A739,'Top or Bottom 30 via OR (Schiz)'!B:B,1,FALSE)</f>
        <v>#N/A</v>
      </c>
      <c r="O739" t="e">
        <f>VLOOKUP(A739,'Top or Bottom 30 via OR (Schiz)'!J:J,1,FALSE)</f>
        <v>#N/A</v>
      </c>
      <c r="P739" t="e">
        <f>VLOOKUP(A739,'Top or Bottom 30 via OR (Tr36)'!B:B,1,FALSE)</f>
        <v>#N/A</v>
      </c>
      <c r="Q739" t="e">
        <f>VLOOKUP(A739,'Top or Bottom 30 via OR (Tr36)'!J:J,1,FALSE)</f>
        <v>#N/A</v>
      </c>
    </row>
    <row r="740" spans="1:17" x14ac:dyDescent="0.25">
      <c r="A740" t="s">
        <v>859</v>
      </c>
      <c r="B740">
        <v>0</v>
      </c>
      <c r="C740">
        <v>0</v>
      </c>
      <c r="D740">
        <v>0</v>
      </c>
      <c r="E740">
        <v>0</v>
      </c>
      <c r="F740">
        <f>B740/cam_reads!I$3</f>
        <v>0</v>
      </c>
      <c r="G740">
        <f>C740/cam_reads!J$3</f>
        <v>0</v>
      </c>
      <c r="H740">
        <f>D740/cam_reads!K$3</f>
        <v>0</v>
      </c>
      <c r="I740">
        <f>E740/cam_reads!L$3</f>
        <v>0</v>
      </c>
      <c r="J740" t="e">
        <f>VLOOKUP(A740,'Top 30 via LR (Schizonts)'!A:A,1,FALSE)</f>
        <v>#N/A</v>
      </c>
      <c r="K740" t="e">
        <f>VLOOKUP(A740,'Top 30 via LR (Schizonts)'!J:J,1,FALSE)</f>
        <v>#N/A</v>
      </c>
      <c r="L740" t="e">
        <f>VLOOKUP(A740,'Top 30 via LR (Tr36)'!A:A,1,FALSE)</f>
        <v>#N/A</v>
      </c>
      <c r="M740" t="e">
        <f>VLOOKUP(A740,'Top 30 via LR (Tr36)'!I:I,1,FALSE)</f>
        <v>#N/A</v>
      </c>
      <c r="N740" t="e">
        <f>VLOOKUP(A740,'Top or Bottom 30 via OR (Schiz)'!B:B,1,FALSE)</f>
        <v>#N/A</v>
      </c>
      <c r="O740" t="e">
        <f>VLOOKUP(A740,'Top or Bottom 30 via OR (Schiz)'!J:J,1,FALSE)</f>
        <v>#N/A</v>
      </c>
      <c r="P740" t="e">
        <f>VLOOKUP(A740,'Top or Bottom 30 via OR (Tr36)'!B:B,1,FALSE)</f>
        <v>#N/A</v>
      </c>
      <c r="Q740" t="e">
        <f>VLOOKUP(A740,'Top or Bottom 30 via OR (Tr36)'!J:J,1,FALSE)</f>
        <v>#N/A</v>
      </c>
    </row>
    <row r="741" spans="1:17" x14ac:dyDescent="0.25">
      <c r="A741" t="s">
        <v>860</v>
      </c>
      <c r="B741">
        <v>228</v>
      </c>
      <c r="C741">
        <v>247</v>
      </c>
      <c r="D741">
        <v>178</v>
      </c>
      <c r="E741">
        <v>243</v>
      </c>
      <c r="F741">
        <f>B741/cam_reads!I$3</f>
        <v>2.8326305220858585</v>
      </c>
      <c r="G741">
        <f>C741/cam_reads!J$3</f>
        <v>3.1991898356117674</v>
      </c>
      <c r="H741">
        <f>D741/cam_reads!K$3</f>
        <v>1.8579987115927137</v>
      </c>
      <c r="I741">
        <f>E741/cam_reads!L$3</f>
        <v>2.5331029912245699</v>
      </c>
      <c r="J741" t="e">
        <f>VLOOKUP(A741,'Top 30 via LR (Schizonts)'!A:A,1,FALSE)</f>
        <v>#N/A</v>
      </c>
      <c r="K741" t="e">
        <f>VLOOKUP(A741,'Top 30 via LR (Schizonts)'!J:J,1,FALSE)</f>
        <v>#N/A</v>
      </c>
      <c r="L741" t="e">
        <f>VLOOKUP(A741,'Top 30 via LR (Tr36)'!A:A,1,FALSE)</f>
        <v>#N/A</v>
      </c>
      <c r="M741" t="e">
        <f>VLOOKUP(A741,'Top 30 via LR (Tr36)'!I:I,1,FALSE)</f>
        <v>#N/A</v>
      </c>
      <c r="N741" t="e">
        <f>VLOOKUP(A741,'Top or Bottom 30 via OR (Schiz)'!B:B,1,FALSE)</f>
        <v>#N/A</v>
      </c>
      <c r="O741" t="e">
        <f>VLOOKUP(A741,'Top or Bottom 30 via OR (Schiz)'!J:J,1,FALSE)</f>
        <v>#N/A</v>
      </c>
      <c r="P741" t="e">
        <f>VLOOKUP(A741,'Top or Bottom 30 via OR (Tr36)'!B:B,1,FALSE)</f>
        <v>#N/A</v>
      </c>
      <c r="Q741" t="e">
        <f>VLOOKUP(A741,'Top or Bottom 30 via OR (Tr36)'!J:J,1,FALSE)</f>
        <v>#N/A</v>
      </c>
    </row>
    <row r="742" spans="1:17" x14ac:dyDescent="0.25">
      <c r="A742" t="s">
        <v>861</v>
      </c>
      <c r="B742">
        <v>4537</v>
      </c>
      <c r="C742">
        <v>4753</v>
      </c>
      <c r="D742">
        <v>5018</v>
      </c>
      <c r="E742">
        <v>4498</v>
      </c>
      <c r="F742">
        <f>B742/cam_reads!I$3</f>
        <v>56.366862625892722</v>
      </c>
      <c r="G742">
        <f>C742/cam_reads!J$3</f>
        <v>61.561738010780282</v>
      </c>
      <c r="H742">
        <f>D742/cam_reads!K$3</f>
        <v>52.378862554900209</v>
      </c>
      <c r="I742">
        <f>E742/cam_reads!L$3</f>
        <v>46.888466068016939</v>
      </c>
      <c r="J742" t="e">
        <f>VLOOKUP(A742,'Top 30 via LR (Schizonts)'!A:A,1,FALSE)</f>
        <v>#N/A</v>
      </c>
      <c r="K742" t="e">
        <f>VLOOKUP(A742,'Top 30 via LR (Schizonts)'!J:J,1,FALSE)</f>
        <v>#N/A</v>
      </c>
      <c r="L742" t="e">
        <f>VLOOKUP(A742,'Top 30 via LR (Tr36)'!A:A,1,FALSE)</f>
        <v>#N/A</v>
      </c>
      <c r="M742" t="e">
        <f>VLOOKUP(A742,'Top 30 via LR (Tr36)'!I:I,1,FALSE)</f>
        <v>#N/A</v>
      </c>
      <c r="N742" t="e">
        <f>VLOOKUP(A742,'Top or Bottom 30 via OR (Schiz)'!B:B,1,FALSE)</f>
        <v>#N/A</v>
      </c>
      <c r="O742" t="e">
        <f>VLOOKUP(A742,'Top or Bottom 30 via OR (Schiz)'!J:J,1,FALSE)</f>
        <v>#N/A</v>
      </c>
      <c r="P742" t="e">
        <f>VLOOKUP(A742,'Top or Bottom 30 via OR (Tr36)'!B:B,1,FALSE)</f>
        <v>#N/A</v>
      </c>
      <c r="Q742" t="e">
        <f>VLOOKUP(A742,'Top or Bottom 30 via OR (Tr36)'!J:J,1,FALSE)</f>
        <v>#N/A</v>
      </c>
    </row>
    <row r="743" spans="1:17" x14ac:dyDescent="0.25">
      <c r="A743" t="s">
        <v>862</v>
      </c>
      <c r="B743">
        <v>2857</v>
      </c>
      <c r="C743">
        <v>2243</v>
      </c>
      <c r="D743">
        <v>3405</v>
      </c>
      <c r="E743">
        <v>2800</v>
      </c>
      <c r="F743">
        <f>B743/cam_reads!I$3</f>
        <v>35.494848252628501</v>
      </c>
      <c r="G743">
        <f>C743/cam_reads!J$3</f>
        <v>29.051752231891474</v>
      </c>
      <c r="H743">
        <f>D743/cam_reads!K$3</f>
        <v>35.542054005467364</v>
      </c>
      <c r="I743">
        <f>E743/cam_reads!L$3</f>
        <v>29.188018005879819</v>
      </c>
      <c r="J743" t="e">
        <f>VLOOKUP(A743,'Top 30 via LR (Schizonts)'!A:A,1,FALSE)</f>
        <v>#N/A</v>
      </c>
      <c r="K743" t="e">
        <f>VLOOKUP(A743,'Top 30 via LR (Schizonts)'!J:J,1,FALSE)</f>
        <v>#N/A</v>
      </c>
      <c r="L743" t="e">
        <f>VLOOKUP(A743,'Top 30 via LR (Tr36)'!A:A,1,FALSE)</f>
        <v>#N/A</v>
      </c>
      <c r="M743" t="e">
        <f>VLOOKUP(A743,'Top 30 via LR (Tr36)'!I:I,1,FALSE)</f>
        <v>#N/A</v>
      </c>
      <c r="N743" t="e">
        <f>VLOOKUP(A743,'Top or Bottom 30 via OR (Schiz)'!B:B,1,FALSE)</f>
        <v>#N/A</v>
      </c>
      <c r="O743" t="e">
        <f>VLOOKUP(A743,'Top or Bottom 30 via OR (Schiz)'!J:J,1,FALSE)</f>
        <v>#N/A</v>
      </c>
      <c r="P743" t="e">
        <f>VLOOKUP(A743,'Top or Bottom 30 via OR (Tr36)'!B:B,1,FALSE)</f>
        <v>#N/A</v>
      </c>
      <c r="Q743" t="e">
        <f>VLOOKUP(A743,'Top or Bottom 30 via OR (Tr36)'!J:J,1,FALSE)</f>
        <v>#N/A</v>
      </c>
    </row>
    <row r="744" spans="1:17" x14ac:dyDescent="0.25">
      <c r="A744" t="s">
        <v>863</v>
      </c>
      <c r="B744">
        <v>10</v>
      </c>
      <c r="C744">
        <v>10</v>
      </c>
      <c r="D744">
        <v>19</v>
      </c>
      <c r="E744">
        <v>12</v>
      </c>
      <c r="F744">
        <f>B744/cam_reads!I$3</f>
        <v>0.12423818079323941</v>
      </c>
      <c r="G744">
        <f>C744/cam_reads!J$3</f>
        <v>0.1295218556927841</v>
      </c>
      <c r="H744">
        <f>D744/cam_reads!K$3</f>
        <v>0.19832570517000878</v>
      </c>
      <c r="I744">
        <f>E744/cam_reads!L$3</f>
        <v>0.12509150573948494</v>
      </c>
      <c r="J744" t="e">
        <f>VLOOKUP(A744,'Top 30 via LR (Schizonts)'!A:A,1,FALSE)</f>
        <v>#N/A</v>
      </c>
      <c r="K744" t="e">
        <f>VLOOKUP(A744,'Top 30 via LR (Schizonts)'!J:J,1,FALSE)</f>
        <v>#N/A</v>
      </c>
      <c r="L744" t="e">
        <f>VLOOKUP(A744,'Top 30 via LR (Tr36)'!A:A,1,FALSE)</f>
        <v>#N/A</v>
      </c>
      <c r="M744" t="e">
        <f>VLOOKUP(A744,'Top 30 via LR (Tr36)'!I:I,1,FALSE)</f>
        <v>#N/A</v>
      </c>
      <c r="N744" t="e">
        <f>VLOOKUP(A744,'Top or Bottom 30 via OR (Schiz)'!B:B,1,FALSE)</f>
        <v>#N/A</v>
      </c>
      <c r="O744" t="e">
        <f>VLOOKUP(A744,'Top or Bottom 30 via OR (Schiz)'!J:J,1,FALSE)</f>
        <v>#N/A</v>
      </c>
      <c r="P744" t="e">
        <f>VLOOKUP(A744,'Top or Bottom 30 via OR (Tr36)'!B:B,1,FALSE)</f>
        <v>#N/A</v>
      </c>
      <c r="Q744" t="e">
        <f>VLOOKUP(A744,'Top or Bottom 30 via OR (Tr36)'!J:J,1,FALSE)</f>
        <v>#N/A</v>
      </c>
    </row>
    <row r="745" spans="1:17" x14ac:dyDescent="0.25">
      <c r="A745" t="s">
        <v>864</v>
      </c>
      <c r="B745">
        <v>1144</v>
      </c>
      <c r="C745">
        <v>936</v>
      </c>
      <c r="D745">
        <v>1505</v>
      </c>
      <c r="E745">
        <v>1406</v>
      </c>
      <c r="F745">
        <f>B745/cam_reads!I$3</f>
        <v>14.212847882746589</v>
      </c>
      <c r="G745">
        <f>C745/cam_reads!J$3</f>
        <v>12.123245692844591</v>
      </c>
      <c r="H745">
        <f>D745/cam_reads!K$3</f>
        <v>15.709483488466484</v>
      </c>
      <c r="I745">
        <f>E745/cam_reads!L$3</f>
        <v>14.656554755809653</v>
      </c>
      <c r="J745" t="e">
        <f>VLOOKUP(A745,'Top 30 via LR (Schizonts)'!A:A,1,FALSE)</f>
        <v>#N/A</v>
      </c>
      <c r="K745" t="e">
        <f>VLOOKUP(A745,'Top 30 via LR (Schizonts)'!J:J,1,FALSE)</f>
        <v>#N/A</v>
      </c>
      <c r="L745" t="e">
        <f>VLOOKUP(A745,'Top 30 via LR (Tr36)'!A:A,1,FALSE)</f>
        <v>#N/A</v>
      </c>
      <c r="M745" t="e">
        <f>VLOOKUP(A745,'Top 30 via LR (Tr36)'!I:I,1,FALSE)</f>
        <v>#N/A</v>
      </c>
      <c r="N745" t="e">
        <f>VLOOKUP(A745,'Top or Bottom 30 via OR (Schiz)'!B:B,1,FALSE)</f>
        <v>#N/A</v>
      </c>
      <c r="O745" t="e">
        <f>VLOOKUP(A745,'Top or Bottom 30 via OR (Schiz)'!J:J,1,FALSE)</f>
        <v>#N/A</v>
      </c>
      <c r="P745" t="e">
        <f>VLOOKUP(A745,'Top or Bottom 30 via OR (Tr36)'!B:B,1,FALSE)</f>
        <v>#N/A</v>
      </c>
      <c r="Q745" t="e">
        <f>VLOOKUP(A745,'Top or Bottom 30 via OR (Tr36)'!J:J,1,FALSE)</f>
        <v>#N/A</v>
      </c>
    </row>
    <row r="746" spans="1:17" x14ac:dyDescent="0.25">
      <c r="A746" t="s">
        <v>865</v>
      </c>
      <c r="B746">
        <v>4223</v>
      </c>
      <c r="C746">
        <v>2261</v>
      </c>
      <c r="D746">
        <v>3476</v>
      </c>
      <c r="E746">
        <v>3413</v>
      </c>
      <c r="F746">
        <f>B746/cam_reads!I$3</f>
        <v>52.465783748985004</v>
      </c>
      <c r="G746">
        <f>C746/cam_reads!J$3</f>
        <v>29.284891572138484</v>
      </c>
      <c r="H746">
        <f>D746/cam_reads!K$3</f>
        <v>36.283165851102659</v>
      </c>
      <c r="I746">
        <f>E746/cam_reads!L$3</f>
        <v>35.578109090738508</v>
      </c>
      <c r="J746" t="e">
        <f>VLOOKUP(A746,'Top 30 via LR (Schizonts)'!A:A,1,FALSE)</f>
        <v>#N/A</v>
      </c>
      <c r="K746" t="e">
        <f>VLOOKUP(A746,'Top 30 via LR (Schizonts)'!J:J,1,FALSE)</f>
        <v>#N/A</v>
      </c>
      <c r="L746" t="e">
        <f>VLOOKUP(A746,'Top 30 via LR (Tr36)'!A:A,1,FALSE)</f>
        <v>#N/A</v>
      </c>
      <c r="M746" t="e">
        <f>VLOOKUP(A746,'Top 30 via LR (Tr36)'!I:I,1,FALSE)</f>
        <v>#N/A</v>
      </c>
      <c r="N746" t="e">
        <f>VLOOKUP(A746,'Top or Bottom 30 via OR (Schiz)'!B:B,1,FALSE)</f>
        <v>#N/A</v>
      </c>
      <c r="O746" t="e">
        <f>VLOOKUP(A746,'Top or Bottom 30 via OR (Schiz)'!J:J,1,FALSE)</f>
        <v>#N/A</v>
      </c>
      <c r="P746" t="e">
        <f>VLOOKUP(A746,'Top or Bottom 30 via OR (Tr36)'!B:B,1,FALSE)</f>
        <v>#N/A</v>
      </c>
      <c r="Q746" t="e">
        <f>VLOOKUP(A746,'Top or Bottom 30 via OR (Tr36)'!J:J,1,FALSE)</f>
        <v>#N/A</v>
      </c>
    </row>
    <row r="747" spans="1:17" x14ac:dyDescent="0.25">
      <c r="A747" t="s">
        <v>866</v>
      </c>
      <c r="B747">
        <v>1081</v>
      </c>
      <c r="C747">
        <v>869</v>
      </c>
      <c r="D747">
        <v>757</v>
      </c>
      <c r="E747">
        <v>897</v>
      </c>
      <c r="F747">
        <f>B747/cam_reads!I$3</f>
        <v>13.43014734374918</v>
      </c>
      <c r="G747">
        <f>C747/cam_reads!J$3</f>
        <v>11.255449259702939</v>
      </c>
      <c r="H747">
        <f>D747/cam_reads!K$3</f>
        <v>7.9017136217735073</v>
      </c>
      <c r="I747">
        <f>E747/cam_reads!L$3</f>
        <v>9.3505900540264992</v>
      </c>
      <c r="J747" t="e">
        <f>VLOOKUP(A747,'Top 30 via LR (Schizonts)'!A:A,1,FALSE)</f>
        <v>#N/A</v>
      </c>
      <c r="K747" t="e">
        <f>VLOOKUP(A747,'Top 30 via LR (Schizonts)'!J:J,1,FALSE)</f>
        <v>#N/A</v>
      </c>
      <c r="L747" t="e">
        <f>VLOOKUP(A747,'Top 30 via LR (Tr36)'!A:A,1,FALSE)</f>
        <v>#N/A</v>
      </c>
      <c r="M747" t="e">
        <f>VLOOKUP(A747,'Top 30 via LR (Tr36)'!I:I,1,FALSE)</f>
        <v>#N/A</v>
      </c>
      <c r="N747" t="e">
        <f>VLOOKUP(A747,'Top or Bottom 30 via OR (Schiz)'!B:B,1,FALSE)</f>
        <v>#N/A</v>
      </c>
      <c r="O747" t="e">
        <f>VLOOKUP(A747,'Top or Bottom 30 via OR (Schiz)'!J:J,1,FALSE)</f>
        <v>#N/A</v>
      </c>
      <c r="P747" t="e">
        <f>VLOOKUP(A747,'Top or Bottom 30 via OR (Tr36)'!B:B,1,FALSE)</f>
        <v>#N/A</v>
      </c>
      <c r="Q747" t="e">
        <f>VLOOKUP(A747,'Top or Bottom 30 via OR (Tr36)'!J:J,1,FALSE)</f>
        <v>#N/A</v>
      </c>
    </row>
    <row r="748" spans="1:17" x14ac:dyDescent="0.25">
      <c r="A748" t="s">
        <v>867</v>
      </c>
      <c r="B748">
        <v>0</v>
      </c>
      <c r="C748">
        <v>0</v>
      </c>
      <c r="D748">
        <v>0</v>
      </c>
      <c r="E748">
        <v>0</v>
      </c>
      <c r="F748">
        <f>B748/cam_reads!I$3</f>
        <v>0</v>
      </c>
      <c r="G748">
        <f>C748/cam_reads!J$3</f>
        <v>0</v>
      </c>
      <c r="H748">
        <f>D748/cam_reads!K$3</f>
        <v>0</v>
      </c>
      <c r="I748">
        <f>E748/cam_reads!L$3</f>
        <v>0</v>
      </c>
      <c r="J748" t="e">
        <f>VLOOKUP(A748,'Top 30 via LR (Schizonts)'!A:A,1,FALSE)</f>
        <v>#N/A</v>
      </c>
      <c r="K748" t="e">
        <f>VLOOKUP(A748,'Top 30 via LR (Schizonts)'!J:J,1,FALSE)</f>
        <v>#N/A</v>
      </c>
      <c r="L748" t="e">
        <f>VLOOKUP(A748,'Top 30 via LR (Tr36)'!A:A,1,FALSE)</f>
        <v>#N/A</v>
      </c>
      <c r="M748" t="e">
        <f>VLOOKUP(A748,'Top 30 via LR (Tr36)'!I:I,1,FALSE)</f>
        <v>#N/A</v>
      </c>
      <c r="N748" t="e">
        <f>VLOOKUP(A748,'Top or Bottom 30 via OR (Schiz)'!B:B,1,FALSE)</f>
        <v>#N/A</v>
      </c>
      <c r="O748" t="e">
        <f>VLOOKUP(A748,'Top or Bottom 30 via OR (Schiz)'!J:J,1,FALSE)</f>
        <v>#N/A</v>
      </c>
      <c r="P748" t="e">
        <f>VLOOKUP(A748,'Top or Bottom 30 via OR (Tr36)'!B:B,1,FALSE)</f>
        <v>#N/A</v>
      </c>
      <c r="Q748" t="e">
        <f>VLOOKUP(A748,'Top or Bottom 30 via OR (Tr36)'!J:J,1,FALSE)</f>
        <v>#N/A</v>
      </c>
    </row>
    <row r="749" spans="1:17" x14ac:dyDescent="0.25">
      <c r="A749" t="s">
        <v>868</v>
      </c>
      <c r="B749">
        <v>448</v>
      </c>
      <c r="C749">
        <v>271</v>
      </c>
      <c r="D749">
        <v>732</v>
      </c>
      <c r="E749">
        <v>824</v>
      </c>
      <c r="F749">
        <f>B749/cam_reads!I$3</f>
        <v>5.5658704995371258</v>
      </c>
      <c r="G749">
        <f>C749/cam_reads!J$3</f>
        <v>3.5100422892744492</v>
      </c>
      <c r="H749">
        <f>D749/cam_reads!K$3</f>
        <v>7.6407587465498112</v>
      </c>
      <c r="I749">
        <f>E749/cam_reads!L$3</f>
        <v>8.589616727444632</v>
      </c>
      <c r="J749" t="e">
        <f>VLOOKUP(A749,'Top 30 via LR (Schizonts)'!A:A,1,FALSE)</f>
        <v>#N/A</v>
      </c>
      <c r="K749" t="e">
        <f>VLOOKUP(A749,'Top 30 via LR (Schizonts)'!J:J,1,FALSE)</f>
        <v>#N/A</v>
      </c>
      <c r="L749" t="e">
        <f>VLOOKUP(A749,'Top 30 via LR (Tr36)'!A:A,1,FALSE)</f>
        <v>#N/A</v>
      </c>
      <c r="M749" t="e">
        <f>VLOOKUP(A749,'Top 30 via LR (Tr36)'!I:I,1,FALSE)</f>
        <v>#N/A</v>
      </c>
      <c r="N749" t="e">
        <f>VLOOKUP(A749,'Top or Bottom 30 via OR (Schiz)'!B:B,1,FALSE)</f>
        <v>#N/A</v>
      </c>
      <c r="O749" t="e">
        <f>VLOOKUP(A749,'Top or Bottom 30 via OR (Schiz)'!J:J,1,FALSE)</f>
        <v>#N/A</v>
      </c>
      <c r="P749" t="e">
        <f>VLOOKUP(A749,'Top or Bottom 30 via OR (Tr36)'!B:B,1,FALSE)</f>
        <v>#N/A</v>
      </c>
      <c r="Q749" t="e">
        <f>VLOOKUP(A749,'Top or Bottom 30 via OR (Tr36)'!J:J,1,FALSE)</f>
        <v>#N/A</v>
      </c>
    </row>
    <row r="750" spans="1:17" x14ac:dyDescent="0.25">
      <c r="A750" t="s">
        <v>869</v>
      </c>
      <c r="B750">
        <v>4394</v>
      </c>
      <c r="C750">
        <v>2978</v>
      </c>
      <c r="D750">
        <v>3793</v>
      </c>
      <c r="E750">
        <v>3251</v>
      </c>
      <c r="F750">
        <f>B750/cam_reads!I$3</f>
        <v>54.590256640549399</v>
      </c>
      <c r="G750">
        <f>C750/cam_reads!J$3</f>
        <v>38.571608625311107</v>
      </c>
      <c r="H750">
        <f>D750/cam_reads!K$3</f>
        <v>39.592073668939122</v>
      </c>
      <c r="I750">
        <f>E750/cam_reads!L$3</f>
        <v>33.889373763255463</v>
      </c>
      <c r="J750" t="e">
        <f>VLOOKUP(A750,'Top 30 via LR (Schizonts)'!A:A,1,FALSE)</f>
        <v>#N/A</v>
      </c>
      <c r="K750" t="e">
        <f>VLOOKUP(A750,'Top 30 via LR (Schizonts)'!J:J,1,FALSE)</f>
        <v>#N/A</v>
      </c>
      <c r="L750" t="e">
        <f>VLOOKUP(A750,'Top 30 via LR (Tr36)'!A:A,1,FALSE)</f>
        <v>#N/A</v>
      </c>
      <c r="M750" t="e">
        <f>VLOOKUP(A750,'Top 30 via LR (Tr36)'!I:I,1,FALSE)</f>
        <v>#N/A</v>
      </c>
      <c r="N750" t="e">
        <f>VLOOKUP(A750,'Top or Bottom 30 via OR (Schiz)'!B:B,1,FALSE)</f>
        <v>#N/A</v>
      </c>
      <c r="O750" t="e">
        <f>VLOOKUP(A750,'Top or Bottom 30 via OR (Schiz)'!J:J,1,FALSE)</f>
        <v>#N/A</v>
      </c>
      <c r="P750" t="e">
        <f>VLOOKUP(A750,'Top or Bottom 30 via OR (Tr36)'!B:B,1,FALSE)</f>
        <v>#N/A</v>
      </c>
      <c r="Q750" t="e">
        <f>VLOOKUP(A750,'Top or Bottom 30 via OR (Tr36)'!J:J,1,FALSE)</f>
        <v>#N/A</v>
      </c>
    </row>
    <row r="751" spans="1:17" x14ac:dyDescent="0.25">
      <c r="A751" t="s">
        <v>870</v>
      </c>
      <c r="B751">
        <v>0</v>
      </c>
      <c r="C751">
        <v>0</v>
      </c>
      <c r="D751">
        <v>0</v>
      </c>
      <c r="E751">
        <v>0</v>
      </c>
      <c r="F751">
        <f>B751/cam_reads!I$3</f>
        <v>0</v>
      </c>
      <c r="G751">
        <f>C751/cam_reads!J$3</f>
        <v>0</v>
      </c>
      <c r="H751">
        <f>D751/cam_reads!K$3</f>
        <v>0</v>
      </c>
      <c r="I751">
        <f>E751/cam_reads!L$3</f>
        <v>0</v>
      </c>
      <c r="J751" t="e">
        <f>VLOOKUP(A751,'Top 30 via LR (Schizonts)'!A:A,1,FALSE)</f>
        <v>#N/A</v>
      </c>
      <c r="K751" t="e">
        <f>VLOOKUP(A751,'Top 30 via LR (Schizonts)'!J:J,1,FALSE)</f>
        <v>#N/A</v>
      </c>
      <c r="L751" t="e">
        <f>VLOOKUP(A751,'Top 30 via LR (Tr36)'!A:A,1,FALSE)</f>
        <v>#N/A</v>
      </c>
      <c r="M751" t="e">
        <f>VLOOKUP(A751,'Top 30 via LR (Tr36)'!I:I,1,FALSE)</f>
        <v>#N/A</v>
      </c>
      <c r="N751" t="e">
        <f>VLOOKUP(A751,'Top or Bottom 30 via OR (Schiz)'!B:B,1,FALSE)</f>
        <v>#N/A</v>
      </c>
      <c r="O751" t="e">
        <f>VLOOKUP(A751,'Top or Bottom 30 via OR (Schiz)'!J:J,1,FALSE)</f>
        <v>#N/A</v>
      </c>
      <c r="P751" t="e">
        <f>VLOOKUP(A751,'Top or Bottom 30 via OR (Tr36)'!B:B,1,FALSE)</f>
        <v>#N/A</v>
      </c>
      <c r="Q751" t="e">
        <f>VLOOKUP(A751,'Top or Bottom 30 via OR (Tr36)'!J:J,1,FALSE)</f>
        <v>#N/A</v>
      </c>
    </row>
    <row r="752" spans="1:17" x14ac:dyDescent="0.25">
      <c r="A752" t="s">
        <v>871</v>
      </c>
      <c r="B752">
        <v>13</v>
      </c>
      <c r="C752">
        <v>22</v>
      </c>
      <c r="D752">
        <v>15</v>
      </c>
      <c r="E752">
        <v>25</v>
      </c>
      <c r="F752">
        <f>B752/cam_reads!I$3</f>
        <v>0.16150963503121124</v>
      </c>
      <c r="G752">
        <f>C752/cam_reads!J$3</f>
        <v>0.28494808252412501</v>
      </c>
      <c r="H752">
        <f>D752/cam_reads!K$3</f>
        <v>0.15657292513421744</v>
      </c>
      <c r="I752">
        <f>E752/cam_reads!L$3</f>
        <v>0.26060730362392698</v>
      </c>
      <c r="J752" t="e">
        <f>VLOOKUP(A752,'Top 30 via LR (Schizonts)'!A:A,1,FALSE)</f>
        <v>#N/A</v>
      </c>
      <c r="K752" t="e">
        <f>VLOOKUP(A752,'Top 30 via LR (Schizonts)'!J:J,1,FALSE)</f>
        <v>#N/A</v>
      </c>
      <c r="L752" t="e">
        <f>VLOOKUP(A752,'Top 30 via LR (Tr36)'!A:A,1,FALSE)</f>
        <v>#N/A</v>
      </c>
      <c r="M752" t="e">
        <f>VLOOKUP(A752,'Top 30 via LR (Tr36)'!I:I,1,FALSE)</f>
        <v>#N/A</v>
      </c>
      <c r="N752" t="e">
        <f>VLOOKUP(A752,'Top or Bottom 30 via OR (Schiz)'!B:B,1,FALSE)</f>
        <v>#N/A</v>
      </c>
      <c r="O752" t="e">
        <f>VLOOKUP(A752,'Top or Bottom 30 via OR (Schiz)'!J:J,1,FALSE)</f>
        <v>#N/A</v>
      </c>
      <c r="P752" t="e">
        <f>VLOOKUP(A752,'Top or Bottom 30 via OR (Tr36)'!B:B,1,FALSE)</f>
        <v>#N/A</v>
      </c>
      <c r="Q752" t="e">
        <f>VLOOKUP(A752,'Top or Bottom 30 via OR (Tr36)'!J:J,1,FALSE)</f>
        <v>#N/A</v>
      </c>
    </row>
    <row r="753" spans="1:17" x14ac:dyDescent="0.25">
      <c r="A753" t="s">
        <v>872</v>
      </c>
      <c r="B753">
        <v>27</v>
      </c>
      <c r="C753">
        <v>19</v>
      </c>
      <c r="D753">
        <v>8</v>
      </c>
      <c r="E753">
        <v>21</v>
      </c>
      <c r="F753">
        <f>B753/cam_reads!I$3</f>
        <v>0.33544308814174639</v>
      </c>
      <c r="G753">
        <f>C753/cam_reads!J$3</f>
        <v>0.24609152581628979</v>
      </c>
      <c r="H753">
        <f>D753/cam_reads!K$3</f>
        <v>8.3505560071582635E-2</v>
      </c>
      <c r="I753">
        <f>E753/cam_reads!L$3</f>
        <v>0.21891013504409865</v>
      </c>
      <c r="J753" t="e">
        <f>VLOOKUP(A753,'Top 30 via LR (Schizonts)'!A:A,1,FALSE)</f>
        <v>#N/A</v>
      </c>
      <c r="K753" t="e">
        <f>VLOOKUP(A753,'Top 30 via LR (Schizonts)'!J:J,1,FALSE)</f>
        <v>#N/A</v>
      </c>
      <c r="L753" t="e">
        <f>VLOOKUP(A753,'Top 30 via LR (Tr36)'!A:A,1,FALSE)</f>
        <v>#N/A</v>
      </c>
      <c r="M753" t="e">
        <f>VLOOKUP(A753,'Top 30 via LR (Tr36)'!I:I,1,FALSE)</f>
        <v>#N/A</v>
      </c>
      <c r="N753" t="e">
        <f>VLOOKUP(A753,'Top or Bottom 30 via OR (Schiz)'!B:B,1,FALSE)</f>
        <v>#N/A</v>
      </c>
      <c r="O753" t="e">
        <f>VLOOKUP(A753,'Top or Bottom 30 via OR (Schiz)'!J:J,1,FALSE)</f>
        <v>#N/A</v>
      </c>
      <c r="P753" t="e">
        <f>VLOOKUP(A753,'Top or Bottom 30 via OR (Tr36)'!B:B,1,FALSE)</f>
        <v>#N/A</v>
      </c>
      <c r="Q753" t="e">
        <f>VLOOKUP(A753,'Top or Bottom 30 via OR (Tr36)'!J:J,1,FALSE)</f>
        <v>#N/A</v>
      </c>
    </row>
    <row r="754" spans="1:17" x14ac:dyDescent="0.25">
      <c r="A754" t="s">
        <v>873</v>
      </c>
      <c r="B754">
        <v>142</v>
      </c>
      <c r="C754">
        <v>31</v>
      </c>
      <c r="D754">
        <v>74</v>
      </c>
      <c r="E754">
        <v>101</v>
      </c>
      <c r="F754">
        <f>B754/cam_reads!I$3</f>
        <v>1.7641821672639997</v>
      </c>
      <c r="G754">
        <f>C754/cam_reads!J$3</f>
        <v>0.40151775264763073</v>
      </c>
      <c r="H754">
        <f>D754/cam_reads!K$3</f>
        <v>0.77242643066213945</v>
      </c>
      <c r="I754">
        <f>E754/cam_reads!L$3</f>
        <v>1.052853506640665</v>
      </c>
      <c r="J754" t="e">
        <f>VLOOKUP(A754,'Top 30 via LR (Schizonts)'!A:A,1,FALSE)</f>
        <v>#N/A</v>
      </c>
      <c r="K754" t="e">
        <f>VLOOKUP(A754,'Top 30 via LR (Schizonts)'!J:J,1,FALSE)</f>
        <v>#N/A</v>
      </c>
      <c r="L754" t="e">
        <f>VLOOKUP(A754,'Top 30 via LR (Tr36)'!A:A,1,FALSE)</f>
        <v>#N/A</v>
      </c>
      <c r="M754" t="e">
        <f>VLOOKUP(A754,'Top 30 via LR (Tr36)'!I:I,1,FALSE)</f>
        <v>#N/A</v>
      </c>
      <c r="N754" t="e">
        <f>VLOOKUP(A754,'Top or Bottom 30 via OR (Schiz)'!B:B,1,FALSE)</f>
        <v>#N/A</v>
      </c>
      <c r="O754" t="e">
        <f>VLOOKUP(A754,'Top or Bottom 30 via OR (Schiz)'!J:J,1,FALSE)</f>
        <v>#N/A</v>
      </c>
      <c r="P754" t="e">
        <f>VLOOKUP(A754,'Top or Bottom 30 via OR (Tr36)'!B:B,1,FALSE)</f>
        <v>#N/A</v>
      </c>
      <c r="Q754" t="e">
        <f>VLOOKUP(A754,'Top or Bottom 30 via OR (Tr36)'!J:J,1,FALSE)</f>
        <v>#N/A</v>
      </c>
    </row>
    <row r="755" spans="1:17" x14ac:dyDescent="0.25">
      <c r="A755" t="s">
        <v>874</v>
      </c>
      <c r="B755">
        <v>1066</v>
      </c>
      <c r="C755">
        <v>572</v>
      </c>
      <c r="D755">
        <v>781</v>
      </c>
      <c r="E755">
        <v>870</v>
      </c>
      <c r="F755">
        <f>B755/cam_reads!I$3</f>
        <v>13.243790072559321</v>
      </c>
      <c r="G755">
        <f>C755/cam_reads!J$3</f>
        <v>7.4086501456272504</v>
      </c>
      <c r="H755">
        <f>D755/cam_reads!K$3</f>
        <v>8.1522303019882543</v>
      </c>
      <c r="I755">
        <f>E755/cam_reads!L$3</f>
        <v>9.0691341661126579</v>
      </c>
      <c r="J755" t="e">
        <f>VLOOKUP(A755,'Top 30 via LR (Schizonts)'!A:A,1,FALSE)</f>
        <v>#N/A</v>
      </c>
      <c r="K755" t="e">
        <f>VLOOKUP(A755,'Top 30 via LR (Schizonts)'!J:J,1,FALSE)</f>
        <v>#N/A</v>
      </c>
      <c r="L755" t="e">
        <f>VLOOKUP(A755,'Top 30 via LR (Tr36)'!A:A,1,FALSE)</f>
        <v>#N/A</v>
      </c>
      <c r="M755" t="e">
        <f>VLOOKUP(A755,'Top 30 via LR (Tr36)'!I:I,1,FALSE)</f>
        <v>#N/A</v>
      </c>
      <c r="N755" t="e">
        <f>VLOOKUP(A755,'Top or Bottom 30 via OR (Schiz)'!B:B,1,FALSE)</f>
        <v>#N/A</v>
      </c>
      <c r="O755" t="e">
        <f>VLOOKUP(A755,'Top or Bottom 30 via OR (Schiz)'!J:J,1,FALSE)</f>
        <v>#N/A</v>
      </c>
      <c r="P755" t="e">
        <f>VLOOKUP(A755,'Top or Bottom 30 via OR (Tr36)'!B:B,1,FALSE)</f>
        <v>#N/A</v>
      </c>
      <c r="Q755" t="e">
        <f>VLOOKUP(A755,'Top or Bottom 30 via OR (Tr36)'!J:J,1,FALSE)</f>
        <v>#N/A</v>
      </c>
    </row>
    <row r="756" spans="1:17" x14ac:dyDescent="0.25">
      <c r="A756" t="s">
        <v>875</v>
      </c>
      <c r="B756">
        <v>85</v>
      </c>
      <c r="C756">
        <v>67</v>
      </c>
      <c r="D756">
        <v>321</v>
      </c>
      <c r="E756">
        <v>252</v>
      </c>
      <c r="F756">
        <f>B756/cam_reads!I$3</f>
        <v>1.0560245367425349</v>
      </c>
      <c r="G756">
        <f>C756/cam_reads!J$3</f>
        <v>0.86779643314165344</v>
      </c>
      <c r="H756">
        <f>D756/cam_reads!K$3</f>
        <v>3.3506605978722535</v>
      </c>
      <c r="I756">
        <f>E756/cam_reads!L$3</f>
        <v>2.6269216205291839</v>
      </c>
      <c r="J756" t="e">
        <f>VLOOKUP(A756,'Top 30 via LR (Schizonts)'!A:A,1,FALSE)</f>
        <v>#N/A</v>
      </c>
      <c r="K756" t="e">
        <f>VLOOKUP(A756,'Top 30 via LR (Schizonts)'!J:J,1,FALSE)</f>
        <v>#N/A</v>
      </c>
      <c r="L756" t="e">
        <f>VLOOKUP(A756,'Top 30 via LR (Tr36)'!A:A,1,FALSE)</f>
        <v>#N/A</v>
      </c>
      <c r="M756" t="e">
        <f>VLOOKUP(A756,'Top 30 via LR (Tr36)'!I:I,1,FALSE)</f>
        <v>#N/A</v>
      </c>
      <c r="N756" t="e">
        <f>VLOOKUP(A756,'Top or Bottom 30 via OR (Schiz)'!B:B,1,FALSE)</f>
        <v>#N/A</v>
      </c>
      <c r="O756" t="e">
        <f>VLOOKUP(A756,'Top or Bottom 30 via OR (Schiz)'!J:J,1,FALSE)</f>
        <v>#N/A</v>
      </c>
      <c r="P756" t="e">
        <f>VLOOKUP(A756,'Top or Bottom 30 via OR (Tr36)'!B:B,1,FALSE)</f>
        <v>#N/A</v>
      </c>
      <c r="Q756" t="e">
        <f>VLOOKUP(A756,'Top or Bottom 30 via OR (Tr36)'!J:J,1,FALSE)</f>
        <v>#N/A</v>
      </c>
    </row>
    <row r="757" spans="1:17" x14ac:dyDescent="0.25">
      <c r="A757" t="s">
        <v>876</v>
      </c>
      <c r="B757">
        <v>0</v>
      </c>
      <c r="C757">
        <v>0</v>
      </c>
      <c r="D757">
        <v>0</v>
      </c>
      <c r="E757">
        <v>0</v>
      </c>
      <c r="F757">
        <f>B757/cam_reads!I$3</f>
        <v>0</v>
      </c>
      <c r="G757">
        <f>C757/cam_reads!J$3</f>
        <v>0</v>
      </c>
      <c r="H757">
        <f>D757/cam_reads!K$3</f>
        <v>0</v>
      </c>
      <c r="I757">
        <f>E757/cam_reads!L$3</f>
        <v>0</v>
      </c>
      <c r="J757" t="e">
        <f>VLOOKUP(A757,'Top 30 via LR (Schizonts)'!A:A,1,FALSE)</f>
        <v>#N/A</v>
      </c>
      <c r="K757" t="e">
        <f>VLOOKUP(A757,'Top 30 via LR (Schizonts)'!J:J,1,FALSE)</f>
        <v>#N/A</v>
      </c>
      <c r="L757" t="e">
        <f>VLOOKUP(A757,'Top 30 via LR (Tr36)'!A:A,1,FALSE)</f>
        <v>#N/A</v>
      </c>
      <c r="M757" t="e">
        <f>VLOOKUP(A757,'Top 30 via LR (Tr36)'!I:I,1,FALSE)</f>
        <v>#N/A</v>
      </c>
      <c r="N757" t="e">
        <f>VLOOKUP(A757,'Top or Bottom 30 via OR (Schiz)'!B:B,1,FALSE)</f>
        <v>#N/A</v>
      </c>
      <c r="O757" t="e">
        <f>VLOOKUP(A757,'Top or Bottom 30 via OR (Schiz)'!J:J,1,FALSE)</f>
        <v>#N/A</v>
      </c>
      <c r="P757" t="e">
        <f>VLOOKUP(A757,'Top or Bottom 30 via OR (Tr36)'!B:B,1,FALSE)</f>
        <v>#N/A</v>
      </c>
      <c r="Q757" t="e">
        <f>VLOOKUP(A757,'Top or Bottom 30 via OR (Tr36)'!J:J,1,FALSE)</f>
        <v>#N/A</v>
      </c>
    </row>
    <row r="758" spans="1:17" x14ac:dyDescent="0.25">
      <c r="A758" t="s">
        <v>877</v>
      </c>
      <c r="B758">
        <v>3</v>
      </c>
      <c r="C758">
        <v>12</v>
      </c>
      <c r="D758">
        <v>2</v>
      </c>
      <c r="E758">
        <v>0</v>
      </c>
      <c r="F758">
        <f>B758/cam_reads!I$3</f>
        <v>3.7271454237971825E-2</v>
      </c>
      <c r="G758">
        <f>C758/cam_reads!J$3</f>
        <v>0.15542622683134091</v>
      </c>
      <c r="H758">
        <f>D758/cam_reads!K$3</f>
        <v>2.0876390017895659E-2</v>
      </c>
      <c r="I758">
        <f>E758/cam_reads!L$3</f>
        <v>0</v>
      </c>
      <c r="J758" t="e">
        <f>VLOOKUP(A758,'Top 30 via LR (Schizonts)'!A:A,1,FALSE)</f>
        <v>#N/A</v>
      </c>
      <c r="K758" t="e">
        <f>VLOOKUP(A758,'Top 30 via LR (Schizonts)'!J:J,1,FALSE)</f>
        <v>#N/A</v>
      </c>
      <c r="L758" t="e">
        <f>VLOOKUP(A758,'Top 30 via LR (Tr36)'!A:A,1,FALSE)</f>
        <v>#N/A</v>
      </c>
      <c r="M758" t="e">
        <f>VLOOKUP(A758,'Top 30 via LR (Tr36)'!I:I,1,FALSE)</f>
        <v>#N/A</v>
      </c>
      <c r="N758" t="e">
        <f>VLOOKUP(A758,'Top or Bottom 30 via OR (Schiz)'!B:B,1,FALSE)</f>
        <v>#N/A</v>
      </c>
      <c r="O758" t="e">
        <f>VLOOKUP(A758,'Top or Bottom 30 via OR (Schiz)'!J:J,1,FALSE)</f>
        <v>#N/A</v>
      </c>
      <c r="P758" t="e">
        <f>VLOOKUP(A758,'Top or Bottom 30 via OR (Tr36)'!B:B,1,FALSE)</f>
        <v>#N/A</v>
      </c>
      <c r="Q758" t="e">
        <f>VLOOKUP(A758,'Top or Bottom 30 via OR (Tr36)'!J:J,1,FALSE)</f>
        <v>#N/A</v>
      </c>
    </row>
    <row r="759" spans="1:17" x14ac:dyDescent="0.25">
      <c r="A759" t="s">
        <v>878</v>
      </c>
      <c r="B759">
        <v>37</v>
      </c>
      <c r="C759">
        <v>34</v>
      </c>
      <c r="D759">
        <v>60</v>
      </c>
      <c r="E759">
        <v>4</v>
      </c>
      <c r="F759">
        <f>B759/cam_reads!I$3</f>
        <v>0.45968126893498584</v>
      </c>
      <c r="G759">
        <f>C759/cam_reads!J$3</f>
        <v>0.44037430935546595</v>
      </c>
      <c r="H759">
        <f>D759/cam_reads!K$3</f>
        <v>0.62629170053686978</v>
      </c>
      <c r="I759">
        <f>E759/cam_reads!L$3</f>
        <v>4.1697168579828317E-2</v>
      </c>
      <c r="J759" t="e">
        <f>VLOOKUP(A759,'Top 30 via LR (Schizonts)'!A:A,1,FALSE)</f>
        <v>#N/A</v>
      </c>
      <c r="K759" t="e">
        <f>VLOOKUP(A759,'Top 30 via LR (Schizonts)'!J:J,1,FALSE)</f>
        <v>#N/A</v>
      </c>
      <c r="L759" t="e">
        <f>VLOOKUP(A759,'Top 30 via LR (Tr36)'!A:A,1,FALSE)</f>
        <v>#N/A</v>
      </c>
      <c r="M759" t="e">
        <f>VLOOKUP(A759,'Top 30 via LR (Tr36)'!I:I,1,FALSE)</f>
        <v>#N/A</v>
      </c>
      <c r="N759" t="e">
        <f>VLOOKUP(A759,'Top or Bottom 30 via OR (Schiz)'!B:B,1,FALSE)</f>
        <v>#N/A</v>
      </c>
      <c r="O759" t="e">
        <f>VLOOKUP(A759,'Top or Bottom 30 via OR (Schiz)'!J:J,1,FALSE)</f>
        <v>#N/A</v>
      </c>
      <c r="P759" t="e">
        <f>VLOOKUP(A759,'Top or Bottom 30 via OR (Tr36)'!B:B,1,FALSE)</f>
        <v>#N/A</v>
      </c>
      <c r="Q759" t="e">
        <f>VLOOKUP(A759,'Top or Bottom 30 via OR (Tr36)'!J:J,1,FALSE)</f>
        <v>#N/A</v>
      </c>
    </row>
    <row r="760" spans="1:17" x14ac:dyDescent="0.25">
      <c r="A760" t="s">
        <v>879</v>
      </c>
      <c r="B760">
        <v>51</v>
      </c>
      <c r="C760">
        <v>41</v>
      </c>
      <c r="D760">
        <v>60</v>
      </c>
      <c r="E760">
        <v>70</v>
      </c>
      <c r="F760">
        <f>B760/cam_reads!I$3</f>
        <v>0.63361472204552094</v>
      </c>
      <c r="G760">
        <f>C760/cam_reads!J$3</f>
        <v>0.53103960834041486</v>
      </c>
      <c r="H760">
        <f>D760/cam_reads!K$3</f>
        <v>0.62629170053686978</v>
      </c>
      <c r="I760">
        <f>E760/cam_reads!L$3</f>
        <v>0.72970045014699547</v>
      </c>
      <c r="J760" t="e">
        <f>VLOOKUP(A760,'Top 30 via LR (Schizonts)'!A:A,1,FALSE)</f>
        <v>#N/A</v>
      </c>
      <c r="K760" t="e">
        <f>VLOOKUP(A760,'Top 30 via LR (Schizonts)'!J:J,1,FALSE)</f>
        <v>#N/A</v>
      </c>
      <c r="L760" t="e">
        <f>VLOOKUP(A760,'Top 30 via LR (Tr36)'!A:A,1,FALSE)</f>
        <v>#N/A</v>
      </c>
      <c r="M760" t="e">
        <f>VLOOKUP(A760,'Top 30 via LR (Tr36)'!I:I,1,FALSE)</f>
        <v>#N/A</v>
      </c>
      <c r="N760" t="e">
        <f>VLOOKUP(A760,'Top or Bottom 30 via OR (Schiz)'!B:B,1,FALSE)</f>
        <v>#N/A</v>
      </c>
      <c r="O760" t="e">
        <f>VLOOKUP(A760,'Top or Bottom 30 via OR (Schiz)'!J:J,1,FALSE)</f>
        <v>#N/A</v>
      </c>
      <c r="P760" t="e">
        <f>VLOOKUP(A760,'Top or Bottom 30 via OR (Tr36)'!B:B,1,FALSE)</f>
        <v>#N/A</v>
      </c>
      <c r="Q760" t="e">
        <f>VLOOKUP(A760,'Top or Bottom 30 via OR (Tr36)'!J:J,1,FALSE)</f>
        <v>#N/A</v>
      </c>
    </row>
    <row r="761" spans="1:17" x14ac:dyDescent="0.25">
      <c r="A761" t="s">
        <v>880</v>
      </c>
      <c r="B761">
        <v>1431</v>
      </c>
      <c r="C761">
        <v>1010</v>
      </c>
      <c r="D761">
        <v>1513</v>
      </c>
      <c r="E761">
        <v>1197</v>
      </c>
      <c r="F761">
        <f>B761/cam_reads!I$3</f>
        <v>17.778483671512561</v>
      </c>
      <c r="G761">
        <f>C761/cam_reads!J$3</f>
        <v>13.081707424971194</v>
      </c>
      <c r="H761">
        <f>D761/cam_reads!K$3</f>
        <v>15.792989048538066</v>
      </c>
      <c r="I761">
        <f>E761/cam_reads!L$3</f>
        <v>12.477877697513623</v>
      </c>
      <c r="J761" t="e">
        <f>VLOOKUP(A761,'Top 30 via LR (Schizonts)'!A:A,1,FALSE)</f>
        <v>#N/A</v>
      </c>
      <c r="K761" t="e">
        <f>VLOOKUP(A761,'Top 30 via LR (Schizonts)'!J:J,1,FALSE)</f>
        <v>#N/A</v>
      </c>
      <c r="L761" t="e">
        <f>VLOOKUP(A761,'Top 30 via LR (Tr36)'!A:A,1,FALSE)</f>
        <v>#N/A</v>
      </c>
      <c r="M761" t="e">
        <f>VLOOKUP(A761,'Top 30 via LR (Tr36)'!I:I,1,FALSE)</f>
        <v>#N/A</v>
      </c>
      <c r="N761" t="e">
        <f>VLOOKUP(A761,'Top or Bottom 30 via OR (Schiz)'!B:B,1,FALSE)</f>
        <v>#N/A</v>
      </c>
      <c r="O761" t="e">
        <f>VLOOKUP(A761,'Top or Bottom 30 via OR (Schiz)'!J:J,1,FALSE)</f>
        <v>#N/A</v>
      </c>
      <c r="P761" t="e">
        <f>VLOOKUP(A761,'Top or Bottom 30 via OR (Tr36)'!B:B,1,FALSE)</f>
        <v>#N/A</v>
      </c>
      <c r="Q761" t="e">
        <f>VLOOKUP(A761,'Top or Bottom 30 via OR (Tr36)'!J:J,1,FALSE)</f>
        <v>#N/A</v>
      </c>
    </row>
    <row r="762" spans="1:17" x14ac:dyDescent="0.25">
      <c r="A762" t="s">
        <v>881</v>
      </c>
      <c r="B762">
        <v>89</v>
      </c>
      <c r="C762">
        <v>111</v>
      </c>
      <c r="D762">
        <v>213</v>
      </c>
      <c r="E762">
        <v>190</v>
      </c>
      <c r="F762">
        <f>B762/cam_reads!I$3</f>
        <v>1.1057198090598308</v>
      </c>
      <c r="G762">
        <f>C762/cam_reads!J$3</f>
        <v>1.4376925981899036</v>
      </c>
      <c r="H762">
        <f>D762/cam_reads!K$3</f>
        <v>2.2233355369058878</v>
      </c>
      <c r="I762">
        <f>E762/cam_reads!L$3</f>
        <v>1.980615507541845</v>
      </c>
      <c r="J762" t="e">
        <f>VLOOKUP(A762,'Top 30 via LR (Schizonts)'!A:A,1,FALSE)</f>
        <v>#N/A</v>
      </c>
      <c r="K762" t="e">
        <f>VLOOKUP(A762,'Top 30 via LR (Schizonts)'!J:J,1,FALSE)</f>
        <v>#N/A</v>
      </c>
      <c r="L762" t="e">
        <f>VLOOKUP(A762,'Top 30 via LR (Tr36)'!A:A,1,FALSE)</f>
        <v>#N/A</v>
      </c>
      <c r="M762" t="e">
        <f>VLOOKUP(A762,'Top 30 via LR (Tr36)'!I:I,1,FALSE)</f>
        <v>#N/A</v>
      </c>
      <c r="N762" t="e">
        <f>VLOOKUP(A762,'Top or Bottom 30 via OR (Schiz)'!B:B,1,FALSE)</f>
        <v>#N/A</v>
      </c>
      <c r="O762" t="e">
        <f>VLOOKUP(A762,'Top or Bottom 30 via OR (Schiz)'!J:J,1,FALSE)</f>
        <v>#N/A</v>
      </c>
      <c r="P762" t="e">
        <f>VLOOKUP(A762,'Top or Bottom 30 via OR (Tr36)'!B:B,1,FALSE)</f>
        <v>#N/A</v>
      </c>
      <c r="Q762" t="e">
        <f>VLOOKUP(A762,'Top or Bottom 30 via OR (Tr36)'!J:J,1,FALSE)</f>
        <v>#N/A</v>
      </c>
    </row>
    <row r="763" spans="1:17" x14ac:dyDescent="0.25">
      <c r="A763" t="s">
        <v>882</v>
      </c>
      <c r="B763">
        <v>0</v>
      </c>
      <c r="C763">
        <v>0</v>
      </c>
      <c r="D763">
        <v>0</v>
      </c>
      <c r="E763">
        <v>0</v>
      </c>
      <c r="F763">
        <f>B763/cam_reads!I$3</f>
        <v>0</v>
      </c>
      <c r="G763">
        <f>C763/cam_reads!J$3</f>
        <v>0</v>
      </c>
      <c r="H763">
        <f>D763/cam_reads!K$3</f>
        <v>0</v>
      </c>
      <c r="I763">
        <f>E763/cam_reads!L$3</f>
        <v>0</v>
      </c>
      <c r="J763" t="e">
        <f>VLOOKUP(A763,'Top 30 via LR (Schizonts)'!A:A,1,FALSE)</f>
        <v>#N/A</v>
      </c>
      <c r="K763" t="e">
        <f>VLOOKUP(A763,'Top 30 via LR (Schizonts)'!J:J,1,FALSE)</f>
        <v>#N/A</v>
      </c>
      <c r="L763" t="e">
        <f>VLOOKUP(A763,'Top 30 via LR (Tr36)'!A:A,1,FALSE)</f>
        <v>#N/A</v>
      </c>
      <c r="M763" t="e">
        <f>VLOOKUP(A763,'Top 30 via LR (Tr36)'!I:I,1,FALSE)</f>
        <v>#N/A</v>
      </c>
      <c r="N763" t="e">
        <f>VLOOKUP(A763,'Top or Bottom 30 via OR (Schiz)'!B:B,1,FALSE)</f>
        <v>#N/A</v>
      </c>
      <c r="O763" t="e">
        <f>VLOOKUP(A763,'Top or Bottom 30 via OR (Schiz)'!J:J,1,FALSE)</f>
        <v>#N/A</v>
      </c>
      <c r="P763" t="e">
        <f>VLOOKUP(A763,'Top or Bottom 30 via OR (Tr36)'!B:B,1,FALSE)</f>
        <v>#N/A</v>
      </c>
      <c r="Q763" t="e">
        <f>VLOOKUP(A763,'Top or Bottom 30 via OR (Tr36)'!J:J,1,FALSE)</f>
        <v>#N/A</v>
      </c>
    </row>
    <row r="764" spans="1:17" x14ac:dyDescent="0.25">
      <c r="A764" t="s">
        <v>883</v>
      </c>
      <c r="B764">
        <v>55</v>
      </c>
      <c r="C764">
        <v>92</v>
      </c>
      <c r="D764">
        <v>79</v>
      </c>
      <c r="E764">
        <v>62</v>
      </c>
      <c r="F764">
        <f>B764/cam_reads!I$3</f>
        <v>0.68330999436281681</v>
      </c>
      <c r="G764">
        <f>C764/cam_reads!J$3</f>
        <v>1.1916010723736137</v>
      </c>
      <c r="H764">
        <f>D764/cam_reads!K$3</f>
        <v>0.82461740570687858</v>
      </c>
      <c r="I764">
        <f>E764/cam_reads!L$3</f>
        <v>0.64630611298733887</v>
      </c>
      <c r="J764" t="e">
        <f>VLOOKUP(A764,'Top 30 via LR (Schizonts)'!A:A,1,FALSE)</f>
        <v>#N/A</v>
      </c>
      <c r="K764" t="e">
        <f>VLOOKUP(A764,'Top 30 via LR (Schizonts)'!J:J,1,FALSE)</f>
        <v>#N/A</v>
      </c>
      <c r="L764" t="e">
        <f>VLOOKUP(A764,'Top 30 via LR (Tr36)'!A:A,1,FALSE)</f>
        <v>#N/A</v>
      </c>
      <c r="M764" t="e">
        <f>VLOOKUP(A764,'Top 30 via LR (Tr36)'!I:I,1,FALSE)</f>
        <v>#N/A</v>
      </c>
      <c r="N764" t="e">
        <f>VLOOKUP(A764,'Top or Bottom 30 via OR (Schiz)'!B:B,1,FALSE)</f>
        <v>#N/A</v>
      </c>
      <c r="O764" t="e">
        <f>VLOOKUP(A764,'Top or Bottom 30 via OR (Schiz)'!J:J,1,FALSE)</f>
        <v>#N/A</v>
      </c>
      <c r="P764" t="e">
        <f>VLOOKUP(A764,'Top or Bottom 30 via OR (Tr36)'!B:B,1,FALSE)</f>
        <v>#N/A</v>
      </c>
      <c r="Q764" t="e">
        <f>VLOOKUP(A764,'Top or Bottom 30 via OR (Tr36)'!J:J,1,FALSE)</f>
        <v>#N/A</v>
      </c>
    </row>
    <row r="765" spans="1:17" x14ac:dyDescent="0.25">
      <c r="A765" t="s">
        <v>884</v>
      </c>
      <c r="B765">
        <v>561</v>
      </c>
      <c r="C765">
        <v>394</v>
      </c>
      <c r="D765">
        <v>355</v>
      </c>
      <c r="E765">
        <v>473</v>
      </c>
      <c r="F765">
        <f>B765/cam_reads!I$3</f>
        <v>6.9697619425007309</v>
      </c>
      <c r="G765">
        <f>C765/cam_reads!J$3</f>
        <v>5.1031611142956939</v>
      </c>
      <c r="H765">
        <f>D765/cam_reads!K$3</f>
        <v>3.7055592281764795</v>
      </c>
      <c r="I765">
        <f>E765/cam_reads!L$3</f>
        <v>4.930690184564698</v>
      </c>
      <c r="J765" t="e">
        <f>VLOOKUP(A765,'Top 30 via LR (Schizonts)'!A:A,1,FALSE)</f>
        <v>#N/A</v>
      </c>
      <c r="K765" t="e">
        <f>VLOOKUP(A765,'Top 30 via LR (Schizonts)'!J:J,1,FALSE)</f>
        <v>#N/A</v>
      </c>
      <c r="L765" t="e">
        <f>VLOOKUP(A765,'Top 30 via LR (Tr36)'!A:A,1,FALSE)</f>
        <v>#N/A</v>
      </c>
      <c r="M765" t="e">
        <f>VLOOKUP(A765,'Top 30 via LR (Tr36)'!I:I,1,FALSE)</f>
        <v>#N/A</v>
      </c>
      <c r="N765" t="e">
        <f>VLOOKUP(A765,'Top or Bottom 30 via OR (Schiz)'!B:B,1,FALSE)</f>
        <v>#N/A</v>
      </c>
      <c r="O765" t="e">
        <f>VLOOKUP(A765,'Top or Bottom 30 via OR (Schiz)'!J:J,1,FALSE)</f>
        <v>#N/A</v>
      </c>
      <c r="P765" t="e">
        <f>VLOOKUP(A765,'Top or Bottom 30 via OR (Tr36)'!B:B,1,FALSE)</f>
        <v>#N/A</v>
      </c>
      <c r="Q765" t="e">
        <f>VLOOKUP(A765,'Top or Bottom 30 via OR (Tr36)'!J:J,1,FALSE)</f>
        <v>#N/A</v>
      </c>
    </row>
    <row r="766" spans="1:17" x14ac:dyDescent="0.25">
      <c r="A766" t="s">
        <v>885</v>
      </c>
      <c r="B766">
        <v>887</v>
      </c>
      <c r="C766">
        <v>587</v>
      </c>
      <c r="D766">
        <v>687</v>
      </c>
      <c r="E766">
        <v>723</v>
      </c>
      <c r="F766">
        <f>B766/cam_reads!I$3</f>
        <v>11.019926636360335</v>
      </c>
      <c r="G766">
        <f>C766/cam_reads!J$3</f>
        <v>7.6029329291664265</v>
      </c>
      <c r="H766">
        <f>D766/cam_reads!K$3</f>
        <v>7.1710399711471595</v>
      </c>
      <c r="I766">
        <f>E766/cam_reads!L$3</f>
        <v>7.5367632208039677</v>
      </c>
      <c r="J766" t="e">
        <f>VLOOKUP(A766,'Top 30 via LR (Schizonts)'!A:A,1,FALSE)</f>
        <v>#N/A</v>
      </c>
      <c r="K766" t="e">
        <f>VLOOKUP(A766,'Top 30 via LR (Schizonts)'!J:J,1,FALSE)</f>
        <v>#N/A</v>
      </c>
      <c r="L766" t="e">
        <f>VLOOKUP(A766,'Top 30 via LR (Tr36)'!A:A,1,FALSE)</f>
        <v>#N/A</v>
      </c>
      <c r="M766" t="e">
        <f>VLOOKUP(A766,'Top 30 via LR (Tr36)'!I:I,1,FALSE)</f>
        <v>#N/A</v>
      </c>
      <c r="N766" t="e">
        <f>VLOOKUP(A766,'Top or Bottom 30 via OR (Schiz)'!B:B,1,FALSE)</f>
        <v>#N/A</v>
      </c>
      <c r="O766" t="e">
        <f>VLOOKUP(A766,'Top or Bottom 30 via OR (Schiz)'!J:J,1,FALSE)</f>
        <v>#N/A</v>
      </c>
      <c r="P766" t="e">
        <f>VLOOKUP(A766,'Top or Bottom 30 via OR (Tr36)'!B:B,1,FALSE)</f>
        <v>#N/A</v>
      </c>
      <c r="Q766" t="e">
        <f>VLOOKUP(A766,'Top or Bottom 30 via OR (Tr36)'!J:J,1,FALSE)</f>
        <v>#N/A</v>
      </c>
    </row>
    <row r="767" spans="1:17" x14ac:dyDescent="0.25">
      <c r="A767" t="s">
        <v>886</v>
      </c>
      <c r="B767">
        <v>768</v>
      </c>
      <c r="C767">
        <v>606</v>
      </c>
      <c r="D767">
        <v>819</v>
      </c>
      <c r="E767">
        <v>617</v>
      </c>
      <c r="F767">
        <f>B767/cam_reads!I$3</f>
        <v>9.5414922849207873</v>
      </c>
      <c r="G767">
        <f>C767/cam_reads!J$3</f>
        <v>7.8490244549827164</v>
      </c>
      <c r="H767">
        <f>D767/cam_reads!K$3</f>
        <v>8.5488817123282725</v>
      </c>
      <c r="I767">
        <f>E767/cam_reads!L$3</f>
        <v>6.4317882534385173</v>
      </c>
      <c r="J767" t="e">
        <f>VLOOKUP(A767,'Top 30 via LR (Schizonts)'!A:A,1,FALSE)</f>
        <v>#N/A</v>
      </c>
      <c r="K767" t="e">
        <f>VLOOKUP(A767,'Top 30 via LR (Schizonts)'!J:J,1,FALSE)</f>
        <v>#N/A</v>
      </c>
      <c r="L767" t="e">
        <f>VLOOKUP(A767,'Top 30 via LR (Tr36)'!A:A,1,FALSE)</f>
        <v>#N/A</v>
      </c>
      <c r="M767" t="e">
        <f>VLOOKUP(A767,'Top 30 via LR (Tr36)'!I:I,1,FALSE)</f>
        <v>#N/A</v>
      </c>
      <c r="N767" t="e">
        <f>VLOOKUP(A767,'Top or Bottom 30 via OR (Schiz)'!B:B,1,FALSE)</f>
        <v>#N/A</v>
      </c>
      <c r="O767" t="e">
        <f>VLOOKUP(A767,'Top or Bottom 30 via OR (Schiz)'!J:J,1,FALSE)</f>
        <v>#N/A</v>
      </c>
      <c r="P767" t="e">
        <f>VLOOKUP(A767,'Top or Bottom 30 via OR (Tr36)'!B:B,1,FALSE)</f>
        <v>#N/A</v>
      </c>
      <c r="Q767" t="e">
        <f>VLOOKUP(A767,'Top or Bottom 30 via OR (Tr36)'!J:J,1,FALSE)</f>
        <v>#N/A</v>
      </c>
    </row>
    <row r="768" spans="1:17" x14ac:dyDescent="0.25">
      <c r="A768" t="s">
        <v>887</v>
      </c>
      <c r="B768">
        <v>12697</v>
      </c>
      <c r="C768">
        <v>15579</v>
      </c>
      <c r="D768">
        <v>16503</v>
      </c>
      <c r="E768">
        <v>15842</v>
      </c>
      <c r="F768">
        <f>B768/cam_reads!I$3</f>
        <v>157.74521815317607</v>
      </c>
      <c r="G768">
        <f>C768/cam_reads!J$3</f>
        <v>201.78209898378836</v>
      </c>
      <c r="H768">
        <f>D768/cam_reads!K$3</f>
        <v>172.26153223266604</v>
      </c>
      <c r="I768">
        <f>E768/cam_reads!L$3</f>
        <v>165.14163616041003</v>
      </c>
      <c r="J768" t="e">
        <f>VLOOKUP(A768,'Top 30 via LR (Schizonts)'!A:A,1,FALSE)</f>
        <v>#N/A</v>
      </c>
      <c r="K768" t="e">
        <f>VLOOKUP(A768,'Top 30 via LR (Schizonts)'!J:J,1,FALSE)</f>
        <v>#N/A</v>
      </c>
      <c r="L768" t="e">
        <f>VLOOKUP(A768,'Top 30 via LR (Tr36)'!A:A,1,FALSE)</f>
        <v>#N/A</v>
      </c>
      <c r="M768" t="e">
        <f>VLOOKUP(A768,'Top 30 via LR (Tr36)'!I:I,1,FALSE)</f>
        <v>#N/A</v>
      </c>
      <c r="N768" t="e">
        <f>VLOOKUP(A768,'Top or Bottom 30 via OR (Schiz)'!B:B,1,FALSE)</f>
        <v>#N/A</v>
      </c>
      <c r="O768" t="e">
        <f>VLOOKUP(A768,'Top or Bottom 30 via OR (Schiz)'!J:J,1,FALSE)</f>
        <v>#N/A</v>
      </c>
      <c r="P768" t="e">
        <f>VLOOKUP(A768,'Top or Bottom 30 via OR (Tr36)'!B:B,1,FALSE)</f>
        <v>#N/A</v>
      </c>
      <c r="Q768" t="e">
        <f>VLOOKUP(A768,'Top or Bottom 30 via OR (Tr36)'!J:J,1,FALSE)</f>
        <v>#N/A</v>
      </c>
    </row>
    <row r="769" spans="1:17" x14ac:dyDescent="0.25">
      <c r="A769" t="s">
        <v>888</v>
      </c>
      <c r="B769">
        <v>0</v>
      </c>
      <c r="C769">
        <v>0</v>
      </c>
      <c r="D769">
        <v>0</v>
      </c>
      <c r="E769">
        <v>0</v>
      </c>
      <c r="F769">
        <f>B769/cam_reads!I$3</f>
        <v>0</v>
      </c>
      <c r="G769">
        <f>C769/cam_reads!J$3</f>
        <v>0</v>
      </c>
      <c r="H769">
        <f>D769/cam_reads!K$3</f>
        <v>0</v>
      </c>
      <c r="I769">
        <f>E769/cam_reads!L$3</f>
        <v>0</v>
      </c>
      <c r="J769" t="e">
        <f>VLOOKUP(A769,'Top 30 via LR (Schizonts)'!A:A,1,FALSE)</f>
        <v>#N/A</v>
      </c>
      <c r="K769" t="e">
        <f>VLOOKUP(A769,'Top 30 via LR (Schizonts)'!J:J,1,FALSE)</f>
        <v>#N/A</v>
      </c>
      <c r="L769" t="e">
        <f>VLOOKUP(A769,'Top 30 via LR (Tr36)'!A:A,1,FALSE)</f>
        <v>#N/A</v>
      </c>
      <c r="M769" t="e">
        <f>VLOOKUP(A769,'Top 30 via LR (Tr36)'!I:I,1,FALSE)</f>
        <v>#N/A</v>
      </c>
      <c r="N769" t="e">
        <f>VLOOKUP(A769,'Top or Bottom 30 via OR (Schiz)'!B:B,1,FALSE)</f>
        <v>#N/A</v>
      </c>
      <c r="O769" t="e">
        <f>VLOOKUP(A769,'Top or Bottom 30 via OR (Schiz)'!J:J,1,FALSE)</f>
        <v>#N/A</v>
      </c>
      <c r="P769" t="e">
        <f>VLOOKUP(A769,'Top or Bottom 30 via OR (Tr36)'!B:B,1,FALSE)</f>
        <v>#N/A</v>
      </c>
      <c r="Q769" t="e">
        <f>VLOOKUP(A769,'Top or Bottom 30 via OR (Tr36)'!J:J,1,FALSE)</f>
        <v>#N/A</v>
      </c>
    </row>
    <row r="770" spans="1:17" x14ac:dyDescent="0.25">
      <c r="A770" t="s">
        <v>889</v>
      </c>
      <c r="B770">
        <v>214</v>
      </c>
      <c r="C770">
        <v>118</v>
      </c>
      <c r="D770">
        <v>215</v>
      </c>
      <c r="E770">
        <v>181</v>
      </c>
      <c r="F770">
        <f>B770/cam_reads!I$3</f>
        <v>2.6586970689753233</v>
      </c>
      <c r="G770">
        <f>C770/cam_reads!J$3</f>
        <v>1.5283578971748524</v>
      </c>
      <c r="H770">
        <f>D770/cam_reads!K$3</f>
        <v>2.2442119269237835</v>
      </c>
      <c r="I770">
        <f>E770/cam_reads!L$3</f>
        <v>1.8867968782372313</v>
      </c>
      <c r="J770" t="e">
        <f>VLOOKUP(A770,'Top 30 via LR (Schizonts)'!A:A,1,FALSE)</f>
        <v>#N/A</v>
      </c>
      <c r="K770" t="e">
        <f>VLOOKUP(A770,'Top 30 via LR (Schizonts)'!J:J,1,FALSE)</f>
        <v>#N/A</v>
      </c>
      <c r="L770" t="e">
        <f>VLOOKUP(A770,'Top 30 via LR (Tr36)'!A:A,1,FALSE)</f>
        <v>#N/A</v>
      </c>
      <c r="M770" t="e">
        <f>VLOOKUP(A770,'Top 30 via LR (Tr36)'!I:I,1,FALSE)</f>
        <v>#N/A</v>
      </c>
      <c r="N770" t="e">
        <f>VLOOKUP(A770,'Top or Bottom 30 via OR (Schiz)'!B:B,1,FALSE)</f>
        <v>#N/A</v>
      </c>
      <c r="O770" t="e">
        <f>VLOOKUP(A770,'Top or Bottom 30 via OR (Schiz)'!J:J,1,FALSE)</f>
        <v>#N/A</v>
      </c>
      <c r="P770" t="e">
        <f>VLOOKUP(A770,'Top or Bottom 30 via OR (Tr36)'!B:B,1,FALSE)</f>
        <v>#N/A</v>
      </c>
      <c r="Q770" t="e">
        <f>VLOOKUP(A770,'Top or Bottom 30 via OR (Tr36)'!J:J,1,FALSE)</f>
        <v>#N/A</v>
      </c>
    </row>
    <row r="771" spans="1:17" x14ac:dyDescent="0.25">
      <c r="A771" t="s">
        <v>890</v>
      </c>
      <c r="B771">
        <v>0</v>
      </c>
      <c r="C771">
        <v>0</v>
      </c>
      <c r="D771">
        <v>0</v>
      </c>
      <c r="E771">
        <v>0</v>
      </c>
      <c r="F771">
        <f>B771/cam_reads!I$3</f>
        <v>0</v>
      </c>
      <c r="G771">
        <f>C771/cam_reads!J$3</f>
        <v>0</v>
      </c>
      <c r="H771">
        <f>D771/cam_reads!K$3</f>
        <v>0</v>
      </c>
      <c r="I771">
        <f>E771/cam_reads!L$3</f>
        <v>0</v>
      </c>
      <c r="J771" t="e">
        <f>VLOOKUP(A771,'Top 30 via LR (Schizonts)'!A:A,1,FALSE)</f>
        <v>#N/A</v>
      </c>
      <c r="K771" t="e">
        <f>VLOOKUP(A771,'Top 30 via LR (Schizonts)'!J:J,1,FALSE)</f>
        <v>#N/A</v>
      </c>
      <c r="L771" t="e">
        <f>VLOOKUP(A771,'Top 30 via LR (Tr36)'!A:A,1,FALSE)</f>
        <v>#N/A</v>
      </c>
      <c r="M771" t="e">
        <f>VLOOKUP(A771,'Top 30 via LR (Tr36)'!I:I,1,FALSE)</f>
        <v>#N/A</v>
      </c>
      <c r="N771" t="e">
        <f>VLOOKUP(A771,'Top or Bottom 30 via OR (Schiz)'!B:B,1,FALSE)</f>
        <v>#N/A</v>
      </c>
      <c r="O771" t="e">
        <f>VLOOKUP(A771,'Top or Bottom 30 via OR (Schiz)'!J:J,1,FALSE)</f>
        <v>#N/A</v>
      </c>
      <c r="P771" t="e">
        <f>VLOOKUP(A771,'Top or Bottom 30 via OR (Tr36)'!B:B,1,FALSE)</f>
        <v>#N/A</v>
      </c>
      <c r="Q771" t="e">
        <f>VLOOKUP(A771,'Top or Bottom 30 via OR (Tr36)'!J:J,1,FALSE)</f>
        <v>#N/A</v>
      </c>
    </row>
    <row r="772" spans="1:17" x14ac:dyDescent="0.25">
      <c r="A772" t="s">
        <v>891</v>
      </c>
      <c r="B772">
        <v>255</v>
      </c>
      <c r="C772">
        <v>340</v>
      </c>
      <c r="D772">
        <v>307</v>
      </c>
      <c r="E772">
        <v>244</v>
      </c>
      <c r="F772">
        <f>B772/cam_reads!I$3</f>
        <v>3.168073610227605</v>
      </c>
      <c r="G772">
        <f>C772/cam_reads!J$3</f>
        <v>4.4037430935546595</v>
      </c>
      <c r="H772">
        <f>D772/cam_reads!K$3</f>
        <v>3.2045258677469839</v>
      </c>
      <c r="I772">
        <f>E772/cam_reads!L$3</f>
        <v>2.543527283369527</v>
      </c>
      <c r="J772" t="e">
        <f>VLOOKUP(A772,'Top 30 via LR (Schizonts)'!A:A,1,FALSE)</f>
        <v>#N/A</v>
      </c>
      <c r="K772" t="e">
        <f>VLOOKUP(A772,'Top 30 via LR (Schizonts)'!J:J,1,FALSE)</f>
        <v>#N/A</v>
      </c>
      <c r="L772" t="e">
        <f>VLOOKUP(A772,'Top 30 via LR (Tr36)'!A:A,1,FALSE)</f>
        <v>#N/A</v>
      </c>
      <c r="M772" t="e">
        <f>VLOOKUP(A772,'Top 30 via LR (Tr36)'!I:I,1,FALSE)</f>
        <v>#N/A</v>
      </c>
      <c r="N772" t="e">
        <f>VLOOKUP(A772,'Top or Bottom 30 via OR (Schiz)'!B:B,1,FALSE)</f>
        <v>#N/A</v>
      </c>
      <c r="O772" t="e">
        <f>VLOOKUP(A772,'Top or Bottom 30 via OR (Schiz)'!J:J,1,FALSE)</f>
        <v>#N/A</v>
      </c>
      <c r="P772" t="e">
        <f>VLOOKUP(A772,'Top or Bottom 30 via OR (Tr36)'!B:B,1,FALSE)</f>
        <v>#N/A</v>
      </c>
      <c r="Q772" t="e">
        <f>VLOOKUP(A772,'Top or Bottom 30 via OR (Tr36)'!J:J,1,FALSE)</f>
        <v>#N/A</v>
      </c>
    </row>
    <row r="773" spans="1:17" x14ac:dyDescent="0.25">
      <c r="A773" t="s">
        <v>892</v>
      </c>
      <c r="B773">
        <v>0</v>
      </c>
      <c r="C773">
        <v>0</v>
      </c>
      <c r="D773">
        <v>0</v>
      </c>
      <c r="E773">
        <v>0</v>
      </c>
      <c r="F773">
        <f>B773/cam_reads!I$3</f>
        <v>0</v>
      </c>
      <c r="G773">
        <f>C773/cam_reads!J$3</f>
        <v>0</v>
      </c>
      <c r="H773">
        <f>D773/cam_reads!K$3</f>
        <v>0</v>
      </c>
      <c r="I773">
        <f>E773/cam_reads!L$3</f>
        <v>0</v>
      </c>
      <c r="J773" t="e">
        <f>VLOOKUP(A773,'Top 30 via LR (Schizonts)'!A:A,1,FALSE)</f>
        <v>#N/A</v>
      </c>
      <c r="K773" t="e">
        <f>VLOOKUP(A773,'Top 30 via LR (Schizonts)'!J:J,1,FALSE)</f>
        <v>#N/A</v>
      </c>
      <c r="L773" t="e">
        <f>VLOOKUP(A773,'Top 30 via LR (Tr36)'!A:A,1,FALSE)</f>
        <v>#N/A</v>
      </c>
      <c r="M773" t="e">
        <f>VLOOKUP(A773,'Top 30 via LR (Tr36)'!I:I,1,FALSE)</f>
        <v>#N/A</v>
      </c>
      <c r="N773" t="e">
        <f>VLOOKUP(A773,'Top or Bottom 30 via OR (Schiz)'!B:B,1,FALSE)</f>
        <v>#N/A</v>
      </c>
      <c r="O773" t="e">
        <f>VLOOKUP(A773,'Top or Bottom 30 via OR (Schiz)'!J:J,1,FALSE)</f>
        <v>#N/A</v>
      </c>
      <c r="P773" t="e">
        <f>VLOOKUP(A773,'Top or Bottom 30 via OR (Tr36)'!B:B,1,FALSE)</f>
        <v>#N/A</v>
      </c>
      <c r="Q773" t="e">
        <f>VLOOKUP(A773,'Top or Bottom 30 via OR (Tr36)'!J:J,1,FALSE)</f>
        <v>#N/A</v>
      </c>
    </row>
    <row r="774" spans="1:17" x14ac:dyDescent="0.25">
      <c r="A774" t="s">
        <v>893</v>
      </c>
      <c r="B774">
        <v>2277</v>
      </c>
      <c r="C774">
        <v>1487</v>
      </c>
      <c r="D774">
        <v>1935</v>
      </c>
      <c r="E774">
        <v>1980</v>
      </c>
      <c r="F774">
        <f>B774/cam_reads!I$3</f>
        <v>28.289033766620612</v>
      </c>
      <c r="G774">
        <f>C774/cam_reads!J$3</f>
        <v>19.259899941516995</v>
      </c>
      <c r="H774">
        <f>D774/cam_reads!K$3</f>
        <v>20.19790734231405</v>
      </c>
      <c r="I774">
        <f>E774/cam_reads!L$3</f>
        <v>20.640098447015017</v>
      </c>
      <c r="J774" t="e">
        <f>VLOOKUP(A774,'Top 30 via LR (Schizonts)'!A:A,1,FALSE)</f>
        <v>#N/A</v>
      </c>
      <c r="K774" t="e">
        <f>VLOOKUP(A774,'Top 30 via LR (Schizonts)'!J:J,1,FALSE)</f>
        <v>#N/A</v>
      </c>
      <c r="L774" t="e">
        <f>VLOOKUP(A774,'Top 30 via LR (Tr36)'!A:A,1,FALSE)</f>
        <v>#N/A</v>
      </c>
      <c r="M774" t="e">
        <f>VLOOKUP(A774,'Top 30 via LR (Tr36)'!I:I,1,FALSE)</f>
        <v>#N/A</v>
      </c>
      <c r="N774" t="e">
        <f>VLOOKUP(A774,'Top or Bottom 30 via OR (Schiz)'!B:B,1,FALSE)</f>
        <v>#N/A</v>
      </c>
      <c r="O774" t="e">
        <f>VLOOKUP(A774,'Top or Bottom 30 via OR (Schiz)'!J:J,1,FALSE)</f>
        <v>#N/A</v>
      </c>
      <c r="P774" t="e">
        <f>VLOOKUP(A774,'Top or Bottom 30 via OR (Tr36)'!B:B,1,FALSE)</f>
        <v>#N/A</v>
      </c>
      <c r="Q774" t="e">
        <f>VLOOKUP(A774,'Top or Bottom 30 via OR (Tr36)'!J:J,1,FALSE)</f>
        <v>#N/A</v>
      </c>
    </row>
    <row r="775" spans="1:17" x14ac:dyDescent="0.25">
      <c r="A775" t="s">
        <v>894</v>
      </c>
      <c r="B775">
        <v>4803</v>
      </c>
      <c r="C775">
        <v>3143</v>
      </c>
      <c r="D775">
        <v>6336</v>
      </c>
      <c r="E775">
        <v>4501</v>
      </c>
      <c r="F775">
        <f>B775/cam_reads!I$3</f>
        <v>59.671598234992892</v>
      </c>
      <c r="G775">
        <f>C775/cam_reads!J$3</f>
        <v>40.70871924424204</v>
      </c>
      <c r="H775">
        <f>D775/cam_reads!K$3</f>
        <v>66.136403576693453</v>
      </c>
      <c r="I775">
        <f>E775/cam_reads!L$3</f>
        <v>46.919738944451808</v>
      </c>
      <c r="J775" t="e">
        <f>VLOOKUP(A775,'Top 30 via LR (Schizonts)'!A:A,1,FALSE)</f>
        <v>#N/A</v>
      </c>
      <c r="K775" t="e">
        <f>VLOOKUP(A775,'Top 30 via LR (Schizonts)'!J:J,1,FALSE)</f>
        <v>#N/A</v>
      </c>
      <c r="L775" t="e">
        <f>VLOOKUP(A775,'Top 30 via LR (Tr36)'!A:A,1,FALSE)</f>
        <v>#N/A</v>
      </c>
      <c r="M775" t="e">
        <f>VLOOKUP(A775,'Top 30 via LR (Tr36)'!I:I,1,FALSE)</f>
        <v>#N/A</v>
      </c>
      <c r="N775" t="e">
        <f>VLOOKUP(A775,'Top or Bottom 30 via OR (Schiz)'!B:B,1,FALSE)</f>
        <v>#N/A</v>
      </c>
      <c r="O775" t="e">
        <f>VLOOKUP(A775,'Top or Bottom 30 via OR (Schiz)'!J:J,1,FALSE)</f>
        <v>#N/A</v>
      </c>
      <c r="P775" t="e">
        <f>VLOOKUP(A775,'Top or Bottom 30 via OR (Tr36)'!B:B,1,FALSE)</f>
        <v>#N/A</v>
      </c>
      <c r="Q775" t="e">
        <f>VLOOKUP(A775,'Top or Bottom 30 via OR (Tr36)'!J:J,1,FALSE)</f>
        <v>#N/A</v>
      </c>
    </row>
    <row r="776" spans="1:17" x14ac:dyDescent="0.25">
      <c r="A776" t="s">
        <v>895</v>
      </c>
      <c r="B776">
        <v>8560</v>
      </c>
      <c r="C776">
        <v>6103</v>
      </c>
      <c r="D776">
        <v>6887</v>
      </c>
      <c r="E776">
        <v>6560</v>
      </c>
      <c r="F776">
        <f>B776/cam_reads!I$3</f>
        <v>106.34788275901293</v>
      </c>
      <c r="G776">
        <f>C776/cam_reads!J$3</f>
        <v>79.04718852930614</v>
      </c>
      <c r="H776">
        <f>D776/cam_reads!K$3</f>
        <v>71.887849026623698</v>
      </c>
      <c r="I776">
        <f>E776/cam_reads!L$3</f>
        <v>68.383356470918429</v>
      </c>
      <c r="J776" t="e">
        <f>VLOOKUP(A776,'Top 30 via LR (Schizonts)'!A:A,1,FALSE)</f>
        <v>#N/A</v>
      </c>
      <c r="K776" t="e">
        <f>VLOOKUP(A776,'Top 30 via LR (Schizonts)'!J:J,1,FALSE)</f>
        <v>#N/A</v>
      </c>
      <c r="L776" t="e">
        <f>VLOOKUP(A776,'Top 30 via LR (Tr36)'!A:A,1,FALSE)</f>
        <v>#N/A</v>
      </c>
      <c r="M776" t="e">
        <f>VLOOKUP(A776,'Top 30 via LR (Tr36)'!I:I,1,FALSE)</f>
        <v>#N/A</v>
      </c>
      <c r="N776" t="e">
        <f>VLOOKUP(A776,'Top or Bottom 30 via OR (Schiz)'!B:B,1,FALSE)</f>
        <v>#N/A</v>
      </c>
      <c r="O776" t="e">
        <f>VLOOKUP(A776,'Top or Bottom 30 via OR (Schiz)'!J:J,1,FALSE)</f>
        <v>#N/A</v>
      </c>
      <c r="P776" t="e">
        <f>VLOOKUP(A776,'Top or Bottom 30 via OR (Tr36)'!B:B,1,FALSE)</f>
        <v>#N/A</v>
      </c>
      <c r="Q776" t="e">
        <f>VLOOKUP(A776,'Top or Bottom 30 via OR (Tr36)'!J:J,1,FALSE)</f>
        <v>#N/A</v>
      </c>
    </row>
    <row r="777" spans="1:17" x14ac:dyDescent="0.25">
      <c r="A777" t="s">
        <v>896</v>
      </c>
      <c r="B777">
        <v>14</v>
      </c>
      <c r="C777">
        <v>14</v>
      </c>
      <c r="D777">
        <v>3</v>
      </c>
      <c r="E777">
        <v>6</v>
      </c>
      <c r="F777">
        <f>B777/cam_reads!I$3</f>
        <v>0.17393345311053518</v>
      </c>
      <c r="G777">
        <f>C777/cam_reads!J$3</f>
        <v>0.18133059796989773</v>
      </c>
      <c r="H777">
        <f>D777/cam_reads!K$3</f>
        <v>3.1314585026843492E-2</v>
      </c>
      <c r="I777">
        <f>E777/cam_reads!L$3</f>
        <v>6.2545752869742469E-2</v>
      </c>
      <c r="J777" t="e">
        <f>VLOOKUP(A777,'Top 30 via LR (Schizonts)'!A:A,1,FALSE)</f>
        <v>#N/A</v>
      </c>
      <c r="K777" t="e">
        <f>VLOOKUP(A777,'Top 30 via LR (Schizonts)'!J:J,1,FALSE)</f>
        <v>#N/A</v>
      </c>
      <c r="L777" t="e">
        <f>VLOOKUP(A777,'Top 30 via LR (Tr36)'!A:A,1,FALSE)</f>
        <v>#N/A</v>
      </c>
      <c r="M777" t="e">
        <f>VLOOKUP(A777,'Top 30 via LR (Tr36)'!I:I,1,FALSE)</f>
        <v>#N/A</v>
      </c>
      <c r="N777" t="e">
        <f>VLOOKUP(A777,'Top or Bottom 30 via OR (Schiz)'!B:B,1,FALSE)</f>
        <v>#N/A</v>
      </c>
      <c r="O777" t="e">
        <f>VLOOKUP(A777,'Top or Bottom 30 via OR (Schiz)'!J:J,1,FALSE)</f>
        <v>#N/A</v>
      </c>
      <c r="P777" t="e">
        <f>VLOOKUP(A777,'Top or Bottom 30 via OR (Tr36)'!B:B,1,FALSE)</f>
        <v>#N/A</v>
      </c>
      <c r="Q777" t="e">
        <f>VLOOKUP(A777,'Top or Bottom 30 via OR (Tr36)'!J:J,1,FALSE)</f>
        <v>#N/A</v>
      </c>
    </row>
    <row r="778" spans="1:17" x14ac:dyDescent="0.25">
      <c r="A778" t="s">
        <v>897</v>
      </c>
      <c r="B778">
        <v>234</v>
      </c>
      <c r="C778">
        <v>242</v>
      </c>
      <c r="D778">
        <v>250</v>
      </c>
      <c r="E778">
        <v>237</v>
      </c>
      <c r="F778">
        <f>B778/cam_reads!I$3</f>
        <v>2.907173430561802</v>
      </c>
      <c r="G778">
        <f>C778/cam_reads!J$3</f>
        <v>3.1344289077653751</v>
      </c>
      <c r="H778">
        <f>D778/cam_reads!K$3</f>
        <v>2.6095487522369574</v>
      </c>
      <c r="I778">
        <f>E778/cam_reads!L$3</f>
        <v>2.4705572383548278</v>
      </c>
      <c r="J778" t="e">
        <f>VLOOKUP(A778,'Top 30 via LR (Schizonts)'!A:A,1,FALSE)</f>
        <v>#N/A</v>
      </c>
      <c r="K778" t="e">
        <f>VLOOKUP(A778,'Top 30 via LR (Schizonts)'!J:J,1,FALSE)</f>
        <v>#N/A</v>
      </c>
      <c r="L778" t="e">
        <f>VLOOKUP(A778,'Top 30 via LR (Tr36)'!A:A,1,FALSE)</f>
        <v>#N/A</v>
      </c>
      <c r="M778" t="e">
        <f>VLOOKUP(A778,'Top 30 via LR (Tr36)'!I:I,1,FALSE)</f>
        <v>#N/A</v>
      </c>
      <c r="N778" t="e">
        <f>VLOOKUP(A778,'Top or Bottom 30 via OR (Schiz)'!B:B,1,FALSE)</f>
        <v>#N/A</v>
      </c>
      <c r="O778" t="e">
        <f>VLOOKUP(A778,'Top or Bottom 30 via OR (Schiz)'!J:J,1,FALSE)</f>
        <v>#N/A</v>
      </c>
      <c r="P778" t="e">
        <f>VLOOKUP(A778,'Top or Bottom 30 via OR (Tr36)'!B:B,1,FALSE)</f>
        <v>#N/A</v>
      </c>
      <c r="Q778" t="e">
        <f>VLOOKUP(A778,'Top or Bottom 30 via OR (Tr36)'!J:J,1,FALSE)</f>
        <v>#N/A</v>
      </c>
    </row>
    <row r="779" spans="1:17" x14ac:dyDescent="0.25">
      <c r="A779" t="s">
        <v>898</v>
      </c>
      <c r="B779">
        <v>932</v>
      </c>
      <c r="C779">
        <v>399</v>
      </c>
      <c r="D779">
        <v>882</v>
      </c>
      <c r="E779">
        <v>631</v>
      </c>
      <c r="F779">
        <f>B779/cam_reads!I$3</f>
        <v>11.578998449929912</v>
      </c>
      <c r="G779">
        <f>C779/cam_reads!J$3</f>
        <v>5.1679220421420853</v>
      </c>
      <c r="H779">
        <f>D779/cam_reads!K$3</f>
        <v>9.2064879978919851</v>
      </c>
      <c r="I779">
        <f>E779/cam_reads!L$3</f>
        <v>6.5777283434679168</v>
      </c>
      <c r="J779" t="e">
        <f>VLOOKUP(A779,'Top 30 via LR (Schizonts)'!A:A,1,FALSE)</f>
        <v>#N/A</v>
      </c>
      <c r="K779" t="e">
        <f>VLOOKUP(A779,'Top 30 via LR (Schizonts)'!J:J,1,FALSE)</f>
        <v>#N/A</v>
      </c>
      <c r="L779" t="e">
        <f>VLOOKUP(A779,'Top 30 via LR (Tr36)'!A:A,1,FALSE)</f>
        <v>#N/A</v>
      </c>
      <c r="M779" t="e">
        <f>VLOOKUP(A779,'Top 30 via LR (Tr36)'!I:I,1,FALSE)</f>
        <v>#N/A</v>
      </c>
      <c r="N779" t="e">
        <f>VLOOKUP(A779,'Top or Bottom 30 via OR (Schiz)'!B:B,1,FALSE)</f>
        <v>#N/A</v>
      </c>
      <c r="O779" t="e">
        <f>VLOOKUP(A779,'Top or Bottom 30 via OR (Schiz)'!J:J,1,FALSE)</f>
        <v>#N/A</v>
      </c>
      <c r="P779" t="e">
        <f>VLOOKUP(A779,'Top or Bottom 30 via OR (Tr36)'!B:B,1,FALSE)</f>
        <v>#N/A</v>
      </c>
      <c r="Q779" t="e">
        <f>VLOOKUP(A779,'Top or Bottom 30 via OR (Tr36)'!J:J,1,FALSE)</f>
        <v>#N/A</v>
      </c>
    </row>
    <row r="780" spans="1:17" x14ac:dyDescent="0.25">
      <c r="A780" t="s">
        <v>899</v>
      </c>
      <c r="B780">
        <v>152</v>
      </c>
      <c r="C780">
        <v>228</v>
      </c>
      <c r="D780">
        <v>234</v>
      </c>
      <c r="E780">
        <v>231</v>
      </c>
      <c r="F780">
        <f>B780/cam_reads!I$3</f>
        <v>1.888420348057239</v>
      </c>
      <c r="G780">
        <f>C780/cam_reads!J$3</f>
        <v>2.9530983097954775</v>
      </c>
      <c r="H780">
        <f>D780/cam_reads!K$3</f>
        <v>2.4425376320937922</v>
      </c>
      <c r="I780">
        <f>E780/cam_reads!L$3</f>
        <v>2.4080114854850851</v>
      </c>
      <c r="J780" t="e">
        <f>VLOOKUP(A780,'Top 30 via LR (Schizonts)'!A:A,1,FALSE)</f>
        <v>#N/A</v>
      </c>
      <c r="K780" t="e">
        <f>VLOOKUP(A780,'Top 30 via LR (Schizonts)'!J:J,1,FALSE)</f>
        <v>#N/A</v>
      </c>
      <c r="L780" t="e">
        <f>VLOOKUP(A780,'Top 30 via LR (Tr36)'!A:A,1,FALSE)</f>
        <v>#N/A</v>
      </c>
      <c r="M780" t="e">
        <f>VLOOKUP(A780,'Top 30 via LR (Tr36)'!I:I,1,FALSE)</f>
        <v>#N/A</v>
      </c>
      <c r="N780" t="e">
        <f>VLOOKUP(A780,'Top or Bottom 30 via OR (Schiz)'!B:B,1,FALSE)</f>
        <v>#N/A</v>
      </c>
      <c r="O780" t="e">
        <f>VLOOKUP(A780,'Top or Bottom 30 via OR (Schiz)'!J:J,1,FALSE)</f>
        <v>#N/A</v>
      </c>
      <c r="P780" t="e">
        <f>VLOOKUP(A780,'Top or Bottom 30 via OR (Tr36)'!B:B,1,FALSE)</f>
        <v>#N/A</v>
      </c>
      <c r="Q780" t="e">
        <f>VLOOKUP(A780,'Top or Bottom 30 via OR (Tr36)'!J:J,1,FALSE)</f>
        <v>#N/A</v>
      </c>
    </row>
    <row r="781" spans="1:17" x14ac:dyDescent="0.25">
      <c r="A781" t="s">
        <v>900</v>
      </c>
      <c r="B781">
        <v>840</v>
      </c>
      <c r="C781">
        <v>989</v>
      </c>
      <c r="D781">
        <v>919</v>
      </c>
      <c r="E781">
        <v>815</v>
      </c>
      <c r="F781">
        <f>B781/cam_reads!I$3</f>
        <v>10.436007186632111</v>
      </c>
      <c r="G781">
        <f>C781/cam_reads!J$3</f>
        <v>12.809711528016347</v>
      </c>
      <c r="H781">
        <f>D781/cam_reads!K$3</f>
        <v>9.5927012132230551</v>
      </c>
      <c r="I781">
        <f>E781/cam_reads!L$3</f>
        <v>8.4957980981400194</v>
      </c>
      <c r="J781" t="e">
        <f>VLOOKUP(A781,'Top 30 via LR (Schizonts)'!A:A,1,FALSE)</f>
        <v>#N/A</v>
      </c>
      <c r="K781" t="e">
        <f>VLOOKUP(A781,'Top 30 via LR (Schizonts)'!J:J,1,FALSE)</f>
        <v>#N/A</v>
      </c>
      <c r="L781" t="e">
        <f>VLOOKUP(A781,'Top 30 via LR (Tr36)'!A:A,1,FALSE)</f>
        <v>#N/A</v>
      </c>
      <c r="M781" t="e">
        <f>VLOOKUP(A781,'Top 30 via LR (Tr36)'!I:I,1,FALSE)</f>
        <v>#N/A</v>
      </c>
      <c r="N781" t="e">
        <f>VLOOKUP(A781,'Top or Bottom 30 via OR (Schiz)'!B:B,1,FALSE)</f>
        <v>#N/A</v>
      </c>
      <c r="O781" t="e">
        <f>VLOOKUP(A781,'Top or Bottom 30 via OR (Schiz)'!J:J,1,FALSE)</f>
        <v>#N/A</v>
      </c>
      <c r="P781" t="e">
        <f>VLOOKUP(A781,'Top or Bottom 30 via OR (Tr36)'!B:B,1,FALSE)</f>
        <v>#N/A</v>
      </c>
      <c r="Q781" t="e">
        <f>VLOOKUP(A781,'Top or Bottom 30 via OR (Tr36)'!J:J,1,FALSE)</f>
        <v>#N/A</v>
      </c>
    </row>
    <row r="782" spans="1:17" x14ac:dyDescent="0.25">
      <c r="A782" t="s">
        <v>901</v>
      </c>
      <c r="B782">
        <v>2156</v>
      </c>
      <c r="C782">
        <v>2354</v>
      </c>
      <c r="D782">
        <v>2596</v>
      </c>
      <c r="E782">
        <v>2145</v>
      </c>
      <c r="F782">
        <f>B782/cam_reads!I$3</f>
        <v>26.785751779022416</v>
      </c>
      <c r="G782">
        <f>C782/cam_reads!J$3</f>
        <v>30.489444830081379</v>
      </c>
      <c r="H782">
        <f>D782/cam_reads!K$3</f>
        <v>27.097554243228565</v>
      </c>
      <c r="I782">
        <f>E782/cam_reads!L$3</f>
        <v>22.360106650932934</v>
      </c>
      <c r="J782" t="e">
        <f>VLOOKUP(A782,'Top 30 via LR (Schizonts)'!A:A,1,FALSE)</f>
        <v>#N/A</v>
      </c>
      <c r="K782" t="e">
        <f>VLOOKUP(A782,'Top 30 via LR (Schizonts)'!J:J,1,FALSE)</f>
        <v>#N/A</v>
      </c>
      <c r="L782" t="e">
        <f>VLOOKUP(A782,'Top 30 via LR (Tr36)'!A:A,1,FALSE)</f>
        <v>#N/A</v>
      </c>
      <c r="M782" t="e">
        <f>VLOOKUP(A782,'Top 30 via LR (Tr36)'!I:I,1,FALSE)</f>
        <v>#N/A</v>
      </c>
      <c r="N782" t="e">
        <f>VLOOKUP(A782,'Top or Bottom 30 via OR (Schiz)'!B:B,1,FALSE)</f>
        <v>#N/A</v>
      </c>
      <c r="O782" t="e">
        <f>VLOOKUP(A782,'Top or Bottom 30 via OR (Schiz)'!J:J,1,FALSE)</f>
        <v>#N/A</v>
      </c>
      <c r="P782" t="e">
        <f>VLOOKUP(A782,'Top or Bottom 30 via OR (Tr36)'!B:B,1,FALSE)</f>
        <v>#N/A</v>
      </c>
      <c r="Q782" t="e">
        <f>VLOOKUP(A782,'Top or Bottom 30 via OR (Tr36)'!J:J,1,FALSE)</f>
        <v>#N/A</v>
      </c>
    </row>
    <row r="783" spans="1:17" x14ac:dyDescent="0.25">
      <c r="A783" t="s">
        <v>902</v>
      </c>
      <c r="B783">
        <v>2227</v>
      </c>
      <c r="C783">
        <v>1636</v>
      </c>
      <c r="D783">
        <v>1998</v>
      </c>
      <c r="E783">
        <v>1959</v>
      </c>
      <c r="F783">
        <f>B783/cam_reads!I$3</f>
        <v>27.667842862654418</v>
      </c>
      <c r="G783">
        <f>C783/cam_reads!J$3</f>
        <v>21.18977559133948</v>
      </c>
      <c r="H783">
        <f>D783/cam_reads!K$3</f>
        <v>20.855513627877762</v>
      </c>
      <c r="I783">
        <f>E783/cam_reads!L$3</f>
        <v>20.421188311970916</v>
      </c>
      <c r="J783" t="e">
        <f>VLOOKUP(A783,'Top 30 via LR (Schizonts)'!A:A,1,FALSE)</f>
        <v>#N/A</v>
      </c>
      <c r="K783" t="e">
        <f>VLOOKUP(A783,'Top 30 via LR (Schizonts)'!J:J,1,FALSE)</f>
        <v>#N/A</v>
      </c>
      <c r="L783" t="e">
        <f>VLOOKUP(A783,'Top 30 via LR (Tr36)'!A:A,1,FALSE)</f>
        <v>#N/A</v>
      </c>
      <c r="M783" t="e">
        <f>VLOOKUP(A783,'Top 30 via LR (Tr36)'!I:I,1,FALSE)</f>
        <v>#N/A</v>
      </c>
      <c r="N783" t="e">
        <f>VLOOKUP(A783,'Top or Bottom 30 via OR (Schiz)'!B:B,1,FALSE)</f>
        <v>#N/A</v>
      </c>
      <c r="O783" t="e">
        <f>VLOOKUP(A783,'Top or Bottom 30 via OR (Schiz)'!J:J,1,FALSE)</f>
        <v>#N/A</v>
      </c>
      <c r="P783" t="e">
        <f>VLOOKUP(A783,'Top or Bottom 30 via OR (Tr36)'!B:B,1,FALSE)</f>
        <v>#N/A</v>
      </c>
      <c r="Q783" t="e">
        <f>VLOOKUP(A783,'Top or Bottom 30 via OR (Tr36)'!J:J,1,FALSE)</f>
        <v>#N/A</v>
      </c>
    </row>
    <row r="784" spans="1:17" x14ac:dyDescent="0.25">
      <c r="A784" t="s">
        <v>903</v>
      </c>
      <c r="B784">
        <v>6814</v>
      </c>
      <c r="C784">
        <v>4817</v>
      </c>
      <c r="D784">
        <v>3351</v>
      </c>
      <c r="E784">
        <v>5323</v>
      </c>
      <c r="F784">
        <f>B784/cam_reads!I$3</f>
        <v>84.655896392513341</v>
      </c>
      <c r="G784">
        <f>C784/cam_reads!J$3</f>
        <v>62.390677887214103</v>
      </c>
      <c r="H784">
        <f>D784/cam_reads!K$3</f>
        <v>34.978391474984178</v>
      </c>
      <c r="I784">
        <f>E784/cam_reads!L$3</f>
        <v>55.488507087606529</v>
      </c>
      <c r="J784" t="e">
        <f>VLOOKUP(A784,'Top 30 via LR (Schizonts)'!A:A,1,FALSE)</f>
        <v>#N/A</v>
      </c>
      <c r="K784" t="e">
        <f>VLOOKUP(A784,'Top 30 via LR (Schizonts)'!J:J,1,FALSE)</f>
        <v>#N/A</v>
      </c>
      <c r="L784" t="e">
        <f>VLOOKUP(A784,'Top 30 via LR (Tr36)'!A:A,1,FALSE)</f>
        <v>#N/A</v>
      </c>
      <c r="M784" t="e">
        <f>VLOOKUP(A784,'Top 30 via LR (Tr36)'!I:I,1,FALSE)</f>
        <v>#N/A</v>
      </c>
      <c r="N784" t="e">
        <f>VLOOKUP(A784,'Top or Bottom 30 via OR (Schiz)'!B:B,1,FALSE)</f>
        <v>#N/A</v>
      </c>
      <c r="O784" t="e">
        <f>VLOOKUP(A784,'Top or Bottom 30 via OR (Schiz)'!J:J,1,FALSE)</f>
        <v>#N/A</v>
      </c>
      <c r="P784" t="e">
        <f>VLOOKUP(A784,'Top or Bottom 30 via OR (Tr36)'!B:B,1,FALSE)</f>
        <v>#N/A</v>
      </c>
      <c r="Q784" t="e">
        <f>VLOOKUP(A784,'Top or Bottom 30 via OR (Tr36)'!J:J,1,FALSE)</f>
        <v>#N/A</v>
      </c>
    </row>
    <row r="785" spans="1:17" x14ac:dyDescent="0.25">
      <c r="A785" t="s">
        <v>904</v>
      </c>
      <c r="B785">
        <v>2432</v>
      </c>
      <c r="C785">
        <v>2023</v>
      </c>
      <c r="D785">
        <v>3305</v>
      </c>
      <c r="E785">
        <v>1216</v>
      </c>
      <c r="F785">
        <f>B785/cam_reads!I$3</f>
        <v>30.214725568915824</v>
      </c>
      <c r="G785">
        <f>C785/cam_reads!J$3</f>
        <v>26.202271406650222</v>
      </c>
      <c r="H785">
        <f>D785/cam_reads!K$3</f>
        <v>34.498234504572579</v>
      </c>
      <c r="I785">
        <f>E785/cam_reads!L$3</f>
        <v>12.675939248267808</v>
      </c>
      <c r="J785" t="e">
        <f>VLOOKUP(A785,'Top 30 via LR (Schizonts)'!A:A,1,FALSE)</f>
        <v>#N/A</v>
      </c>
      <c r="K785" t="e">
        <f>VLOOKUP(A785,'Top 30 via LR (Schizonts)'!J:J,1,FALSE)</f>
        <v>#N/A</v>
      </c>
      <c r="L785" t="e">
        <f>VLOOKUP(A785,'Top 30 via LR (Tr36)'!A:A,1,FALSE)</f>
        <v>#N/A</v>
      </c>
      <c r="M785" t="e">
        <f>VLOOKUP(A785,'Top 30 via LR (Tr36)'!I:I,1,FALSE)</f>
        <v>#N/A</v>
      </c>
      <c r="N785" t="e">
        <f>VLOOKUP(A785,'Top or Bottom 30 via OR (Schiz)'!B:B,1,FALSE)</f>
        <v>#N/A</v>
      </c>
      <c r="O785" t="e">
        <f>VLOOKUP(A785,'Top or Bottom 30 via OR (Schiz)'!J:J,1,FALSE)</f>
        <v>#N/A</v>
      </c>
      <c r="P785" t="e">
        <f>VLOOKUP(A785,'Top or Bottom 30 via OR (Tr36)'!B:B,1,FALSE)</f>
        <v>#N/A</v>
      </c>
      <c r="Q785" t="e">
        <f>VLOOKUP(A785,'Top or Bottom 30 via OR (Tr36)'!J:J,1,FALSE)</f>
        <v>#N/A</v>
      </c>
    </row>
    <row r="786" spans="1:17" x14ac:dyDescent="0.25">
      <c r="A786" t="s">
        <v>905</v>
      </c>
      <c r="B786">
        <v>1672</v>
      </c>
      <c r="C786">
        <v>1608</v>
      </c>
      <c r="D786">
        <v>2469</v>
      </c>
      <c r="E786">
        <v>2097</v>
      </c>
      <c r="F786">
        <f>B786/cam_reads!I$3</f>
        <v>20.77262382862963</v>
      </c>
      <c r="G786">
        <f>C786/cam_reads!J$3</f>
        <v>20.827114395399683</v>
      </c>
      <c r="H786">
        <f>D786/cam_reads!K$3</f>
        <v>25.771903477092192</v>
      </c>
      <c r="I786">
        <f>E786/cam_reads!L$3</f>
        <v>21.859740627974993</v>
      </c>
      <c r="J786" t="e">
        <f>VLOOKUP(A786,'Top 30 via LR (Schizonts)'!A:A,1,FALSE)</f>
        <v>#N/A</v>
      </c>
      <c r="K786" t="e">
        <f>VLOOKUP(A786,'Top 30 via LR (Schizonts)'!J:J,1,FALSE)</f>
        <v>#N/A</v>
      </c>
      <c r="L786" t="e">
        <f>VLOOKUP(A786,'Top 30 via LR (Tr36)'!A:A,1,FALSE)</f>
        <v>#N/A</v>
      </c>
      <c r="M786" t="e">
        <f>VLOOKUP(A786,'Top 30 via LR (Tr36)'!I:I,1,FALSE)</f>
        <v>#N/A</v>
      </c>
      <c r="N786" t="e">
        <f>VLOOKUP(A786,'Top or Bottom 30 via OR (Schiz)'!B:B,1,FALSE)</f>
        <v>#N/A</v>
      </c>
      <c r="O786" t="e">
        <f>VLOOKUP(A786,'Top or Bottom 30 via OR (Schiz)'!J:J,1,FALSE)</f>
        <v>#N/A</v>
      </c>
      <c r="P786" t="e">
        <f>VLOOKUP(A786,'Top or Bottom 30 via OR (Tr36)'!B:B,1,FALSE)</f>
        <v>#N/A</v>
      </c>
      <c r="Q786" t="e">
        <f>VLOOKUP(A786,'Top or Bottom 30 via OR (Tr36)'!J:J,1,FALSE)</f>
        <v>#N/A</v>
      </c>
    </row>
    <row r="787" spans="1:17" x14ac:dyDescent="0.25">
      <c r="A787" t="s">
        <v>906</v>
      </c>
      <c r="B787">
        <v>22</v>
      </c>
      <c r="C787">
        <v>8</v>
      </c>
      <c r="D787">
        <v>9</v>
      </c>
      <c r="E787">
        <v>83</v>
      </c>
      <c r="F787">
        <f>B787/cam_reads!I$3</f>
        <v>0.27332399774512672</v>
      </c>
      <c r="G787">
        <f>C787/cam_reads!J$3</f>
        <v>0.10361748455422728</v>
      </c>
      <c r="H787">
        <f>D787/cam_reads!K$3</f>
        <v>9.3943755080530475E-2</v>
      </c>
      <c r="I787">
        <f>E787/cam_reads!L$3</f>
        <v>0.86521624803143748</v>
      </c>
      <c r="J787" t="e">
        <f>VLOOKUP(A787,'Top 30 via LR (Schizonts)'!A:A,1,FALSE)</f>
        <v>#N/A</v>
      </c>
      <c r="K787" t="e">
        <f>VLOOKUP(A787,'Top 30 via LR (Schizonts)'!J:J,1,FALSE)</f>
        <v>#N/A</v>
      </c>
      <c r="L787" t="e">
        <f>VLOOKUP(A787,'Top 30 via LR (Tr36)'!A:A,1,FALSE)</f>
        <v>#N/A</v>
      </c>
      <c r="M787" t="e">
        <f>VLOOKUP(A787,'Top 30 via LR (Tr36)'!I:I,1,FALSE)</f>
        <v>#N/A</v>
      </c>
      <c r="N787" t="e">
        <f>VLOOKUP(A787,'Top or Bottom 30 via OR (Schiz)'!B:B,1,FALSE)</f>
        <v>#N/A</v>
      </c>
      <c r="O787" t="e">
        <f>VLOOKUP(A787,'Top or Bottom 30 via OR (Schiz)'!J:J,1,FALSE)</f>
        <v>#N/A</v>
      </c>
      <c r="P787" t="e">
        <f>VLOOKUP(A787,'Top or Bottom 30 via OR (Tr36)'!B:B,1,FALSE)</f>
        <v>#N/A</v>
      </c>
      <c r="Q787" t="e">
        <f>VLOOKUP(A787,'Top or Bottom 30 via OR (Tr36)'!J:J,1,FALSE)</f>
        <v>#N/A</v>
      </c>
    </row>
    <row r="788" spans="1:17" x14ac:dyDescent="0.25">
      <c r="A788" t="s">
        <v>907</v>
      </c>
      <c r="B788">
        <v>110</v>
      </c>
      <c r="C788">
        <v>128</v>
      </c>
      <c r="D788">
        <v>145</v>
      </c>
      <c r="E788">
        <v>108</v>
      </c>
      <c r="F788">
        <f>B788/cam_reads!I$3</f>
        <v>1.3666199887256336</v>
      </c>
      <c r="G788">
        <f>C788/cam_reads!J$3</f>
        <v>1.6578797528676366</v>
      </c>
      <c r="H788">
        <f>D788/cam_reads!K$3</f>
        <v>1.5135382762974354</v>
      </c>
      <c r="I788">
        <f>E788/cam_reads!L$3</f>
        <v>1.1258235516553645</v>
      </c>
      <c r="J788" t="e">
        <f>VLOOKUP(A788,'Top 30 via LR (Schizonts)'!A:A,1,FALSE)</f>
        <v>#N/A</v>
      </c>
      <c r="K788" t="e">
        <f>VLOOKUP(A788,'Top 30 via LR (Schizonts)'!J:J,1,FALSE)</f>
        <v>#N/A</v>
      </c>
      <c r="L788" t="e">
        <f>VLOOKUP(A788,'Top 30 via LR (Tr36)'!A:A,1,FALSE)</f>
        <v>#N/A</v>
      </c>
      <c r="M788" t="e">
        <f>VLOOKUP(A788,'Top 30 via LR (Tr36)'!I:I,1,FALSE)</f>
        <v>#N/A</v>
      </c>
      <c r="N788" t="e">
        <f>VLOOKUP(A788,'Top or Bottom 30 via OR (Schiz)'!B:B,1,FALSE)</f>
        <v>#N/A</v>
      </c>
      <c r="O788" t="e">
        <f>VLOOKUP(A788,'Top or Bottom 30 via OR (Schiz)'!J:J,1,FALSE)</f>
        <v>#N/A</v>
      </c>
      <c r="P788" t="e">
        <f>VLOOKUP(A788,'Top or Bottom 30 via OR (Tr36)'!B:B,1,FALSE)</f>
        <v>#N/A</v>
      </c>
      <c r="Q788" t="e">
        <f>VLOOKUP(A788,'Top or Bottom 30 via OR (Tr36)'!J:J,1,FALSE)</f>
        <v>#N/A</v>
      </c>
    </row>
    <row r="789" spans="1:17" x14ac:dyDescent="0.25">
      <c r="A789" t="s">
        <v>908</v>
      </c>
      <c r="B789">
        <v>0</v>
      </c>
      <c r="C789">
        <v>0</v>
      </c>
      <c r="D789">
        <v>0</v>
      </c>
      <c r="E789">
        <v>0</v>
      </c>
      <c r="F789">
        <f>B789/cam_reads!I$3</f>
        <v>0</v>
      </c>
      <c r="G789">
        <f>C789/cam_reads!J$3</f>
        <v>0</v>
      </c>
      <c r="H789">
        <f>D789/cam_reads!K$3</f>
        <v>0</v>
      </c>
      <c r="I789">
        <f>E789/cam_reads!L$3</f>
        <v>0</v>
      </c>
      <c r="J789" t="e">
        <f>VLOOKUP(A789,'Top 30 via LR (Schizonts)'!A:A,1,FALSE)</f>
        <v>#N/A</v>
      </c>
      <c r="K789" t="e">
        <f>VLOOKUP(A789,'Top 30 via LR (Schizonts)'!J:J,1,FALSE)</f>
        <v>#N/A</v>
      </c>
      <c r="L789" t="e">
        <f>VLOOKUP(A789,'Top 30 via LR (Tr36)'!A:A,1,FALSE)</f>
        <v>#N/A</v>
      </c>
      <c r="M789" t="e">
        <f>VLOOKUP(A789,'Top 30 via LR (Tr36)'!I:I,1,FALSE)</f>
        <v>#N/A</v>
      </c>
      <c r="N789" t="e">
        <f>VLOOKUP(A789,'Top or Bottom 30 via OR (Schiz)'!B:B,1,FALSE)</f>
        <v>#N/A</v>
      </c>
      <c r="O789" t="e">
        <f>VLOOKUP(A789,'Top or Bottom 30 via OR (Schiz)'!J:J,1,FALSE)</f>
        <v>#N/A</v>
      </c>
      <c r="P789" t="e">
        <f>VLOOKUP(A789,'Top or Bottom 30 via OR (Tr36)'!B:B,1,FALSE)</f>
        <v>#N/A</v>
      </c>
      <c r="Q789" t="e">
        <f>VLOOKUP(A789,'Top or Bottom 30 via OR (Tr36)'!J:J,1,FALSE)</f>
        <v>#N/A</v>
      </c>
    </row>
    <row r="790" spans="1:17" x14ac:dyDescent="0.25">
      <c r="A790" t="s">
        <v>909</v>
      </c>
      <c r="B790">
        <v>326</v>
      </c>
      <c r="C790">
        <v>185</v>
      </c>
      <c r="D790">
        <v>165</v>
      </c>
      <c r="E790">
        <v>210</v>
      </c>
      <c r="F790">
        <f>B790/cam_reads!I$3</f>
        <v>4.050164693859605</v>
      </c>
      <c r="G790">
        <f>C790/cam_reads!J$3</f>
        <v>2.3961543303165058</v>
      </c>
      <c r="H790">
        <f>D790/cam_reads!K$3</f>
        <v>1.7223021764763919</v>
      </c>
      <c r="I790">
        <f>E790/cam_reads!L$3</f>
        <v>2.1891013504409864</v>
      </c>
      <c r="J790" t="e">
        <f>VLOOKUP(A790,'Top 30 via LR (Schizonts)'!A:A,1,FALSE)</f>
        <v>#N/A</v>
      </c>
      <c r="K790" t="e">
        <f>VLOOKUP(A790,'Top 30 via LR (Schizonts)'!J:J,1,FALSE)</f>
        <v>#N/A</v>
      </c>
      <c r="L790" t="e">
        <f>VLOOKUP(A790,'Top 30 via LR (Tr36)'!A:A,1,FALSE)</f>
        <v>#N/A</v>
      </c>
      <c r="M790" t="e">
        <f>VLOOKUP(A790,'Top 30 via LR (Tr36)'!I:I,1,FALSE)</f>
        <v>#N/A</v>
      </c>
      <c r="N790" t="e">
        <f>VLOOKUP(A790,'Top or Bottom 30 via OR (Schiz)'!B:B,1,FALSE)</f>
        <v>#N/A</v>
      </c>
      <c r="O790" t="e">
        <f>VLOOKUP(A790,'Top or Bottom 30 via OR (Schiz)'!J:J,1,FALSE)</f>
        <v>#N/A</v>
      </c>
      <c r="P790" t="e">
        <f>VLOOKUP(A790,'Top or Bottom 30 via OR (Tr36)'!B:B,1,FALSE)</f>
        <v>#N/A</v>
      </c>
      <c r="Q790" t="e">
        <f>VLOOKUP(A790,'Top or Bottom 30 via OR (Tr36)'!J:J,1,FALSE)</f>
        <v>#N/A</v>
      </c>
    </row>
    <row r="791" spans="1:17" x14ac:dyDescent="0.25">
      <c r="A791" t="s">
        <v>910</v>
      </c>
      <c r="B791">
        <v>470</v>
      </c>
      <c r="C791">
        <v>598</v>
      </c>
      <c r="D791">
        <v>709</v>
      </c>
      <c r="E791">
        <v>663</v>
      </c>
      <c r="F791">
        <f>B791/cam_reads!I$3</f>
        <v>5.8391944972822527</v>
      </c>
      <c r="G791">
        <f>C791/cam_reads!J$3</f>
        <v>7.7454069704284896</v>
      </c>
      <c r="H791">
        <f>D791/cam_reads!K$3</f>
        <v>7.4006802613440117</v>
      </c>
      <c r="I791">
        <f>E791/cam_reads!L$3</f>
        <v>6.9113056921065432</v>
      </c>
      <c r="J791" t="e">
        <f>VLOOKUP(A791,'Top 30 via LR (Schizonts)'!A:A,1,FALSE)</f>
        <v>#N/A</v>
      </c>
      <c r="K791" t="e">
        <f>VLOOKUP(A791,'Top 30 via LR (Schizonts)'!J:J,1,FALSE)</f>
        <v>#N/A</v>
      </c>
      <c r="L791" t="e">
        <f>VLOOKUP(A791,'Top 30 via LR (Tr36)'!A:A,1,FALSE)</f>
        <v>#N/A</v>
      </c>
      <c r="M791" t="e">
        <f>VLOOKUP(A791,'Top 30 via LR (Tr36)'!I:I,1,FALSE)</f>
        <v>#N/A</v>
      </c>
      <c r="N791" t="e">
        <f>VLOOKUP(A791,'Top or Bottom 30 via OR (Schiz)'!B:B,1,FALSE)</f>
        <v>#N/A</v>
      </c>
      <c r="O791" t="e">
        <f>VLOOKUP(A791,'Top or Bottom 30 via OR (Schiz)'!J:J,1,FALSE)</f>
        <v>#N/A</v>
      </c>
      <c r="P791" t="e">
        <f>VLOOKUP(A791,'Top or Bottom 30 via OR (Tr36)'!B:B,1,FALSE)</f>
        <v>#N/A</v>
      </c>
      <c r="Q791" t="e">
        <f>VLOOKUP(A791,'Top or Bottom 30 via OR (Tr36)'!J:J,1,FALSE)</f>
        <v>#N/A</v>
      </c>
    </row>
    <row r="792" spans="1:17" x14ac:dyDescent="0.25">
      <c r="A792" t="s">
        <v>911</v>
      </c>
      <c r="B792">
        <v>0</v>
      </c>
      <c r="C792">
        <v>0</v>
      </c>
      <c r="D792">
        <v>0</v>
      </c>
      <c r="E792">
        <v>0</v>
      </c>
      <c r="F792">
        <f>B792/cam_reads!I$3</f>
        <v>0</v>
      </c>
      <c r="G792">
        <f>C792/cam_reads!J$3</f>
        <v>0</v>
      </c>
      <c r="H792">
        <f>D792/cam_reads!K$3</f>
        <v>0</v>
      </c>
      <c r="I792">
        <f>E792/cam_reads!L$3</f>
        <v>0</v>
      </c>
      <c r="J792" t="e">
        <f>VLOOKUP(A792,'Top 30 via LR (Schizonts)'!A:A,1,FALSE)</f>
        <v>#N/A</v>
      </c>
      <c r="K792" t="e">
        <f>VLOOKUP(A792,'Top 30 via LR (Schizonts)'!J:J,1,FALSE)</f>
        <v>#N/A</v>
      </c>
      <c r="L792" t="e">
        <f>VLOOKUP(A792,'Top 30 via LR (Tr36)'!A:A,1,FALSE)</f>
        <v>#N/A</v>
      </c>
      <c r="M792" t="e">
        <f>VLOOKUP(A792,'Top 30 via LR (Tr36)'!I:I,1,FALSE)</f>
        <v>#N/A</v>
      </c>
      <c r="N792" t="e">
        <f>VLOOKUP(A792,'Top or Bottom 30 via OR (Schiz)'!B:B,1,FALSE)</f>
        <v>#N/A</v>
      </c>
      <c r="O792" t="e">
        <f>VLOOKUP(A792,'Top or Bottom 30 via OR (Schiz)'!J:J,1,FALSE)</f>
        <v>#N/A</v>
      </c>
      <c r="P792" t="e">
        <f>VLOOKUP(A792,'Top or Bottom 30 via OR (Tr36)'!B:B,1,FALSE)</f>
        <v>#N/A</v>
      </c>
      <c r="Q792" t="e">
        <f>VLOOKUP(A792,'Top or Bottom 30 via OR (Tr36)'!J:J,1,FALSE)</f>
        <v>#N/A</v>
      </c>
    </row>
    <row r="793" spans="1:17" x14ac:dyDescent="0.25">
      <c r="A793" t="s">
        <v>912</v>
      </c>
      <c r="B793">
        <v>2661</v>
      </c>
      <c r="C793">
        <v>2726</v>
      </c>
      <c r="D793">
        <v>4480</v>
      </c>
      <c r="E793">
        <v>3025</v>
      </c>
      <c r="F793">
        <f>B793/cam_reads!I$3</f>
        <v>33.059779909081008</v>
      </c>
      <c r="G793">
        <f>C793/cam_reads!J$3</f>
        <v>35.307657861852945</v>
      </c>
      <c r="H793">
        <f>D793/cam_reads!K$3</f>
        <v>46.763113640086281</v>
      </c>
      <c r="I793">
        <f>E793/cam_reads!L$3</f>
        <v>31.533483738495164</v>
      </c>
      <c r="J793" t="e">
        <f>VLOOKUP(A793,'Top 30 via LR (Schizonts)'!A:A,1,FALSE)</f>
        <v>#N/A</v>
      </c>
      <c r="K793" t="e">
        <f>VLOOKUP(A793,'Top 30 via LR (Schizonts)'!J:J,1,FALSE)</f>
        <v>#N/A</v>
      </c>
      <c r="L793" t="e">
        <f>VLOOKUP(A793,'Top 30 via LR (Tr36)'!A:A,1,FALSE)</f>
        <v>#N/A</v>
      </c>
      <c r="M793" t="e">
        <f>VLOOKUP(A793,'Top 30 via LR (Tr36)'!I:I,1,FALSE)</f>
        <v>#N/A</v>
      </c>
      <c r="N793" t="e">
        <f>VLOOKUP(A793,'Top or Bottom 30 via OR (Schiz)'!B:B,1,FALSE)</f>
        <v>#N/A</v>
      </c>
      <c r="O793" t="e">
        <f>VLOOKUP(A793,'Top or Bottom 30 via OR (Schiz)'!J:J,1,FALSE)</f>
        <v>#N/A</v>
      </c>
      <c r="P793" t="e">
        <f>VLOOKUP(A793,'Top or Bottom 30 via OR (Tr36)'!B:B,1,FALSE)</f>
        <v>#N/A</v>
      </c>
      <c r="Q793" t="e">
        <f>VLOOKUP(A793,'Top or Bottom 30 via OR (Tr36)'!J:J,1,FALSE)</f>
        <v>#N/A</v>
      </c>
    </row>
    <row r="794" spans="1:17" x14ac:dyDescent="0.25">
      <c r="A794" t="s">
        <v>913</v>
      </c>
      <c r="B794">
        <v>101</v>
      </c>
      <c r="C794">
        <v>40</v>
      </c>
      <c r="D794">
        <v>160</v>
      </c>
      <c r="E794">
        <v>77</v>
      </c>
      <c r="F794">
        <f>B794/cam_reads!I$3</f>
        <v>1.254805626011718</v>
      </c>
      <c r="G794">
        <f>C794/cam_reads!J$3</f>
        <v>0.5180874227711364</v>
      </c>
      <c r="H794">
        <f>D794/cam_reads!K$3</f>
        <v>1.6701112014316528</v>
      </c>
      <c r="I794">
        <f>E794/cam_reads!L$3</f>
        <v>0.80267049516169509</v>
      </c>
      <c r="J794" t="e">
        <f>VLOOKUP(A794,'Top 30 via LR (Schizonts)'!A:A,1,FALSE)</f>
        <v>#N/A</v>
      </c>
      <c r="K794" t="e">
        <f>VLOOKUP(A794,'Top 30 via LR (Schizonts)'!J:J,1,FALSE)</f>
        <v>#N/A</v>
      </c>
      <c r="L794" t="e">
        <f>VLOOKUP(A794,'Top 30 via LR (Tr36)'!A:A,1,FALSE)</f>
        <v>#N/A</v>
      </c>
      <c r="M794" t="e">
        <f>VLOOKUP(A794,'Top 30 via LR (Tr36)'!I:I,1,FALSE)</f>
        <v>#N/A</v>
      </c>
      <c r="N794" t="e">
        <f>VLOOKUP(A794,'Top or Bottom 30 via OR (Schiz)'!B:B,1,FALSE)</f>
        <v>#N/A</v>
      </c>
      <c r="O794" t="e">
        <f>VLOOKUP(A794,'Top or Bottom 30 via OR (Schiz)'!J:J,1,FALSE)</f>
        <v>#N/A</v>
      </c>
      <c r="P794" t="e">
        <f>VLOOKUP(A794,'Top or Bottom 30 via OR (Tr36)'!B:B,1,FALSE)</f>
        <v>#N/A</v>
      </c>
      <c r="Q794" t="e">
        <f>VLOOKUP(A794,'Top or Bottom 30 via OR (Tr36)'!J:J,1,FALSE)</f>
        <v>#N/A</v>
      </c>
    </row>
    <row r="795" spans="1:17" x14ac:dyDescent="0.25">
      <c r="A795" t="s">
        <v>914</v>
      </c>
      <c r="B795">
        <v>5912</v>
      </c>
      <c r="C795">
        <v>4368</v>
      </c>
      <c r="D795">
        <v>5660</v>
      </c>
      <c r="E795">
        <v>5285</v>
      </c>
      <c r="F795">
        <f>B795/cam_reads!I$3</f>
        <v>73.44961248496314</v>
      </c>
      <c r="G795">
        <f>C795/cam_reads!J$3</f>
        <v>56.575146566608097</v>
      </c>
      <c r="H795">
        <f>D795/cam_reads!K$3</f>
        <v>59.080183750644714</v>
      </c>
      <c r="I795">
        <f>E795/cam_reads!L$3</f>
        <v>55.092383986098163</v>
      </c>
      <c r="J795" t="e">
        <f>VLOOKUP(A795,'Top 30 via LR (Schizonts)'!A:A,1,FALSE)</f>
        <v>#N/A</v>
      </c>
      <c r="K795" t="e">
        <f>VLOOKUP(A795,'Top 30 via LR (Schizonts)'!J:J,1,FALSE)</f>
        <v>#N/A</v>
      </c>
      <c r="L795" t="e">
        <f>VLOOKUP(A795,'Top 30 via LR (Tr36)'!A:A,1,FALSE)</f>
        <v>#N/A</v>
      </c>
      <c r="M795" t="e">
        <f>VLOOKUP(A795,'Top 30 via LR (Tr36)'!I:I,1,FALSE)</f>
        <v>#N/A</v>
      </c>
      <c r="N795" t="e">
        <f>VLOOKUP(A795,'Top or Bottom 30 via OR (Schiz)'!B:B,1,FALSE)</f>
        <v>#N/A</v>
      </c>
      <c r="O795" t="e">
        <f>VLOOKUP(A795,'Top or Bottom 30 via OR (Schiz)'!J:J,1,FALSE)</f>
        <v>#N/A</v>
      </c>
      <c r="P795" t="e">
        <f>VLOOKUP(A795,'Top or Bottom 30 via OR (Tr36)'!B:B,1,FALSE)</f>
        <v>#N/A</v>
      </c>
      <c r="Q795" t="e">
        <f>VLOOKUP(A795,'Top or Bottom 30 via OR (Tr36)'!J:J,1,FALSE)</f>
        <v>#N/A</v>
      </c>
    </row>
    <row r="796" spans="1:17" x14ac:dyDescent="0.25">
      <c r="A796" t="s">
        <v>915</v>
      </c>
      <c r="B796">
        <v>10062</v>
      </c>
      <c r="C796">
        <v>9621</v>
      </c>
      <c r="D796">
        <v>10525</v>
      </c>
      <c r="E796">
        <v>7636</v>
      </c>
      <c r="F796">
        <f>B796/cam_reads!I$3</f>
        <v>125.0084575141575</v>
      </c>
      <c r="G796">
        <f>C796/cam_reads!J$3</f>
        <v>124.61297736202758</v>
      </c>
      <c r="H796">
        <f>D796/cam_reads!K$3</f>
        <v>109.86200246917591</v>
      </c>
      <c r="I796">
        <f>E796/cam_reads!L$3</f>
        <v>79.599894818892253</v>
      </c>
      <c r="J796" t="e">
        <f>VLOOKUP(A796,'Top 30 via LR (Schizonts)'!A:A,1,FALSE)</f>
        <v>#N/A</v>
      </c>
      <c r="K796" t="e">
        <f>VLOOKUP(A796,'Top 30 via LR (Schizonts)'!J:J,1,FALSE)</f>
        <v>#N/A</v>
      </c>
      <c r="L796" t="e">
        <f>VLOOKUP(A796,'Top 30 via LR (Tr36)'!A:A,1,FALSE)</f>
        <v>#N/A</v>
      </c>
      <c r="M796" t="e">
        <f>VLOOKUP(A796,'Top 30 via LR (Tr36)'!I:I,1,FALSE)</f>
        <v>#N/A</v>
      </c>
      <c r="N796" t="e">
        <f>VLOOKUP(A796,'Top or Bottom 30 via OR (Schiz)'!B:B,1,FALSE)</f>
        <v>#N/A</v>
      </c>
      <c r="O796" t="e">
        <f>VLOOKUP(A796,'Top or Bottom 30 via OR (Schiz)'!J:J,1,FALSE)</f>
        <v>#N/A</v>
      </c>
      <c r="P796" t="e">
        <f>VLOOKUP(A796,'Top or Bottom 30 via OR (Tr36)'!B:B,1,FALSE)</f>
        <v>#N/A</v>
      </c>
      <c r="Q796" t="e">
        <f>VLOOKUP(A796,'Top or Bottom 30 via OR (Tr36)'!J:J,1,FALSE)</f>
        <v>#N/A</v>
      </c>
    </row>
    <row r="797" spans="1:17" x14ac:dyDescent="0.25">
      <c r="A797" t="s">
        <v>916</v>
      </c>
      <c r="B797">
        <v>0</v>
      </c>
      <c r="C797">
        <v>0</v>
      </c>
      <c r="D797">
        <v>0</v>
      </c>
      <c r="E797">
        <v>0</v>
      </c>
      <c r="F797">
        <f>B797/cam_reads!I$3</f>
        <v>0</v>
      </c>
      <c r="G797">
        <f>C797/cam_reads!J$3</f>
        <v>0</v>
      </c>
      <c r="H797">
        <f>D797/cam_reads!K$3</f>
        <v>0</v>
      </c>
      <c r="I797">
        <f>E797/cam_reads!L$3</f>
        <v>0</v>
      </c>
      <c r="J797" t="e">
        <f>VLOOKUP(A797,'Top 30 via LR (Schizonts)'!A:A,1,FALSE)</f>
        <v>#N/A</v>
      </c>
      <c r="K797" t="e">
        <f>VLOOKUP(A797,'Top 30 via LR (Schizonts)'!J:J,1,FALSE)</f>
        <v>#N/A</v>
      </c>
      <c r="L797" t="e">
        <f>VLOOKUP(A797,'Top 30 via LR (Tr36)'!A:A,1,FALSE)</f>
        <v>#N/A</v>
      </c>
      <c r="M797" t="e">
        <f>VLOOKUP(A797,'Top 30 via LR (Tr36)'!I:I,1,FALSE)</f>
        <v>#N/A</v>
      </c>
      <c r="N797" t="e">
        <f>VLOOKUP(A797,'Top or Bottom 30 via OR (Schiz)'!B:B,1,FALSE)</f>
        <v>#N/A</v>
      </c>
      <c r="O797" t="e">
        <f>VLOOKUP(A797,'Top or Bottom 30 via OR (Schiz)'!J:J,1,FALSE)</f>
        <v>#N/A</v>
      </c>
      <c r="P797" t="e">
        <f>VLOOKUP(A797,'Top or Bottom 30 via OR (Tr36)'!B:B,1,FALSE)</f>
        <v>#N/A</v>
      </c>
      <c r="Q797" t="e">
        <f>VLOOKUP(A797,'Top or Bottom 30 via OR (Tr36)'!J:J,1,FALSE)</f>
        <v>#N/A</v>
      </c>
    </row>
    <row r="798" spans="1:17" x14ac:dyDescent="0.25">
      <c r="A798" t="s">
        <v>917</v>
      </c>
      <c r="B798">
        <v>1298</v>
      </c>
      <c r="C798">
        <v>756</v>
      </c>
      <c r="D798">
        <v>1453</v>
      </c>
      <c r="E798">
        <v>1178</v>
      </c>
      <c r="F798">
        <f>B798/cam_reads!I$3</f>
        <v>16.126115866962476</v>
      </c>
      <c r="G798">
        <f>C798/cam_reads!J$3</f>
        <v>9.7918522903744787</v>
      </c>
      <c r="H798">
        <f>D798/cam_reads!K$3</f>
        <v>15.166697348001197</v>
      </c>
      <c r="I798">
        <f>E798/cam_reads!L$3</f>
        <v>12.279816146759439</v>
      </c>
      <c r="J798" t="e">
        <f>VLOOKUP(A798,'Top 30 via LR (Schizonts)'!A:A,1,FALSE)</f>
        <v>#N/A</v>
      </c>
      <c r="K798" t="e">
        <f>VLOOKUP(A798,'Top 30 via LR (Schizonts)'!J:J,1,FALSE)</f>
        <v>#N/A</v>
      </c>
      <c r="L798" t="e">
        <f>VLOOKUP(A798,'Top 30 via LR (Tr36)'!A:A,1,FALSE)</f>
        <v>#N/A</v>
      </c>
      <c r="M798" t="e">
        <f>VLOOKUP(A798,'Top 30 via LR (Tr36)'!I:I,1,FALSE)</f>
        <v>#N/A</v>
      </c>
      <c r="N798" t="e">
        <f>VLOOKUP(A798,'Top or Bottom 30 via OR (Schiz)'!B:B,1,FALSE)</f>
        <v>#N/A</v>
      </c>
      <c r="O798" t="e">
        <f>VLOOKUP(A798,'Top or Bottom 30 via OR (Schiz)'!J:J,1,FALSE)</f>
        <v>#N/A</v>
      </c>
      <c r="P798" t="e">
        <f>VLOOKUP(A798,'Top or Bottom 30 via OR (Tr36)'!B:B,1,FALSE)</f>
        <v>#N/A</v>
      </c>
      <c r="Q798" t="e">
        <f>VLOOKUP(A798,'Top or Bottom 30 via OR (Tr36)'!J:J,1,FALSE)</f>
        <v>#N/A</v>
      </c>
    </row>
    <row r="799" spans="1:17" x14ac:dyDescent="0.25">
      <c r="A799" t="s">
        <v>918</v>
      </c>
      <c r="B799">
        <v>370</v>
      </c>
      <c r="C799">
        <v>354</v>
      </c>
      <c r="D799">
        <v>467</v>
      </c>
      <c r="E799">
        <v>522</v>
      </c>
      <c r="F799">
        <f>B799/cam_reads!I$3</f>
        <v>4.596812689349858</v>
      </c>
      <c r="G799">
        <f>C799/cam_reads!J$3</f>
        <v>4.5850736915245571</v>
      </c>
      <c r="H799">
        <f>D799/cam_reads!K$3</f>
        <v>4.8746370691786369</v>
      </c>
      <c r="I799">
        <f>E799/cam_reads!L$3</f>
        <v>5.4414804996675947</v>
      </c>
      <c r="J799" t="e">
        <f>VLOOKUP(A799,'Top 30 via LR (Schizonts)'!A:A,1,FALSE)</f>
        <v>#N/A</v>
      </c>
      <c r="K799" t="e">
        <f>VLOOKUP(A799,'Top 30 via LR (Schizonts)'!J:J,1,FALSE)</f>
        <v>#N/A</v>
      </c>
      <c r="L799" t="e">
        <f>VLOOKUP(A799,'Top 30 via LR (Tr36)'!A:A,1,FALSE)</f>
        <v>#N/A</v>
      </c>
      <c r="M799" t="e">
        <f>VLOOKUP(A799,'Top 30 via LR (Tr36)'!I:I,1,FALSE)</f>
        <v>#N/A</v>
      </c>
      <c r="N799" t="e">
        <f>VLOOKUP(A799,'Top or Bottom 30 via OR (Schiz)'!B:B,1,FALSE)</f>
        <v>#N/A</v>
      </c>
      <c r="O799" t="e">
        <f>VLOOKUP(A799,'Top or Bottom 30 via OR (Schiz)'!J:J,1,FALSE)</f>
        <v>#N/A</v>
      </c>
      <c r="P799" t="e">
        <f>VLOOKUP(A799,'Top or Bottom 30 via OR (Tr36)'!B:B,1,FALSE)</f>
        <v>#N/A</v>
      </c>
      <c r="Q799" t="e">
        <f>VLOOKUP(A799,'Top or Bottom 30 via OR (Tr36)'!J:J,1,FALSE)</f>
        <v>#N/A</v>
      </c>
    </row>
    <row r="800" spans="1:17" x14ac:dyDescent="0.25">
      <c r="A800" t="s">
        <v>919</v>
      </c>
      <c r="B800">
        <v>7992</v>
      </c>
      <c r="C800">
        <v>6083</v>
      </c>
      <c r="D800">
        <v>6144</v>
      </c>
      <c r="E800">
        <v>8373</v>
      </c>
      <c r="F800">
        <f>B800/cam_reads!I$3</f>
        <v>99.291154089956933</v>
      </c>
      <c r="G800">
        <f>C800/cam_reads!J$3</f>
        <v>78.788144817920568</v>
      </c>
      <c r="H800">
        <f>D800/cam_reads!K$3</f>
        <v>64.132270134975471</v>
      </c>
      <c r="I800">
        <f>E800/cam_reads!L$3</f>
        <v>87.282598129725613</v>
      </c>
      <c r="J800" t="e">
        <f>VLOOKUP(A800,'Top 30 via LR (Schizonts)'!A:A,1,FALSE)</f>
        <v>#N/A</v>
      </c>
      <c r="K800" t="e">
        <f>VLOOKUP(A800,'Top 30 via LR (Schizonts)'!J:J,1,FALSE)</f>
        <v>#N/A</v>
      </c>
      <c r="L800" t="e">
        <f>VLOOKUP(A800,'Top 30 via LR (Tr36)'!A:A,1,FALSE)</f>
        <v>#N/A</v>
      </c>
      <c r="M800" t="e">
        <f>VLOOKUP(A800,'Top 30 via LR (Tr36)'!I:I,1,FALSE)</f>
        <v>#N/A</v>
      </c>
      <c r="N800" t="e">
        <f>VLOOKUP(A800,'Top or Bottom 30 via OR (Schiz)'!B:B,1,FALSE)</f>
        <v>#N/A</v>
      </c>
      <c r="O800" t="e">
        <f>VLOOKUP(A800,'Top or Bottom 30 via OR (Schiz)'!J:J,1,FALSE)</f>
        <v>#N/A</v>
      </c>
      <c r="P800" t="e">
        <f>VLOOKUP(A800,'Top or Bottom 30 via OR (Tr36)'!B:B,1,FALSE)</f>
        <v>#N/A</v>
      </c>
      <c r="Q800" t="e">
        <f>VLOOKUP(A800,'Top or Bottom 30 via OR (Tr36)'!J:J,1,FALSE)</f>
        <v>#N/A</v>
      </c>
    </row>
    <row r="801" spans="1:17" x14ac:dyDescent="0.25">
      <c r="A801" t="s">
        <v>920</v>
      </c>
      <c r="B801">
        <v>24</v>
      </c>
      <c r="C801">
        <v>31</v>
      </c>
      <c r="D801">
        <v>25</v>
      </c>
      <c r="E801">
        <v>34</v>
      </c>
      <c r="F801">
        <f>B801/cam_reads!I$3</f>
        <v>0.2981716339037746</v>
      </c>
      <c r="G801">
        <f>C801/cam_reads!J$3</f>
        <v>0.40151775264763073</v>
      </c>
      <c r="H801">
        <f>D801/cam_reads!K$3</f>
        <v>0.26095487522369576</v>
      </c>
      <c r="I801">
        <f>E801/cam_reads!L$3</f>
        <v>0.35442593292854069</v>
      </c>
      <c r="J801" t="e">
        <f>VLOOKUP(A801,'Top 30 via LR (Schizonts)'!A:A,1,FALSE)</f>
        <v>#N/A</v>
      </c>
      <c r="K801" t="e">
        <f>VLOOKUP(A801,'Top 30 via LR (Schizonts)'!J:J,1,FALSE)</f>
        <v>#N/A</v>
      </c>
      <c r="L801" t="e">
        <f>VLOOKUP(A801,'Top 30 via LR (Tr36)'!A:A,1,FALSE)</f>
        <v>#N/A</v>
      </c>
      <c r="M801" t="e">
        <f>VLOOKUP(A801,'Top 30 via LR (Tr36)'!I:I,1,FALSE)</f>
        <v>#N/A</v>
      </c>
      <c r="N801" t="e">
        <f>VLOOKUP(A801,'Top or Bottom 30 via OR (Schiz)'!B:B,1,FALSE)</f>
        <v>#N/A</v>
      </c>
      <c r="O801" t="e">
        <f>VLOOKUP(A801,'Top or Bottom 30 via OR (Schiz)'!J:J,1,FALSE)</f>
        <v>#N/A</v>
      </c>
      <c r="P801" t="e">
        <f>VLOOKUP(A801,'Top or Bottom 30 via OR (Tr36)'!B:B,1,FALSE)</f>
        <v>#N/A</v>
      </c>
      <c r="Q801" t="e">
        <f>VLOOKUP(A801,'Top or Bottom 30 via OR (Tr36)'!J:J,1,FALSE)</f>
        <v>#N/A</v>
      </c>
    </row>
    <row r="802" spans="1:17" x14ac:dyDescent="0.25">
      <c r="A802" t="s">
        <v>921</v>
      </c>
      <c r="B802">
        <v>79</v>
      </c>
      <c r="C802">
        <v>60</v>
      </c>
      <c r="D802">
        <v>85</v>
      </c>
      <c r="E802">
        <v>73</v>
      </c>
      <c r="F802">
        <f>B802/cam_reads!I$3</f>
        <v>0.98148162826659135</v>
      </c>
      <c r="G802">
        <f>C802/cam_reads!J$3</f>
        <v>0.77713113415670465</v>
      </c>
      <c r="H802">
        <f>D802/cam_reads!K$3</f>
        <v>0.88724657576056554</v>
      </c>
      <c r="I802">
        <f>E802/cam_reads!L$3</f>
        <v>0.76097332658186678</v>
      </c>
      <c r="J802" t="e">
        <f>VLOOKUP(A802,'Top 30 via LR (Schizonts)'!A:A,1,FALSE)</f>
        <v>#N/A</v>
      </c>
      <c r="K802" t="e">
        <f>VLOOKUP(A802,'Top 30 via LR (Schizonts)'!J:J,1,FALSE)</f>
        <v>#N/A</v>
      </c>
      <c r="L802" t="e">
        <f>VLOOKUP(A802,'Top 30 via LR (Tr36)'!A:A,1,FALSE)</f>
        <v>#N/A</v>
      </c>
      <c r="M802" t="e">
        <f>VLOOKUP(A802,'Top 30 via LR (Tr36)'!I:I,1,FALSE)</f>
        <v>#N/A</v>
      </c>
      <c r="N802" t="e">
        <f>VLOOKUP(A802,'Top or Bottom 30 via OR (Schiz)'!B:B,1,FALSE)</f>
        <v>#N/A</v>
      </c>
      <c r="O802" t="e">
        <f>VLOOKUP(A802,'Top or Bottom 30 via OR (Schiz)'!J:J,1,FALSE)</f>
        <v>#N/A</v>
      </c>
      <c r="P802" t="e">
        <f>VLOOKUP(A802,'Top or Bottom 30 via OR (Tr36)'!B:B,1,FALSE)</f>
        <v>#N/A</v>
      </c>
      <c r="Q802" t="e">
        <f>VLOOKUP(A802,'Top or Bottom 30 via OR (Tr36)'!J:J,1,FALSE)</f>
        <v>#N/A</v>
      </c>
    </row>
    <row r="803" spans="1:17" x14ac:dyDescent="0.25">
      <c r="A803" t="s">
        <v>922</v>
      </c>
      <c r="B803">
        <v>0</v>
      </c>
      <c r="C803">
        <v>0</v>
      </c>
      <c r="D803">
        <v>0</v>
      </c>
      <c r="E803">
        <v>0</v>
      </c>
      <c r="F803">
        <f>B803/cam_reads!I$3</f>
        <v>0</v>
      </c>
      <c r="G803">
        <f>C803/cam_reads!J$3</f>
        <v>0</v>
      </c>
      <c r="H803">
        <f>D803/cam_reads!K$3</f>
        <v>0</v>
      </c>
      <c r="I803">
        <f>E803/cam_reads!L$3</f>
        <v>0</v>
      </c>
      <c r="J803" t="e">
        <f>VLOOKUP(A803,'Top 30 via LR (Schizonts)'!A:A,1,FALSE)</f>
        <v>#N/A</v>
      </c>
      <c r="K803" t="e">
        <f>VLOOKUP(A803,'Top 30 via LR (Schizonts)'!J:J,1,FALSE)</f>
        <v>#N/A</v>
      </c>
      <c r="L803" t="e">
        <f>VLOOKUP(A803,'Top 30 via LR (Tr36)'!A:A,1,FALSE)</f>
        <v>#N/A</v>
      </c>
      <c r="M803" t="e">
        <f>VLOOKUP(A803,'Top 30 via LR (Tr36)'!I:I,1,FALSE)</f>
        <v>#N/A</v>
      </c>
      <c r="N803" t="e">
        <f>VLOOKUP(A803,'Top or Bottom 30 via OR (Schiz)'!B:B,1,FALSE)</f>
        <v>#N/A</v>
      </c>
      <c r="O803" t="e">
        <f>VLOOKUP(A803,'Top or Bottom 30 via OR (Schiz)'!J:J,1,FALSE)</f>
        <v>#N/A</v>
      </c>
      <c r="P803" t="e">
        <f>VLOOKUP(A803,'Top or Bottom 30 via OR (Tr36)'!B:B,1,FALSE)</f>
        <v>#N/A</v>
      </c>
      <c r="Q803" t="e">
        <f>VLOOKUP(A803,'Top or Bottom 30 via OR (Tr36)'!J:J,1,FALSE)</f>
        <v>#N/A</v>
      </c>
    </row>
    <row r="804" spans="1:17" x14ac:dyDescent="0.25">
      <c r="A804" t="s">
        <v>923</v>
      </c>
      <c r="B804">
        <v>292</v>
      </c>
      <c r="C804">
        <v>220</v>
      </c>
      <c r="D804">
        <v>233</v>
      </c>
      <c r="E804">
        <v>239</v>
      </c>
      <c r="F804">
        <f>B804/cam_reads!I$3</f>
        <v>3.6277548791625907</v>
      </c>
      <c r="G804">
        <f>C804/cam_reads!J$3</f>
        <v>2.8494808252412502</v>
      </c>
      <c r="H804">
        <f>D804/cam_reads!K$3</f>
        <v>2.4320994370848443</v>
      </c>
      <c r="I804">
        <f>E804/cam_reads!L$3</f>
        <v>2.491405822644742</v>
      </c>
      <c r="J804" t="e">
        <f>VLOOKUP(A804,'Top 30 via LR (Schizonts)'!A:A,1,FALSE)</f>
        <v>#N/A</v>
      </c>
      <c r="K804" t="e">
        <f>VLOOKUP(A804,'Top 30 via LR (Schizonts)'!J:J,1,FALSE)</f>
        <v>#N/A</v>
      </c>
      <c r="L804" t="e">
        <f>VLOOKUP(A804,'Top 30 via LR (Tr36)'!A:A,1,FALSE)</f>
        <v>#N/A</v>
      </c>
      <c r="M804" t="e">
        <f>VLOOKUP(A804,'Top 30 via LR (Tr36)'!I:I,1,FALSE)</f>
        <v>#N/A</v>
      </c>
      <c r="N804" t="e">
        <f>VLOOKUP(A804,'Top or Bottom 30 via OR (Schiz)'!B:B,1,FALSE)</f>
        <v>#N/A</v>
      </c>
      <c r="O804" t="e">
        <f>VLOOKUP(A804,'Top or Bottom 30 via OR (Schiz)'!J:J,1,FALSE)</f>
        <v>#N/A</v>
      </c>
      <c r="P804" t="e">
        <f>VLOOKUP(A804,'Top or Bottom 30 via OR (Tr36)'!B:B,1,FALSE)</f>
        <v>#N/A</v>
      </c>
      <c r="Q804" t="e">
        <f>VLOOKUP(A804,'Top or Bottom 30 via OR (Tr36)'!J:J,1,FALSE)</f>
        <v>#N/A</v>
      </c>
    </row>
    <row r="805" spans="1:17" x14ac:dyDescent="0.25">
      <c r="A805" t="s">
        <v>924</v>
      </c>
      <c r="B805">
        <v>858</v>
      </c>
      <c r="C805">
        <v>730</v>
      </c>
      <c r="D805">
        <v>1128</v>
      </c>
      <c r="E805">
        <v>1374</v>
      </c>
      <c r="F805">
        <f>B805/cam_reads!I$3</f>
        <v>10.659635912059942</v>
      </c>
      <c r="G805">
        <f>C805/cam_reads!J$3</f>
        <v>9.4550954655732387</v>
      </c>
      <c r="H805">
        <f>D805/cam_reads!K$3</f>
        <v>11.774283970093153</v>
      </c>
      <c r="I805">
        <f>E805/cam_reads!L$3</f>
        <v>14.322977407171026</v>
      </c>
      <c r="J805" t="e">
        <f>VLOOKUP(A805,'Top 30 via LR (Schizonts)'!A:A,1,FALSE)</f>
        <v>#N/A</v>
      </c>
      <c r="K805" t="e">
        <f>VLOOKUP(A805,'Top 30 via LR (Schizonts)'!J:J,1,FALSE)</f>
        <v>#N/A</v>
      </c>
      <c r="L805" t="e">
        <f>VLOOKUP(A805,'Top 30 via LR (Tr36)'!A:A,1,FALSE)</f>
        <v>#N/A</v>
      </c>
      <c r="M805" t="e">
        <f>VLOOKUP(A805,'Top 30 via LR (Tr36)'!I:I,1,FALSE)</f>
        <v>#N/A</v>
      </c>
      <c r="N805" t="e">
        <f>VLOOKUP(A805,'Top or Bottom 30 via OR (Schiz)'!B:B,1,FALSE)</f>
        <v>#N/A</v>
      </c>
      <c r="O805" t="e">
        <f>VLOOKUP(A805,'Top or Bottom 30 via OR (Schiz)'!J:J,1,FALSE)</f>
        <v>#N/A</v>
      </c>
      <c r="P805" t="e">
        <f>VLOOKUP(A805,'Top or Bottom 30 via OR (Tr36)'!B:B,1,FALSE)</f>
        <v>#N/A</v>
      </c>
      <c r="Q805" t="e">
        <f>VLOOKUP(A805,'Top or Bottom 30 via OR (Tr36)'!J:J,1,FALSE)</f>
        <v>#N/A</v>
      </c>
    </row>
    <row r="806" spans="1:17" x14ac:dyDescent="0.25">
      <c r="A806" t="s">
        <v>925</v>
      </c>
      <c r="B806">
        <v>0</v>
      </c>
      <c r="C806">
        <v>0</v>
      </c>
      <c r="D806">
        <v>0</v>
      </c>
      <c r="E806">
        <v>0</v>
      </c>
      <c r="F806">
        <f>B806/cam_reads!I$3</f>
        <v>0</v>
      </c>
      <c r="G806">
        <f>C806/cam_reads!J$3</f>
        <v>0</v>
      </c>
      <c r="H806">
        <f>D806/cam_reads!K$3</f>
        <v>0</v>
      </c>
      <c r="I806">
        <f>E806/cam_reads!L$3</f>
        <v>0</v>
      </c>
      <c r="J806" t="e">
        <f>VLOOKUP(A806,'Top 30 via LR (Schizonts)'!A:A,1,FALSE)</f>
        <v>#N/A</v>
      </c>
      <c r="K806" t="e">
        <f>VLOOKUP(A806,'Top 30 via LR (Schizonts)'!J:J,1,FALSE)</f>
        <v>#N/A</v>
      </c>
      <c r="L806" t="e">
        <f>VLOOKUP(A806,'Top 30 via LR (Tr36)'!A:A,1,FALSE)</f>
        <v>#N/A</v>
      </c>
      <c r="M806" t="e">
        <f>VLOOKUP(A806,'Top 30 via LR (Tr36)'!I:I,1,FALSE)</f>
        <v>#N/A</v>
      </c>
      <c r="N806" t="e">
        <f>VLOOKUP(A806,'Top or Bottom 30 via OR (Schiz)'!B:B,1,FALSE)</f>
        <v>#N/A</v>
      </c>
      <c r="O806" t="e">
        <f>VLOOKUP(A806,'Top or Bottom 30 via OR (Schiz)'!J:J,1,FALSE)</f>
        <v>#N/A</v>
      </c>
      <c r="P806" t="e">
        <f>VLOOKUP(A806,'Top or Bottom 30 via OR (Tr36)'!B:B,1,FALSE)</f>
        <v>#N/A</v>
      </c>
      <c r="Q806" t="e">
        <f>VLOOKUP(A806,'Top or Bottom 30 via OR (Tr36)'!J:J,1,FALSE)</f>
        <v>#N/A</v>
      </c>
    </row>
    <row r="807" spans="1:17" x14ac:dyDescent="0.25">
      <c r="A807" t="s">
        <v>926</v>
      </c>
      <c r="B807">
        <v>1213</v>
      </c>
      <c r="C807">
        <v>830</v>
      </c>
      <c r="D807">
        <v>714</v>
      </c>
      <c r="E807">
        <v>859</v>
      </c>
      <c r="F807">
        <f>B807/cam_reads!I$3</f>
        <v>15.07009133021994</v>
      </c>
      <c r="G807">
        <f>C807/cam_reads!J$3</f>
        <v>10.75031402250108</v>
      </c>
      <c r="H807">
        <f>D807/cam_reads!K$3</f>
        <v>7.4528712363887504</v>
      </c>
      <c r="I807">
        <f>E807/cam_reads!L$3</f>
        <v>8.9544669525181302</v>
      </c>
      <c r="J807" t="e">
        <f>VLOOKUP(A807,'Top 30 via LR (Schizonts)'!A:A,1,FALSE)</f>
        <v>#N/A</v>
      </c>
      <c r="K807" t="e">
        <f>VLOOKUP(A807,'Top 30 via LR (Schizonts)'!J:J,1,FALSE)</f>
        <v>#N/A</v>
      </c>
      <c r="L807" t="e">
        <f>VLOOKUP(A807,'Top 30 via LR (Tr36)'!A:A,1,FALSE)</f>
        <v>#N/A</v>
      </c>
      <c r="M807" t="e">
        <f>VLOOKUP(A807,'Top 30 via LR (Tr36)'!I:I,1,FALSE)</f>
        <v>#N/A</v>
      </c>
      <c r="N807" t="e">
        <f>VLOOKUP(A807,'Top or Bottom 30 via OR (Schiz)'!B:B,1,FALSE)</f>
        <v>#N/A</v>
      </c>
      <c r="O807" t="e">
        <f>VLOOKUP(A807,'Top or Bottom 30 via OR (Schiz)'!J:J,1,FALSE)</f>
        <v>#N/A</v>
      </c>
      <c r="P807" t="e">
        <f>VLOOKUP(A807,'Top or Bottom 30 via OR (Tr36)'!B:B,1,FALSE)</f>
        <v>#N/A</v>
      </c>
      <c r="Q807" t="e">
        <f>VLOOKUP(A807,'Top or Bottom 30 via OR (Tr36)'!J:J,1,FALSE)</f>
        <v>#N/A</v>
      </c>
    </row>
    <row r="808" spans="1:17" x14ac:dyDescent="0.25">
      <c r="A808" t="s">
        <v>927</v>
      </c>
      <c r="B808">
        <v>187</v>
      </c>
      <c r="C808">
        <v>99</v>
      </c>
      <c r="D808">
        <v>441</v>
      </c>
      <c r="E808">
        <v>55</v>
      </c>
      <c r="F808">
        <f>B808/cam_reads!I$3</f>
        <v>2.3232539808335768</v>
      </c>
      <c r="G808">
        <f>C808/cam_reads!J$3</f>
        <v>1.2822663713585627</v>
      </c>
      <c r="H808">
        <f>D808/cam_reads!K$3</f>
        <v>4.6032439989459926</v>
      </c>
      <c r="I808">
        <f>E808/cam_reads!L$3</f>
        <v>0.57333606797263936</v>
      </c>
      <c r="J808" t="e">
        <f>VLOOKUP(A808,'Top 30 via LR (Schizonts)'!A:A,1,FALSE)</f>
        <v>#N/A</v>
      </c>
      <c r="K808" t="e">
        <f>VLOOKUP(A808,'Top 30 via LR (Schizonts)'!J:J,1,FALSE)</f>
        <v>#N/A</v>
      </c>
      <c r="L808" t="e">
        <f>VLOOKUP(A808,'Top 30 via LR (Tr36)'!A:A,1,FALSE)</f>
        <v>#N/A</v>
      </c>
      <c r="M808" t="e">
        <f>VLOOKUP(A808,'Top 30 via LR (Tr36)'!I:I,1,FALSE)</f>
        <v>#N/A</v>
      </c>
      <c r="N808" t="e">
        <f>VLOOKUP(A808,'Top or Bottom 30 via OR (Schiz)'!B:B,1,FALSE)</f>
        <v>#N/A</v>
      </c>
      <c r="O808" t="e">
        <f>VLOOKUP(A808,'Top or Bottom 30 via OR (Schiz)'!J:J,1,FALSE)</f>
        <v>#N/A</v>
      </c>
      <c r="P808" t="e">
        <f>VLOOKUP(A808,'Top or Bottom 30 via OR (Tr36)'!B:B,1,FALSE)</f>
        <v>#N/A</v>
      </c>
      <c r="Q808" t="e">
        <f>VLOOKUP(A808,'Top or Bottom 30 via OR (Tr36)'!J:J,1,FALSE)</f>
        <v>#N/A</v>
      </c>
    </row>
    <row r="809" spans="1:17" x14ac:dyDescent="0.25">
      <c r="A809" t="s">
        <v>928</v>
      </c>
      <c r="B809">
        <v>3045</v>
      </c>
      <c r="C809">
        <v>2871</v>
      </c>
      <c r="D809">
        <v>2645</v>
      </c>
      <c r="E809">
        <v>1967</v>
      </c>
      <c r="F809">
        <f>B809/cam_reads!I$3</f>
        <v>37.830526051541398</v>
      </c>
      <c r="G809">
        <f>C809/cam_reads!J$3</f>
        <v>37.185724769398313</v>
      </c>
      <c r="H809">
        <f>D809/cam_reads!K$3</f>
        <v>27.609025798667009</v>
      </c>
      <c r="I809">
        <f>E809/cam_reads!L$3</f>
        <v>20.504582649130572</v>
      </c>
      <c r="J809" t="e">
        <f>VLOOKUP(A809,'Top 30 via LR (Schizonts)'!A:A,1,FALSE)</f>
        <v>#N/A</v>
      </c>
      <c r="K809" t="e">
        <f>VLOOKUP(A809,'Top 30 via LR (Schizonts)'!J:J,1,FALSE)</f>
        <v>#N/A</v>
      </c>
      <c r="L809" t="e">
        <f>VLOOKUP(A809,'Top 30 via LR (Tr36)'!A:A,1,FALSE)</f>
        <v>#N/A</v>
      </c>
      <c r="M809" t="e">
        <f>VLOOKUP(A809,'Top 30 via LR (Tr36)'!I:I,1,FALSE)</f>
        <v>#N/A</v>
      </c>
      <c r="N809" t="e">
        <f>VLOOKUP(A809,'Top or Bottom 30 via OR (Schiz)'!B:B,1,FALSE)</f>
        <v>#N/A</v>
      </c>
      <c r="O809" t="e">
        <f>VLOOKUP(A809,'Top or Bottom 30 via OR (Schiz)'!J:J,1,FALSE)</f>
        <v>#N/A</v>
      </c>
      <c r="P809" t="e">
        <f>VLOOKUP(A809,'Top or Bottom 30 via OR (Tr36)'!B:B,1,FALSE)</f>
        <v>#N/A</v>
      </c>
      <c r="Q809" t="e">
        <f>VLOOKUP(A809,'Top or Bottom 30 via OR (Tr36)'!J:J,1,FALSE)</f>
        <v>#N/A</v>
      </c>
    </row>
    <row r="810" spans="1:17" x14ac:dyDescent="0.25">
      <c r="A810" t="s">
        <v>929</v>
      </c>
      <c r="B810">
        <v>0</v>
      </c>
      <c r="C810">
        <v>0</v>
      </c>
      <c r="D810">
        <v>0</v>
      </c>
      <c r="E810">
        <v>0</v>
      </c>
      <c r="F810">
        <f>B810/cam_reads!I$3</f>
        <v>0</v>
      </c>
      <c r="G810">
        <f>C810/cam_reads!J$3</f>
        <v>0</v>
      </c>
      <c r="H810">
        <f>D810/cam_reads!K$3</f>
        <v>0</v>
      </c>
      <c r="I810">
        <f>E810/cam_reads!L$3</f>
        <v>0</v>
      </c>
      <c r="J810" t="e">
        <f>VLOOKUP(A810,'Top 30 via LR (Schizonts)'!A:A,1,FALSE)</f>
        <v>#N/A</v>
      </c>
      <c r="K810" t="e">
        <f>VLOOKUP(A810,'Top 30 via LR (Schizonts)'!J:J,1,FALSE)</f>
        <v>#N/A</v>
      </c>
      <c r="L810" t="e">
        <f>VLOOKUP(A810,'Top 30 via LR (Tr36)'!A:A,1,FALSE)</f>
        <v>#N/A</v>
      </c>
      <c r="M810" t="e">
        <f>VLOOKUP(A810,'Top 30 via LR (Tr36)'!I:I,1,FALSE)</f>
        <v>#N/A</v>
      </c>
      <c r="N810" t="e">
        <f>VLOOKUP(A810,'Top or Bottom 30 via OR (Schiz)'!B:B,1,FALSE)</f>
        <v>#N/A</v>
      </c>
      <c r="O810" t="e">
        <f>VLOOKUP(A810,'Top or Bottom 30 via OR (Schiz)'!J:J,1,FALSE)</f>
        <v>#N/A</v>
      </c>
      <c r="P810" t="e">
        <f>VLOOKUP(A810,'Top or Bottom 30 via OR (Tr36)'!B:B,1,FALSE)</f>
        <v>#N/A</v>
      </c>
      <c r="Q810" t="e">
        <f>VLOOKUP(A810,'Top or Bottom 30 via OR (Tr36)'!J:J,1,FALSE)</f>
        <v>#N/A</v>
      </c>
    </row>
    <row r="811" spans="1:17" x14ac:dyDescent="0.25">
      <c r="A811" t="s">
        <v>930</v>
      </c>
      <c r="B811">
        <v>0</v>
      </c>
      <c r="C811">
        <v>0</v>
      </c>
      <c r="D811">
        <v>0</v>
      </c>
      <c r="E811">
        <v>0</v>
      </c>
      <c r="F811">
        <f>B811/cam_reads!I$3</f>
        <v>0</v>
      </c>
      <c r="G811">
        <f>C811/cam_reads!J$3</f>
        <v>0</v>
      </c>
      <c r="H811">
        <f>D811/cam_reads!K$3</f>
        <v>0</v>
      </c>
      <c r="I811">
        <f>E811/cam_reads!L$3</f>
        <v>0</v>
      </c>
      <c r="J811" t="e">
        <f>VLOOKUP(A811,'Top 30 via LR (Schizonts)'!A:A,1,FALSE)</f>
        <v>#N/A</v>
      </c>
      <c r="K811" t="e">
        <f>VLOOKUP(A811,'Top 30 via LR (Schizonts)'!J:J,1,FALSE)</f>
        <v>#N/A</v>
      </c>
      <c r="L811" t="e">
        <f>VLOOKUP(A811,'Top 30 via LR (Tr36)'!A:A,1,FALSE)</f>
        <v>#N/A</v>
      </c>
      <c r="M811" t="e">
        <f>VLOOKUP(A811,'Top 30 via LR (Tr36)'!I:I,1,FALSE)</f>
        <v>#N/A</v>
      </c>
      <c r="N811" t="e">
        <f>VLOOKUP(A811,'Top or Bottom 30 via OR (Schiz)'!B:B,1,FALSE)</f>
        <v>#N/A</v>
      </c>
      <c r="O811" t="e">
        <f>VLOOKUP(A811,'Top or Bottom 30 via OR (Schiz)'!J:J,1,FALSE)</f>
        <v>#N/A</v>
      </c>
      <c r="P811" t="e">
        <f>VLOOKUP(A811,'Top or Bottom 30 via OR (Tr36)'!B:B,1,FALSE)</f>
        <v>#N/A</v>
      </c>
      <c r="Q811" t="e">
        <f>VLOOKUP(A811,'Top or Bottom 30 via OR (Tr36)'!J:J,1,FALSE)</f>
        <v>#N/A</v>
      </c>
    </row>
    <row r="812" spans="1:17" x14ac:dyDescent="0.25">
      <c r="A812" t="s">
        <v>931</v>
      </c>
      <c r="B812">
        <v>7749</v>
      </c>
      <c r="C812">
        <v>9691</v>
      </c>
      <c r="D812">
        <v>8351</v>
      </c>
      <c r="E812">
        <v>11440</v>
      </c>
      <c r="F812">
        <f>B812/cam_reads!I$3</f>
        <v>96.27216629668122</v>
      </c>
      <c r="G812">
        <f>C812/cam_reads!J$3</f>
        <v>125.51963035187707</v>
      </c>
      <c r="H812">
        <f>D812/cam_reads!K$3</f>
        <v>87.169366519723326</v>
      </c>
      <c r="I812">
        <f>E812/cam_reads!L$3</f>
        <v>119.25390213830897</v>
      </c>
      <c r="J812" t="e">
        <f>VLOOKUP(A812,'Top 30 via LR (Schizonts)'!A:A,1,FALSE)</f>
        <v>#N/A</v>
      </c>
      <c r="K812" t="e">
        <f>VLOOKUP(A812,'Top 30 via LR (Schizonts)'!J:J,1,FALSE)</f>
        <v>#N/A</v>
      </c>
      <c r="L812" t="e">
        <f>VLOOKUP(A812,'Top 30 via LR (Tr36)'!A:A,1,FALSE)</f>
        <v>#N/A</v>
      </c>
      <c r="M812" t="e">
        <f>VLOOKUP(A812,'Top 30 via LR (Tr36)'!I:I,1,FALSE)</f>
        <v>#N/A</v>
      </c>
      <c r="N812" t="e">
        <f>VLOOKUP(A812,'Top or Bottom 30 via OR (Schiz)'!B:B,1,FALSE)</f>
        <v>#N/A</v>
      </c>
      <c r="O812" t="e">
        <f>VLOOKUP(A812,'Top or Bottom 30 via OR (Schiz)'!J:J,1,FALSE)</f>
        <v>#N/A</v>
      </c>
      <c r="P812" t="e">
        <f>VLOOKUP(A812,'Top or Bottom 30 via OR (Tr36)'!B:B,1,FALSE)</f>
        <v>#N/A</v>
      </c>
      <c r="Q812" t="e">
        <f>VLOOKUP(A812,'Top or Bottom 30 via OR (Tr36)'!J:J,1,FALSE)</f>
        <v>#N/A</v>
      </c>
    </row>
    <row r="813" spans="1:17" x14ac:dyDescent="0.25">
      <c r="A813" t="s">
        <v>932</v>
      </c>
      <c r="B813">
        <v>20</v>
      </c>
      <c r="C813">
        <v>11</v>
      </c>
      <c r="D813">
        <v>28</v>
      </c>
      <c r="E813">
        <v>51</v>
      </c>
      <c r="F813">
        <f>B813/cam_reads!I$3</f>
        <v>0.24847636158647882</v>
      </c>
      <c r="G813">
        <f>C813/cam_reads!J$3</f>
        <v>0.14247404126206251</v>
      </c>
      <c r="H813">
        <f>D813/cam_reads!K$3</f>
        <v>0.29226946025053924</v>
      </c>
      <c r="I813">
        <f>E813/cam_reads!L$3</f>
        <v>0.53163889939281106</v>
      </c>
      <c r="J813" t="e">
        <f>VLOOKUP(A813,'Top 30 via LR (Schizonts)'!A:A,1,FALSE)</f>
        <v>#N/A</v>
      </c>
      <c r="K813" t="e">
        <f>VLOOKUP(A813,'Top 30 via LR (Schizonts)'!J:J,1,FALSE)</f>
        <v>#N/A</v>
      </c>
      <c r="L813" t="e">
        <f>VLOOKUP(A813,'Top 30 via LR (Tr36)'!A:A,1,FALSE)</f>
        <v>#N/A</v>
      </c>
      <c r="M813" t="e">
        <f>VLOOKUP(A813,'Top 30 via LR (Tr36)'!I:I,1,FALSE)</f>
        <v>#N/A</v>
      </c>
      <c r="N813" t="e">
        <f>VLOOKUP(A813,'Top or Bottom 30 via OR (Schiz)'!B:B,1,FALSE)</f>
        <v>#N/A</v>
      </c>
      <c r="O813" t="e">
        <f>VLOOKUP(A813,'Top or Bottom 30 via OR (Schiz)'!J:J,1,FALSE)</f>
        <v>#N/A</v>
      </c>
      <c r="P813" t="e">
        <f>VLOOKUP(A813,'Top or Bottom 30 via OR (Tr36)'!B:B,1,FALSE)</f>
        <v>#N/A</v>
      </c>
      <c r="Q813" t="e">
        <f>VLOOKUP(A813,'Top or Bottom 30 via OR (Tr36)'!J:J,1,FALSE)</f>
        <v>#N/A</v>
      </c>
    </row>
    <row r="814" spans="1:17" x14ac:dyDescent="0.25">
      <c r="A814" t="s">
        <v>933</v>
      </c>
      <c r="B814">
        <v>0</v>
      </c>
      <c r="C814">
        <v>0</v>
      </c>
      <c r="D814">
        <v>0</v>
      </c>
      <c r="E814">
        <v>0</v>
      </c>
      <c r="F814">
        <f>B814/cam_reads!I$3</f>
        <v>0</v>
      </c>
      <c r="G814">
        <f>C814/cam_reads!J$3</f>
        <v>0</v>
      </c>
      <c r="H814">
        <f>D814/cam_reads!K$3</f>
        <v>0</v>
      </c>
      <c r="I814">
        <f>E814/cam_reads!L$3</f>
        <v>0</v>
      </c>
      <c r="J814" t="e">
        <f>VLOOKUP(A814,'Top 30 via LR (Schizonts)'!A:A,1,FALSE)</f>
        <v>#N/A</v>
      </c>
      <c r="K814" t="e">
        <f>VLOOKUP(A814,'Top 30 via LR (Schizonts)'!J:J,1,FALSE)</f>
        <v>#N/A</v>
      </c>
      <c r="L814" t="e">
        <f>VLOOKUP(A814,'Top 30 via LR (Tr36)'!A:A,1,FALSE)</f>
        <v>#N/A</v>
      </c>
      <c r="M814" t="e">
        <f>VLOOKUP(A814,'Top 30 via LR (Tr36)'!I:I,1,FALSE)</f>
        <v>#N/A</v>
      </c>
      <c r="N814" t="e">
        <f>VLOOKUP(A814,'Top or Bottom 30 via OR (Schiz)'!B:B,1,FALSE)</f>
        <v>#N/A</v>
      </c>
      <c r="O814" t="e">
        <f>VLOOKUP(A814,'Top or Bottom 30 via OR (Schiz)'!J:J,1,FALSE)</f>
        <v>#N/A</v>
      </c>
      <c r="P814" t="e">
        <f>VLOOKUP(A814,'Top or Bottom 30 via OR (Tr36)'!B:B,1,FALSE)</f>
        <v>#N/A</v>
      </c>
      <c r="Q814" t="e">
        <f>VLOOKUP(A814,'Top or Bottom 30 via OR (Tr36)'!J:J,1,FALSE)</f>
        <v>#N/A</v>
      </c>
    </row>
    <row r="815" spans="1:17" x14ac:dyDescent="0.25">
      <c r="A815" t="s">
        <v>934</v>
      </c>
      <c r="B815">
        <v>592</v>
      </c>
      <c r="C815">
        <v>213</v>
      </c>
      <c r="D815">
        <v>122</v>
      </c>
      <c r="E815">
        <v>237</v>
      </c>
      <c r="F815">
        <f>B815/cam_reads!I$3</f>
        <v>7.3549003029597735</v>
      </c>
      <c r="G815">
        <f>C815/cam_reads!J$3</f>
        <v>2.7588155262563014</v>
      </c>
      <c r="H815">
        <f>D815/cam_reads!K$3</f>
        <v>1.2734597910916352</v>
      </c>
      <c r="I815">
        <f>E815/cam_reads!L$3</f>
        <v>2.4705572383548278</v>
      </c>
      <c r="J815" t="e">
        <f>VLOOKUP(A815,'Top 30 via LR (Schizonts)'!A:A,1,FALSE)</f>
        <v>#N/A</v>
      </c>
      <c r="K815" t="e">
        <f>VLOOKUP(A815,'Top 30 via LR (Schizonts)'!J:J,1,FALSE)</f>
        <v>#N/A</v>
      </c>
      <c r="L815" t="e">
        <f>VLOOKUP(A815,'Top 30 via LR (Tr36)'!A:A,1,FALSE)</f>
        <v>#N/A</v>
      </c>
      <c r="M815" t="e">
        <f>VLOOKUP(A815,'Top 30 via LR (Tr36)'!I:I,1,FALSE)</f>
        <v>#N/A</v>
      </c>
      <c r="N815" t="e">
        <f>VLOOKUP(A815,'Top or Bottom 30 via OR (Schiz)'!B:B,1,FALSE)</f>
        <v>#N/A</v>
      </c>
      <c r="O815" t="e">
        <f>VLOOKUP(A815,'Top or Bottom 30 via OR (Schiz)'!J:J,1,FALSE)</f>
        <v>#N/A</v>
      </c>
      <c r="P815" t="e">
        <f>VLOOKUP(A815,'Top or Bottom 30 via OR (Tr36)'!B:B,1,FALSE)</f>
        <v>#N/A</v>
      </c>
      <c r="Q815" t="e">
        <f>VLOOKUP(A815,'Top or Bottom 30 via OR (Tr36)'!J:J,1,FALSE)</f>
        <v>#N/A</v>
      </c>
    </row>
    <row r="816" spans="1:17" x14ac:dyDescent="0.25">
      <c r="A816" t="s">
        <v>935</v>
      </c>
      <c r="B816">
        <v>408</v>
      </c>
      <c r="C816">
        <v>209</v>
      </c>
      <c r="D816">
        <v>330</v>
      </c>
      <c r="E816">
        <v>400</v>
      </c>
      <c r="F816">
        <f>B816/cam_reads!I$3</f>
        <v>5.0689177763641675</v>
      </c>
      <c r="G816">
        <f>C816/cam_reads!J$3</f>
        <v>2.7070067839791876</v>
      </c>
      <c r="H816">
        <f>D816/cam_reads!K$3</f>
        <v>3.4446043529527839</v>
      </c>
      <c r="I816">
        <f>E816/cam_reads!L$3</f>
        <v>4.1697168579828316</v>
      </c>
      <c r="J816" t="e">
        <f>VLOOKUP(A816,'Top 30 via LR (Schizonts)'!A:A,1,FALSE)</f>
        <v>#N/A</v>
      </c>
      <c r="K816" t="e">
        <f>VLOOKUP(A816,'Top 30 via LR (Schizonts)'!J:J,1,FALSE)</f>
        <v>#N/A</v>
      </c>
      <c r="L816" t="e">
        <f>VLOOKUP(A816,'Top 30 via LR (Tr36)'!A:A,1,FALSE)</f>
        <v>#N/A</v>
      </c>
      <c r="M816" t="e">
        <f>VLOOKUP(A816,'Top 30 via LR (Tr36)'!I:I,1,FALSE)</f>
        <v>#N/A</v>
      </c>
      <c r="N816" t="e">
        <f>VLOOKUP(A816,'Top or Bottom 30 via OR (Schiz)'!B:B,1,FALSE)</f>
        <v>#N/A</v>
      </c>
      <c r="O816" t="e">
        <f>VLOOKUP(A816,'Top or Bottom 30 via OR (Schiz)'!J:J,1,FALSE)</f>
        <v>#N/A</v>
      </c>
      <c r="P816" t="e">
        <f>VLOOKUP(A816,'Top or Bottom 30 via OR (Tr36)'!B:B,1,FALSE)</f>
        <v>#N/A</v>
      </c>
      <c r="Q816" t="e">
        <f>VLOOKUP(A816,'Top or Bottom 30 via OR (Tr36)'!J:J,1,FALSE)</f>
        <v>#N/A</v>
      </c>
    </row>
    <row r="817" spans="1:17" x14ac:dyDescent="0.25">
      <c r="A817" t="s">
        <v>936</v>
      </c>
      <c r="B817">
        <v>352</v>
      </c>
      <c r="C817">
        <v>216</v>
      </c>
      <c r="D817">
        <v>227</v>
      </c>
      <c r="E817">
        <v>331</v>
      </c>
      <c r="F817">
        <f>B817/cam_reads!I$3</f>
        <v>4.3731839639220276</v>
      </c>
      <c r="G817">
        <f>C817/cam_reads!J$3</f>
        <v>2.7976720829641364</v>
      </c>
      <c r="H817">
        <f>D817/cam_reads!K$3</f>
        <v>2.3694702670311574</v>
      </c>
      <c r="I817">
        <f>E817/cam_reads!L$3</f>
        <v>3.4504406999807928</v>
      </c>
      <c r="J817" t="e">
        <f>VLOOKUP(A817,'Top 30 via LR (Schizonts)'!A:A,1,FALSE)</f>
        <v>#N/A</v>
      </c>
      <c r="K817" t="e">
        <f>VLOOKUP(A817,'Top 30 via LR (Schizonts)'!J:J,1,FALSE)</f>
        <v>#N/A</v>
      </c>
      <c r="L817" t="e">
        <f>VLOOKUP(A817,'Top 30 via LR (Tr36)'!A:A,1,FALSE)</f>
        <v>#N/A</v>
      </c>
      <c r="M817" t="e">
        <f>VLOOKUP(A817,'Top 30 via LR (Tr36)'!I:I,1,FALSE)</f>
        <v>#N/A</v>
      </c>
      <c r="N817" t="e">
        <f>VLOOKUP(A817,'Top or Bottom 30 via OR (Schiz)'!B:B,1,FALSE)</f>
        <v>#N/A</v>
      </c>
      <c r="O817" t="e">
        <f>VLOOKUP(A817,'Top or Bottom 30 via OR (Schiz)'!J:J,1,FALSE)</f>
        <v>#N/A</v>
      </c>
      <c r="P817" t="e">
        <f>VLOOKUP(A817,'Top or Bottom 30 via OR (Tr36)'!B:B,1,FALSE)</f>
        <v>#N/A</v>
      </c>
      <c r="Q817" t="e">
        <f>VLOOKUP(A817,'Top or Bottom 30 via OR (Tr36)'!J:J,1,FALSE)</f>
        <v>#N/A</v>
      </c>
    </row>
    <row r="818" spans="1:17" x14ac:dyDescent="0.25">
      <c r="A818" t="s">
        <v>937</v>
      </c>
      <c r="B818">
        <v>378</v>
      </c>
      <c r="C818">
        <v>327</v>
      </c>
      <c r="D818">
        <v>134</v>
      </c>
      <c r="E818">
        <v>511</v>
      </c>
      <c r="F818">
        <f>B818/cam_reads!I$3</f>
        <v>4.6962032339844502</v>
      </c>
      <c r="G818">
        <f>C818/cam_reads!J$3</f>
        <v>4.2353646811540404</v>
      </c>
      <c r="H818">
        <f>D818/cam_reads!K$3</f>
        <v>1.3987181311990091</v>
      </c>
      <c r="I818">
        <f>E818/cam_reads!L$3</f>
        <v>5.326813286073067</v>
      </c>
      <c r="J818" t="e">
        <f>VLOOKUP(A818,'Top 30 via LR (Schizonts)'!A:A,1,FALSE)</f>
        <v>#N/A</v>
      </c>
      <c r="K818" t="e">
        <f>VLOOKUP(A818,'Top 30 via LR (Schizonts)'!J:J,1,FALSE)</f>
        <v>#N/A</v>
      </c>
      <c r="L818" t="e">
        <f>VLOOKUP(A818,'Top 30 via LR (Tr36)'!A:A,1,FALSE)</f>
        <v>#N/A</v>
      </c>
      <c r="M818" t="e">
        <f>VLOOKUP(A818,'Top 30 via LR (Tr36)'!I:I,1,FALSE)</f>
        <v>#N/A</v>
      </c>
      <c r="N818" t="e">
        <f>VLOOKUP(A818,'Top or Bottom 30 via OR (Schiz)'!B:B,1,FALSE)</f>
        <v>#N/A</v>
      </c>
      <c r="O818" t="e">
        <f>VLOOKUP(A818,'Top or Bottom 30 via OR (Schiz)'!J:J,1,FALSE)</f>
        <v>#N/A</v>
      </c>
      <c r="P818" t="e">
        <f>VLOOKUP(A818,'Top or Bottom 30 via OR (Tr36)'!B:B,1,FALSE)</f>
        <v>#N/A</v>
      </c>
      <c r="Q818" t="e">
        <f>VLOOKUP(A818,'Top or Bottom 30 via OR (Tr36)'!J:J,1,FALSE)</f>
        <v>#N/A</v>
      </c>
    </row>
    <row r="819" spans="1:17" x14ac:dyDescent="0.25">
      <c r="A819" t="s">
        <v>938</v>
      </c>
      <c r="B819">
        <v>27</v>
      </c>
      <c r="C819">
        <v>22</v>
      </c>
      <c r="D819">
        <v>16</v>
      </c>
      <c r="E819">
        <v>25</v>
      </c>
      <c r="F819">
        <f>B819/cam_reads!I$3</f>
        <v>0.33544308814174639</v>
      </c>
      <c r="G819">
        <f>C819/cam_reads!J$3</f>
        <v>0.28494808252412501</v>
      </c>
      <c r="H819">
        <f>D819/cam_reads!K$3</f>
        <v>0.16701112014316527</v>
      </c>
      <c r="I819">
        <f>E819/cam_reads!L$3</f>
        <v>0.26060730362392698</v>
      </c>
      <c r="J819" t="e">
        <f>VLOOKUP(A819,'Top 30 via LR (Schizonts)'!A:A,1,FALSE)</f>
        <v>#N/A</v>
      </c>
      <c r="K819" t="e">
        <f>VLOOKUP(A819,'Top 30 via LR (Schizonts)'!J:J,1,FALSE)</f>
        <v>#N/A</v>
      </c>
      <c r="L819" t="e">
        <f>VLOOKUP(A819,'Top 30 via LR (Tr36)'!A:A,1,FALSE)</f>
        <v>#N/A</v>
      </c>
      <c r="M819" t="e">
        <f>VLOOKUP(A819,'Top 30 via LR (Tr36)'!I:I,1,FALSE)</f>
        <v>#N/A</v>
      </c>
      <c r="N819" t="e">
        <f>VLOOKUP(A819,'Top or Bottom 30 via OR (Schiz)'!B:B,1,FALSE)</f>
        <v>#N/A</v>
      </c>
      <c r="O819" t="e">
        <f>VLOOKUP(A819,'Top or Bottom 30 via OR (Schiz)'!J:J,1,FALSE)</f>
        <v>#N/A</v>
      </c>
      <c r="P819" t="e">
        <f>VLOOKUP(A819,'Top or Bottom 30 via OR (Tr36)'!B:B,1,FALSE)</f>
        <v>#N/A</v>
      </c>
      <c r="Q819" t="e">
        <f>VLOOKUP(A819,'Top or Bottom 30 via OR (Tr36)'!J:J,1,FALSE)</f>
        <v>#N/A</v>
      </c>
    </row>
    <row r="820" spans="1:17" x14ac:dyDescent="0.25">
      <c r="A820" t="s">
        <v>939</v>
      </c>
      <c r="B820">
        <v>14260</v>
      </c>
      <c r="C820">
        <v>12005</v>
      </c>
      <c r="D820">
        <v>27311</v>
      </c>
      <c r="E820">
        <v>10751</v>
      </c>
      <c r="F820">
        <f>B820/cam_reads!I$3</f>
        <v>177.1636458111594</v>
      </c>
      <c r="G820">
        <f>C820/cam_reads!J$3</f>
        <v>155.49098775918731</v>
      </c>
      <c r="H820">
        <f>D820/cam_reads!K$3</f>
        <v>285.07754388937417</v>
      </c>
      <c r="I820">
        <f>E820/cam_reads!L$3</f>
        <v>112.07156485043355</v>
      </c>
      <c r="J820" t="e">
        <f>VLOOKUP(A820,'Top 30 via LR (Schizonts)'!A:A,1,FALSE)</f>
        <v>#N/A</v>
      </c>
      <c r="K820" t="e">
        <f>VLOOKUP(A820,'Top 30 via LR (Schizonts)'!J:J,1,FALSE)</f>
        <v>#N/A</v>
      </c>
      <c r="L820" t="e">
        <f>VLOOKUP(A820,'Top 30 via LR (Tr36)'!A:A,1,FALSE)</f>
        <v>#N/A</v>
      </c>
      <c r="M820" t="e">
        <f>VLOOKUP(A820,'Top 30 via LR (Tr36)'!I:I,1,FALSE)</f>
        <v>#N/A</v>
      </c>
      <c r="N820" t="e">
        <f>VLOOKUP(A820,'Top or Bottom 30 via OR (Schiz)'!B:B,1,FALSE)</f>
        <v>#N/A</v>
      </c>
      <c r="O820" t="e">
        <f>VLOOKUP(A820,'Top or Bottom 30 via OR (Schiz)'!J:J,1,FALSE)</f>
        <v>#N/A</v>
      </c>
      <c r="P820" t="e">
        <f>VLOOKUP(A820,'Top or Bottom 30 via OR (Tr36)'!B:B,1,FALSE)</f>
        <v>#N/A</v>
      </c>
      <c r="Q820" t="e">
        <f>VLOOKUP(A820,'Top or Bottom 30 via OR (Tr36)'!J:J,1,FALSE)</f>
        <v>#N/A</v>
      </c>
    </row>
    <row r="821" spans="1:17" x14ac:dyDescent="0.25">
      <c r="A821" t="s">
        <v>940</v>
      </c>
      <c r="B821">
        <v>442</v>
      </c>
      <c r="C821">
        <v>317</v>
      </c>
      <c r="D821">
        <v>500</v>
      </c>
      <c r="E821">
        <v>410</v>
      </c>
      <c r="F821">
        <f>B821/cam_reads!I$3</f>
        <v>5.4913275910611823</v>
      </c>
      <c r="G821">
        <f>C821/cam_reads!J$3</f>
        <v>4.1058428254612558</v>
      </c>
      <c r="H821">
        <f>D821/cam_reads!K$3</f>
        <v>5.2190975044739147</v>
      </c>
      <c r="I821">
        <f>E821/cam_reads!L$3</f>
        <v>4.2739597794324018</v>
      </c>
      <c r="J821" t="e">
        <f>VLOOKUP(A821,'Top 30 via LR (Schizonts)'!A:A,1,FALSE)</f>
        <v>#N/A</v>
      </c>
      <c r="K821" t="e">
        <f>VLOOKUP(A821,'Top 30 via LR (Schizonts)'!J:J,1,FALSE)</f>
        <v>#N/A</v>
      </c>
      <c r="L821" t="e">
        <f>VLOOKUP(A821,'Top 30 via LR (Tr36)'!A:A,1,FALSE)</f>
        <v>#N/A</v>
      </c>
      <c r="M821" t="e">
        <f>VLOOKUP(A821,'Top 30 via LR (Tr36)'!I:I,1,FALSE)</f>
        <v>#N/A</v>
      </c>
      <c r="N821" t="e">
        <f>VLOOKUP(A821,'Top or Bottom 30 via OR (Schiz)'!B:B,1,FALSE)</f>
        <v>#N/A</v>
      </c>
      <c r="O821" t="e">
        <f>VLOOKUP(A821,'Top or Bottom 30 via OR (Schiz)'!J:J,1,FALSE)</f>
        <v>#N/A</v>
      </c>
      <c r="P821" t="e">
        <f>VLOOKUP(A821,'Top or Bottom 30 via OR (Tr36)'!B:B,1,FALSE)</f>
        <v>#N/A</v>
      </c>
      <c r="Q821" t="e">
        <f>VLOOKUP(A821,'Top or Bottom 30 via OR (Tr36)'!J:J,1,FALSE)</f>
        <v>#N/A</v>
      </c>
    </row>
    <row r="822" spans="1:17" x14ac:dyDescent="0.25">
      <c r="A822" t="s">
        <v>941</v>
      </c>
      <c r="B822">
        <v>216</v>
      </c>
      <c r="C822">
        <v>164</v>
      </c>
      <c r="D822">
        <v>228</v>
      </c>
      <c r="E822">
        <v>319</v>
      </c>
      <c r="F822">
        <f>B822/cam_reads!I$3</f>
        <v>2.6835447051339711</v>
      </c>
      <c r="G822">
        <f>C822/cam_reads!J$3</f>
        <v>2.1241584333616594</v>
      </c>
      <c r="H822">
        <f>D822/cam_reads!K$3</f>
        <v>2.3799084620401052</v>
      </c>
      <c r="I822">
        <f>E822/cam_reads!L$3</f>
        <v>3.325349194241308</v>
      </c>
      <c r="J822" t="e">
        <f>VLOOKUP(A822,'Top 30 via LR (Schizonts)'!A:A,1,FALSE)</f>
        <v>#N/A</v>
      </c>
      <c r="K822" t="e">
        <f>VLOOKUP(A822,'Top 30 via LR (Schizonts)'!J:J,1,FALSE)</f>
        <v>#N/A</v>
      </c>
      <c r="L822" t="e">
        <f>VLOOKUP(A822,'Top 30 via LR (Tr36)'!A:A,1,FALSE)</f>
        <v>#N/A</v>
      </c>
      <c r="M822" t="e">
        <f>VLOOKUP(A822,'Top 30 via LR (Tr36)'!I:I,1,FALSE)</f>
        <v>#N/A</v>
      </c>
      <c r="N822" t="e">
        <f>VLOOKUP(A822,'Top or Bottom 30 via OR (Schiz)'!B:B,1,FALSE)</f>
        <v>#N/A</v>
      </c>
      <c r="O822" t="e">
        <f>VLOOKUP(A822,'Top or Bottom 30 via OR (Schiz)'!J:J,1,FALSE)</f>
        <v>#N/A</v>
      </c>
      <c r="P822" t="e">
        <f>VLOOKUP(A822,'Top or Bottom 30 via OR (Tr36)'!B:B,1,FALSE)</f>
        <v>#N/A</v>
      </c>
      <c r="Q822" t="e">
        <f>VLOOKUP(A822,'Top or Bottom 30 via OR (Tr36)'!J:J,1,FALSE)</f>
        <v>#N/A</v>
      </c>
    </row>
    <row r="823" spans="1:17" x14ac:dyDescent="0.25">
      <c r="A823" t="s">
        <v>942</v>
      </c>
      <c r="B823">
        <v>0</v>
      </c>
      <c r="C823">
        <v>0</v>
      </c>
      <c r="D823">
        <v>0</v>
      </c>
      <c r="E823">
        <v>0</v>
      </c>
      <c r="F823">
        <f>B823/cam_reads!I$3</f>
        <v>0</v>
      </c>
      <c r="G823">
        <f>C823/cam_reads!J$3</f>
        <v>0</v>
      </c>
      <c r="H823">
        <f>D823/cam_reads!K$3</f>
        <v>0</v>
      </c>
      <c r="I823">
        <f>E823/cam_reads!L$3</f>
        <v>0</v>
      </c>
      <c r="J823" t="e">
        <f>VLOOKUP(A823,'Top 30 via LR (Schizonts)'!A:A,1,FALSE)</f>
        <v>#N/A</v>
      </c>
      <c r="K823" t="e">
        <f>VLOOKUP(A823,'Top 30 via LR (Schizonts)'!J:J,1,FALSE)</f>
        <v>#N/A</v>
      </c>
      <c r="L823" t="e">
        <f>VLOOKUP(A823,'Top 30 via LR (Tr36)'!A:A,1,FALSE)</f>
        <v>#N/A</v>
      </c>
      <c r="M823" t="e">
        <f>VLOOKUP(A823,'Top 30 via LR (Tr36)'!I:I,1,FALSE)</f>
        <v>#N/A</v>
      </c>
      <c r="N823" t="e">
        <f>VLOOKUP(A823,'Top or Bottom 30 via OR (Schiz)'!B:B,1,FALSE)</f>
        <v>#N/A</v>
      </c>
      <c r="O823" t="e">
        <f>VLOOKUP(A823,'Top or Bottom 30 via OR (Schiz)'!J:J,1,FALSE)</f>
        <v>#N/A</v>
      </c>
      <c r="P823" t="e">
        <f>VLOOKUP(A823,'Top or Bottom 30 via OR (Tr36)'!B:B,1,FALSE)</f>
        <v>#N/A</v>
      </c>
      <c r="Q823" t="e">
        <f>VLOOKUP(A823,'Top or Bottom 30 via OR (Tr36)'!J:J,1,FALSE)</f>
        <v>#N/A</v>
      </c>
    </row>
    <row r="824" spans="1:17" x14ac:dyDescent="0.25">
      <c r="A824" t="s">
        <v>943</v>
      </c>
      <c r="B824">
        <v>0</v>
      </c>
      <c r="C824">
        <v>0</v>
      </c>
      <c r="D824">
        <v>0</v>
      </c>
      <c r="E824">
        <v>0</v>
      </c>
      <c r="F824">
        <f>B824/cam_reads!I$3</f>
        <v>0</v>
      </c>
      <c r="G824">
        <f>C824/cam_reads!J$3</f>
        <v>0</v>
      </c>
      <c r="H824">
        <f>D824/cam_reads!K$3</f>
        <v>0</v>
      </c>
      <c r="I824">
        <f>E824/cam_reads!L$3</f>
        <v>0</v>
      </c>
      <c r="J824" t="e">
        <f>VLOOKUP(A824,'Top 30 via LR (Schizonts)'!A:A,1,FALSE)</f>
        <v>#N/A</v>
      </c>
      <c r="K824" t="e">
        <f>VLOOKUP(A824,'Top 30 via LR (Schizonts)'!J:J,1,FALSE)</f>
        <v>#N/A</v>
      </c>
      <c r="L824" t="e">
        <f>VLOOKUP(A824,'Top 30 via LR (Tr36)'!A:A,1,FALSE)</f>
        <v>#N/A</v>
      </c>
      <c r="M824" t="e">
        <f>VLOOKUP(A824,'Top 30 via LR (Tr36)'!I:I,1,FALSE)</f>
        <v>#N/A</v>
      </c>
      <c r="N824" t="e">
        <f>VLOOKUP(A824,'Top or Bottom 30 via OR (Schiz)'!B:B,1,FALSE)</f>
        <v>#N/A</v>
      </c>
      <c r="O824" t="e">
        <f>VLOOKUP(A824,'Top or Bottom 30 via OR (Schiz)'!J:J,1,FALSE)</f>
        <v>#N/A</v>
      </c>
      <c r="P824" t="e">
        <f>VLOOKUP(A824,'Top or Bottom 30 via OR (Tr36)'!B:B,1,FALSE)</f>
        <v>#N/A</v>
      </c>
      <c r="Q824" t="e">
        <f>VLOOKUP(A824,'Top or Bottom 30 via OR (Tr36)'!J:J,1,FALSE)</f>
        <v>#N/A</v>
      </c>
    </row>
    <row r="825" spans="1:17" x14ac:dyDescent="0.25">
      <c r="A825" t="s">
        <v>944</v>
      </c>
      <c r="B825">
        <v>1703</v>
      </c>
      <c r="C825">
        <v>2729</v>
      </c>
      <c r="D825">
        <v>1976</v>
      </c>
      <c r="E825">
        <v>2349</v>
      </c>
      <c r="F825">
        <f>B825/cam_reads!I$3</f>
        <v>21.157762189088672</v>
      </c>
      <c r="G825">
        <f>C825/cam_reads!J$3</f>
        <v>35.34651441856078</v>
      </c>
      <c r="H825">
        <f>D825/cam_reads!K$3</f>
        <v>20.625873337680911</v>
      </c>
      <c r="I825">
        <f>E825/cam_reads!L$3</f>
        <v>24.486662248504178</v>
      </c>
      <c r="J825" t="e">
        <f>VLOOKUP(A825,'Top 30 via LR (Schizonts)'!A:A,1,FALSE)</f>
        <v>#N/A</v>
      </c>
      <c r="K825" t="e">
        <f>VLOOKUP(A825,'Top 30 via LR (Schizonts)'!J:J,1,FALSE)</f>
        <v>#N/A</v>
      </c>
      <c r="L825" t="e">
        <f>VLOOKUP(A825,'Top 30 via LR (Tr36)'!A:A,1,FALSE)</f>
        <v>#N/A</v>
      </c>
      <c r="M825" t="e">
        <f>VLOOKUP(A825,'Top 30 via LR (Tr36)'!I:I,1,FALSE)</f>
        <v>#N/A</v>
      </c>
      <c r="N825" t="e">
        <f>VLOOKUP(A825,'Top or Bottom 30 via OR (Schiz)'!B:B,1,FALSE)</f>
        <v>#N/A</v>
      </c>
      <c r="O825" t="e">
        <f>VLOOKUP(A825,'Top or Bottom 30 via OR (Schiz)'!J:J,1,FALSE)</f>
        <v>#N/A</v>
      </c>
      <c r="P825" t="e">
        <f>VLOOKUP(A825,'Top or Bottom 30 via OR (Tr36)'!B:B,1,FALSE)</f>
        <v>#N/A</v>
      </c>
      <c r="Q825" t="e">
        <f>VLOOKUP(A825,'Top or Bottom 30 via OR (Tr36)'!J:J,1,FALSE)</f>
        <v>#N/A</v>
      </c>
    </row>
    <row r="826" spans="1:17" x14ac:dyDescent="0.25">
      <c r="A826" t="s">
        <v>945</v>
      </c>
      <c r="B826">
        <v>2894</v>
      </c>
      <c r="C826">
        <v>2662</v>
      </c>
      <c r="D826">
        <v>2015</v>
      </c>
      <c r="E826">
        <v>3224</v>
      </c>
      <c r="F826">
        <f>B826/cam_reads!I$3</f>
        <v>35.954529521563487</v>
      </c>
      <c r="G826">
        <f>C826/cam_reads!J$3</f>
        <v>34.478717985419131</v>
      </c>
      <c r="H826">
        <f>D826/cam_reads!K$3</f>
        <v>21.032962943029876</v>
      </c>
      <c r="I826">
        <f>E826/cam_reads!L$3</f>
        <v>33.60791787534162</v>
      </c>
      <c r="J826" t="e">
        <f>VLOOKUP(A826,'Top 30 via LR (Schizonts)'!A:A,1,FALSE)</f>
        <v>#N/A</v>
      </c>
      <c r="K826" t="e">
        <f>VLOOKUP(A826,'Top 30 via LR (Schizonts)'!J:J,1,FALSE)</f>
        <v>#N/A</v>
      </c>
      <c r="L826" t="e">
        <f>VLOOKUP(A826,'Top 30 via LR (Tr36)'!A:A,1,FALSE)</f>
        <v>#N/A</v>
      </c>
      <c r="M826" t="e">
        <f>VLOOKUP(A826,'Top 30 via LR (Tr36)'!I:I,1,FALSE)</f>
        <v>#N/A</v>
      </c>
      <c r="N826" t="e">
        <f>VLOOKUP(A826,'Top or Bottom 30 via OR (Schiz)'!B:B,1,FALSE)</f>
        <v>#N/A</v>
      </c>
      <c r="O826" t="e">
        <f>VLOOKUP(A826,'Top or Bottom 30 via OR (Schiz)'!J:J,1,FALSE)</f>
        <v>#N/A</v>
      </c>
      <c r="P826" t="e">
        <f>VLOOKUP(A826,'Top or Bottom 30 via OR (Tr36)'!B:B,1,FALSE)</f>
        <v>#N/A</v>
      </c>
      <c r="Q826" t="e">
        <f>VLOOKUP(A826,'Top or Bottom 30 via OR (Tr36)'!J:J,1,FALSE)</f>
        <v>#N/A</v>
      </c>
    </row>
    <row r="827" spans="1:17" x14ac:dyDescent="0.25">
      <c r="A827" t="s">
        <v>946</v>
      </c>
      <c r="B827">
        <v>13</v>
      </c>
      <c r="C827">
        <v>34</v>
      </c>
      <c r="D827">
        <v>13</v>
      </c>
      <c r="E827">
        <v>24</v>
      </c>
      <c r="F827">
        <f>B827/cam_reads!I$3</f>
        <v>0.16150963503121124</v>
      </c>
      <c r="G827">
        <f>C827/cam_reads!J$3</f>
        <v>0.44037430935546595</v>
      </c>
      <c r="H827">
        <f>D827/cam_reads!K$3</f>
        <v>0.13569653511632179</v>
      </c>
      <c r="I827">
        <f>E827/cam_reads!L$3</f>
        <v>0.25018301147896987</v>
      </c>
      <c r="J827" t="e">
        <f>VLOOKUP(A827,'Top 30 via LR (Schizonts)'!A:A,1,FALSE)</f>
        <v>#N/A</v>
      </c>
      <c r="K827" t="e">
        <f>VLOOKUP(A827,'Top 30 via LR (Schizonts)'!J:J,1,FALSE)</f>
        <v>#N/A</v>
      </c>
      <c r="L827" t="e">
        <f>VLOOKUP(A827,'Top 30 via LR (Tr36)'!A:A,1,FALSE)</f>
        <v>#N/A</v>
      </c>
      <c r="M827" t="e">
        <f>VLOOKUP(A827,'Top 30 via LR (Tr36)'!I:I,1,FALSE)</f>
        <v>#N/A</v>
      </c>
      <c r="N827" t="e">
        <f>VLOOKUP(A827,'Top or Bottom 30 via OR (Schiz)'!B:B,1,FALSE)</f>
        <v>#N/A</v>
      </c>
      <c r="O827" t="e">
        <f>VLOOKUP(A827,'Top or Bottom 30 via OR (Schiz)'!J:J,1,FALSE)</f>
        <v>#N/A</v>
      </c>
      <c r="P827" t="e">
        <f>VLOOKUP(A827,'Top or Bottom 30 via OR (Tr36)'!B:B,1,FALSE)</f>
        <v>#N/A</v>
      </c>
      <c r="Q827" t="e">
        <f>VLOOKUP(A827,'Top or Bottom 30 via OR (Tr36)'!J:J,1,FALSE)</f>
        <v>#N/A</v>
      </c>
    </row>
    <row r="828" spans="1:17" x14ac:dyDescent="0.25">
      <c r="A828" t="s">
        <v>947</v>
      </c>
      <c r="B828">
        <v>305</v>
      </c>
      <c r="C828">
        <v>320</v>
      </c>
      <c r="D828">
        <v>336</v>
      </c>
      <c r="E828">
        <v>675</v>
      </c>
      <c r="F828">
        <f>B828/cam_reads!I$3</f>
        <v>3.7892645141938019</v>
      </c>
      <c r="G828">
        <f>C828/cam_reads!J$3</f>
        <v>4.1446993821690912</v>
      </c>
      <c r="H828">
        <f>D828/cam_reads!K$3</f>
        <v>3.5072335230064708</v>
      </c>
      <c r="I828">
        <f>E828/cam_reads!L$3</f>
        <v>7.0363971978460285</v>
      </c>
      <c r="J828" t="e">
        <f>VLOOKUP(A828,'Top 30 via LR (Schizonts)'!A:A,1,FALSE)</f>
        <v>#N/A</v>
      </c>
      <c r="K828" t="e">
        <f>VLOOKUP(A828,'Top 30 via LR (Schizonts)'!J:J,1,FALSE)</f>
        <v>#N/A</v>
      </c>
      <c r="L828" t="e">
        <f>VLOOKUP(A828,'Top 30 via LR (Tr36)'!A:A,1,FALSE)</f>
        <v>#N/A</v>
      </c>
      <c r="M828" t="e">
        <f>VLOOKUP(A828,'Top 30 via LR (Tr36)'!I:I,1,FALSE)</f>
        <v>#N/A</v>
      </c>
      <c r="N828" t="e">
        <f>VLOOKUP(A828,'Top or Bottom 30 via OR (Schiz)'!B:B,1,FALSE)</f>
        <v>#N/A</v>
      </c>
      <c r="O828" t="e">
        <f>VLOOKUP(A828,'Top or Bottom 30 via OR (Schiz)'!J:J,1,FALSE)</f>
        <v>#N/A</v>
      </c>
      <c r="P828" t="e">
        <f>VLOOKUP(A828,'Top or Bottom 30 via OR (Tr36)'!B:B,1,FALSE)</f>
        <v>#N/A</v>
      </c>
      <c r="Q828" t="e">
        <f>VLOOKUP(A828,'Top or Bottom 30 via OR (Tr36)'!J:J,1,FALSE)</f>
        <v>#N/A</v>
      </c>
    </row>
    <row r="829" spans="1:17" x14ac:dyDescent="0.25">
      <c r="A829" t="s">
        <v>948</v>
      </c>
      <c r="B829">
        <v>859</v>
      </c>
      <c r="C829">
        <v>443</v>
      </c>
      <c r="D829">
        <v>1236</v>
      </c>
      <c r="E829">
        <v>996</v>
      </c>
      <c r="F829">
        <f>B829/cam_reads!I$3</f>
        <v>10.672059730139265</v>
      </c>
      <c r="G829">
        <f>C829/cam_reads!J$3</f>
        <v>5.7378182071903359</v>
      </c>
      <c r="H829">
        <f>D829/cam_reads!K$3</f>
        <v>12.901609031059518</v>
      </c>
      <c r="I829">
        <f>E829/cam_reads!L$3</f>
        <v>10.38259497637725</v>
      </c>
      <c r="J829" t="e">
        <f>VLOOKUP(A829,'Top 30 via LR (Schizonts)'!A:A,1,FALSE)</f>
        <v>#N/A</v>
      </c>
      <c r="K829" t="e">
        <f>VLOOKUP(A829,'Top 30 via LR (Schizonts)'!J:J,1,FALSE)</f>
        <v>#N/A</v>
      </c>
      <c r="L829" t="e">
        <f>VLOOKUP(A829,'Top 30 via LR (Tr36)'!A:A,1,FALSE)</f>
        <v>#N/A</v>
      </c>
      <c r="M829" t="e">
        <f>VLOOKUP(A829,'Top 30 via LR (Tr36)'!I:I,1,FALSE)</f>
        <v>#N/A</v>
      </c>
      <c r="N829" t="e">
        <f>VLOOKUP(A829,'Top or Bottom 30 via OR (Schiz)'!B:B,1,FALSE)</f>
        <v>#N/A</v>
      </c>
      <c r="O829" t="e">
        <f>VLOOKUP(A829,'Top or Bottom 30 via OR (Schiz)'!J:J,1,FALSE)</f>
        <v>#N/A</v>
      </c>
      <c r="P829" t="e">
        <f>VLOOKUP(A829,'Top or Bottom 30 via OR (Tr36)'!B:B,1,FALSE)</f>
        <v>#N/A</v>
      </c>
      <c r="Q829" t="e">
        <f>VLOOKUP(A829,'Top or Bottom 30 via OR (Tr36)'!J:J,1,FALSE)</f>
        <v>#N/A</v>
      </c>
    </row>
    <row r="830" spans="1:17" x14ac:dyDescent="0.25">
      <c r="A830" t="s">
        <v>949</v>
      </c>
      <c r="B830">
        <v>0</v>
      </c>
      <c r="C830">
        <v>0</v>
      </c>
      <c r="D830">
        <v>0</v>
      </c>
      <c r="E830">
        <v>0</v>
      </c>
      <c r="F830">
        <f>B830/cam_reads!I$3</f>
        <v>0</v>
      </c>
      <c r="G830">
        <f>C830/cam_reads!J$3</f>
        <v>0</v>
      </c>
      <c r="H830">
        <f>D830/cam_reads!K$3</f>
        <v>0</v>
      </c>
      <c r="I830">
        <f>E830/cam_reads!L$3</f>
        <v>0</v>
      </c>
      <c r="J830" t="e">
        <f>VLOOKUP(A830,'Top 30 via LR (Schizonts)'!A:A,1,FALSE)</f>
        <v>#N/A</v>
      </c>
      <c r="K830" t="e">
        <f>VLOOKUP(A830,'Top 30 via LR (Schizonts)'!J:J,1,FALSE)</f>
        <v>#N/A</v>
      </c>
      <c r="L830" t="e">
        <f>VLOOKUP(A830,'Top 30 via LR (Tr36)'!A:A,1,FALSE)</f>
        <v>#N/A</v>
      </c>
      <c r="M830" t="e">
        <f>VLOOKUP(A830,'Top 30 via LR (Tr36)'!I:I,1,FALSE)</f>
        <v>#N/A</v>
      </c>
      <c r="N830" t="e">
        <f>VLOOKUP(A830,'Top or Bottom 30 via OR (Schiz)'!B:B,1,FALSE)</f>
        <v>#N/A</v>
      </c>
      <c r="O830" t="e">
        <f>VLOOKUP(A830,'Top or Bottom 30 via OR (Schiz)'!J:J,1,FALSE)</f>
        <v>#N/A</v>
      </c>
      <c r="P830" t="e">
        <f>VLOOKUP(A830,'Top or Bottom 30 via OR (Tr36)'!B:B,1,FALSE)</f>
        <v>#N/A</v>
      </c>
      <c r="Q830" t="e">
        <f>VLOOKUP(A830,'Top or Bottom 30 via OR (Tr36)'!J:J,1,FALSE)</f>
        <v>#N/A</v>
      </c>
    </row>
    <row r="831" spans="1:17" x14ac:dyDescent="0.25">
      <c r="A831" t="s">
        <v>950</v>
      </c>
      <c r="B831">
        <v>0</v>
      </c>
      <c r="C831">
        <v>0</v>
      </c>
      <c r="D831">
        <v>0</v>
      </c>
      <c r="E831">
        <v>0</v>
      </c>
      <c r="F831">
        <f>B831/cam_reads!I$3</f>
        <v>0</v>
      </c>
      <c r="G831">
        <f>C831/cam_reads!J$3</f>
        <v>0</v>
      </c>
      <c r="H831">
        <f>D831/cam_reads!K$3</f>
        <v>0</v>
      </c>
      <c r="I831">
        <f>E831/cam_reads!L$3</f>
        <v>0</v>
      </c>
      <c r="J831" t="e">
        <f>VLOOKUP(A831,'Top 30 via LR (Schizonts)'!A:A,1,FALSE)</f>
        <v>#N/A</v>
      </c>
      <c r="K831" t="e">
        <f>VLOOKUP(A831,'Top 30 via LR (Schizonts)'!J:J,1,FALSE)</f>
        <v>#N/A</v>
      </c>
      <c r="L831" t="e">
        <f>VLOOKUP(A831,'Top 30 via LR (Tr36)'!A:A,1,FALSE)</f>
        <v>#N/A</v>
      </c>
      <c r="M831" t="e">
        <f>VLOOKUP(A831,'Top 30 via LR (Tr36)'!I:I,1,FALSE)</f>
        <v>#N/A</v>
      </c>
      <c r="N831" t="e">
        <f>VLOOKUP(A831,'Top or Bottom 30 via OR (Schiz)'!B:B,1,FALSE)</f>
        <v>#N/A</v>
      </c>
      <c r="O831" t="e">
        <f>VLOOKUP(A831,'Top or Bottom 30 via OR (Schiz)'!J:J,1,FALSE)</f>
        <v>#N/A</v>
      </c>
      <c r="P831" t="e">
        <f>VLOOKUP(A831,'Top or Bottom 30 via OR (Tr36)'!B:B,1,FALSE)</f>
        <v>#N/A</v>
      </c>
      <c r="Q831" t="e">
        <f>VLOOKUP(A831,'Top or Bottom 30 via OR (Tr36)'!J:J,1,FALSE)</f>
        <v>#N/A</v>
      </c>
    </row>
    <row r="832" spans="1:17" x14ac:dyDescent="0.25">
      <c r="A832" t="s">
        <v>951</v>
      </c>
      <c r="B832">
        <v>1041</v>
      </c>
      <c r="C832">
        <v>1033</v>
      </c>
      <c r="D832">
        <v>1094</v>
      </c>
      <c r="E832">
        <v>1064</v>
      </c>
      <c r="F832">
        <f>B832/cam_reads!I$3</f>
        <v>12.933194620576222</v>
      </c>
      <c r="G832">
        <f>C832/cam_reads!J$3</f>
        <v>13.379607693064598</v>
      </c>
      <c r="H832">
        <f>D832/cam_reads!K$3</f>
        <v>11.419385339788926</v>
      </c>
      <c r="I832">
        <f>E832/cam_reads!L$3</f>
        <v>11.091446842234332</v>
      </c>
      <c r="J832" t="e">
        <f>VLOOKUP(A832,'Top 30 via LR (Schizonts)'!A:A,1,FALSE)</f>
        <v>#N/A</v>
      </c>
      <c r="K832" t="e">
        <f>VLOOKUP(A832,'Top 30 via LR (Schizonts)'!J:J,1,FALSE)</f>
        <v>#N/A</v>
      </c>
      <c r="L832" t="e">
        <f>VLOOKUP(A832,'Top 30 via LR (Tr36)'!A:A,1,FALSE)</f>
        <v>#N/A</v>
      </c>
      <c r="M832" t="e">
        <f>VLOOKUP(A832,'Top 30 via LR (Tr36)'!I:I,1,FALSE)</f>
        <v>#N/A</v>
      </c>
      <c r="N832" t="e">
        <f>VLOOKUP(A832,'Top or Bottom 30 via OR (Schiz)'!B:B,1,FALSE)</f>
        <v>#N/A</v>
      </c>
      <c r="O832" t="e">
        <f>VLOOKUP(A832,'Top or Bottom 30 via OR (Schiz)'!J:J,1,FALSE)</f>
        <v>#N/A</v>
      </c>
      <c r="P832" t="e">
        <f>VLOOKUP(A832,'Top or Bottom 30 via OR (Tr36)'!B:B,1,FALSE)</f>
        <v>#N/A</v>
      </c>
      <c r="Q832" t="e">
        <f>VLOOKUP(A832,'Top or Bottom 30 via OR (Tr36)'!J:J,1,FALSE)</f>
        <v>#N/A</v>
      </c>
    </row>
    <row r="833" spans="1:17" x14ac:dyDescent="0.25">
      <c r="A833" t="s">
        <v>952</v>
      </c>
      <c r="B833">
        <v>0</v>
      </c>
      <c r="C833">
        <v>0</v>
      </c>
      <c r="D833">
        <v>0</v>
      </c>
      <c r="E833">
        <v>0</v>
      </c>
      <c r="F833">
        <f>B833/cam_reads!I$3</f>
        <v>0</v>
      </c>
      <c r="G833">
        <f>C833/cam_reads!J$3</f>
        <v>0</v>
      </c>
      <c r="H833">
        <f>D833/cam_reads!K$3</f>
        <v>0</v>
      </c>
      <c r="I833">
        <f>E833/cam_reads!L$3</f>
        <v>0</v>
      </c>
      <c r="J833" t="e">
        <f>VLOOKUP(A833,'Top 30 via LR (Schizonts)'!A:A,1,FALSE)</f>
        <v>#N/A</v>
      </c>
      <c r="K833" t="e">
        <f>VLOOKUP(A833,'Top 30 via LR (Schizonts)'!J:J,1,FALSE)</f>
        <v>#N/A</v>
      </c>
      <c r="L833" t="e">
        <f>VLOOKUP(A833,'Top 30 via LR (Tr36)'!A:A,1,FALSE)</f>
        <v>#N/A</v>
      </c>
      <c r="M833" t="e">
        <f>VLOOKUP(A833,'Top 30 via LR (Tr36)'!I:I,1,FALSE)</f>
        <v>#N/A</v>
      </c>
      <c r="N833" t="e">
        <f>VLOOKUP(A833,'Top or Bottom 30 via OR (Schiz)'!B:B,1,FALSE)</f>
        <v>#N/A</v>
      </c>
      <c r="O833" t="e">
        <f>VLOOKUP(A833,'Top or Bottom 30 via OR (Schiz)'!J:J,1,FALSE)</f>
        <v>#N/A</v>
      </c>
      <c r="P833" t="e">
        <f>VLOOKUP(A833,'Top or Bottom 30 via OR (Tr36)'!B:B,1,FALSE)</f>
        <v>#N/A</v>
      </c>
      <c r="Q833" t="e">
        <f>VLOOKUP(A833,'Top or Bottom 30 via OR (Tr36)'!J:J,1,FALSE)</f>
        <v>#N/A</v>
      </c>
    </row>
    <row r="834" spans="1:17" x14ac:dyDescent="0.25">
      <c r="A834" t="s">
        <v>953</v>
      </c>
      <c r="B834">
        <v>113</v>
      </c>
      <c r="C834">
        <v>98</v>
      </c>
      <c r="D834">
        <v>192</v>
      </c>
      <c r="E834">
        <v>87</v>
      </c>
      <c r="F834">
        <f>B834/cam_reads!I$3</f>
        <v>1.4038914429636054</v>
      </c>
      <c r="G834">
        <f>C834/cam_reads!J$3</f>
        <v>1.2693141857892842</v>
      </c>
      <c r="H834">
        <f>D834/cam_reads!K$3</f>
        <v>2.0041334417179835</v>
      </c>
      <c r="I834">
        <f>E834/cam_reads!L$3</f>
        <v>0.90691341661126579</v>
      </c>
      <c r="J834" t="e">
        <f>VLOOKUP(A834,'Top 30 via LR (Schizonts)'!A:A,1,FALSE)</f>
        <v>#N/A</v>
      </c>
      <c r="K834" t="e">
        <f>VLOOKUP(A834,'Top 30 via LR (Schizonts)'!J:J,1,FALSE)</f>
        <v>#N/A</v>
      </c>
      <c r="L834" t="e">
        <f>VLOOKUP(A834,'Top 30 via LR (Tr36)'!A:A,1,FALSE)</f>
        <v>#N/A</v>
      </c>
      <c r="M834" t="e">
        <f>VLOOKUP(A834,'Top 30 via LR (Tr36)'!I:I,1,FALSE)</f>
        <v>#N/A</v>
      </c>
      <c r="N834" t="e">
        <f>VLOOKUP(A834,'Top or Bottom 30 via OR (Schiz)'!B:B,1,FALSE)</f>
        <v>#N/A</v>
      </c>
      <c r="O834" t="e">
        <f>VLOOKUP(A834,'Top or Bottom 30 via OR (Schiz)'!J:J,1,FALSE)</f>
        <v>#N/A</v>
      </c>
      <c r="P834" t="e">
        <f>VLOOKUP(A834,'Top or Bottom 30 via OR (Tr36)'!B:B,1,FALSE)</f>
        <v>#N/A</v>
      </c>
      <c r="Q834" t="e">
        <f>VLOOKUP(A834,'Top or Bottom 30 via OR (Tr36)'!J:J,1,FALSE)</f>
        <v>#N/A</v>
      </c>
    </row>
    <row r="835" spans="1:17" x14ac:dyDescent="0.25">
      <c r="A835" t="s">
        <v>954</v>
      </c>
      <c r="B835">
        <v>297</v>
      </c>
      <c r="C835">
        <v>180</v>
      </c>
      <c r="D835">
        <v>440</v>
      </c>
      <c r="E835">
        <v>396</v>
      </c>
      <c r="F835">
        <f>B835/cam_reads!I$3</f>
        <v>3.6898739695592107</v>
      </c>
      <c r="G835">
        <f>C835/cam_reads!J$3</f>
        <v>2.331393402470114</v>
      </c>
      <c r="H835">
        <f>D835/cam_reads!K$3</f>
        <v>4.5928058039370452</v>
      </c>
      <c r="I835">
        <f>E835/cam_reads!L$3</f>
        <v>4.1280196894030032</v>
      </c>
      <c r="J835" t="e">
        <f>VLOOKUP(A835,'Top 30 via LR (Schizonts)'!A:A,1,FALSE)</f>
        <v>#N/A</v>
      </c>
      <c r="K835" t="e">
        <f>VLOOKUP(A835,'Top 30 via LR (Schizonts)'!J:J,1,FALSE)</f>
        <v>#N/A</v>
      </c>
      <c r="L835" t="e">
        <f>VLOOKUP(A835,'Top 30 via LR (Tr36)'!A:A,1,FALSE)</f>
        <v>#N/A</v>
      </c>
      <c r="M835" t="e">
        <f>VLOOKUP(A835,'Top 30 via LR (Tr36)'!I:I,1,FALSE)</f>
        <v>#N/A</v>
      </c>
      <c r="N835" t="e">
        <f>VLOOKUP(A835,'Top or Bottom 30 via OR (Schiz)'!B:B,1,FALSE)</f>
        <v>#N/A</v>
      </c>
      <c r="O835" t="e">
        <f>VLOOKUP(A835,'Top or Bottom 30 via OR (Schiz)'!J:J,1,FALSE)</f>
        <v>#N/A</v>
      </c>
      <c r="P835" t="e">
        <f>VLOOKUP(A835,'Top or Bottom 30 via OR (Tr36)'!B:B,1,FALSE)</f>
        <v>#N/A</v>
      </c>
      <c r="Q835" t="e">
        <f>VLOOKUP(A835,'Top or Bottom 30 via OR (Tr36)'!J:J,1,FALSE)</f>
        <v>#N/A</v>
      </c>
    </row>
    <row r="836" spans="1:17" x14ac:dyDescent="0.25">
      <c r="A836" t="s">
        <v>955</v>
      </c>
      <c r="B836">
        <v>1380</v>
      </c>
      <c r="C836">
        <v>1544</v>
      </c>
      <c r="D836">
        <v>1008</v>
      </c>
      <c r="E836">
        <v>1551</v>
      </c>
      <c r="F836">
        <f>B836/cam_reads!I$3</f>
        <v>17.144868949467039</v>
      </c>
      <c r="G836">
        <f>C836/cam_reads!J$3</f>
        <v>19.998174518965865</v>
      </c>
      <c r="H836">
        <f>D836/cam_reads!K$3</f>
        <v>10.521700569019412</v>
      </c>
      <c r="I836">
        <f>E836/cam_reads!L$3</f>
        <v>16.168077116828428</v>
      </c>
      <c r="J836" t="e">
        <f>VLOOKUP(A836,'Top 30 via LR (Schizonts)'!A:A,1,FALSE)</f>
        <v>#N/A</v>
      </c>
      <c r="K836" t="e">
        <f>VLOOKUP(A836,'Top 30 via LR (Schizonts)'!J:J,1,FALSE)</f>
        <v>#N/A</v>
      </c>
      <c r="L836" t="e">
        <f>VLOOKUP(A836,'Top 30 via LR (Tr36)'!A:A,1,FALSE)</f>
        <v>#N/A</v>
      </c>
      <c r="M836" t="e">
        <f>VLOOKUP(A836,'Top 30 via LR (Tr36)'!I:I,1,FALSE)</f>
        <v>#N/A</v>
      </c>
      <c r="N836" t="e">
        <f>VLOOKUP(A836,'Top or Bottom 30 via OR (Schiz)'!B:B,1,FALSE)</f>
        <v>#N/A</v>
      </c>
      <c r="O836" t="e">
        <f>VLOOKUP(A836,'Top or Bottom 30 via OR (Schiz)'!J:J,1,FALSE)</f>
        <v>#N/A</v>
      </c>
      <c r="P836" t="e">
        <f>VLOOKUP(A836,'Top or Bottom 30 via OR (Tr36)'!B:B,1,FALSE)</f>
        <v>#N/A</v>
      </c>
      <c r="Q836" t="e">
        <f>VLOOKUP(A836,'Top or Bottom 30 via OR (Tr36)'!J:J,1,FALSE)</f>
        <v>#N/A</v>
      </c>
    </row>
    <row r="837" spans="1:17" x14ac:dyDescent="0.25">
      <c r="A837" t="s">
        <v>956</v>
      </c>
      <c r="B837">
        <v>3</v>
      </c>
      <c r="C837">
        <v>1</v>
      </c>
      <c r="D837">
        <v>2</v>
      </c>
      <c r="E837">
        <v>4</v>
      </c>
      <c r="F837">
        <f>B837/cam_reads!I$3</f>
        <v>3.7271454237971825E-2</v>
      </c>
      <c r="G837">
        <f>C837/cam_reads!J$3</f>
        <v>1.2952185569278411E-2</v>
      </c>
      <c r="H837">
        <f>D837/cam_reads!K$3</f>
        <v>2.0876390017895659E-2</v>
      </c>
      <c r="I837">
        <f>E837/cam_reads!L$3</f>
        <v>4.1697168579828317E-2</v>
      </c>
      <c r="J837" t="e">
        <f>VLOOKUP(A837,'Top 30 via LR (Schizonts)'!A:A,1,FALSE)</f>
        <v>#N/A</v>
      </c>
      <c r="K837" t="e">
        <f>VLOOKUP(A837,'Top 30 via LR (Schizonts)'!J:J,1,FALSE)</f>
        <v>#N/A</v>
      </c>
      <c r="L837" t="e">
        <f>VLOOKUP(A837,'Top 30 via LR (Tr36)'!A:A,1,FALSE)</f>
        <v>#N/A</v>
      </c>
      <c r="M837" t="e">
        <f>VLOOKUP(A837,'Top 30 via LR (Tr36)'!I:I,1,FALSE)</f>
        <v>#N/A</v>
      </c>
      <c r="N837" t="e">
        <f>VLOOKUP(A837,'Top or Bottom 30 via OR (Schiz)'!B:B,1,FALSE)</f>
        <v>#N/A</v>
      </c>
      <c r="O837" t="e">
        <f>VLOOKUP(A837,'Top or Bottom 30 via OR (Schiz)'!J:J,1,FALSE)</f>
        <v>#N/A</v>
      </c>
      <c r="P837" t="e">
        <f>VLOOKUP(A837,'Top or Bottom 30 via OR (Tr36)'!B:B,1,FALSE)</f>
        <v>#N/A</v>
      </c>
      <c r="Q837" t="e">
        <f>VLOOKUP(A837,'Top or Bottom 30 via OR (Tr36)'!J:J,1,FALSE)</f>
        <v>#N/A</v>
      </c>
    </row>
    <row r="838" spans="1:17" x14ac:dyDescent="0.25">
      <c r="A838" t="s">
        <v>957</v>
      </c>
      <c r="B838">
        <v>7985</v>
      </c>
      <c r="C838">
        <v>7361</v>
      </c>
      <c r="D838">
        <v>13698</v>
      </c>
      <c r="E838">
        <v>15555</v>
      </c>
      <c r="F838">
        <f>B838/cam_reads!I$3</f>
        <v>99.204187363401672</v>
      </c>
      <c r="G838">
        <f>C838/cam_reads!J$3</f>
        <v>95.341037975458377</v>
      </c>
      <c r="H838">
        <f>D838/cam_reads!K$3</f>
        <v>142.98239523256737</v>
      </c>
      <c r="I838">
        <f>E838/cam_reads!L$3</f>
        <v>162.14986431480736</v>
      </c>
      <c r="J838" t="e">
        <f>VLOOKUP(A838,'Top 30 via LR (Schizonts)'!A:A,1,FALSE)</f>
        <v>#N/A</v>
      </c>
      <c r="K838" t="e">
        <f>VLOOKUP(A838,'Top 30 via LR (Schizonts)'!J:J,1,FALSE)</f>
        <v>#N/A</v>
      </c>
      <c r="L838" t="e">
        <f>VLOOKUP(A838,'Top 30 via LR (Tr36)'!A:A,1,FALSE)</f>
        <v>#N/A</v>
      </c>
      <c r="M838" t="e">
        <f>VLOOKUP(A838,'Top 30 via LR (Tr36)'!I:I,1,FALSE)</f>
        <v>#N/A</v>
      </c>
      <c r="N838" t="e">
        <f>VLOOKUP(A838,'Top or Bottom 30 via OR (Schiz)'!B:B,1,FALSE)</f>
        <v>#N/A</v>
      </c>
      <c r="O838" t="e">
        <f>VLOOKUP(A838,'Top or Bottom 30 via OR (Schiz)'!J:J,1,FALSE)</f>
        <v>#N/A</v>
      </c>
      <c r="P838" t="e">
        <f>VLOOKUP(A838,'Top or Bottom 30 via OR (Tr36)'!B:B,1,FALSE)</f>
        <v>#N/A</v>
      </c>
      <c r="Q838" t="e">
        <f>VLOOKUP(A838,'Top or Bottom 30 via OR (Tr36)'!J:J,1,FALSE)</f>
        <v>#N/A</v>
      </c>
    </row>
    <row r="839" spans="1:17" x14ac:dyDescent="0.25">
      <c r="A839" t="s">
        <v>958</v>
      </c>
      <c r="B839">
        <v>0</v>
      </c>
      <c r="C839">
        <v>0</v>
      </c>
      <c r="D839">
        <v>0</v>
      </c>
      <c r="E839">
        <v>0</v>
      </c>
      <c r="F839">
        <f>B839/cam_reads!I$3</f>
        <v>0</v>
      </c>
      <c r="G839">
        <f>C839/cam_reads!J$3</f>
        <v>0</v>
      </c>
      <c r="H839">
        <f>D839/cam_reads!K$3</f>
        <v>0</v>
      </c>
      <c r="I839">
        <f>E839/cam_reads!L$3</f>
        <v>0</v>
      </c>
      <c r="J839" t="e">
        <f>VLOOKUP(A839,'Top 30 via LR (Schizonts)'!A:A,1,FALSE)</f>
        <v>#N/A</v>
      </c>
      <c r="K839" t="e">
        <f>VLOOKUP(A839,'Top 30 via LR (Schizonts)'!J:J,1,FALSE)</f>
        <v>#N/A</v>
      </c>
      <c r="L839" t="e">
        <f>VLOOKUP(A839,'Top 30 via LR (Tr36)'!A:A,1,FALSE)</f>
        <v>#N/A</v>
      </c>
      <c r="M839" t="e">
        <f>VLOOKUP(A839,'Top 30 via LR (Tr36)'!I:I,1,FALSE)</f>
        <v>#N/A</v>
      </c>
      <c r="N839" t="e">
        <f>VLOOKUP(A839,'Top or Bottom 30 via OR (Schiz)'!B:B,1,FALSE)</f>
        <v>#N/A</v>
      </c>
      <c r="O839" t="e">
        <f>VLOOKUP(A839,'Top or Bottom 30 via OR (Schiz)'!J:J,1,FALSE)</f>
        <v>#N/A</v>
      </c>
      <c r="P839" t="e">
        <f>VLOOKUP(A839,'Top or Bottom 30 via OR (Tr36)'!B:B,1,FALSE)</f>
        <v>#N/A</v>
      </c>
      <c r="Q839" t="e">
        <f>VLOOKUP(A839,'Top or Bottom 30 via OR (Tr36)'!J:J,1,FALSE)</f>
        <v>#N/A</v>
      </c>
    </row>
    <row r="840" spans="1:17" x14ac:dyDescent="0.25">
      <c r="A840" t="s">
        <v>959</v>
      </c>
      <c r="B840">
        <v>16972</v>
      </c>
      <c r="C840">
        <v>18954</v>
      </c>
      <c r="D840">
        <v>20736</v>
      </c>
      <c r="E840">
        <v>19916</v>
      </c>
      <c r="F840">
        <f>B840/cam_reads!I$3</f>
        <v>210.85704044228592</v>
      </c>
      <c r="G840">
        <f>C840/cam_reads!J$3</f>
        <v>245.49572528010299</v>
      </c>
      <c r="H840">
        <f>D840/cam_reads!K$3</f>
        <v>216.4464117055422</v>
      </c>
      <c r="I840">
        <f>E840/cam_reads!L$3</f>
        <v>207.61020235896518</v>
      </c>
      <c r="J840" t="e">
        <f>VLOOKUP(A840,'Top 30 via LR (Schizonts)'!A:A,1,FALSE)</f>
        <v>#N/A</v>
      </c>
      <c r="K840" t="e">
        <f>VLOOKUP(A840,'Top 30 via LR (Schizonts)'!J:J,1,FALSE)</f>
        <v>#N/A</v>
      </c>
      <c r="L840" t="e">
        <f>VLOOKUP(A840,'Top 30 via LR (Tr36)'!A:A,1,FALSE)</f>
        <v>#N/A</v>
      </c>
      <c r="M840" t="e">
        <f>VLOOKUP(A840,'Top 30 via LR (Tr36)'!I:I,1,FALSE)</f>
        <v>#N/A</v>
      </c>
      <c r="N840" t="e">
        <f>VLOOKUP(A840,'Top or Bottom 30 via OR (Schiz)'!B:B,1,FALSE)</f>
        <v>#N/A</v>
      </c>
      <c r="O840" t="e">
        <f>VLOOKUP(A840,'Top or Bottom 30 via OR (Schiz)'!J:J,1,FALSE)</f>
        <v>#N/A</v>
      </c>
      <c r="P840" t="e">
        <f>VLOOKUP(A840,'Top or Bottom 30 via OR (Tr36)'!B:B,1,FALSE)</f>
        <v>#N/A</v>
      </c>
      <c r="Q840" t="e">
        <f>VLOOKUP(A840,'Top or Bottom 30 via OR (Tr36)'!J:J,1,FALSE)</f>
        <v>#N/A</v>
      </c>
    </row>
    <row r="841" spans="1:17" x14ac:dyDescent="0.25">
      <c r="A841" t="s">
        <v>960</v>
      </c>
      <c r="B841">
        <v>3076</v>
      </c>
      <c r="C841">
        <v>2859</v>
      </c>
      <c r="D841">
        <v>3633</v>
      </c>
      <c r="E841">
        <v>3209</v>
      </c>
      <c r="F841">
        <f>B841/cam_reads!I$3</f>
        <v>38.215664412000443</v>
      </c>
      <c r="G841">
        <f>C841/cam_reads!J$3</f>
        <v>37.030298542566975</v>
      </c>
      <c r="H841">
        <f>D841/cam_reads!K$3</f>
        <v>37.921962467507463</v>
      </c>
      <c r="I841">
        <f>E841/cam_reads!L$3</f>
        <v>33.451553493167268</v>
      </c>
      <c r="J841" t="e">
        <f>VLOOKUP(A841,'Top 30 via LR (Schizonts)'!A:A,1,FALSE)</f>
        <v>#N/A</v>
      </c>
      <c r="K841" t="e">
        <f>VLOOKUP(A841,'Top 30 via LR (Schizonts)'!J:J,1,FALSE)</f>
        <v>#N/A</v>
      </c>
      <c r="L841" t="e">
        <f>VLOOKUP(A841,'Top 30 via LR (Tr36)'!A:A,1,FALSE)</f>
        <v>#N/A</v>
      </c>
      <c r="M841" t="e">
        <f>VLOOKUP(A841,'Top 30 via LR (Tr36)'!I:I,1,FALSE)</f>
        <v>#N/A</v>
      </c>
      <c r="N841" t="e">
        <f>VLOOKUP(A841,'Top or Bottom 30 via OR (Schiz)'!B:B,1,FALSE)</f>
        <v>#N/A</v>
      </c>
      <c r="O841" t="e">
        <f>VLOOKUP(A841,'Top or Bottom 30 via OR (Schiz)'!J:J,1,FALSE)</f>
        <v>#N/A</v>
      </c>
      <c r="P841" t="e">
        <f>VLOOKUP(A841,'Top or Bottom 30 via OR (Tr36)'!B:B,1,FALSE)</f>
        <v>#N/A</v>
      </c>
      <c r="Q841" t="e">
        <f>VLOOKUP(A841,'Top or Bottom 30 via OR (Tr36)'!J:J,1,FALSE)</f>
        <v>#N/A</v>
      </c>
    </row>
    <row r="842" spans="1:17" x14ac:dyDescent="0.25">
      <c r="A842" t="s">
        <v>961</v>
      </c>
      <c r="B842">
        <v>367</v>
      </c>
      <c r="C842">
        <v>159</v>
      </c>
      <c r="D842">
        <v>177</v>
      </c>
      <c r="E842">
        <v>248</v>
      </c>
      <c r="F842">
        <f>B842/cam_reads!I$3</f>
        <v>4.5595412351118867</v>
      </c>
      <c r="G842">
        <f>C842/cam_reads!J$3</f>
        <v>2.0593975055152671</v>
      </c>
      <c r="H842">
        <f>D842/cam_reads!K$3</f>
        <v>1.8475605165837659</v>
      </c>
      <c r="I842">
        <f>E842/cam_reads!L$3</f>
        <v>2.5852244519493555</v>
      </c>
      <c r="J842" t="e">
        <f>VLOOKUP(A842,'Top 30 via LR (Schizonts)'!A:A,1,FALSE)</f>
        <v>#N/A</v>
      </c>
      <c r="K842" t="e">
        <f>VLOOKUP(A842,'Top 30 via LR (Schizonts)'!J:J,1,FALSE)</f>
        <v>#N/A</v>
      </c>
      <c r="L842" t="e">
        <f>VLOOKUP(A842,'Top 30 via LR (Tr36)'!A:A,1,FALSE)</f>
        <v>#N/A</v>
      </c>
      <c r="M842" t="e">
        <f>VLOOKUP(A842,'Top 30 via LR (Tr36)'!I:I,1,FALSE)</f>
        <v>#N/A</v>
      </c>
      <c r="N842" t="e">
        <f>VLOOKUP(A842,'Top or Bottom 30 via OR (Schiz)'!B:B,1,FALSE)</f>
        <v>#N/A</v>
      </c>
      <c r="O842" t="e">
        <f>VLOOKUP(A842,'Top or Bottom 30 via OR (Schiz)'!J:J,1,FALSE)</f>
        <v>#N/A</v>
      </c>
      <c r="P842" t="e">
        <f>VLOOKUP(A842,'Top or Bottom 30 via OR (Tr36)'!B:B,1,FALSE)</f>
        <v>#N/A</v>
      </c>
      <c r="Q842" t="e">
        <f>VLOOKUP(A842,'Top or Bottom 30 via OR (Tr36)'!J:J,1,FALSE)</f>
        <v>#N/A</v>
      </c>
    </row>
    <row r="843" spans="1:17" x14ac:dyDescent="0.25">
      <c r="A843" t="s">
        <v>962</v>
      </c>
      <c r="B843">
        <v>8</v>
      </c>
      <c r="C843">
        <v>2</v>
      </c>
      <c r="D843">
        <v>7</v>
      </c>
      <c r="E843">
        <v>2</v>
      </c>
      <c r="F843">
        <f>B843/cam_reads!I$3</f>
        <v>9.9390544634591529E-2</v>
      </c>
      <c r="G843">
        <f>C843/cam_reads!J$3</f>
        <v>2.5904371138556821E-2</v>
      </c>
      <c r="H843">
        <f>D843/cam_reads!K$3</f>
        <v>7.3067365062634809E-2</v>
      </c>
      <c r="I843">
        <f>E843/cam_reads!L$3</f>
        <v>2.0848584289914159E-2</v>
      </c>
      <c r="J843" t="e">
        <f>VLOOKUP(A843,'Top 30 via LR (Schizonts)'!A:A,1,FALSE)</f>
        <v>#N/A</v>
      </c>
      <c r="K843" t="e">
        <f>VLOOKUP(A843,'Top 30 via LR (Schizonts)'!J:J,1,FALSE)</f>
        <v>#N/A</v>
      </c>
      <c r="L843" t="e">
        <f>VLOOKUP(A843,'Top 30 via LR (Tr36)'!A:A,1,FALSE)</f>
        <v>#N/A</v>
      </c>
      <c r="M843" t="e">
        <f>VLOOKUP(A843,'Top 30 via LR (Tr36)'!I:I,1,FALSE)</f>
        <v>#N/A</v>
      </c>
      <c r="N843" t="e">
        <f>VLOOKUP(A843,'Top or Bottom 30 via OR (Schiz)'!B:B,1,FALSE)</f>
        <v>#N/A</v>
      </c>
      <c r="O843" t="e">
        <f>VLOOKUP(A843,'Top or Bottom 30 via OR (Schiz)'!J:J,1,FALSE)</f>
        <v>#N/A</v>
      </c>
      <c r="P843" t="e">
        <f>VLOOKUP(A843,'Top or Bottom 30 via OR (Tr36)'!B:B,1,FALSE)</f>
        <v>#N/A</v>
      </c>
      <c r="Q843" t="e">
        <f>VLOOKUP(A843,'Top or Bottom 30 via OR (Tr36)'!J:J,1,FALSE)</f>
        <v>#N/A</v>
      </c>
    </row>
    <row r="844" spans="1:17" x14ac:dyDescent="0.25">
      <c r="A844" t="s">
        <v>963</v>
      </c>
      <c r="B844">
        <v>748</v>
      </c>
      <c r="C844">
        <v>1099</v>
      </c>
      <c r="D844">
        <v>1032</v>
      </c>
      <c r="E844">
        <v>691</v>
      </c>
      <c r="F844">
        <f>B844/cam_reads!I$3</f>
        <v>9.2930159233343073</v>
      </c>
      <c r="G844">
        <f>C844/cam_reads!J$3</f>
        <v>14.234451940636973</v>
      </c>
      <c r="H844">
        <f>D844/cam_reads!K$3</f>
        <v>10.77221724923416</v>
      </c>
      <c r="I844">
        <f>E844/cam_reads!L$3</f>
        <v>7.2031858721653412</v>
      </c>
      <c r="J844" t="e">
        <f>VLOOKUP(A844,'Top 30 via LR (Schizonts)'!A:A,1,FALSE)</f>
        <v>#N/A</v>
      </c>
      <c r="K844" t="e">
        <f>VLOOKUP(A844,'Top 30 via LR (Schizonts)'!J:J,1,FALSE)</f>
        <v>#N/A</v>
      </c>
      <c r="L844" t="e">
        <f>VLOOKUP(A844,'Top 30 via LR (Tr36)'!A:A,1,FALSE)</f>
        <v>#N/A</v>
      </c>
      <c r="M844" t="e">
        <f>VLOOKUP(A844,'Top 30 via LR (Tr36)'!I:I,1,FALSE)</f>
        <v>#N/A</v>
      </c>
      <c r="N844" t="e">
        <f>VLOOKUP(A844,'Top or Bottom 30 via OR (Schiz)'!B:B,1,FALSE)</f>
        <v>#N/A</v>
      </c>
      <c r="O844" t="e">
        <f>VLOOKUP(A844,'Top or Bottom 30 via OR (Schiz)'!J:J,1,FALSE)</f>
        <v>#N/A</v>
      </c>
      <c r="P844" t="e">
        <f>VLOOKUP(A844,'Top or Bottom 30 via OR (Tr36)'!B:B,1,FALSE)</f>
        <v>#N/A</v>
      </c>
      <c r="Q844" t="e">
        <f>VLOOKUP(A844,'Top or Bottom 30 via OR (Tr36)'!J:J,1,FALSE)</f>
        <v>#N/A</v>
      </c>
    </row>
    <row r="845" spans="1:17" x14ac:dyDescent="0.25">
      <c r="A845" t="s">
        <v>964</v>
      </c>
      <c r="B845">
        <v>0</v>
      </c>
      <c r="C845">
        <v>0</v>
      </c>
      <c r="D845">
        <v>0</v>
      </c>
      <c r="E845">
        <v>0</v>
      </c>
      <c r="F845">
        <f>B845/cam_reads!I$3</f>
        <v>0</v>
      </c>
      <c r="G845">
        <f>C845/cam_reads!J$3</f>
        <v>0</v>
      </c>
      <c r="H845">
        <f>D845/cam_reads!K$3</f>
        <v>0</v>
      </c>
      <c r="I845">
        <f>E845/cam_reads!L$3</f>
        <v>0</v>
      </c>
      <c r="J845" t="e">
        <f>VLOOKUP(A845,'Top 30 via LR (Schizonts)'!A:A,1,FALSE)</f>
        <v>#N/A</v>
      </c>
      <c r="K845" t="e">
        <f>VLOOKUP(A845,'Top 30 via LR (Schizonts)'!J:J,1,FALSE)</f>
        <v>#N/A</v>
      </c>
      <c r="L845" t="e">
        <f>VLOOKUP(A845,'Top 30 via LR (Tr36)'!A:A,1,FALSE)</f>
        <v>#N/A</v>
      </c>
      <c r="M845" t="e">
        <f>VLOOKUP(A845,'Top 30 via LR (Tr36)'!I:I,1,FALSE)</f>
        <v>#N/A</v>
      </c>
      <c r="N845" t="e">
        <f>VLOOKUP(A845,'Top or Bottom 30 via OR (Schiz)'!B:B,1,FALSE)</f>
        <v>#N/A</v>
      </c>
      <c r="O845" t="e">
        <f>VLOOKUP(A845,'Top or Bottom 30 via OR (Schiz)'!J:J,1,FALSE)</f>
        <v>#N/A</v>
      </c>
      <c r="P845" t="e">
        <f>VLOOKUP(A845,'Top or Bottom 30 via OR (Tr36)'!B:B,1,FALSE)</f>
        <v>#N/A</v>
      </c>
      <c r="Q845" t="e">
        <f>VLOOKUP(A845,'Top or Bottom 30 via OR (Tr36)'!J:J,1,FALSE)</f>
        <v>#N/A</v>
      </c>
    </row>
    <row r="846" spans="1:17" x14ac:dyDescent="0.25">
      <c r="A846" t="s">
        <v>965</v>
      </c>
      <c r="B846">
        <v>691</v>
      </c>
      <c r="C846">
        <v>377</v>
      </c>
      <c r="D846">
        <v>335</v>
      </c>
      <c r="E846">
        <v>649</v>
      </c>
      <c r="F846">
        <f>B846/cam_reads!I$3</f>
        <v>8.584858292812843</v>
      </c>
      <c r="G846">
        <f>C846/cam_reads!J$3</f>
        <v>4.8829739596179609</v>
      </c>
      <c r="H846">
        <f>D846/cam_reads!K$3</f>
        <v>3.496795327997523</v>
      </c>
      <c r="I846">
        <f>E846/cam_reads!L$3</f>
        <v>6.7653656020771438</v>
      </c>
      <c r="J846" t="e">
        <f>VLOOKUP(A846,'Top 30 via LR (Schizonts)'!A:A,1,FALSE)</f>
        <v>#N/A</v>
      </c>
      <c r="K846" t="e">
        <f>VLOOKUP(A846,'Top 30 via LR (Schizonts)'!J:J,1,FALSE)</f>
        <v>#N/A</v>
      </c>
      <c r="L846" t="e">
        <f>VLOOKUP(A846,'Top 30 via LR (Tr36)'!A:A,1,FALSE)</f>
        <v>#N/A</v>
      </c>
      <c r="M846" t="e">
        <f>VLOOKUP(A846,'Top 30 via LR (Tr36)'!I:I,1,FALSE)</f>
        <v>#N/A</v>
      </c>
      <c r="N846" t="e">
        <f>VLOOKUP(A846,'Top or Bottom 30 via OR (Schiz)'!B:B,1,FALSE)</f>
        <v>#N/A</v>
      </c>
      <c r="O846" t="e">
        <f>VLOOKUP(A846,'Top or Bottom 30 via OR (Schiz)'!J:J,1,FALSE)</f>
        <v>#N/A</v>
      </c>
      <c r="P846" t="e">
        <f>VLOOKUP(A846,'Top or Bottom 30 via OR (Tr36)'!B:B,1,FALSE)</f>
        <v>#N/A</v>
      </c>
      <c r="Q846" t="e">
        <f>VLOOKUP(A846,'Top or Bottom 30 via OR (Tr36)'!J:J,1,FALSE)</f>
        <v>#N/A</v>
      </c>
    </row>
    <row r="847" spans="1:17" x14ac:dyDescent="0.25">
      <c r="A847" t="s">
        <v>966</v>
      </c>
      <c r="B847">
        <v>0</v>
      </c>
      <c r="C847">
        <v>0</v>
      </c>
      <c r="D847">
        <v>0</v>
      </c>
      <c r="E847">
        <v>0</v>
      </c>
      <c r="F847">
        <f>B847/cam_reads!I$3</f>
        <v>0</v>
      </c>
      <c r="G847">
        <f>C847/cam_reads!J$3</f>
        <v>0</v>
      </c>
      <c r="H847">
        <f>D847/cam_reads!K$3</f>
        <v>0</v>
      </c>
      <c r="I847">
        <f>E847/cam_reads!L$3</f>
        <v>0</v>
      </c>
      <c r="J847" t="e">
        <f>VLOOKUP(A847,'Top 30 via LR (Schizonts)'!A:A,1,FALSE)</f>
        <v>#N/A</v>
      </c>
      <c r="K847" t="e">
        <f>VLOOKUP(A847,'Top 30 via LR (Schizonts)'!J:J,1,FALSE)</f>
        <v>#N/A</v>
      </c>
      <c r="L847" t="e">
        <f>VLOOKUP(A847,'Top 30 via LR (Tr36)'!A:A,1,FALSE)</f>
        <v>#N/A</v>
      </c>
      <c r="M847" t="e">
        <f>VLOOKUP(A847,'Top 30 via LR (Tr36)'!I:I,1,FALSE)</f>
        <v>#N/A</v>
      </c>
      <c r="N847" t="e">
        <f>VLOOKUP(A847,'Top or Bottom 30 via OR (Schiz)'!B:B,1,FALSE)</f>
        <v>#N/A</v>
      </c>
      <c r="O847" t="e">
        <f>VLOOKUP(A847,'Top or Bottom 30 via OR (Schiz)'!J:J,1,FALSE)</f>
        <v>#N/A</v>
      </c>
      <c r="P847" t="e">
        <f>VLOOKUP(A847,'Top or Bottom 30 via OR (Tr36)'!B:B,1,FALSE)</f>
        <v>#N/A</v>
      </c>
      <c r="Q847" t="e">
        <f>VLOOKUP(A847,'Top or Bottom 30 via OR (Tr36)'!J:J,1,FALSE)</f>
        <v>#N/A</v>
      </c>
    </row>
    <row r="848" spans="1:17" x14ac:dyDescent="0.25">
      <c r="A848" t="s">
        <v>967</v>
      </c>
      <c r="B848">
        <v>782</v>
      </c>
      <c r="C848">
        <v>886</v>
      </c>
      <c r="D848">
        <v>820</v>
      </c>
      <c r="E848">
        <v>980</v>
      </c>
      <c r="F848">
        <f>B848/cam_reads!I$3</f>
        <v>9.7154257380313211</v>
      </c>
      <c r="G848">
        <f>C848/cam_reads!J$3</f>
        <v>11.475636414380672</v>
      </c>
      <c r="H848">
        <f>D848/cam_reads!K$3</f>
        <v>8.5593199073372208</v>
      </c>
      <c r="I848">
        <f>E848/cam_reads!L$3</f>
        <v>10.215806302057937</v>
      </c>
      <c r="J848" t="e">
        <f>VLOOKUP(A848,'Top 30 via LR (Schizonts)'!A:A,1,FALSE)</f>
        <v>#N/A</v>
      </c>
      <c r="K848" t="e">
        <f>VLOOKUP(A848,'Top 30 via LR (Schizonts)'!J:J,1,FALSE)</f>
        <v>#N/A</v>
      </c>
      <c r="L848" t="e">
        <f>VLOOKUP(A848,'Top 30 via LR (Tr36)'!A:A,1,FALSE)</f>
        <v>#N/A</v>
      </c>
      <c r="M848" t="e">
        <f>VLOOKUP(A848,'Top 30 via LR (Tr36)'!I:I,1,FALSE)</f>
        <v>#N/A</v>
      </c>
      <c r="N848" t="e">
        <f>VLOOKUP(A848,'Top or Bottom 30 via OR (Schiz)'!B:B,1,FALSE)</f>
        <v>#N/A</v>
      </c>
      <c r="O848" t="e">
        <f>VLOOKUP(A848,'Top or Bottom 30 via OR (Schiz)'!J:J,1,FALSE)</f>
        <v>#N/A</v>
      </c>
      <c r="P848" t="e">
        <f>VLOOKUP(A848,'Top or Bottom 30 via OR (Tr36)'!B:B,1,FALSE)</f>
        <v>#N/A</v>
      </c>
      <c r="Q848" t="e">
        <f>VLOOKUP(A848,'Top or Bottom 30 via OR (Tr36)'!J:J,1,FALSE)</f>
        <v>#N/A</v>
      </c>
    </row>
    <row r="849" spans="1:17" x14ac:dyDescent="0.25">
      <c r="A849" t="s">
        <v>968</v>
      </c>
      <c r="B849">
        <v>2768</v>
      </c>
      <c r="C849">
        <v>2235</v>
      </c>
      <c r="D849">
        <v>2306</v>
      </c>
      <c r="E849">
        <v>2652</v>
      </c>
      <c r="F849">
        <f>B849/cam_reads!I$3</f>
        <v>34.389128443568666</v>
      </c>
      <c r="G849">
        <f>C849/cam_reads!J$3</f>
        <v>28.948134747337246</v>
      </c>
      <c r="H849">
        <f>D849/cam_reads!K$3</f>
        <v>24.070477690633695</v>
      </c>
      <c r="I849">
        <f>E849/cam_reads!L$3</f>
        <v>27.645222768426173</v>
      </c>
      <c r="J849" t="e">
        <f>VLOOKUP(A849,'Top 30 via LR (Schizonts)'!A:A,1,FALSE)</f>
        <v>#N/A</v>
      </c>
      <c r="K849" t="e">
        <f>VLOOKUP(A849,'Top 30 via LR (Schizonts)'!J:J,1,FALSE)</f>
        <v>#N/A</v>
      </c>
      <c r="L849" t="e">
        <f>VLOOKUP(A849,'Top 30 via LR (Tr36)'!A:A,1,FALSE)</f>
        <v>#N/A</v>
      </c>
      <c r="M849" t="e">
        <f>VLOOKUP(A849,'Top 30 via LR (Tr36)'!I:I,1,FALSE)</f>
        <v>#N/A</v>
      </c>
      <c r="N849" t="e">
        <f>VLOOKUP(A849,'Top or Bottom 30 via OR (Schiz)'!B:B,1,FALSE)</f>
        <v>#N/A</v>
      </c>
      <c r="O849" t="e">
        <f>VLOOKUP(A849,'Top or Bottom 30 via OR (Schiz)'!J:J,1,FALSE)</f>
        <v>#N/A</v>
      </c>
      <c r="P849" t="e">
        <f>VLOOKUP(A849,'Top or Bottom 30 via OR (Tr36)'!B:B,1,FALSE)</f>
        <v>#N/A</v>
      </c>
      <c r="Q849" t="e">
        <f>VLOOKUP(A849,'Top or Bottom 30 via OR (Tr36)'!J:J,1,FALSE)</f>
        <v>#N/A</v>
      </c>
    </row>
    <row r="850" spans="1:17" x14ac:dyDescent="0.25">
      <c r="A850" t="s">
        <v>969</v>
      </c>
      <c r="B850">
        <v>300</v>
      </c>
      <c r="C850">
        <v>204</v>
      </c>
      <c r="D850">
        <v>745</v>
      </c>
      <c r="E850">
        <v>218</v>
      </c>
      <c r="F850">
        <f>B850/cam_reads!I$3</f>
        <v>3.7271454237971824</v>
      </c>
      <c r="G850">
        <f>C850/cam_reads!J$3</f>
        <v>2.6422458561327957</v>
      </c>
      <c r="H850">
        <f>D850/cam_reads!K$3</f>
        <v>7.7764552816661334</v>
      </c>
      <c r="I850">
        <f>E850/cam_reads!L$3</f>
        <v>2.2724956876006432</v>
      </c>
      <c r="J850" t="e">
        <f>VLOOKUP(A850,'Top 30 via LR (Schizonts)'!A:A,1,FALSE)</f>
        <v>#N/A</v>
      </c>
      <c r="K850" t="e">
        <f>VLOOKUP(A850,'Top 30 via LR (Schizonts)'!J:J,1,FALSE)</f>
        <v>#N/A</v>
      </c>
      <c r="L850" t="e">
        <f>VLOOKUP(A850,'Top 30 via LR (Tr36)'!A:A,1,FALSE)</f>
        <v>#N/A</v>
      </c>
      <c r="M850" t="e">
        <f>VLOOKUP(A850,'Top 30 via LR (Tr36)'!I:I,1,FALSE)</f>
        <v>#N/A</v>
      </c>
      <c r="N850" t="e">
        <f>VLOOKUP(A850,'Top or Bottom 30 via OR (Schiz)'!B:B,1,FALSE)</f>
        <v>#N/A</v>
      </c>
      <c r="O850" t="e">
        <f>VLOOKUP(A850,'Top or Bottom 30 via OR (Schiz)'!J:J,1,FALSE)</f>
        <v>#N/A</v>
      </c>
      <c r="P850" t="e">
        <f>VLOOKUP(A850,'Top or Bottom 30 via OR (Tr36)'!B:B,1,FALSE)</f>
        <v>#N/A</v>
      </c>
      <c r="Q850" t="e">
        <f>VLOOKUP(A850,'Top or Bottom 30 via OR (Tr36)'!J:J,1,FALSE)</f>
        <v>#N/A</v>
      </c>
    </row>
    <row r="851" spans="1:17" x14ac:dyDescent="0.25">
      <c r="A851" t="s">
        <v>970</v>
      </c>
      <c r="B851">
        <v>0</v>
      </c>
      <c r="C851">
        <v>0</v>
      </c>
      <c r="D851">
        <v>0</v>
      </c>
      <c r="E851">
        <v>0</v>
      </c>
      <c r="F851">
        <f>B851/cam_reads!I$3</f>
        <v>0</v>
      </c>
      <c r="G851">
        <f>C851/cam_reads!J$3</f>
        <v>0</v>
      </c>
      <c r="H851">
        <f>D851/cam_reads!K$3</f>
        <v>0</v>
      </c>
      <c r="I851">
        <f>E851/cam_reads!L$3</f>
        <v>0</v>
      </c>
      <c r="J851" t="e">
        <f>VLOOKUP(A851,'Top 30 via LR (Schizonts)'!A:A,1,FALSE)</f>
        <v>#N/A</v>
      </c>
      <c r="K851" t="e">
        <f>VLOOKUP(A851,'Top 30 via LR (Schizonts)'!J:J,1,FALSE)</f>
        <v>#N/A</v>
      </c>
      <c r="L851" t="e">
        <f>VLOOKUP(A851,'Top 30 via LR (Tr36)'!A:A,1,FALSE)</f>
        <v>#N/A</v>
      </c>
      <c r="M851" t="e">
        <f>VLOOKUP(A851,'Top 30 via LR (Tr36)'!I:I,1,FALSE)</f>
        <v>#N/A</v>
      </c>
      <c r="N851" t="e">
        <f>VLOOKUP(A851,'Top or Bottom 30 via OR (Schiz)'!B:B,1,FALSE)</f>
        <v>#N/A</v>
      </c>
      <c r="O851" t="e">
        <f>VLOOKUP(A851,'Top or Bottom 30 via OR (Schiz)'!J:J,1,FALSE)</f>
        <v>#N/A</v>
      </c>
      <c r="P851" t="e">
        <f>VLOOKUP(A851,'Top or Bottom 30 via OR (Tr36)'!B:B,1,FALSE)</f>
        <v>#N/A</v>
      </c>
      <c r="Q851" t="e">
        <f>VLOOKUP(A851,'Top or Bottom 30 via OR (Tr36)'!J:J,1,FALSE)</f>
        <v>#N/A</v>
      </c>
    </row>
    <row r="852" spans="1:17" x14ac:dyDescent="0.25">
      <c r="A852" t="s">
        <v>971</v>
      </c>
      <c r="B852">
        <v>329</v>
      </c>
      <c r="C852">
        <v>1147</v>
      </c>
      <c r="D852">
        <v>557</v>
      </c>
      <c r="E852">
        <v>943</v>
      </c>
      <c r="F852">
        <f>B852/cam_reads!I$3</f>
        <v>4.0874361480975763</v>
      </c>
      <c r="G852">
        <f>C852/cam_reads!J$3</f>
        <v>14.856156847962337</v>
      </c>
      <c r="H852">
        <f>D852/cam_reads!K$3</f>
        <v>5.8140746199839413</v>
      </c>
      <c r="I852">
        <f>E852/cam_reads!L$3</f>
        <v>9.8301074926945251</v>
      </c>
      <c r="J852" t="e">
        <f>VLOOKUP(A852,'Top 30 via LR (Schizonts)'!A:A,1,FALSE)</f>
        <v>#N/A</v>
      </c>
      <c r="K852" t="e">
        <f>VLOOKUP(A852,'Top 30 via LR (Schizonts)'!J:J,1,FALSE)</f>
        <v>#N/A</v>
      </c>
      <c r="L852" t="e">
        <f>VLOOKUP(A852,'Top 30 via LR (Tr36)'!A:A,1,FALSE)</f>
        <v>#N/A</v>
      </c>
      <c r="M852" t="e">
        <f>VLOOKUP(A852,'Top 30 via LR (Tr36)'!I:I,1,FALSE)</f>
        <v>#N/A</v>
      </c>
      <c r="N852" t="e">
        <f>VLOOKUP(A852,'Top or Bottom 30 via OR (Schiz)'!B:B,1,FALSE)</f>
        <v>#N/A</v>
      </c>
      <c r="O852" t="e">
        <f>VLOOKUP(A852,'Top or Bottom 30 via OR (Schiz)'!J:J,1,FALSE)</f>
        <v>#N/A</v>
      </c>
      <c r="P852" t="e">
        <f>VLOOKUP(A852,'Top or Bottom 30 via OR (Tr36)'!B:B,1,FALSE)</f>
        <v>#N/A</v>
      </c>
      <c r="Q852" t="e">
        <f>VLOOKUP(A852,'Top or Bottom 30 via OR (Tr36)'!J:J,1,FALSE)</f>
        <v>#N/A</v>
      </c>
    </row>
    <row r="853" spans="1:17" x14ac:dyDescent="0.25">
      <c r="A853" t="s">
        <v>972</v>
      </c>
      <c r="B853">
        <v>0</v>
      </c>
      <c r="C853">
        <v>0</v>
      </c>
      <c r="D853">
        <v>0</v>
      </c>
      <c r="E853">
        <v>0</v>
      </c>
      <c r="F853">
        <f>B853/cam_reads!I$3</f>
        <v>0</v>
      </c>
      <c r="G853">
        <f>C853/cam_reads!J$3</f>
        <v>0</v>
      </c>
      <c r="H853">
        <f>D853/cam_reads!K$3</f>
        <v>0</v>
      </c>
      <c r="I853">
        <f>E853/cam_reads!L$3</f>
        <v>0</v>
      </c>
      <c r="J853" t="e">
        <f>VLOOKUP(A853,'Top 30 via LR (Schizonts)'!A:A,1,FALSE)</f>
        <v>#N/A</v>
      </c>
      <c r="K853" t="e">
        <f>VLOOKUP(A853,'Top 30 via LR (Schizonts)'!J:J,1,FALSE)</f>
        <v>#N/A</v>
      </c>
      <c r="L853" t="e">
        <f>VLOOKUP(A853,'Top 30 via LR (Tr36)'!A:A,1,FALSE)</f>
        <v>#N/A</v>
      </c>
      <c r="M853" t="e">
        <f>VLOOKUP(A853,'Top 30 via LR (Tr36)'!I:I,1,FALSE)</f>
        <v>#N/A</v>
      </c>
      <c r="N853" t="e">
        <f>VLOOKUP(A853,'Top or Bottom 30 via OR (Schiz)'!B:B,1,FALSE)</f>
        <v>#N/A</v>
      </c>
      <c r="O853" t="e">
        <f>VLOOKUP(A853,'Top or Bottom 30 via OR (Schiz)'!J:J,1,FALSE)</f>
        <v>#N/A</v>
      </c>
      <c r="P853" t="e">
        <f>VLOOKUP(A853,'Top or Bottom 30 via OR (Tr36)'!B:B,1,FALSE)</f>
        <v>#N/A</v>
      </c>
      <c r="Q853" t="e">
        <f>VLOOKUP(A853,'Top or Bottom 30 via OR (Tr36)'!J:J,1,FALSE)</f>
        <v>#N/A</v>
      </c>
    </row>
    <row r="854" spans="1:17" x14ac:dyDescent="0.25">
      <c r="A854" t="s">
        <v>973</v>
      </c>
      <c r="B854">
        <v>316</v>
      </c>
      <c r="C854">
        <v>365</v>
      </c>
      <c r="D854">
        <v>300</v>
      </c>
      <c r="E854">
        <v>420</v>
      </c>
      <c r="F854">
        <f>B854/cam_reads!I$3</f>
        <v>3.9259265130663654</v>
      </c>
      <c r="G854">
        <f>C854/cam_reads!J$3</f>
        <v>4.7275477327866193</v>
      </c>
      <c r="H854">
        <f>D854/cam_reads!K$3</f>
        <v>3.1314585026843491</v>
      </c>
      <c r="I854">
        <f>E854/cam_reads!L$3</f>
        <v>4.3782027008819728</v>
      </c>
      <c r="J854" t="e">
        <f>VLOOKUP(A854,'Top 30 via LR (Schizonts)'!A:A,1,FALSE)</f>
        <v>#N/A</v>
      </c>
      <c r="K854" t="e">
        <f>VLOOKUP(A854,'Top 30 via LR (Schizonts)'!J:J,1,FALSE)</f>
        <v>#N/A</v>
      </c>
      <c r="L854" t="e">
        <f>VLOOKUP(A854,'Top 30 via LR (Tr36)'!A:A,1,FALSE)</f>
        <v>#N/A</v>
      </c>
      <c r="M854" t="e">
        <f>VLOOKUP(A854,'Top 30 via LR (Tr36)'!I:I,1,FALSE)</f>
        <v>#N/A</v>
      </c>
      <c r="N854" t="e">
        <f>VLOOKUP(A854,'Top or Bottom 30 via OR (Schiz)'!B:B,1,FALSE)</f>
        <v>#N/A</v>
      </c>
      <c r="O854" t="e">
        <f>VLOOKUP(A854,'Top or Bottom 30 via OR (Schiz)'!J:J,1,FALSE)</f>
        <v>#N/A</v>
      </c>
      <c r="P854" t="e">
        <f>VLOOKUP(A854,'Top or Bottom 30 via OR (Tr36)'!B:B,1,FALSE)</f>
        <v>#N/A</v>
      </c>
      <c r="Q854" t="e">
        <f>VLOOKUP(A854,'Top or Bottom 30 via OR (Tr36)'!J:J,1,FALSE)</f>
        <v>#N/A</v>
      </c>
    </row>
    <row r="855" spans="1:17" x14ac:dyDescent="0.25">
      <c r="A855" t="s">
        <v>974</v>
      </c>
      <c r="B855">
        <v>171</v>
      </c>
      <c r="C855">
        <v>159</v>
      </c>
      <c r="D855">
        <v>160</v>
      </c>
      <c r="E855">
        <v>124</v>
      </c>
      <c r="F855">
        <f>B855/cam_reads!I$3</f>
        <v>2.1244728915643938</v>
      </c>
      <c r="G855">
        <f>C855/cam_reads!J$3</f>
        <v>2.0593975055152671</v>
      </c>
      <c r="H855">
        <f>D855/cam_reads!K$3</f>
        <v>1.6701112014316528</v>
      </c>
      <c r="I855">
        <f>E855/cam_reads!L$3</f>
        <v>1.2926122259746777</v>
      </c>
      <c r="J855" t="e">
        <f>VLOOKUP(A855,'Top 30 via LR (Schizonts)'!A:A,1,FALSE)</f>
        <v>#N/A</v>
      </c>
      <c r="K855" t="e">
        <f>VLOOKUP(A855,'Top 30 via LR (Schizonts)'!J:J,1,FALSE)</f>
        <v>#N/A</v>
      </c>
      <c r="L855" t="e">
        <f>VLOOKUP(A855,'Top 30 via LR (Tr36)'!A:A,1,FALSE)</f>
        <v>#N/A</v>
      </c>
      <c r="M855" t="e">
        <f>VLOOKUP(A855,'Top 30 via LR (Tr36)'!I:I,1,FALSE)</f>
        <v>#N/A</v>
      </c>
      <c r="N855" t="e">
        <f>VLOOKUP(A855,'Top or Bottom 30 via OR (Schiz)'!B:B,1,FALSE)</f>
        <v>#N/A</v>
      </c>
      <c r="O855" t="e">
        <f>VLOOKUP(A855,'Top or Bottom 30 via OR (Schiz)'!J:J,1,FALSE)</f>
        <v>#N/A</v>
      </c>
      <c r="P855" t="e">
        <f>VLOOKUP(A855,'Top or Bottom 30 via OR (Tr36)'!B:B,1,FALSE)</f>
        <v>#N/A</v>
      </c>
      <c r="Q855" t="e">
        <f>VLOOKUP(A855,'Top or Bottom 30 via OR (Tr36)'!J:J,1,FALSE)</f>
        <v>#N/A</v>
      </c>
    </row>
    <row r="856" spans="1:17" x14ac:dyDescent="0.25">
      <c r="A856" t="s">
        <v>975</v>
      </c>
      <c r="B856">
        <v>1366</v>
      </c>
      <c r="C856">
        <v>1027</v>
      </c>
      <c r="D856">
        <v>1705</v>
      </c>
      <c r="E856">
        <v>1393</v>
      </c>
      <c r="F856">
        <f>B856/cam_reads!I$3</f>
        <v>16.970935496356503</v>
      </c>
      <c r="G856">
        <f>C856/cam_reads!J$3</f>
        <v>13.301894579648927</v>
      </c>
      <c r="H856">
        <f>D856/cam_reads!K$3</f>
        <v>17.797122490256051</v>
      </c>
      <c r="I856">
        <f>E856/cam_reads!L$3</f>
        <v>14.52103895792521</v>
      </c>
      <c r="J856" t="e">
        <f>VLOOKUP(A856,'Top 30 via LR (Schizonts)'!A:A,1,FALSE)</f>
        <v>#N/A</v>
      </c>
      <c r="K856" t="e">
        <f>VLOOKUP(A856,'Top 30 via LR (Schizonts)'!J:J,1,FALSE)</f>
        <v>#N/A</v>
      </c>
      <c r="L856" t="e">
        <f>VLOOKUP(A856,'Top 30 via LR (Tr36)'!A:A,1,FALSE)</f>
        <v>#N/A</v>
      </c>
      <c r="M856" t="e">
        <f>VLOOKUP(A856,'Top 30 via LR (Tr36)'!I:I,1,FALSE)</f>
        <v>#N/A</v>
      </c>
      <c r="N856" t="e">
        <f>VLOOKUP(A856,'Top or Bottom 30 via OR (Schiz)'!B:B,1,FALSE)</f>
        <v>#N/A</v>
      </c>
      <c r="O856" t="e">
        <f>VLOOKUP(A856,'Top or Bottom 30 via OR (Schiz)'!J:J,1,FALSE)</f>
        <v>#N/A</v>
      </c>
      <c r="P856" t="e">
        <f>VLOOKUP(A856,'Top or Bottom 30 via OR (Tr36)'!B:B,1,FALSE)</f>
        <v>#N/A</v>
      </c>
      <c r="Q856" t="e">
        <f>VLOOKUP(A856,'Top or Bottom 30 via OR (Tr36)'!J:J,1,FALSE)</f>
        <v>#N/A</v>
      </c>
    </row>
    <row r="857" spans="1:17" x14ac:dyDescent="0.25">
      <c r="A857" t="s">
        <v>976</v>
      </c>
      <c r="B857">
        <v>7946</v>
      </c>
      <c r="C857">
        <v>7138</v>
      </c>
      <c r="D857">
        <v>6030</v>
      </c>
      <c r="E857">
        <v>8096</v>
      </c>
      <c r="F857">
        <f>B857/cam_reads!I$3</f>
        <v>98.719658458308032</v>
      </c>
      <c r="G857">
        <f>C857/cam_reads!J$3</f>
        <v>92.452700593509292</v>
      </c>
      <c r="H857">
        <f>D857/cam_reads!K$3</f>
        <v>62.942315903955411</v>
      </c>
      <c r="I857">
        <f>E857/cam_reads!L$3</f>
        <v>84.395069205572511</v>
      </c>
      <c r="J857" t="e">
        <f>VLOOKUP(A857,'Top 30 via LR (Schizonts)'!A:A,1,FALSE)</f>
        <v>#N/A</v>
      </c>
      <c r="K857" t="e">
        <f>VLOOKUP(A857,'Top 30 via LR (Schizonts)'!J:J,1,FALSE)</f>
        <v>#N/A</v>
      </c>
      <c r="L857" t="e">
        <f>VLOOKUP(A857,'Top 30 via LR (Tr36)'!A:A,1,FALSE)</f>
        <v>#N/A</v>
      </c>
      <c r="M857" t="e">
        <f>VLOOKUP(A857,'Top 30 via LR (Tr36)'!I:I,1,FALSE)</f>
        <v>#N/A</v>
      </c>
      <c r="N857" t="e">
        <f>VLOOKUP(A857,'Top or Bottom 30 via OR (Schiz)'!B:B,1,FALSE)</f>
        <v>#N/A</v>
      </c>
      <c r="O857" t="e">
        <f>VLOOKUP(A857,'Top or Bottom 30 via OR (Schiz)'!J:J,1,FALSE)</f>
        <v>#N/A</v>
      </c>
      <c r="P857" t="e">
        <f>VLOOKUP(A857,'Top or Bottom 30 via OR (Tr36)'!B:B,1,FALSE)</f>
        <v>#N/A</v>
      </c>
      <c r="Q857" t="e">
        <f>VLOOKUP(A857,'Top or Bottom 30 via OR (Tr36)'!J:J,1,FALSE)</f>
        <v>#N/A</v>
      </c>
    </row>
    <row r="858" spans="1:17" x14ac:dyDescent="0.25">
      <c r="A858" t="s">
        <v>977</v>
      </c>
      <c r="B858">
        <v>22</v>
      </c>
      <c r="C858">
        <v>30</v>
      </c>
      <c r="D858">
        <v>35</v>
      </c>
      <c r="E858">
        <v>28</v>
      </c>
      <c r="F858">
        <f>B858/cam_reads!I$3</f>
        <v>0.27332399774512672</v>
      </c>
      <c r="G858">
        <f>C858/cam_reads!J$3</f>
        <v>0.38856556707835233</v>
      </c>
      <c r="H858">
        <f>D858/cam_reads!K$3</f>
        <v>0.36533682531317407</v>
      </c>
      <c r="I858">
        <f>E858/cam_reads!L$3</f>
        <v>0.29188018005879818</v>
      </c>
      <c r="J858" t="e">
        <f>VLOOKUP(A858,'Top 30 via LR (Schizonts)'!A:A,1,FALSE)</f>
        <v>#N/A</v>
      </c>
      <c r="K858" t="e">
        <f>VLOOKUP(A858,'Top 30 via LR (Schizonts)'!J:J,1,FALSE)</f>
        <v>#N/A</v>
      </c>
      <c r="L858" t="e">
        <f>VLOOKUP(A858,'Top 30 via LR (Tr36)'!A:A,1,FALSE)</f>
        <v>#N/A</v>
      </c>
      <c r="M858" t="e">
        <f>VLOOKUP(A858,'Top 30 via LR (Tr36)'!I:I,1,FALSE)</f>
        <v>#N/A</v>
      </c>
      <c r="N858" t="e">
        <f>VLOOKUP(A858,'Top or Bottom 30 via OR (Schiz)'!B:B,1,FALSE)</f>
        <v>#N/A</v>
      </c>
      <c r="O858" t="e">
        <f>VLOOKUP(A858,'Top or Bottom 30 via OR (Schiz)'!J:J,1,FALSE)</f>
        <v>#N/A</v>
      </c>
      <c r="P858" t="e">
        <f>VLOOKUP(A858,'Top or Bottom 30 via OR (Tr36)'!B:B,1,FALSE)</f>
        <v>#N/A</v>
      </c>
      <c r="Q858" t="e">
        <f>VLOOKUP(A858,'Top or Bottom 30 via OR (Tr36)'!J:J,1,FALSE)</f>
        <v>#N/A</v>
      </c>
    </row>
    <row r="859" spans="1:17" x14ac:dyDescent="0.25">
      <c r="A859" t="s">
        <v>978</v>
      </c>
      <c r="B859">
        <v>2936</v>
      </c>
      <c r="C859">
        <v>2444</v>
      </c>
      <c r="D859">
        <v>3111</v>
      </c>
      <c r="E859">
        <v>2776</v>
      </c>
      <c r="F859">
        <f>B859/cam_reads!I$3</f>
        <v>36.476329880895094</v>
      </c>
      <c r="G859">
        <f>C859/cam_reads!J$3</f>
        <v>31.655141531316435</v>
      </c>
      <c r="H859">
        <f>D859/cam_reads!K$3</f>
        <v>32.4732246728367</v>
      </c>
      <c r="I859">
        <f>E859/cam_reads!L$3</f>
        <v>28.937834994400848</v>
      </c>
      <c r="J859" t="e">
        <f>VLOOKUP(A859,'Top 30 via LR (Schizonts)'!A:A,1,FALSE)</f>
        <v>#N/A</v>
      </c>
      <c r="K859" t="e">
        <f>VLOOKUP(A859,'Top 30 via LR (Schizonts)'!J:J,1,FALSE)</f>
        <v>#N/A</v>
      </c>
      <c r="L859" t="e">
        <f>VLOOKUP(A859,'Top 30 via LR (Tr36)'!A:A,1,FALSE)</f>
        <v>#N/A</v>
      </c>
      <c r="M859" t="e">
        <f>VLOOKUP(A859,'Top 30 via LR (Tr36)'!I:I,1,FALSE)</f>
        <v>#N/A</v>
      </c>
      <c r="N859" t="e">
        <f>VLOOKUP(A859,'Top or Bottom 30 via OR (Schiz)'!B:B,1,FALSE)</f>
        <v>#N/A</v>
      </c>
      <c r="O859" t="e">
        <f>VLOOKUP(A859,'Top or Bottom 30 via OR (Schiz)'!J:J,1,FALSE)</f>
        <v>#N/A</v>
      </c>
      <c r="P859" t="e">
        <f>VLOOKUP(A859,'Top or Bottom 30 via OR (Tr36)'!B:B,1,FALSE)</f>
        <v>#N/A</v>
      </c>
      <c r="Q859" t="e">
        <f>VLOOKUP(A859,'Top or Bottom 30 via OR (Tr36)'!J:J,1,FALSE)</f>
        <v>#N/A</v>
      </c>
    </row>
    <row r="860" spans="1:17" x14ac:dyDescent="0.25">
      <c r="A860" t="s">
        <v>979</v>
      </c>
      <c r="B860">
        <v>1009</v>
      </c>
      <c r="C860">
        <v>727</v>
      </c>
      <c r="D860">
        <v>678</v>
      </c>
      <c r="E860">
        <v>1160</v>
      </c>
      <c r="F860">
        <f>B860/cam_reads!I$3</f>
        <v>12.535632442037857</v>
      </c>
      <c r="G860">
        <f>C860/cam_reads!J$3</f>
        <v>9.4162389088654042</v>
      </c>
      <c r="H860">
        <f>D860/cam_reads!K$3</f>
        <v>7.0770962160666286</v>
      </c>
      <c r="I860">
        <f>E860/cam_reads!L$3</f>
        <v>12.092178888150212</v>
      </c>
      <c r="J860" t="e">
        <f>VLOOKUP(A860,'Top 30 via LR (Schizonts)'!A:A,1,FALSE)</f>
        <v>#N/A</v>
      </c>
      <c r="K860" t="e">
        <f>VLOOKUP(A860,'Top 30 via LR (Schizonts)'!J:J,1,FALSE)</f>
        <v>#N/A</v>
      </c>
      <c r="L860" t="e">
        <f>VLOOKUP(A860,'Top 30 via LR (Tr36)'!A:A,1,FALSE)</f>
        <v>#N/A</v>
      </c>
      <c r="M860" t="e">
        <f>VLOOKUP(A860,'Top 30 via LR (Tr36)'!I:I,1,FALSE)</f>
        <v>#N/A</v>
      </c>
      <c r="N860" t="e">
        <f>VLOOKUP(A860,'Top or Bottom 30 via OR (Schiz)'!B:B,1,FALSE)</f>
        <v>#N/A</v>
      </c>
      <c r="O860" t="e">
        <f>VLOOKUP(A860,'Top or Bottom 30 via OR (Schiz)'!J:J,1,FALSE)</f>
        <v>#N/A</v>
      </c>
      <c r="P860" t="e">
        <f>VLOOKUP(A860,'Top or Bottom 30 via OR (Tr36)'!B:B,1,FALSE)</f>
        <v>#N/A</v>
      </c>
      <c r="Q860" t="e">
        <f>VLOOKUP(A860,'Top or Bottom 30 via OR (Tr36)'!J:J,1,FALSE)</f>
        <v>#N/A</v>
      </c>
    </row>
    <row r="861" spans="1:17" x14ac:dyDescent="0.25">
      <c r="A861" t="s">
        <v>980</v>
      </c>
      <c r="B861">
        <v>0</v>
      </c>
      <c r="C861">
        <v>0</v>
      </c>
      <c r="D861">
        <v>0</v>
      </c>
      <c r="E861">
        <v>0</v>
      </c>
      <c r="F861">
        <f>B861/cam_reads!I$3</f>
        <v>0</v>
      </c>
      <c r="G861">
        <f>C861/cam_reads!J$3</f>
        <v>0</v>
      </c>
      <c r="H861">
        <f>D861/cam_reads!K$3</f>
        <v>0</v>
      </c>
      <c r="I861">
        <f>E861/cam_reads!L$3</f>
        <v>0</v>
      </c>
      <c r="J861" t="e">
        <f>VLOOKUP(A861,'Top 30 via LR (Schizonts)'!A:A,1,FALSE)</f>
        <v>#N/A</v>
      </c>
      <c r="K861" t="e">
        <f>VLOOKUP(A861,'Top 30 via LR (Schizonts)'!J:J,1,FALSE)</f>
        <v>#N/A</v>
      </c>
      <c r="L861" t="e">
        <f>VLOOKUP(A861,'Top 30 via LR (Tr36)'!A:A,1,FALSE)</f>
        <v>#N/A</v>
      </c>
      <c r="M861" t="e">
        <f>VLOOKUP(A861,'Top 30 via LR (Tr36)'!I:I,1,FALSE)</f>
        <v>#N/A</v>
      </c>
      <c r="N861" t="e">
        <f>VLOOKUP(A861,'Top or Bottom 30 via OR (Schiz)'!B:B,1,FALSE)</f>
        <v>#N/A</v>
      </c>
      <c r="O861" t="e">
        <f>VLOOKUP(A861,'Top or Bottom 30 via OR (Schiz)'!J:J,1,FALSE)</f>
        <v>#N/A</v>
      </c>
      <c r="P861" t="e">
        <f>VLOOKUP(A861,'Top or Bottom 30 via OR (Tr36)'!B:B,1,FALSE)</f>
        <v>#N/A</v>
      </c>
      <c r="Q861" t="e">
        <f>VLOOKUP(A861,'Top or Bottom 30 via OR (Tr36)'!J:J,1,FALSE)</f>
        <v>#N/A</v>
      </c>
    </row>
    <row r="862" spans="1:17" x14ac:dyDescent="0.25">
      <c r="A862" t="s">
        <v>981</v>
      </c>
      <c r="B862">
        <v>0</v>
      </c>
      <c r="C862">
        <v>0</v>
      </c>
      <c r="D862">
        <v>0</v>
      </c>
      <c r="E862">
        <v>0</v>
      </c>
      <c r="F862">
        <f>B862/cam_reads!I$3</f>
        <v>0</v>
      </c>
      <c r="G862">
        <f>C862/cam_reads!J$3</f>
        <v>0</v>
      </c>
      <c r="H862">
        <f>D862/cam_reads!K$3</f>
        <v>0</v>
      </c>
      <c r="I862">
        <f>E862/cam_reads!L$3</f>
        <v>0</v>
      </c>
      <c r="J862" t="e">
        <f>VLOOKUP(A862,'Top 30 via LR (Schizonts)'!A:A,1,FALSE)</f>
        <v>#N/A</v>
      </c>
      <c r="K862" t="e">
        <f>VLOOKUP(A862,'Top 30 via LR (Schizonts)'!J:J,1,FALSE)</f>
        <v>#N/A</v>
      </c>
      <c r="L862" t="e">
        <f>VLOOKUP(A862,'Top 30 via LR (Tr36)'!A:A,1,FALSE)</f>
        <v>#N/A</v>
      </c>
      <c r="M862" t="e">
        <f>VLOOKUP(A862,'Top 30 via LR (Tr36)'!I:I,1,FALSE)</f>
        <v>#N/A</v>
      </c>
      <c r="N862" t="e">
        <f>VLOOKUP(A862,'Top or Bottom 30 via OR (Schiz)'!B:B,1,FALSE)</f>
        <v>#N/A</v>
      </c>
      <c r="O862" t="e">
        <f>VLOOKUP(A862,'Top or Bottom 30 via OR (Schiz)'!J:J,1,FALSE)</f>
        <v>#N/A</v>
      </c>
      <c r="P862" t="e">
        <f>VLOOKUP(A862,'Top or Bottom 30 via OR (Tr36)'!B:B,1,FALSE)</f>
        <v>#N/A</v>
      </c>
      <c r="Q862" t="e">
        <f>VLOOKUP(A862,'Top or Bottom 30 via OR (Tr36)'!J:J,1,FALSE)</f>
        <v>#N/A</v>
      </c>
    </row>
    <row r="863" spans="1:17" x14ac:dyDescent="0.25">
      <c r="A863" t="s">
        <v>982</v>
      </c>
      <c r="B863">
        <v>988</v>
      </c>
      <c r="C863">
        <v>465</v>
      </c>
      <c r="D863">
        <v>1064</v>
      </c>
      <c r="E863">
        <v>335</v>
      </c>
      <c r="F863">
        <f>B863/cam_reads!I$3</f>
        <v>12.274732262372053</v>
      </c>
      <c r="G863">
        <f>C863/cam_reads!J$3</f>
        <v>6.0227662897144603</v>
      </c>
      <c r="H863">
        <f>D863/cam_reads!K$3</f>
        <v>11.10623948952049</v>
      </c>
      <c r="I863">
        <f>E863/cam_reads!L$3</f>
        <v>3.4921378685606212</v>
      </c>
      <c r="J863" t="e">
        <f>VLOOKUP(A863,'Top 30 via LR (Schizonts)'!A:A,1,FALSE)</f>
        <v>#N/A</v>
      </c>
      <c r="K863" t="e">
        <f>VLOOKUP(A863,'Top 30 via LR (Schizonts)'!J:J,1,FALSE)</f>
        <v>#N/A</v>
      </c>
      <c r="L863" t="e">
        <f>VLOOKUP(A863,'Top 30 via LR (Tr36)'!A:A,1,FALSE)</f>
        <v>#N/A</v>
      </c>
      <c r="M863" t="e">
        <f>VLOOKUP(A863,'Top 30 via LR (Tr36)'!I:I,1,FALSE)</f>
        <v>#N/A</v>
      </c>
      <c r="N863" t="e">
        <f>VLOOKUP(A863,'Top or Bottom 30 via OR (Schiz)'!B:B,1,FALSE)</f>
        <v>#N/A</v>
      </c>
      <c r="O863" t="e">
        <f>VLOOKUP(A863,'Top or Bottom 30 via OR (Schiz)'!J:J,1,FALSE)</f>
        <v>#N/A</v>
      </c>
      <c r="P863" t="e">
        <f>VLOOKUP(A863,'Top or Bottom 30 via OR (Tr36)'!B:B,1,FALSE)</f>
        <v>#N/A</v>
      </c>
      <c r="Q863" t="e">
        <f>VLOOKUP(A863,'Top or Bottom 30 via OR (Tr36)'!J:J,1,FALSE)</f>
        <v>#N/A</v>
      </c>
    </row>
    <row r="864" spans="1:17" x14ac:dyDescent="0.25">
      <c r="A864" t="s">
        <v>983</v>
      </c>
      <c r="B864">
        <v>0</v>
      </c>
      <c r="C864">
        <v>0</v>
      </c>
      <c r="D864">
        <v>0</v>
      </c>
      <c r="E864">
        <v>0</v>
      </c>
      <c r="F864">
        <f>B864/cam_reads!I$3</f>
        <v>0</v>
      </c>
      <c r="G864">
        <f>C864/cam_reads!J$3</f>
        <v>0</v>
      </c>
      <c r="H864">
        <f>D864/cam_reads!K$3</f>
        <v>0</v>
      </c>
      <c r="I864">
        <f>E864/cam_reads!L$3</f>
        <v>0</v>
      </c>
      <c r="J864" t="e">
        <f>VLOOKUP(A864,'Top 30 via LR (Schizonts)'!A:A,1,FALSE)</f>
        <v>#N/A</v>
      </c>
      <c r="K864" t="e">
        <f>VLOOKUP(A864,'Top 30 via LR (Schizonts)'!J:J,1,FALSE)</f>
        <v>#N/A</v>
      </c>
      <c r="L864" t="e">
        <f>VLOOKUP(A864,'Top 30 via LR (Tr36)'!A:A,1,FALSE)</f>
        <v>#N/A</v>
      </c>
      <c r="M864" t="e">
        <f>VLOOKUP(A864,'Top 30 via LR (Tr36)'!I:I,1,FALSE)</f>
        <v>#N/A</v>
      </c>
      <c r="N864" t="e">
        <f>VLOOKUP(A864,'Top or Bottom 30 via OR (Schiz)'!B:B,1,FALSE)</f>
        <v>#N/A</v>
      </c>
      <c r="O864" t="e">
        <f>VLOOKUP(A864,'Top or Bottom 30 via OR (Schiz)'!J:J,1,FALSE)</f>
        <v>#N/A</v>
      </c>
      <c r="P864" t="e">
        <f>VLOOKUP(A864,'Top or Bottom 30 via OR (Tr36)'!B:B,1,FALSE)</f>
        <v>#N/A</v>
      </c>
      <c r="Q864" t="e">
        <f>VLOOKUP(A864,'Top or Bottom 30 via OR (Tr36)'!J:J,1,FALSE)</f>
        <v>#N/A</v>
      </c>
    </row>
    <row r="865" spans="1:17" x14ac:dyDescent="0.25">
      <c r="A865" t="s">
        <v>984</v>
      </c>
      <c r="B865">
        <v>0</v>
      </c>
      <c r="C865">
        <v>0</v>
      </c>
      <c r="D865">
        <v>0</v>
      </c>
      <c r="E865">
        <v>0</v>
      </c>
      <c r="F865">
        <f>B865/cam_reads!I$3</f>
        <v>0</v>
      </c>
      <c r="G865">
        <f>C865/cam_reads!J$3</f>
        <v>0</v>
      </c>
      <c r="H865">
        <f>D865/cam_reads!K$3</f>
        <v>0</v>
      </c>
      <c r="I865">
        <f>E865/cam_reads!L$3</f>
        <v>0</v>
      </c>
      <c r="J865" t="e">
        <f>VLOOKUP(A865,'Top 30 via LR (Schizonts)'!A:A,1,FALSE)</f>
        <v>#N/A</v>
      </c>
      <c r="K865" t="e">
        <f>VLOOKUP(A865,'Top 30 via LR (Schizonts)'!J:J,1,FALSE)</f>
        <v>#N/A</v>
      </c>
      <c r="L865" t="e">
        <f>VLOOKUP(A865,'Top 30 via LR (Tr36)'!A:A,1,FALSE)</f>
        <v>#N/A</v>
      </c>
      <c r="M865" t="e">
        <f>VLOOKUP(A865,'Top 30 via LR (Tr36)'!I:I,1,FALSE)</f>
        <v>#N/A</v>
      </c>
      <c r="N865" t="e">
        <f>VLOOKUP(A865,'Top or Bottom 30 via OR (Schiz)'!B:B,1,FALSE)</f>
        <v>#N/A</v>
      </c>
      <c r="O865" t="e">
        <f>VLOOKUP(A865,'Top or Bottom 30 via OR (Schiz)'!J:J,1,FALSE)</f>
        <v>#N/A</v>
      </c>
      <c r="P865" t="e">
        <f>VLOOKUP(A865,'Top or Bottom 30 via OR (Tr36)'!B:B,1,FALSE)</f>
        <v>#N/A</v>
      </c>
      <c r="Q865" t="e">
        <f>VLOOKUP(A865,'Top or Bottom 30 via OR (Tr36)'!J:J,1,FALSE)</f>
        <v>#N/A</v>
      </c>
    </row>
    <row r="866" spans="1:17" x14ac:dyDescent="0.25">
      <c r="A866" t="s">
        <v>985</v>
      </c>
      <c r="B866">
        <v>3187</v>
      </c>
      <c r="C866">
        <v>1960</v>
      </c>
      <c r="D866">
        <v>4805</v>
      </c>
      <c r="E866">
        <v>2144</v>
      </c>
      <c r="F866">
        <f>B866/cam_reads!I$3</f>
        <v>39.594708218805401</v>
      </c>
      <c r="G866">
        <f>C866/cam_reads!J$3</f>
        <v>25.386283715785684</v>
      </c>
      <c r="H866">
        <f>D866/cam_reads!K$3</f>
        <v>50.155527017994324</v>
      </c>
      <c r="I866">
        <f>E866/cam_reads!L$3</f>
        <v>22.349682358787977</v>
      </c>
      <c r="J866" t="e">
        <f>VLOOKUP(A866,'Top 30 via LR (Schizonts)'!A:A,1,FALSE)</f>
        <v>#N/A</v>
      </c>
      <c r="K866" t="e">
        <f>VLOOKUP(A866,'Top 30 via LR (Schizonts)'!J:J,1,FALSE)</f>
        <v>#N/A</v>
      </c>
      <c r="L866" t="e">
        <f>VLOOKUP(A866,'Top 30 via LR (Tr36)'!A:A,1,FALSE)</f>
        <v>#N/A</v>
      </c>
      <c r="M866" t="e">
        <f>VLOOKUP(A866,'Top 30 via LR (Tr36)'!I:I,1,FALSE)</f>
        <v>#N/A</v>
      </c>
      <c r="N866" t="e">
        <f>VLOOKUP(A866,'Top or Bottom 30 via OR (Schiz)'!B:B,1,FALSE)</f>
        <v>#N/A</v>
      </c>
      <c r="O866" t="e">
        <f>VLOOKUP(A866,'Top or Bottom 30 via OR (Schiz)'!J:J,1,FALSE)</f>
        <v>#N/A</v>
      </c>
      <c r="P866" t="e">
        <f>VLOOKUP(A866,'Top or Bottom 30 via OR (Tr36)'!B:B,1,FALSE)</f>
        <v>#N/A</v>
      </c>
      <c r="Q866" t="e">
        <f>VLOOKUP(A866,'Top or Bottom 30 via OR (Tr36)'!J:J,1,FALSE)</f>
        <v>#N/A</v>
      </c>
    </row>
    <row r="867" spans="1:17" x14ac:dyDescent="0.25">
      <c r="A867" t="s">
        <v>986</v>
      </c>
      <c r="B867">
        <v>306</v>
      </c>
      <c r="C867">
        <v>353</v>
      </c>
      <c r="D867">
        <v>481</v>
      </c>
      <c r="E867">
        <v>297</v>
      </c>
      <c r="F867">
        <f>B867/cam_reads!I$3</f>
        <v>3.8016883322731259</v>
      </c>
      <c r="G867">
        <f>C867/cam_reads!J$3</f>
        <v>4.5721215059552787</v>
      </c>
      <c r="H867">
        <f>D867/cam_reads!K$3</f>
        <v>5.0207717993039065</v>
      </c>
      <c r="I867">
        <f>E867/cam_reads!L$3</f>
        <v>3.0960147670522522</v>
      </c>
      <c r="J867" t="e">
        <f>VLOOKUP(A867,'Top 30 via LR (Schizonts)'!A:A,1,FALSE)</f>
        <v>#N/A</v>
      </c>
      <c r="K867" t="e">
        <f>VLOOKUP(A867,'Top 30 via LR (Schizonts)'!J:J,1,FALSE)</f>
        <v>#N/A</v>
      </c>
      <c r="L867" t="e">
        <f>VLOOKUP(A867,'Top 30 via LR (Tr36)'!A:A,1,FALSE)</f>
        <v>#N/A</v>
      </c>
      <c r="M867" t="e">
        <f>VLOOKUP(A867,'Top 30 via LR (Tr36)'!I:I,1,FALSE)</f>
        <v>#N/A</v>
      </c>
      <c r="N867" t="e">
        <f>VLOOKUP(A867,'Top or Bottom 30 via OR (Schiz)'!B:B,1,FALSE)</f>
        <v>#N/A</v>
      </c>
      <c r="O867" t="e">
        <f>VLOOKUP(A867,'Top or Bottom 30 via OR (Schiz)'!J:J,1,FALSE)</f>
        <v>#N/A</v>
      </c>
      <c r="P867" t="e">
        <f>VLOOKUP(A867,'Top or Bottom 30 via OR (Tr36)'!B:B,1,FALSE)</f>
        <v>#N/A</v>
      </c>
      <c r="Q867" t="e">
        <f>VLOOKUP(A867,'Top or Bottom 30 via OR (Tr36)'!J:J,1,FALSE)</f>
        <v>#N/A</v>
      </c>
    </row>
    <row r="868" spans="1:17" x14ac:dyDescent="0.25">
      <c r="A868" t="s">
        <v>987</v>
      </c>
      <c r="B868">
        <v>0</v>
      </c>
      <c r="C868">
        <v>0</v>
      </c>
      <c r="D868">
        <v>0</v>
      </c>
      <c r="E868">
        <v>0</v>
      </c>
      <c r="F868">
        <f>B868/cam_reads!I$3</f>
        <v>0</v>
      </c>
      <c r="G868">
        <f>C868/cam_reads!J$3</f>
        <v>0</v>
      </c>
      <c r="H868">
        <f>D868/cam_reads!K$3</f>
        <v>0</v>
      </c>
      <c r="I868">
        <f>E868/cam_reads!L$3</f>
        <v>0</v>
      </c>
      <c r="J868" t="e">
        <f>VLOOKUP(A868,'Top 30 via LR (Schizonts)'!A:A,1,FALSE)</f>
        <v>#N/A</v>
      </c>
      <c r="K868" t="e">
        <f>VLOOKUP(A868,'Top 30 via LR (Schizonts)'!J:J,1,FALSE)</f>
        <v>#N/A</v>
      </c>
      <c r="L868" t="e">
        <f>VLOOKUP(A868,'Top 30 via LR (Tr36)'!A:A,1,FALSE)</f>
        <v>#N/A</v>
      </c>
      <c r="M868" t="e">
        <f>VLOOKUP(A868,'Top 30 via LR (Tr36)'!I:I,1,FALSE)</f>
        <v>#N/A</v>
      </c>
      <c r="N868" t="e">
        <f>VLOOKUP(A868,'Top or Bottom 30 via OR (Schiz)'!B:B,1,FALSE)</f>
        <v>#N/A</v>
      </c>
      <c r="O868" t="e">
        <f>VLOOKUP(A868,'Top or Bottom 30 via OR (Schiz)'!J:J,1,FALSE)</f>
        <v>#N/A</v>
      </c>
      <c r="P868" t="e">
        <f>VLOOKUP(A868,'Top or Bottom 30 via OR (Tr36)'!B:B,1,FALSE)</f>
        <v>#N/A</v>
      </c>
      <c r="Q868" t="e">
        <f>VLOOKUP(A868,'Top or Bottom 30 via OR (Tr36)'!J:J,1,FALSE)</f>
        <v>#N/A</v>
      </c>
    </row>
    <row r="869" spans="1:17" x14ac:dyDescent="0.25">
      <c r="A869" t="s">
        <v>988</v>
      </c>
      <c r="B869">
        <v>345</v>
      </c>
      <c r="C869">
        <v>269</v>
      </c>
      <c r="D869">
        <v>300</v>
      </c>
      <c r="E869">
        <v>341</v>
      </c>
      <c r="F869">
        <f>B869/cam_reads!I$3</f>
        <v>4.2862172373667597</v>
      </c>
      <c r="G869">
        <f>C869/cam_reads!J$3</f>
        <v>3.4841379181358922</v>
      </c>
      <c r="H869">
        <f>D869/cam_reads!K$3</f>
        <v>3.1314585026843491</v>
      </c>
      <c r="I869">
        <f>E869/cam_reads!L$3</f>
        <v>3.5546836214303639</v>
      </c>
      <c r="J869" t="e">
        <f>VLOOKUP(A869,'Top 30 via LR (Schizonts)'!A:A,1,FALSE)</f>
        <v>#N/A</v>
      </c>
      <c r="K869" t="e">
        <f>VLOOKUP(A869,'Top 30 via LR (Schizonts)'!J:J,1,FALSE)</f>
        <v>#N/A</v>
      </c>
      <c r="L869" t="e">
        <f>VLOOKUP(A869,'Top 30 via LR (Tr36)'!A:A,1,FALSE)</f>
        <v>#N/A</v>
      </c>
      <c r="M869" t="e">
        <f>VLOOKUP(A869,'Top 30 via LR (Tr36)'!I:I,1,FALSE)</f>
        <v>#N/A</v>
      </c>
      <c r="N869" t="e">
        <f>VLOOKUP(A869,'Top or Bottom 30 via OR (Schiz)'!B:B,1,FALSE)</f>
        <v>#N/A</v>
      </c>
      <c r="O869" t="e">
        <f>VLOOKUP(A869,'Top or Bottom 30 via OR (Schiz)'!J:J,1,FALSE)</f>
        <v>#N/A</v>
      </c>
      <c r="P869" t="e">
        <f>VLOOKUP(A869,'Top or Bottom 30 via OR (Tr36)'!B:B,1,FALSE)</f>
        <v>#N/A</v>
      </c>
      <c r="Q869" t="e">
        <f>VLOOKUP(A869,'Top or Bottom 30 via OR (Tr36)'!J:J,1,FALSE)</f>
        <v>#N/A</v>
      </c>
    </row>
    <row r="870" spans="1:17" x14ac:dyDescent="0.25">
      <c r="A870" t="s">
        <v>989</v>
      </c>
      <c r="B870">
        <v>0</v>
      </c>
      <c r="C870">
        <v>0</v>
      </c>
      <c r="D870">
        <v>0</v>
      </c>
      <c r="E870">
        <v>0</v>
      </c>
      <c r="F870">
        <f>B870/cam_reads!I$3</f>
        <v>0</v>
      </c>
      <c r="G870">
        <f>C870/cam_reads!J$3</f>
        <v>0</v>
      </c>
      <c r="H870">
        <f>D870/cam_reads!K$3</f>
        <v>0</v>
      </c>
      <c r="I870">
        <f>E870/cam_reads!L$3</f>
        <v>0</v>
      </c>
      <c r="J870" t="e">
        <f>VLOOKUP(A870,'Top 30 via LR (Schizonts)'!A:A,1,FALSE)</f>
        <v>#N/A</v>
      </c>
      <c r="K870" t="e">
        <f>VLOOKUP(A870,'Top 30 via LR (Schizonts)'!J:J,1,FALSE)</f>
        <v>#N/A</v>
      </c>
      <c r="L870" t="e">
        <f>VLOOKUP(A870,'Top 30 via LR (Tr36)'!A:A,1,FALSE)</f>
        <v>#N/A</v>
      </c>
      <c r="M870" t="e">
        <f>VLOOKUP(A870,'Top 30 via LR (Tr36)'!I:I,1,FALSE)</f>
        <v>#N/A</v>
      </c>
      <c r="N870" t="e">
        <f>VLOOKUP(A870,'Top or Bottom 30 via OR (Schiz)'!B:B,1,FALSE)</f>
        <v>#N/A</v>
      </c>
      <c r="O870" t="e">
        <f>VLOOKUP(A870,'Top or Bottom 30 via OR (Schiz)'!J:J,1,FALSE)</f>
        <v>#N/A</v>
      </c>
      <c r="P870" t="e">
        <f>VLOOKUP(A870,'Top or Bottom 30 via OR (Tr36)'!B:B,1,FALSE)</f>
        <v>#N/A</v>
      </c>
      <c r="Q870" t="e">
        <f>VLOOKUP(A870,'Top or Bottom 30 via OR (Tr36)'!J:J,1,FALSE)</f>
        <v>#N/A</v>
      </c>
    </row>
    <row r="871" spans="1:17" x14ac:dyDescent="0.25">
      <c r="A871" t="s">
        <v>990</v>
      </c>
      <c r="B871">
        <v>457</v>
      </c>
      <c r="C871">
        <v>329</v>
      </c>
      <c r="D871">
        <v>640</v>
      </c>
      <c r="E871">
        <v>429</v>
      </c>
      <c r="F871">
        <f>B871/cam_reads!I$3</f>
        <v>5.6776848622510414</v>
      </c>
      <c r="G871">
        <f>C871/cam_reads!J$3</f>
        <v>4.2612690522925973</v>
      </c>
      <c r="H871">
        <f>D871/cam_reads!K$3</f>
        <v>6.6804448057266113</v>
      </c>
      <c r="I871">
        <f>E871/cam_reads!L$3</f>
        <v>4.4720213301865863</v>
      </c>
      <c r="J871" t="e">
        <f>VLOOKUP(A871,'Top 30 via LR (Schizonts)'!A:A,1,FALSE)</f>
        <v>#N/A</v>
      </c>
      <c r="K871" t="e">
        <f>VLOOKUP(A871,'Top 30 via LR (Schizonts)'!J:J,1,FALSE)</f>
        <v>#N/A</v>
      </c>
      <c r="L871" t="e">
        <f>VLOOKUP(A871,'Top 30 via LR (Tr36)'!A:A,1,FALSE)</f>
        <v>#N/A</v>
      </c>
      <c r="M871" t="e">
        <f>VLOOKUP(A871,'Top 30 via LR (Tr36)'!I:I,1,FALSE)</f>
        <v>#N/A</v>
      </c>
      <c r="N871" t="e">
        <f>VLOOKUP(A871,'Top or Bottom 30 via OR (Schiz)'!B:B,1,FALSE)</f>
        <v>#N/A</v>
      </c>
      <c r="O871" t="e">
        <f>VLOOKUP(A871,'Top or Bottom 30 via OR (Schiz)'!J:J,1,FALSE)</f>
        <v>#N/A</v>
      </c>
      <c r="P871" t="e">
        <f>VLOOKUP(A871,'Top or Bottom 30 via OR (Tr36)'!B:B,1,FALSE)</f>
        <v>#N/A</v>
      </c>
      <c r="Q871" t="e">
        <f>VLOOKUP(A871,'Top or Bottom 30 via OR (Tr36)'!J:J,1,FALSE)</f>
        <v>#N/A</v>
      </c>
    </row>
    <row r="872" spans="1:17" x14ac:dyDescent="0.25">
      <c r="A872" t="s">
        <v>991</v>
      </c>
      <c r="B872">
        <v>1447</v>
      </c>
      <c r="C872">
        <v>778</v>
      </c>
      <c r="D872">
        <v>1043</v>
      </c>
      <c r="E872">
        <v>1126</v>
      </c>
      <c r="F872">
        <f>B872/cam_reads!I$3</f>
        <v>17.977264760781743</v>
      </c>
      <c r="G872">
        <f>C872/cam_reads!J$3</f>
        <v>10.076800372898603</v>
      </c>
      <c r="H872">
        <f>D872/cam_reads!K$3</f>
        <v>10.887037394332587</v>
      </c>
      <c r="I872">
        <f>E872/cam_reads!L$3</f>
        <v>11.737752955221671</v>
      </c>
      <c r="J872" t="e">
        <f>VLOOKUP(A872,'Top 30 via LR (Schizonts)'!A:A,1,FALSE)</f>
        <v>#N/A</v>
      </c>
      <c r="K872" t="e">
        <f>VLOOKUP(A872,'Top 30 via LR (Schizonts)'!J:J,1,FALSE)</f>
        <v>#N/A</v>
      </c>
      <c r="L872" t="e">
        <f>VLOOKUP(A872,'Top 30 via LR (Tr36)'!A:A,1,FALSE)</f>
        <v>#N/A</v>
      </c>
      <c r="M872" t="e">
        <f>VLOOKUP(A872,'Top 30 via LR (Tr36)'!I:I,1,FALSE)</f>
        <v>#N/A</v>
      </c>
      <c r="N872" t="e">
        <f>VLOOKUP(A872,'Top or Bottom 30 via OR (Schiz)'!B:B,1,FALSE)</f>
        <v>#N/A</v>
      </c>
      <c r="O872" t="e">
        <f>VLOOKUP(A872,'Top or Bottom 30 via OR (Schiz)'!J:J,1,FALSE)</f>
        <v>#N/A</v>
      </c>
      <c r="P872" t="e">
        <f>VLOOKUP(A872,'Top or Bottom 30 via OR (Tr36)'!B:B,1,FALSE)</f>
        <v>#N/A</v>
      </c>
      <c r="Q872" t="e">
        <f>VLOOKUP(A872,'Top or Bottom 30 via OR (Tr36)'!J:J,1,FALSE)</f>
        <v>#N/A</v>
      </c>
    </row>
    <row r="873" spans="1:17" x14ac:dyDescent="0.25">
      <c r="A873" t="s">
        <v>992</v>
      </c>
      <c r="B873">
        <v>938</v>
      </c>
      <c r="C873">
        <v>887</v>
      </c>
      <c r="D873">
        <v>722</v>
      </c>
      <c r="E873">
        <v>712</v>
      </c>
      <c r="F873">
        <f>B873/cam_reads!I$3</f>
        <v>11.653541358405857</v>
      </c>
      <c r="G873">
        <f>C873/cam_reads!J$3</f>
        <v>11.488588599949949</v>
      </c>
      <c r="H873">
        <f>D873/cam_reads!K$3</f>
        <v>7.536376796460333</v>
      </c>
      <c r="I873">
        <f>E873/cam_reads!L$3</f>
        <v>7.42209600720944</v>
      </c>
      <c r="J873" t="e">
        <f>VLOOKUP(A873,'Top 30 via LR (Schizonts)'!A:A,1,FALSE)</f>
        <v>#N/A</v>
      </c>
      <c r="K873" t="e">
        <f>VLOOKUP(A873,'Top 30 via LR (Schizonts)'!J:J,1,FALSE)</f>
        <v>#N/A</v>
      </c>
      <c r="L873" t="e">
        <f>VLOOKUP(A873,'Top 30 via LR (Tr36)'!A:A,1,FALSE)</f>
        <v>#N/A</v>
      </c>
      <c r="M873" t="e">
        <f>VLOOKUP(A873,'Top 30 via LR (Tr36)'!I:I,1,FALSE)</f>
        <v>#N/A</v>
      </c>
      <c r="N873" t="e">
        <f>VLOOKUP(A873,'Top or Bottom 30 via OR (Schiz)'!B:B,1,FALSE)</f>
        <v>#N/A</v>
      </c>
      <c r="O873" t="e">
        <f>VLOOKUP(A873,'Top or Bottom 30 via OR (Schiz)'!J:J,1,FALSE)</f>
        <v>#N/A</v>
      </c>
      <c r="P873" t="e">
        <f>VLOOKUP(A873,'Top or Bottom 30 via OR (Tr36)'!B:B,1,FALSE)</f>
        <v>#N/A</v>
      </c>
      <c r="Q873" t="e">
        <f>VLOOKUP(A873,'Top or Bottom 30 via OR (Tr36)'!J:J,1,FALSE)</f>
        <v>#N/A</v>
      </c>
    </row>
    <row r="874" spans="1:17" x14ac:dyDescent="0.25">
      <c r="A874" t="s">
        <v>993</v>
      </c>
      <c r="B874">
        <v>0</v>
      </c>
      <c r="C874">
        <v>0</v>
      </c>
      <c r="D874">
        <v>0</v>
      </c>
      <c r="E874">
        <v>0</v>
      </c>
      <c r="F874">
        <f>B874/cam_reads!I$3</f>
        <v>0</v>
      </c>
      <c r="G874">
        <f>C874/cam_reads!J$3</f>
        <v>0</v>
      </c>
      <c r="H874">
        <f>D874/cam_reads!K$3</f>
        <v>0</v>
      </c>
      <c r="I874">
        <f>E874/cam_reads!L$3</f>
        <v>0</v>
      </c>
      <c r="J874" t="e">
        <f>VLOOKUP(A874,'Top 30 via LR (Schizonts)'!A:A,1,FALSE)</f>
        <v>#N/A</v>
      </c>
      <c r="K874" t="e">
        <f>VLOOKUP(A874,'Top 30 via LR (Schizonts)'!J:J,1,FALSE)</f>
        <v>#N/A</v>
      </c>
      <c r="L874" t="e">
        <f>VLOOKUP(A874,'Top 30 via LR (Tr36)'!A:A,1,FALSE)</f>
        <v>#N/A</v>
      </c>
      <c r="M874" t="e">
        <f>VLOOKUP(A874,'Top 30 via LR (Tr36)'!I:I,1,FALSE)</f>
        <v>#N/A</v>
      </c>
      <c r="N874" t="e">
        <f>VLOOKUP(A874,'Top or Bottom 30 via OR (Schiz)'!B:B,1,FALSE)</f>
        <v>#N/A</v>
      </c>
      <c r="O874" t="e">
        <f>VLOOKUP(A874,'Top or Bottom 30 via OR (Schiz)'!J:J,1,FALSE)</f>
        <v>#N/A</v>
      </c>
      <c r="P874" t="e">
        <f>VLOOKUP(A874,'Top or Bottom 30 via OR (Tr36)'!B:B,1,FALSE)</f>
        <v>#N/A</v>
      </c>
      <c r="Q874" t="e">
        <f>VLOOKUP(A874,'Top or Bottom 30 via OR (Tr36)'!J:J,1,FALSE)</f>
        <v>#N/A</v>
      </c>
    </row>
    <row r="875" spans="1:17" x14ac:dyDescent="0.25">
      <c r="A875" t="s">
        <v>994</v>
      </c>
      <c r="B875">
        <v>0</v>
      </c>
      <c r="C875">
        <v>0</v>
      </c>
      <c r="D875">
        <v>0</v>
      </c>
      <c r="E875">
        <v>0</v>
      </c>
      <c r="F875">
        <f>B875/cam_reads!I$3</f>
        <v>0</v>
      </c>
      <c r="G875">
        <f>C875/cam_reads!J$3</f>
        <v>0</v>
      </c>
      <c r="H875">
        <f>D875/cam_reads!K$3</f>
        <v>0</v>
      </c>
      <c r="I875">
        <f>E875/cam_reads!L$3</f>
        <v>0</v>
      </c>
      <c r="J875" t="e">
        <f>VLOOKUP(A875,'Top 30 via LR (Schizonts)'!A:A,1,FALSE)</f>
        <v>#N/A</v>
      </c>
      <c r="K875" t="e">
        <f>VLOOKUP(A875,'Top 30 via LR (Schizonts)'!J:J,1,FALSE)</f>
        <v>#N/A</v>
      </c>
      <c r="L875" t="e">
        <f>VLOOKUP(A875,'Top 30 via LR (Tr36)'!A:A,1,FALSE)</f>
        <v>#N/A</v>
      </c>
      <c r="M875" t="e">
        <f>VLOOKUP(A875,'Top 30 via LR (Tr36)'!I:I,1,FALSE)</f>
        <v>#N/A</v>
      </c>
      <c r="N875" t="e">
        <f>VLOOKUP(A875,'Top or Bottom 30 via OR (Schiz)'!B:B,1,FALSE)</f>
        <v>#N/A</v>
      </c>
      <c r="O875" t="e">
        <f>VLOOKUP(A875,'Top or Bottom 30 via OR (Schiz)'!J:J,1,FALSE)</f>
        <v>#N/A</v>
      </c>
      <c r="P875" t="e">
        <f>VLOOKUP(A875,'Top or Bottom 30 via OR (Tr36)'!B:B,1,FALSE)</f>
        <v>#N/A</v>
      </c>
      <c r="Q875" t="e">
        <f>VLOOKUP(A875,'Top or Bottom 30 via OR (Tr36)'!J:J,1,FALSE)</f>
        <v>#N/A</v>
      </c>
    </row>
    <row r="876" spans="1:17" x14ac:dyDescent="0.25">
      <c r="A876" t="s">
        <v>995</v>
      </c>
      <c r="B876">
        <v>421</v>
      </c>
      <c r="C876">
        <v>188</v>
      </c>
      <c r="D876">
        <v>401</v>
      </c>
      <c r="E876">
        <v>408</v>
      </c>
      <c r="F876">
        <f>B876/cam_reads!I$3</f>
        <v>5.2304274113953788</v>
      </c>
      <c r="G876">
        <f>C876/cam_reads!J$3</f>
        <v>2.4350108870243412</v>
      </c>
      <c r="H876">
        <f>D876/cam_reads!K$3</f>
        <v>4.1857161985880795</v>
      </c>
      <c r="I876">
        <f>E876/cam_reads!L$3</f>
        <v>4.2531111951424885</v>
      </c>
      <c r="J876" t="e">
        <f>VLOOKUP(A876,'Top 30 via LR (Schizonts)'!A:A,1,FALSE)</f>
        <v>#N/A</v>
      </c>
      <c r="K876" t="e">
        <f>VLOOKUP(A876,'Top 30 via LR (Schizonts)'!J:J,1,FALSE)</f>
        <v>#N/A</v>
      </c>
      <c r="L876" t="e">
        <f>VLOOKUP(A876,'Top 30 via LR (Tr36)'!A:A,1,FALSE)</f>
        <v>#N/A</v>
      </c>
      <c r="M876" t="e">
        <f>VLOOKUP(A876,'Top 30 via LR (Tr36)'!I:I,1,FALSE)</f>
        <v>#N/A</v>
      </c>
      <c r="N876" t="e">
        <f>VLOOKUP(A876,'Top or Bottom 30 via OR (Schiz)'!B:B,1,FALSE)</f>
        <v>#N/A</v>
      </c>
      <c r="O876" t="e">
        <f>VLOOKUP(A876,'Top or Bottom 30 via OR (Schiz)'!J:J,1,FALSE)</f>
        <v>#N/A</v>
      </c>
      <c r="P876" t="e">
        <f>VLOOKUP(A876,'Top or Bottom 30 via OR (Tr36)'!B:B,1,FALSE)</f>
        <v>#N/A</v>
      </c>
      <c r="Q876" t="e">
        <f>VLOOKUP(A876,'Top or Bottom 30 via OR (Tr36)'!J:J,1,FALSE)</f>
        <v>#N/A</v>
      </c>
    </row>
    <row r="877" spans="1:17" x14ac:dyDescent="0.25">
      <c r="A877" t="s">
        <v>996</v>
      </c>
      <c r="B877">
        <v>154</v>
      </c>
      <c r="C877">
        <v>183</v>
      </c>
      <c r="D877">
        <v>151</v>
      </c>
      <c r="E877">
        <v>123</v>
      </c>
      <c r="F877">
        <f>B877/cam_reads!I$3</f>
        <v>1.9132679842158868</v>
      </c>
      <c r="G877">
        <f>C877/cam_reads!J$3</f>
        <v>2.3702499591779489</v>
      </c>
      <c r="H877">
        <f>D877/cam_reads!K$3</f>
        <v>1.5761674463511224</v>
      </c>
      <c r="I877">
        <f>E877/cam_reads!L$3</f>
        <v>1.2821879338297206</v>
      </c>
      <c r="J877" t="e">
        <f>VLOOKUP(A877,'Top 30 via LR (Schizonts)'!A:A,1,FALSE)</f>
        <v>#N/A</v>
      </c>
      <c r="K877" t="e">
        <f>VLOOKUP(A877,'Top 30 via LR (Schizonts)'!J:J,1,FALSE)</f>
        <v>#N/A</v>
      </c>
      <c r="L877" t="e">
        <f>VLOOKUP(A877,'Top 30 via LR (Tr36)'!A:A,1,FALSE)</f>
        <v>#N/A</v>
      </c>
      <c r="M877" t="e">
        <f>VLOOKUP(A877,'Top 30 via LR (Tr36)'!I:I,1,FALSE)</f>
        <v>#N/A</v>
      </c>
      <c r="N877" t="e">
        <f>VLOOKUP(A877,'Top or Bottom 30 via OR (Schiz)'!B:B,1,FALSE)</f>
        <v>#N/A</v>
      </c>
      <c r="O877" t="e">
        <f>VLOOKUP(A877,'Top or Bottom 30 via OR (Schiz)'!J:J,1,FALSE)</f>
        <v>#N/A</v>
      </c>
      <c r="P877" t="e">
        <f>VLOOKUP(A877,'Top or Bottom 30 via OR (Tr36)'!B:B,1,FALSE)</f>
        <v>#N/A</v>
      </c>
      <c r="Q877" t="e">
        <f>VLOOKUP(A877,'Top or Bottom 30 via OR (Tr36)'!J:J,1,FALSE)</f>
        <v>#N/A</v>
      </c>
    </row>
    <row r="878" spans="1:17" x14ac:dyDescent="0.25">
      <c r="A878" t="s">
        <v>997</v>
      </c>
      <c r="B878">
        <v>2945</v>
      </c>
      <c r="C878">
        <v>3175</v>
      </c>
      <c r="D878">
        <v>3154</v>
      </c>
      <c r="E878">
        <v>3157</v>
      </c>
      <c r="F878">
        <f>B878/cam_reads!I$3</f>
        <v>36.588144243609008</v>
      </c>
      <c r="G878">
        <f>C878/cam_reads!J$3</f>
        <v>41.123189182458951</v>
      </c>
      <c r="H878">
        <f>D878/cam_reads!K$3</f>
        <v>32.922067058221458</v>
      </c>
      <c r="I878">
        <f>E878/cam_reads!L$3</f>
        <v>32.909490301629496</v>
      </c>
      <c r="J878" t="e">
        <f>VLOOKUP(A878,'Top 30 via LR (Schizonts)'!A:A,1,FALSE)</f>
        <v>#N/A</v>
      </c>
      <c r="K878" t="e">
        <f>VLOOKUP(A878,'Top 30 via LR (Schizonts)'!J:J,1,FALSE)</f>
        <v>#N/A</v>
      </c>
      <c r="L878" t="e">
        <f>VLOOKUP(A878,'Top 30 via LR (Tr36)'!A:A,1,FALSE)</f>
        <v>#N/A</v>
      </c>
      <c r="M878" t="e">
        <f>VLOOKUP(A878,'Top 30 via LR (Tr36)'!I:I,1,FALSE)</f>
        <v>#N/A</v>
      </c>
      <c r="N878" t="e">
        <f>VLOOKUP(A878,'Top or Bottom 30 via OR (Schiz)'!B:B,1,FALSE)</f>
        <v>#N/A</v>
      </c>
      <c r="O878" t="e">
        <f>VLOOKUP(A878,'Top or Bottom 30 via OR (Schiz)'!J:J,1,FALSE)</f>
        <v>#N/A</v>
      </c>
      <c r="P878" t="e">
        <f>VLOOKUP(A878,'Top or Bottom 30 via OR (Tr36)'!B:B,1,FALSE)</f>
        <v>#N/A</v>
      </c>
      <c r="Q878" t="e">
        <f>VLOOKUP(A878,'Top or Bottom 30 via OR (Tr36)'!J:J,1,FALSE)</f>
        <v>#N/A</v>
      </c>
    </row>
    <row r="879" spans="1:17" x14ac:dyDescent="0.25">
      <c r="A879" t="s">
        <v>998</v>
      </c>
      <c r="B879">
        <v>0</v>
      </c>
      <c r="C879">
        <v>0</v>
      </c>
      <c r="D879">
        <v>0</v>
      </c>
      <c r="E879">
        <v>0</v>
      </c>
      <c r="F879">
        <f>B879/cam_reads!I$3</f>
        <v>0</v>
      </c>
      <c r="G879">
        <f>C879/cam_reads!J$3</f>
        <v>0</v>
      </c>
      <c r="H879">
        <f>D879/cam_reads!K$3</f>
        <v>0</v>
      </c>
      <c r="I879">
        <f>E879/cam_reads!L$3</f>
        <v>0</v>
      </c>
      <c r="J879" t="e">
        <f>VLOOKUP(A879,'Top 30 via LR (Schizonts)'!A:A,1,FALSE)</f>
        <v>#N/A</v>
      </c>
      <c r="K879" t="e">
        <f>VLOOKUP(A879,'Top 30 via LR (Schizonts)'!J:J,1,FALSE)</f>
        <v>#N/A</v>
      </c>
      <c r="L879" t="e">
        <f>VLOOKUP(A879,'Top 30 via LR (Tr36)'!A:A,1,FALSE)</f>
        <v>#N/A</v>
      </c>
      <c r="M879" t="e">
        <f>VLOOKUP(A879,'Top 30 via LR (Tr36)'!I:I,1,FALSE)</f>
        <v>#N/A</v>
      </c>
      <c r="N879" t="e">
        <f>VLOOKUP(A879,'Top or Bottom 30 via OR (Schiz)'!B:B,1,FALSE)</f>
        <v>#N/A</v>
      </c>
      <c r="O879" t="e">
        <f>VLOOKUP(A879,'Top or Bottom 30 via OR (Schiz)'!J:J,1,FALSE)</f>
        <v>#N/A</v>
      </c>
      <c r="P879" t="e">
        <f>VLOOKUP(A879,'Top or Bottom 30 via OR (Tr36)'!B:B,1,FALSE)</f>
        <v>#N/A</v>
      </c>
      <c r="Q879" t="e">
        <f>VLOOKUP(A879,'Top or Bottom 30 via OR (Tr36)'!J:J,1,FALSE)</f>
        <v>#N/A</v>
      </c>
    </row>
    <row r="880" spans="1:17" x14ac:dyDescent="0.25">
      <c r="A880" t="s">
        <v>999</v>
      </c>
      <c r="B880">
        <v>0</v>
      </c>
      <c r="C880">
        <v>0</v>
      </c>
      <c r="D880">
        <v>0</v>
      </c>
      <c r="E880">
        <v>0</v>
      </c>
      <c r="F880">
        <f>B880/cam_reads!I$3</f>
        <v>0</v>
      </c>
      <c r="G880">
        <f>C880/cam_reads!J$3</f>
        <v>0</v>
      </c>
      <c r="H880">
        <f>D880/cam_reads!K$3</f>
        <v>0</v>
      </c>
      <c r="I880">
        <f>E880/cam_reads!L$3</f>
        <v>0</v>
      </c>
      <c r="J880" t="e">
        <f>VLOOKUP(A880,'Top 30 via LR (Schizonts)'!A:A,1,FALSE)</f>
        <v>#N/A</v>
      </c>
      <c r="K880" t="e">
        <f>VLOOKUP(A880,'Top 30 via LR (Schizonts)'!J:J,1,FALSE)</f>
        <v>#N/A</v>
      </c>
      <c r="L880" t="e">
        <f>VLOOKUP(A880,'Top 30 via LR (Tr36)'!A:A,1,FALSE)</f>
        <v>#N/A</v>
      </c>
      <c r="M880" t="e">
        <f>VLOOKUP(A880,'Top 30 via LR (Tr36)'!I:I,1,FALSE)</f>
        <v>#N/A</v>
      </c>
      <c r="N880" t="e">
        <f>VLOOKUP(A880,'Top or Bottom 30 via OR (Schiz)'!B:B,1,FALSE)</f>
        <v>#N/A</v>
      </c>
      <c r="O880" t="e">
        <f>VLOOKUP(A880,'Top or Bottom 30 via OR (Schiz)'!J:J,1,FALSE)</f>
        <v>#N/A</v>
      </c>
      <c r="P880" t="e">
        <f>VLOOKUP(A880,'Top or Bottom 30 via OR (Tr36)'!B:B,1,FALSE)</f>
        <v>#N/A</v>
      </c>
      <c r="Q880" t="e">
        <f>VLOOKUP(A880,'Top or Bottom 30 via OR (Tr36)'!J:J,1,FALSE)</f>
        <v>#N/A</v>
      </c>
    </row>
    <row r="881" spans="1:17" x14ac:dyDescent="0.25">
      <c r="A881" t="s">
        <v>1000</v>
      </c>
      <c r="B881">
        <v>3993</v>
      </c>
      <c r="C881">
        <v>2805</v>
      </c>
      <c r="D881">
        <v>3314</v>
      </c>
      <c r="E881">
        <v>4237</v>
      </c>
      <c r="F881">
        <f>B881/cam_reads!I$3</f>
        <v>49.6083055907405</v>
      </c>
      <c r="G881">
        <f>C881/cam_reads!J$3</f>
        <v>36.330880521825939</v>
      </c>
      <c r="H881">
        <f>D881/cam_reads!K$3</f>
        <v>34.59217825965311</v>
      </c>
      <c r="I881">
        <f>E881/cam_reads!L$3</f>
        <v>44.167725818183143</v>
      </c>
      <c r="J881" t="e">
        <f>VLOOKUP(A881,'Top 30 via LR (Schizonts)'!A:A,1,FALSE)</f>
        <v>#N/A</v>
      </c>
      <c r="K881" t="e">
        <f>VLOOKUP(A881,'Top 30 via LR (Schizonts)'!J:J,1,FALSE)</f>
        <v>#N/A</v>
      </c>
      <c r="L881" t="e">
        <f>VLOOKUP(A881,'Top 30 via LR (Tr36)'!A:A,1,FALSE)</f>
        <v>#N/A</v>
      </c>
      <c r="M881" t="e">
        <f>VLOOKUP(A881,'Top 30 via LR (Tr36)'!I:I,1,FALSE)</f>
        <v>#N/A</v>
      </c>
      <c r="N881" t="e">
        <f>VLOOKUP(A881,'Top or Bottom 30 via OR (Schiz)'!B:B,1,FALSE)</f>
        <v>#N/A</v>
      </c>
      <c r="O881" t="e">
        <f>VLOOKUP(A881,'Top or Bottom 30 via OR (Schiz)'!J:J,1,FALSE)</f>
        <v>#N/A</v>
      </c>
      <c r="P881" t="e">
        <f>VLOOKUP(A881,'Top or Bottom 30 via OR (Tr36)'!B:B,1,FALSE)</f>
        <v>#N/A</v>
      </c>
      <c r="Q881" t="e">
        <f>VLOOKUP(A881,'Top or Bottom 30 via OR (Tr36)'!J:J,1,FALSE)</f>
        <v>#N/A</v>
      </c>
    </row>
    <row r="882" spans="1:17" x14ac:dyDescent="0.25">
      <c r="A882" t="s">
        <v>1001</v>
      </c>
      <c r="B882">
        <v>119</v>
      </c>
      <c r="C882">
        <v>95</v>
      </c>
      <c r="D882">
        <v>141</v>
      </c>
      <c r="E882">
        <v>121</v>
      </c>
      <c r="F882">
        <f>B882/cam_reads!I$3</f>
        <v>1.478434351439549</v>
      </c>
      <c r="G882">
        <f>C882/cam_reads!J$3</f>
        <v>1.2304576290814491</v>
      </c>
      <c r="H882">
        <f>D882/cam_reads!K$3</f>
        <v>1.4717854962616441</v>
      </c>
      <c r="I882">
        <f>E882/cam_reads!L$3</f>
        <v>1.2613393495398064</v>
      </c>
      <c r="J882" t="e">
        <f>VLOOKUP(A882,'Top 30 via LR (Schizonts)'!A:A,1,FALSE)</f>
        <v>#N/A</v>
      </c>
      <c r="K882" t="e">
        <f>VLOOKUP(A882,'Top 30 via LR (Schizonts)'!J:J,1,FALSE)</f>
        <v>#N/A</v>
      </c>
      <c r="L882" t="e">
        <f>VLOOKUP(A882,'Top 30 via LR (Tr36)'!A:A,1,FALSE)</f>
        <v>#N/A</v>
      </c>
      <c r="M882" t="e">
        <f>VLOOKUP(A882,'Top 30 via LR (Tr36)'!I:I,1,FALSE)</f>
        <v>#N/A</v>
      </c>
      <c r="N882" t="e">
        <f>VLOOKUP(A882,'Top or Bottom 30 via OR (Schiz)'!B:B,1,FALSE)</f>
        <v>#N/A</v>
      </c>
      <c r="O882" t="e">
        <f>VLOOKUP(A882,'Top or Bottom 30 via OR (Schiz)'!J:J,1,FALSE)</f>
        <v>#N/A</v>
      </c>
      <c r="P882" t="e">
        <f>VLOOKUP(A882,'Top or Bottom 30 via OR (Tr36)'!B:B,1,FALSE)</f>
        <v>#N/A</v>
      </c>
      <c r="Q882" t="e">
        <f>VLOOKUP(A882,'Top or Bottom 30 via OR (Tr36)'!J:J,1,FALSE)</f>
        <v>#N/A</v>
      </c>
    </row>
    <row r="883" spans="1:17" x14ac:dyDescent="0.25">
      <c r="A883" t="s">
        <v>1002</v>
      </c>
      <c r="B883">
        <v>2881</v>
      </c>
      <c r="C883">
        <v>2813</v>
      </c>
      <c r="D883">
        <v>3250</v>
      </c>
      <c r="E883">
        <v>2484</v>
      </c>
      <c r="F883">
        <f>B883/cam_reads!I$3</f>
        <v>35.793019886532271</v>
      </c>
      <c r="G883">
        <f>C883/cam_reads!J$3</f>
        <v>36.434498006380167</v>
      </c>
      <c r="H883">
        <f>D883/cam_reads!K$3</f>
        <v>33.924133779080449</v>
      </c>
      <c r="I883">
        <f>E883/cam_reads!L$3</f>
        <v>25.893941688073383</v>
      </c>
      <c r="J883" t="e">
        <f>VLOOKUP(A883,'Top 30 via LR (Schizonts)'!A:A,1,FALSE)</f>
        <v>#N/A</v>
      </c>
      <c r="K883" t="e">
        <f>VLOOKUP(A883,'Top 30 via LR (Schizonts)'!J:J,1,FALSE)</f>
        <v>#N/A</v>
      </c>
      <c r="L883" t="e">
        <f>VLOOKUP(A883,'Top 30 via LR (Tr36)'!A:A,1,FALSE)</f>
        <v>#N/A</v>
      </c>
      <c r="M883" t="e">
        <f>VLOOKUP(A883,'Top 30 via LR (Tr36)'!I:I,1,FALSE)</f>
        <v>#N/A</v>
      </c>
      <c r="N883" t="e">
        <f>VLOOKUP(A883,'Top or Bottom 30 via OR (Schiz)'!B:B,1,FALSE)</f>
        <v>#N/A</v>
      </c>
      <c r="O883" t="e">
        <f>VLOOKUP(A883,'Top or Bottom 30 via OR (Schiz)'!J:J,1,FALSE)</f>
        <v>#N/A</v>
      </c>
      <c r="P883" t="e">
        <f>VLOOKUP(A883,'Top or Bottom 30 via OR (Tr36)'!B:B,1,FALSE)</f>
        <v>#N/A</v>
      </c>
      <c r="Q883" t="e">
        <f>VLOOKUP(A883,'Top or Bottom 30 via OR (Tr36)'!J:J,1,FALSE)</f>
        <v>#N/A</v>
      </c>
    </row>
    <row r="884" spans="1:17" x14ac:dyDescent="0.25">
      <c r="A884" t="s">
        <v>1003</v>
      </c>
      <c r="B884">
        <v>4272</v>
      </c>
      <c r="C884">
        <v>2604</v>
      </c>
      <c r="D884">
        <v>1666</v>
      </c>
      <c r="E884">
        <v>2559</v>
      </c>
      <c r="F884">
        <f>B884/cam_reads!I$3</f>
        <v>53.074550834871879</v>
      </c>
      <c r="G884">
        <f>C884/cam_reads!J$3</f>
        <v>33.727491222400978</v>
      </c>
      <c r="H884">
        <f>D884/cam_reads!K$3</f>
        <v>17.390032884907086</v>
      </c>
      <c r="I884">
        <f>E884/cam_reads!L$3</f>
        <v>26.675763598945164</v>
      </c>
      <c r="J884" t="e">
        <f>VLOOKUP(A884,'Top 30 via LR (Schizonts)'!A:A,1,FALSE)</f>
        <v>#N/A</v>
      </c>
      <c r="K884" t="e">
        <f>VLOOKUP(A884,'Top 30 via LR (Schizonts)'!J:J,1,FALSE)</f>
        <v>#N/A</v>
      </c>
      <c r="L884" t="e">
        <f>VLOOKUP(A884,'Top 30 via LR (Tr36)'!A:A,1,FALSE)</f>
        <v>#N/A</v>
      </c>
      <c r="M884" t="e">
        <f>VLOOKUP(A884,'Top 30 via LR (Tr36)'!I:I,1,FALSE)</f>
        <v>#N/A</v>
      </c>
      <c r="N884" t="e">
        <f>VLOOKUP(A884,'Top or Bottom 30 via OR (Schiz)'!B:B,1,FALSE)</f>
        <v>#N/A</v>
      </c>
      <c r="O884" t="e">
        <f>VLOOKUP(A884,'Top or Bottom 30 via OR (Schiz)'!J:J,1,FALSE)</f>
        <v>#N/A</v>
      </c>
      <c r="P884" t="e">
        <f>VLOOKUP(A884,'Top or Bottom 30 via OR (Tr36)'!B:B,1,FALSE)</f>
        <v>#N/A</v>
      </c>
      <c r="Q884" t="e">
        <f>VLOOKUP(A884,'Top or Bottom 30 via OR (Tr36)'!J:J,1,FALSE)</f>
        <v>#N/A</v>
      </c>
    </row>
    <row r="885" spans="1:17" x14ac:dyDescent="0.25">
      <c r="A885" t="s">
        <v>1004</v>
      </c>
      <c r="B885">
        <v>4230</v>
      </c>
      <c r="C885">
        <v>2735</v>
      </c>
      <c r="D885">
        <v>3493</v>
      </c>
      <c r="E885">
        <v>4991</v>
      </c>
      <c r="F885">
        <f>B885/cam_reads!I$3</f>
        <v>52.552750475540272</v>
      </c>
      <c r="G885">
        <f>C885/cam_reads!J$3</f>
        <v>35.424227531976449</v>
      </c>
      <c r="H885">
        <f>D885/cam_reads!K$3</f>
        <v>36.460615166254769</v>
      </c>
      <c r="I885">
        <f>E885/cam_reads!L$3</f>
        <v>52.027642095480779</v>
      </c>
      <c r="J885" t="e">
        <f>VLOOKUP(A885,'Top 30 via LR (Schizonts)'!A:A,1,FALSE)</f>
        <v>#N/A</v>
      </c>
      <c r="K885" t="e">
        <f>VLOOKUP(A885,'Top 30 via LR (Schizonts)'!J:J,1,FALSE)</f>
        <v>#N/A</v>
      </c>
      <c r="L885" t="e">
        <f>VLOOKUP(A885,'Top 30 via LR (Tr36)'!A:A,1,FALSE)</f>
        <v>#N/A</v>
      </c>
      <c r="M885" t="e">
        <f>VLOOKUP(A885,'Top 30 via LR (Tr36)'!I:I,1,FALSE)</f>
        <v>#N/A</v>
      </c>
      <c r="N885" t="e">
        <f>VLOOKUP(A885,'Top or Bottom 30 via OR (Schiz)'!B:B,1,FALSE)</f>
        <v>#N/A</v>
      </c>
      <c r="O885" t="e">
        <f>VLOOKUP(A885,'Top or Bottom 30 via OR (Schiz)'!J:J,1,FALSE)</f>
        <v>#N/A</v>
      </c>
      <c r="P885" t="e">
        <f>VLOOKUP(A885,'Top or Bottom 30 via OR (Tr36)'!B:B,1,FALSE)</f>
        <v>#N/A</v>
      </c>
      <c r="Q885" t="e">
        <f>VLOOKUP(A885,'Top or Bottom 30 via OR (Tr36)'!J:J,1,FALSE)</f>
        <v>#N/A</v>
      </c>
    </row>
    <row r="886" spans="1:17" x14ac:dyDescent="0.25">
      <c r="A886" t="s">
        <v>1005</v>
      </c>
      <c r="B886">
        <v>0</v>
      </c>
      <c r="C886">
        <v>0</v>
      </c>
      <c r="D886">
        <v>0</v>
      </c>
      <c r="E886">
        <v>0</v>
      </c>
      <c r="F886">
        <f>B886/cam_reads!I$3</f>
        <v>0</v>
      </c>
      <c r="G886">
        <f>C886/cam_reads!J$3</f>
        <v>0</v>
      </c>
      <c r="H886">
        <f>D886/cam_reads!K$3</f>
        <v>0</v>
      </c>
      <c r="I886">
        <f>E886/cam_reads!L$3</f>
        <v>0</v>
      </c>
      <c r="J886" t="e">
        <f>VLOOKUP(A886,'Top 30 via LR (Schizonts)'!A:A,1,FALSE)</f>
        <v>#N/A</v>
      </c>
      <c r="K886" t="e">
        <f>VLOOKUP(A886,'Top 30 via LR (Schizonts)'!J:J,1,FALSE)</f>
        <v>#N/A</v>
      </c>
      <c r="L886" t="e">
        <f>VLOOKUP(A886,'Top 30 via LR (Tr36)'!A:A,1,FALSE)</f>
        <v>#N/A</v>
      </c>
      <c r="M886" t="e">
        <f>VLOOKUP(A886,'Top 30 via LR (Tr36)'!I:I,1,FALSE)</f>
        <v>#N/A</v>
      </c>
      <c r="N886" t="e">
        <f>VLOOKUP(A886,'Top or Bottom 30 via OR (Schiz)'!B:B,1,FALSE)</f>
        <v>#N/A</v>
      </c>
      <c r="O886" t="e">
        <f>VLOOKUP(A886,'Top or Bottom 30 via OR (Schiz)'!J:J,1,FALSE)</f>
        <v>#N/A</v>
      </c>
      <c r="P886" t="e">
        <f>VLOOKUP(A886,'Top or Bottom 30 via OR (Tr36)'!B:B,1,FALSE)</f>
        <v>#N/A</v>
      </c>
      <c r="Q886" t="e">
        <f>VLOOKUP(A886,'Top or Bottom 30 via OR (Tr36)'!J:J,1,FALSE)</f>
        <v>#N/A</v>
      </c>
    </row>
    <row r="887" spans="1:17" x14ac:dyDescent="0.25">
      <c r="A887" t="s">
        <v>1006</v>
      </c>
      <c r="B887">
        <v>3609</v>
      </c>
      <c r="C887">
        <v>2750</v>
      </c>
      <c r="D887">
        <v>3016</v>
      </c>
      <c r="E887">
        <v>3015</v>
      </c>
      <c r="F887">
        <f>B887/cam_reads!I$3</f>
        <v>44.837559448280103</v>
      </c>
      <c r="G887">
        <f>C887/cam_reads!J$3</f>
        <v>35.618510315515628</v>
      </c>
      <c r="H887">
        <f>D887/cam_reads!K$3</f>
        <v>31.481596146986654</v>
      </c>
      <c r="I887">
        <f>E887/cam_reads!L$3</f>
        <v>31.429240817045592</v>
      </c>
      <c r="J887" t="e">
        <f>VLOOKUP(A887,'Top 30 via LR (Schizonts)'!A:A,1,FALSE)</f>
        <v>#N/A</v>
      </c>
      <c r="K887" t="e">
        <f>VLOOKUP(A887,'Top 30 via LR (Schizonts)'!J:J,1,FALSE)</f>
        <v>#N/A</v>
      </c>
      <c r="L887" t="e">
        <f>VLOOKUP(A887,'Top 30 via LR (Tr36)'!A:A,1,FALSE)</f>
        <v>#N/A</v>
      </c>
      <c r="M887" t="e">
        <f>VLOOKUP(A887,'Top 30 via LR (Tr36)'!I:I,1,FALSE)</f>
        <v>#N/A</v>
      </c>
      <c r="N887" t="e">
        <f>VLOOKUP(A887,'Top or Bottom 30 via OR (Schiz)'!B:B,1,FALSE)</f>
        <v>#N/A</v>
      </c>
      <c r="O887" t="e">
        <f>VLOOKUP(A887,'Top or Bottom 30 via OR (Schiz)'!J:J,1,FALSE)</f>
        <v>#N/A</v>
      </c>
      <c r="P887" t="e">
        <f>VLOOKUP(A887,'Top or Bottom 30 via OR (Tr36)'!B:B,1,FALSE)</f>
        <v>#N/A</v>
      </c>
      <c r="Q887" t="e">
        <f>VLOOKUP(A887,'Top or Bottom 30 via OR (Tr36)'!J:J,1,FALSE)</f>
        <v>#N/A</v>
      </c>
    </row>
    <row r="888" spans="1:17" x14ac:dyDescent="0.25">
      <c r="A888" t="s">
        <v>1007</v>
      </c>
      <c r="B888">
        <v>102</v>
      </c>
      <c r="C888">
        <v>119</v>
      </c>
      <c r="D888">
        <v>53</v>
      </c>
      <c r="E888">
        <v>37</v>
      </c>
      <c r="F888">
        <f>B888/cam_reads!I$3</f>
        <v>1.2672294440910419</v>
      </c>
      <c r="G888">
        <f>C888/cam_reads!J$3</f>
        <v>1.5413100827441308</v>
      </c>
      <c r="H888">
        <f>D888/cam_reads!K$3</f>
        <v>0.553224335474235</v>
      </c>
      <c r="I888">
        <f>E888/cam_reads!L$3</f>
        <v>0.38569880936341189</v>
      </c>
      <c r="J888" t="e">
        <f>VLOOKUP(A888,'Top 30 via LR (Schizonts)'!A:A,1,FALSE)</f>
        <v>#N/A</v>
      </c>
      <c r="K888" t="e">
        <f>VLOOKUP(A888,'Top 30 via LR (Schizonts)'!J:J,1,FALSE)</f>
        <v>#N/A</v>
      </c>
      <c r="L888" t="e">
        <f>VLOOKUP(A888,'Top 30 via LR (Tr36)'!A:A,1,FALSE)</f>
        <v>#N/A</v>
      </c>
      <c r="M888" t="e">
        <f>VLOOKUP(A888,'Top 30 via LR (Tr36)'!I:I,1,FALSE)</f>
        <v>#N/A</v>
      </c>
      <c r="N888" t="e">
        <f>VLOOKUP(A888,'Top or Bottom 30 via OR (Schiz)'!B:B,1,FALSE)</f>
        <v>#N/A</v>
      </c>
      <c r="O888" t="e">
        <f>VLOOKUP(A888,'Top or Bottom 30 via OR (Schiz)'!J:J,1,FALSE)</f>
        <v>#N/A</v>
      </c>
      <c r="P888" t="e">
        <f>VLOOKUP(A888,'Top or Bottom 30 via OR (Tr36)'!B:B,1,FALSE)</f>
        <v>#N/A</v>
      </c>
      <c r="Q888" t="e">
        <f>VLOOKUP(A888,'Top or Bottom 30 via OR (Tr36)'!J:J,1,FALSE)</f>
        <v>#N/A</v>
      </c>
    </row>
    <row r="889" spans="1:17" x14ac:dyDescent="0.25">
      <c r="A889" t="s">
        <v>1008</v>
      </c>
      <c r="B889">
        <v>0</v>
      </c>
      <c r="C889">
        <v>0</v>
      </c>
      <c r="D889">
        <v>0</v>
      </c>
      <c r="E889">
        <v>0</v>
      </c>
      <c r="F889">
        <f>B889/cam_reads!I$3</f>
        <v>0</v>
      </c>
      <c r="G889">
        <f>C889/cam_reads!J$3</f>
        <v>0</v>
      </c>
      <c r="H889">
        <f>D889/cam_reads!K$3</f>
        <v>0</v>
      </c>
      <c r="I889">
        <f>E889/cam_reads!L$3</f>
        <v>0</v>
      </c>
      <c r="J889" t="e">
        <f>VLOOKUP(A889,'Top 30 via LR (Schizonts)'!A:A,1,FALSE)</f>
        <v>#N/A</v>
      </c>
      <c r="K889" t="e">
        <f>VLOOKUP(A889,'Top 30 via LR (Schizonts)'!J:J,1,FALSE)</f>
        <v>#N/A</v>
      </c>
      <c r="L889" t="e">
        <f>VLOOKUP(A889,'Top 30 via LR (Tr36)'!A:A,1,FALSE)</f>
        <v>#N/A</v>
      </c>
      <c r="M889" t="e">
        <f>VLOOKUP(A889,'Top 30 via LR (Tr36)'!I:I,1,FALSE)</f>
        <v>#N/A</v>
      </c>
      <c r="N889" t="e">
        <f>VLOOKUP(A889,'Top or Bottom 30 via OR (Schiz)'!B:B,1,FALSE)</f>
        <v>#N/A</v>
      </c>
      <c r="O889" t="e">
        <f>VLOOKUP(A889,'Top or Bottom 30 via OR (Schiz)'!J:J,1,FALSE)</f>
        <v>#N/A</v>
      </c>
      <c r="P889" t="e">
        <f>VLOOKUP(A889,'Top or Bottom 30 via OR (Tr36)'!B:B,1,FALSE)</f>
        <v>#N/A</v>
      </c>
      <c r="Q889" t="e">
        <f>VLOOKUP(A889,'Top or Bottom 30 via OR (Tr36)'!J:J,1,FALSE)</f>
        <v>#N/A</v>
      </c>
    </row>
    <row r="890" spans="1:17" x14ac:dyDescent="0.25">
      <c r="A890" t="s">
        <v>1009</v>
      </c>
      <c r="B890">
        <v>15615</v>
      </c>
      <c r="C890">
        <v>18175</v>
      </c>
      <c r="D890">
        <v>19702</v>
      </c>
      <c r="E890">
        <v>16583</v>
      </c>
      <c r="F890">
        <f>B890/cam_reads!I$3</f>
        <v>193.99791930864333</v>
      </c>
      <c r="G890">
        <f>C890/cam_reads!J$3</f>
        <v>235.4059727216351</v>
      </c>
      <c r="H890">
        <f>D890/cam_reads!K$3</f>
        <v>205.65331806629015</v>
      </c>
      <c r="I890">
        <f>E890/cam_reads!L$3</f>
        <v>172.86603663982322</v>
      </c>
      <c r="J890" t="e">
        <f>VLOOKUP(A890,'Top 30 via LR (Schizonts)'!A:A,1,FALSE)</f>
        <v>#N/A</v>
      </c>
      <c r="K890" t="e">
        <f>VLOOKUP(A890,'Top 30 via LR (Schizonts)'!J:J,1,FALSE)</f>
        <v>#N/A</v>
      </c>
      <c r="L890" t="e">
        <f>VLOOKUP(A890,'Top 30 via LR (Tr36)'!A:A,1,FALSE)</f>
        <v>#N/A</v>
      </c>
      <c r="M890" t="e">
        <f>VLOOKUP(A890,'Top 30 via LR (Tr36)'!I:I,1,FALSE)</f>
        <v>#N/A</v>
      </c>
      <c r="N890" t="e">
        <f>VLOOKUP(A890,'Top or Bottom 30 via OR (Schiz)'!B:B,1,FALSE)</f>
        <v>#N/A</v>
      </c>
      <c r="O890" t="e">
        <f>VLOOKUP(A890,'Top or Bottom 30 via OR (Schiz)'!J:J,1,FALSE)</f>
        <v>#N/A</v>
      </c>
      <c r="P890" t="e">
        <f>VLOOKUP(A890,'Top or Bottom 30 via OR (Tr36)'!B:B,1,FALSE)</f>
        <v>#N/A</v>
      </c>
      <c r="Q890" t="e">
        <f>VLOOKUP(A890,'Top or Bottom 30 via OR (Tr36)'!J:J,1,FALSE)</f>
        <v>#N/A</v>
      </c>
    </row>
    <row r="891" spans="1:17" x14ac:dyDescent="0.25">
      <c r="A891" t="s">
        <v>1010</v>
      </c>
      <c r="B891">
        <v>25</v>
      </c>
      <c r="C891">
        <v>2</v>
      </c>
      <c r="D891">
        <v>38</v>
      </c>
      <c r="E891">
        <v>19</v>
      </c>
      <c r="F891">
        <f>B891/cam_reads!I$3</f>
        <v>0.31059545198309851</v>
      </c>
      <c r="G891">
        <f>C891/cam_reads!J$3</f>
        <v>2.5904371138556821E-2</v>
      </c>
      <c r="H891">
        <f>D891/cam_reads!K$3</f>
        <v>0.39665141034001755</v>
      </c>
      <c r="I891">
        <f>E891/cam_reads!L$3</f>
        <v>0.1980615507541845</v>
      </c>
      <c r="J891" t="e">
        <f>VLOOKUP(A891,'Top 30 via LR (Schizonts)'!A:A,1,FALSE)</f>
        <v>#N/A</v>
      </c>
      <c r="K891" t="e">
        <f>VLOOKUP(A891,'Top 30 via LR (Schizonts)'!J:J,1,FALSE)</f>
        <v>#N/A</v>
      </c>
      <c r="L891" t="e">
        <f>VLOOKUP(A891,'Top 30 via LR (Tr36)'!A:A,1,FALSE)</f>
        <v>#N/A</v>
      </c>
      <c r="M891" t="e">
        <f>VLOOKUP(A891,'Top 30 via LR (Tr36)'!I:I,1,FALSE)</f>
        <v>#N/A</v>
      </c>
      <c r="N891" t="e">
        <f>VLOOKUP(A891,'Top or Bottom 30 via OR (Schiz)'!B:B,1,FALSE)</f>
        <v>#N/A</v>
      </c>
      <c r="O891" t="e">
        <f>VLOOKUP(A891,'Top or Bottom 30 via OR (Schiz)'!J:J,1,FALSE)</f>
        <v>#N/A</v>
      </c>
      <c r="P891" t="e">
        <f>VLOOKUP(A891,'Top or Bottom 30 via OR (Tr36)'!B:B,1,FALSE)</f>
        <v>#N/A</v>
      </c>
      <c r="Q891" t="e">
        <f>VLOOKUP(A891,'Top or Bottom 30 via OR (Tr36)'!J:J,1,FALSE)</f>
        <v>#N/A</v>
      </c>
    </row>
    <row r="892" spans="1:17" x14ac:dyDescent="0.25">
      <c r="A892" t="s">
        <v>1011</v>
      </c>
      <c r="B892">
        <v>1101</v>
      </c>
      <c r="C892">
        <v>1118</v>
      </c>
      <c r="D892">
        <v>827</v>
      </c>
      <c r="E892">
        <v>868</v>
      </c>
      <c r="F892">
        <f>B892/cam_reads!I$3</f>
        <v>13.678623705335658</v>
      </c>
      <c r="G892">
        <f>C892/cam_reads!J$3</f>
        <v>14.480543466453263</v>
      </c>
      <c r="H892">
        <f>D892/cam_reads!K$3</f>
        <v>8.6323872723998551</v>
      </c>
      <c r="I892">
        <f>E892/cam_reads!L$3</f>
        <v>9.0482855818227446</v>
      </c>
      <c r="J892" t="e">
        <f>VLOOKUP(A892,'Top 30 via LR (Schizonts)'!A:A,1,FALSE)</f>
        <v>#N/A</v>
      </c>
      <c r="K892" t="e">
        <f>VLOOKUP(A892,'Top 30 via LR (Schizonts)'!J:J,1,FALSE)</f>
        <v>#N/A</v>
      </c>
      <c r="L892" t="e">
        <f>VLOOKUP(A892,'Top 30 via LR (Tr36)'!A:A,1,FALSE)</f>
        <v>#N/A</v>
      </c>
      <c r="M892" t="e">
        <f>VLOOKUP(A892,'Top 30 via LR (Tr36)'!I:I,1,FALSE)</f>
        <v>#N/A</v>
      </c>
      <c r="N892" t="e">
        <f>VLOOKUP(A892,'Top or Bottom 30 via OR (Schiz)'!B:B,1,FALSE)</f>
        <v>#N/A</v>
      </c>
      <c r="O892" t="e">
        <f>VLOOKUP(A892,'Top or Bottom 30 via OR (Schiz)'!J:J,1,FALSE)</f>
        <v>#N/A</v>
      </c>
      <c r="P892" t="e">
        <f>VLOOKUP(A892,'Top or Bottom 30 via OR (Tr36)'!B:B,1,FALSE)</f>
        <v>#N/A</v>
      </c>
      <c r="Q892" t="e">
        <f>VLOOKUP(A892,'Top or Bottom 30 via OR (Tr36)'!J:J,1,FALSE)</f>
        <v>#N/A</v>
      </c>
    </row>
    <row r="893" spans="1:17" x14ac:dyDescent="0.25">
      <c r="A893" t="s">
        <v>1012</v>
      </c>
      <c r="B893">
        <v>313</v>
      </c>
      <c r="C893">
        <v>214</v>
      </c>
      <c r="D893">
        <v>299</v>
      </c>
      <c r="E893">
        <v>237</v>
      </c>
      <c r="F893">
        <f>B893/cam_reads!I$3</f>
        <v>3.8886550588283937</v>
      </c>
      <c r="G893">
        <f>C893/cam_reads!J$3</f>
        <v>2.7717677118255799</v>
      </c>
      <c r="H893">
        <f>D893/cam_reads!K$3</f>
        <v>3.1210203076754013</v>
      </c>
      <c r="I893">
        <f>E893/cam_reads!L$3</f>
        <v>2.4705572383548278</v>
      </c>
      <c r="J893" t="e">
        <f>VLOOKUP(A893,'Top 30 via LR (Schizonts)'!A:A,1,FALSE)</f>
        <v>#N/A</v>
      </c>
      <c r="K893" t="e">
        <f>VLOOKUP(A893,'Top 30 via LR (Schizonts)'!J:J,1,FALSE)</f>
        <v>#N/A</v>
      </c>
      <c r="L893" t="e">
        <f>VLOOKUP(A893,'Top 30 via LR (Tr36)'!A:A,1,FALSE)</f>
        <v>#N/A</v>
      </c>
      <c r="M893" t="e">
        <f>VLOOKUP(A893,'Top 30 via LR (Tr36)'!I:I,1,FALSE)</f>
        <v>#N/A</v>
      </c>
      <c r="N893" t="e">
        <f>VLOOKUP(A893,'Top or Bottom 30 via OR (Schiz)'!B:B,1,FALSE)</f>
        <v>#N/A</v>
      </c>
      <c r="O893" t="e">
        <f>VLOOKUP(A893,'Top or Bottom 30 via OR (Schiz)'!J:J,1,FALSE)</f>
        <v>#N/A</v>
      </c>
      <c r="P893" t="e">
        <f>VLOOKUP(A893,'Top or Bottom 30 via OR (Tr36)'!B:B,1,FALSE)</f>
        <v>#N/A</v>
      </c>
      <c r="Q893" t="e">
        <f>VLOOKUP(A893,'Top or Bottom 30 via OR (Tr36)'!J:J,1,FALSE)</f>
        <v>#N/A</v>
      </c>
    </row>
    <row r="894" spans="1:17" x14ac:dyDescent="0.25">
      <c r="A894" t="s">
        <v>1013</v>
      </c>
      <c r="B894">
        <v>604</v>
      </c>
      <c r="C894">
        <v>388</v>
      </c>
      <c r="D894">
        <v>355</v>
      </c>
      <c r="E894">
        <v>522</v>
      </c>
      <c r="F894">
        <f>B894/cam_reads!I$3</f>
        <v>7.5039861199116604</v>
      </c>
      <c r="G894">
        <f>C894/cam_reads!J$3</f>
        <v>5.0254480008800231</v>
      </c>
      <c r="H894">
        <f>D894/cam_reads!K$3</f>
        <v>3.7055592281764795</v>
      </c>
      <c r="I894">
        <f>E894/cam_reads!L$3</f>
        <v>5.4414804996675947</v>
      </c>
      <c r="J894" t="e">
        <f>VLOOKUP(A894,'Top 30 via LR (Schizonts)'!A:A,1,FALSE)</f>
        <v>#N/A</v>
      </c>
      <c r="K894" t="e">
        <f>VLOOKUP(A894,'Top 30 via LR (Schizonts)'!J:J,1,FALSE)</f>
        <v>#N/A</v>
      </c>
      <c r="L894" t="e">
        <f>VLOOKUP(A894,'Top 30 via LR (Tr36)'!A:A,1,FALSE)</f>
        <v>#N/A</v>
      </c>
      <c r="M894" t="e">
        <f>VLOOKUP(A894,'Top 30 via LR (Tr36)'!I:I,1,FALSE)</f>
        <v>#N/A</v>
      </c>
      <c r="N894" t="e">
        <f>VLOOKUP(A894,'Top or Bottom 30 via OR (Schiz)'!B:B,1,FALSE)</f>
        <v>#N/A</v>
      </c>
      <c r="O894" t="e">
        <f>VLOOKUP(A894,'Top or Bottom 30 via OR (Schiz)'!J:J,1,FALSE)</f>
        <v>#N/A</v>
      </c>
      <c r="P894" t="e">
        <f>VLOOKUP(A894,'Top or Bottom 30 via OR (Tr36)'!B:B,1,FALSE)</f>
        <v>#N/A</v>
      </c>
      <c r="Q894" t="e">
        <f>VLOOKUP(A894,'Top or Bottom 30 via OR (Tr36)'!J:J,1,FALSE)</f>
        <v>#N/A</v>
      </c>
    </row>
    <row r="895" spans="1:17" x14ac:dyDescent="0.25">
      <c r="A895" t="s">
        <v>1014</v>
      </c>
      <c r="B895">
        <v>3</v>
      </c>
      <c r="C895">
        <v>1</v>
      </c>
      <c r="D895">
        <v>1</v>
      </c>
      <c r="E895">
        <v>1</v>
      </c>
      <c r="F895">
        <f>B895/cam_reads!I$3</f>
        <v>3.7271454237971825E-2</v>
      </c>
      <c r="G895">
        <f>C895/cam_reads!J$3</f>
        <v>1.2952185569278411E-2</v>
      </c>
      <c r="H895">
        <f>D895/cam_reads!K$3</f>
        <v>1.0438195008947829E-2</v>
      </c>
      <c r="I895">
        <f>E895/cam_reads!L$3</f>
        <v>1.0424292144957079E-2</v>
      </c>
      <c r="J895" t="e">
        <f>VLOOKUP(A895,'Top 30 via LR (Schizonts)'!A:A,1,FALSE)</f>
        <v>#N/A</v>
      </c>
      <c r="K895" t="e">
        <f>VLOOKUP(A895,'Top 30 via LR (Schizonts)'!J:J,1,FALSE)</f>
        <v>#N/A</v>
      </c>
      <c r="L895" t="e">
        <f>VLOOKUP(A895,'Top 30 via LR (Tr36)'!A:A,1,FALSE)</f>
        <v>#N/A</v>
      </c>
      <c r="M895" t="e">
        <f>VLOOKUP(A895,'Top 30 via LR (Tr36)'!I:I,1,FALSE)</f>
        <v>#N/A</v>
      </c>
      <c r="N895" t="e">
        <f>VLOOKUP(A895,'Top or Bottom 30 via OR (Schiz)'!B:B,1,FALSE)</f>
        <v>#N/A</v>
      </c>
      <c r="O895" t="e">
        <f>VLOOKUP(A895,'Top or Bottom 30 via OR (Schiz)'!J:J,1,FALSE)</f>
        <v>#N/A</v>
      </c>
      <c r="P895" t="e">
        <f>VLOOKUP(A895,'Top or Bottom 30 via OR (Tr36)'!B:B,1,FALSE)</f>
        <v>#N/A</v>
      </c>
      <c r="Q895" t="e">
        <f>VLOOKUP(A895,'Top or Bottom 30 via OR (Tr36)'!J:J,1,FALSE)</f>
        <v>#N/A</v>
      </c>
    </row>
    <row r="896" spans="1:17" x14ac:dyDescent="0.25">
      <c r="A896" t="s">
        <v>1015</v>
      </c>
      <c r="B896">
        <v>0</v>
      </c>
      <c r="C896">
        <v>0</v>
      </c>
      <c r="D896">
        <v>0</v>
      </c>
      <c r="E896">
        <v>0</v>
      </c>
      <c r="F896">
        <f>B896/cam_reads!I$3</f>
        <v>0</v>
      </c>
      <c r="G896">
        <f>C896/cam_reads!J$3</f>
        <v>0</v>
      </c>
      <c r="H896">
        <f>D896/cam_reads!K$3</f>
        <v>0</v>
      </c>
      <c r="I896">
        <f>E896/cam_reads!L$3</f>
        <v>0</v>
      </c>
      <c r="J896" t="e">
        <f>VLOOKUP(A896,'Top 30 via LR (Schizonts)'!A:A,1,FALSE)</f>
        <v>#N/A</v>
      </c>
      <c r="K896" t="e">
        <f>VLOOKUP(A896,'Top 30 via LR (Schizonts)'!J:J,1,FALSE)</f>
        <v>#N/A</v>
      </c>
      <c r="L896" t="e">
        <f>VLOOKUP(A896,'Top 30 via LR (Tr36)'!A:A,1,FALSE)</f>
        <v>#N/A</v>
      </c>
      <c r="M896" t="e">
        <f>VLOOKUP(A896,'Top 30 via LR (Tr36)'!I:I,1,FALSE)</f>
        <v>#N/A</v>
      </c>
      <c r="N896" t="e">
        <f>VLOOKUP(A896,'Top or Bottom 30 via OR (Schiz)'!B:B,1,FALSE)</f>
        <v>#N/A</v>
      </c>
      <c r="O896" t="e">
        <f>VLOOKUP(A896,'Top or Bottom 30 via OR (Schiz)'!J:J,1,FALSE)</f>
        <v>#N/A</v>
      </c>
      <c r="P896" t="e">
        <f>VLOOKUP(A896,'Top or Bottom 30 via OR (Tr36)'!B:B,1,FALSE)</f>
        <v>#N/A</v>
      </c>
      <c r="Q896" t="e">
        <f>VLOOKUP(A896,'Top or Bottom 30 via OR (Tr36)'!J:J,1,FALSE)</f>
        <v>#N/A</v>
      </c>
    </row>
    <row r="897" spans="1:17" x14ac:dyDescent="0.25">
      <c r="A897" t="s">
        <v>1016</v>
      </c>
      <c r="B897">
        <v>0</v>
      </c>
      <c r="C897">
        <v>0</v>
      </c>
      <c r="D897">
        <v>0</v>
      </c>
      <c r="E897">
        <v>0</v>
      </c>
      <c r="F897">
        <f>B897/cam_reads!I$3</f>
        <v>0</v>
      </c>
      <c r="G897">
        <f>C897/cam_reads!J$3</f>
        <v>0</v>
      </c>
      <c r="H897">
        <f>D897/cam_reads!K$3</f>
        <v>0</v>
      </c>
      <c r="I897">
        <f>E897/cam_reads!L$3</f>
        <v>0</v>
      </c>
      <c r="J897" t="e">
        <f>VLOOKUP(A897,'Top 30 via LR (Schizonts)'!A:A,1,FALSE)</f>
        <v>#N/A</v>
      </c>
      <c r="K897" t="e">
        <f>VLOOKUP(A897,'Top 30 via LR (Schizonts)'!J:J,1,FALSE)</f>
        <v>#N/A</v>
      </c>
      <c r="L897" t="e">
        <f>VLOOKUP(A897,'Top 30 via LR (Tr36)'!A:A,1,FALSE)</f>
        <v>#N/A</v>
      </c>
      <c r="M897" t="e">
        <f>VLOOKUP(A897,'Top 30 via LR (Tr36)'!I:I,1,FALSE)</f>
        <v>#N/A</v>
      </c>
      <c r="N897" t="e">
        <f>VLOOKUP(A897,'Top or Bottom 30 via OR (Schiz)'!B:B,1,FALSE)</f>
        <v>#N/A</v>
      </c>
      <c r="O897" t="e">
        <f>VLOOKUP(A897,'Top or Bottom 30 via OR (Schiz)'!J:J,1,FALSE)</f>
        <v>#N/A</v>
      </c>
      <c r="P897" t="e">
        <f>VLOOKUP(A897,'Top or Bottom 30 via OR (Tr36)'!B:B,1,FALSE)</f>
        <v>#N/A</v>
      </c>
      <c r="Q897" t="e">
        <f>VLOOKUP(A897,'Top or Bottom 30 via OR (Tr36)'!J:J,1,FALSE)</f>
        <v>#N/A</v>
      </c>
    </row>
    <row r="898" spans="1:17" x14ac:dyDescent="0.25">
      <c r="A898" t="s">
        <v>1017</v>
      </c>
      <c r="B898">
        <v>115</v>
      </c>
      <c r="C898">
        <v>80</v>
      </c>
      <c r="D898">
        <v>99</v>
      </c>
      <c r="E898">
        <v>146</v>
      </c>
      <c r="F898">
        <f>B898/cam_reads!I$3</f>
        <v>1.4287390791222532</v>
      </c>
      <c r="G898">
        <f>C898/cam_reads!J$3</f>
        <v>1.0361748455422728</v>
      </c>
      <c r="H898">
        <f>D898/cam_reads!K$3</f>
        <v>1.0333813058858352</v>
      </c>
      <c r="I898">
        <f>E898/cam_reads!L$3</f>
        <v>1.5219466531637336</v>
      </c>
      <c r="J898" t="e">
        <f>VLOOKUP(A898,'Top 30 via LR (Schizonts)'!A:A,1,FALSE)</f>
        <v>#N/A</v>
      </c>
      <c r="K898" t="e">
        <f>VLOOKUP(A898,'Top 30 via LR (Schizonts)'!J:J,1,FALSE)</f>
        <v>#N/A</v>
      </c>
      <c r="L898" t="e">
        <f>VLOOKUP(A898,'Top 30 via LR (Tr36)'!A:A,1,FALSE)</f>
        <v>#N/A</v>
      </c>
      <c r="M898" t="e">
        <f>VLOOKUP(A898,'Top 30 via LR (Tr36)'!I:I,1,FALSE)</f>
        <v>#N/A</v>
      </c>
      <c r="N898" t="e">
        <f>VLOOKUP(A898,'Top or Bottom 30 via OR (Schiz)'!B:B,1,FALSE)</f>
        <v>#N/A</v>
      </c>
      <c r="O898" t="e">
        <f>VLOOKUP(A898,'Top or Bottom 30 via OR (Schiz)'!J:J,1,FALSE)</f>
        <v>#N/A</v>
      </c>
      <c r="P898" t="e">
        <f>VLOOKUP(A898,'Top or Bottom 30 via OR (Tr36)'!B:B,1,FALSE)</f>
        <v>#N/A</v>
      </c>
      <c r="Q898" t="e">
        <f>VLOOKUP(A898,'Top or Bottom 30 via OR (Tr36)'!J:J,1,FALSE)</f>
        <v>#N/A</v>
      </c>
    </row>
    <row r="899" spans="1:17" x14ac:dyDescent="0.25">
      <c r="A899" t="s">
        <v>1018</v>
      </c>
      <c r="B899">
        <v>0</v>
      </c>
      <c r="C899">
        <v>0</v>
      </c>
      <c r="D899">
        <v>0</v>
      </c>
      <c r="E899">
        <v>0</v>
      </c>
      <c r="F899">
        <f>B899/cam_reads!I$3</f>
        <v>0</v>
      </c>
      <c r="G899">
        <f>C899/cam_reads!J$3</f>
        <v>0</v>
      </c>
      <c r="H899">
        <f>D899/cam_reads!K$3</f>
        <v>0</v>
      </c>
      <c r="I899">
        <f>E899/cam_reads!L$3</f>
        <v>0</v>
      </c>
      <c r="J899" t="e">
        <f>VLOOKUP(A899,'Top 30 via LR (Schizonts)'!A:A,1,FALSE)</f>
        <v>#N/A</v>
      </c>
      <c r="K899" t="e">
        <f>VLOOKUP(A899,'Top 30 via LR (Schizonts)'!J:J,1,FALSE)</f>
        <v>#N/A</v>
      </c>
      <c r="L899" t="e">
        <f>VLOOKUP(A899,'Top 30 via LR (Tr36)'!A:A,1,FALSE)</f>
        <v>#N/A</v>
      </c>
      <c r="M899" t="e">
        <f>VLOOKUP(A899,'Top 30 via LR (Tr36)'!I:I,1,FALSE)</f>
        <v>#N/A</v>
      </c>
      <c r="N899" t="e">
        <f>VLOOKUP(A899,'Top or Bottom 30 via OR (Schiz)'!B:B,1,FALSE)</f>
        <v>#N/A</v>
      </c>
      <c r="O899" t="e">
        <f>VLOOKUP(A899,'Top or Bottom 30 via OR (Schiz)'!J:J,1,FALSE)</f>
        <v>#N/A</v>
      </c>
      <c r="P899" t="e">
        <f>VLOOKUP(A899,'Top or Bottom 30 via OR (Tr36)'!B:B,1,FALSE)</f>
        <v>#N/A</v>
      </c>
      <c r="Q899" t="e">
        <f>VLOOKUP(A899,'Top or Bottom 30 via OR (Tr36)'!J:J,1,FALSE)</f>
        <v>#N/A</v>
      </c>
    </row>
    <row r="900" spans="1:17" x14ac:dyDescent="0.25">
      <c r="A900" t="s">
        <v>1019</v>
      </c>
      <c r="B900">
        <v>271</v>
      </c>
      <c r="C900">
        <v>197</v>
      </c>
      <c r="D900">
        <v>326</v>
      </c>
      <c r="E900">
        <v>174</v>
      </c>
      <c r="F900">
        <f>B900/cam_reads!I$3</f>
        <v>3.3668546994967881</v>
      </c>
      <c r="G900">
        <f>C900/cam_reads!J$3</f>
        <v>2.5515805571478469</v>
      </c>
      <c r="H900">
        <f>D900/cam_reads!K$3</f>
        <v>3.4028515729169926</v>
      </c>
      <c r="I900">
        <f>E900/cam_reads!L$3</f>
        <v>1.8138268332225316</v>
      </c>
      <c r="J900" t="e">
        <f>VLOOKUP(A900,'Top 30 via LR (Schizonts)'!A:A,1,FALSE)</f>
        <v>#N/A</v>
      </c>
      <c r="K900" t="e">
        <f>VLOOKUP(A900,'Top 30 via LR (Schizonts)'!J:J,1,FALSE)</f>
        <v>#N/A</v>
      </c>
      <c r="L900" t="e">
        <f>VLOOKUP(A900,'Top 30 via LR (Tr36)'!A:A,1,FALSE)</f>
        <v>#N/A</v>
      </c>
      <c r="M900" t="e">
        <f>VLOOKUP(A900,'Top 30 via LR (Tr36)'!I:I,1,FALSE)</f>
        <v>#N/A</v>
      </c>
      <c r="N900" t="e">
        <f>VLOOKUP(A900,'Top or Bottom 30 via OR (Schiz)'!B:B,1,FALSE)</f>
        <v>#N/A</v>
      </c>
      <c r="O900" t="e">
        <f>VLOOKUP(A900,'Top or Bottom 30 via OR (Schiz)'!J:J,1,FALSE)</f>
        <v>#N/A</v>
      </c>
      <c r="P900" t="e">
        <f>VLOOKUP(A900,'Top or Bottom 30 via OR (Tr36)'!B:B,1,FALSE)</f>
        <v>#N/A</v>
      </c>
      <c r="Q900" t="e">
        <f>VLOOKUP(A900,'Top or Bottom 30 via OR (Tr36)'!J:J,1,FALSE)</f>
        <v>#N/A</v>
      </c>
    </row>
    <row r="901" spans="1:17" x14ac:dyDescent="0.25">
      <c r="A901" t="s">
        <v>1020</v>
      </c>
      <c r="B901">
        <v>0</v>
      </c>
      <c r="C901">
        <v>0</v>
      </c>
      <c r="D901">
        <v>0</v>
      </c>
      <c r="E901">
        <v>0</v>
      </c>
      <c r="F901">
        <f>B901/cam_reads!I$3</f>
        <v>0</v>
      </c>
      <c r="G901">
        <f>C901/cam_reads!J$3</f>
        <v>0</v>
      </c>
      <c r="H901">
        <f>D901/cam_reads!K$3</f>
        <v>0</v>
      </c>
      <c r="I901">
        <f>E901/cam_reads!L$3</f>
        <v>0</v>
      </c>
      <c r="J901" t="e">
        <f>VLOOKUP(A901,'Top 30 via LR (Schizonts)'!A:A,1,FALSE)</f>
        <v>#N/A</v>
      </c>
      <c r="K901" t="e">
        <f>VLOOKUP(A901,'Top 30 via LR (Schizonts)'!J:J,1,FALSE)</f>
        <v>#N/A</v>
      </c>
      <c r="L901" t="e">
        <f>VLOOKUP(A901,'Top 30 via LR (Tr36)'!A:A,1,FALSE)</f>
        <v>#N/A</v>
      </c>
      <c r="M901" t="e">
        <f>VLOOKUP(A901,'Top 30 via LR (Tr36)'!I:I,1,FALSE)</f>
        <v>#N/A</v>
      </c>
      <c r="N901" t="e">
        <f>VLOOKUP(A901,'Top or Bottom 30 via OR (Schiz)'!B:B,1,FALSE)</f>
        <v>#N/A</v>
      </c>
      <c r="O901" t="e">
        <f>VLOOKUP(A901,'Top or Bottom 30 via OR (Schiz)'!J:J,1,FALSE)</f>
        <v>#N/A</v>
      </c>
      <c r="P901" t="e">
        <f>VLOOKUP(A901,'Top or Bottom 30 via OR (Tr36)'!B:B,1,FALSE)</f>
        <v>#N/A</v>
      </c>
      <c r="Q901" t="e">
        <f>VLOOKUP(A901,'Top or Bottom 30 via OR (Tr36)'!J:J,1,FALSE)</f>
        <v>#N/A</v>
      </c>
    </row>
    <row r="902" spans="1:17" x14ac:dyDescent="0.25">
      <c r="A902" t="s">
        <v>1021</v>
      </c>
      <c r="B902">
        <v>685</v>
      </c>
      <c r="C902">
        <v>660</v>
      </c>
      <c r="D902">
        <v>1375</v>
      </c>
      <c r="E902">
        <v>1023</v>
      </c>
      <c r="F902">
        <f>B902/cam_reads!I$3</f>
        <v>8.5103153843369004</v>
      </c>
      <c r="G902">
        <f>C902/cam_reads!J$3</f>
        <v>8.5484424757237498</v>
      </c>
      <c r="H902">
        <f>D902/cam_reads!K$3</f>
        <v>14.352518137303266</v>
      </c>
      <c r="I902">
        <f>E902/cam_reads!L$3</f>
        <v>10.664050864291092</v>
      </c>
      <c r="J902" t="e">
        <f>VLOOKUP(A902,'Top 30 via LR (Schizonts)'!A:A,1,FALSE)</f>
        <v>#N/A</v>
      </c>
      <c r="K902" t="e">
        <f>VLOOKUP(A902,'Top 30 via LR (Schizonts)'!J:J,1,FALSE)</f>
        <v>#N/A</v>
      </c>
      <c r="L902" t="e">
        <f>VLOOKUP(A902,'Top 30 via LR (Tr36)'!A:A,1,FALSE)</f>
        <v>#N/A</v>
      </c>
      <c r="M902" t="e">
        <f>VLOOKUP(A902,'Top 30 via LR (Tr36)'!I:I,1,FALSE)</f>
        <v>#N/A</v>
      </c>
      <c r="N902" t="e">
        <f>VLOOKUP(A902,'Top or Bottom 30 via OR (Schiz)'!B:B,1,FALSE)</f>
        <v>#N/A</v>
      </c>
      <c r="O902" t="e">
        <f>VLOOKUP(A902,'Top or Bottom 30 via OR (Schiz)'!J:J,1,FALSE)</f>
        <v>#N/A</v>
      </c>
      <c r="P902" t="e">
        <f>VLOOKUP(A902,'Top or Bottom 30 via OR (Tr36)'!B:B,1,FALSE)</f>
        <v>#N/A</v>
      </c>
      <c r="Q902" t="e">
        <f>VLOOKUP(A902,'Top or Bottom 30 via OR (Tr36)'!J:J,1,FALSE)</f>
        <v>#N/A</v>
      </c>
    </row>
    <row r="903" spans="1:17" x14ac:dyDescent="0.25">
      <c r="A903" t="s">
        <v>1022</v>
      </c>
      <c r="B903">
        <v>212</v>
      </c>
      <c r="C903">
        <v>289</v>
      </c>
      <c r="D903">
        <v>211</v>
      </c>
      <c r="E903">
        <v>283</v>
      </c>
      <c r="F903">
        <f>B903/cam_reads!I$3</f>
        <v>2.6338494328166755</v>
      </c>
      <c r="G903">
        <f>C903/cam_reads!J$3</f>
        <v>3.7431816295214606</v>
      </c>
      <c r="H903">
        <f>D903/cam_reads!K$3</f>
        <v>2.2024591468879922</v>
      </c>
      <c r="I903">
        <f>E903/cam_reads!L$3</f>
        <v>2.9500746770228532</v>
      </c>
      <c r="J903" t="e">
        <f>VLOOKUP(A903,'Top 30 via LR (Schizonts)'!A:A,1,FALSE)</f>
        <v>#N/A</v>
      </c>
      <c r="K903" t="e">
        <f>VLOOKUP(A903,'Top 30 via LR (Schizonts)'!J:J,1,FALSE)</f>
        <v>#N/A</v>
      </c>
      <c r="L903" t="e">
        <f>VLOOKUP(A903,'Top 30 via LR (Tr36)'!A:A,1,FALSE)</f>
        <v>#N/A</v>
      </c>
      <c r="M903" t="e">
        <f>VLOOKUP(A903,'Top 30 via LR (Tr36)'!I:I,1,FALSE)</f>
        <v>#N/A</v>
      </c>
      <c r="N903" t="e">
        <f>VLOOKUP(A903,'Top or Bottom 30 via OR (Schiz)'!B:B,1,FALSE)</f>
        <v>#N/A</v>
      </c>
      <c r="O903" t="e">
        <f>VLOOKUP(A903,'Top or Bottom 30 via OR (Schiz)'!J:J,1,FALSE)</f>
        <v>#N/A</v>
      </c>
      <c r="P903" t="e">
        <f>VLOOKUP(A903,'Top or Bottom 30 via OR (Tr36)'!B:B,1,FALSE)</f>
        <v>#N/A</v>
      </c>
      <c r="Q903" t="e">
        <f>VLOOKUP(A903,'Top or Bottom 30 via OR (Tr36)'!J:J,1,FALSE)</f>
        <v>#N/A</v>
      </c>
    </row>
    <row r="904" spans="1:17" x14ac:dyDescent="0.25">
      <c r="A904" t="s">
        <v>1023</v>
      </c>
      <c r="B904">
        <v>0</v>
      </c>
      <c r="C904">
        <v>0</v>
      </c>
      <c r="D904">
        <v>0</v>
      </c>
      <c r="E904">
        <v>0</v>
      </c>
      <c r="F904">
        <f>B904/cam_reads!I$3</f>
        <v>0</v>
      </c>
      <c r="G904">
        <f>C904/cam_reads!J$3</f>
        <v>0</v>
      </c>
      <c r="H904">
        <f>D904/cam_reads!K$3</f>
        <v>0</v>
      </c>
      <c r="I904">
        <f>E904/cam_reads!L$3</f>
        <v>0</v>
      </c>
      <c r="J904" t="e">
        <f>VLOOKUP(A904,'Top 30 via LR (Schizonts)'!A:A,1,FALSE)</f>
        <v>#N/A</v>
      </c>
      <c r="K904" t="e">
        <f>VLOOKUP(A904,'Top 30 via LR (Schizonts)'!J:J,1,FALSE)</f>
        <v>#N/A</v>
      </c>
      <c r="L904" t="e">
        <f>VLOOKUP(A904,'Top 30 via LR (Tr36)'!A:A,1,FALSE)</f>
        <v>#N/A</v>
      </c>
      <c r="M904" t="e">
        <f>VLOOKUP(A904,'Top 30 via LR (Tr36)'!I:I,1,FALSE)</f>
        <v>#N/A</v>
      </c>
      <c r="N904" t="e">
        <f>VLOOKUP(A904,'Top or Bottom 30 via OR (Schiz)'!B:B,1,FALSE)</f>
        <v>#N/A</v>
      </c>
      <c r="O904" t="e">
        <f>VLOOKUP(A904,'Top or Bottom 30 via OR (Schiz)'!J:J,1,FALSE)</f>
        <v>#N/A</v>
      </c>
      <c r="P904" t="e">
        <f>VLOOKUP(A904,'Top or Bottom 30 via OR (Tr36)'!B:B,1,FALSE)</f>
        <v>#N/A</v>
      </c>
      <c r="Q904" t="e">
        <f>VLOOKUP(A904,'Top or Bottom 30 via OR (Tr36)'!J:J,1,FALSE)</f>
        <v>#N/A</v>
      </c>
    </row>
    <row r="905" spans="1:17" x14ac:dyDescent="0.25">
      <c r="A905" t="s">
        <v>1024</v>
      </c>
      <c r="B905">
        <v>92</v>
      </c>
      <c r="C905">
        <v>54</v>
      </c>
      <c r="D905">
        <v>96</v>
      </c>
      <c r="E905">
        <v>76</v>
      </c>
      <c r="F905">
        <f>B905/cam_reads!I$3</f>
        <v>1.1429912632978025</v>
      </c>
      <c r="G905">
        <f>C905/cam_reads!J$3</f>
        <v>0.6994180207410341</v>
      </c>
      <c r="H905">
        <f>D905/cam_reads!K$3</f>
        <v>1.0020667208589917</v>
      </c>
      <c r="I905">
        <f>E905/cam_reads!L$3</f>
        <v>0.79224620301673798</v>
      </c>
      <c r="J905" t="e">
        <f>VLOOKUP(A905,'Top 30 via LR (Schizonts)'!A:A,1,FALSE)</f>
        <v>#N/A</v>
      </c>
      <c r="K905" t="e">
        <f>VLOOKUP(A905,'Top 30 via LR (Schizonts)'!J:J,1,FALSE)</f>
        <v>#N/A</v>
      </c>
      <c r="L905" t="e">
        <f>VLOOKUP(A905,'Top 30 via LR (Tr36)'!A:A,1,FALSE)</f>
        <v>#N/A</v>
      </c>
      <c r="M905" t="e">
        <f>VLOOKUP(A905,'Top 30 via LR (Tr36)'!I:I,1,FALSE)</f>
        <v>#N/A</v>
      </c>
      <c r="N905" t="e">
        <f>VLOOKUP(A905,'Top or Bottom 30 via OR (Schiz)'!B:B,1,FALSE)</f>
        <v>#N/A</v>
      </c>
      <c r="O905" t="e">
        <f>VLOOKUP(A905,'Top or Bottom 30 via OR (Schiz)'!J:J,1,FALSE)</f>
        <v>#N/A</v>
      </c>
      <c r="P905" t="e">
        <f>VLOOKUP(A905,'Top or Bottom 30 via OR (Tr36)'!B:B,1,FALSE)</f>
        <v>#N/A</v>
      </c>
      <c r="Q905" t="e">
        <f>VLOOKUP(A905,'Top or Bottom 30 via OR (Tr36)'!J:J,1,FALSE)</f>
        <v>#N/A</v>
      </c>
    </row>
    <row r="906" spans="1:17" x14ac:dyDescent="0.25">
      <c r="A906" t="s">
        <v>1025</v>
      </c>
      <c r="B906">
        <v>3181</v>
      </c>
      <c r="C906">
        <v>2806</v>
      </c>
      <c r="D906">
        <v>3330</v>
      </c>
      <c r="E906">
        <v>4275</v>
      </c>
      <c r="F906">
        <f>B906/cam_reads!I$3</f>
        <v>39.520165310329453</v>
      </c>
      <c r="G906">
        <f>C906/cam_reads!J$3</f>
        <v>36.343832707395215</v>
      </c>
      <c r="H906">
        <f>D906/cam_reads!K$3</f>
        <v>34.759189379796275</v>
      </c>
      <c r="I906">
        <f>E906/cam_reads!L$3</f>
        <v>44.563848919691509</v>
      </c>
      <c r="J906" t="e">
        <f>VLOOKUP(A906,'Top 30 via LR (Schizonts)'!A:A,1,FALSE)</f>
        <v>#N/A</v>
      </c>
      <c r="K906" t="e">
        <f>VLOOKUP(A906,'Top 30 via LR (Schizonts)'!J:J,1,FALSE)</f>
        <v>#N/A</v>
      </c>
      <c r="L906" t="e">
        <f>VLOOKUP(A906,'Top 30 via LR (Tr36)'!A:A,1,FALSE)</f>
        <v>#N/A</v>
      </c>
      <c r="M906" t="e">
        <f>VLOOKUP(A906,'Top 30 via LR (Tr36)'!I:I,1,FALSE)</f>
        <v>#N/A</v>
      </c>
      <c r="N906" t="e">
        <f>VLOOKUP(A906,'Top or Bottom 30 via OR (Schiz)'!B:B,1,FALSE)</f>
        <v>#N/A</v>
      </c>
      <c r="O906" t="e">
        <f>VLOOKUP(A906,'Top or Bottom 30 via OR (Schiz)'!J:J,1,FALSE)</f>
        <v>#N/A</v>
      </c>
      <c r="P906" t="e">
        <f>VLOOKUP(A906,'Top or Bottom 30 via OR (Tr36)'!B:B,1,FALSE)</f>
        <v>#N/A</v>
      </c>
      <c r="Q906" t="e">
        <f>VLOOKUP(A906,'Top or Bottom 30 via OR (Tr36)'!J:J,1,FALSE)</f>
        <v>#N/A</v>
      </c>
    </row>
    <row r="907" spans="1:17" x14ac:dyDescent="0.25">
      <c r="A907" t="s">
        <v>1026</v>
      </c>
      <c r="B907">
        <v>506</v>
      </c>
      <c r="C907">
        <v>203</v>
      </c>
      <c r="D907">
        <v>557</v>
      </c>
      <c r="E907">
        <v>306</v>
      </c>
      <c r="F907">
        <f>B907/cam_reads!I$3</f>
        <v>6.2864519481379144</v>
      </c>
      <c r="G907">
        <f>C907/cam_reads!J$3</f>
        <v>2.6292936705635173</v>
      </c>
      <c r="H907">
        <f>D907/cam_reads!K$3</f>
        <v>5.8140746199839413</v>
      </c>
      <c r="I907">
        <f>E907/cam_reads!L$3</f>
        <v>3.1898333963568661</v>
      </c>
      <c r="J907" t="e">
        <f>VLOOKUP(A907,'Top 30 via LR (Schizonts)'!A:A,1,FALSE)</f>
        <v>#N/A</v>
      </c>
      <c r="K907" t="e">
        <f>VLOOKUP(A907,'Top 30 via LR (Schizonts)'!J:J,1,FALSE)</f>
        <v>#N/A</v>
      </c>
      <c r="L907" t="e">
        <f>VLOOKUP(A907,'Top 30 via LR (Tr36)'!A:A,1,FALSE)</f>
        <v>#N/A</v>
      </c>
      <c r="M907" t="e">
        <f>VLOOKUP(A907,'Top 30 via LR (Tr36)'!I:I,1,FALSE)</f>
        <v>#N/A</v>
      </c>
      <c r="N907" t="e">
        <f>VLOOKUP(A907,'Top or Bottom 30 via OR (Schiz)'!B:B,1,FALSE)</f>
        <v>#N/A</v>
      </c>
      <c r="O907" t="e">
        <f>VLOOKUP(A907,'Top or Bottom 30 via OR (Schiz)'!J:J,1,FALSE)</f>
        <v>#N/A</v>
      </c>
      <c r="P907" t="e">
        <f>VLOOKUP(A907,'Top or Bottom 30 via OR (Tr36)'!B:B,1,FALSE)</f>
        <v>#N/A</v>
      </c>
      <c r="Q907" t="e">
        <f>VLOOKUP(A907,'Top or Bottom 30 via OR (Tr36)'!J:J,1,FALSE)</f>
        <v>#N/A</v>
      </c>
    </row>
    <row r="908" spans="1:17" x14ac:dyDescent="0.25">
      <c r="A908" t="s">
        <v>1027</v>
      </c>
      <c r="B908">
        <v>83</v>
      </c>
      <c r="C908">
        <v>78</v>
      </c>
      <c r="D908">
        <v>55</v>
      </c>
      <c r="E908">
        <v>90</v>
      </c>
      <c r="F908">
        <f>B908/cam_reads!I$3</f>
        <v>1.0311769005838871</v>
      </c>
      <c r="G908">
        <f>C908/cam_reads!J$3</f>
        <v>1.0102704744037161</v>
      </c>
      <c r="H908">
        <f>D908/cam_reads!K$3</f>
        <v>0.57410072549213065</v>
      </c>
      <c r="I908">
        <f>E908/cam_reads!L$3</f>
        <v>0.9381862930461371</v>
      </c>
      <c r="J908" t="e">
        <f>VLOOKUP(A908,'Top 30 via LR (Schizonts)'!A:A,1,FALSE)</f>
        <v>#N/A</v>
      </c>
      <c r="K908" t="e">
        <f>VLOOKUP(A908,'Top 30 via LR (Schizonts)'!J:J,1,FALSE)</f>
        <v>#N/A</v>
      </c>
      <c r="L908" t="e">
        <f>VLOOKUP(A908,'Top 30 via LR (Tr36)'!A:A,1,FALSE)</f>
        <v>#N/A</v>
      </c>
      <c r="M908" t="e">
        <f>VLOOKUP(A908,'Top 30 via LR (Tr36)'!I:I,1,FALSE)</f>
        <v>#N/A</v>
      </c>
      <c r="N908" t="e">
        <f>VLOOKUP(A908,'Top or Bottom 30 via OR (Schiz)'!B:B,1,FALSE)</f>
        <v>#N/A</v>
      </c>
      <c r="O908" t="e">
        <f>VLOOKUP(A908,'Top or Bottom 30 via OR (Schiz)'!J:J,1,FALSE)</f>
        <v>#N/A</v>
      </c>
      <c r="P908" t="e">
        <f>VLOOKUP(A908,'Top or Bottom 30 via OR (Tr36)'!B:B,1,FALSE)</f>
        <v>#N/A</v>
      </c>
      <c r="Q908" t="e">
        <f>VLOOKUP(A908,'Top or Bottom 30 via OR (Tr36)'!J:J,1,FALSE)</f>
        <v>#N/A</v>
      </c>
    </row>
    <row r="909" spans="1:17" x14ac:dyDescent="0.25">
      <c r="A909" t="s">
        <v>1028</v>
      </c>
      <c r="B909">
        <v>14</v>
      </c>
      <c r="C909">
        <v>4</v>
      </c>
      <c r="D909">
        <v>24</v>
      </c>
      <c r="E909">
        <v>20</v>
      </c>
      <c r="F909">
        <f>B909/cam_reads!I$3</f>
        <v>0.17393345311053518</v>
      </c>
      <c r="G909">
        <f>C909/cam_reads!J$3</f>
        <v>5.1808742277113642E-2</v>
      </c>
      <c r="H909">
        <f>D909/cam_reads!K$3</f>
        <v>0.25051668021474793</v>
      </c>
      <c r="I909">
        <f>E909/cam_reads!L$3</f>
        <v>0.20848584289914157</v>
      </c>
      <c r="J909" t="e">
        <f>VLOOKUP(A909,'Top 30 via LR (Schizonts)'!A:A,1,FALSE)</f>
        <v>#N/A</v>
      </c>
      <c r="K909" t="e">
        <f>VLOOKUP(A909,'Top 30 via LR (Schizonts)'!J:J,1,FALSE)</f>
        <v>#N/A</v>
      </c>
      <c r="L909" t="e">
        <f>VLOOKUP(A909,'Top 30 via LR (Tr36)'!A:A,1,FALSE)</f>
        <v>#N/A</v>
      </c>
      <c r="M909" t="e">
        <f>VLOOKUP(A909,'Top 30 via LR (Tr36)'!I:I,1,FALSE)</f>
        <v>#N/A</v>
      </c>
      <c r="N909" t="e">
        <f>VLOOKUP(A909,'Top or Bottom 30 via OR (Schiz)'!B:B,1,FALSE)</f>
        <v>#N/A</v>
      </c>
      <c r="O909" t="e">
        <f>VLOOKUP(A909,'Top or Bottom 30 via OR (Schiz)'!J:J,1,FALSE)</f>
        <v>#N/A</v>
      </c>
      <c r="P909" t="e">
        <f>VLOOKUP(A909,'Top or Bottom 30 via OR (Tr36)'!B:B,1,FALSE)</f>
        <v>#N/A</v>
      </c>
      <c r="Q909" t="e">
        <f>VLOOKUP(A909,'Top or Bottom 30 via OR (Tr36)'!J:J,1,FALSE)</f>
        <v>#N/A</v>
      </c>
    </row>
    <row r="910" spans="1:17" x14ac:dyDescent="0.25">
      <c r="A910" t="s">
        <v>1029</v>
      </c>
      <c r="B910">
        <v>21707</v>
      </c>
      <c r="C910">
        <v>19508</v>
      </c>
      <c r="D910">
        <v>25480</v>
      </c>
      <c r="E910">
        <v>22804</v>
      </c>
      <c r="F910">
        <f>B910/cam_reads!I$3</f>
        <v>269.68381904788481</v>
      </c>
      <c r="G910">
        <f>C910/cam_reads!J$3</f>
        <v>252.67123608548323</v>
      </c>
      <c r="H910">
        <f>D910/cam_reads!K$3</f>
        <v>265.96520882799069</v>
      </c>
      <c r="I910">
        <f>E910/cam_reads!L$3</f>
        <v>237.71555807360122</v>
      </c>
      <c r="J910" t="e">
        <f>VLOOKUP(A910,'Top 30 via LR (Schizonts)'!A:A,1,FALSE)</f>
        <v>#N/A</v>
      </c>
      <c r="K910" t="e">
        <f>VLOOKUP(A910,'Top 30 via LR (Schizonts)'!J:J,1,FALSE)</f>
        <v>#N/A</v>
      </c>
      <c r="L910" t="e">
        <f>VLOOKUP(A910,'Top 30 via LR (Tr36)'!A:A,1,FALSE)</f>
        <v>#N/A</v>
      </c>
      <c r="M910" t="e">
        <f>VLOOKUP(A910,'Top 30 via LR (Tr36)'!I:I,1,FALSE)</f>
        <v>#N/A</v>
      </c>
      <c r="N910" t="e">
        <f>VLOOKUP(A910,'Top or Bottom 30 via OR (Schiz)'!B:B,1,FALSE)</f>
        <v>#N/A</v>
      </c>
      <c r="O910" t="e">
        <f>VLOOKUP(A910,'Top or Bottom 30 via OR (Schiz)'!J:J,1,FALSE)</f>
        <v>#N/A</v>
      </c>
      <c r="P910" t="e">
        <f>VLOOKUP(A910,'Top or Bottom 30 via OR (Tr36)'!B:B,1,FALSE)</f>
        <v>#N/A</v>
      </c>
      <c r="Q910" t="e">
        <f>VLOOKUP(A910,'Top or Bottom 30 via OR (Tr36)'!J:J,1,FALSE)</f>
        <v>#N/A</v>
      </c>
    </row>
    <row r="911" spans="1:17" x14ac:dyDescent="0.25">
      <c r="A911" t="s">
        <v>1030</v>
      </c>
      <c r="B911">
        <v>0</v>
      </c>
      <c r="C911">
        <v>0</v>
      </c>
      <c r="D911">
        <v>0</v>
      </c>
      <c r="E911">
        <v>0</v>
      </c>
      <c r="F911">
        <f>B911/cam_reads!I$3</f>
        <v>0</v>
      </c>
      <c r="G911">
        <f>C911/cam_reads!J$3</f>
        <v>0</v>
      </c>
      <c r="H911">
        <f>D911/cam_reads!K$3</f>
        <v>0</v>
      </c>
      <c r="I911">
        <f>E911/cam_reads!L$3</f>
        <v>0</v>
      </c>
      <c r="J911" t="e">
        <f>VLOOKUP(A911,'Top 30 via LR (Schizonts)'!A:A,1,FALSE)</f>
        <v>#N/A</v>
      </c>
      <c r="K911" t="e">
        <f>VLOOKUP(A911,'Top 30 via LR (Schizonts)'!J:J,1,FALSE)</f>
        <v>#N/A</v>
      </c>
      <c r="L911" t="e">
        <f>VLOOKUP(A911,'Top 30 via LR (Tr36)'!A:A,1,FALSE)</f>
        <v>#N/A</v>
      </c>
      <c r="M911" t="e">
        <f>VLOOKUP(A911,'Top 30 via LR (Tr36)'!I:I,1,FALSE)</f>
        <v>#N/A</v>
      </c>
      <c r="N911" t="e">
        <f>VLOOKUP(A911,'Top or Bottom 30 via OR (Schiz)'!B:B,1,FALSE)</f>
        <v>#N/A</v>
      </c>
      <c r="O911" t="e">
        <f>VLOOKUP(A911,'Top or Bottom 30 via OR (Schiz)'!J:J,1,FALSE)</f>
        <v>#N/A</v>
      </c>
      <c r="P911" t="e">
        <f>VLOOKUP(A911,'Top or Bottom 30 via OR (Tr36)'!B:B,1,FALSE)</f>
        <v>#N/A</v>
      </c>
      <c r="Q911" t="e">
        <f>VLOOKUP(A911,'Top or Bottom 30 via OR (Tr36)'!J:J,1,FALSE)</f>
        <v>#N/A</v>
      </c>
    </row>
    <row r="912" spans="1:17" x14ac:dyDescent="0.25">
      <c r="A912" t="s">
        <v>1031</v>
      </c>
      <c r="B912">
        <v>280</v>
      </c>
      <c r="C912">
        <v>314</v>
      </c>
      <c r="D912">
        <v>181</v>
      </c>
      <c r="E912">
        <v>329</v>
      </c>
      <c r="F912">
        <f>B912/cam_reads!I$3</f>
        <v>3.4786690622107037</v>
      </c>
      <c r="G912">
        <f>C912/cam_reads!J$3</f>
        <v>4.0669862687534204</v>
      </c>
      <c r="H912">
        <f>D912/cam_reads!K$3</f>
        <v>1.8893132966195572</v>
      </c>
      <c r="I912">
        <f>E912/cam_reads!L$3</f>
        <v>3.4295921156908791</v>
      </c>
      <c r="J912" t="e">
        <f>VLOOKUP(A912,'Top 30 via LR (Schizonts)'!A:A,1,FALSE)</f>
        <v>#N/A</v>
      </c>
      <c r="K912" t="e">
        <f>VLOOKUP(A912,'Top 30 via LR (Schizonts)'!J:J,1,FALSE)</f>
        <v>#N/A</v>
      </c>
      <c r="L912" t="e">
        <f>VLOOKUP(A912,'Top 30 via LR (Tr36)'!A:A,1,FALSE)</f>
        <v>#N/A</v>
      </c>
      <c r="M912" t="e">
        <f>VLOOKUP(A912,'Top 30 via LR (Tr36)'!I:I,1,FALSE)</f>
        <v>#N/A</v>
      </c>
      <c r="N912" t="e">
        <f>VLOOKUP(A912,'Top or Bottom 30 via OR (Schiz)'!B:B,1,FALSE)</f>
        <v>#N/A</v>
      </c>
      <c r="O912" t="e">
        <f>VLOOKUP(A912,'Top or Bottom 30 via OR (Schiz)'!J:J,1,FALSE)</f>
        <v>#N/A</v>
      </c>
      <c r="P912" t="e">
        <f>VLOOKUP(A912,'Top or Bottom 30 via OR (Tr36)'!B:B,1,FALSE)</f>
        <v>#N/A</v>
      </c>
      <c r="Q912" t="e">
        <f>VLOOKUP(A912,'Top or Bottom 30 via OR (Tr36)'!J:J,1,FALSE)</f>
        <v>#N/A</v>
      </c>
    </row>
    <row r="913" spans="1:17" x14ac:dyDescent="0.25">
      <c r="A913" t="s">
        <v>1032</v>
      </c>
      <c r="B913">
        <v>0</v>
      </c>
      <c r="C913">
        <v>0</v>
      </c>
      <c r="D913">
        <v>0</v>
      </c>
      <c r="E913">
        <v>0</v>
      </c>
      <c r="F913">
        <f>B913/cam_reads!I$3</f>
        <v>0</v>
      </c>
      <c r="G913">
        <f>C913/cam_reads!J$3</f>
        <v>0</v>
      </c>
      <c r="H913">
        <f>D913/cam_reads!K$3</f>
        <v>0</v>
      </c>
      <c r="I913">
        <f>E913/cam_reads!L$3</f>
        <v>0</v>
      </c>
      <c r="J913" t="e">
        <f>VLOOKUP(A913,'Top 30 via LR (Schizonts)'!A:A,1,FALSE)</f>
        <v>#N/A</v>
      </c>
      <c r="K913" t="e">
        <f>VLOOKUP(A913,'Top 30 via LR (Schizonts)'!J:J,1,FALSE)</f>
        <v>#N/A</v>
      </c>
      <c r="L913" t="e">
        <f>VLOOKUP(A913,'Top 30 via LR (Tr36)'!A:A,1,FALSE)</f>
        <v>#N/A</v>
      </c>
      <c r="M913" t="e">
        <f>VLOOKUP(A913,'Top 30 via LR (Tr36)'!I:I,1,FALSE)</f>
        <v>#N/A</v>
      </c>
      <c r="N913" t="e">
        <f>VLOOKUP(A913,'Top or Bottom 30 via OR (Schiz)'!B:B,1,FALSE)</f>
        <v>#N/A</v>
      </c>
      <c r="O913" t="e">
        <f>VLOOKUP(A913,'Top or Bottom 30 via OR (Schiz)'!J:J,1,FALSE)</f>
        <v>#N/A</v>
      </c>
      <c r="P913" t="e">
        <f>VLOOKUP(A913,'Top or Bottom 30 via OR (Tr36)'!B:B,1,FALSE)</f>
        <v>#N/A</v>
      </c>
      <c r="Q913" t="e">
        <f>VLOOKUP(A913,'Top or Bottom 30 via OR (Tr36)'!J:J,1,FALSE)</f>
        <v>#N/A</v>
      </c>
    </row>
    <row r="914" spans="1:17" x14ac:dyDescent="0.25">
      <c r="A914" t="s">
        <v>1033</v>
      </c>
      <c r="B914">
        <v>142</v>
      </c>
      <c r="C914">
        <v>218</v>
      </c>
      <c r="D914">
        <v>317</v>
      </c>
      <c r="E914">
        <v>173</v>
      </c>
      <c r="F914">
        <f>B914/cam_reads!I$3</f>
        <v>1.7641821672639997</v>
      </c>
      <c r="G914">
        <f>C914/cam_reads!J$3</f>
        <v>2.8235764541026933</v>
      </c>
      <c r="H914">
        <f>D914/cam_reads!K$3</f>
        <v>3.3089078178364622</v>
      </c>
      <c r="I914">
        <f>E914/cam_reads!L$3</f>
        <v>1.8034025410775747</v>
      </c>
      <c r="J914" t="e">
        <f>VLOOKUP(A914,'Top 30 via LR (Schizonts)'!A:A,1,FALSE)</f>
        <v>#N/A</v>
      </c>
      <c r="K914" t="e">
        <f>VLOOKUP(A914,'Top 30 via LR (Schizonts)'!J:J,1,FALSE)</f>
        <v>#N/A</v>
      </c>
      <c r="L914" t="e">
        <f>VLOOKUP(A914,'Top 30 via LR (Tr36)'!A:A,1,FALSE)</f>
        <v>#N/A</v>
      </c>
      <c r="M914" t="e">
        <f>VLOOKUP(A914,'Top 30 via LR (Tr36)'!I:I,1,FALSE)</f>
        <v>#N/A</v>
      </c>
      <c r="N914" t="e">
        <f>VLOOKUP(A914,'Top or Bottom 30 via OR (Schiz)'!B:B,1,FALSE)</f>
        <v>#N/A</v>
      </c>
      <c r="O914" t="e">
        <f>VLOOKUP(A914,'Top or Bottom 30 via OR (Schiz)'!J:J,1,FALSE)</f>
        <v>#N/A</v>
      </c>
      <c r="P914" t="e">
        <f>VLOOKUP(A914,'Top or Bottom 30 via OR (Tr36)'!B:B,1,FALSE)</f>
        <v>#N/A</v>
      </c>
      <c r="Q914" t="e">
        <f>VLOOKUP(A914,'Top or Bottom 30 via OR (Tr36)'!J:J,1,FALSE)</f>
        <v>#N/A</v>
      </c>
    </row>
    <row r="915" spans="1:17" x14ac:dyDescent="0.25">
      <c r="A915" t="s">
        <v>1034</v>
      </c>
      <c r="B915">
        <v>183</v>
      </c>
      <c r="C915">
        <v>148</v>
      </c>
      <c r="D915">
        <v>93</v>
      </c>
      <c r="E915">
        <v>199</v>
      </c>
      <c r="F915">
        <f>B915/cam_reads!I$3</f>
        <v>2.2735587085162812</v>
      </c>
      <c r="G915">
        <f>C915/cam_reads!J$3</f>
        <v>1.9169234642532047</v>
      </c>
      <c r="H915">
        <f>D915/cam_reads!K$3</f>
        <v>0.97075213583214814</v>
      </c>
      <c r="I915">
        <f>E915/cam_reads!L$3</f>
        <v>2.0744341368464587</v>
      </c>
      <c r="J915" t="e">
        <f>VLOOKUP(A915,'Top 30 via LR (Schizonts)'!A:A,1,FALSE)</f>
        <v>#N/A</v>
      </c>
      <c r="K915" t="e">
        <f>VLOOKUP(A915,'Top 30 via LR (Schizonts)'!J:J,1,FALSE)</f>
        <v>#N/A</v>
      </c>
      <c r="L915" t="e">
        <f>VLOOKUP(A915,'Top 30 via LR (Tr36)'!A:A,1,FALSE)</f>
        <v>#N/A</v>
      </c>
      <c r="M915" t="e">
        <f>VLOOKUP(A915,'Top 30 via LR (Tr36)'!I:I,1,FALSE)</f>
        <v>#N/A</v>
      </c>
      <c r="N915" t="e">
        <f>VLOOKUP(A915,'Top or Bottom 30 via OR (Schiz)'!B:B,1,FALSE)</f>
        <v>#N/A</v>
      </c>
      <c r="O915" t="e">
        <f>VLOOKUP(A915,'Top or Bottom 30 via OR (Schiz)'!J:J,1,FALSE)</f>
        <v>#N/A</v>
      </c>
      <c r="P915" t="e">
        <f>VLOOKUP(A915,'Top or Bottom 30 via OR (Tr36)'!B:B,1,FALSE)</f>
        <v>#N/A</v>
      </c>
      <c r="Q915" t="e">
        <f>VLOOKUP(A915,'Top or Bottom 30 via OR (Tr36)'!J:J,1,FALSE)</f>
        <v>#N/A</v>
      </c>
    </row>
    <row r="916" spans="1:17" x14ac:dyDescent="0.25">
      <c r="A916" t="s">
        <v>1035</v>
      </c>
      <c r="B916">
        <v>3489</v>
      </c>
      <c r="C916">
        <v>3024</v>
      </c>
      <c r="D916">
        <v>3071</v>
      </c>
      <c r="E916">
        <v>3834</v>
      </c>
      <c r="F916">
        <f>B916/cam_reads!I$3</f>
        <v>43.34670127876123</v>
      </c>
      <c r="G916">
        <f>C916/cam_reads!J$3</f>
        <v>39.167409161497915</v>
      </c>
      <c r="H916">
        <f>D916/cam_reads!K$3</f>
        <v>32.055696872478784</v>
      </c>
      <c r="I916">
        <f>E916/cam_reads!L$3</f>
        <v>39.96673608376544</v>
      </c>
      <c r="J916" t="e">
        <f>VLOOKUP(A916,'Top 30 via LR (Schizonts)'!A:A,1,FALSE)</f>
        <v>#N/A</v>
      </c>
      <c r="K916" t="e">
        <f>VLOOKUP(A916,'Top 30 via LR (Schizonts)'!J:J,1,FALSE)</f>
        <v>#N/A</v>
      </c>
      <c r="L916" t="e">
        <f>VLOOKUP(A916,'Top 30 via LR (Tr36)'!A:A,1,FALSE)</f>
        <v>#N/A</v>
      </c>
      <c r="M916" t="e">
        <f>VLOOKUP(A916,'Top 30 via LR (Tr36)'!I:I,1,FALSE)</f>
        <v>#N/A</v>
      </c>
      <c r="N916" t="e">
        <f>VLOOKUP(A916,'Top or Bottom 30 via OR (Schiz)'!B:B,1,FALSE)</f>
        <v>#N/A</v>
      </c>
      <c r="O916" t="e">
        <f>VLOOKUP(A916,'Top or Bottom 30 via OR (Schiz)'!J:J,1,FALSE)</f>
        <v>#N/A</v>
      </c>
      <c r="P916" t="e">
        <f>VLOOKUP(A916,'Top or Bottom 30 via OR (Tr36)'!B:B,1,FALSE)</f>
        <v>#N/A</v>
      </c>
      <c r="Q916" t="e">
        <f>VLOOKUP(A916,'Top or Bottom 30 via OR (Tr36)'!J:J,1,FALSE)</f>
        <v>#N/A</v>
      </c>
    </row>
    <row r="917" spans="1:17" x14ac:dyDescent="0.25">
      <c r="A917" t="s">
        <v>1036</v>
      </c>
      <c r="B917">
        <v>0</v>
      </c>
      <c r="C917">
        <v>0</v>
      </c>
      <c r="D917">
        <v>0</v>
      </c>
      <c r="E917">
        <v>0</v>
      </c>
      <c r="F917">
        <f>B917/cam_reads!I$3</f>
        <v>0</v>
      </c>
      <c r="G917">
        <f>C917/cam_reads!J$3</f>
        <v>0</v>
      </c>
      <c r="H917">
        <f>D917/cam_reads!K$3</f>
        <v>0</v>
      </c>
      <c r="I917">
        <f>E917/cam_reads!L$3</f>
        <v>0</v>
      </c>
      <c r="J917" t="e">
        <f>VLOOKUP(A917,'Top 30 via LR (Schizonts)'!A:A,1,FALSE)</f>
        <v>#N/A</v>
      </c>
      <c r="K917" t="e">
        <f>VLOOKUP(A917,'Top 30 via LR (Schizonts)'!J:J,1,FALSE)</f>
        <v>#N/A</v>
      </c>
      <c r="L917" t="e">
        <f>VLOOKUP(A917,'Top 30 via LR (Tr36)'!A:A,1,FALSE)</f>
        <v>#N/A</v>
      </c>
      <c r="M917" t="e">
        <f>VLOOKUP(A917,'Top 30 via LR (Tr36)'!I:I,1,FALSE)</f>
        <v>#N/A</v>
      </c>
      <c r="N917" t="e">
        <f>VLOOKUP(A917,'Top or Bottom 30 via OR (Schiz)'!B:B,1,FALSE)</f>
        <v>#N/A</v>
      </c>
      <c r="O917" t="e">
        <f>VLOOKUP(A917,'Top or Bottom 30 via OR (Schiz)'!J:J,1,FALSE)</f>
        <v>#N/A</v>
      </c>
      <c r="P917" t="e">
        <f>VLOOKUP(A917,'Top or Bottom 30 via OR (Tr36)'!B:B,1,FALSE)</f>
        <v>#N/A</v>
      </c>
      <c r="Q917" t="e">
        <f>VLOOKUP(A917,'Top or Bottom 30 via OR (Tr36)'!J:J,1,FALSE)</f>
        <v>#N/A</v>
      </c>
    </row>
    <row r="918" spans="1:17" x14ac:dyDescent="0.25">
      <c r="A918" t="s">
        <v>1037</v>
      </c>
      <c r="B918">
        <v>2758</v>
      </c>
      <c r="C918">
        <v>2298</v>
      </c>
      <c r="D918">
        <v>2899</v>
      </c>
      <c r="E918">
        <v>2946</v>
      </c>
      <c r="F918">
        <f>B918/cam_reads!I$3</f>
        <v>34.264890262775431</v>
      </c>
      <c r="G918">
        <f>C918/cam_reads!J$3</f>
        <v>29.764122438201785</v>
      </c>
      <c r="H918">
        <f>D918/cam_reads!K$3</f>
        <v>30.260327330939759</v>
      </c>
      <c r="I918">
        <f>E918/cam_reads!L$3</f>
        <v>30.709964659043553</v>
      </c>
      <c r="J918" t="e">
        <f>VLOOKUP(A918,'Top 30 via LR (Schizonts)'!A:A,1,FALSE)</f>
        <v>#N/A</v>
      </c>
      <c r="K918" t="e">
        <f>VLOOKUP(A918,'Top 30 via LR (Schizonts)'!J:J,1,FALSE)</f>
        <v>#N/A</v>
      </c>
      <c r="L918" t="e">
        <f>VLOOKUP(A918,'Top 30 via LR (Tr36)'!A:A,1,FALSE)</f>
        <v>#N/A</v>
      </c>
      <c r="M918" t="e">
        <f>VLOOKUP(A918,'Top 30 via LR (Tr36)'!I:I,1,FALSE)</f>
        <v>#N/A</v>
      </c>
      <c r="N918" t="e">
        <f>VLOOKUP(A918,'Top or Bottom 30 via OR (Schiz)'!B:B,1,FALSE)</f>
        <v>#N/A</v>
      </c>
      <c r="O918" t="e">
        <f>VLOOKUP(A918,'Top or Bottom 30 via OR (Schiz)'!J:J,1,FALSE)</f>
        <v>#N/A</v>
      </c>
      <c r="P918" t="e">
        <f>VLOOKUP(A918,'Top or Bottom 30 via OR (Tr36)'!B:B,1,FALSE)</f>
        <v>#N/A</v>
      </c>
      <c r="Q918" t="e">
        <f>VLOOKUP(A918,'Top or Bottom 30 via OR (Tr36)'!J:J,1,FALSE)</f>
        <v>#N/A</v>
      </c>
    </row>
    <row r="919" spans="1:17" x14ac:dyDescent="0.25">
      <c r="A919" t="s">
        <v>1038</v>
      </c>
      <c r="B919">
        <v>303</v>
      </c>
      <c r="C919">
        <v>200</v>
      </c>
      <c r="D919">
        <v>214</v>
      </c>
      <c r="E919">
        <v>166</v>
      </c>
      <c r="F919">
        <f>B919/cam_reads!I$3</f>
        <v>3.7644168780351541</v>
      </c>
      <c r="G919">
        <f>C919/cam_reads!J$3</f>
        <v>2.5904371138556819</v>
      </c>
      <c r="H919">
        <f>D919/cam_reads!K$3</f>
        <v>2.2337737319148356</v>
      </c>
      <c r="I919">
        <f>E919/cam_reads!L$3</f>
        <v>1.730432496062875</v>
      </c>
      <c r="J919" t="e">
        <f>VLOOKUP(A919,'Top 30 via LR (Schizonts)'!A:A,1,FALSE)</f>
        <v>#N/A</v>
      </c>
      <c r="K919" t="e">
        <f>VLOOKUP(A919,'Top 30 via LR (Schizonts)'!J:J,1,FALSE)</f>
        <v>#N/A</v>
      </c>
      <c r="L919" t="e">
        <f>VLOOKUP(A919,'Top 30 via LR (Tr36)'!A:A,1,FALSE)</f>
        <v>#N/A</v>
      </c>
      <c r="M919" t="e">
        <f>VLOOKUP(A919,'Top 30 via LR (Tr36)'!I:I,1,FALSE)</f>
        <v>#N/A</v>
      </c>
      <c r="N919" t="e">
        <f>VLOOKUP(A919,'Top or Bottom 30 via OR (Schiz)'!B:B,1,FALSE)</f>
        <v>#N/A</v>
      </c>
      <c r="O919" t="e">
        <f>VLOOKUP(A919,'Top or Bottom 30 via OR (Schiz)'!J:J,1,FALSE)</f>
        <v>#N/A</v>
      </c>
      <c r="P919" t="e">
        <f>VLOOKUP(A919,'Top or Bottom 30 via OR (Tr36)'!B:B,1,FALSE)</f>
        <v>#N/A</v>
      </c>
      <c r="Q919" t="e">
        <f>VLOOKUP(A919,'Top or Bottom 30 via OR (Tr36)'!J:J,1,FALSE)</f>
        <v>#N/A</v>
      </c>
    </row>
    <row r="920" spans="1:17" x14ac:dyDescent="0.25">
      <c r="A920" t="s">
        <v>1039</v>
      </c>
      <c r="B920">
        <v>114</v>
      </c>
      <c r="C920">
        <v>113</v>
      </c>
      <c r="D920">
        <v>131</v>
      </c>
      <c r="E920">
        <v>120</v>
      </c>
      <c r="F920">
        <f>B920/cam_reads!I$3</f>
        <v>1.4163152610429293</v>
      </c>
      <c r="G920">
        <f>C920/cam_reads!J$3</f>
        <v>1.4635969693284603</v>
      </c>
      <c r="H920">
        <f>D920/cam_reads!K$3</f>
        <v>1.3674035461721656</v>
      </c>
      <c r="I920">
        <f>E920/cam_reads!L$3</f>
        <v>1.2509150573948495</v>
      </c>
      <c r="J920" t="e">
        <f>VLOOKUP(A920,'Top 30 via LR (Schizonts)'!A:A,1,FALSE)</f>
        <v>#N/A</v>
      </c>
      <c r="K920" t="e">
        <f>VLOOKUP(A920,'Top 30 via LR (Schizonts)'!J:J,1,FALSE)</f>
        <v>#N/A</v>
      </c>
      <c r="L920" t="e">
        <f>VLOOKUP(A920,'Top 30 via LR (Tr36)'!A:A,1,FALSE)</f>
        <v>#N/A</v>
      </c>
      <c r="M920" t="e">
        <f>VLOOKUP(A920,'Top 30 via LR (Tr36)'!I:I,1,FALSE)</f>
        <v>#N/A</v>
      </c>
      <c r="N920" t="e">
        <f>VLOOKUP(A920,'Top or Bottom 30 via OR (Schiz)'!B:B,1,FALSE)</f>
        <v>#N/A</v>
      </c>
      <c r="O920" t="e">
        <f>VLOOKUP(A920,'Top or Bottom 30 via OR (Schiz)'!J:J,1,FALSE)</f>
        <v>#N/A</v>
      </c>
      <c r="P920" t="e">
        <f>VLOOKUP(A920,'Top or Bottom 30 via OR (Tr36)'!B:B,1,FALSE)</f>
        <v>#N/A</v>
      </c>
      <c r="Q920" t="e">
        <f>VLOOKUP(A920,'Top or Bottom 30 via OR (Tr36)'!J:J,1,FALSE)</f>
        <v>#N/A</v>
      </c>
    </row>
    <row r="921" spans="1:17" x14ac:dyDescent="0.25">
      <c r="A921" t="s">
        <v>1040</v>
      </c>
      <c r="B921">
        <v>0</v>
      </c>
      <c r="C921">
        <v>0</v>
      </c>
      <c r="D921">
        <v>0</v>
      </c>
      <c r="E921">
        <v>0</v>
      </c>
      <c r="F921">
        <f>B921/cam_reads!I$3</f>
        <v>0</v>
      </c>
      <c r="G921">
        <f>C921/cam_reads!J$3</f>
        <v>0</v>
      </c>
      <c r="H921">
        <f>D921/cam_reads!K$3</f>
        <v>0</v>
      </c>
      <c r="I921">
        <f>E921/cam_reads!L$3</f>
        <v>0</v>
      </c>
      <c r="J921" t="e">
        <f>VLOOKUP(A921,'Top 30 via LR (Schizonts)'!A:A,1,FALSE)</f>
        <v>#N/A</v>
      </c>
      <c r="K921" t="e">
        <f>VLOOKUP(A921,'Top 30 via LR (Schizonts)'!J:J,1,FALSE)</f>
        <v>#N/A</v>
      </c>
      <c r="L921" t="e">
        <f>VLOOKUP(A921,'Top 30 via LR (Tr36)'!A:A,1,FALSE)</f>
        <v>#N/A</v>
      </c>
      <c r="M921" t="e">
        <f>VLOOKUP(A921,'Top 30 via LR (Tr36)'!I:I,1,FALSE)</f>
        <v>#N/A</v>
      </c>
      <c r="N921" t="e">
        <f>VLOOKUP(A921,'Top or Bottom 30 via OR (Schiz)'!B:B,1,FALSE)</f>
        <v>#N/A</v>
      </c>
      <c r="O921" t="e">
        <f>VLOOKUP(A921,'Top or Bottom 30 via OR (Schiz)'!J:J,1,FALSE)</f>
        <v>#N/A</v>
      </c>
      <c r="P921" t="e">
        <f>VLOOKUP(A921,'Top or Bottom 30 via OR (Tr36)'!B:B,1,FALSE)</f>
        <v>#N/A</v>
      </c>
      <c r="Q921" t="e">
        <f>VLOOKUP(A921,'Top or Bottom 30 via OR (Tr36)'!J:J,1,FALSE)</f>
        <v>#N/A</v>
      </c>
    </row>
    <row r="922" spans="1:17" x14ac:dyDescent="0.25">
      <c r="A922" t="s">
        <v>1041</v>
      </c>
      <c r="B922">
        <v>5057</v>
      </c>
      <c r="C922">
        <v>9009</v>
      </c>
      <c r="D922">
        <v>8706</v>
      </c>
      <c r="E922">
        <v>5159</v>
      </c>
      <c r="F922">
        <f>B922/cam_reads!I$3</f>
        <v>62.827248027141167</v>
      </c>
      <c r="G922">
        <f>C922/cam_reads!J$3</f>
        <v>116.6862397936292</v>
      </c>
      <c r="H922">
        <f>D922/cam_reads!K$3</f>
        <v>90.874925747899809</v>
      </c>
      <c r="I922">
        <f>E922/cam_reads!L$3</f>
        <v>53.778923175833569</v>
      </c>
      <c r="J922" t="e">
        <f>VLOOKUP(A922,'Top 30 via LR (Schizonts)'!A:A,1,FALSE)</f>
        <v>#N/A</v>
      </c>
      <c r="K922" t="e">
        <f>VLOOKUP(A922,'Top 30 via LR (Schizonts)'!J:J,1,FALSE)</f>
        <v>#N/A</v>
      </c>
      <c r="L922" t="e">
        <f>VLOOKUP(A922,'Top 30 via LR (Tr36)'!A:A,1,FALSE)</f>
        <v>#N/A</v>
      </c>
      <c r="M922" t="e">
        <f>VLOOKUP(A922,'Top 30 via LR (Tr36)'!I:I,1,FALSE)</f>
        <v>#N/A</v>
      </c>
      <c r="N922" t="e">
        <f>VLOOKUP(A922,'Top or Bottom 30 via OR (Schiz)'!B:B,1,FALSE)</f>
        <v>#N/A</v>
      </c>
      <c r="O922" t="e">
        <f>VLOOKUP(A922,'Top or Bottom 30 via OR (Schiz)'!J:J,1,FALSE)</f>
        <v>#N/A</v>
      </c>
      <c r="P922" t="e">
        <f>VLOOKUP(A922,'Top or Bottom 30 via OR (Tr36)'!B:B,1,FALSE)</f>
        <v>#N/A</v>
      </c>
      <c r="Q922" t="e">
        <f>VLOOKUP(A922,'Top or Bottom 30 via OR (Tr36)'!J:J,1,FALSE)</f>
        <v>#N/A</v>
      </c>
    </row>
    <row r="923" spans="1:17" x14ac:dyDescent="0.25">
      <c r="A923" t="s">
        <v>1042</v>
      </c>
      <c r="B923">
        <v>0</v>
      </c>
      <c r="C923">
        <v>0</v>
      </c>
      <c r="D923">
        <v>0</v>
      </c>
      <c r="E923">
        <v>0</v>
      </c>
      <c r="F923">
        <f>B923/cam_reads!I$3</f>
        <v>0</v>
      </c>
      <c r="G923">
        <f>C923/cam_reads!J$3</f>
        <v>0</v>
      </c>
      <c r="H923">
        <f>D923/cam_reads!K$3</f>
        <v>0</v>
      </c>
      <c r="I923">
        <f>E923/cam_reads!L$3</f>
        <v>0</v>
      </c>
      <c r="J923" t="e">
        <f>VLOOKUP(A923,'Top 30 via LR (Schizonts)'!A:A,1,FALSE)</f>
        <v>#N/A</v>
      </c>
      <c r="K923" t="e">
        <f>VLOOKUP(A923,'Top 30 via LR (Schizonts)'!J:J,1,FALSE)</f>
        <v>#N/A</v>
      </c>
      <c r="L923" t="e">
        <f>VLOOKUP(A923,'Top 30 via LR (Tr36)'!A:A,1,FALSE)</f>
        <v>#N/A</v>
      </c>
      <c r="M923" t="e">
        <f>VLOOKUP(A923,'Top 30 via LR (Tr36)'!I:I,1,FALSE)</f>
        <v>#N/A</v>
      </c>
      <c r="N923" t="e">
        <f>VLOOKUP(A923,'Top or Bottom 30 via OR (Schiz)'!B:B,1,FALSE)</f>
        <v>#N/A</v>
      </c>
      <c r="O923" t="e">
        <f>VLOOKUP(A923,'Top or Bottom 30 via OR (Schiz)'!J:J,1,FALSE)</f>
        <v>#N/A</v>
      </c>
      <c r="P923" t="e">
        <f>VLOOKUP(A923,'Top or Bottom 30 via OR (Tr36)'!B:B,1,FALSE)</f>
        <v>#N/A</v>
      </c>
      <c r="Q923" t="e">
        <f>VLOOKUP(A923,'Top or Bottom 30 via OR (Tr36)'!J:J,1,FALSE)</f>
        <v>#N/A</v>
      </c>
    </row>
    <row r="924" spans="1:17" x14ac:dyDescent="0.25">
      <c r="A924" t="s">
        <v>115</v>
      </c>
      <c r="B924">
        <v>3</v>
      </c>
      <c r="C924">
        <v>1</v>
      </c>
      <c r="D924">
        <v>7</v>
      </c>
      <c r="E924">
        <v>8</v>
      </c>
      <c r="F924">
        <f>B924/cam_reads!I$3</f>
        <v>3.7271454237971825E-2</v>
      </c>
      <c r="G924">
        <f>C924/cam_reads!J$3</f>
        <v>1.2952185569278411E-2</v>
      </c>
      <c r="H924">
        <f>D924/cam_reads!K$3</f>
        <v>7.3067365062634809E-2</v>
      </c>
      <c r="I924">
        <f>E924/cam_reads!L$3</f>
        <v>8.3394337159656634E-2</v>
      </c>
      <c r="J924" t="e">
        <f>VLOOKUP(A924,'Top 30 via LR (Schizonts)'!A:A,1,FALSE)</f>
        <v>#N/A</v>
      </c>
      <c r="K924" t="e">
        <f>VLOOKUP(A924,'Top 30 via LR (Schizonts)'!J:J,1,FALSE)</f>
        <v>#N/A</v>
      </c>
      <c r="L924" t="e">
        <f>VLOOKUP(A924,'Top 30 via LR (Tr36)'!A:A,1,FALSE)</f>
        <v>#N/A</v>
      </c>
      <c r="M924" t="str">
        <f>VLOOKUP(A924,'Top 30 via LR (Tr36)'!I:I,1,FALSE)</f>
        <v>PVP01_0714300</v>
      </c>
      <c r="N924" t="e">
        <f>VLOOKUP(A924,'Top or Bottom 30 via OR (Schiz)'!B:B,1,FALSE)</f>
        <v>#N/A</v>
      </c>
      <c r="O924" t="e">
        <f>VLOOKUP(A924,'Top or Bottom 30 via OR (Schiz)'!J:J,1,FALSE)</f>
        <v>#N/A</v>
      </c>
      <c r="P924" t="e">
        <f>VLOOKUP(A924,'Top or Bottom 30 via OR (Tr36)'!B:B,1,FALSE)</f>
        <v>#N/A</v>
      </c>
      <c r="Q924" t="str">
        <f>VLOOKUP(A924,'Top or Bottom 30 via OR (Tr36)'!J:J,1,FALSE)</f>
        <v>PVP01_0714300</v>
      </c>
    </row>
    <row r="925" spans="1:17" x14ac:dyDescent="0.25">
      <c r="A925" t="s">
        <v>1043</v>
      </c>
      <c r="B925">
        <v>909</v>
      </c>
      <c r="C925">
        <v>728</v>
      </c>
      <c r="D925">
        <v>1345</v>
      </c>
      <c r="E925">
        <v>994</v>
      </c>
      <c r="F925">
        <f>B925/cam_reads!I$3</f>
        <v>11.293250634105462</v>
      </c>
      <c r="G925">
        <f>C925/cam_reads!J$3</f>
        <v>9.4291910944346817</v>
      </c>
      <c r="H925">
        <f>D925/cam_reads!K$3</f>
        <v>14.039372287034832</v>
      </c>
      <c r="I925">
        <f>E925/cam_reads!L$3</f>
        <v>10.361746392087337</v>
      </c>
      <c r="J925" t="e">
        <f>VLOOKUP(A925,'Top 30 via LR (Schizonts)'!A:A,1,FALSE)</f>
        <v>#N/A</v>
      </c>
      <c r="K925" t="e">
        <f>VLOOKUP(A925,'Top 30 via LR (Schizonts)'!J:J,1,FALSE)</f>
        <v>#N/A</v>
      </c>
      <c r="L925" t="e">
        <f>VLOOKUP(A925,'Top 30 via LR (Tr36)'!A:A,1,FALSE)</f>
        <v>#N/A</v>
      </c>
      <c r="M925" t="e">
        <f>VLOOKUP(A925,'Top 30 via LR (Tr36)'!I:I,1,FALSE)</f>
        <v>#N/A</v>
      </c>
      <c r="N925" t="e">
        <f>VLOOKUP(A925,'Top or Bottom 30 via OR (Schiz)'!B:B,1,FALSE)</f>
        <v>#N/A</v>
      </c>
      <c r="O925" t="e">
        <f>VLOOKUP(A925,'Top or Bottom 30 via OR (Schiz)'!J:J,1,FALSE)</f>
        <v>#N/A</v>
      </c>
      <c r="P925" t="e">
        <f>VLOOKUP(A925,'Top or Bottom 30 via OR (Tr36)'!B:B,1,FALSE)</f>
        <v>#N/A</v>
      </c>
      <c r="Q925" t="e">
        <f>VLOOKUP(A925,'Top or Bottom 30 via OR (Tr36)'!J:J,1,FALSE)</f>
        <v>#N/A</v>
      </c>
    </row>
    <row r="926" spans="1:17" x14ac:dyDescent="0.25">
      <c r="A926" t="s">
        <v>1044</v>
      </c>
      <c r="B926">
        <v>4989</v>
      </c>
      <c r="C926">
        <v>2245</v>
      </c>
      <c r="D926">
        <v>8043</v>
      </c>
      <c r="E926">
        <v>2515</v>
      </c>
      <c r="F926">
        <f>B926/cam_reads!I$3</f>
        <v>61.982428397747142</v>
      </c>
      <c r="G926">
        <f>C926/cam_reads!J$3</f>
        <v>29.077656603030032</v>
      </c>
      <c r="H926">
        <f>D926/cam_reads!K$3</f>
        <v>83.954402456967401</v>
      </c>
      <c r="I926">
        <f>E926/cam_reads!L$3</f>
        <v>26.217094744567053</v>
      </c>
      <c r="J926" t="e">
        <f>VLOOKUP(A926,'Top 30 via LR (Schizonts)'!A:A,1,FALSE)</f>
        <v>#N/A</v>
      </c>
      <c r="K926" t="e">
        <f>VLOOKUP(A926,'Top 30 via LR (Schizonts)'!J:J,1,FALSE)</f>
        <v>#N/A</v>
      </c>
      <c r="L926" t="e">
        <f>VLOOKUP(A926,'Top 30 via LR (Tr36)'!A:A,1,FALSE)</f>
        <v>#N/A</v>
      </c>
      <c r="M926" t="e">
        <f>VLOOKUP(A926,'Top 30 via LR (Tr36)'!I:I,1,FALSE)</f>
        <v>#N/A</v>
      </c>
      <c r="N926" t="e">
        <f>VLOOKUP(A926,'Top or Bottom 30 via OR (Schiz)'!B:B,1,FALSE)</f>
        <v>#N/A</v>
      </c>
      <c r="O926" t="e">
        <f>VLOOKUP(A926,'Top or Bottom 30 via OR (Schiz)'!J:J,1,FALSE)</f>
        <v>#N/A</v>
      </c>
      <c r="P926" t="e">
        <f>VLOOKUP(A926,'Top or Bottom 30 via OR (Tr36)'!B:B,1,FALSE)</f>
        <v>#N/A</v>
      </c>
      <c r="Q926" t="e">
        <f>VLOOKUP(A926,'Top or Bottom 30 via OR (Tr36)'!J:J,1,FALSE)</f>
        <v>#N/A</v>
      </c>
    </row>
    <row r="927" spans="1:17" x14ac:dyDescent="0.25">
      <c r="A927" t="s">
        <v>1045</v>
      </c>
      <c r="B927">
        <v>8702</v>
      </c>
      <c r="C927">
        <v>7599</v>
      </c>
      <c r="D927">
        <v>4709</v>
      </c>
      <c r="E927">
        <v>7755</v>
      </c>
      <c r="F927">
        <f>B927/cam_reads!I$3</f>
        <v>108.11206492627693</v>
      </c>
      <c r="G927">
        <f>C927/cam_reads!J$3</f>
        <v>98.423658140946642</v>
      </c>
      <c r="H927">
        <f>D927/cam_reads!K$3</f>
        <v>49.153460297135332</v>
      </c>
      <c r="I927">
        <f>E927/cam_reads!L$3</f>
        <v>80.84038558414214</v>
      </c>
      <c r="J927" t="e">
        <f>VLOOKUP(A927,'Top 30 via LR (Schizonts)'!A:A,1,FALSE)</f>
        <v>#N/A</v>
      </c>
      <c r="K927" t="e">
        <f>VLOOKUP(A927,'Top 30 via LR (Schizonts)'!J:J,1,FALSE)</f>
        <v>#N/A</v>
      </c>
      <c r="L927" t="e">
        <f>VLOOKUP(A927,'Top 30 via LR (Tr36)'!A:A,1,FALSE)</f>
        <v>#N/A</v>
      </c>
      <c r="M927" t="e">
        <f>VLOOKUP(A927,'Top 30 via LR (Tr36)'!I:I,1,FALSE)</f>
        <v>#N/A</v>
      </c>
      <c r="N927" t="e">
        <f>VLOOKUP(A927,'Top or Bottom 30 via OR (Schiz)'!B:B,1,FALSE)</f>
        <v>#N/A</v>
      </c>
      <c r="O927" t="e">
        <f>VLOOKUP(A927,'Top or Bottom 30 via OR (Schiz)'!J:J,1,FALSE)</f>
        <v>#N/A</v>
      </c>
      <c r="P927" t="e">
        <f>VLOOKUP(A927,'Top or Bottom 30 via OR (Tr36)'!B:B,1,FALSE)</f>
        <v>#N/A</v>
      </c>
      <c r="Q927" t="e">
        <f>VLOOKUP(A927,'Top or Bottom 30 via OR (Tr36)'!J:J,1,FALSE)</f>
        <v>#N/A</v>
      </c>
    </row>
    <row r="928" spans="1:17" x14ac:dyDescent="0.25">
      <c r="A928" t="s">
        <v>1046</v>
      </c>
      <c r="B928">
        <v>0</v>
      </c>
      <c r="C928">
        <v>0</v>
      </c>
      <c r="D928">
        <v>0</v>
      </c>
      <c r="E928">
        <v>0</v>
      </c>
      <c r="F928">
        <f>B928/cam_reads!I$3</f>
        <v>0</v>
      </c>
      <c r="G928">
        <f>C928/cam_reads!J$3</f>
        <v>0</v>
      </c>
      <c r="H928">
        <f>D928/cam_reads!K$3</f>
        <v>0</v>
      </c>
      <c r="I928">
        <f>E928/cam_reads!L$3</f>
        <v>0</v>
      </c>
      <c r="J928" t="e">
        <f>VLOOKUP(A928,'Top 30 via LR (Schizonts)'!A:A,1,FALSE)</f>
        <v>#N/A</v>
      </c>
      <c r="K928" t="e">
        <f>VLOOKUP(A928,'Top 30 via LR (Schizonts)'!J:J,1,FALSE)</f>
        <v>#N/A</v>
      </c>
      <c r="L928" t="e">
        <f>VLOOKUP(A928,'Top 30 via LR (Tr36)'!A:A,1,FALSE)</f>
        <v>#N/A</v>
      </c>
      <c r="M928" t="e">
        <f>VLOOKUP(A928,'Top 30 via LR (Tr36)'!I:I,1,FALSE)</f>
        <v>#N/A</v>
      </c>
      <c r="N928" t="e">
        <f>VLOOKUP(A928,'Top or Bottom 30 via OR (Schiz)'!B:B,1,FALSE)</f>
        <v>#N/A</v>
      </c>
      <c r="O928" t="e">
        <f>VLOOKUP(A928,'Top or Bottom 30 via OR (Schiz)'!J:J,1,FALSE)</f>
        <v>#N/A</v>
      </c>
      <c r="P928" t="e">
        <f>VLOOKUP(A928,'Top or Bottom 30 via OR (Tr36)'!B:B,1,FALSE)</f>
        <v>#N/A</v>
      </c>
      <c r="Q928" t="e">
        <f>VLOOKUP(A928,'Top or Bottom 30 via OR (Tr36)'!J:J,1,FALSE)</f>
        <v>#N/A</v>
      </c>
    </row>
    <row r="929" spans="1:17" x14ac:dyDescent="0.25">
      <c r="A929" t="s">
        <v>1047</v>
      </c>
      <c r="B929">
        <v>3648</v>
      </c>
      <c r="C929">
        <v>4795</v>
      </c>
      <c r="D929">
        <v>3107</v>
      </c>
      <c r="E929">
        <v>3743</v>
      </c>
      <c r="F929">
        <f>B929/cam_reads!I$3</f>
        <v>45.322088353373736</v>
      </c>
      <c r="G929">
        <f>C929/cam_reads!J$3</f>
        <v>62.105729804689979</v>
      </c>
      <c r="H929">
        <f>D929/cam_reads!K$3</f>
        <v>32.431471892800907</v>
      </c>
      <c r="I929">
        <f>E929/cam_reads!L$3</f>
        <v>39.018125498574342</v>
      </c>
      <c r="J929" t="e">
        <f>VLOOKUP(A929,'Top 30 via LR (Schizonts)'!A:A,1,FALSE)</f>
        <v>#N/A</v>
      </c>
      <c r="K929" t="e">
        <f>VLOOKUP(A929,'Top 30 via LR (Schizonts)'!J:J,1,FALSE)</f>
        <v>#N/A</v>
      </c>
      <c r="L929" t="e">
        <f>VLOOKUP(A929,'Top 30 via LR (Tr36)'!A:A,1,FALSE)</f>
        <v>#N/A</v>
      </c>
      <c r="M929" t="e">
        <f>VLOOKUP(A929,'Top 30 via LR (Tr36)'!I:I,1,FALSE)</f>
        <v>#N/A</v>
      </c>
      <c r="N929" t="e">
        <f>VLOOKUP(A929,'Top or Bottom 30 via OR (Schiz)'!B:B,1,FALSE)</f>
        <v>#N/A</v>
      </c>
      <c r="O929" t="e">
        <f>VLOOKUP(A929,'Top or Bottom 30 via OR (Schiz)'!J:J,1,FALSE)</f>
        <v>#N/A</v>
      </c>
      <c r="P929" t="e">
        <f>VLOOKUP(A929,'Top or Bottom 30 via OR (Tr36)'!B:B,1,FALSE)</f>
        <v>#N/A</v>
      </c>
      <c r="Q929" t="e">
        <f>VLOOKUP(A929,'Top or Bottom 30 via OR (Tr36)'!J:J,1,FALSE)</f>
        <v>#N/A</v>
      </c>
    </row>
    <row r="930" spans="1:17" x14ac:dyDescent="0.25">
      <c r="A930" t="s">
        <v>1048</v>
      </c>
      <c r="B930">
        <v>1646</v>
      </c>
      <c r="C930">
        <v>1875</v>
      </c>
      <c r="D930">
        <v>2731</v>
      </c>
      <c r="E930">
        <v>2527</v>
      </c>
      <c r="F930">
        <f>B930/cam_reads!I$3</f>
        <v>20.449604558567206</v>
      </c>
      <c r="G930">
        <f>C930/cam_reads!J$3</f>
        <v>24.285347942397021</v>
      </c>
      <c r="H930">
        <f>D930/cam_reads!K$3</f>
        <v>28.506710569436525</v>
      </c>
      <c r="I930">
        <f>E930/cam_reads!L$3</f>
        <v>26.342186250306536</v>
      </c>
      <c r="J930" t="e">
        <f>VLOOKUP(A930,'Top 30 via LR (Schizonts)'!A:A,1,FALSE)</f>
        <v>#N/A</v>
      </c>
      <c r="K930" t="e">
        <f>VLOOKUP(A930,'Top 30 via LR (Schizonts)'!J:J,1,FALSE)</f>
        <v>#N/A</v>
      </c>
      <c r="L930" t="e">
        <f>VLOOKUP(A930,'Top 30 via LR (Tr36)'!A:A,1,FALSE)</f>
        <v>#N/A</v>
      </c>
      <c r="M930" t="e">
        <f>VLOOKUP(A930,'Top 30 via LR (Tr36)'!I:I,1,FALSE)</f>
        <v>#N/A</v>
      </c>
      <c r="N930" t="e">
        <f>VLOOKUP(A930,'Top or Bottom 30 via OR (Schiz)'!B:B,1,FALSE)</f>
        <v>#N/A</v>
      </c>
      <c r="O930" t="e">
        <f>VLOOKUP(A930,'Top or Bottom 30 via OR (Schiz)'!J:J,1,FALSE)</f>
        <v>#N/A</v>
      </c>
      <c r="P930" t="e">
        <f>VLOOKUP(A930,'Top or Bottom 30 via OR (Tr36)'!B:B,1,FALSE)</f>
        <v>#N/A</v>
      </c>
      <c r="Q930" t="e">
        <f>VLOOKUP(A930,'Top or Bottom 30 via OR (Tr36)'!J:J,1,FALSE)</f>
        <v>#N/A</v>
      </c>
    </row>
    <row r="931" spans="1:17" x14ac:dyDescent="0.25">
      <c r="A931" t="s">
        <v>1049</v>
      </c>
      <c r="B931">
        <v>1115</v>
      </c>
      <c r="C931">
        <v>817</v>
      </c>
      <c r="D931">
        <v>903</v>
      </c>
      <c r="E931">
        <v>993</v>
      </c>
      <c r="F931">
        <f>B931/cam_reads!I$3</f>
        <v>13.852557158446194</v>
      </c>
      <c r="G931">
        <f>C931/cam_reads!J$3</f>
        <v>10.58193561010046</v>
      </c>
      <c r="H931">
        <f>D931/cam_reads!K$3</f>
        <v>9.4256900930798899</v>
      </c>
      <c r="I931">
        <f>E931/cam_reads!L$3</f>
        <v>10.351322099942379</v>
      </c>
      <c r="J931" t="e">
        <f>VLOOKUP(A931,'Top 30 via LR (Schizonts)'!A:A,1,FALSE)</f>
        <v>#N/A</v>
      </c>
      <c r="K931" t="e">
        <f>VLOOKUP(A931,'Top 30 via LR (Schizonts)'!J:J,1,FALSE)</f>
        <v>#N/A</v>
      </c>
      <c r="L931" t="e">
        <f>VLOOKUP(A931,'Top 30 via LR (Tr36)'!A:A,1,FALSE)</f>
        <v>#N/A</v>
      </c>
      <c r="M931" t="e">
        <f>VLOOKUP(A931,'Top 30 via LR (Tr36)'!I:I,1,FALSE)</f>
        <v>#N/A</v>
      </c>
      <c r="N931" t="e">
        <f>VLOOKUP(A931,'Top or Bottom 30 via OR (Schiz)'!B:B,1,FALSE)</f>
        <v>#N/A</v>
      </c>
      <c r="O931" t="e">
        <f>VLOOKUP(A931,'Top or Bottom 30 via OR (Schiz)'!J:J,1,FALSE)</f>
        <v>#N/A</v>
      </c>
      <c r="P931" t="e">
        <f>VLOOKUP(A931,'Top or Bottom 30 via OR (Tr36)'!B:B,1,FALSE)</f>
        <v>#N/A</v>
      </c>
      <c r="Q931" t="e">
        <f>VLOOKUP(A931,'Top or Bottom 30 via OR (Tr36)'!J:J,1,FALSE)</f>
        <v>#N/A</v>
      </c>
    </row>
    <row r="932" spans="1:17" x14ac:dyDescent="0.25">
      <c r="A932" t="s">
        <v>1050</v>
      </c>
      <c r="B932">
        <v>88</v>
      </c>
      <c r="C932">
        <v>98</v>
      </c>
      <c r="D932">
        <v>76</v>
      </c>
      <c r="E932">
        <v>95</v>
      </c>
      <c r="F932">
        <f>B932/cam_reads!I$3</f>
        <v>1.0932959909805069</v>
      </c>
      <c r="G932">
        <f>C932/cam_reads!J$3</f>
        <v>1.2693141857892842</v>
      </c>
      <c r="H932">
        <f>D932/cam_reads!K$3</f>
        <v>0.7933028206800351</v>
      </c>
      <c r="I932">
        <f>E932/cam_reads!L$3</f>
        <v>0.99030775377092251</v>
      </c>
      <c r="J932" t="e">
        <f>VLOOKUP(A932,'Top 30 via LR (Schizonts)'!A:A,1,FALSE)</f>
        <v>#N/A</v>
      </c>
      <c r="K932" t="e">
        <f>VLOOKUP(A932,'Top 30 via LR (Schizonts)'!J:J,1,FALSE)</f>
        <v>#N/A</v>
      </c>
      <c r="L932" t="e">
        <f>VLOOKUP(A932,'Top 30 via LR (Tr36)'!A:A,1,FALSE)</f>
        <v>#N/A</v>
      </c>
      <c r="M932" t="e">
        <f>VLOOKUP(A932,'Top 30 via LR (Tr36)'!I:I,1,FALSE)</f>
        <v>#N/A</v>
      </c>
      <c r="N932" t="e">
        <f>VLOOKUP(A932,'Top or Bottom 30 via OR (Schiz)'!B:B,1,FALSE)</f>
        <v>#N/A</v>
      </c>
      <c r="O932" t="e">
        <f>VLOOKUP(A932,'Top or Bottom 30 via OR (Schiz)'!J:J,1,FALSE)</f>
        <v>#N/A</v>
      </c>
      <c r="P932" t="e">
        <f>VLOOKUP(A932,'Top or Bottom 30 via OR (Tr36)'!B:B,1,FALSE)</f>
        <v>#N/A</v>
      </c>
      <c r="Q932" t="e">
        <f>VLOOKUP(A932,'Top or Bottom 30 via OR (Tr36)'!J:J,1,FALSE)</f>
        <v>#N/A</v>
      </c>
    </row>
    <row r="933" spans="1:17" x14ac:dyDescent="0.25">
      <c r="A933" t="s">
        <v>1051</v>
      </c>
      <c r="B933">
        <v>0</v>
      </c>
      <c r="C933">
        <v>0</v>
      </c>
      <c r="D933">
        <v>0</v>
      </c>
      <c r="E933">
        <v>0</v>
      </c>
      <c r="F933">
        <f>B933/cam_reads!I$3</f>
        <v>0</v>
      </c>
      <c r="G933">
        <f>C933/cam_reads!J$3</f>
        <v>0</v>
      </c>
      <c r="H933">
        <f>D933/cam_reads!K$3</f>
        <v>0</v>
      </c>
      <c r="I933">
        <f>E933/cam_reads!L$3</f>
        <v>0</v>
      </c>
      <c r="J933" t="e">
        <f>VLOOKUP(A933,'Top 30 via LR (Schizonts)'!A:A,1,FALSE)</f>
        <v>#N/A</v>
      </c>
      <c r="K933" t="e">
        <f>VLOOKUP(A933,'Top 30 via LR (Schizonts)'!J:J,1,FALSE)</f>
        <v>#N/A</v>
      </c>
      <c r="L933" t="e">
        <f>VLOOKUP(A933,'Top 30 via LR (Tr36)'!A:A,1,FALSE)</f>
        <v>#N/A</v>
      </c>
      <c r="M933" t="e">
        <f>VLOOKUP(A933,'Top 30 via LR (Tr36)'!I:I,1,FALSE)</f>
        <v>#N/A</v>
      </c>
      <c r="N933" t="e">
        <f>VLOOKUP(A933,'Top or Bottom 30 via OR (Schiz)'!B:B,1,FALSE)</f>
        <v>#N/A</v>
      </c>
      <c r="O933" t="e">
        <f>VLOOKUP(A933,'Top or Bottom 30 via OR (Schiz)'!J:J,1,FALSE)</f>
        <v>#N/A</v>
      </c>
      <c r="P933" t="e">
        <f>VLOOKUP(A933,'Top or Bottom 30 via OR (Tr36)'!B:B,1,FALSE)</f>
        <v>#N/A</v>
      </c>
      <c r="Q933" t="e">
        <f>VLOOKUP(A933,'Top or Bottom 30 via OR (Tr36)'!J:J,1,FALSE)</f>
        <v>#N/A</v>
      </c>
    </row>
    <row r="934" spans="1:17" x14ac:dyDescent="0.25">
      <c r="A934" t="s">
        <v>1052</v>
      </c>
      <c r="B934">
        <v>0</v>
      </c>
      <c r="C934">
        <v>0</v>
      </c>
      <c r="D934">
        <v>0</v>
      </c>
      <c r="E934">
        <v>0</v>
      </c>
      <c r="F934">
        <f>B934/cam_reads!I$3</f>
        <v>0</v>
      </c>
      <c r="G934">
        <f>C934/cam_reads!J$3</f>
        <v>0</v>
      </c>
      <c r="H934">
        <f>D934/cam_reads!K$3</f>
        <v>0</v>
      </c>
      <c r="I934">
        <f>E934/cam_reads!L$3</f>
        <v>0</v>
      </c>
      <c r="J934" t="e">
        <f>VLOOKUP(A934,'Top 30 via LR (Schizonts)'!A:A,1,FALSE)</f>
        <v>#N/A</v>
      </c>
      <c r="K934" t="e">
        <f>VLOOKUP(A934,'Top 30 via LR (Schizonts)'!J:J,1,FALSE)</f>
        <v>#N/A</v>
      </c>
      <c r="L934" t="e">
        <f>VLOOKUP(A934,'Top 30 via LR (Tr36)'!A:A,1,FALSE)</f>
        <v>#N/A</v>
      </c>
      <c r="M934" t="e">
        <f>VLOOKUP(A934,'Top 30 via LR (Tr36)'!I:I,1,FALSE)</f>
        <v>#N/A</v>
      </c>
      <c r="N934" t="e">
        <f>VLOOKUP(A934,'Top or Bottom 30 via OR (Schiz)'!B:B,1,FALSE)</f>
        <v>#N/A</v>
      </c>
      <c r="O934" t="e">
        <f>VLOOKUP(A934,'Top or Bottom 30 via OR (Schiz)'!J:J,1,FALSE)</f>
        <v>#N/A</v>
      </c>
      <c r="P934" t="e">
        <f>VLOOKUP(A934,'Top or Bottom 30 via OR (Tr36)'!B:B,1,FALSE)</f>
        <v>#N/A</v>
      </c>
      <c r="Q934" t="e">
        <f>VLOOKUP(A934,'Top or Bottom 30 via OR (Tr36)'!J:J,1,FALSE)</f>
        <v>#N/A</v>
      </c>
    </row>
    <row r="935" spans="1:17" x14ac:dyDescent="0.25">
      <c r="A935" t="s">
        <v>1053</v>
      </c>
      <c r="B935">
        <v>1669</v>
      </c>
      <c r="C935">
        <v>1051</v>
      </c>
      <c r="D935">
        <v>811</v>
      </c>
      <c r="E935">
        <v>910</v>
      </c>
      <c r="F935">
        <f>B935/cam_reads!I$3</f>
        <v>20.735352374391656</v>
      </c>
      <c r="G935">
        <f>C935/cam_reads!J$3</f>
        <v>13.612747033311608</v>
      </c>
      <c r="H935">
        <f>D935/cam_reads!K$3</f>
        <v>8.4653761522566899</v>
      </c>
      <c r="I935">
        <f>E935/cam_reads!L$3</f>
        <v>9.486105851910942</v>
      </c>
      <c r="J935" t="e">
        <f>VLOOKUP(A935,'Top 30 via LR (Schizonts)'!A:A,1,FALSE)</f>
        <v>#N/A</v>
      </c>
      <c r="K935" t="e">
        <f>VLOOKUP(A935,'Top 30 via LR (Schizonts)'!J:J,1,FALSE)</f>
        <v>#N/A</v>
      </c>
      <c r="L935" t="e">
        <f>VLOOKUP(A935,'Top 30 via LR (Tr36)'!A:A,1,FALSE)</f>
        <v>#N/A</v>
      </c>
      <c r="M935" t="e">
        <f>VLOOKUP(A935,'Top 30 via LR (Tr36)'!I:I,1,FALSE)</f>
        <v>#N/A</v>
      </c>
      <c r="N935" t="e">
        <f>VLOOKUP(A935,'Top or Bottom 30 via OR (Schiz)'!B:B,1,FALSE)</f>
        <v>#N/A</v>
      </c>
      <c r="O935" t="e">
        <f>VLOOKUP(A935,'Top or Bottom 30 via OR (Schiz)'!J:J,1,FALSE)</f>
        <v>#N/A</v>
      </c>
      <c r="P935" t="e">
        <f>VLOOKUP(A935,'Top or Bottom 30 via OR (Tr36)'!B:B,1,FALSE)</f>
        <v>#N/A</v>
      </c>
      <c r="Q935" t="e">
        <f>VLOOKUP(A935,'Top or Bottom 30 via OR (Tr36)'!J:J,1,FALSE)</f>
        <v>#N/A</v>
      </c>
    </row>
    <row r="936" spans="1:17" x14ac:dyDescent="0.25">
      <c r="A936" t="s">
        <v>1054</v>
      </c>
      <c r="B936">
        <v>0</v>
      </c>
      <c r="C936">
        <v>0</v>
      </c>
      <c r="D936">
        <v>0</v>
      </c>
      <c r="E936">
        <v>0</v>
      </c>
      <c r="F936">
        <f>B936/cam_reads!I$3</f>
        <v>0</v>
      </c>
      <c r="G936">
        <f>C936/cam_reads!J$3</f>
        <v>0</v>
      </c>
      <c r="H936">
        <f>D936/cam_reads!K$3</f>
        <v>0</v>
      </c>
      <c r="I936">
        <f>E936/cam_reads!L$3</f>
        <v>0</v>
      </c>
      <c r="J936" t="e">
        <f>VLOOKUP(A936,'Top 30 via LR (Schizonts)'!A:A,1,FALSE)</f>
        <v>#N/A</v>
      </c>
      <c r="K936" t="e">
        <f>VLOOKUP(A936,'Top 30 via LR (Schizonts)'!J:J,1,FALSE)</f>
        <v>#N/A</v>
      </c>
      <c r="L936" t="e">
        <f>VLOOKUP(A936,'Top 30 via LR (Tr36)'!A:A,1,FALSE)</f>
        <v>#N/A</v>
      </c>
      <c r="M936" t="e">
        <f>VLOOKUP(A936,'Top 30 via LR (Tr36)'!I:I,1,FALSE)</f>
        <v>#N/A</v>
      </c>
      <c r="N936" t="e">
        <f>VLOOKUP(A936,'Top or Bottom 30 via OR (Schiz)'!B:B,1,FALSE)</f>
        <v>#N/A</v>
      </c>
      <c r="O936" t="e">
        <f>VLOOKUP(A936,'Top or Bottom 30 via OR (Schiz)'!J:J,1,FALSE)</f>
        <v>#N/A</v>
      </c>
      <c r="P936" t="e">
        <f>VLOOKUP(A936,'Top or Bottom 30 via OR (Tr36)'!B:B,1,FALSE)</f>
        <v>#N/A</v>
      </c>
      <c r="Q936" t="e">
        <f>VLOOKUP(A936,'Top or Bottom 30 via OR (Tr36)'!J:J,1,FALSE)</f>
        <v>#N/A</v>
      </c>
    </row>
    <row r="937" spans="1:17" x14ac:dyDescent="0.25">
      <c r="A937" t="s">
        <v>1055</v>
      </c>
      <c r="B937">
        <v>1055</v>
      </c>
      <c r="C937">
        <v>747</v>
      </c>
      <c r="D937">
        <v>826</v>
      </c>
      <c r="E937">
        <v>1062</v>
      </c>
      <c r="F937">
        <f>B937/cam_reads!I$3</f>
        <v>13.107128073686757</v>
      </c>
      <c r="G937">
        <f>C937/cam_reads!J$3</f>
        <v>9.6752826202509716</v>
      </c>
      <c r="H937">
        <f>D937/cam_reads!K$3</f>
        <v>8.6219490773909069</v>
      </c>
      <c r="I937">
        <f>E937/cam_reads!L$3</f>
        <v>11.070598257944418</v>
      </c>
      <c r="J937" t="e">
        <f>VLOOKUP(A937,'Top 30 via LR (Schizonts)'!A:A,1,FALSE)</f>
        <v>#N/A</v>
      </c>
      <c r="K937" t="e">
        <f>VLOOKUP(A937,'Top 30 via LR (Schizonts)'!J:J,1,FALSE)</f>
        <v>#N/A</v>
      </c>
      <c r="L937" t="e">
        <f>VLOOKUP(A937,'Top 30 via LR (Tr36)'!A:A,1,FALSE)</f>
        <v>#N/A</v>
      </c>
      <c r="M937" t="e">
        <f>VLOOKUP(A937,'Top 30 via LR (Tr36)'!I:I,1,FALSE)</f>
        <v>#N/A</v>
      </c>
      <c r="N937" t="e">
        <f>VLOOKUP(A937,'Top or Bottom 30 via OR (Schiz)'!B:B,1,FALSE)</f>
        <v>#N/A</v>
      </c>
      <c r="O937" t="e">
        <f>VLOOKUP(A937,'Top or Bottom 30 via OR (Schiz)'!J:J,1,FALSE)</f>
        <v>#N/A</v>
      </c>
      <c r="P937" t="e">
        <f>VLOOKUP(A937,'Top or Bottom 30 via OR (Tr36)'!B:B,1,FALSE)</f>
        <v>#N/A</v>
      </c>
      <c r="Q937" t="e">
        <f>VLOOKUP(A937,'Top or Bottom 30 via OR (Tr36)'!J:J,1,FALSE)</f>
        <v>#N/A</v>
      </c>
    </row>
    <row r="938" spans="1:17" x14ac:dyDescent="0.25">
      <c r="A938" t="s">
        <v>1056</v>
      </c>
      <c r="B938">
        <v>524</v>
      </c>
      <c r="C938">
        <v>375</v>
      </c>
      <c r="D938">
        <v>528</v>
      </c>
      <c r="E938">
        <v>628</v>
      </c>
      <c r="F938">
        <f>B938/cam_reads!I$3</f>
        <v>6.5100806735657448</v>
      </c>
      <c r="G938">
        <f>C938/cam_reads!J$3</f>
        <v>4.857069588479404</v>
      </c>
      <c r="H938">
        <f>D938/cam_reads!K$3</f>
        <v>5.5113669647244539</v>
      </c>
      <c r="I938">
        <f>E938/cam_reads!L$3</f>
        <v>6.546455467033045</v>
      </c>
      <c r="J938" t="e">
        <f>VLOOKUP(A938,'Top 30 via LR (Schizonts)'!A:A,1,FALSE)</f>
        <v>#N/A</v>
      </c>
      <c r="K938" t="e">
        <f>VLOOKUP(A938,'Top 30 via LR (Schizonts)'!J:J,1,FALSE)</f>
        <v>#N/A</v>
      </c>
      <c r="L938" t="e">
        <f>VLOOKUP(A938,'Top 30 via LR (Tr36)'!A:A,1,FALSE)</f>
        <v>#N/A</v>
      </c>
      <c r="M938" t="e">
        <f>VLOOKUP(A938,'Top 30 via LR (Tr36)'!I:I,1,FALSE)</f>
        <v>#N/A</v>
      </c>
      <c r="N938" t="e">
        <f>VLOOKUP(A938,'Top or Bottom 30 via OR (Schiz)'!B:B,1,FALSE)</f>
        <v>#N/A</v>
      </c>
      <c r="O938" t="e">
        <f>VLOOKUP(A938,'Top or Bottom 30 via OR (Schiz)'!J:J,1,FALSE)</f>
        <v>#N/A</v>
      </c>
      <c r="P938" t="e">
        <f>VLOOKUP(A938,'Top or Bottom 30 via OR (Tr36)'!B:B,1,FALSE)</f>
        <v>#N/A</v>
      </c>
      <c r="Q938" t="e">
        <f>VLOOKUP(A938,'Top or Bottom 30 via OR (Tr36)'!J:J,1,FALSE)</f>
        <v>#N/A</v>
      </c>
    </row>
    <row r="939" spans="1:17" x14ac:dyDescent="0.25">
      <c r="A939" t="s">
        <v>1057</v>
      </c>
      <c r="B939">
        <v>2341</v>
      </c>
      <c r="C939">
        <v>850</v>
      </c>
      <c r="D939">
        <v>1460</v>
      </c>
      <c r="E939">
        <v>4010</v>
      </c>
      <c r="F939">
        <f>B939/cam_reads!I$3</f>
        <v>29.084158123697346</v>
      </c>
      <c r="G939">
        <f>C939/cam_reads!J$3</f>
        <v>11.009357733886649</v>
      </c>
      <c r="H939">
        <f>D939/cam_reads!K$3</f>
        <v>15.239764713063831</v>
      </c>
      <c r="I939">
        <f>E939/cam_reads!L$3</f>
        <v>41.801411501277883</v>
      </c>
      <c r="J939" t="e">
        <f>VLOOKUP(A939,'Top 30 via LR (Schizonts)'!A:A,1,FALSE)</f>
        <v>#N/A</v>
      </c>
      <c r="K939" t="e">
        <f>VLOOKUP(A939,'Top 30 via LR (Schizonts)'!J:J,1,FALSE)</f>
        <v>#N/A</v>
      </c>
      <c r="L939" t="e">
        <f>VLOOKUP(A939,'Top 30 via LR (Tr36)'!A:A,1,FALSE)</f>
        <v>#N/A</v>
      </c>
      <c r="M939" t="e">
        <f>VLOOKUP(A939,'Top 30 via LR (Tr36)'!I:I,1,FALSE)</f>
        <v>#N/A</v>
      </c>
      <c r="N939" t="e">
        <f>VLOOKUP(A939,'Top or Bottom 30 via OR (Schiz)'!B:B,1,FALSE)</f>
        <v>#N/A</v>
      </c>
      <c r="O939" t="e">
        <f>VLOOKUP(A939,'Top or Bottom 30 via OR (Schiz)'!J:J,1,FALSE)</f>
        <v>#N/A</v>
      </c>
      <c r="P939" t="e">
        <f>VLOOKUP(A939,'Top or Bottom 30 via OR (Tr36)'!B:B,1,FALSE)</f>
        <v>#N/A</v>
      </c>
      <c r="Q939" t="e">
        <f>VLOOKUP(A939,'Top or Bottom 30 via OR (Tr36)'!J:J,1,FALSE)</f>
        <v>#N/A</v>
      </c>
    </row>
    <row r="940" spans="1:17" x14ac:dyDescent="0.25">
      <c r="A940" t="s">
        <v>1058</v>
      </c>
      <c r="B940">
        <v>760</v>
      </c>
      <c r="C940">
        <v>1296</v>
      </c>
      <c r="D940">
        <v>915</v>
      </c>
      <c r="E940">
        <v>1033</v>
      </c>
      <c r="F940">
        <f>B940/cam_reads!I$3</f>
        <v>9.442101740286196</v>
      </c>
      <c r="G940">
        <f>C940/cam_reads!J$3</f>
        <v>16.78603249778482</v>
      </c>
      <c r="H940">
        <f>D940/cam_reads!K$3</f>
        <v>9.5509484331872638</v>
      </c>
      <c r="I940">
        <f>E940/cam_reads!L$3</f>
        <v>10.768293785740662</v>
      </c>
      <c r="J940" t="e">
        <f>VLOOKUP(A940,'Top 30 via LR (Schizonts)'!A:A,1,FALSE)</f>
        <v>#N/A</v>
      </c>
      <c r="K940" t="e">
        <f>VLOOKUP(A940,'Top 30 via LR (Schizonts)'!J:J,1,FALSE)</f>
        <v>#N/A</v>
      </c>
      <c r="L940" t="e">
        <f>VLOOKUP(A940,'Top 30 via LR (Tr36)'!A:A,1,FALSE)</f>
        <v>#N/A</v>
      </c>
      <c r="M940" t="e">
        <f>VLOOKUP(A940,'Top 30 via LR (Tr36)'!I:I,1,FALSE)</f>
        <v>#N/A</v>
      </c>
      <c r="N940" t="e">
        <f>VLOOKUP(A940,'Top or Bottom 30 via OR (Schiz)'!B:B,1,FALSE)</f>
        <v>#N/A</v>
      </c>
      <c r="O940" t="e">
        <f>VLOOKUP(A940,'Top or Bottom 30 via OR (Schiz)'!J:J,1,FALSE)</f>
        <v>#N/A</v>
      </c>
      <c r="P940" t="e">
        <f>VLOOKUP(A940,'Top or Bottom 30 via OR (Tr36)'!B:B,1,FALSE)</f>
        <v>#N/A</v>
      </c>
      <c r="Q940" t="e">
        <f>VLOOKUP(A940,'Top or Bottom 30 via OR (Tr36)'!J:J,1,FALSE)</f>
        <v>#N/A</v>
      </c>
    </row>
    <row r="941" spans="1:17" x14ac:dyDescent="0.25">
      <c r="A941" t="s">
        <v>1059</v>
      </c>
      <c r="B941">
        <v>14076</v>
      </c>
      <c r="C941">
        <v>10967</v>
      </c>
      <c r="D941">
        <v>8186</v>
      </c>
      <c r="E941">
        <v>9056</v>
      </c>
      <c r="F941">
        <f>B941/cam_reads!I$3</f>
        <v>174.87766328456379</v>
      </c>
      <c r="G941">
        <f>C941/cam_reads!J$3</f>
        <v>142.04661913827633</v>
      </c>
      <c r="H941">
        <f>D941/cam_reads!K$3</f>
        <v>85.447064343246936</v>
      </c>
      <c r="I941">
        <f>E941/cam_reads!L$3</f>
        <v>94.402389664731302</v>
      </c>
      <c r="J941" t="e">
        <f>VLOOKUP(A941,'Top 30 via LR (Schizonts)'!A:A,1,FALSE)</f>
        <v>#N/A</v>
      </c>
      <c r="K941" t="e">
        <f>VLOOKUP(A941,'Top 30 via LR (Schizonts)'!J:J,1,FALSE)</f>
        <v>#N/A</v>
      </c>
      <c r="L941" t="e">
        <f>VLOOKUP(A941,'Top 30 via LR (Tr36)'!A:A,1,FALSE)</f>
        <v>#N/A</v>
      </c>
      <c r="M941" t="e">
        <f>VLOOKUP(A941,'Top 30 via LR (Tr36)'!I:I,1,FALSE)</f>
        <v>#N/A</v>
      </c>
      <c r="N941" t="e">
        <f>VLOOKUP(A941,'Top or Bottom 30 via OR (Schiz)'!B:B,1,FALSE)</f>
        <v>#N/A</v>
      </c>
      <c r="O941" t="e">
        <f>VLOOKUP(A941,'Top or Bottom 30 via OR (Schiz)'!J:J,1,FALSE)</f>
        <v>#N/A</v>
      </c>
      <c r="P941" t="e">
        <f>VLOOKUP(A941,'Top or Bottom 30 via OR (Tr36)'!B:B,1,FALSE)</f>
        <v>#N/A</v>
      </c>
      <c r="Q941" t="e">
        <f>VLOOKUP(A941,'Top or Bottom 30 via OR (Tr36)'!J:J,1,FALSE)</f>
        <v>#N/A</v>
      </c>
    </row>
    <row r="942" spans="1:17" x14ac:dyDescent="0.25">
      <c r="A942" t="s">
        <v>1060</v>
      </c>
      <c r="B942">
        <v>270</v>
      </c>
      <c r="C942">
        <v>430</v>
      </c>
      <c r="D942">
        <v>280</v>
      </c>
      <c r="E942">
        <v>317</v>
      </c>
      <c r="F942">
        <f>B942/cam_reads!I$3</f>
        <v>3.3544308814174641</v>
      </c>
      <c r="G942">
        <f>C942/cam_reads!J$3</f>
        <v>5.5694397947897167</v>
      </c>
      <c r="H942">
        <f>D942/cam_reads!K$3</f>
        <v>2.9226946025053926</v>
      </c>
      <c r="I942">
        <f>E942/cam_reads!L$3</f>
        <v>3.3045006099513938</v>
      </c>
      <c r="J942" t="e">
        <f>VLOOKUP(A942,'Top 30 via LR (Schizonts)'!A:A,1,FALSE)</f>
        <v>#N/A</v>
      </c>
      <c r="K942" t="e">
        <f>VLOOKUP(A942,'Top 30 via LR (Schizonts)'!J:J,1,FALSE)</f>
        <v>#N/A</v>
      </c>
      <c r="L942" t="e">
        <f>VLOOKUP(A942,'Top 30 via LR (Tr36)'!A:A,1,FALSE)</f>
        <v>#N/A</v>
      </c>
      <c r="M942" t="e">
        <f>VLOOKUP(A942,'Top 30 via LR (Tr36)'!I:I,1,FALSE)</f>
        <v>#N/A</v>
      </c>
      <c r="N942" t="e">
        <f>VLOOKUP(A942,'Top or Bottom 30 via OR (Schiz)'!B:B,1,FALSE)</f>
        <v>#N/A</v>
      </c>
      <c r="O942" t="e">
        <f>VLOOKUP(A942,'Top or Bottom 30 via OR (Schiz)'!J:J,1,FALSE)</f>
        <v>#N/A</v>
      </c>
      <c r="P942" t="e">
        <f>VLOOKUP(A942,'Top or Bottom 30 via OR (Tr36)'!B:B,1,FALSE)</f>
        <v>#N/A</v>
      </c>
      <c r="Q942" t="e">
        <f>VLOOKUP(A942,'Top or Bottom 30 via OR (Tr36)'!J:J,1,FALSE)</f>
        <v>#N/A</v>
      </c>
    </row>
    <row r="943" spans="1:17" x14ac:dyDescent="0.25">
      <c r="A943" t="s">
        <v>1061</v>
      </c>
      <c r="B943">
        <v>2149</v>
      </c>
      <c r="C943">
        <v>1744</v>
      </c>
      <c r="D943">
        <v>1689</v>
      </c>
      <c r="E943">
        <v>2847</v>
      </c>
      <c r="F943">
        <f>B943/cam_reads!I$3</f>
        <v>26.698785052467148</v>
      </c>
      <c r="G943">
        <f>C943/cam_reads!J$3</f>
        <v>22.588611632821546</v>
      </c>
      <c r="H943">
        <f>D943/cam_reads!K$3</f>
        <v>17.630111370112886</v>
      </c>
      <c r="I943">
        <f>E943/cam_reads!L$3</f>
        <v>29.677959736692802</v>
      </c>
      <c r="J943" t="e">
        <f>VLOOKUP(A943,'Top 30 via LR (Schizonts)'!A:A,1,FALSE)</f>
        <v>#N/A</v>
      </c>
      <c r="K943" t="e">
        <f>VLOOKUP(A943,'Top 30 via LR (Schizonts)'!J:J,1,FALSE)</f>
        <v>#N/A</v>
      </c>
      <c r="L943" t="e">
        <f>VLOOKUP(A943,'Top 30 via LR (Tr36)'!A:A,1,FALSE)</f>
        <v>#N/A</v>
      </c>
      <c r="M943" t="e">
        <f>VLOOKUP(A943,'Top 30 via LR (Tr36)'!I:I,1,FALSE)</f>
        <v>#N/A</v>
      </c>
      <c r="N943" t="e">
        <f>VLOOKUP(A943,'Top or Bottom 30 via OR (Schiz)'!B:B,1,FALSE)</f>
        <v>#N/A</v>
      </c>
      <c r="O943" t="e">
        <f>VLOOKUP(A943,'Top or Bottom 30 via OR (Schiz)'!J:J,1,FALSE)</f>
        <v>#N/A</v>
      </c>
      <c r="P943" t="e">
        <f>VLOOKUP(A943,'Top or Bottom 30 via OR (Tr36)'!B:B,1,FALSE)</f>
        <v>#N/A</v>
      </c>
      <c r="Q943" t="e">
        <f>VLOOKUP(A943,'Top or Bottom 30 via OR (Tr36)'!J:J,1,FALSE)</f>
        <v>#N/A</v>
      </c>
    </row>
    <row r="944" spans="1:17" x14ac:dyDescent="0.25">
      <c r="A944" t="s">
        <v>1062</v>
      </c>
      <c r="B944">
        <v>4</v>
      </c>
      <c r="C944">
        <v>11</v>
      </c>
      <c r="D944">
        <v>11</v>
      </c>
      <c r="E944">
        <v>8</v>
      </c>
      <c r="F944">
        <f>B944/cam_reads!I$3</f>
        <v>4.9695272317295765E-2</v>
      </c>
      <c r="G944">
        <f>C944/cam_reads!J$3</f>
        <v>0.14247404126206251</v>
      </c>
      <c r="H944">
        <f>D944/cam_reads!K$3</f>
        <v>0.11482014509842613</v>
      </c>
      <c r="I944">
        <f>E944/cam_reads!L$3</f>
        <v>8.3394337159656634E-2</v>
      </c>
      <c r="J944" t="e">
        <f>VLOOKUP(A944,'Top 30 via LR (Schizonts)'!A:A,1,FALSE)</f>
        <v>#N/A</v>
      </c>
      <c r="K944" t="e">
        <f>VLOOKUP(A944,'Top 30 via LR (Schizonts)'!J:J,1,FALSE)</f>
        <v>#N/A</v>
      </c>
      <c r="L944" t="e">
        <f>VLOOKUP(A944,'Top 30 via LR (Tr36)'!A:A,1,FALSE)</f>
        <v>#N/A</v>
      </c>
      <c r="M944" t="e">
        <f>VLOOKUP(A944,'Top 30 via LR (Tr36)'!I:I,1,FALSE)</f>
        <v>#N/A</v>
      </c>
      <c r="N944" t="e">
        <f>VLOOKUP(A944,'Top or Bottom 30 via OR (Schiz)'!B:B,1,FALSE)</f>
        <v>#N/A</v>
      </c>
      <c r="O944" t="e">
        <f>VLOOKUP(A944,'Top or Bottom 30 via OR (Schiz)'!J:J,1,FALSE)</f>
        <v>#N/A</v>
      </c>
      <c r="P944" t="e">
        <f>VLOOKUP(A944,'Top or Bottom 30 via OR (Tr36)'!B:B,1,FALSE)</f>
        <v>#N/A</v>
      </c>
      <c r="Q944" t="e">
        <f>VLOOKUP(A944,'Top or Bottom 30 via OR (Tr36)'!J:J,1,FALSE)</f>
        <v>#N/A</v>
      </c>
    </row>
    <row r="945" spans="1:17" x14ac:dyDescent="0.25">
      <c r="A945" t="s">
        <v>1063</v>
      </c>
      <c r="B945">
        <v>432</v>
      </c>
      <c r="C945">
        <v>451</v>
      </c>
      <c r="D945">
        <v>467</v>
      </c>
      <c r="E945">
        <v>642</v>
      </c>
      <c r="F945">
        <f>B945/cam_reads!I$3</f>
        <v>5.3670894102679423</v>
      </c>
      <c r="G945">
        <f>C945/cam_reads!J$3</f>
        <v>5.8414356917445627</v>
      </c>
      <c r="H945">
        <f>D945/cam_reads!K$3</f>
        <v>4.8746370691786369</v>
      </c>
      <c r="I945">
        <f>E945/cam_reads!L$3</f>
        <v>6.6923955570624445</v>
      </c>
      <c r="J945" t="e">
        <f>VLOOKUP(A945,'Top 30 via LR (Schizonts)'!A:A,1,FALSE)</f>
        <v>#N/A</v>
      </c>
      <c r="K945" t="e">
        <f>VLOOKUP(A945,'Top 30 via LR (Schizonts)'!J:J,1,FALSE)</f>
        <v>#N/A</v>
      </c>
      <c r="L945" t="e">
        <f>VLOOKUP(A945,'Top 30 via LR (Tr36)'!A:A,1,FALSE)</f>
        <v>#N/A</v>
      </c>
      <c r="M945" t="e">
        <f>VLOOKUP(A945,'Top 30 via LR (Tr36)'!I:I,1,FALSE)</f>
        <v>#N/A</v>
      </c>
      <c r="N945" t="e">
        <f>VLOOKUP(A945,'Top or Bottom 30 via OR (Schiz)'!B:B,1,FALSE)</f>
        <v>#N/A</v>
      </c>
      <c r="O945" t="e">
        <f>VLOOKUP(A945,'Top or Bottom 30 via OR (Schiz)'!J:J,1,FALSE)</f>
        <v>#N/A</v>
      </c>
      <c r="P945" t="e">
        <f>VLOOKUP(A945,'Top or Bottom 30 via OR (Tr36)'!B:B,1,FALSE)</f>
        <v>#N/A</v>
      </c>
      <c r="Q945" t="e">
        <f>VLOOKUP(A945,'Top or Bottom 30 via OR (Tr36)'!J:J,1,FALSE)</f>
        <v>#N/A</v>
      </c>
    </row>
    <row r="946" spans="1:17" x14ac:dyDescent="0.25">
      <c r="A946" t="s">
        <v>1064</v>
      </c>
      <c r="B946">
        <v>1608</v>
      </c>
      <c r="C946">
        <v>1447</v>
      </c>
      <c r="D946">
        <v>1585</v>
      </c>
      <c r="E946">
        <v>2524</v>
      </c>
      <c r="F946">
        <f>B946/cam_reads!I$3</f>
        <v>19.977499471552896</v>
      </c>
      <c r="G946">
        <f>C946/cam_reads!J$3</f>
        <v>18.74181251874586</v>
      </c>
      <c r="H946">
        <f>D946/cam_reads!K$3</f>
        <v>16.544539089182312</v>
      </c>
      <c r="I946">
        <f>E946/cam_reads!L$3</f>
        <v>26.310913373871667</v>
      </c>
      <c r="J946" t="e">
        <f>VLOOKUP(A946,'Top 30 via LR (Schizonts)'!A:A,1,FALSE)</f>
        <v>#N/A</v>
      </c>
      <c r="K946" t="e">
        <f>VLOOKUP(A946,'Top 30 via LR (Schizonts)'!J:J,1,FALSE)</f>
        <v>#N/A</v>
      </c>
      <c r="L946" t="e">
        <f>VLOOKUP(A946,'Top 30 via LR (Tr36)'!A:A,1,FALSE)</f>
        <v>#N/A</v>
      </c>
      <c r="M946" t="e">
        <f>VLOOKUP(A946,'Top 30 via LR (Tr36)'!I:I,1,FALSE)</f>
        <v>#N/A</v>
      </c>
      <c r="N946" t="e">
        <f>VLOOKUP(A946,'Top or Bottom 30 via OR (Schiz)'!B:B,1,FALSE)</f>
        <v>#N/A</v>
      </c>
      <c r="O946" t="e">
        <f>VLOOKUP(A946,'Top or Bottom 30 via OR (Schiz)'!J:J,1,FALSE)</f>
        <v>#N/A</v>
      </c>
      <c r="P946" t="e">
        <f>VLOOKUP(A946,'Top or Bottom 30 via OR (Tr36)'!B:B,1,FALSE)</f>
        <v>#N/A</v>
      </c>
      <c r="Q946" t="e">
        <f>VLOOKUP(A946,'Top or Bottom 30 via OR (Tr36)'!J:J,1,FALSE)</f>
        <v>#N/A</v>
      </c>
    </row>
    <row r="947" spans="1:17" x14ac:dyDescent="0.25">
      <c r="A947" t="s">
        <v>1065</v>
      </c>
      <c r="B947">
        <v>1339</v>
      </c>
      <c r="C947">
        <v>472</v>
      </c>
      <c r="D947">
        <v>2731</v>
      </c>
      <c r="E947">
        <v>227</v>
      </c>
      <c r="F947">
        <f>B947/cam_reads!I$3</f>
        <v>16.635492408214755</v>
      </c>
      <c r="G947">
        <f>C947/cam_reads!J$3</f>
        <v>6.1134315886994095</v>
      </c>
      <c r="H947">
        <f>D947/cam_reads!K$3</f>
        <v>28.506710569436525</v>
      </c>
      <c r="I947">
        <f>E947/cam_reads!L$3</f>
        <v>2.3663143169052567</v>
      </c>
      <c r="J947" t="e">
        <f>VLOOKUP(A947,'Top 30 via LR (Schizonts)'!A:A,1,FALSE)</f>
        <v>#N/A</v>
      </c>
      <c r="K947" t="e">
        <f>VLOOKUP(A947,'Top 30 via LR (Schizonts)'!J:J,1,FALSE)</f>
        <v>#N/A</v>
      </c>
      <c r="L947" t="e">
        <f>VLOOKUP(A947,'Top 30 via LR (Tr36)'!A:A,1,FALSE)</f>
        <v>#N/A</v>
      </c>
      <c r="M947" t="e">
        <f>VLOOKUP(A947,'Top 30 via LR (Tr36)'!I:I,1,FALSE)</f>
        <v>#N/A</v>
      </c>
      <c r="N947" t="e">
        <f>VLOOKUP(A947,'Top or Bottom 30 via OR (Schiz)'!B:B,1,FALSE)</f>
        <v>#N/A</v>
      </c>
      <c r="O947" t="e">
        <f>VLOOKUP(A947,'Top or Bottom 30 via OR (Schiz)'!J:J,1,FALSE)</f>
        <v>#N/A</v>
      </c>
      <c r="P947" t="e">
        <f>VLOOKUP(A947,'Top or Bottom 30 via OR (Tr36)'!B:B,1,FALSE)</f>
        <v>#N/A</v>
      </c>
      <c r="Q947" t="e">
        <f>VLOOKUP(A947,'Top or Bottom 30 via OR (Tr36)'!J:J,1,FALSE)</f>
        <v>#N/A</v>
      </c>
    </row>
    <row r="948" spans="1:17" x14ac:dyDescent="0.25">
      <c r="A948" t="s">
        <v>1066</v>
      </c>
      <c r="B948">
        <v>2932</v>
      </c>
      <c r="C948">
        <v>4612</v>
      </c>
      <c r="D948">
        <v>4411</v>
      </c>
      <c r="E948">
        <v>5382</v>
      </c>
      <c r="F948">
        <f>B948/cam_reads!I$3</f>
        <v>36.426634608577793</v>
      </c>
      <c r="G948">
        <f>C948/cam_reads!J$3</f>
        <v>59.735479845512025</v>
      </c>
      <c r="H948">
        <f>D948/cam_reads!K$3</f>
        <v>46.042878184468876</v>
      </c>
      <c r="I948">
        <f>E948/cam_reads!L$3</f>
        <v>56.103540324158999</v>
      </c>
      <c r="J948" t="e">
        <f>VLOOKUP(A948,'Top 30 via LR (Schizonts)'!A:A,1,FALSE)</f>
        <v>#N/A</v>
      </c>
      <c r="K948" t="e">
        <f>VLOOKUP(A948,'Top 30 via LR (Schizonts)'!J:J,1,FALSE)</f>
        <v>#N/A</v>
      </c>
      <c r="L948" t="e">
        <f>VLOOKUP(A948,'Top 30 via LR (Tr36)'!A:A,1,FALSE)</f>
        <v>#N/A</v>
      </c>
      <c r="M948" t="e">
        <f>VLOOKUP(A948,'Top 30 via LR (Tr36)'!I:I,1,FALSE)</f>
        <v>#N/A</v>
      </c>
      <c r="N948" t="e">
        <f>VLOOKUP(A948,'Top or Bottom 30 via OR (Schiz)'!B:B,1,FALSE)</f>
        <v>#N/A</v>
      </c>
      <c r="O948" t="e">
        <f>VLOOKUP(A948,'Top or Bottom 30 via OR (Schiz)'!J:J,1,FALSE)</f>
        <v>#N/A</v>
      </c>
      <c r="P948" t="e">
        <f>VLOOKUP(A948,'Top or Bottom 30 via OR (Tr36)'!B:B,1,FALSE)</f>
        <v>#N/A</v>
      </c>
      <c r="Q948" t="e">
        <f>VLOOKUP(A948,'Top or Bottom 30 via OR (Tr36)'!J:J,1,FALSE)</f>
        <v>#N/A</v>
      </c>
    </row>
    <row r="949" spans="1:17" x14ac:dyDescent="0.25">
      <c r="A949" t="s">
        <v>1067</v>
      </c>
      <c r="B949">
        <v>462</v>
      </c>
      <c r="C949">
        <v>357</v>
      </c>
      <c r="D949">
        <v>389</v>
      </c>
      <c r="E949">
        <v>455</v>
      </c>
      <c r="F949">
        <f>B949/cam_reads!I$3</f>
        <v>5.7398039526476605</v>
      </c>
      <c r="G949">
        <f>C949/cam_reads!J$3</f>
        <v>4.6239302482323925</v>
      </c>
      <c r="H949">
        <f>D949/cam_reads!K$3</f>
        <v>4.0604578584807056</v>
      </c>
      <c r="I949">
        <f>E949/cam_reads!L$3</f>
        <v>4.743052925955471</v>
      </c>
      <c r="J949" t="e">
        <f>VLOOKUP(A949,'Top 30 via LR (Schizonts)'!A:A,1,FALSE)</f>
        <v>#N/A</v>
      </c>
      <c r="K949" t="e">
        <f>VLOOKUP(A949,'Top 30 via LR (Schizonts)'!J:J,1,FALSE)</f>
        <v>#N/A</v>
      </c>
      <c r="L949" t="e">
        <f>VLOOKUP(A949,'Top 30 via LR (Tr36)'!A:A,1,FALSE)</f>
        <v>#N/A</v>
      </c>
      <c r="M949" t="e">
        <f>VLOOKUP(A949,'Top 30 via LR (Tr36)'!I:I,1,FALSE)</f>
        <v>#N/A</v>
      </c>
      <c r="N949" t="e">
        <f>VLOOKUP(A949,'Top or Bottom 30 via OR (Schiz)'!B:B,1,FALSE)</f>
        <v>#N/A</v>
      </c>
      <c r="O949" t="e">
        <f>VLOOKUP(A949,'Top or Bottom 30 via OR (Schiz)'!J:J,1,FALSE)</f>
        <v>#N/A</v>
      </c>
      <c r="P949" t="e">
        <f>VLOOKUP(A949,'Top or Bottom 30 via OR (Tr36)'!B:B,1,FALSE)</f>
        <v>#N/A</v>
      </c>
      <c r="Q949" t="e">
        <f>VLOOKUP(A949,'Top or Bottom 30 via OR (Tr36)'!J:J,1,FALSE)</f>
        <v>#N/A</v>
      </c>
    </row>
    <row r="950" spans="1:17" x14ac:dyDescent="0.25">
      <c r="A950" t="s">
        <v>1068</v>
      </c>
      <c r="B950">
        <v>106</v>
      </c>
      <c r="C950">
        <v>57</v>
      </c>
      <c r="D950">
        <v>118</v>
      </c>
      <c r="E950">
        <v>65</v>
      </c>
      <c r="F950">
        <f>B950/cam_reads!I$3</f>
        <v>1.3169247164083377</v>
      </c>
      <c r="G950">
        <f>C950/cam_reads!J$3</f>
        <v>0.73827457744886937</v>
      </c>
      <c r="H950">
        <f>D950/cam_reads!K$3</f>
        <v>1.2317070110558439</v>
      </c>
      <c r="I950">
        <f>E950/cam_reads!L$3</f>
        <v>0.67757898942221007</v>
      </c>
      <c r="J950" t="e">
        <f>VLOOKUP(A950,'Top 30 via LR (Schizonts)'!A:A,1,FALSE)</f>
        <v>#N/A</v>
      </c>
      <c r="K950" t="e">
        <f>VLOOKUP(A950,'Top 30 via LR (Schizonts)'!J:J,1,FALSE)</f>
        <v>#N/A</v>
      </c>
      <c r="L950" t="e">
        <f>VLOOKUP(A950,'Top 30 via LR (Tr36)'!A:A,1,FALSE)</f>
        <v>#N/A</v>
      </c>
      <c r="M950" t="e">
        <f>VLOOKUP(A950,'Top 30 via LR (Tr36)'!I:I,1,FALSE)</f>
        <v>#N/A</v>
      </c>
      <c r="N950" t="e">
        <f>VLOOKUP(A950,'Top or Bottom 30 via OR (Schiz)'!B:B,1,FALSE)</f>
        <v>#N/A</v>
      </c>
      <c r="O950" t="e">
        <f>VLOOKUP(A950,'Top or Bottom 30 via OR (Schiz)'!J:J,1,FALSE)</f>
        <v>#N/A</v>
      </c>
      <c r="P950" t="e">
        <f>VLOOKUP(A950,'Top or Bottom 30 via OR (Tr36)'!B:B,1,FALSE)</f>
        <v>#N/A</v>
      </c>
      <c r="Q950" t="e">
        <f>VLOOKUP(A950,'Top or Bottom 30 via OR (Tr36)'!J:J,1,FALSE)</f>
        <v>#N/A</v>
      </c>
    </row>
    <row r="951" spans="1:17" x14ac:dyDescent="0.25">
      <c r="A951" t="s">
        <v>1069</v>
      </c>
      <c r="B951">
        <v>0</v>
      </c>
      <c r="C951">
        <v>0</v>
      </c>
      <c r="D951">
        <v>0</v>
      </c>
      <c r="E951">
        <v>0</v>
      </c>
      <c r="F951">
        <f>B951/cam_reads!I$3</f>
        <v>0</v>
      </c>
      <c r="G951">
        <f>C951/cam_reads!J$3</f>
        <v>0</v>
      </c>
      <c r="H951">
        <f>D951/cam_reads!K$3</f>
        <v>0</v>
      </c>
      <c r="I951">
        <f>E951/cam_reads!L$3</f>
        <v>0</v>
      </c>
      <c r="J951" t="e">
        <f>VLOOKUP(A951,'Top 30 via LR (Schizonts)'!A:A,1,FALSE)</f>
        <v>#N/A</v>
      </c>
      <c r="K951" t="e">
        <f>VLOOKUP(A951,'Top 30 via LR (Schizonts)'!J:J,1,FALSE)</f>
        <v>#N/A</v>
      </c>
      <c r="L951" t="e">
        <f>VLOOKUP(A951,'Top 30 via LR (Tr36)'!A:A,1,FALSE)</f>
        <v>#N/A</v>
      </c>
      <c r="M951" t="e">
        <f>VLOOKUP(A951,'Top 30 via LR (Tr36)'!I:I,1,FALSE)</f>
        <v>#N/A</v>
      </c>
      <c r="N951" t="e">
        <f>VLOOKUP(A951,'Top or Bottom 30 via OR (Schiz)'!B:B,1,FALSE)</f>
        <v>#N/A</v>
      </c>
      <c r="O951" t="e">
        <f>VLOOKUP(A951,'Top or Bottom 30 via OR (Schiz)'!J:J,1,FALSE)</f>
        <v>#N/A</v>
      </c>
      <c r="P951" t="e">
        <f>VLOOKUP(A951,'Top or Bottom 30 via OR (Tr36)'!B:B,1,FALSE)</f>
        <v>#N/A</v>
      </c>
      <c r="Q951" t="e">
        <f>VLOOKUP(A951,'Top or Bottom 30 via OR (Tr36)'!J:J,1,FALSE)</f>
        <v>#N/A</v>
      </c>
    </row>
    <row r="952" spans="1:17" x14ac:dyDescent="0.25">
      <c r="A952" t="s">
        <v>1070</v>
      </c>
      <c r="B952">
        <v>401</v>
      </c>
      <c r="C952">
        <v>352</v>
      </c>
      <c r="D952">
        <v>532</v>
      </c>
      <c r="E952">
        <v>523</v>
      </c>
      <c r="F952">
        <f>B952/cam_reads!I$3</f>
        <v>4.9819510498089006</v>
      </c>
      <c r="G952">
        <f>C952/cam_reads!J$3</f>
        <v>4.5591693203860002</v>
      </c>
      <c r="H952">
        <f>D952/cam_reads!K$3</f>
        <v>5.5531197447602452</v>
      </c>
      <c r="I952">
        <f>E952/cam_reads!L$3</f>
        <v>5.4519047918125523</v>
      </c>
      <c r="J952" t="e">
        <f>VLOOKUP(A952,'Top 30 via LR (Schizonts)'!A:A,1,FALSE)</f>
        <v>#N/A</v>
      </c>
      <c r="K952" t="e">
        <f>VLOOKUP(A952,'Top 30 via LR (Schizonts)'!J:J,1,FALSE)</f>
        <v>#N/A</v>
      </c>
      <c r="L952" t="e">
        <f>VLOOKUP(A952,'Top 30 via LR (Tr36)'!A:A,1,FALSE)</f>
        <v>#N/A</v>
      </c>
      <c r="M952" t="e">
        <f>VLOOKUP(A952,'Top 30 via LR (Tr36)'!I:I,1,FALSE)</f>
        <v>#N/A</v>
      </c>
      <c r="N952" t="e">
        <f>VLOOKUP(A952,'Top or Bottom 30 via OR (Schiz)'!B:B,1,FALSE)</f>
        <v>#N/A</v>
      </c>
      <c r="O952" t="e">
        <f>VLOOKUP(A952,'Top or Bottom 30 via OR (Schiz)'!J:J,1,FALSE)</f>
        <v>#N/A</v>
      </c>
      <c r="P952" t="e">
        <f>VLOOKUP(A952,'Top or Bottom 30 via OR (Tr36)'!B:B,1,FALSE)</f>
        <v>#N/A</v>
      </c>
      <c r="Q952" t="e">
        <f>VLOOKUP(A952,'Top or Bottom 30 via OR (Tr36)'!J:J,1,FALSE)</f>
        <v>#N/A</v>
      </c>
    </row>
    <row r="953" spans="1:17" x14ac:dyDescent="0.25">
      <c r="A953" t="s">
        <v>1071</v>
      </c>
      <c r="B953">
        <v>413</v>
      </c>
      <c r="C953">
        <v>51</v>
      </c>
      <c r="D953">
        <v>278</v>
      </c>
      <c r="E953">
        <v>281</v>
      </c>
      <c r="F953">
        <f>B953/cam_reads!I$3</f>
        <v>5.1310368667607875</v>
      </c>
      <c r="G953">
        <f>C953/cam_reads!J$3</f>
        <v>0.66056146403319893</v>
      </c>
      <c r="H953">
        <f>D953/cam_reads!K$3</f>
        <v>2.9018182124874965</v>
      </c>
      <c r="I953">
        <f>E953/cam_reads!L$3</f>
        <v>2.929226092732939</v>
      </c>
      <c r="J953" t="e">
        <f>VLOOKUP(A953,'Top 30 via LR (Schizonts)'!A:A,1,FALSE)</f>
        <v>#N/A</v>
      </c>
      <c r="K953" t="e">
        <f>VLOOKUP(A953,'Top 30 via LR (Schizonts)'!J:J,1,FALSE)</f>
        <v>#N/A</v>
      </c>
      <c r="L953" t="e">
        <f>VLOOKUP(A953,'Top 30 via LR (Tr36)'!A:A,1,FALSE)</f>
        <v>#N/A</v>
      </c>
      <c r="M953" t="e">
        <f>VLOOKUP(A953,'Top 30 via LR (Tr36)'!I:I,1,FALSE)</f>
        <v>#N/A</v>
      </c>
      <c r="N953" t="e">
        <f>VLOOKUP(A953,'Top or Bottom 30 via OR (Schiz)'!B:B,1,FALSE)</f>
        <v>#N/A</v>
      </c>
      <c r="O953" t="e">
        <f>VLOOKUP(A953,'Top or Bottom 30 via OR (Schiz)'!J:J,1,FALSE)</f>
        <v>#N/A</v>
      </c>
      <c r="P953" t="e">
        <f>VLOOKUP(A953,'Top or Bottom 30 via OR (Tr36)'!B:B,1,FALSE)</f>
        <v>#N/A</v>
      </c>
      <c r="Q953" t="e">
        <f>VLOOKUP(A953,'Top or Bottom 30 via OR (Tr36)'!J:J,1,FALSE)</f>
        <v>#N/A</v>
      </c>
    </row>
    <row r="954" spans="1:17" x14ac:dyDescent="0.25">
      <c r="A954" t="s">
        <v>1072</v>
      </c>
      <c r="B954">
        <v>1857</v>
      </c>
      <c r="C954">
        <v>1600</v>
      </c>
      <c r="D954">
        <v>1467</v>
      </c>
      <c r="E954">
        <v>2173</v>
      </c>
      <c r="F954">
        <f>B954/cam_reads!I$3</f>
        <v>23.071030173304557</v>
      </c>
      <c r="G954">
        <f>C954/cam_reads!J$3</f>
        <v>20.723496910845455</v>
      </c>
      <c r="H954">
        <f>D954/cam_reads!K$3</f>
        <v>15.312832078126467</v>
      </c>
      <c r="I954">
        <f>E954/cam_reads!L$3</f>
        <v>22.651986830991731</v>
      </c>
      <c r="J954" t="e">
        <f>VLOOKUP(A954,'Top 30 via LR (Schizonts)'!A:A,1,FALSE)</f>
        <v>#N/A</v>
      </c>
      <c r="K954" t="e">
        <f>VLOOKUP(A954,'Top 30 via LR (Schizonts)'!J:J,1,FALSE)</f>
        <v>#N/A</v>
      </c>
      <c r="L954" t="e">
        <f>VLOOKUP(A954,'Top 30 via LR (Tr36)'!A:A,1,FALSE)</f>
        <v>#N/A</v>
      </c>
      <c r="M954" t="e">
        <f>VLOOKUP(A954,'Top 30 via LR (Tr36)'!I:I,1,FALSE)</f>
        <v>#N/A</v>
      </c>
      <c r="N954" t="e">
        <f>VLOOKUP(A954,'Top or Bottom 30 via OR (Schiz)'!B:B,1,FALSE)</f>
        <v>#N/A</v>
      </c>
      <c r="O954" t="e">
        <f>VLOOKUP(A954,'Top or Bottom 30 via OR (Schiz)'!J:J,1,FALSE)</f>
        <v>#N/A</v>
      </c>
      <c r="P954" t="e">
        <f>VLOOKUP(A954,'Top or Bottom 30 via OR (Tr36)'!B:B,1,FALSE)</f>
        <v>#N/A</v>
      </c>
      <c r="Q954" t="e">
        <f>VLOOKUP(A954,'Top or Bottom 30 via OR (Tr36)'!J:J,1,FALSE)</f>
        <v>#N/A</v>
      </c>
    </row>
    <row r="955" spans="1:17" x14ac:dyDescent="0.25">
      <c r="A955" t="s">
        <v>1073</v>
      </c>
      <c r="B955">
        <v>151</v>
      </c>
      <c r="C955">
        <v>193</v>
      </c>
      <c r="D955">
        <v>268</v>
      </c>
      <c r="E955">
        <v>194</v>
      </c>
      <c r="F955">
        <f>B955/cam_reads!I$3</f>
        <v>1.8759965299779151</v>
      </c>
      <c r="G955">
        <f>C955/cam_reads!J$3</f>
        <v>2.4997718148707331</v>
      </c>
      <c r="H955">
        <f>D955/cam_reads!K$3</f>
        <v>2.7974362623980182</v>
      </c>
      <c r="I955">
        <f>E955/cam_reads!L$3</f>
        <v>2.0223126761216732</v>
      </c>
      <c r="J955" t="e">
        <f>VLOOKUP(A955,'Top 30 via LR (Schizonts)'!A:A,1,FALSE)</f>
        <v>#N/A</v>
      </c>
      <c r="K955" t="e">
        <f>VLOOKUP(A955,'Top 30 via LR (Schizonts)'!J:J,1,FALSE)</f>
        <v>#N/A</v>
      </c>
      <c r="L955" t="e">
        <f>VLOOKUP(A955,'Top 30 via LR (Tr36)'!A:A,1,FALSE)</f>
        <v>#N/A</v>
      </c>
      <c r="M955" t="e">
        <f>VLOOKUP(A955,'Top 30 via LR (Tr36)'!I:I,1,FALSE)</f>
        <v>#N/A</v>
      </c>
      <c r="N955" t="e">
        <f>VLOOKUP(A955,'Top or Bottom 30 via OR (Schiz)'!B:B,1,FALSE)</f>
        <v>#N/A</v>
      </c>
      <c r="O955" t="e">
        <f>VLOOKUP(A955,'Top or Bottom 30 via OR (Schiz)'!J:J,1,FALSE)</f>
        <v>#N/A</v>
      </c>
      <c r="P955" t="e">
        <f>VLOOKUP(A955,'Top or Bottom 30 via OR (Tr36)'!B:B,1,FALSE)</f>
        <v>#N/A</v>
      </c>
      <c r="Q955" t="e">
        <f>VLOOKUP(A955,'Top or Bottom 30 via OR (Tr36)'!J:J,1,FALSE)</f>
        <v>#N/A</v>
      </c>
    </row>
    <row r="956" spans="1:17" x14ac:dyDescent="0.25">
      <c r="A956" t="s">
        <v>1074</v>
      </c>
      <c r="B956">
        <v>1517</v>
      </c>
      <c r="C956">
        <v>850</v>
      </c>
      <c r="D956">
        <v>1204</v>
      </c>
      <c r="E956">
        <v>1012</v>
      </c>
      <c r="F956">
        <f>B956/cam_reads!I$3</f>
        <v>18.846932026334418</v>
      </c>
      <c r="G956">
        <f>C956/cam_reads!J$3</f>
        <v>11.009357733886649</v>
      </c>
      <c r="H956">
        <f>D956/cam_reads!K$3</f>
        <v>12.567586790773188</v>
      </c>
      <c r="I956">
        <f>E956/cam_reads!L$3</f>
        <v>10.549383650696564</v>
      </c>
      <c r="J956" t="e">
        <f>VLOOKUP(A956,'Top 30 via LR (Schizonts)'!A:A,1,FALSE)</f>
        <v>#N/A</v>
      </c>
      <c r="K956" t="e">
        <f>VLOOKUP(A956,'Top 30 via LR (Schizonts)'!J:J,1,FALSE)</f>
        <v>#N/A</v>
      </c>
      <c r="L956" t="e">
        <f>VLOOKUP(A956,'Top 30 via LR (Tr36)'!A:A,1,FALSE)</f>
        <v>#N/A</v>
      </c>
      <c r="M956" t="e">
        <f>VLOOKUP(A956,'Top 30 via LR (Tr36)'!I:I,1,FALSE)</f>
        <v>#N/A</v>
      </c>
      <c r="N956" t="e">
        <f>VLOOKUP(A956,'Top or Bottom 30 via OR (Schiz)'!B:B,1,FALSE)</f>
        <v>#N/A</v>
      </c>
      <c r="O956" t="e">
        <f>VLOOKUP(A956,'Top or Bottom 30 via OR (Schiz)'!J:J,1,FALSE)</f>
        <v>#N/A</v>
      </c>
      <c r="P956" t="e">
        <f>VLOOKUP(A956,'Top or Bottom 30 via OR (Tr36)'!B:B,1,FALSE)</f>
        <v>#N/A</v>
      </c>
      <c r="Q956" t="e">
        <f>VLOOKUP(A956,'Top or Bottom 30 via OR (Tr36)'!J:J,1,FALSE)</f>
        <v>#N/A</v>
      </c>
    </row>
    <row r="957" spans="1:17" x14ac:dyDescent="0.25">
      <c r="A957" t="s">
        <v>1075</v>
      </c>
      <c r="B957">
        <v>91</v>
      </c>
      <c r="C957">
        <v>130</v>
      </c>
      <c r="D957">
        <v>133</v>
      </c>
      <c r="E957">
        <v>158</v>
      </c>
      <c r="F957">
        <f>B957/cam_reads!I$3</f>
        <v>1.1305674452184786</v>
      </c>
      <c r="G957">
        <f>C957/cam_reads!J$3</f>
        <v>1.6837841240061933</v>
      </c>
      <c r="H957">
        <f>D957/cam_reads!K$3</f>
        <v>1.3882799361900613</v>
      </c>
      <c r="I957">
        <f>E957/cam_reads!L$3</f>
        <v>1.6470381589032184</v>
      </c>
      <c r="J957" t="e">
        <f>VLOOKUP(A957,'Top 30 via LR (Schizonts)'!A:A,1,FALSE)</f>
        <v>#N/A</v>
      </c>
      <c r="K957" t="e">
        <f>VLOOKUP(A957,'Top 30 via LR (Schizonts)'!J:J,1,FALSE)</f>
        <v>#N/A</v>
      </c>
      <c r="L957" t="e">
        <f>VLOOKUP(A957,'Top 30 via LR (Tr36)'!A:A,1,FALSE)</f>
        <v>#N/A</v>
      </c>
      <c r="M957" t="e">
        <f>VLOOKUP(A957,'Top 30 via LR (Tr36)'!I:I,1,FALSE)</f>
        <v>#N/A</v>
      </c>
      <c r="N957" t="e">
        <f>VLOOKUP(A957,'Top or Bottom 30 via OR (Schiz)'!B:B,1,FALSE)</f>
        <v>#N/A</v>
      </c>
      <c r="O957" t="e">
        <f>VLOOKUP(A957,'Top or Bottom 30 via OR (Schiz)'!J:J,1,FALSE)</f>
        <v>#N/A</v>
      </c>
      <c r="P957" t="e">
        <f>VLOOKUP(A957,'Top or Bottom 30 via OR (Tr36)'!B:B,1,FALSE)</f>
        <v>#N/A</v>
      </c>
      <c r="Q957" t="e">
        <f>VLOOKUP(A957,'Top or Bottom 30 via OR (Tr36)'!J:J,1,FALSE)</f>
        <v>#N/A</v>
      </c>
    </row>
    <row r="958" spans="1:17" x14ac:dyDescent="0.25">
      <c r="A958" t="s">
        <v>1076</v>
      </c>
      <c r="B958">
        <v>3</v>
      </c>
      <c r="C958">
        <v>5</v>
      </c>
      <c r="D958">
        <v>1</v>
      </c>
      <c r="E958">
        <v>13</v>
      </c>
      <c r="F958">
        <f>B958/cam_reads!I$3</f>
        <v>3.7271454237971825E-2</v>
      </c>
      <c r="G958">
        <f>C958/cam_reads!J$3</f>
        <v>6.476092784639205E-2</v>
      </c>
      <c r="H958">
        <f>D958/cam_reads!K$3</f>
        <v>1.0438195008947829E-2</v>
      </c>
      <c r="I958">
        <f>E958/cam_reads!L$3</f>
        <v>0.13551579788444201</v>
      </c>
      <c r="J958" t="e">
        <f>VLOOKUP(A958,'Top 30 via LR (Schizonts)'!A:A,1,FALSE)</f>
        <v>#N/A</v>
      </c>
      <c r="K958" t="e">
        <f>VLOOKUP(A958,'Top 30 via LR (Schizonts)'!J:J,1,FALSE)</f>
        <v>#N/A</v>
      </c>
      <c r="L958" t="e">
        <f>VLOOKUP(A958,'Top 30 via LR (Tr36)'!A:A,1,FALSE)</f>
        <v>#N/A</v>
      </c>
      <c r="M958" t="e">
        <f>VLOOKUP(A958,'Top 30 via LR (Tr36)'!I:I,1,FALSE)</f>
        <v>#N/A</v>
      </c>
      <c r="N958" t="e">
        <f>VLOOKUP(A958,'Top or Bottom 30 via OR (Schiz)'!B:B,1,FALSE)</f>
        <v>#N/A</v>
      </c>
      <c r="O958" t="e">
        <f>VLOOKUP(A958,'Top or Bottom 30 via OR (Schiz)'!J:J,1,FALSE)</f>
        <v>#N/A</v>
      </c>
      <c r="P958" t="e">
        <f>VLOOKUP(A958,'Top or Bottom 30 via OR (Tr36)'!B:B,1,FALSE)</f>
        <v>#N/A</v>
      </c>
      <c r="Q958" t="e">
        <f>VLOOKUP(A958,'Top or Bottom 30 via OR (Tr36)'!J:J,1,FALSE)</f>
        <v>#N/A</v>
      </c>
    </row>
    <row r="959" spans="1:17" x14ac:dyDescent="0.25">
      <c r="A959" t="s">
        <v>1077</v>
      </c>
      <c r="B959">
        <v>342</v>
      </c>
      <c r="C959">
        <v>196</v>
      </c>
      <c r="D959">
        <v>192</v>
      </c>
      <c r="E959">
        <v>521</v>
      </c>
      <c r="F959">
        <f>B959/cam_reads!I$3</f>
        <v>4.2489457831287876</v>
      </c>
      <c r="G959">
        <f>C959/cam_reads!J$3</f>
        <v>2.5386283715785685</v>
      </c>
      <c r="H959">
        <f>D959/cam_reads!K$3</f>
        <v>2.0041334417179835</v>
      </c>
      <c r="I959">
        <f>E959/cam_reads!L$3</f>
        <v>5.4310562075226381</v>
      </c>
      <c r="J959" t="e">
        <f>VLOOKUP(A959,'Top 30 via LR (Schizonts)'!A:A,1,FALSE)</f>
        <v>#N/A</v>
      </c>
      <c r="K959" t="e">
        <f>VLOOKUP(A959,'Top 30 via LR (Schizonts)'!J:J,1,FALSE)</f>
        <v>#N/A</v>
      </c>
      <c r="L959" t="e">
        <f>VLOOKUP(A959,'Top 30 via LR (Tr36)'!A:A,1,FALSE)</f>
        <v>#N/A</v>
      </c>
      <c r="M959" t="e">
        <f>VLOOKUP(A959,'Top 30 via LR (Tr36)'!I:I,1,FALSE)</f>
        <v>#N/A</v>
      </c>
      <c r="N959" t="e">
        <f>VLOOKUP(A959,'Top or Bottom 30 via OR (Schiz)'!B:B,1,FALSE)</f>
        <v>#N/A</v>
      </c>
      <c r="O959" t="e">
        <f>VLOOKUP(A959,'Top or Bottom 30 via OR (Schiz)'!J:J,1,FALSE)</f>
        <v>#N/A</v>
      </c>
      <c r="P959" t="e">
        <f>VLOOKUP(A959,'Top or Bottom 30 via OR (Tr36)'!B:B,1,FALSE)</f>
        <v>#N/A</v>
      </c>
      <c r="Q959" t="e">
        <f>VLOOKUP(A959,'Top or Bottom 30 via OR (Tr36)'!J:J,1,FALSE)</f>
        <v>#N/A</v>
      </c>
    </row>
    <row r="960" spans="1:17" x14ac:dyDescent="0.25">
      <c r="A960" t="s">
        <v>1078</v>
      </c>
      <c r="B960">
        <v>534</v>
      </c>
      <c r="C960">
        <v>510</v>
      </c>
      <c r="D960">
        <v>533</v>
      </c>
      <c r="E960">
        <v>675</v>
      </c>
      <c r="F960">
        <f>B960/cam_reads!I$3</f>
        <v>6.6343188543589848</v>
      </c>
      <c r="G960">
        <f>C960/cam_reads!J$3</f>
        <v>6.6056146403319893</v>
      </c>
      <c r="H960">
        <f>D960/cam_reads!K$3</f>
        <v>5.5635579397691934</v>
      </c>
      <c r="I960">
        <f>E960/cam_reads!L$3</f>
        <v>7.0363971978460285</v>
      </c>
      <c r="J960" t="e">
        <f>VLOOKUP(A960,'Top 30 via LR (Schizonts)'!A:A,1,FALSE)</f>
        <v>#N/A</v>
      </c>
      <c r="K960" t="e">
        <f>VLOOKUP(A960,'Top 30 via LR (Schizonts)'!J:J,1,FALSE)</f>
        <v>#N/A</v>
      </c>
      <c r="L960" t="e">
        <f>VLOOKUP(A960,'Top 30 via LR (Tr36)'!A:A,1,FALSE)</f>
        <v>#N/A</v>
      </c>
      <c r="M960" t="e">
        <f>VLOOKUP(A960,'Top 30 via LR (Tr36)'!I:I,1,FALSE)</f>
        <v>#N/A</v>
      </c>
      <c r="N960" t="e">
        <f>VLOOKUP(A960,'Top or Bottom 30 via OR (Schiz)'!B:B,1,FALSE)</f>
        <v>#N/A</v>
      </c>
      <c r="O960" t="e">
        <f>VLOOKUP(A960,'Top or Bottom 30 via OR (Schiz)'!J:J,1,FALSE)</f>
        <v>#N/A</v>
      </c>
      <c r="P960" t="e">
        <f>VLOOKUP(A960,'Top or Bottom 30 via OR (Tr36)'!B:B,1,FALSE)</f>
        <v>#N/A</v>
      </c>
      <c r="Q960" t="e">
        <f>VLOOKUP(A960,'Top or Bottom 30 via OR (Tr36)'!J:J,1,FALSE)</f>
        <v>#N/A</v>
      </c>
    </row>
    <row r="961" spans="1:17" x14ac:dyDescent="0.25">
      <c r="A961" t="s">
        <v>1079</v>
      </c>
      <c r="B961">
        <v>4582</v>
      </c>
      <c r="C961">
        <v>3540</v>
      </c>
      <c r="D961">
        <v>5134</v>
      </c>
      <c r="E961">
        <v>4931</v>
      </c>
      <c r="F961">
        <f>B961/cam_reads!I$3</f>
        <v>56.925934439462296</v>
      </c>
      <c r="G961">
        <f>C961/cam_reads!J$3</f>
        <v>45.850736915245569</v>
      </c>
      <c r="H961">
        <f>D961/cam_reads!K$3</f>
        <v>53.589693175938159</v>
      </c>
      <c r="I961">
        <f>E961/cam_reads!L$3</f>
        <v>51.402184566783355</v>
      </c>
      <c r="J961" t="e">
        <f>VLOOKUP(A961,'Top 30 via LR (Schizonts)'!A:A,1,FALSE)</f>
        <v>#N/A</v>
      </c>
      <c r="K961" t="e">
        <f>VLOOKUP(A961,'Top 30 via LR (Schizonts)'!J:J,1,FALSE)</f>
        <v>#N/A</v>
      </c>
      <c r="L961" t="e">
        <f>VLOOKUP(A961,'Top 30 via LR (Tr36)'!A:A,1,FALSE)</f>
        <v>#N/A</v>
      </c>
      <c r="M961" t="e">
        <f>VLOOKUP(A961,'Top 30 via LR (Tr36)'!I:I,1,FALSE)</f>
        <v>#N/A</v>
      </c>
      <c r="N961" t="e">
        <f>VLOOKUP(A961,'Top or Bottom 30 via OR (Schiz)'!B:B,1,FALSE)</f>
        <v>#N/A</v>
      </c>
      <c r="O961" t="e">
        <f>VLOOKUP(A961,'Top or Bottom 30 via OR (Schiz)'!J:J,1,FALSE)</f>
        <v>#N/A</v>
      </c>
      <c r="P961" t="e">
        <f>VLOOKUP(A961,'Top or Bottom 30 via OR (Tr36)'!B:B,1,FALSE)</f>
        <v>#N/A</v>
      </c>
      <c r="Q961" t="e">
        <f>VLOOKUP(A961,'Top or Bottom 30 via OR (Tr36)'!J:J,1,FALSE)</f>
        <v>#N/A</v>
      </c>
    </row>
    <row r="962" spans="1:17" x14ac:dyDescent="0.25">
      <c r="A962" t="s">
        <v>1080</v>
      </c>
      <c r="B962">
        <v>831</v>
      </c>
      <c r="C962">
        <v>810</v>
      </c>
      <c r="D962">
        <v>1091</v>
      </c>
      <c r="E962">
        <v>1170</v>
      </c>
      <c r="F962">
        <f>B962/cam_reads!I$3</f>
        <v>10.324192823918194</v>
      </c>
      <c r="G962">
        <f>C962/cam_reads!J$3</f>
        <v>10.491270311115512</v>
      </c>
      <c r="H962">
        <f>D962/cam_reads!K$3</f>
        <v>11.388070754762083</v>
      </c>
      <c r="I962">
        <f>E962/cam_reads!L$3</f>
        <v>12.196421809599782</v>
      </c>
      <c r="J962" t="e">
        <f>VLOOKUP(A962,'Top 30 via LR (Schizonts)'!A:A,1,FALSE)</f>
        <v>#N/A</v>
      </c>
      <c r="K962" t="e">
        <f>VLOOKUP(A962,'Top 30 via LR (Schizonts)'!J:J,1,FALSE)</f>
        <v>#N/A</v>
      </c>
      <c r="L962" t="e">
        <f>VLOOKUP(A962,'Top 30 via LR (Tr36)'!A:A,1,FALSE)</f>
        <v>#N/A</v>
      </c>
      <c r="M962" t="e">
        <f>VLOOKUP(A962,'Top 30 via LR (Tr36)'!I:I,1,FALSE)</f>
        <v>#N/A</v>
      </c>
      <c r="N962" t="e">
        <f>VLOOKUP(A962,'Top or Bottom 30 via OR (Schiz)'!B:B,1,FALSE)</f>
        <v>#N/A</v>
      </c>
      <c r="O962" t="e">
        <f>VLOOKUP(A962,'Top or Bottom 30 via OR (Schiz)'!J:J,1,FALSE)</f>
        <v>#N/A</v>
      </c>
      <c r="P962" t="e">
        <f>VLOOKUP(A962,'Top or Bottom 30 via OR (Tr36)'!B:B,1,FALSE)</f>
        <v>#N/A</v>
      </c>
      <c r="Q962" t="e">
        <f>VLOOKUP(A962,'Top or Bottom 30 via OR (Tr36)'!J:J,1,FALSE)</f>
        <v>#N/A</v>
      </c>
    </row>
    <row r="963" spans="1:17" x14ac:dyDescent="0.25">
      <c r="A963" t="s">
        <v>1081</v>
      </c>
      <c r="B963">
        <v>423</v>
      </c>
      <c r="C963">
        <v>562</v>
      </c>
      <c r="D963">
        <v>505</v>
      </c>
      <c r="E963">
        <v>556</v>
      </c>
      <c r="F963">
        <f>B963/cam_reads!I$3</f>
        <v>5.2552750475540266</v>
      </c>
      <c r="G963">
        <f>C963/cam_reads!J$3</f>
        <v>7.2791282899344667</v>
      </c>
      <c r="H963">
        <f>D963/cam_reads!K$3</f>
        <v>5.2712884795186543</v>
      </c>
      <c r="I963">
        <f>E963/cam_reads!L$3</f>
        <v>5.7959064325961354</v>
      </c>
      <c r="J963" t="e">
        <f>VLOOKUP(A963,'Top 30 via LR (Schizonts)'!A:A,1,FALSE)</f>
        <v>#N/A</v>
      </c>
      <c r="K963" t="e">
        <f>VLOOKUP(A963,'Top 30 via LR (Schizonts)'!J:J,1,FALSE)</f>
        <v>#N/A</v>
      </c>
      <c r="L963" t="e">
        <f>VLOOKUP(A963,'Top 30 via LR (Tr36)'!A:A,1,FALSE)</f>
        <v>#N/A</v>
      </c>
      <c r="M963" t="e">
        <f>VLOOKUP(A963,'Top 30 via LR (Tr36)'!I:I,1,FALSE)</f>
        <v>#N/A</v>
      </c>
      <c r="N963" t="e">
        <f>VLOOKUP(A963,'Top or Bottom 30 via OR (Schiz)'!B:B,1,FALSE)</f>
        <v>#N/A</v>
      </c>
      <c r="O963" t="e">
        <f>VLOOKUP(A963,'Top or Bottom 30 via OR (Schiz)'!J:J,1,FALSE)</f>
        <v>#N/A</v>
      </c>
      <c r="P963" t="e">
        <f>VLOOKUP(A963,'Top or Bottom 30 via OR (Tr36)'!B:B,1,FALSE)</f>
        <v>#N/A</v>
      </c>
      <c r="Q963" t="e">
        <f>VLOOKUP(A963,'Top or Bottom 30 via OR (Tr36)'!J:J,1,FALSE)</f>
        <v>#N/A</v>
      </c>
    </row>
    <row r="964" spans="1:17" x14ac:dyDescent="0.25">
      <c r="A964" t="s">
        <v>1082</v>
      </c>
      <c r="B964">
        <v>1240</v>
      </c>
      <c r="C964">
        <v>1114</v>
      </c>
      <c r="D964">
        <v>939</v>
      </c>
      <c r="E964">
        <v>1846</v>
      </c>
      <c r="F964">
        <f>B964/cam_reads!I$3</f>
        <v>15.405534418361688</v>
      </c>
      <c r="G964">
        <f>C964/cam_reads!J$3</f>
        <v>14.428734724176149</v>
      </c>
      <c r="H964">
        <f>D964/cam_reads!K$3</f>
        <v>9.8014651134020117</v>
      </c>
      <c r="I964">
        <f>E964/cam_reads!L$3</f>
        <v>19.243243299590766</v>
      </c>
      <c r="J964" t="e">
        <f>VLOOKUP(A964,'Top 30 via LR (Schizonts)'!A:A,1,FALSE)</f>
        <v>#N/A</v>
      </c>
      <c r="K964" t="e">
        <f>VLOOKUP(A964,'Top 30 via LR (Schizonts)'!J:J,1,FALSE)</f>
        <v>#N/A</v>
      </c>
      <c r="L964" t="e">
        <f>VLOOKUP(A964,'Top 30 via LR (Tr36)'!A:A,1,FALSE)</f>
        <v>#N/A</v>
      </c>
      <c r="M964" t="e">
        <f>VLOOKUP(A964,'Top 30 via LR (Tr36)'!I:I,1,FALSE)</f>
        <v>#N/A</v>
      </c>
      <c r="N964" t="e">
        <f>VLOOKUP(A964,'Top or Bottom 30 via OR (Schiz)'!B:B,1,FALSE)</f>
        <v>#N/A</v>
      </c>
      <c r="O964" t="e">
        <f>VLOOKUP(A964,'Top or Bottom 30 via OR (Schiz)'!J:J,1,FALSE)</f>
        <v>#N/A</v>
      </c>
      <c r="P964" t="e">
        <f>VLOOKUP(A964,'Top or Bottom 30 via OR (Tr36)'!B:B,1,FALSE)</f>
        <v>#N/A</v>
      </c>
      <c r="Q964" t="e">
        <f>VLOOKUP(A964,'Top or Bottom 30 via OR (Tr36)'!J:J,1,FALSE)</f>
        <v>#N/A</v>
      </c>
    </row>
    <row r="965" spans="1:17" x14ac:dyDescent="0.25">
      <c r="A965" t="s">
        <v>1083</v>
      </c>
      <c r="B965">
        <v>2595</v>
      </c>
      <c r="C965">
        <v>3219</v>
      </c>
      <c r="D965">
        <v>3865</v>
      </c>
      <c r="E965">
        <v>2938</v>
      </c>
      <c r="F965">
        <f>B965/cam_reads!I$3</f>
        <v>32.239807915845624</v>
      </c>
      <c r="G965">
        <f>C965/cam_reads!J$3</f>
        <v>41.6930853475072</v>
      </c>
      <c r="H965">
        <f>D965/cam_reads!K$3</f>
        <v>40.343623709583362</v>
      </c>
      <c r="I965">
        <f>E965/cam_reads!L$3</f>
        <v>30.626570321883896</v>
      </c>
      <c r="J965" t="e">
        <f>VLOOKUP(A965,'Top 30 via LR (Schizonts)'!A:A,1,FALSE)</f>
        <v>#N/A</v>
      </c>
      <c r="K965" t="e">
        <f>VLOOKUP(A965,'Top 30 via LR (Schizonts)'!J:J,1,FALSE)</f>
        <v>#N/A</v>
      </c>
      <c r="L965" t="e">
        <f>VLOOKUP(A965,'Top 30 via LR (Tr36)'!A:A,1,FALSE)</f>
        <v>#N/A</v>
      </c>
      <c r="M965" t="e">
        <f>VLOOKUP(A965,'Top 30 via LR (Tr36)'!I:I,1,FALSE)</f>
        <v>#N/A</v>
      </c>
      <c r="N965" t="e">
        <f>VLOOKUP(A965,'Top or Bottom 30 via OR (Schiz)'!B:B,1,FALSE)</f>
        <v>#N/A</v>
      </c>
      <c r="O965" t="e">
        <f>VLOOKUP(A965,'Top or Bottom 30 via OR (Schiz)'!J:J,1,FALSE)</f>
        <v>#N/A</v>
      </c>
      <c r="P965" t="e">
        <f>VLOOKUP(A965,'Top or Bottom 30 via OR (Tr36)'!B:B,1,FALSE)</f>
        <v>#N/A</v>
      </c>
      <c r="Q965" t="e">
        <f>VLOOKUP(A965,'Top or Bottom 30 via OR (Tr36)'!J:J,1,FALSE)</f>
        <v>#N/A</v>
      </c>
    </row>
    <row r="966" spans="1:17" x14ac:dyDescent="0.25">
      <c r="A966" t="s">
        <v>1084</v>
      </c>
      <c r="B966">
        <v>2185</v>
      </c>
      <c r="C966">
        <v>2805</v>
      </c>
      <c r="D966">
        <v>2655</v>
      </c>
      <c r="E966">
        <v>3310</v>
      </c>
      <c r="F966">
        <f>B966/cam_reads!I$3</f>
        <v>27.146042503322811</v>
      </c>
      <c r="G966">
        <f>C966/cam_reads!J$3</f>
        <v>36.330880521825939</v>
      </c>
      <c r="H966">
        <f>D966/cam_reads!K$3</f>
        <v>27.713407748756488</v>
      </c>
      <c r="I966">
        <f>E966/cam_reads!L$3</f>
        <v>34.504406999807927</v>
      </c>
      <c r="J966" t="e">
        <f>VLOOKUP(A966,'Top 30 via LR (Schizonts)'!A:A,1,FALSE)</f>
        <v>#N/A</v>
      </c>
      <c r="K966" t="e">
        <f>VLOOKUP(A966,'Top 30 via LR (Schizonts)'!J:J,1,FALSE)</f>
        <v>#N/A</v>
      </c>
      <c r="L966" t="e">
        <f>VLOOKUP(A966,'Top 30 via LR (Tr36)'!A:A,1,FALSE)</f>
        <v>#N/A</v>
      </c>
      <c r="M966" t="e">
        <f>VLOOKUP(A966,'Top 30 via LR (Tr36)'!I:I,1,FALSE)</f>
        <v>#N/A</v>
      </c>
      <c r="N966" t="e">
        <f>VLOOKUP(A966,'Top or Bottom 30 via OR (Schiz)'!B:B,1,FALSE)</f>
        <v>#N/A</v>
      </c>
      <c r="O966" t="e">
        <f>VLOOKUP(A966,'Top or Bottom 30 via OR (Schiz)'!J:J,1,FALSE)</f>
        <v>#N/A</v>
      </c>
      <c r="P966" t="e">
        <f>VLOOKUP(A966,'Top or Bottom 30 via OR (Tr36)'!B:B,1,FALSE)</f>
        <v>#N/A</v>
      </c>
      <c r="Q966" t="e">
        <f>VLOOKUP(A966,'Top or Bottom 30 via OR (Tr36)'!J:J,1,FALSE)</f>
        <v>#N/A</v>
      </c>
    </row>
    <row r="967" spans="1:17" x14ac:dyDescent="0.25">
      <c r="A967" t="s">
        <v>1085</v>
      </c>
      <c r="B967">
        <v>1043</v>
      </c>
      <c r="C967">
        <v>796</v>
      </c>
      <c r="D967">
        <v>1059</v>
      </c>
      <c r="E967">
        <v>1008</v>
      </c>
      <c r="F967">
        <f>B967/cam_reads!I$3</f>
        <v>12.958042256734871</v>
      </c>
      <c r="G967">
        <f>C967/cam_reads!J$3</f>
        <v>10.309939713145614</v>
      </c>
      <c r="H967">
        <f>D967/cam_reads!K$3</f>
        <v>11.054048514475753</v>
      </c>
      <c r="I967">
        <f>E967/cam_reads!L$3</f>
        <v>10.507686482116736</v>
      </c>
      <c r="J967" t="e">
        <f>VLOOKUP(A967,'Top 30 via LR (Schizonts)'!A:A,1,FALSE)</f>
        <v>#N/A</v>
      </c>
      <c r="K967" t="e">
        <f>VLOOKUP(A967,'Top 30 via LR (Schizonts)'!J:J,1,FALSE)</f>
        <v>#N/A</v>
      </c>
      <c r="L967" t="e">
        <f>VLOOKUP(A967,'Top 30 via LR (Tr36)'!A:A,1,FALSE)</f>
        <v>#N/A</v>
      </c>
      <c r="M967" t="e">
        <f>VLOOKUP(A967,'Top 30 via LR (Tr36)'!I:I,1,FALSE)</f>
        <v>#N/A</v>
      </c>
      <c r="N967" t="e">
        <f>VLOOKUP(A967,'Top or Bottom 30 via OR (Schiz)'!B:B,1,FALSE)</f>
        <v>#N/A</v>
      </c>
      <c r="O967" t="e">
        <f>VLOOKUP(A967,'Top or Bottom 30 via OR (Schiz)'!J:J,1,FALSE)</f>
        <v>#N/A</v>
      </c>
      <c r="P967" t="e">
        <f>VLOOKUP(A967,'Top or Bottom 30 via OR (Tr36)'!B:B,1,FALSE)</f>
        <v>#N/A</v>
      </c>
      <c r="Q967" t="e">
        <f>VLOOKUP(A967,'Top or Bottom 30 via OR (Tr36)'!J:J,1,FALSE)</f>
        <v>#N/A</v>
      </c>
    </row>
    <row r="968" spans="1:17" x14ac:dyDescent="0.25">
      <c r="A968" t="s">
        <v>1086</v>
      </c>
      <c r="B968">
        <v>420</v>
      </c>
      <c r="C968">
        <v>355</v>
      </c>
      <c r="D968">
        <v>965</v>
      </c>
      <c r="E968">
        <v>384</v>
      </c>
      <c r="F968">
        <f>B968/cam_reads!I$3</f>
        <v>5.2180035933160553</v>
      </c>
      <c r="G968">
        <f>C968/cam_reads!J$3</f>
        <v>4.5980258770938356</v>
      </c>
      <c r="H968">
        <f>D968/cam_reads!K$3</f>
        <v>10.072858183634656</v>
      </c>
      <c r="I968">
        <f>E968/cam_reads!L$3</f>
        <v>4.002928183663518</v>
      </c>
      <c r="J968" t="e">
        <f>VLOOKUP(A968,'Top 30 via LR (Schizonts)'!A:A,1,FALSE)</f>
        <v>#N/A</v>
      </c>
      <c r="K968" t="e">
        <f>VLOOKUP(A968,'Top 30 via LR (Schizonts)'!J:J,1,FALSE)</f>
        <v>#N/A</v>
      </c>
      <c r="L968" t="e">
        <f>VLOOKUP(A968,'Top 30 via LR (Tr36)'!A:A,1,FALSE)</f>
        <v>#N/A</v>
      </c>
      <c r="M968" t="e">
        <f>VLOOKUP(A968,'Top 30 via LR (Tr36)'!I:I,1,FALSE)</f>
        <v>#N/A</v>
      </c>
      <c r="N968" t="e">
        <f>VLOOKUP(A968,'Top or Bottom 30 via OR (Schiz)'!B:B,1,FALSE)</f>
        <v>#N/A</v>
      </c>
      <c r="O968" t="e">
        <f>VLOOKUP(A968,'Top or Bottom 30 via OR (Schiz)'!J:J,1,FALSE)</f>
        <v>#N/A</v>
      </c>
      <c r="P968" t="e">
        <f>VLOOKUP(A968,'Top or Bottom 30 via OR (Tr36)'!B:B,1,FALSE)</f>
        <v>#N/A</v>
      </c>
      <c r="Q968" t="e">
        <f>VLOOKUP(A968,'Top or Bottom 30 via OR (Tr36)'!J:J,1,FALSE)</f>
        <v>#N/A</v>
      </c>
    </row>
    <row r="969" spans="1:17" x14ac:dyDescent="0.25">
      <c r="A969" t="s">
        <v>1087</v>
      </c>
      <c r="B969">
        <v>346</v>
      </c>
      <c r="C969">
        <v>154</v>
      </c>
      <c r="D969">
        <v>257</v>
      </c>
      <c r="E969">
        <v>339</v>
      </c>
      <c r="F969">
        <f>B969/cam_reads!I$3</f>
        <v>4.2986410554460832</v>
      </c>
      <c r="G969">
        <f>C969/cam_reads!J$3</f>
        <v>1.9946365776688753</v>
      </c>
      <c r="H969">
        <f>D969/cam_reads!K$3</f>
        <v>2.6826161172995922</v>
      </c>
      <c r="I969">
        <f>E969/cam_reads!L$3</f>
        <v>3.5338350371404497</v>
      </c>
      <c r="J969" t="e">
        <f>VLOOKUP(A969,'Top 30 via LR (Schizonts)'!A:A,1,FALSE)</f>
        <v>#N/A</v>
      </c>
      <c r="K969" t="e">
        <f>VLOOKUP(A969,'Top 30 via LR (Schizonts)'!J:J,1,FALSE)</f>
        <v>#N/A</v>
      </c>
      <c r="L969" t="e">
        <f>VLOOKUP(A969,'Top 30 via LR (Tr36)'!A:A,1,FALSE)</f>
        <v>#N/A</v>
      </c>
      <c r="M969" t="e">
        <f>VLOOKUP(A969,'Top 30 via LR (Tr36)'!I:I,1,FALSE)</f>
        <v>#N/A</v>
      </c>
      <c r="N969" t="e">
        <f>VLOOKUP(A969,'Top or Bottom 30 via OR (Schiz)'!B:B,1,FALSE)</f>
        <v>#N/A</v>
      </c>
      <c r="O969" t="e">
        <f>VLOOKUP(A969,'Top or Bottom 30 via OR (Schiz)'!J:J,1,FALSE)</f>
        <v>#N/A</v>
      </c>
      <c r="P969" t="e">
        <f>VLOOKUP(A969,'Top or Bottom 30 via OR (Tr36)'!B:B,1,FALSE)</f>
        <v>#N/A</v>
      </c>
      <c r="Q969" t="e">
        <f>VLOOKUP(A969,'Top or Bottom 30 via OR (Tr36)'!J:J,1,FALSE)</f>
        <v>#N/A</v>
      </c>
    </row>
    <row r="970" spans="1:17" x14ac:dyDescent="0.25">
      <c r="A970" t="s">
        <v>1088</v>
      </c>
      <c r="B970">
        <v>0</v>
      </c>
      <c r="C970">
        <v>0</v>
      </c>
      <c r="D970">
        <v>0</v>
      </c>
      <c r="E970">
        <v>0</v>
      </c>
      <c r="F970">
        <f>B970/cam_reads!I$3</f>
        <v>0</v>
      </c>
      <c r="G970">
        <f>C970/cam_reads!J$3</f>
        <v>0</v>
      </c>
      <c r="H970">
        <f>D970/cam_reads!K$3</f>
        <v>0</v>
      </c>
      <c r="I970">
        <f>E970/cam_reads!L$3</f>
        <v>0</v>
      </c>
      <c r="J970" t="e">
        <f>VLOOKUP(A970,'Top 30 via LR (Schizonts)'!A:A,1,FALSE)</f>
        <v>#N/A</v>
      </c>
      <c r="K970" t="e">
        <f>VLOOKUP(A970,'Top 30 via LR (Schizonts)'!J:J,1,FALSE)</f>
        <v>#N/A</v>
      </c>
      <c r="L970" t="e">
        <f>VLOOKUP(A970,'Top 30 via LR (Tr36)'!A:A,1,FALSE)</f>
        <v>#N/A</v>
      </c>
      <c r="M970" t="e">
        <f>VLOOKUP(A970,'Top 30 via LR (Tr36)'!I:I,1,FALSE)</f>
        <v>#N/A</v>
      </c>
      <c r="N970" t="e">
        <f>VLOOKUP(A970,'Top or Bottom 30 via OR (Schiz)'!B:B,1,FALSE)</f>
        <v>#N/A</v>
      </c>
      <c r="O970" t="e">
        <f>VLOOKUP(A970,'Top or Bottom 30 via OR (Schiz)'!J:J,1,FALSE)</f>
        <v>#N/A</v>
      </c>
      <c r="P970" t="e">
        <f>VLOOKUP(A970,'Top or Bottom 30 via OR (Tr36)'!B:B,1,FALSE)</f>
        <v>#N/A</v>
      </c>
      <c r="Q970" t="e">
        <f>VLOOKUP(A970,'Top or Bottom 30 via OR (Tr36)'!J:J,1,FALSE)</f>
        <v>#N/A</v>
      </c>
    </row>
    <row r="971" spans="1:17" x14ac:dyDescent="0.25">
      <c r="A971" t="s">
        <v>1089</v>
      </c>
      <c r="B971">
        <v>0</v>
      </c>
      <c r="C971">
        <v>0</v>
      </c>
      <c r="D971">
        <v>0</v>
      </c>
      <c r="E971">
        <v>0</v>
      </c>
      <c r="F971">
        <f>B971/cam_reads!I$3</f>
        <v>0</v>
      </c>
      <c r="G971">
        <f>C971/cam_reads!J$3</f>
        <v>0</v>
      </c>
      <c r="H971">
        <f>D971/cam_reads!K$3</f>
        <v>0</v>
      </c>
      <c r="I971">
        <f>E971/cam_reads!L$3</f>
        <v>0</v>
      </c>
      <c r="J971" t="e">
        <f>VLOOKUP(A971,'Top 30 via LR (Schizonts)'!A:A,1,FALSE)</f>
        <v>#N/A</v>
      </c>
      <c r="K971" t="e">
        <f>VLOOKUP(A971,'Top 30 via LR (Schizonts)'!J:J,1,FALSE)</f>
        <v>#N/A</v>
      </c>
      <c r="L971" t="e">
        <f>VLOOKUP(A971,'Top 30 via LR (Tr36)'!A:A,1,FALSE)</f>
        <v>#N/A</v>
      </c>
      <c r="M971" t="e">
        <f>VLOOKUP(A971,'Top 30 via LR (Tr36)'!I:I,1,FALSE)</f>
        <v>#N/A</v>
      </c>
      <c r="N971" t="e">
        <f>VLOOKUP(A971,'Top or Bottom 30 via OR (Schiz)'!B:B,1,FALSE)</f>
        <v>#N/A</v>
      </c>
      <c r="O971" t="e">
        <f>VLOOKUP(A971,'Top or Bottom 30 via OR (Schiz)'!J:J,1,FALSE)</f>
        <v>#N/A</v>
      </c>
      <c r="P971" t="e">
        <f>VLOOKUP(A971,'Top or Bottom 30 via OR (Tr36)'!B:B,1,FALSE)</f>
        <v>#N/A</v>
      </c>
      <c r="Q971" t="e">
        <f>VLOOKUP(A971,'Top or Bottom 30 via OR (Tr36)'!J:J,1,FALSE)</f>
        <v>#N/A</v>
      </c>
    </row>
    <row r="972" spans="1:17" x14ac:dyDescent="0.25">
      <c r="A972" t="s">
        <v>1090</v>
      </c>
      <c r="B972">
        <v>757</v>
      </c>
      <c r="C972">
        <v>210</v>
      </c>
      <c r="D972">
        <v>675</v>
      </c>
      <c r="E972">
        <v>262</v>
      </c>
      <c r="F972">
        <f>B972/cam_reads!I$3</f>
        <v>9.4048302860482238</v>
      </c>
      <c r="G972">
        <f>C972/cam_reads!J$3</f>
        <v>2.7199589695484661</v>
      </c>
      <c r="H972">
        <f>D972/cam_reads!K$3</f>
        <v>7.0457816310397856</v>
      </c>
      <c r="I972">
        <f>E972/cam_reads!L$3</f>
        <v>2.7311645419787545</v>
      </c>
      <c r="J972" t="e">
        <f>VLOOKUP(A972,'Top 30 via LR (Schizonts)'!A:A,1,FALSE)</f>
        <v>#N/A</v>
      </c>
      <c r="K972" t="e">
        <f>VLOOKUP(A972,'Top 30 via LR (Schizonts)'!J:J,1,FALSE)</f>
        <v>#N/A</v>
      </c>
      <c r="L972" t="e">
        <f>VLOOKUP(A972,'Top 30 via LR (Tr36)'!A:A,1,FALSE)</f>
        <v>#N/A</v>
      </c>
      <c r="M972" t="e">
        <f>VLOOKUP(A972,'Top 30 via LR (Tr36)'!I:I,1,FALSE)</f>
        <v>#N/A</v>
      </c>
      <c r="N972" t="e">
        <f>VLOOKUP(A972,'Top or Bottom 30 via OR (Schiz)'!B:B,1,FALSE)</f>
        <v>#N/A</v>
      </c>
      <c r="O972" t="e">
        <f>VLOOKUP(A972,'Top or Bottom 30 via OR (Schiz)'!J:J,1,FALSE)</f>
        <v>#N/A</v>
      </c>
      <c r="P972" t="e">
        <f>VLOOKUP(A972,'Top or Bottom 30 via OR (Tr36)'!B:B,1,FALSE)</f>
        <v>#N/A</v>
      </c>
      <c r="Q972" t="e">
        <f>VLOOKUP(A972,'Top or Bottom 30 via OR (Tr36)'!J:J,1,FALSE)</f>
        <v>#N/A</v>
      </c>
    </row>
    <row r="973" spans="1:17" x14ac:dyDescent="0.25">
      <c r="A973" t="s">
        <v>1091</v>
      </c>
      <c r="B973">
        <v>0</v>
      </c>
      <c r="C973">
        <v>0</v>
      </c>
      <c r="D973">
        <v>0</v>
      </c>
      <c r="E973">
        <v>0</v>
      </c>
      <c r="F973">
        <f>B973/cam_reads!I$3</f>
        <v>0</v>
      </c>
      <c r="G973">
        <f>C973/cam_reads!J$3</f>
        <v>0</v>
      </c>
      <c r="H973">
        <f>D973/cam_reads!K$3</f>
        <v>0</v>
      </c>
      <c r="I973">
        <f>E973/cam_reads!L$3</f>
        <v>0</v>
      </c>
      <c r="J973" t="e">
        <f>VLOOKUP(A973,'Top 30 via LR (Schizonts)'!A:A,1,FALSE)</f>
        <v>#N/A</v>
      </c>
      <c r="K973" t="e">
        <f>VLOOKUP(A973,'Top 30 via LR (Schizonts)'!J:J,1,FALSE)</f>
        <v>#N/A</v>
      </c>
      <c r="L973" t="e">
        <f>VLOOKUP(A973,'Top 30 via LR (Tr36)'!A:A,1,FALSE)</f>
        <v>#N/A</v>
      </c>
      <c r="M973" t="e">
        <f>VLOOKUP(A973,'Top 30 via LR (Tr36)'!I:I,1,FALSE)</f>
        <v>#N/A</v>
      </c>
      <c r="N973" t="e">
        <f>VLOOKUP(A973,'Top or Bottom 30 via OR (Schiz)'!B:B,1,FALSE)</f>
        <v>#N/A</v>
      </c>
      <c r="O973" t="e">
        <f>VLOOKUP(A973,'Top or Bottom 30 via OR (Schiz)'!J:J,1,FALSE)</f>
        <v>#N/A</v>
      </c>
      <c r="P973" t="e">
        <f>VLOOKUP(A973,'Top or Bottom 30 via OR (Tr36)'!B:B,1,FALSE)</f>
        <v>#N/A</v>
      </c>
      <c r="Q973" t="e">
        <f>VLOOKUP(A973,'Top or Bottom 30 via OR (Tr36)'!J:J,1,FALSE)</f>
        <v>#N/A</v>
      </c>
    </row>
    <row r="974" spans="1:17" x14ac:dyDescent="0.25">
      <c r="A974" t="s">
        <v>1092</v>
      </c>
      <c r="B974">
        <v>134</v>
      </c>
      <c r="C974">
        <v>35</v>
      </c>
      <c r="D974">
        <v>116</v>
      </c>
      <c r="E974">
        <v>110</v>
      </c>
      <c r="F974">
        <f>B974/cam_reads!I$3</f>
        <v>1.6647916226294082</v>
      </c>
      <c r="G974">
        <f>C974/cam_reads!J$3</f>
        <v>0.45332649492474436</v>
      </c>
      <c r="H974">
        <f>D974/cam_reads!K$3</f>
        <v>1.2108306210379483</v>
      </c>
      <c r="I974">
        <f>E974/cam_reads!L$3</f>
        <v>1.1466721359452787</v>
      </c>
      <c r="J974" t="e">
        <f>VLOOKUP(A974,'Top 30 via LR (Schizonts)'!A:A,1,FALSE)</f>
        <v>#N/A</v>
      </c>
      <c r="K974" t="e">
        <f>VLOOKUP(A974,'Top 30 via LR (Schizonts)'!J:J,1,FALSE)</f>
        <v>#N/A</v>
      </c>
      <c r="L974" t="e">
        <f>VLOOKUP(A974,'Top 30 via LR (Tr36)'!A:A,1,FALSE)</f>
        <v>#N/A</v>
      </c>
      <c r="M974" t="e">
        <f>VLOOKUP(A974,'Top 30 via LR (Tr36)'!I:I,1,FALSE)</f>
        <v>#N/A</v>
      </c>
      <c r="N974" t="e">
        <f>VLOOKUP(A974,'Top or Bottom 30 via OR (Schiz)'!B:B,1,FALSE)</f>
        <v>#N/A</v>
      </c>
      <c r="O974" t="e">
        <f>VLOOKUP(A974,'Top or Bottom 30 via OR (Schiz)'!J:J,1,FALSE)</f>
        <v>#N/A</v>
      </c>
      <c r="P974" t="e">
        <f>VLOOKUP(A974,'Top or Bottom 30 via OR (Tr36)'!B:B,1,FALSE)</f>
        <v>#N/A</v>
      </c>
      <c r="Q974" t="e">
        <f>VLOOKUP(A974,'Top or Bottom 30 via OR (Tr36)'!J:J,1,FALSE)</f>
        <v>#N/A</v>
      </c>
    </row>
    <row r="975" spans="1:17" x14ac:dyDescent="0.25">
      <c r="A975" t="s">
        <v>1093</v>
      </c>
      <c r="B975">
        <v>339</v>
      </c>
      <c r="C975">
        <v>608</v>
      </c>
      <c r="D975">
        <v>366</v>
      </c>
      <c r="E975">
        <v>421</v>
      </c>
      <c r="F975">
        <f>B975/cam_reads!I$3</f>
        <v>4.2116743288908163</v>
      </c>
      <c r="G975">
        <f>C975/cam_reads!J$3</f>
        <v>7.8749288261212733</v>
      </c>
      <c r="H975">
        <f>D975/cam_reads!K$3</f>
        <v>3.8203793732749056</v>
      </c>
      <c r="I975">
        <f>E975/cam_reads!L$3</f>
        <v>4.3886269930269304</v>
      </c>
      <c r="J975" t="e">
        <f>VLOOKUP(A975,'Top 30 via LR (Schizonts)'!A:A,1,FALSE)</f>
        <v>#N/A</v>
      </c>
      <c r="K975" t="e">
        <f>VLOOKUP(A975,'Top 30 via LR (Schizonts)'!J:J,1,FALSE)</f>
        <v>#N/A</v>
      </c>
      <c r="L975" t="e">
        <f>VLOOKUP(A975,'Top 30 via LR (Tr36)'!A:A,1,FALSE)</f>
        <v>#N/A</v>
      </c>
      <c r="M975" t="e">
        <f>VLOOKUP(A975,'Top 30 via LR (Tr36)'!I:I,1,FALSE)</f>
        <v>#N/A</v>
      </c>
      <c r="N975" t="e">
        <f>VLOOKUP(A975,'Top or Bottom 30 via OR (Schiz)'!B:B,1,FALSE)</f>
        <v>#N/A</v>
      </c>
      <c r="O975" t="e">
        <f>VLOOKUP(A975,'Top or Bottom 30 via OR (Schiz)'!J:J,1,FALSE)</f>
        <v>#N/A</v>
      </c>
      <c r="P975" t="e">
        <f>VLOOKUP(A975,'Top or Bottom 30 via OR (Tr36)'!B:B,1,FALSE)</f>
        <v>#N/A</v>
      </c>
      <c r="Q975" t="e">
        <f>VLOOKUP(A975,'Top or Bottom 30 via OR (Tr36)'!J:J,1,FALSE)</f>
        <v>#N/A</v>
      </c>
    </row>
    <row r="976" spans="1:17" x14ac:dyDescent="0.25">
      <c r="A976" t="s">
        <v>1094</v>
      </c>
      <c r="B976">
        <v>52</v>
      </c>
      <c r="C976">
        <v>45</v>
      </c>
      <c r="D976">
        <v>32</v>
      </c>
      <c r="E976">
        <v>24</v>
      </c>
      <c r="F976">
        <f>B976/cam_reads!I$3</f>
        <v>0.64603854012484496</v>
      </c>
      <c r="G976">
        <f>C976/cam_reads!J$3</f>
        <v>0.58284835061752849</v>
      </c>
      <c r="H976">
        <f>D976/cam_reads!K$3</f>
        <v>0.33402224028633054</v>
      </c>
      <c r="I976">
        <f>E976/cam_reads!L$3</f>
        <v>0.25018301147896987</v>
      </c>
      <c r="J976" t="e">
        <f>VLOOKUP(A976,'Top 30 via LR (Schizonts)'!A:A,1,FALSE)</f>
        <v>#N/A</v>
      </c>
      <c r="K976" t="e">
        <f>VLOOKUP(A976,'Top 30 via LR (Schizonts)'!J:J,1,FALSE)</f>
        <v>#N/A</v>
      </c>
      <c r="L976" t="e">
        <f>VLOOKUP(A976,'Top 30 via LR (Tr36)'!A:A,1,FALSE)</f>
        <v>#N/A</v>
      </c>
      <c r="M976" t="e">
        <f>VLOOKUP(A976,'Top 30 via LR (Tr36)'!I:I,1,FALSE)</f>
        <v>#N/A</v>
      </c>
      <c r="N976" t="e">
        <f>VLOOKUP(A976,'Top or Bottom 30 via OR (Schiz)'!B:B,1,FALSE)</f>
        <v>#N/A</v>
      </c>
      <c r="O976" t="e">
        <f>VLOOKUP(A976,'Top or Bottom 30 via OR (Schiz)'!J:J,1,FALSE)</f>
        <v>#N/A</v>
      </c>
      <c r="P976" t="e">
        <f>VLOOKUP(A976,'Top or Bottom 30 via OR (Tr36)'!B:B,1,FALSE)</f>
        <v>#N/A</v>
      </c>
      <c r="Q976" t="e">
        <f>VLOOKUP(A976,'Top or Bottom 30 via OR (Tr36)'!J:J,1,FALSE)</f>
        <v>#N/A</v>
      </c>
    </row>
    <row r="977" spans="1:17" x14ac:dyDescent="0.25">
      <c r="A977" t="s">
        <v>1095</v>
      </c>
      <c r="B977">
        <v>23</v>
      </c>
      <c r="C977">
        <v>4</v>
      </c>
      <c r="D977">
        <v>151</v>
      </c>
      <c r="E977">
        <v>9</v>
      </c>
      <c r="F977">
        <f>B977/cam_reads!I$3</f>
        <v>0.28574781582445063</v>
      </c>
      <c r="G977">
        <f>C977/cam_reads!J$3</f>
        <v>5.1808742277113642E-2</v>
      </c>
      <c r="H977">
        <f>D977/cam_reads!K$3</f>
        <v>1.5761674463511224</v>
      </c>
      <c r="I977">
        <f>E977/cam_reads!L$3</f>
        <v>9.381862930461371E-2</v>
      </c>
      <c r="J977" t="e">
        <f>VLOOKUP(A977,'Top 30 via LR (Schizonts)'!A:A,1,FALSE)</f>
        <v>#N/A</v>
      </c>
      <c r="K977" t="e">
        <f>VLOOKUP(A977,'Top 30 via LR (Schizonts)'!J:J,1,FALSE)</f>
        <v>#N/A</v>
      </c>
      <c r="L977" t="e">
        <f>VLOOKUP(A977,'Top 30 via LR (Tr36)'!A:A,1,FALSE)</f>
        <v>#N/A</v>
      </c>
      <c r="M977" t="e">
        <f>VLOOKUP(A977,'Top 30 via LR (Tr36)'!I:I,1,FALSE)</f>
        <v>#N/A</v>
      </c>
      <c r="N977" t="str">
        <f>VLOOKUP(A977,'Top or Bottom 30 via OR (Schiz)'!B:B,1,FALSE)</f>
        <v>PVP01_0212400</v>
      </c>
      <c r="O977" t="e">
        <f>VLOOKUP(A977,'Top or Bottom 30 via OR (Schiz)'!J:J,1,FALSE)</f>
        <v>#N/A</v>
      </c>
      <c r="P977" t="e">
        <f>VLOOKUP(A977,'Top or Bottom 30 via OR (Tr36)'!B:B,1,FALSE)</f>
        <v>#N/A</v>
      </c>
      <c r="Q977" t="e">
        <f>VLOOKUP(A977,'Top or Bottom 30 via OR (Tr36)'!J:J,1,FALSE)</f>
        <v>#N/A</v>
      </c>
    </row>
    <row r="978" spans="1:17" x14ac:dyDescent="0.25">
      <c r="A978" t="s">
        <v>1096</v>
      </c>
      <c r="B978">
        <v>1448</v>
      </c>
      <c r="C978">
        <v>1125</v>
      </c>
      <c r="D978">
        <v>1207</v>
      </c>
      <c r="E978">
        <v>2099</v>
      </c>
      <c r="F978">
        <f>B978/cam_reads!I$3</f>
        <v>17.989688578861067</v>
      </c>
      <c r="G978">
        <f>C978/cam_reads!J$3</f>
        <v>14.571208765438211</v>
      </c>
      <c r="H978">
        <f>D978/cam_reads!K$3</f>
        <v>12.598901375800031</v>
      </c>
      <c r="I978">
        <f>E978/cam_reads!L$3</f>
        <v>21.880589212264908</v>
      </c>
      <c r="J978" t="e">
        <f>VLOOKUP(A978,'Top 30 via LR (Schizonts)'!A:A,1,FALSE)</f>
        <v>#N/A</v>
      </c>
      <c r="K978" t="e">
        <f>VLOOKUP(A978,'Top 30 via LR (Schizonts)'!J:J,1,FALSE)</f>
        <v>#N/A</v>
      </c>
      <c r="L978" t="e">
        <f>VLOOKUP(A978,'Top 30 via LR (Tr36)'!A:A,1,FALSE)</f>
        <v>#N/A</v>
      </c>
      <c r="M978" t="e">
        <f>VLOOKUP(A978,'Top 30 via LR (Tr36)'!I:I,1,FALSE)</f>
        <v>#N/A</v>
      </c>
      <c r="N978" t="e">
        <f>VLOOKUP(A978,'Top or Bottom 30 via OR (Schiz)'!B:B,1,FALSE)</f>
        <v>#N/A</v>
      </c>
      <c r="O978" t="e">
        <f>VLOOKUP(A978,'Top or Bottom 30 via OR (Schiz)'!J:J,1,FALSE)</f>
        <v>#N/A</v>
      </c>
      <c r="P978" t="e">
        <f>VLOOKUP(A978,'Top or Bottom 30 via OR (Tr36)'!B:B,1,FALSE)</f>
        <v>#N/A</v>
      </c>
      <c r="Q978" t="e">
        <f>VLOOKUP(A978,'Top or Bottom 30 via OR (Tr36)'!J:J,1,FALSE)</f>
        <v>#N/A</v>
      </c>
    </row>
    <row r="979" spans="1:17" x14ac:dyDescent="0.25">
      <c r="A979" t="s">
        <v>1097</v>
      </c>
      <c r="B979">
        <v>1920</v>
      </c>
      <c r="C979">
        <v>1582</v>
      </c>
      <c r="D979">
        <v>1743</v>
      </c>
      <c r="E979">
        <v>2234</v>
      </c>
      <c r="F979">
        <f>B979/cam_reads!I$3</f>
        <v>23.853730712301967</v>
      </c>
      <c r="G979">
        <f>C979/cam_reads!J$3</f>
        <v>20.490357570598444</v>
      </c>
      <c r="H979">
        <f>D979/cam_reads!K$3</f>
        <v>18.193773900596067</v>
      </c>
      <c r="I979">
        <f>E979/cam_reads!L$3</f>
        <v>23.287868651834113</v>
      </c>
      <c r="J979" t="e">
        <f>VLOOKUP(A979,'Top 30 via LR (Schizonts)'!A:A,1,FALSE)</f>
        <v>#N/A</v>
      </c>
      <c r="K979" t="e">
        <f>VLOOKUP(A979,'Top 30 via LR (Schizonts)'!J:J,1,FALSE)</f>
        <v>#N/A</v>
      </c>
      <c r="L979" t="e">
        <f>VLOOKUP(A979,'Top 30 via LR (Tr36)'!A:A,1,FALSE)</f>
        <v>#N/A</v>
      </c>
      <c r="M979" t="e">
        <f>VLOOKUP(A979,'Top 30 via LR (Tr36)'!I:I,1,FALSE)</f>
        <v>#N/A</v>
      </c>
      <c r="N979" t="e">
        <f>VLOOKUP(A979,'Top or Bottom 30 via OR (Schiz)'!B:B,1,FALSE)</f>
        <v>#N/A</v>
      </c>
      <c r="O979" t="e">
        <f>VLOOKUP(A979,'Top or Bottom 30 via OR (Schiz)'!J:J,1,FALSE)</f>
        <v>#N/A</v>
      </c>
      <c r="P979" t="e">
        <f>VLOOKUP(A979,'Top or Bottom 30 via OR (Tr36)'!B:B,1,FALSE)</f>
        <v>#N/A</v>
      </c>
      <c r="Q979" t="e">
        <f>VLOOKUP(A979,'Top or Bottom 30 via OR (Tr36)'!J:J,1,FALSE)</f>
        <v>#N/A</v>
      </c>
    </row>
    <row r="980" spans="1:17" x14ac:dyDescent="0.25">
      <c r="A980" t="s">
        <v>1098</v>
      </c>
      <c r="B980">
        <v>916</v>
      </c>
      <c r="C980">
        <v>910</v>
      </c>
      <c r="D980">
        <v>778</v>
      </c>
      <c r="E980">
        <v>1075</v>
      </c>
      <c r="F980">
        <f>B980/cam_reads!I$3</f>
        <v>11.38021736066073</v>
      </c>
      <c r="G980">
        <f>C980/cam_reads!J$3</f>
        <v>11.786488868043353</v>
      </c>
      <c r="H980">
        <f>D980/cam_reads!K$3</f>
        <v>8.1209157169614112</v>
      </c>
      <c r="I980">
        <f>E980/cam_reads!L$3</f>
        <v>11.206114055828859</v>
      </c>
      <c r="J980" t="e">
        <f>VLOOKUP(A980,'Top 30 via LR (Schizonts)'!A:A,1,FALSE)</f>
        <v>#N/A</v>
      </c>
      <c r="K980" t="e">
        <f>VLOOKUP(A980,'Top 30 via LR (Schizonts)'!J:J,1,FALSE)</f>
        <v>#N/A</v>
      </c>
      <c r="L980" t="e">
        <f>VLOOKUP(A980,'Top 30 via LR (Tr36)'!A:A,1,FALSE)</f>
        <v>#N/A</v>
      </c>
      <c r="M980" t="e">
        <f>VLOOKUP(A980,'Top 30 via LR (Tr36)'!I:I,1,FALSE)</f>
        <v>#N/A</v>
      </c>
      <c r="N980" t="e">
        <f>VLOOKUP(A980,'Top or Bottom 30 via OR (Schiz)'!B:B,1,FALSE)</f>
        <v>#N/A</v>
      </c>
      <c r="O980" t="e">
        <f>VLOOKUP(A980,'Top or Bottom 30 via OR (Schiz)'!J:J,1,FALSE)</f>
        <v>#N/A</v>
      </c>
      <c r="P980" t="e">
        <f>VLOOKUP(A980,'Top or Bottom 30 via OR (Tr36)'!B:B,1,FALSE)</f>
        <v>#N/A</v>
      </c>
      <c r="Q980" t="e">
        <f>VLOOKUP(A980,'Top or Bottom 30 via OR (Tr36)'!J:J,1,FALSE)</f>
        <v>#N/A</v>
      </c>
    </row>
    <row r="981" spans="1:17" x14ac:dyDescent="0.25">
      <c r="A981" t="s">
        <v>1099</v>
      </c>
      <c r="B981">
        <v>2004</v>
      </c>
      <c r="C981">
        <v>2226</v>
      </c>
      <c r="D981">
        <v>1712</v>
      </c>
      <c r="E981">
        <v>1719</v>
      </c>
      <c r="F981">
        <f>B981/cam_reads!I$3</f>
        <v>24.897331430965178</v>
      </c>
      <c r="G981">
        <f>C981/cam_reads!J$3</f>
        <v>28.831565077213742</v>
      </c>
      <c r="H981">
        <f>D981/cam_reads!K$3</f>
        <v>17.870189855318685</v>
      </c>
      <c r="I981">
        <f>E981/cam_reads!L$3</f>
        <v>17.919358197181218</v>
      </c>
      <c r="J981" t="e">
        <f>VLOOKUP(A981,'Top 30 via LR (Schizonts)'!A:A,1,FALSE)</f>
        <v>#N/A</v>
      </c>
      <c r="K981" t="e">
        <f>VLOOKUP(A981,'Top 30 via LR (Schizonts)'!J:J,1,FALSE)</f>
        <v>#N/A</v>
      </c>
      <c r="L981" t="e">
        <f>VLOOKUP(A981,'Top 30 via LR (Tr36)'!A:A,1,FALSE)</f>
        <v>#N/A</v>
      </c>
      <c r="M981" t="e">
        <f>VLOOKUP(A981,'Top 30 via LR (Tr36)'!I:I,1,FALSE)</f>
        <v>#N/A</v>
      </c>
      <c r="N981" t="e">
        <f>VLOOKUP(A981,'Top or Bottom 30 via OR (Schiz)'!B:B,1,FALSE)</f>
        <v>#N/A</v>
      </c>
      <c r="O981" t="e">
        <f>VLOOKUP(A981,'Top or Bottom 30 via OR (Schiz)'!J:J,1,FALSE)</f>
        <v>#N/A</v>
      </c>
      <c r="P981" t="e">
        <f>VLOOKUP(A981,'Top or Bottom 30 via OR (Tr36)'!B:B,1,FALSE)</f>
        <v>#N/A</v>
      </c>
      <c r="Q981" t="e">
        <f>VLOOKUP(A981,'Top or Bottom 30 via OR (Tr36)'!J:J,1,FALSE)</f>
        <v>#N/A</v>
      </c>
    </row>
    <row r="982" spans="1:17" x14ac:dyDescent="0.25">
      <c r="A982" t="s">
        <v>1100</v>
      </c>
      <c r="B982">
        <v>0</v>
      </c>
      <c r="C982">
        <v>0</v>
      </c>
      <c r="D982">
        <v>0</v>
      </c>
      <c r="E982">
        <v>0</v>
      </c>
      <c r="F982">
        <f>B982/cam_reads!I$3</f>
        <v>0</v>
      </c>
      <c r="G982">
        <f>C982/cam_reads!J$3</f>
        <v>0</v>
      </c>
      <c r="H982">
        <f>D982/cam_reads!K$3</f>
        <v>0</v>
      </c>
      <c r="I982">
        <f>E982/cam_reads!L$3</f>
        <v>0</v>
      </c>
      <c r="J982" t="e">
        <f>VLOOKUP(A982,'Top 30 via LR (Schizonts)'!A:A,1,FALSE)</f>
        <v>#N/A</v>
      </c>
      <c r="K982" t="e">
        <f>VLOOKUP(A982,'Top 30 via LR (Schizonts)'!J:J,1,FALSE)</f>
        <v>#N/A</v>
      </c>
      <c r="L982" t="e">
        <f>VLOOKUP(A982,'Top 30 via LR (Tr36)'!A:A,1,FALSE)</f>
        <v>#N/A</v>
      </c>
      <c r="M982" t="e">
        <f>VLOOKUP(A982,'Top 30 via LR (Tr36)'!I:I,1,FALSE)</f>
        <v>#N/A</v>
      </c>
      <c r="N982" t="e">
        <f>VLOOKUP(A982,'Top or Bottom 30 via OR (Schiz)'!B:B,1,FALSE)</f>
        <v>#N/A</v>
      </c>
      <c r="O982" t="e">
        <f>VLOOKUP(A982,'Top or Bottom 30 via OR (Schiz)'!J:J,1,FALSE)</f>
        <v>#N/A</v>
      </c>
      <c r="P982" t="e">
        <f>VLOOKUP(A982,'Top or Bottom 30 via OR (Tr36)'!B:B,1,FALSE)</f>
        <v>#N/A</v>
      </c>
      <c r="Q982" t="e">
        <f>VLOOKUP(A982,'Top or Bottom 30 via OR (Tr36)'!J:J,1,FALSE)</f>
        <v>#N/A</v>
      </c>
    </row>
    <row r="983" spans="1:17" x14ac:dyDescent="0.25">
      <c r="A983" t="s">
        <v>1101</v>
      </c>
      <c r="B983">
        <v>44</v>
      </c>
      <c r="C983">
        <v>52</v>
      </c>
      <c r="D983">
        <v>38</v>
      </c>
      <c r="E983">
        <v>41</v>
      </c>
      <c r="F983">
        <f>B983/cam_reads!I$3</f>
        <v>0.54664799549025345</v>
      </c>
      <c r="G983">
        <f>C983/cam_reads!J$3</f>
        <v>0.67351364960247728</v>
      </c>
      <c r="H983">
        <f>D983/cam_reads!K$3</f>
        <v>0.39665141034001755</v>
      </c>
      <c r="I983">
        <f>E983/cam_reads!L$3</f>
        <v>0.42739597794324025</v>
      </c>
      <c r="J983" t="e">
        <f>VLOOKUP(A983,'Top 30 via LR (Schizonts)'!A:A,1,FALSE)</f>
        <v>#N/A</v>
      </c>
      <c r="K983" t="e">
        <f>VLOOKUP(A983,'Top 30 via LR (Schizonts)'!J:J,1,FALSE)</f>
        <v>#N/A</v>
      </c>
      <c r="L983" t="e">
        <f>VLOOKUP(A983,'Top 30 via LR (Tr36)'!A:A,1,FALSE)</f>
        <v>#N/A</v>
      </c>
      <c r="M983" t="e">
        <f>VLOOKUP(A983,'Top 30 via LR (Tr36)'!I:I,1,FALSE)</f>
        <v>#N/A</v>
      </c>
      <c r="N983" t="e">
        <f>VLOOKUP(A983,'Top or Bottom 30 via OR (Schiz)'!B:B,1,FALSE)</f>
        <v>#N/A</v>
      </c>
      <c r="O983" t="e">
        <f>VLOOKUP(A983,'Top or Bottom 30 via OR (Schiz)'!J:J,1,FALSE)</f>
        <v>#N/A</v>
      </c>
      <c r="P983" t="e">
        <f>VLOOKUP(A983,'Top or Bottom 30 via OR (Tr36)'!B:B,1,FALSE)</f>
        <v>#N/A</v>
      </c>
      <c r="Q983" t="e">
        <f>VLOOKUP(A983,'Top or Bottom 30 via OR (Tr36)'!J:J,1,FALSE)</f>
        <v>#N/A</v>
      </c>
    </row>
    <row r="984" spans="1:17" x14ac:dyDescent="0.25">
      <c r="A984" t="s">
        <v>1102</v>
      </c>
      <c r="B984">
        <v>0</v>
      </c>
      <c r="C984">
        <v>0</v>
      </c>
      <c r="D984">
        <v>0</v>
      </c>
      <c r="E984">
        <v>0</v>
      </c>
      <c r="F984">
        <f>B984/cam_reads!I$3</f>
        <v>0</v>
      </c>
      <c r="G984">
        <f>C984/cam_reads!J$3</f>
        <v>0</v>
      </c>
      <c r="H984">
        <f>D984/cam_reads!K$3</f>
        <v>0</v>
      </c>
      <c r="I984">
        <f>E984/cam_reads!L$3</f>
        <v>0</v>
      </c>
      <c r="J984" t="e">
        <f>VLOOKUP(A984,'Top 30 via LR (Schizonts)'!A:A,1,FALSE)</f>
        <v>#N/A</v>
      </c>
      <c r="K984" t="e">
        <f>VLOOKUP(A984,'Top 30 via LR (Schizonts)'!J:J,1,FALSE)</f>
        <v>#N/A</v>
      </c>
      <c r="L984" t="e">
        <f>VLOOKUP(A984,'Top 30 via LR (Tr36)'!A:A,1,FALSE)</f>
        <v>#N/A</v>
      </c>
      <c r="M984" t="e">
        <f>VLOOKUP(A984,'Top 30 via LR (Tr36)'!I:I,1,FALSE)</f>
        <v>#N/A</v>
      </c>
      <c r="N984" t="e">
        <f>VLOOKUP(A984,'Top or Bottom 30 via OR (Schiz)'!B:B,1,FALSE)</f>
        <v>#N/A</v>
      </c>
      <c r="O984" t="e">
        <f>VLOOKUP(A984,'Top or Bottom 30 via OR (Schiz)'!J:J,1,FALSE)</f>
        <v>#N/A</v>
      </c>
      <c r="P984" t="e">
        <f>VLOOKUP(A984,'Top or Bottom 30 via OR (Tr36)'!B:B,1,FALSE)</f>
        <v>#N/A</v>
      </c>
      <c r="Q984" t="e">
        <f>VLOOKUP(A984,'Top or Bottom 30 via OR (Tr36)'!J:J,1,FALSE)</f>
        <v>#N/A</v>
      </c>
    </row>
    <row r="985" spans="1:17" x14ac:dyDescent="0.25">
      <c r="A985" t="s">
        <v>1103</v>
      </c>
      <c r="B985">
        <v>2111</v>
      </c>
      <c r="C985">
        <v>2161</v>
      </c>
      <c r="D985">
        <v>2217</v>
      </c>
      <c r="E985">
        <v>1525</v>
      </c>
      <c r="F985">
        <f>B985/cam_reads!I$3</f>
        <v>26.226679965452838</v>
      </c>
      <c r="G985">
        <f>C985/cam_reads!J$3</f>
        <v>27.989673015210645</v>
      </c>
      <c r="H985">
        <f>D985/cam_reads!K$3</f>
        <v>23.141478334837338</v>
      </c>
      <c r="I985">
        <f>E985/cam_reads!L$3</f>
        <v>15.897045521059544</v>
      </c>
      <c r="J985" t="e">
        <f>VLOOKUP(A985,'Top 30 via LR (Schizonts)'!A:A,1,FALSE)</f>
        <v>#N/A</v>
      </c>
      <c r="K985" t="e">
        <f>VLOOKUP(A985,'Top 30 via LR (Schizonts)'!J:J,1,FALSE)</f>
        <v>#N/A</v>
      </c>
      <c r="L985" t="e">
        <f>VLOOKUP(A985,'Top 30 via LR (Tr36)'!A:A,1,FALSE)</f>
        <v>#N/A</v>
      </c>
      <c r="M985" t="e">
        <f>VLOOKUP(A985,'Top 30 via LR (Tr36)'!I:I,1,FALSE)</f>
        <v>#N/A</v>
      </c>
      <c r="N985" t="e">
        <f>VLOOKUP(A985,'Top or Bottom 30 via OR (Schiz)'!B:B,1,FALSE)</f>
        <v>#N/A</v>
      </c>
      <c r="O985" t="e">
        <f>VLOOKUP(A985,'Top or Bottom 30 via OR (Schiz)'!J:J,1,FALSE)</f>
        <v>#N/A</v>
      </c>
      <c r="P985" t="e">
        <f>VLOOKUP(A985,'Top or Bottom 30 via OR (Tr36)'!B:B,1,FALSE)</f>
        <v>#N/A</v>
      </c>
      <c r="Q985" t="e">
        <f>VLOOKUP(A985,'Top or Bottom 30 via OR (Tr36)'!J:J,1,FALSE)</f>
        <v>#N/A</v>
      </c>
    </row>
    <row r="986" spans="1:17" x14ac:dyDescent="0.25">
      <c r="A986" t="s">
        <v>1104</v>
      </c>
      <c r="B986">
        <v>36</v>
      </c>
      <c r="C986">
        <v>30</v>
      </c>
      <c r="D986">
        <v>12</v>
      </c>
      <c r="E986">
        <v>91</v>
      </c>
      <c r="F986">
        <f>B986/cam_reads!I$3</f>
        <v>0.44725745085566188</v>
      </c>
      <c r="G986">
        <f>C986/cam_reads!J$3</f>
        <v>0.38856556707835233</v>
      </c>
      <c r="H986">
        <f>D986/cam_reads!K$3</f>
        <v>0.12525834010737397</v>
      </c>
      <c r="I986">
        <f>E986/cam_reads!L$3</f>
        <v>0.9486105851910942</v>
      </c>
      <c r="J986" t="e">
        <f>VLOOKUP(A986,'Top 30 via LR (Schizonts)'!A:A,1,FALSE)</f>
        <v>#N/A</v>
      </c>
      <c r="K986" t="e">
        <f>VLOOKUP(A986,'Top 30 via LR (Schizonts)'!J:J,1,FALSE)</f>
        <v>#N/A</v>
      </c>
      <c r="L986" t="e">
        <f>VLOOKUP(A986,'Top 30 via LR (Tr36)'!A:A,1,FALSE)</f>
        <v>#N/A</v>
      </c>
      <c r="M986" t="e">
        <f>VLOOKUP(A986,'Top 30 via LR (Tr36)'!I:I,1,FALSE)</f>
        <v>#N/A</v>
      </c>
      <c r="N986" t="e">
        <f>VLOOKUP(A986,'Top or Bottom 30 via OR (Schiz)'!B:B,1,FALSE)</f>
        <v>#N/A</v>
      </c>
      <c r="O986" t="e">
        <f>VLOOKUP(A986,'Top or Bottom 30 via OR (Schiz)'!J:J,1,FALSE)</f>
        <v>#N/A</v>
      </c>
      <c r="P986" t="e">
        <f>VLOOKUP(A986,'Top or Bottom 30 via OR (Tr36)'!B:B,1,FALSE)</f>
        <v>#N/A</v>
      </c>
      <c r="Q986" t="e">
        <f>VLOOKUP(A986,'Top or Bottom 30 via OR (Tr36)'!J:J,1,FALSE)</f>
        <v>#N/A</v>
      </c>
    </row>
    <row r="987" spans="1:17" x14ac:dyDescent="0.25">
      <c r="A987" t="s">
        <v>1105</v>
      </c>
      <c r="B987">
        <v>64</v>
      </c>
      <c r="C987">
        <v>68</v>
      </c>
      <c r="D987">
        <v>133</v>
      </c>
      <c r="E987">
        <v>116</v>
      </c>
      <c r="F987">
        <f>B987/cam_reads!I$3</f>
        <v>0.79512435707673224</v>
      </c>
      <c r="G987">
        <f>C987/cam_reads!J$3</f>
        <v>0.88074861871093191</v>
      </c>
      <c r="H987">
        <f>D987/cam_reads!K$3</f>
        <v>1.3882799361900613</v>
      </c>
      <c r="I987">
        <f>E987/cam_reads!L$3</f>
        <v>1.2092178888150211</v>
      </c>
      <c r="J987" t="e">
        <f>VLOOKUP(A987,'Top 30 via LR (Schizonts)'!A:A,1,FALSE)</f>
        <v>#N/A</v>
      </c>
      <c r="K987" t="e">
        <f>VLOOKUP(A987,'Top 30 via LR (Schizonts)'!J:J,1,FALSE)</f>
        <v>#N/A</v>
      </c>
      <c r="L987" t="e">
        <f>VLOOKUP(A987,'Top 30 via LR (Tr36)'!A:A,1,FALSE)</f>
        <v>#N/A</v>
      </c>
      <c r="M987" t="e">
        <f>VLOOKUP(A987,'Top 30 via LR (Tr36)'!I:I,1,FALSE)</f>
        <v>#N/A</v>
      </c>
      <c r="N987" t="e">
        <f>VLOOKUP(A987,'Top or Bottom 30 via OR (Schiz)'!B:B,1,FALSE)</f>
        <v>#N/A</v>
      </c>
      <c r="O987" t="e">
        <f>VLOOKUP(A987,'Top or Bottom 30 via OR (Schiz)'!J:J,1,FALSE)</f>
        <v>#N/A</v>
      </c>
      <c r="P987" t="e">
        <f>VLOOKUP(A987,'Top or Bottom 30 via OR (Tr36)'!B:B,1,FALSE)</f>
        <v>#N/A</v>
      </c>
      <c r="Q987" t="e">
        <f>VLOOKUP(A987,'Top or Bottom 30 via OR (Tr36)'!J:J,1,FALSE)</f>
        <v>#N/A</v>
      </c>
    </row>
    <row r="988" spans="1:17" x14ac:dyDescent="0.25">
      <c r="A988" t="s">
        <v>1106</v>
      </c>
      <c r="B988">
        <v>870</v>
      </c>
      <c r="C988">
        <v>3352</v>
      </c>
      <c r="D988">
        <v>857</v>
      </c>
      <c r="E988">
        <v>1436</v>
      </c>
      <c r="F988">
        <f>B988/cam_reads!I$3</f>
        <v>10.808721729011829</v>
      </c>
      <c r="G988">
        <f>C988/cam_reads!J$3</f>
        <v>43.415726028221229</v>
      </c>
      <c r="H988">
        <f>D988/cam_reads!K$3</f>
        <v>8.9455331226682908</v>
      </c>
      <c r="I988">
        <f>E988/cam_reads!L$3</f>
        <v>14.969283520158365</v>
      </c>
      <c r="J988" t="e">
        <f>VLOOKUP(A988,'Top 30 via LR (Schizonts)'!A:A,1,FALSE)</f>
        <v>#N/A</v>
      </c>
      <c r="K988" t="e">
        <f>VLOOKUP(A988,'Top 30 via LR (Schizonts)'!J:J,1,FALSE)</f>
        <v>#N/A</v>
      </c>
      <c r="L988" t="e">
        <f>VLOOKUP(A988,'Top 30 via LR (Tr36)'!A:A,1,FALSE)</f>
        <v>#N/A</v>
      </c>
      <c r="M988" t="e">
        <f>VLOOKUP(A988,'Top 30 via LR (Tr36)'!I:I,1,FALSE)</f>
        <v>#N/A</v>
      </c>
      <c r="N988" t="e">
        <f>VLOOKUP(A988,'Top or Bottom 30 via OR (Schiz)'!B:B,1,FALSE)</f>
        <v>#N/A</v>
      </c>
      <c r="O988" t="e">
        <f>VLOOKUP(A988,'Top or Bottom 30 via OR (Schiz)'!J:J,1,FALSE)</f>
        <v>#N/A</v>
      </c>
      <c r="P988" t="e">
        <f>VLOOKUP(A988,'Top or Bottom 30 via OR (Tr36)'!B:B,1,FALSE)</f>
        <v>#N/A</v>
      </c>
      <c r="Q988" t="e">
        <f>VLOOKUP(A988,'Top or Bottom 30 via OR (Tr36)'!J:J,1,FALSE)</f>
        <v>#N/A</v>
      </c>
    </row>
    <row r="989" spans="1:17" x14ac:dyDescent="0.25">
      <c r="A989" t="s">
        <v>1107</v>
      </c>
      <c r="B989">
        <v>0</v>
      </c>
      <c r="C989">
        <v>0</v>
      </c>
      <c r="D989">
        <v>0</v>
      </c>
      <c r="E989">
        <v>0</v>
      </c>
      <c r="F989">
        <f>B989/cam_reads!I$3</f>
        <v>0</v>
      </c>
      <c r="G989">
        <f>C989/cam_reads!J$3</f>
        <v>0</v>
      </c>
      <c r="H989">
        <f>D989/cam_reads!K$3</f>
        <v>0</v>
      </c>
      <c r="I989">
        <f>E989/cam_reads!L$3</f>
        <v>0</v>
      </c>
      <c r="J989" t="e">
        <f>VLOOKUP(A989,'Top 30 via LR (Schizonts)'!A:A,1,FALSE)</f>
        <v>#N/A</v>
      </c>
      <c r="K989" t="e">
        <f>VLOOKUP(A989,'Top 30 via LR (Schizonts)'!J:J,1,FALSE)</f>
        <v>#N/A</v>
      </c>
      <c r="L989" t="e">
        <f>VLOOKUP(A989,'Top 30 via LR (Tr36)'!A:A,1,FALSE)</f>
        <v>#N/A</v>
      </c>
      <c r="M989" t="e">
        <f>VLOOKUP(A989,'Top 30 via LR (Tr36)'!I:I,1,FALSE)</f>
        <v>#N/A</v>
      </c>
      <c r="N989" t="e">
        <f>VLOOKUP(A989,'Top or Bottom 30 via OR (Schiz)'!B:B,1,FALSE)</f>
        <v>#N/A</v>
      </c>
      <c r="O989" t="e">
        <f>VLOOKUP(A989,'Top or Bottom 30 via OR (Schiz)'!J:J,1,FALSE)</f>
        <v>#N/A</v>
      </c>
      <c r="P989" t="e">
        <f>VLOOKUP(A989,'Top or Bottom 30 via OR (Tr36)'!B:B,1,FALSE)</f>
        <v>#N/A</v>
      </c>
      <c r="Q989" t="e">
        <f>VLOOKUP(A989,'Top or Bottom 30 via OR (Tr36)'!J:J,1,FALSE)</f>
        <v>#N/A</v>
      </c>
    </row>
    <row r="990" spans="1:17" x14ac:dyDescent="0.25">
      <c r="A990" t="s">
        <v>1108</v>
      </c>
      <c r="B990">
        <v>0</v>
      </c>
      <c r="C990">
        <v>0</v>
      </c>
      <c r="D990">
        <v>0</v>
      </c>
      <c r="E990">
        <v>0</v>
      </c>
      <c r="F990">
        <f>B990/cam_reads!I$3</f>
        <v>0</v>
      </c>
      <c r="G990">
        <f>C990/cam_reads!J$3</f>
        <v>0</v>
      </c>
      <c r="H990">
        <f>D990/cam_reads!K$3</f>
        <v>0</v>
      </c>
      <c r="I990">
        <f>E990/cam_reads!L$3</f>
        <v>0</v>
      </c>
      <c r="J990" t="e">
        <f>VLOOKUP(A990,'Top 30 via LR (Schizonts)'!A:A,1,FALSE)</f>
        <v>#N/A</v>
      </c>
      <c r="K990" t="e">
        <f>VLOOKUP(A990,'Top 30 via LR (Schizonts)'!J:J,1,FALSE)</f>
        <v>#N/A</v>
      </c>
      <c r="L990" t="e">
        <f>VLOOKUP(A990,'Top 30 via LR (Tr36)'!A:A,1,FALSE)</f>
        <v>#N/A</v>
      </c>
      <c r="M990" t="e">
        <f>VLOOKUP(A990,'Top 30 via LR (Tr36)'!I:I,1,FALSE)</f>
        <v>#N/A</v>
      </c>
      <c r="N990" t="e">
        <f>VLOOKUP(A990,'Top or Bottom 30 via OR (Schiz)'!B:B,1,FALSE)</f>
        <v>#N/A</v>
      </c>
      <c r="O990" t="e">
        <f>VLOOKUP(A990,'Top or Bottom 30 via OR (Schiz)'!J:J,1,FALSE)</f>
        <v>#N/A</v>
      </c>
      <c r="P990" t="e">
        <f>VLOOKUP(A990,'Top or Bottom 30 via OR (Tr36)'!B:B,1,FALSE)</f>
        <v>#N/A</v>
      </c>
      <c r="Q990" t="e">
        <f>VLOOKUP(A990,'Top or Bottom 30 via OR (Tr36)'!J:J,1,FALSE)</f>
        <v>#N/A</v>
      </c>
    </row>
    <row r="991" spans="1:17" x14ac:dyDescent="0.25">
      <c r="A991" t="s">
        <v>1109</v>
      </c>
      <c r="B991">
        <v>1265</v>
      </c>
      <c r="C991">
        <v>1106</v>
      </c>
      <c r="D991">
        <v>1766</v>
      </c>
      <c r="E991">
        <v>1102</v>
      </c>
      <c r="F991">
        <f>B991/cam_reads!I$3</f>
        <v>15.716129870344785</v>
      </c>
      <c r="G991">
        <f>C991/cam_reads!J$3</f>
        <v>14.325117239621921</v>
      </c>
      <c r="H991">
        <f>D991/cam_reads!K$3</f>
        <v>18.433852385801867</v>
      </c>
      <c r="I991">
        <f>E991/cam_reads!L$3</f>
        <v>11.487569943742701</v>
      </c>
      <c r="J991" t="e">
        <f>VLOOKUP(A991,'Top 30 via LR (Schizonts)'!A:A,1,FALSE)</f>
        <v>#N/A</v>
      </c>
      <c r="K991" t="e">
        <f>VLOOKUP(A991,'Top 30 via LR (Schizonts)'!J:J,1,FALSE)</f>
        <v>#N/A</v>
      </c>
      <c r="L991" t="e">
        <f>VLOOKUP(A991,'Top 30 via LR (Tr36)'!A:A,1,FALSE)</f>
        <v>#N/A</v>
      </c>
      <c r="M991" t="e">
        <f>VLOOKUP(A991,'Top 30 via LR (Tr36)'!I:I,1,FALSE)</f>
        <v>#N/A</v>
      </c>
      <c r="N991" t="e">
        <f>VLOOKUP(A991,'Top or Bottom 30 via OR (Schiz)'!B:B,1,FALSE)</f>
        <v>#N/A</v>
      </c>
      <c r="O991" t="e">
        <f>VLOOKUP(A991,'Top or Bottom 30 via OR (Schiz)'!J:J,1,FALSE)</f>
        <v>#N/A</v>
      </c>
      <c r="P991" t="e">
        <f>VLOOKUP(A991,'Top or Bottom 30 via OR (Tr36)'!B:B,1,FALSE)</f>
        <v>#N/A</v>
      </c>
      <c r="Q991" t="e">
        <f>VLOOKUP(A991,'Top or Bottom 30 via OR (Tr36)'!J:J,1,FALSE)</f>
        <v>#N/A</v>
      </c>
    </row>
    <row r="992" spans="1:17" x14ac:dyDescent="0.25">
      <c r="A992" t="s">
        <v>1110</v>
      </c>
      <c r="B992">
        <v>383</v>
      </c>
      <c r="C992">
        <v>343</v>
      </c>
      <c r="D992">
        <v>469</v>
      </c>
      <c r="E992">
        <v>449</v>
      </c>
      <c r="F992">
        <f>B992/cam_reads!I$3</f>
        <v>4.7583223243810693</v>
      </c>
      <c r="G992">
        <f>C992/cam_reads!J$3</f>
        <v>4.4425996502624949</v>
      </c>
      <c r="H992">
        <f>D992/cam_reads!K$3</f>
        <v>4.8955134591965326</v>
      </c>
      <c r="I992">
        <f>E992/cam_reads!L$3</f>
        <v>4.6805071730857284</v>
      </c>
      <c r="J992" t="e">
        <f>VLOOKUP(A992,'Top 30 via LR (Schizonts)'!A:A,1,FALSE)</f>
        <v>#N/A</v>
      </c>
      <c r="K992" t="e">
        <f>VLOOKUP(A992,'Top 30 via LR (Schizonts)'!J:J,1,FALSE)</f>
        <v>#N/A</v>
      </c>
      <c r="L992" t="e">
        <f>VLOOKUP(A992,'Top 30 via LR (Tr36)'!A:A,1,FALSE)</f>
        <v>#N/A</v>
      </c>
      <c r="M992" t="e">
        <f>VLOOKUP(A992,'Top 30 via LR (Tr36)'!I:I,1,FALSE)</f>
        <v>#N/A</v>
      </c>
      <c r="N992" t="e">
        <f>VLOOKUP(A992,'Top or Bottom 30 via OR (Schiz)'!B:B,1,FALSE)</f>
        <v>#N/A</v>
      </c>
      <c r="O992" t="e">
        <f>VLOOKUP(A992,'Top or Bottom 30 via OR (Schiz)'!J:J,1,FALSE)</f>
        <v>#N/A</v>
      </c>
      <c r="P992" t="e">
        <f>VLOOKUP(A992,'Top or Bottom 30 via OR (Tr36)'!B:B,1,FALSE)</f>
        <v>#N/A</v>
      </c>
      <c r="Q992" t="e">
        <f>VLOOKUP(A992,'Top or Bottom 30 via OR (Tr36)'!J:J,1,FALSE)</f>
        <v>#N/A</v>
      </c>
    </row>
    <row r="993" spans="1:17" x14ac:dyDescent="0.25">
      <c r="A993" t="s">
        <v>1111</v>
      </c>
      <c r="B993">
        <v>188</v>
      </c>
      <c r="C993">
        <v>171</v>
      </c>
      <c r="D993">
        <v>417</v>
      </c>
      <c r="E993">
        <v>421</v>
      </c>
      <c r="F993">
        <f>B993/cam_reads!I$3</f>
        <v>2.3356777989129007</v>
      </c>
      <c r="G993">
        <f>C993/cam_reads!J$3</f>
        <v>2.2148237323466082</v>
      </c>
      <c r="H993">
        <f>D993/cam_reads!K$3</f>
        <v>4.3527273187312447</v>
      </c>
      <c r="I993">
        <f>E993/cam_reads!L$3</f>
        <v>4.3886269930269304</v>
      </c>
      <c r="J993" t="e">
        <f>VLOOKUP(A993,'Top 30 via LR (Schizonts)'!A:A,1,FALSE)</f>
        <v>#N/A</v>
      </c>
      <c r="K993" t="e">
        <f>VLOOKUP(A993,'Top 30 via LR (Schizonts)'!J:J,1,FALSE)</f>
        <v>#N/A</v>
      </c>
      <c r="L993" t="e">
        <f>VLOOKUP(A993,'Top 30 via LR (Tr36)'!A:A,1,FALSE)</f>
        <v>#N/A</v>
      </c>
      <c r="M993" t="e">
        <f>VLOOKUP(A993,'Top 30 via LR (Tr36)'!I:I,1,FALSE)</f>
        <v>#N/A</v>
      </c>
      <c r="N993" t="e">
        <f>VLOOKUP(A993,'Top or Bottom 30 via OR (Schiz)'!B:B,1,FALSE)</f>
        <v>#N/A</v>
      </c>
      <c r="O993" t="e">
        <f>VLOOKUP(A993,'Top or Bottom 30 via OR (Schiz)'!J:J,1,FALSE)</f>
        <v>#N/A</v>
      </c>
      <c r="P993" t="e">
        <f>VLOOKUP(A993,'Top or Bottom 30 via OR (Tr36)'!B:B,1,FALSE)</f>
        <v>#N/A</v>
      </c>
      <c r="Q993" t="e">
        <f>VLOOKUP(A993,'Top or Bottom 30 via OR (Tr36)'!J:J,1,FALSE)</f>
        <v>#N/A</v>
      </c>
    </row>
    <row r="994" spans="1:17" x14ac:dyDescent="0.25">
      <c r="A994" t="s">
        <v>1112</v>
      </c>
      <c r="B994">
        <v>3052</v>
      </c>
      <c r="C994">
        <v>1728</v>
      </c>
      <c r="D994">
        <v>2518</v>
      </c>
      <c r="E994">
        <v>2608</v>
      </c>
      <c r="F994">
        <f>B994/cam_reads!I$3</f>
        <v>37.917492778096666</v>
      </c>
      <c r="G994">
        <f>C994/cam_reads!J$3</f>
        <v>22.381376663713091</v>
      </c>
      <c r="H994">
        <f>D994/cam_reads!K$3</f>
        <v>26.283375032530635</v>
      </c>
      <c r="I994">
        <f>E994/cam_reads!L$3</f>
        <v>27.186553914048062</v>
      </c>
      <c r="J994" t="e">
        <f>VLOOKUP(A994,'Top 30 via LR (Schizonts)'!A:A,1,FALSE)</f>
        <v>#N/A</v>
      </c>
      <c r="K994" t="e">
        <f>VLOOKUP(A994,'Top 30 via LR (Schizonts)'!J:J,1,FALSE)</f>
        <v>#N/A</v>
      </c>
      <c r="L994" t="e">
        <f>VLOOKUP(A994,'Top 30 via LR (Tr36)'!A:A,1,FALSE)</f>
        <v>#N/A</v>
      </c>
      <c r="M994" t="e">
        <f>VLOOKUP(A994,'Top 30 via LR (Tr36)'!I:I,1,FALSE)</f>
        <v>#N/A</v>
      </c>
      <c r="N994" t="e">
        <f>VLOOKUP(A994,'Top or Bottom 30 via OR (Schiz)'!B:B,1,FALSE)</f>
        <v>#N/A</v>
      </c>
      <c r="O994" t="e">
        <f>VLOOKUP(A994,'Top or Bottom 30 via OR (Schiz)'!J:J,1,FALSE)</f>
        <v>#N/A</v>
      </c>
      <c r="P994" t="e">
        <f>VLOOKUP(A994,'Top or Bottom 30 via OR (Tr36)'!B:B,1,FALSE)</f>
        <v>#N/A</v>
      </c>
      <c r="Q994" t="e">
        <f>VLOOKUP(A994,'Top or Bottom 30 via OR (Tr36)'!J:J,1,FALSE)</f>
        <v>#N/A</v>
      </c>
    </row>
    <row r="995" spans="1:17" x14ac:dyDescent="0.25">
      <c r="A995" t="s">
        <v>1113</v>
      </c>
      <c r="B995">
        <v>0</v>
      </c>
      <c r="C995">
        <v>0</v>
      </c>
      <c r="D995">
        <v>0</v>
      </c>
      <c r="E995">
        <v>0</v>
      </c>
      <c r="F995">
        <f>B995/cam_reads!I$3</f>
        <v>0</v>
      </c>
      <c r="G995">
        <f>C995/cam_reads!J$3</f>
        <v>0</v>
      </c>
      <c r="H995">
        <f>D995/cam_reads!K$3</f>
        <v>0</v>
      </c>
      <c r="I995">
        <f>E995/cam_reads!L$3</f>
        <v>0</v>
      </c>
      <c r="J995" t="e">
        <f>VLOOKUP(A995,'Top 30 via LR (Schizonts)'!A:A,1,FALSE)</f>
        <v>#N/A</v>
      </c>
      <c r="K995" t="e">
        <f>VLOOKUP(A995,'Top 30 via LR (Schizonts)'!J:J,1,FALSE)</f>
        <v>#N/A</v>
      </c>
      <c r="L995" t="e">
        <f>VLOOKUP(A995,'Top 30 via LR (Tr36)'!A:A,1,FALSE)</f>
        <v>#N/A</v>
      </c>
      <c r="M995" t="e">
        <f>VLOOKUP(A995,'Top 30 via LR (Tr36)'!I:I,1,FALSE)</f>
        <v>#N/A</v>
      </c>
      <c r="N995" t="e">
        <f>VLOOKUP(A995,'Top or Bottom 30 via OR (Schiz)'!B:B,1,FALSE)</f>
        <v>#N/A</v>
      </c>
      <c r="O995" t="e">
        <f>VLOOKUP(A995,'Top or Bottom 30 via OR (Schiz)'!J:J,1,FALSE)</f>
        <v>#N/A</v>
      </c>
      <c r="P995" t="e">
        <f>VLOOKUP(A995,'Top or Bottom 30 via OR (Tr36)'!B:B,1,FALSE)</f>
        <v>#N/A</v>
      </c>
      <c r="Q995" t="e">
        <f>VLOOKUP(A995,'Top or Bottom 30 via OR (Tr36)'!J:J,1,FALSE)</f>
        <v>#N/A</v>
      </c>
    </row>
    <row r="996" spans="1:17" x14ac:dyDescent="0.25">
      <c r="A996" t="s">
        <v>1114</v>
      </c>
      <c r="B996">
        <v>2911</v>
      </c>
      <c r="C996">
        <v>3168</v>
      </c>
      <c r="D996">
        <v>2863</v>
      </c>
      <c r="E996">
        <v>3286</v>
      </c>
      <c r="F996">
        <f>B996/cam_reads!I$3</f>
        <v>36.165734428911989</v>
      </c>
      <c r="G996">
        <f>C996/cam_reads!J$3</f>
        <v>41.032523883474006</v>
      </c>
      <c r="H996">
        <f>D996/cam_reads!K$3</f>
        <v>29.884552310617636</v>
      </c>
      <c r="I996">
        <f>E996/cam_reads!L$3</f>
        <v>34.25422398832896</v>
      </c>
      <c r="J996" t="e">
        <f>VLOOKUP(A996,'Top 30 via LR (Schizonts)'!A:A,1,FALSE)</f>
        <v>#N/A</v>
      </c>
      <c r="K996" t="e">
        <f>VLOOKUP(A996,'Top 30 via LR (Schizonts)'!J:J,1,FALSE)</f>
        <v>#N/A</v>
      </c>
      <c r="L996" t="e">
        <f>VLOOKUP(A996,'Top 30 via LR (Tr36)'!A:A,1,FALSE)</f>
        <v>#N/A</v>
      </c>
      <c r="M996" t="e">
        <f>VLOOKUP(A996,'Top 30 via LR (Tr36)'!I:I,1,FALSE)</f>
        <v>#N/A</v>
      </c>
      <c r="N996" t="e">
        <f>VLOOKUP(A996,'Top or Bottom 30 via OR (Schiz)'!B:B,1,FALSE)</f>
        <v>#N/A</v>
      </c>
      <c r="O996" t="e">
        <f>VLOOKUP(A996,'Top or Bottom 30 via OR (Schiz)'!J:J,1,FALSE)</f>
        <v>#N/A</v>
      </c>
      <c r="P996" t="e">
        <f>VLOOKUP(A996,'Top or Bottom 30 via OR (Tr36)'!B:B,1,FALSE)</f>
        <v>#N/A</v>
      </c>
      <c r="Q996" t="e">
        <f>VLOOKUP(A996,'Top or Bottom 30 via OR (Tr36)'!J:J,1,FALSE)</f>
        <v>#N/A</v>
      </c>
    </row>
    <row r="997" spans="1:17" x14ac:dyDescent="0.25">
      <c r="A997" t="s">
        <v>1115</v>
      </c>
      <c r="B997">
        <v>205</v>
      </c>
      <c r="C997">
        <v>298</v>
      </c>
      <c r="D997">
        <v>321</v>
      </c>
      <c r="E997">
        <v>283</v>
      </c>
      <c r="F997">
        <f>B997/cam_reads!I$3</f>
        <v>2.5468827062614081</v>
      </c>
      <c r="G997">
        <f>C997/cam_reads!J$3</f>
        <v>3.8597512996449663</v>
      </c>
      <c r="H997">
        <f>D997/cam_reads!K$3</f>
        <v>3.3506605978722535</v>
      </c>
      <c r="I997">
        <f>E997/cam_reads!L$3</f>
        <v>2.9500746770228532</v>
      </c>
      <c r="J997" t="e">
        <f>VLOOKUP(A997,'Top 30 via LR (Schizonts)'!A:A,1,FALSE)</f>
        <v>#N/A</v>
      </c>
      <c r="K997" t="e">
        <f>VLOOKUP(A997,'Top 30 via LR (Schizonts)'!J:J,1,FALSE)</f>
        <v>#N/A</v>
      </c>
      <c r="L997" t="e">
        <f>VLOOKUP(A997,'Top 30 via LR (Tr36)'!A:A,1,FALSE)</f>
        <v>#N/A</v>
      </c>
      <c r="M997" t="e">
        <f>VLOOKUP(A997,'Top 30 via LR (Tr36)'!I:I,1,FALSE)</f>
        <v>#N/A</v>
      </c>
      <c r="N997" t="e">
        <f>VLOOKUP(A997,'Top or Bottom 30 via OR (Schiz)'!B:B,1,FALSE)</f>
        <v>#N/A</v>
      </c>
      <c r="O997" t="e">
        <f>VLOOKUP(A997,'Top or Bottom 30 via OR (Schiz)'!J:J,1,FALSE)</f>
        <v>#N/A</v>
      </c>
      <c r="P997" t="e">
        <f>VLOOKUP(A997,'Top or Bottom 30 via OR (Tr36)'!B:B,1,FALSE)</f>
        <v>#N/A</v>
      </c>
      <c r="Q997" t="e">
        <f>VLOOKUP(A997,'Top or Bottom 30 via OR (Tr36)'!J:J,1,FALSE)</f>
        <v>#N/A</v>
      </c>
    </row>
    <row r="998" spans="1:17" x14ac:dyDescent="0.25">
      <c r="A998" t="s">
        <v>1116</v>
      </c>
      <c r="B998">
        <v>4390</v>
      </c>
      <c r="C998">
        <v>3672</v>
      </c>
      <c r="D998">
        <v>2753</v>
      </c>
      <c r="E998">
        <v>4416</v>
      </c>
      <c r="F998">
        <f>B998/cam_reads!I$3</f>
        <v>54.540561368232105</v>
      </c>
      <c r="G998">
        <f>C998/cam_reads!J$3</f>
        <v>47.560425410390323</v>
      </c>
      <c r="H998">
        <f>D998/cam_reads!K$3</f>
        <v>28.736350859633376</v>
      </c>
      <c r="I998">
        <f>E998/cam_reads!L$3</f>
        <v>46.033674112130456</v>
      </c>
      <c r="J998" t="e">
        <f>VLOOKUP(A998,'Top 30 via LR (Schizonts)'!A:A,1,FALSE)</f>
        <v>#N/A</v>
      </c>
      <c r="K998" t="e">
        <f>VLOOKUP(A998,'Top 30 via LR (Schizonts)'!J:J,1,FALSE)</f>
        <v>#N/A</v>
      </c>
      <c r="L998" t="e">
        <f>VLOOKUP(A998,'Top 30 via LR (Tr36)'!A:A,1,FALSE)</f>
        <v>#N/A</v>
      </c>
      <c r="M998" t="e">
        <f>VLOOKUP(A998,'Top 30 via LR (Tr36)'!I:I,1,FALSE)</f>
        <v>#N/A</v>
      </c>
      <c r="N998" t="e">
        <f>VLOOKUP(A998,'Top or Bottom 30 via OR (Schiz)'!B:B,1,FALSE)</f>
        <v>#N/A</v>
      </c>
      <c r="O998" t="e">
        <f>VLOOKUP(A998,'Top or Bottom 30 via OR (Schiz)'!J:J,1,FALSE)</f>
        <v>#N/A</v>
      </c>
      <c r="P998" t="e">
        <f>VLOOKUP(A998,'Top or Bottom 30 via OR (Tr36)'!B:B,1,FALSE)</f>
        <v>#N/A</v>
      </c>
      <c r="Q998" t="e">
        <f>VLOOKUP(A998,'Top or Bottom 30 via OR (Tr36)'!J:J,1,FALSE)</f>
        <v>#N/A</v>
      </c>
    </row>
    <row r="999" spans="1:17" x14ac:dyDescent="0.25">
      <c r="A999" t="s">
        <v>1117</v>
      </c>
      <c r="B999">
        <v>0</v>
      </c>
      <c r="C999">
        <v>0</v>
      </c>
      <c r="D999">
        <v>0</v>
      </c>
      <c r="E999">
        <v>0</v>
      </c>
      <c r="F999">
        <f>B999/cam_reads!I$3</f>
        <v>0</v>
      </c>
      <c r="G999">
        <f>C999/cam_reads!J$3</f>
        <v>0</v>
      </c>
      <c r="H999">
        <f>D999/cam_reads!K$3</f>
        <v>0</v>
      </c>
      <c r="I999">
        <f>E999/cam_reads!L$3</f>
        <v>0</v>
      </c>
      <c r="J999" t="e">
        <f>VLOOKUP(A999,'Top 30 via LR (Schizonts)'!A:A,1,FALSE)</f>
        <v>#N/A</v>
      </c>
      <c r="K999" t="e">
        <f>VLOOKUP(A999,'Top 30 via LR (Schizonts)'!J:J,1,FALSE)</f>
        <v>#N/A</v>
      </c>
      <c r="L999" t="e">
        <f>VLOOKUP(A999,'Top 30 via LR (Tr36)'!A:A,1,FALSE)</f>
        <v>#N/A</v>
      </c>
      <c r="M999" t="e">
        <f>VLOOKUP(A999,'Top 30 via LR (Tr36)'!I:I,1,FALSE)</f>
        <v>#N/A</v>
      </c>
      <c r="N999" t="e">
        <f>VLOOKUP(A999,'Top or Bottom 30 via OR (Schiz)'!B:B,1,FALSE)</f>
        <v>#N/A</v>
      </c>
      <c r="O999" t="e">
        <f>VLOOKUP(A999,'Top or Bottom 30 via OR (Schiz)'!J:J,1,FALSE)</f>
        <v>#N/A</v>
      </c>
      <c r="P999" t="e">
        <f>VLOOKUP(A999,'Top or Bottom 30 via OR (Tr36)'!B:B,1,FALSE)</f>
        <v>#N/A</v>
      </c>
      <c r="Q999" t="e">
        <f>VLOOKUP(A999,'Top or Bottom 30 via OR (Tr36)'!J:J,1,FALSE)</f>
        <v>#N/A</v>
      </c>
    </row>
    <row r="1000" spans="1:17" x14ac:dyDescent="0.25">
      <c r="A1000" t="s">
        <v>1118</v>
      </c>
      <c r="B1000">
        <v>0</v>
      </c>
      <c r="C1000">
        <v>0</v>
      </c>
      <c r="D1000">
        <v>0</v>
      </c>
      <c r="E1000">
        <v>0</v>
      </c>
      <c r="F1000">
        <f>B1000/cam_reads!I$3</f>
        <v>0</v>
      </c>
      <c r="G1000">
        <f>C1000/cam_reads!J$3</f>
        <v>0</v>
      </c>
      <c r="H1000">
        <f>D1000/cam_reads!K$3</f>
        <v>0</v>
      </c>
      <c r="I1000">
        <f>E1000/cam_reads!L$3</f>
        <v>0</v>
      </c>
      <c r="J1000" t="e">
        <f>VLOOKUP(A1000,'Top 30 via LR (Schizonts)'!A:A,1,FALSE)</f>
        <v>#N/A</v>
      </c>
      <c r="K1000" t="e">
        <f>VLOOKUP(A1000,'Top 30 via LR (Schizonts)'!J:J,1,FALSE)</f>
        <v>#N/A</v>
      </c>
      <c r="L1000" t="e">
        <f>VLOOKUP(A1000,'Top 30 via LR (Tr36)'!A:A,1,FALSE)</f>
        <v>#N/A</v>
      </c>
      <c r="M1000" t="e">
        <f>VLOOKUP(A1000,'Top 30 via LR (Tr36)'!I:I,1,FALSE)</f>
        <v>#N/A</v>
      </c>
      <c r="N1000" t="e">
        <f>VLOOKUP(A1000,'Top or Bottom 30 via OR (Schiz)'!B:B,1,FALSE)</f>
        <v>#N/A</v>
      </c>
      <c r="O1000" t="e">
        <f>VLOOKUP(A1000,'Top or Bottom 30 via OR (Schiz)'!J:J,1,FALSE)</f>
        <v>#N/A</v>
      </c>
      <c r="P1000" t="e">
        <f>VLOOKUP(A1000,'Top or Bottom 30 via OR (Tr36)'!B:B,1,FALSE)</f>
        <v>#N/A</v>
      </c>
      <c r="Q1000" t="e">
        <f>VLOOKUP(A1000,'Top or Bottom 30 via OR (Tr36)'!J:J,1,FALSE)</f>
        <v>#N/A</v>
      </c>
    </row>
    <row r="1001" spans="1:17" x14ac:dyDescent="0.25">
      <c r="A1001" t="s">
        <v>1119</v>
      </c>
      <c r="B1001">
        <v>282</v>
      </c>
      <c r="C1001">
        <v>277</v>
      </c>
      <c r="D1001">
        <v>446</v>
      </c>
      <c r="E1001">
        <v>292</v>
      </c>
      <c r="F1001">
        <f>B1001/cam_reads!I$3</f>
        <v>3.5035166983693515</v>
      </c>
      <c r="G1001">
        <f>C1001/cam_reads!J$3</f>
        <v>3.5877554026901195</v>
      </c>
      <c r="H1001">
        <f>D1001/cam_reads!K$3</f>
        <v>4.6554349739907321</v>
      </c>
      <c r="I1001">
        <f>E1001/cam_reads!L$3</f>
        <v>3.0438933063274671</v>
      </c>
      <c r="J1001" t="e">
        <f>VLOOKUP(A1001,'Top 30 via LR (Schizonts)'!A:A,1,FALSE)</f>
        <v>#N/A</v>
      </c>
      <c r="K1001" t="e">
        <f>VLOOKUP(A1001,'Top 30 via LR (Schizonts)'!J:J,1,FALSE)</f>
        <v>#N/A</v>
      </c>
      <c r="L1001" t="e">
        <f>VLOOKUP(A1001,'Top 30 via LR (Tr36)'!A:A,1,FALSE)</f>
        <v>#N/A</v>
      </c>
      <c r="M1001" t="e">
        <f>VLOOKUP(A1001,'Top 30 via LR (Tr36)'!I:I,1,FALSE)</f>
        <v>#N/A</v>
      </c>
      <c r="N1001" t="e">
        <f>VLOOKUP(A1001,'Top or Bottom 30 via OR (Schiz)'!B:B,1,FALSE)</f>
        <v>#N/A</v>
      </c>
      <c r="O1001" t="e">
        <f>VLOOKUP(A1001,'Top or Bottom 30 via OR (Schiz)'!J:J,1,FALSE)</f>
        <v>#N/A</v>
      </c>
      <c r="P1001" t="e">
        <f>VLOOKUP(A1001,'Top or Bottom 30 via OR (Tr36)'!B:B,1,FALSE)</f>
        <v>#N/A</v>
      </c>
      <c r="Q1001" t="e">
        <f>VLOOKUP(A1001,'Top or Bottom 30 via OR (Tr36)'!J:J,1,FALSE)</f>
        <v>#N/A</v>
      </c>
    </row>
    <row r="1002" spans="1:17" x14ac:dyDescent="0.25">
      <c r="A1002" t="s">
        <v>1120</v>
      </c>
      <c r="B1002">
        <v>0</v>
      </c>
      <c r="C1002">
        <v>0</v>
      </c>
      <c r="D1002">
        <v>0</v>
      </c>
      <c r="E1002">
        <v>0</v>
      </c>
      <c r="F1002">
        <f>B1002/cam_reads!I$3</f>
        <v>0</v>
      </c>
      <c r="G1002">
        <f>C1002/cam_reads!J$3</f>
        <v>0</v>
      </c>
      <c r="H1002">
        <f>D1002/cam_reads!K$3</f>
        <v>0</v>
      </c>
      <c r="I1002">
        <f>E1002/cam_reads!L$3</f>
        <v>0</v>
      </c>
      <c r="J1002" t="e">
        <f>VLOOKUP(A1002,'Top 30 via LR (Schizonts)'!A:A,1,FALSE)</f>
        <v>#N/A</v>
      </c>
      <c r="K1002" t="e">
        <f>VLOOKUP(A1002,'Top 30 via LR (Schizonts)'!J:J,1,FALSE)</f>
        <v>#N/A</v>
      </c>
      <c r="L1002" t="e">
        <f>VLOOKUP(A1002,'Top 30 via LR (Tr36)'!A:A,1,FALSE)</f>
        <v>#N/A</v>
      </c>
      <c r="M1002" t="e">
        <f>VLOOKUP(A1002,'Top 30 via LR (Tr36)'!I:I,1,FALSE)</f>
        <v>#N/A</v>
      </c>
      <c r="N1002" t="e">
        <f>VLOOKUP(A1002,'Top or Bottom 30 via OR (Schiz)'!B:B,1,FALSE)</f>
        <v>#N/A</v>
      </c>
      <c r="O1002" t="e">
        <f>VLOOKUP(A1002,'Top or Bottom 30 via OR (Schiz)'!J:J,1,FALSE)</f>
        <v>#N/A</v>
      </c>
      <c r="P1002" t="e">
        <f>VLOOKUP(A1002,'Top or Bottom 30 via OR (Tr36)'!B:B,1,FALSE)</f>
        <v>#N/A</v>
      </c>
      <c r="Q1002" t="e">
        <f>VLOOKUP(A1002,'Top or Bottom 30 via OR (Tr36)'!J:J,1,FALSE)</f>
        <v>#N/A</v>
      </c>
    </row>
    <row r="1003" spans="1:17" x14ac:dyDescent="0.25">
      <c r="A1003" t="s">
        <v>1121</v>
      </c>
      <c r="B1003">
        <v>0</v>
      </c>
      <c r="C1003">
        <v>0</v>
      </c>
      <c r="D1003">
        <v>0</v>
      </c>
      <c r="E1003">
        <v>2</v>
      </c>
      <c r="F1003">
        <f>B1003/cam_reads!I$3</f>
        <v>0</v>
      </c>
      <c r="G1003">
        <f>C1003/cam_reads!J$3</f>
        <v>0</v>
      </c>
      <c r="H1003">
        <f>D1003/cam_reads!K$3</f>
        <v>0</v>
      </c>
      <c r="I1003">
        <f>E1003/cam_reads!L$3</f>
        <v>2.0848584289914159E-2</v>
      </c>
      <c r="J1003" t="e">
        <f>VLOOKUP(A1003,'Top 30 via LR (Schizonts)'!A:A,1,FALSE)</f>
        <v>#N/A</v>
      </c>
      <c r="K1003" t="e">
        <f>VLOOKUP(A1003,'Top 30 via LR (Schizonts)'!J:J,1,FALSE)</f>
        <v>#N/A</v>
      </c>
      <c r="L1003" t="e">
        <f>VLOOKUP(A1003,'Top 30 via LR (Tr36)'!A:A,1,FALSE)</f>
        <v>#N/A</v>
      </c>
      <c r="M1003" t="e">
        <f>VLOOKUP(A1003,'Top 30 via LR (Tr36)'!I:I,1,FALSE)</f>
        <v>#N/A</v>
      </c>
      <c r="N1003" t="e">
        <f>VLOOKUP(A1003,'Top or Bottom 30 via OR (Schiz)'!B:B,1,FALSE)</f>
        <v>#N/A</v>
      </c>
      <c r="O1003" t="e">
        <f>VLOOKUP(A1003,'Top or Bottom 30 via OR (Schiz)'!J:J,1,FALSE)</f>
        <v>#N/A</v>
      </c>
      <c r="P1003" t="e">
        <f>VLOOKUP(A1003,'Top or Bottom 30 via OR (Tr36)'!B:B,1,FALSE)</f>
        <v>#N/A</v>
      </c>
      <c r="Q1003" t="e">
        <f>VLOOKUP(A1003,'Top or Bottom 30 via OR (Tr36)'!J:J,1,FALSE)</f>
        <v>#N/A</v>
      </c>
    </row>
    <row r="1004" spans="1:17" x14ac:dyDescent="0.25">
      <c r="A1004" t="s">
        <v>1122</v>
      </c>
      <c r="B1004">
        <v>3944</v>
      </c>
      <c r="C1004">
        <v>6906</v>
      </c>
      <c r="D1004">
        <v>6987</v>
      </c>
      <c r="E1004">
        <v>7529</v>
      </c>
      <c r="F1004">
        <f>B1004/cam_reads!I$3</f>
        <v>48.999538504853625</v>
      </c>
      <c r="G1004">
        <f>C1004/cam_reads!J$3</f>
        <v>89.447793541436695</v>
      </c>
      <c r="H1004">
        <f>D1004/cam_reads!K$3</f>
        <v>72.931668527518482</v>
      </c>
      <c r="I1004">
        <f>E1004/cam_reads!L$3</f>
        <v>78.484495559381841</v>
      </c>
      <c r="J1004" t="e">
        <f>VLOOKUP(A1004,'Top 30 via LR (Schizonts)'!A:A,1,FALSE)</f>
        <v>#N/A</v>
      </c>
      <c r="K1004" t="e">
        <f>VLOOKUP(A1004,'Top 30 via LR (Schizonts)'!J:J,1,FALSE)</f>
        <v>#N/A</v>
      </c>
      <c r="L1004" t="e">
        <f>VLOOKUP(A1004,'Top 30 via LR (Tr36)'!A:A,1,FALSE)</f>
        <v>#N/A</v>
      </c>
      <c r="M1004" t="e">
        <f>VLOOKUP(A1004,'Top 30 via LR (Tr36)'!I:I,1,FALSE)</f>
        <v>#N/A</v>
      </c>
      <c r="N1004" t="e">
        <f>VLOOKUP(A1004,'Top or Bottom 30 via OR (Schiz)'!B:B,1,FALSE)</f>
        <v>#N/A</v>
      </c>
      <c r="O1004" t="e">
        <f>VLOOKUP(A1004,'Top or Bottom 30 via OR (Schiz)'!J:J,1,FALSE)</f>
        <v>#N/A</v>
      </c>
      <c r="P1004" t="e">
        <f>VLOOKUP(A1004,'Top or Bottom 30 via OR (Tr36)'!B:B,1,FALSE)</f>
        <v>#N/A</v>
      </c>
      <c r="Q1004" t="e">
        <f>VLOOKUP(A1004,'Top or Bottom 30 via OR (Tr36)'!J:J,1,FALSE)</f>
        <v>#N/A</v>
      </c>
    </row>
    <row r="1005" spans="1:17" x14ac:dyDescent="0.25">
      <c r="A1005" t="s">
        <v>1123</v>
      </c>
      <c r="B1005">
        <v>0</v>
      </c>
      <c r="C1005">
        <v>0</v>
      </c>
      <c r="D1005">
        <v>0</v>
      </c>
      <c r="E1005">
        <v>0</v>
      </c>
      <c r="F1005">
        <f>B1005/cam_reads!I$3</f>
        <v>0</v>
      </c>
      <c r="G1005">
        <f>C1005/cam_reads!J$3</f>
        <v>0</v>
      </c>
      <c r="H1005">
        <f>D1005/cam_reads!K$3</f>
        <v>0</v>
      </c>
      <c r="I1005">
        <f>E1005/cam_reads!L$3</f>
        <v>0</v>
      </c>
      <c r="J1005" t="e">
        <f>VLOOKUP(A1005,'Top 30 via LR (Schizonts)'!A:A,1,FALSE)</f>
        <v>#N/A</v>
      </c>
      <c r="K1005" t="e">
        <f>VLOOKUP(A1005,'Top 30 via LR (Schizonts)'!J:J,1,FALSE)</f>
        <v>#N/A</v>
      </c>
      <c r="L1005" t="e">
        <f>VLOOKUP(A1005,'Top 30 via LR (Tr36)'!A:A,1,FALSE)</f>
        <v>#N/A</v>
      </c>
      <c r="M1005" t="e">
        <f>VLOOKUP(A1005,'Top 30 via LR (Tr36)'!I:I,1,FALSE)</f>
        <v>#N/A</v>
      </c>
      <c r="N1005" t="e">
        <f>VLOOKUP(A1005,'Top or Bottom 30 via OR (Schiz)'!B:B,1,FALSE)</f>
        <v>#N/A</v>
      </c>
      <c r="O1005" t="e">
        <f>VLOOKUP(A1005,'Top or Bottom 30 via OR (Schiz)'!J:J,1,FALSE)</f>
        <v>#N/A</v>
      </c>
      <c r="P1005" t="e">
        <f>VLOOKUP(A1005,'Top or Bottom 30 via OR (Tr36)'!B:B,1,FALSE)</f>
        <v>#N/A</v>
      </c>
      <c r="Q1005" t="e">
        <f>VLOOKUP(A1005,'Top or Bottom 30 via OR (Tr36)'!J:J,1,FALSE)</f>
        <v>#N/A</v>
      </c>
    </row>
    <row r="1006" spans="1:17" x14ac:dyDescent="0.25">
      <c r="A1006" t="s">
        <v>1124</v>
      </c>
      <c r="B1006">
        <v>246</v>
      </c>
      <c r="C1006">
        <v>186</v>
      </c>
      <c r="D1006">
        <v>347</v>
      </c>
      <c r="E1006">
        <v>266</v>
      </c>
      <c r="F1006">
        <f>B1006/cam_reads!I$3</f>
        <v>3.0562592475136894</v>
      </c>
      <c r="G1006">
        <f>C1006/cam_reads!J$3</f>
        <v>2.4091065158857843</v>
      </c>
      <c r="H1006">
        <f>D1006/cam_reads!K$3</f>
        <v>3.6220536681048969</v>
      </c>
      <c r="I1006">
        <f>E1006/cam_reads!L$3</f>
        <v>2.7728617105585829</v>
      </c>
      <c r="J1006" t="e">
        <f>VLOOKUP(A1006,'Top 30 via LR (Schizonts)'!A:A,1,FALSE)</f>
        <v>#N/A</v>
      </c>
      <c r="K1006" t="e">
        <f>VLOOKUP(A1006,'Top 30 via LR (Schizonts)'!J:J,1,FALSE)</f>
        <v>#N/A</v>
      </c>
      <c r="L1006" t="e">
        <f>VLOOKUP(A1006,'Top 30 via LR (Tr36)'!A:A,1,FALSE)</f>
        <v>#N/A</v>
      </c>
      <c r="M1006" t="e">
        <f>VLOOKUP(A1006,'Top 30 via LR (Tr36)'!I:I,1,FALSE)</f>
        <v>#N/A</v>
      </c>
      <c r="N1006" t="e">
        <f>VLOOKUP(A1006,'Top or Bottom 30 via OR (Schiz)'!B:B,1,FALSE)</f>
        <v>#N/A</v>
      </c>
      <c r="O1006" t="e">
        <f>VLOOKUP(A1006,'Top or Bottom 30 via OR (Schiz)'!J:J,1,FALSE)</f>
        <v>#N/A</v>
      </c>
      <c r="P1006" t="e">
        <f>VLOOKUP(A1006,'Top or Bottom 30 via OR (Tr36)'!B:B,1,FALSE)</f>
        <v>#N/A</v>
      </c>
      <c r="Q1006" t="e">
        <f>VLOOKUP(A1006,'Top or Bottom 30 via OR (Tr36)'!J:J,1,FALSE)</f>
        <v>#N/A</v>
      </c>
    </row>
    <row r="1007" spans="1:17" x14ac:dyDescent="0.25">
      <c r="A1007" t="s">
        <v>1125</v>
      </c>
      <c r="B1007">
        <v>3004</v>
      </c>
      <c r="C1007">
        <v>2029</v>
      </c>
      <c r="D1007">
        <v>2227</v>
      </c>
      <c r="E1007">
        <v>2594</v>
      </c>
      <c r="F1007">
        <f>B1007/cam_reads!I$3</f>
        <v>37.321149510289118</v>
      </c>
      <c r="G1007">
        <f>C1007/cam_reads!J$3</f>
        <v>26.279984520065895</v>
      </c>
      <c r="H1007">
        <f>D1007/cam_reads!K$3</f>
        <v>23.245860284926817</v>
      </c>
      <c r="I1007">
        <f>E1007/cam_reads!L$3</f>
        <v>27.040613824018664</v>
      </c>
      <c r="J1007" t="e">
        <f>VLOOKUP(A1007,'Top 30 via LR (Schizonts)'!A:A,1,FALSE)</f>
        <v>#N/A</v>
      </c>
      <c r="K1007" t="e">
        <f>VLOOKUP(A1007,'Top 30 via LR (Schizonts)'!J:J,1,FALSE)</f>
        <v>#N/A</v>
      </c>
      <c r="L1007" t="e">
        <f>VLOOKUP(A1007,'Top 30 via LR (Tr36)'!A:A,1,FALSE)</f>
        <v>#N/A</v>
      </c>
      <c r="M1007" t="e">
        <f>VLOOKUP(A1007,'Top 30 via LR (Tr36)'!I:I,1,FALSE)</f>
        <v>#N/A</v>
      </c>
      <c r="N1007" t="e">
        <f>VLOOKUP(A1007,'Top or Bottom 30 via OR (Schiz)'!B:B,1,FALSE)</f>
        <v>#N/A</v>
      </c>
      <c r="O1007" t="e">
        <f>VLOOKUP(A1007,'Top or Bottom 30 via OR (Schiz)'!J:J,1,FALSE)</f>
        <v>#N/A</v>
      </c>
      <c r="P1007" t="e">
        <f>VLOOKUP(A1007,'Top or Bottom 30 via OR (Tr36)'!B:B,1,FALSE)</f>
        <v>#N/A</v>
      </c>
      <c r="Q1007" t="e">
        <f>VLOOKUP(A1007,'Top or Bottom 30 via OR (Tr36)'!J:J,1,FALSE)</f>
        <v>#N/A</v>
      </c>
    </row>
    <row r="1008" spans="1:17" x14ac:dyDescent="0.25">
      <c r="A1008" t="s">
        <v>1126</v>
      </c>
      <c r="B1008">
        <v>1306</v>
      </c>
      <c r="C1008">
        <v>1027</v>
      </c>
      <c r="D1008">
        <v>1395</v>
      </c>
      <c r="E1008">
        <v>1593</v>
      </c>
      <c r="F1008">
        <f>B1008/cam_reads!I$3</f>
        <v>16.225506411597067</v>
      </c>
      <c r="G1008">
        <f>C1008/cam_reads!J$3</f>
        <v>13.301894579648927</v>
      </c>
      <c r="H1008">
        <f>D1008/cam_reads!K$3</f>
        <v>14.561282037482222</v>
      </c>
      <c r="I1008">
        <f>E1008/cam_reads!L$3</f>
        <v>16.605897386916627</v>
      </c>
      <c r="J1008" t="e">
        <f>VLOOKUP(A1008,'Top 30 via LR (Schizonts)'!A:A,1,FALSE)</f>
        <v>#N/A</v>
      </c>
      <c r="K1008" t="e">
        <f>VLOOKUP(A1008,'Top 30 via LR (Schizonts)'!J:J,1,FALSE)</f>
        <v>#N/A</v>
      </c>
      <c r="L1008" t="e">
        <f>VLOOKUP(A1008,'Top 30 via LR (Tr36)'!A:A,1,FALSE)</f>
        <v>#N/A</v>
      </c>
      <c r="M1008" t="e">
        <f>VLOOKUP(A1008,'Top 30 via LR (Tr36)'!I:I,1,FALSE)</f>
        <v>#N/A</v>
      </c>
      <c r="N1008" t="e">
        <f>VLOOKUP(A1008,'Top or Bottom 30 via OR (Schiz)'!B:B,1,FALSE)</f>
        <v>#N/A</v>
      </c>
      <c r="O1008" t="e">
        <f>VLOOKUP(A1008,'Top or Bottom 30 via OR (Schiz)'!J:J,1,FALSE)</f>
        <v>#N/A</v>
      </c>
      <c r="P1008" t="e">
        <f>VLOOKUP(A1008,'Top or Bottom 30 via OR (Tr36)'!B:B,1,FALSE)</f>
        <v>#N/A</v>
      </c>
      <c r="Q1008" t="e">
        <f>VLOOKUP(A1008,'Top or Bottom 30 via OR (Tr36)'!J:J,1,FALSE)</f>
        <v>#N/A</v>
      </c>
    </row>
    <row r="1009" spans="1:17" x14ac:dyDescent="0.25">
      <c r="A1009" t="s">
        <v>1127</v>
      </c>
      <c r="B1009">
        <v>368</v>
      </c>
      <c r="C1009">
        <v>374</v>
      </c>
      <c r="D1009">
        <v>394</v>
      </c>
      <c r="E1009">
        <v>375</v>
      </c>
      <c r="F1009">
        <f>B1009/cam_reads!I$3</f>
        <v>4.5719650531912102</v>
      </c>
      <c r="G1009">
        <f>C1009/cam_reads!J$3</f>
        <v>4.8441174029101255</v>
      </c>
      <c r="H1009">
        <f>D1009/cam_reads!K$3</f>
        <v>4.1126488335254452</v>
      </c>
      <c r="I1009">
        <f>E1009/cam_reads!L$3</f>
        <v>3.9091095543589045</v>
      </c>
      <c r="J1009" t="e">
        <f>VLOOKUP(A1009,'Top 30 via LR (Schizonts)'!A:A,1,FALSE)</f>
        <v>#N/A</v>
      </c>
      <c r="K1009" t="e">
        <f>VLOOKUP(A1009,'Top 30 via LR (Schizonts)'!J:J,1,FALSE)</f>
        <v>#N/A</v>
      </c>
      <c r="L1009" t="e">
        <f>VLOOKUP(A1009,'Top 30 via LR (Tr36)'!A:A,1,FALSE)</f>
        <v>#N/A</v>
      </c>
      <c r="M1009" t="e">
        <f>VLOOKUP(A1009,'Top 30 via LR (Tr36)'!I:I,1,FALSE)</f>
        <v>#N/A</v>
      </c>
      <c r="N1009" t="e">
        <f>VLOOKUP(A1009,'Top or Bottom 30 via OR (Schiz)'!B:B,1,FALSE)</f>
        <v>#N/A</v>
      </c>
      <c r="O1009" t="e">
        <f>VLOOKUP(A1009,'Top or Bottom 30 via OR (Schiz)'!J:J,1,FALSE)</f>
        <v>#N/A</v>
      </c>
      <c r="P1009" t="e">
        <f>VLOOKUP(A1009,'Top or Bottom 30 via OR (Tr36)'!B:B,1,FALSE)</f>
        <v>#N/A</v>
      </c>
      <c r="Q1009" t="e">
        <f>VLOOKUP(A1009,'Top or Bottom 30 via OR (Tr36)'!J:J,1,FALSE)</f>
        <v>#N/A</v>
      </c>
    </row>
    <row r="1010" spans="1:17" x14ac:dyDescent="0.25">
      <c r="A1010" t="s">
        <v>1128</v>
      </c>
      <c r="B1010">
        <v>2941</v>
      </c>
      <c r="C1010">
        <v>3556</v>
      </c>
      <c r="D1010">
        <v>2685</v>
      </c>
      <c r="E1010">
        <v>3760</v>
      </c>
      <c r="F1010">
        <f>B1010/cam_reads!I$3</f>
        <v>36.538448971291707</v>
      </c>
      <c r="G1010">
        <f>C1010/cam_reads!J$3</f>
        <v>46.057971884354025</v>
      </c>
      <c r="H1010">
        <f>D1010/cam_reads!K$3</f>
        <v>28.026553599024922</v>
      </c>
      <c r="I1010">
        <f>E1010/cam_reads!L$3</f>
        <v>39.195338465038617</v>
      </c>
      <c r="J1010" t="e">
        <f>VLOOKUP(A1010,'Top 30 via LR (Schizonts)'!A:A,1,FALSE)</f>
        <v>#N/A</v>
      </c>
      <c r="K1010" t="e">
        <f>VLOOKUP(A1010,'Top 30 via LR (Schizonts)'!J:J,1,FALSE)</f>
        <v>#N/A</v>
      </c>
      <c r="L1010" t="e">
        <f>VLOOKUP(A1010,'Top 30 via LR (Tr36)'!A:A,1,FALSE)</f>
        <v>#N/A</v>
      </c>
      <c r="M1010" t="e">
        <f>VLOOKUP(A1010,'Top 30 via LR (Tr36)'!I:I,1,FALSE)</f>
        <v>#N/A</v>
      </c>
      <c r="N1010" t="e">
        <f>VLOOKUP(A1010,'Top or Bottom 30 via OR (Schiz)'!B:B,1,FALSE)</f>
        <v>#N/A</v>
      </c>
      <c r="O1010" t="e">
        <f>VLOOKUP(A1010,'Top or Bottom 30 via OR (Schiz)'!J:J,1,FALSE)</f>
        <v>#N/A</v>
      </c>
      <c r="P1010" t="e">
        <f>VLOOKUP(A1010,'Top or Bottom 30 via OR (Tr36)'!B:B,1,FALSE)</f>
        <v>#N/A</v>
      </c>
      <c r="Q1010" t="e">
        <f>VLOOKUP(A1010,'Top or Bottom 30 via OR (Tr36)'!J:J,1,FALSE)</f>
        <v>#N/A</v>
      </c>
    </row>
    <row r="1011" spans="1:17" x14ac:dyDescent="0.25">
      <c r="A1011" t="s">
        <v>1129</v>
      </c>
      <c r="B1011">
        <v>0</v>
      </c>
      <c r="C1011">
        <v>0</v>
      </c>
      <c r="D1011">
        <v>0</v>
      </c>
      <c r="E1011">
        <v>0</v>
      </c>
      <c r="F1011">
        <f>B1011/cam_reads!I$3</f>
        <v>0</v>
      </c>
      <c r="G1011">
        <f>C1011/cam_reads!J$3</f>
        <v>0</v>
      </c>
      <c r="H1011">
        <f>D1011/cam_reads!K$3</f>
        <v>0</v>
      </c>
      <c r="I1011">
        <f>E1011/cam_reads!L$3</f>
        <v>0</v>
      </c>
      <c r="J1011" t="e">
        <f>VLOOKUP(A1011,'Top 30 via LR (Schizonts)'!A:A,1,FALSE)</f>
        <v>#N/A</v>
      </c>
      <c r="K1011" t="e">
        <f>VLOOKUP(A1011,'Top 30 via LR (Schizonts)'!J:J,1,FALSE)</f>
        <v>#N/A</v>
      </c>
      <c r="L1011" t="e">
        <f>VLOOKUP(A1011,'Top 30 via LR (Tr36)'!A:A,1,FALSE)</f>
        <v>#N/A</v>
      </c>
      <c r="M1011" t="e">
        <f>VLOOKUP(A1011,'Top 30 via LR (Tr36)'!I:I,1,FALSE)</f>
        <v>#N/A</v>
      </c>
      <c r="N1011" t="e">
        <f>VLOOKUP(A1011,'Top or Bottom 30 via OR (Schiz)'!B:B,1,FALSE)</f>
        <v>#N/A</v>
      </c>
      <c r="O1011" t="e">
        <f>VLOOKUP(A1011,'Top or Bottom 30 via OR (Schiz)'!J:J,1,FALSE)</f>
        <v>#N/A</v>
      </c>
      <c r="P1011" t="e">
        <f>VLOOKUP(A1011,'Top or Bottom 30 via OR (Tr36)'!B:B,1,FALSE)</f>
        <v>#N/A</v>
      </c>
      <c r="Q1011" t="e">
        <f>VLOOKUP(A1011,'Top or Bottom 30 via OR (Tr36)'!J:J,1,FALSE)</f>
        <v>#N/A</v>
      </c>
    </row>
    <row r="1012" spans="1:17" x14ac:dyDescent="0.25">
      <c r="A1012" t="s">
        <v>1130</v>
      </c>
      <c r="B1012">
        <v>0</v>
      </c>
      <c r="C1012">
        <v>0</v>
      </c>
      <c r="D1012">
        <v>0</v>
      </c>
      <c r="E1012">
        <v>0</v>
      </c>
      <c r="F1012">
        <f>B1012/cam_reads!I$3</f>
        <v>0</v>
      </c>
      <c r="G1012">
        <f>C1012/cam_reads!J$3</f>
        <v>0</v>
      </c>
      <c r="H1012">
        <f>D1012/cam_reads!K$3</f>
        <v>0</v>
      </c>
      <c r="I1012">
        <f>E1012/cam_reads!L$3</f>
        <v>0</v>
      </c>
      <c r="J1012" t="e">
        <f>VLOOKUP(A1012,'Top 30 via LR (Schizonts)'!A:A,1,FALSE)</f>
        <v>#N/A</v>
      </c>
      <c r="K1012" t="e">
        <f>VLOOKUP(A1012,'Top 30 via LR (Schizonts)'!J:J,1,FALSE)</f>
        <v>#N/A</v>
      </c>
      <c r="L1012" t="e">
        <f>VLOOKUP(A1012,'Top 30 via LR (Tr36)'!A:A,1,FALSE)</f>
        <v>#N/A</v>
      </c>
      <c r="M1012" t="e">
        <f>VLOOKUP(A1012,'Top 30 via LR (Tr36)'!I:I,1,FALSE)</f>
        <v>#N/A</v>
      </c>
      <c r="N1012" t="e">
        <f>VLOOKUP(A1012,'Top or Bottom 30 via OR (Schiz)'!B:B,1,FALSE)</f>
        <v>#N/A</v>
      </c>
      <c r="O1012" t="e">
        <f>VLOOKUP(A1012,'Top or Bottom 30 via OR (Schiz)'!J:J,1,FALSE)</f>
        <v>#N/A</v>
      </c>
      <c r="P1012" t="e">
        <f>VLOOKUP(A1012,'Top or Bottom 30 via OR (Tr36)'!B:B,1,FALSE)</f>
        <v>#N/A</v>
      </c>
      <c r="Q1012" t="e">
        <f>VLOOKUP(A1012,'Top or Bottom 30 via OR (Tr36)'!J:J,1,FALSE)</f>
        <v>#N/A</v>
      </c>
    </row>
    <row r="1013" spans="1:17" x14ac:dyDescent="0.25">
      <c r="A1013" t="s">
        <v>1131</v>
      </c>
      <c r="B1013">
        <v>234</v>
      </c>
      <c r="C1013">
        <v>145</v>
      </c>
      <c r="D1013">
        <v>225</v>
      </c>
      <c r="E1013">
        <v>213</v>
      </c>
      <c r="F1013">
        <f>B1013/cam_reads!I$3</f>
        <v>2.907173430561802</v>
      </c>
      <c r="G1013">
        <f>C1013/cam_reads!J$3</f>
        <v>1.8780669075453695</v>
      </c>
      <c r="H1013">
        <f>D1013/cam_reads!K$3</f>
        <v>2.3485938770132617</v>
      </c>
      <c r="I1013">
        <f>E1013/cam_reads!L$3</f>
        <v>2.2203742268758577</v>
      </c>
      <c r="J1013" t="e">
        <f>VLOOKUP(A1013,'Top 30 via LR (Schizonts)'!A:A,1,FALSE)</f>
        <v>#N/A</v>
      </c>
      <c r="K1013" t="e">
        <f>VLOOKUP(A1013,'Top 30 via LR (Schizonts)'!J:J,1,FALSE)</f>
        <v>#N/A</v>
      </c>
      <c r="L1013" t="e">
        <f>VLOOKUP(A1013,'Top 30 via LR (Tr36)'!A:A,1,FALSE)</f>
        <v>#N/A</v>
      </c>
      <c r="M1013" t="e">
        <f>VLOOKUP(A1013,'Top 30 via LR (Tr36)'!I:I,1,FALSE)</f>
        <v>#N/A</v>
      </c>
      <c r="N1013" t="e">
        <f>VLOOKUP(A1013,'Top or Bottom 30 via OR (Schiz)'!B:B,1,FALSE)</f>
        <v>#N/A</v>
      </c>
      <c r="O1013" t="e">
        <f>VLOOKUP(A1013,'Top or Bottom 30 via OR (Schiz)'!J:J,1,FALSE)</f>
        <v>#N/A</v>
      </c>
      <c r="P1013" t="e">
        <f>VLOOKUP(A1013,'Top or Bottom 30 via OR (Tr36)'!B:B,1,FALSE)</f>
        <v>#N/A</v>
      </c>
      <c r="Q1013" t="e">
        <f>VLOOKUP(A1013,'Top or Bottom 30 via OR (Tr36)'!J:J,1,FALSE)</f>
        <v>#N/A</v>
      </c>
    </row>
    <row r="1014" spans="1:17" x14ac:dyDescent="0.25">
      <c r="A1014" t="s">
        <v>1132</v>
      </c>
      <c r="B1014">
        <v>1449</v>
      </c>
      <c r="C1014">
        <v>1164</v>
      </c>
      <c r="D1014">
        <v>1697</v>
      </c>
      <c r="E1014">
        <v>1406</v>
      </c>
      <c r="F1014">
        <f>B1014/cam_reads!I$3</f>
        <v>18.00211239694039</v>
      </c>
      <c r="G1014">
        <f>C1014/cam_reads!J$3</f>
        <v>15.07634400264007</v>
      </c>
      <c r="H1014">
        <f>D1014/cam_reads!K$3</f>
        <v>17.713616930184468</v>
      </c>
      <c r="I1014">
        <f>E1014/cam_reads!L$3</f>
        <v>14.656554755809653</v>
      </c>
      <c r="J1014" t="e">
        <f>VLOOKUP(A1014,'Top 30 via LR (Schizonts)'!A:A,1,FALSE)</f>
        <v>#N/A</v>
      </c>
      <c r="K1014" t="e">
        <f>VLOOKUP(A1014,'Top 30 via LR (Schizonts)'!J:J,1,FALSE)</f>
        <v>#N/A</v>
      </c>
      <c r="L1014" t="e">
        <f>VLOOKUP(A1014,'Top 30 via LR (Tr36)'!A:A,1,FALSE)</f>
        <v>#N/A</v>
      </c>
      <c r="M1014" t="e">
        <f>VLOOKUP(A1014,'Top 30 via LR (Tr36)'!I:I,1,FALSE)</f>
        <v>#N/A</v>
      </c>
      <c r="N1014" t="e">
        <f>VLOOKUP(A1014,'Top or Bottom 30 via OR (Schiz)'!B:B,1,FALSE)</f>
        <v>#N/A</v>
      </c>
      <c r="O1014" t="e">
        <f>VLOOKUP(A1014,'Top or Bottom 30 via OR (Schiz)'!J:J,1,FALSE)</f>
        <v>#N/A</v>
      </c>
      <c r="P1014" t="e">
        <f>VLOOKUP(A1014,'Top or Bottom 30 via OR (Tr36)'!B:B,1,FALSE)</f>
        <v>#N/A</v>
      </c>
      <c r="Q1014" t="e">
        <f>VLOOKUP(A1014,'Top or Bottom 30 via OR (Tr36)'!J:J,1,FALSE)</f>
        <v>#N/A</v>
      </c>
    </row>
    <row r="1015" spans="1:17" x14ac:dyDescent="0.25">
      <c r="A1015" t="s">
        <v>1133</v>
      </c>
      <c r="B1015">
        <v>0</v>
      </c>
      <c r="C1015">
        <v>0</v>
      </c>
      <c r="D1015">
        <v>0</v>
      </c>
      <c r="E1015">
        <v>0</v>
      </c>
      <c r="F1015">
        <f>B1015/cam_reads!I$3</f>
        <v>0</v>
      </c>
      <c r="G1015">
        <f>C1015/cam_reads!J$3</f>
        <v>0</v>
      </c>
      <c r="H1015">
        <f>D1015/cam_reads!K$3</f>
        <v>0</v>
      </c>
      <c r="I1015">
        <f>E1015/cam_reads!L$3</f>
        <v>0</v>
      </c>
      <c r="J1015" t="e">
        <f>VLOOKUP(A1015,'Top 30 via LR (Schizonts)'!A:A,1,FALSE)</f>
        <v>#N/A</v>
      </c>
      <c r="K1015" t="e">
        <f>VLOOKUP(A1015,'Top 30 via LR (Schizonts)'!J:J,1,FALSE)</f>
        <v>#N/A</v>
      </c>
      <c r="L1015" t="e">
        <f>VLOOKUP(A1015,'Top 30 via LR (Tr36)'!A:A,1,FALSE)</f>
        <v>#N/A</v>
      </c>
      <c r="M1015" t="e">
        <f>VLOOKUP(A1015,'Top 30 via LR (Tr36)'!I:I,1,FALSE)</f>
        <v>#N/A</v>
      </c>
      <c r="N1015" t="e">
        <f>VLOOKUP(A1015,'Top or Bottom 30 via OR (Schiz)'!B:B,1,FALSE)</f>
        <v>#N/A</v>
      </c>
      <c r="O1015" t="e">
        <f>VLOOKUP(A1015,'Top or Bottom 30 via OR (Schiz)'!J:J,1,FALSE)</f>
        <v>#N/A</v>
      </c>
      <c r="P1015" t="e">
        <f>VLOOKUP(A1015,'Top or Bottom 30 via OR (Tr36)'!B:B,1,FALSE)</f>
        <v>#N/A</v>
      </c>
      <c r="Q1015" t="e">
        <f>VLOOKUP(A1015,'Top or Bottom 30 via OR (Tr36)'!J:J,1,FALSE)</f>
        <v>#N/A</v>
      </c>
    </row>
    <row r="1016" spans="1:17" x14ac:dyDescent="0.25">
      <c r="A1016" t="s">
        <v>1134</v>
      </c>
      <c r="B1016">
        <v>613</v>
      </c>
      <c r="C1016">
        <v>718</v>
      </c>
      <c r="D1016">
        <v>808</v>
      </c>
      <c r="E1016">
        <v>1083</v>
      </c>
      <c r="F1016">
        <f>B1016/cam_reads!I$3</f>
        <v>7.6158004826255761</v>
      </c>
      <c r="G1016">
        <f>C1016/cam_reads!J$3</f>
        <v>9.2996692387418989</v>
      </c>
      <c r="H1016">
        <f>D1016/cam_reads!K$3</f>
        <v>8.4340615672298469</v>
      </c>
      <c r="I1016">
        <f>E1016/cam_reads!L$3</f>
        <v>11.289508392988516</v>
      </c>
      <c r="J1016" t="e">
        <f>VLOOKUP(A1016,'Top 30 via LR (Schizonts)'!A:A,1,FALSE)</f>
        <v>#N/A</v>
      </c>
      <c r="K1016" t="e">
        <f>VLOOKUP(A1016,'Top 30 via LR (Schizonts)'!J:J,1,FALSE)</f>
        <v>#N/A</v>
      </c>
      <c r="L1016" t="e">
        <f>VLOOKUP(A1016,'Top 30 via LR (Tr36)'!A:A,1,FALSE)</f>
        <v>#N/A</v>
      </c>
      <c r="M1016" t="e">
        <f>VLOOKUP(A1016,'Top 30 via LR (Tr36)'!I:I,1,FALSE)</f>
        <v>#N/A</v>
      </c>
      <c r="N1016" t="e">
        <f>VLOOKUP(A1016,'Top or Bottom 30 via OR (Schiz)'!B:B,1,FALSE)</f>
        <v>#N/A</v>
      </c>
      <c r="O1016" t="e">
        <f>VLOOKUP(A1016,'Top or Bottom 30 via OR (Schiz)'!J:J,1,FALSE)</f>
        <v>#N/A</v>
      </c>
      <c r="P1016" t="e">
        <f>VLOOKUP(A1016,'Top or Bottom 30 via OR (Tr36)'!B:B,1,FALSE)</f>
        <v>#N/A</v>
      </c>
      <c r="Q1016" t="e">
        <f>VLOOKUP(A1016,'Top or Bottom 30 via OR (Tr36)'!J:J,1,FALSE)</f>
        <v>#N/A</v>
      </c>
    </row>
    <row r="1017" spans="1:17" x14ac:dyDescent="0.25">
      <c r="A1017" t="s">
        <v>1135</v>
      </c>
      <c r="B1017">
        <v>0</v>
      </c>
      <c r="C1017">
        <v>0</v>
      </c>
      <c r="D1017">
        <v>0</v>
      </c>
      <c r="E1017">
        <v>0</v>
      </c>
      <c r="F1017">
        <f>B1017/cam_reads!I$3</f>
        <v>0</v>
      </c>
      <c r="G1017">
        <f>C1017/cam_reads!J$3</f>
        <v>0</v>
      </c>
      <c r="H1017">
        <f>D1017/cam_reads!K$3</f>
        <v>0</v>
      </c>
      <c r="I1017">
        <f>E1017/cam_reads!L$3</f>
        <v>0</v>
      </c>
      <c r="J1017" t="e">
        <f>VLOOKUP(A1017,'Top 30 via LR (Schizonts)'!A:A,1,FALSE)</f>
        <v>#N/A</v>
      </c>
      <c r="K1017" t="e">
        <f>VLOOKUP(A1017,'Top 30 via LR (Schizonts)'!J:J,1,FALSE)</f>
        <v>#N/A</v>
      </c>
      <c r="L1017" t="e">
        <f>VLOOKUP(A1017,'Top 30 via LR (Tr36)'!A:A,1,FALSE)</f>
        <v>#N/A</v>
      </c>
      <c r="M1017" t="e">
        <f>VLOOKUP(A1017,'Top 30 via LR (Tr36)'!I:I,1,FALSE)</f>
        <v>#N/A</v>
      </c>
      <c r="N1017" t="e">
        <f>VLOOKUP(A1017,'Top or Bottom 30 via OR (Schiz)'!B:B,1,FALSE)</f>
        <v>#N/A</v>
      </c>
      <c r="O1017" t="e">
        <f>VLOOKUP(A1017,'Top or Bottom 30 via OR (Schiz)'!J:J,1,FALSE)</f>
        <v>#N/A</v>
      </c>
      <c r="P1017" t="e">
        <f>VLOOKUP(A1017,'Top or Bottom 30 via OR (Tr36)'!B:B,1,FALSE)</f>
        <v>#N/A</v>
      </c>
      <c r="Q1017" t="e">
        <f>VLOOKUP(A1017,'Top or Bottom 30 via OR (Tr36)'!J:J,1,FALSE)</f>
        <v>#N/A</v>
      </c>
    </row>
    <row r="1018" spans="1:17" x14ac:dyDescent="0.25">
      <c r="A1018" t="s">
        <v>1136</v>
      </c>
      <c r="B1018">
        <v>41</v>
      </c>
      <c r="C1018">
        <v>60</v>
      </c>
      <c r="D1018">
        <v>105</v>
      </c>
      <c r="E1018">
        <v>107</v>
      </c>
      <c r="F1018">
        <f>B1018/cam_reads!I$3</f>
        <v>0.5093765412522816</v>
      </c>
      <c r="G1018">
        <f>C1018/cam_reads!J$3</f>
        <v>0.77713113415670465</v>
      </c>
      <c r="H1018">
        <f>D1018/cam_reads!K$3</f>
        <v>1.0960104759395222</v>
      </c>
      <c r="I1018">
        <f>E1018/cam_reads!L$3</f>
        <v>1.1153992595104074</v>
      </c>
      <c r="J1018" t="e">
        <f>VLOOKUP(A1018,'Top 30 via LR (Schizonts)'!A:A,1,FALSE)</f>
        <v>#N/A</v>
      </c>
      <c r="K1018" t="e">
        <f>VLOOKUP(A1018,'Top 30 via LR (Schizonts)'!J:J,1,FALSE)</f>
        <v>#N/A</v>
      </c>
      <c r="L1018" t="e">
        <f>VLOOKUP(A1018,'Top 30 via LR (Tr36)'!A:A,1,FALSE)</f>
        <v>#N/A</v>
      </c>
      <c r="M1018" t="e">
        <f>VLOOKUP(A1018,'Top 30 via LR (Tr36)'!I:I,1,FALSE)</f>
        <v>#N/A</v>
      </c>
      <c r="N1018" t="e">
        <f>VLOOKUP(A1018,'Top or Bottom 30 via OR (Schiz)'!B:B,1,FALSE)</f>
        <v>#N/A</v>
      </c>
      <c r="O1018" t="e">
        <f>VLOOKUP(A1018,'Top or Bottom 30 via OR (Schiz)'!J:J,1,FALSE)</f>
        <v>#N/A</v>
      </c>
      <c r="P1018" t="e">
        <f>VLOOKUP(A1018,'Top or Bottom 30 via OR (Tr36)'!B:B,1,FALSE)</f>
        <v>#N/A</v>
      </c>
      <c r="Q1018" t="e">
        <f>VLOOKUP(A1018,'Top or Bottom 30 via OR (Tr36)'!J:J,1,FALSE)</f>
        <v>#N/A</v>
      </c>
    </row>
    <row r="1019" spans="1:17" x14ac:dyDescent="0.25">
      <c r="A1019" t="s">
        <v>1137</v>
      </c>
      <c r="B1019">
        <v>7916</v>
      </c>
      <c r="C1019">
        <v>11209</v>
      </c>
      <c r="D1019">
        <v>9858</v>
      </c>
      <c r="E1019">
        <v>10310</v>
      </c>
      <c r="F1019">
        <f>B1019/cam_reads!I$3</f>
        <v>98.346943915928321</v>
      </c>
      <c r="G1019">
        <f>C1019/cam_reads!J$3</f>
        <v>145.1810480460417</v>
      </c>
      <c r="H1019">
        <f>D1019/cam_reads!K$3</f>
        <v>102.8997263982077</v>
      </c>
      <c r="I1019">
        <f>E1019/cam_reads!L$3</f>
        <v>107.47445201450748</v>
      </c>
      <c r="J1019" t="e">
        <f>VLOOKUP(A1019,'Top 30 via LR (Schizonts)'!A:A,1,FALSE)</f>
        <v>#N/A</v>
      </c>
      <c r="K1019" t="e">
        <f>VLOOKUP(A1019,'Top 30 via LR (Schizonts)'!J:J,1,FALSE)</f>
        <v>#N/A</v>
      </c>
      <c r="L1019" t="e">
        <f>VLOOKUP(A1019,'Top 30 via LR (Tr36)'!A:A,1,FALSE)</f>
        <v>#N/A</v>
      </c>
      <c r="M1019" t="e">
        <f>VLOOKUP(A1019,'Top 30 via LR (Tr36)'!I:I,1,FALSE)</f>
        <v>#N/A</v>
      </c>
      <c r="N1019" t="e">
        <f>VLOOKUP(A1019,'Top or Bottom 30 via OR (Schiz)'!B:B,1,FALSE)</f>
        <v>#N/A</v>
      </c>
      <c r="O1019" t="e">
        <f>VLOOKUP(A1019,'Top or Bottom 30 via OR (Schiz)'!J:J,1,FALSE)</f>
        <v>#N/A</v>
      </c>
      <c r="P1019" t="e">
        <f>VLOOKUP(A1019,'Top or Bottom 30 via OR (Tr36)'!B:B,1,FALSE)</f>
        <v>#N/A</v>
      </c>
      <c r="Q1019" t="e">
        <f>VLOOKUP(A1019,'Top or Bottom 30 via OR (Tr36)'!J:J,1,FALSE)</f>
        <v>#N/A</v>
      </c>
    </row>
    <row r="1020" spans="1:17" x14ac:dyDescent="0.25">
      <c r="A1020" t="s">
        <v>1138</v>
      </c>
      <c r="B1020">
        <v>857</v>
      </c>
      <c r="C1020">
        <v>559</v>
      </c>
      <c r="D1020">
        <v>1450</v>
      </c>
      <c r="E1020">
        <v>445</v>
      </c>
      <c r="F1020">
        <f>B1020/cam_reads!I$3</f>
        <v>10.647212093980617</v>
      </c>
      <c r="G1020">
        <f>C1020/cam_reads!J$3</f>
        <v>7.2402717332266313</v>
      </c>
      <c r="H1020">
        <f>D1020/cam_reads!K$3</f>
        <v>15.135382762974354</v>
      </c>
      <c r="I1020">
        <f>E1020/cam_reads!L$3</f>
        <v>4.6388100045059</v>
      </c>
      <c r="J1020" t="e">
        <f>VLOOKUP(A1020,'Top 30 via LR (Schizonts)'!A:A,1,FALSE)</f>
        <v>#N/A</v>
      </c>
      <c r="K1020" t="e">
        <f>VLOOKUP(A1020,'Top 30 via LR (Schizonts)'!J:J,1,FALSE)</f>
        <v>#N/A</v>
      </c>
      <c r="L1020" t="e">
        <f>VLOOKUP(A1020,'Top 30 via LR (Tr36)'!A:A,1,FALSE)</f>
        <v>#N/A</v>
      </c>
      <c r="M1020" t="e">
        <f>VLOOKUP(A1020,'Top 30 via LR (Tr36)'!I:I,1,FALSE)</f>
        <v>#N/A</v>
      </c>
      <c r="N1020" t="e">
        <f>VLOOKUP(A1020,'Top or Bottom 30 via OR (Schiz)'!B:B,1,FALSE)</f>
        <v>#N/A</v>
      </c>
      <c r="O1020" t="e">
        <f>VLOOKUP(A1020,'Top or Bottom 30 via OR (Schiz)'!J:J,1,FALSE)</f>
        <v>#N/A</v>
      </c>
      <c r="P1020" t="e">
        <f>VLOOKUP(A1020,'Top or Bottom 30 via OR (Tr36)'!B:B,1,FALSE)</f>
        <v>#N/A</v>
      </c>
      <c r="Q1020" t="e">
        <f>VLOOKUP(A1020,'Top or Bottom 30 via OR (Tr36)'!J:J,1,FALSE)</f>
        <v>#N/A</v>
      </c>
    </row>
    <row r="1021" spans="1:17" x14ac:dyDescent="0.25">
      <c r="A1021" t="s">
        <v>1139</v>
      </c>
      <c r="B1021">
        <v>512</v>
      </c>
      <c r="C1021">
        <v>498</v>
      </c>
      <c r="D1021">
        <v>656</v>
      </c>
      <c r="E1021">
        <v>555</v>
      </c>
      <c r="F1021">
        <f>B1021/cam_reads!I$3</f>
        <v>6.3609948566138579</v>
      </c>
      <c r="G1021">
        <f>C1021/cam_reads!J$3</f>
        <v>6.4501884135006486</v>
      </c>
      <c r="H1021">
        <f>D1021/cam_reads!K$3</f>
        <v>6.8474559258697765</v>
      </c>
      <c r="I1021">
        <f>E1021/cam_reads!L$3</f>
        <v>5.7854821404511787</v>
      </c>
      <c r="J1021" t="e">
        <f>VLOOKUP(A1021,'Top 30 via LR (Schizonts)'!A:A,1,FALSE)</f>
        <v>#N/A</v>
      </c>
      <c r="K1021" t="e">
        <f>VLOOKUP(A1021,'Top 30 via LR (Schizonts)'!J:J,1,FALSE)</f>
        <v>#N/A</v>
      </c>
      <c r="L1021" t="e">
        <f>VLOOKUP(A1021,'Top 30 via LR (Tr36)'!A:A,1,FALSE)</f>
        <v>#N/A</v>
      </c>
      <c r="M1021" t="e">
        <f>VLOOKUP(A1021,'Top 30 via LR (Tr36)'!I:I,1,FALSE)</f>
        <v>#N/A</v>
      </c>
      <c r="N1021" t="e">
        <f>VLOOKUP(A1021,'Top or Bottom 30 via OR (Schiz)'!B:B,1,FALSE)</f>
        <v>#N/A</v>
      </c>
      <c r="O1021" t="e">
        <f>VLOOKUP(A1021,'Top or Bottom 30 via OR (Schiz)'!J:J,1,FALSE)</f>
        <v>#N/A</v>
      </c>
      <c r="P1021" t="e">
        <f>VLOOKUP(A1021,'Top or Bottom 30 via OR (Tr36)'!B:B,1,FALSE)</f>
        <v>#N/A</v>
      </c>
      <c r="Q1021" t="e">
        <f>VLOOKUP(A1021,'Top or Bottom 30 via OR (Tr36)'!J:J,1,FALSE)</f>
        <v>#N/A</v>
      </c>
    </row>
    <row r="1022" spans="1:17" x14ac:dyDescent="0.25">
      <c r="A1022" t="s">
        <v>1140</v>
      </c>
      <c r="B1022">
        <v>1198</v>
      </c>
      <c r="C1022">
        <v>974</v>
      </c>
      <c r="D1022">
        <v>1116</v>
      </c>
      <c r="E1022">
        <v>1106</v>
      </c>
      <c r="F1022">
        <f>B1022/cam_reads!I$3</f>
        <v>14.883734059030081</v>
      </c>
      <c r="G1022">
        <f>C1022/cam_reads!J$3</f>
        <v>12.615428744477171</v>
      </c>
      <c r="H1022">
        <f>D1022/cam_reads!K$3</f>
        <v>11.649025629985777</v>
      </c>
      <c r="I1022">
        <f>E1022/cam_reads!L$3</f>
        <v>11.529267112322529</v>
      </c>
      <c r="J1022" t="e">
        <f>VLOOKUP(A1022,'Top 30 via LR (Schizonts)'!A:A,1,FALSE)</f>
        <v>#N/A</v>
      </c>
      <c r="K1022" t="e">
        <f>VLOOKUP(A1022,'Top 30 via LR (Schizonts)'!J:J,1,FALSE)</f>
        <v>#N/A</v>
      </c>
      <c r="L1022" t="e">
        <f>VLOOKUP(A1022,'Top 30 via LR (Tr36)'!A:A,1,FALSE)</f>
        <v>#N/A</v>
      </c>
      <c r="M1022" t="e">
        <f>VLOOKUP(A1022,'Top 30 via LR (Tr36)'!I:I,1,FALSE)</f>
        <v>#N/A</v>
      </c>
      <c r="N1022" t="e">
        <f>VLOOKUP(A1022,'Top or Bottom 30 via OR (Schiz)'!B:B,1,FALSE)</f>
        <v>#N/A</v>
      </c>
      <c r="O1022" t="e">
        <f>VLOOKUP(A1022,'Top or Bottom 30 via OR (Schiz)'!J:J,1,FALSE)</f>
        <v>#N/A</v>
      </c>
      <c r="P1022" t="e">
        <f>VLOOKUP(A1022,'Top or Bottom 30 via OR (Tr36)'!B:B,1,FALSE)</f>
        <v>#N/A</v>
      </c>
      <c r="Q1022" t="e">
        <f>VLOOKUP(A1022,'Top or Bottom 30 via OR (Tr36)'!J:J,1,FALSE)</f>
        <v>#N/A</v>
      </c>
    </row>
    <row r="1023" spans="1:17" x14ac:dyDescent="0.25">
      <c r="A1023" t="s">
        <v>1141</v>
      </c>
      <c r="B1023">
        <v>110</v>
      </c>
      <c r="C1023">
        <v>346</v>
      </c>
      <c r="D1023">
        <v>279</v>
      </c>
      <c r="E1023">
        <v>321</v>
      </c>
      <c r="F1023">
        <f>B1023/cam_reads!I$3</f>
        <v>1.3666199887256336</v>
      </c>
      <c r="G1023">
        <f>C1023/cam_reads!J$3</f>
        <v>4.4814562069703303</v>
      </c>
      <c r="H1023">
        <f>D1023/cam_reads!K$3</f>
        <v>2.9122564074964443</v>
      </c>
      <c r="I1023">
        <f>E1023/cam_reads!L$3</f>
        <v>3.3461977785312222</v>
      </c>
      <c r="J1023" t="e">
        <f>VLOOKUP(A1023,'Top 30 via LR (Schizonts)'!A:A,1,FALSE)</f>
        <v>#N/A</v>
      </c>
      <c r="K1023" t="e">
        <f>VLOOKUP(A1023,'Top 30 via LR (Schizonts)'!J:J,1,FALSE)</f>
        <v>#N/A</v>
      </c>
      <c r="L1023" t="e">
        <f>VLOOKUP(A1023,'Top 30 via LR (Tr36)'!A:A,1,FALSE)</f>
        <v>#N/A</v>
      </c>
      <c r="M1023" t="e">
        <f>VLOOKUP(A1023,'Top 30 via LR (Tr36)'!I:I,1,FALSE)</f>
        <v>#N/A</v>
      </c>
      <c r="N1023" t="e">
        <f>VLOOKUP(A1023,'Top or Bottom 30 via OR (Schiz)'!B:B,1,FALSE)</f>
        <v>#N/A</v>
      </c>
      <c r="O1023" t="e">
        <f>VLOOKUP(A1023,'Top or Bottom 30 via OR (Schiz)'!J:J,1,FALSE)</f>
        <v>#N/A</v>
      </c>
      <c r="P1023" t="e">
        <f>VLOOKUP(A1023,'Top or Bottom 30 via OR (Tr36)'!B:B,1,FALSE)</f>
        <v>#N/A</v>
      </c>
      <c r="Q1023" t="e">
        <f>VLOOKUP(A1023,'Top or Bottom 30 via OR (Tr36)'!J:J,1,FALSE)</f>
        <v>#N/A</v>
      </c>
    </row>
    <row r="1024" spans="1:17" x14ac:dyDescent="0.25">
      <c r="A1024" t="s">
        <v>8</v>
      </c>
      <c r="B1024">
        <v>10901</v>
      </c>
      <c r="C1024">
        <v>15195</v>
      </c>
      <c r="D1024">
        <v>94308</v>
      </c>
      <c r="E1024">
        <v>6256</v>
      </c>
      <c r="F1024">
        <f>B1024/cam_reads!I$3</f>
        <v>135.43204088271028</v>
      </c>
      <c r="G1024">
        <f>C1024/cam_reads!J$3</f>
        <v>196.80845972518543</v>
      </c>
      <c r="H1024">
        <f>D1024/cam_reads!K$3</f>
        <v>984.405294903852</v>
      </c>
      <c r="I1024">
        <f>E1024/cam_reads!L$3</f>
        <v>65.214371658851491</v>
      </c>
      <c r="J1024" t="str">
        <f>VLOOKUP(A1024,'Top 30 via LR (Schizonts)'!A:A,1,FALSE)</f>
        <v>PVP01_1000200</v>
      </c>
      <c r="K1024" t="e">
        <f>VLOOKUP(A1024,'Top 30 via LR (Schizonts)'!J:J,1,FALSE)</f>
        <v>#N/A</v>
      </c>
      <c r="L1024" t="str">
        <f>VLOOKUP(A1024,'Top 30 via LR (Tr36)'!A:A,1,FALSE)</f>
        <v>PVP01_1000200</v>
      </c>
      <c r="M1024" t="e">
        <f>VLOOKUP(A1024,'Top 30 via LR (Tr36)'!I:I,1,FALSE)</f>
        <v>#N/A</v>
      </c>
      <c r="N1024" t="str">
        <f>VLOOKUP(A1024,'Top or Bottom 30 via OR (Schiz)'!B:B,1,FALSE)</f>
        <v>PVP01_1000200</v>
      </c>
      <c r="O1024" t="e">
        <f>VLOOKUP(A1024,'Top or Bottom 30 via OR (Schiz)'!J:J,1,FALSE)</f>
        <v>#N/A</v>
      </c>
      <c r="P1024" t="e">
        <f>VLOOKUP(A1024,'Top or Bottom 30 via OR (Tr36)'!B:B,1,FALSE)</f>
        <v>#N/A</v>
      </c>
      <c r="Q1024" t="e">
        <f>VLOOKUP(A1024,'Top or Bottom 30 via OR (Tr36)'!J:J,1,FALSE)</f>
        <v>#N/A</v>
      </c>
    </row>
    <row r="1025" spans="1:17" x14ac:dyDescent="0.25">
      <c r="A1025" t="s">
        <v>1142</v>
      </c>
      <c r="B1025">
        <v>18</v>
      </c>
      <c r="C1025">
        <v>14</v>
      </c>
      <c r="D1025">
        <v>60</v>
      </c>
      <c r="E1025">
        <v>33</v>
      </c>
      <c r="F1025">
        <f>B1025/cam_reads!I$3</f>
        <v>0.22362872542783094</v>
      </c>
      <c r="G1025">
        <f>C1025/cam_reads!J$3</f>
        <v>0.18133059796989773</v>
      </c>
      <c r="H1025">
        <f>D1025/cam_reads!K$3</f>
        <v>0.62629170053686978</v>
      </c>
      <c r="I1025">
        <f>E1025/cam_reads!L$3</f>
        <v>0.34400164078358358</v>
      </c>
      <c r="J1025" t="e">
        <f>VLOOKUP(A1025,'Top 30 via LR (Schizonts)'!A:A,1,FALSE)</f>
        <v>#N/A</v>
      </c>
      <c r="K1025" t="e">
        <f>VLOOKUP(A1025,'Top 30 via LR (Schizonts)'!J:J,1,FALSE)</f>
        <v>#N/A</v>
      </c>
      <c r="L1025" t="e">
        <f>VLOOKUP(A1025,'Top 30 via LR (Tr36)'!A:A,1,FALSE)</f>
        <v>#N/A</v>
      </c>
      <c r="M1025" t="e">
        <f>VLOOKUP(A1025,'Top 30 via LR (Tr36)'!I:I,1,FALSE)</f>
        <v>#N/A</v>
      </c>
      <c r="N1025" t="e">
        <f>VLOOKUP(A1025,'Top or Bottom 30 via OR (Schiz)'!B:B,1,FALSE)</f>
        <v>#N/A</v>
      </c>
      <c r="O1025" t="e">
        <f>VLOOKUP(A1025,'Top or Bottom 30 via OR (Schiz)'!J:J,1,FALSE)</f>
        <v>#N/A</v>
      </c>
      <c r="P1025" t="e">
        <f>VLOOKUP(A1025,'Top or Bottom 30 via OR (Tr36)'!B:B,1,FALSE)</f>
        <v>#N/A</v>
      </c>
      <c r="Q1025" t="e">
        <f>VLOOKUP(A1025,'Top or Bottom 30 via OR (Tr36)'!J:J,1,FALSE)</f>
        <v>#N/A</v>
      </c>
    </row>
    <row r="1026" spans="1:17" x14ac:dyDescent="0.25">
      <c r="A1026" t="s">
        <v>1143</v>
      </c>
      <c r="B1026">
        <v>0</v>
      </c>
      <c r="C1026">
        <v>0</v>
      </c>
      <c r="D1026">
        <v>0</v>
      </c>
      <c r="E1026">
        <v>0</v>
      </c>
      <c r="F1026">
        <f>B1026/cam_reads!I$3</f>
        <v>0</v>
      </c>
      <c r="G1026">
        <f>C1026/cam_reads!J$3</f>
        <v>0</v>
      </c>
      <c r="H1026">
        <f>D1026/cam_reads!K$3</f>
        <v>0</v>
      </c>
      <c r="I1026">
        <f>E1026/cam_reads!L$3</f>
        <v>0</v>
      </c>
      <c r="J1026" t="e">
        <f>VLOOKUP(A1026,'Top 30 via LR (Schizonts)'!A:A,1,FALSE)</f>
        <v>#N/A</v>
      </c>
      <c r="K1026" t="e">
        <f>VLOOKUP(A1026,'Top 30 via LR (Schizonts)'!J:J,1,FALSE)</f>
        <v>#N/A</v>
      </c>
      <c r="L1026" t="e">
        <f>VLOOKUP(A1026,'Top 30 via LR (Tr36)'!A:A,1,FALSE)</f>
        <v>#N/A</v>
      </c>
      <c r="M1026" t="e">
        <f>VLOOKUP(A1026,'Top 30 via LR (Tr36)'!I:I,1,FALSE)</f>
        <v>#N/A</v>
      </c>
      <c r="N1026" t="e">
        <f>VLOOKUP(A1026,'Top or Bottom 30 via OR (Schiz)'!B:B,1,FALSE)</f>
        <v>#N/A</v>
      </c>
      <c r="O1026" t="e">
        <f>VLOOKUP(A1026,'Top or Bottom 30 via OR (Schiz)'!J:J,1,FALSE)</f>
        <v>#N/A</v>
      </c>
      <c r="P1026" t="e">
        <f>VLOOKUP(A1026,'Top or Bottom 30 via OR (Tr36)'!B:B,1,FALSE)</f>
        <v>#N/A</v>
      </c>
      <c r="Q1026" t="e">
        <f>VLOOKUP(A1026,'Top or Bottom 30 via OR (Tr36)'!J:J,1,FALSE)</f>
        <v>#N/A</v>
      </c>
    </row>
    <row r="1027" spans="1:17" x14ac:dyDescent="0.25">
      <c r="A1027" t="s">
        <v>1144</v>
      </c>
      <c r="B1027">
        <v>0</v>
      </c>
      <c r="C1027">
        <v>0</v>
      </c>
      <c r="D1027">
        <v>0</v>
      </c>
      <c r="E1027">
        <v>0</v>
      </c>
      <c r="F1027">
        <f>B1027/cam_reads!I$3</f>
        <v>0</v>
      </c>
      <c r="G1027">
        <f>C1027/cam_reads!J$3</f>
        <v>0</v>
      </c>
      <c r="H1027">
        <f>D1027/cam_reads!K$3</f>
        <v>0</v>
      </c>
      <c r="I1027">
        <f>E1027/cam_reads!L$3</f>
        <v>0</v>
      </c>
      <c r="J1027" t="e">
        <f>VLOOKUP(A1027,'Top 30 via LR (Schizonts)'!A:A,1,FALSE)</f>
        <v>#N/A</v>
      </c>
      <c r="K1027" t="e">
        <f>VLOOKUP(A1027,'Top 30 via LR (Schizonts)'!J:J,1,FALSE)</f>
        <v>#N/A</v>
      </c>
      <c r="L1027" t="e">
        <f>VLOOKUP(A1027,'Top 30 via LR (Tr36)'!A:A,1,FALSE)</f>
        <v>#N/A</v>
      </c>
      <c r="M1027" t="e">
        <f>VLOOKUP(A1027,'Top 30 via LR (Tr36)'!I:I,1,FALSE)</f>
        <v>#N/A</v>
      </c>
      <c r="N1027" t="e">
        <f>VLOOKUP(A1027,'Top or Bottom 30 via OR (Schiz)'!B:B,1,FALSE)</f>
        <v>#N/A</v>
      </c>
      <c r="O1027" t="e">
        <f>VLOOKUP(A1027,'Top or Bottom 30 via OR (Schiz)'!J:J,1,FALSE)</f>
        <v>#N/A</v>
      </c>
      <c r="P1027" t="e">
        <f>VLOOKUP(A1027,'Top or Bottom 30 via OR (Tr36)'!B:B,1,FALSE)</f>
        <v>#N/A</v>
      </c>
      <c r="Q1027" t="e">
        <f>VLOOKUP(A1027,'Top or Bottom 30 via OR (Tr36)'!J:J,1,FALSE)</f>
        <v>#N/A</v>
      </c>
    </row>
    <row r="1028" spans="1:17" x14ac:dyDescent="0.25">
      <c r="A1028" t="s">
        <v>1145</v>
      </c>
      <c r="B1028">
        <v>1035</v>
      </c>
      <c r="C1028">
        <v>805</v>
      </c>
      <c r="D1028">
        <v>781</v>
      </c>
      <c r="E1028">
        <v>1076</v>
      </c>
      <c r="F1028">
        <f>B1028/cam_reads!I$3</f>
        <v>12.858651712100279</v>
      </c>
      <c r="G1028">
        <f>C1028/cam_reads!J$3</f>
        <v>10.426509383269121</v>
      </c>
      <c r="H1028">
        <f>D1028/cam_reads!K$3</f>
        <v>8.1522303019882543</v>
      </c>
      <c r="I1028">
        <f>E1028/cam_reads!L$3</f>
        <v>11.216538347973817</v>
      </c>
      <c r="J1028" t="e">
        <f>VLOOKUP(A1028,'Top 30 via LR (Schizonts)'!A:A,1,FALSE)</f>
        <v>#N/A</v>
      </c>
      <c r="K1028" t="e">
        <f>VLOOKUP(A1028,'Top 30 via LR (Schizonts)'!J:J,1,FALSE)</f>
        <v>#N/A</v>
      </c>
      <c r="L1028" t="e">
        <f>VLOOKUP(A1028,'Top 30 via LR (Tr36)'!A:A,1,FALSE)</f>
        <v>#N/A</v>
      </c>
      <c r="M1028" t="e">
        <f>VLOOKUP(A1028,'Top 30 via LR (Tr36)'!I:I,1,FALSE)</f>
        <v>#N/A</v>
      </c>
      <c r="N1028" t="e">
        <f>VLOOKUP(A1028,'Top or Bottom 30 via OR (Schiz)'!B:B,1,FALSE)</f>
        <v>#N/A</v>
      </c>
      <c r="O1028" t="e">
        <f>VLOOKUP(A1028,'Top or Bottom 30 via OR (Schiz)'!J:J,1,FALSE)</f>
        <v>#N/A</v>
      </c>
      <c r="P1028" t="e">
        <f>VLOOKUP(A1028,'Top or Bottom 30 via OR (Tr36)'!B:B,1,FALSE)</f>
        <v>#N/A</v>
      </c>
      <c r="Q1028" t="e">
        <f>VLOOKUP(A1028,'Top or Bottom 30 via OR (Tr36)'!J:J,1,FALSE)</f>
        <v>#N/A</v>
      </c>
    </row>
    <row r="1029" spans="1:17" x14ac:dyDescent="0.25">
      <c r="A1029" t="s">
        <v>1146</v>
      </c>
      <c r="B1029">
        <v>0</v>
      </c>
      <c r="C1029">
        <v>0</v>
      </c>
      <c r="D1029">
        <v>0</v>
      </c>
      <c r="E1029">
        <v>0</v>
      </c>
      <c r="F1029">
        <f>B1029/cam_reads!I$3</f>
        <v>0</v>
      </c>
      <c r="G1029">
        <f>C1029/cam_reads!J$3</f>
        <v>0</v>
      </c>
      <c r="H1029">
        <f>D1029/cam_reads!K$3</f>
        <v>0</v>
      </c>
      <c r="I1029">
        <f>E1029/cam_reads!L$3</f>
        <v>0</v>
      </c>
      <c r="J1029" t="e">
        <f>VLOOKUP(A1029,'Top 30 via LR (Schizonts)'!A:A,1,FALSE)</f>
        <v>#N/A</v>
      </c>
      <c r="K1029" t="e">
        <f>VLOOKUP(A1029,'Top 30 via LR (Schizonts)'!J:J,1,FALSE)</f>
        <v>#N/A</v>
      </c>
      <c r="L1029" t="e">
        <f>VLOOKUP(A1029,'Top 30 via LR (Tr36)'!A:A,1,FALSE)</f>
        <v>#N/A</v>
      </c>
      <c r="M1029" t="e">
        <f>VLOOKUP(A1029,'Top 30 via LR (Tr36)'!I:I,1,FALSE)</f>
        <v>#N/A</v>
      </c>
      <c r="N1029" t="e">
        <f>VLOOKUP(A1029,'Top or Bottom 30 via OR (Schiz)'!B:B,1,FALSE)</f>
        <v>#N/A</v>
      </c>
      <c r="O1029" t="e">
        <f>VLOOKUP(A1029,'Top or Bottom 30 via OR (Schiz)'!J:J,1,FALSE)</f>
        <v>#N/A</v>
      </c>
      <c r="P1029" t="e">
        <f>VLOOKUP(A1029,'Top or Bottom 30 via OR (Tr36)'!B:B,1,FALSE)</f>
        <v>#N/A</v>
      </c>
      <c r="Q1029" t="e">
        <f>VLOOKUP(A1029,'Top or Bottom 30 via OR (Tr36)'!J:J,1,FALSE)</f>
        <v>#N/A</v>
      </c>
    </row>
    <row r="1030" spans="1:17" x14ac:dyDescent="0.25">
      <c r="A1030" t="s">
        <v>1147</v>
      </c>
      <c r="B1030">
        <v>3937</v>
      </c>
      <c r="C1030">
        <v>4600</v>
      </c>
      <c r="D1030">
        <v>5802</v>
      </c>
      <c r="E1030">
        <v>6306</v>
      </c>
      <c r="F1030">
        <f>B1030/cam_reads!I$3</f>
        <v>48.912571778298357</v>
      </c>
      <c r="G1030">
        <f>C1030/cam_reads!J$3</f>
        <v>59.580053618680687</v>
      </c>
      <c r="H1030">
        <f>D1030/cam_reads!K$3</f>
        <v>60.562407441915312</v>
      </c>
      <c r="I1030">
        <f>E1030/cam_reads!L$3</f>
        <v>65.735586266099332</v>
      </c>
      <c r="J1030" t="e">
        <f>VLOOKUP(A1030,'Top 30 via LR (Schizonts)'!A:A,1,FALSE)</f>
        <v>#N/A</v>
      </c>
      <c r="K1030" t="e">
        <f>VLOOKUP(A1030,'Top 30 via LR (Schizonts)'!J:J,1,FALSE)</f>
        <v>#N/A</v>
      </c>
      <c r="L1030" t="e">
        <f>VLOOKUP(A1030,'Top 30 via LR (Tr36)'!A:A,1,FALSE)</f>
        <v>#N/A</v>
      </c>
      <c r="M1030" t="e">
        <f>VLOOKUP(A1030,'Top 30 via LR (Tr36)'!I:I,1,FALSE)</f>
        <v>#N/A</v>
      </c>
      <c r="N1030" t="e">
        <f>VLOOKUP(A1030,'Top or Bottom 30 via OR (Schiz)'!B:B,1,FALSE)</f>
        <v>#N/A</v>
      </c>
      <c r="O1030" t="e">
        <f>VLOOKUP(A1030,'Top or Bottom 30 via OR (Schiz)'!J:J,1,FALSE)</f>
        <v>#N/A</v>
      </c>
      <c r="P1030" t="e">
        <f>VLOOKUP(A1030,'Top or Bottom 30 via OR (Tr36)'!B:B,1,FALSE)</f>
        <v>#N/A</v>
      </c>
      <c r="Q1030" t="e">
        <f>VLOOKUP(A1030,'Top or Bottom 30 via OR (Tr36)'!J:J,1,FALSE)</f>
        <v>#N/A</v>
      </c>
    </row>
    <row r="1031" spans="1:17" x14ac:dyDescent="0.25">
      <c r="A1031" t="s">
        <v>1148</v>
      </c>
      <c r="B1031">
        <v>1255</v>
      </c>
      <c r="C1031">
        <v>673</v>
      </c>
      <c r="D1031">
        <v>1390</v>
      </c>
      <c r="E1031">
        <v>1385</v>
      </c>
      <c r="F1031">
        <f>B1031/cam_reads!I$3</f>
        <v>15.591891689551547</v>
      </c>
      <c r="G1031">
        <f>C1031/cam_reads!J$3</f>
        <v>8.7168208881243707</v>
      </c>
      <c r="H1031">
        <f>D1031/cam_reads!K$3</f>
        <v>14.509091062437484</v>
      </c>
      <c r="I1031">
        <f>E1031/cam_reads!L$3</f>
        <v>14.437644620765553</v>
      </c>
      <c r="J1031" t="e">
        <f>VLOOKUP(A1031,'Top 30 via LR (Schizonts)'!A:A,1,FALSE)</f>
        <v>#N/A</v>
      </c>
      <c r="K1031" t="e">
        <f>VLOOKUP(A1031,'Top 30 via LR (Schizonts)'!J:J,1,FALSE)</f>
        <v>#N/A</v>
      </c>
      <c r="L1031" t="e">
        <f>VLOOKUP(A1031,'Top 30 via LR (Tr36)'!A:A,1,FALSE)</f>
        <v>#N/A</v>
      </c>
      <c r="M1031" t="e">
        <f>VLOOKUP(A1031,'Top 30 via LR (Tr36)'!I:I,1,FALSE)</f>
        <v>#N/A</v>
      </c>
      <c r="N1031" t="e">
        <f>VLOOKUP(A1031,'Top or Bottom 30 via OR (Schiz)'!B:B,1,FALSE)</f>
        <v>#N/A</v>
      </c>
      <c r="O1031" t="e">
        <f>VLOOKUP(A1031,'Top or Bottom 30 via OR (Schiz)'!J:J,1,FALSE)</f>
        <v>#N/A</v>
      </c>
      <c r="P1031" t="e">
        <f>VLOOKUP(A1031,'Top or Bottom 30 via OR (Tr36)'!B:B,1,FALSE)</f>
        <v>#N/A</v>
      </c>
      <c r="Q1031" t="e">
        <f>VLOOKUP(A1031,'Top or Bottom 30 via OR (Tr36)'!J:J,1,FALSE)</f>
        <v>#N/A</v>
      </c>
    </row>
    <row r="1032" spans="1:17" x14ac:dyDescent="0.25">
      <c r="A1032" t="s">
        <v>1149</v>
      </c>
      <c r="B1032">
        <v>0</v>
      </c>
      <c r="C1032">
        <v>0</v>
      </c>
      <c r="D1032">
        <v>0</v>
      </c>
      <c r="E1032">
        <v>0</v>
      </c>
      <c r="F1032">
        <f>B1032/cam_reads!I$3</f>
        <v>0</v>
      </c>
      <c r="G1032">
        <f>C1032/cam_reads!J$3</f>
        <v>0</v>
      </c>
      <c r="H1032">
        <f>D1032/cam_reads!K$3</f>
        <v>0</v>
      </c>
      <c r="I1032">
        <f>E1032/cam_reads!L$3</f>
        <v>0</v>
      </c>
      <c r="J1032" t="e">
        <f>VLOOKUP(A1032,'Top 30 via LR (Schizonts)'!A:A,1,FALSE)</f>
        <v>#N/A</v>
      </c>
      <c r="K1032" t="e">
        <f>VLOOKUP(A1032,'Top 30 via LR (Schizonts)'!J:J,1,FALSE)</f>
        <v>#N/A</v>
      </c>
      <c r="L1032" t="e">
        <f>VLOOKUP(A1032,'Top 30 via LR (Tr36)'!A:A,1,FALSE)</f>
        <v>#N/A</v>
      </c>
      <c r="M1032" t="e">
        <f>VLOOKUP(A1032,'Top 30 via LR (Tr36)'!I:I,1,FALSE)</f>
        <v>#N/A</v>
      </c>
      <c r="N1032" t="e">
        <f>VLOOKUP(A1032,'Top or Bottom 30 via OR (Schiz)'!B:B,1,FALSE)</f>
        <v>#N/A</v>
      </c>
      <c r="O1032" t="e">
        <f>VLOOKUP(A1032,'Top or Bottom 30 via OR (Schiz)'!J:J,1,FALSE)</f>
        <v>#N/A</v>
      </c>
      <c r="P1032" t="e">
        <f>VLOOKUP(A1032,'Top or Bottom 30 via OR (Tr36)'!B:B,1,FALSE)</f>
        <v>#N/A</v>
      </c>
      <c r="Q1032" t="e">
        <f>VLOOKUP(A1032,'Top or Bottom 30 via OR (Tr36)'!J:J,1,FALSE)</f>
        <v>#N/A</v>
      </c>
    </row>
    <row r="1033" spans="1:17" x14ac:dyDescent="0.25">
      <c r="A1033" t="s">
        <v>1150</v>
      </c>
      <c r="B1033">
        <v>1218</v>
      </c>
      <c r="C1033">
        <v>1166</v>
      </c>
      <c r="D1033">
        <v>1169</v>
      </c>
      <c r="E1033">
        <v>1422</v>
      </c>
      <c r="F1033">
        <f>B1033/cam_reads!I$3</f>
        <v>15.132210420616561</v>
      </c>
      <c r="G1033">
        <f>C1033/cam_reads!J$3</f>
        <v>15.102248373778625</v>
      </c>
      <c r="H1033">
        <f>D1033/cam_reads!K$3</f>
        <v>12.202249965460013</v>
      </c>
      <c r="I1033">
        <f>E1033/cam_reads!L$3</f>
        <v>14.823343430128967</v>
      </c>
      <c r="J1033" t="e">
        <f>VLOOKUP(A1033,'Top 30 via LR (Schizonts)'!A:A,1,FALSE)</f>
        <v>#N/A</v>
      </c>
      <c r="K1033" t="e">
        <f>VLOOKUP(A1033,'Top 30 via LR (Schizonts)'!J:J,1,FALSE)</f>
        <v>#N/A</v>
      </c>
      <c r="L1033" t="e">
        <f>VLOOKUP(A1033,'Top 30 via LR (Tr36)'!A:A,1,FALSE)</f>
        <v>#N/A</v>
      </c>
      <c r="M1033" t="e">
        <f>VLOOKUP(A1033,'Top 30 via LR (Tr36)'!I:I,1,FALSE)</f>
        <v>#N/A</v>
      </c>
      <c r="N1033" t="e">
        <f>VLOOKUP(A1033,'Top or Bottom 30 via OR (Schiz)'!B:B,1,FALSE)</f>
        <v>#N/A</v>
      </c>
      <c r="O1033" t="e">
        <f>VLOOKUP(A1033,'Top or Bottom 30 via OR (Schiz)'!J:J,1,FALSE)</f>
        <v>#N/A</v>
      </c>
      <c r="P1033" t="e">
        <f>VLOOKUP(A1033,'Top or Bottom 30 via OR (Tr36)'!B:B,1,FALSE)</f>
        <v>#N/A</v>
      </c>
      <c r="Q1033" t="e">
        <f>VLOOKUP(A1033,'Top or Bottom 30 via OR (Tr36)'!J:J,1,FALSE)</f>
        <v>#N/A</v>
      </c>
    </row>
    <row r="1034" spans="1:17" x14ac:dyDescent="0.25">
      <c r="A1034" t="s">
        <v>1151</v>
      </c>
      <c r="B1034">
        <v>2396</v>
      </c>
      <c r="C1034">
        <v>3084</v>
      </c>
      <c r="D1034">
        <v>2032</v>
      </c>
      <c r="E1034">
        <v>2207</v>
      </c>
      <c r="F1034">
        <f>B1034/cam_reads!I$3</f>
        <v>29.767468118060162</v>
      </c>
      <c r="G1034">
        <f>C1034/cam_reads!J$3</f>
        <v>39.944540295654619</v>
      </c>
      <c r="H1034">
        <f>D1034/cam_reads!K$3</f>
        <v>21.210412258181989</v>
      </c>
      <c r="I1034">
        <f>E1034/cam_reads!L$3</f>
        <v>23.006412763920274</v>
      </c>
      <c r="J1034" t="e">
        <f>VLOOKUP(A1034,'Top 30 via LR (Schizonts)'!A:A,1,FALSE)</f>
        <v>#N/A</v>
      </c>
      <c r="K1034" t="e">
        <f>VLOOKUP(A1034,'Top 30 via LR (Schizonts)'!J:J,1,FALSE)</f>
        <v>#N/A</v>
      </c>
      <c r="L1034" t="e">
        <f>VLOOKUP(A1034,'Top 30 via LR (Tr36)'!A:A,1,FALSE)</f>
        <v>#N/A</v>
      </c>
      <c r="M1034" t="e">
        <f>VLOOKUP(A1034,'Top 30 via LR (Tr36)'!I:I,1,FALSE)</f>
        <v>#N/A</v>
      </c>
      <c r="N1034" t="e">
        <f>VLOOKUP(A1034,'Top or Bottom 30 via OR (Schiz)'!B:B,1,FALSE)</f>
        <v>#N/A</v>
      </c>
      <c r="O1034" t="e">
        <f>VLOOKUP(A1034,'Top or Bottom 30 via OR (Schiz)'!J:J,1,FALSE)</f>
        <v>#N/A</v>
      </c>
      <c r="P1034" t="e">
        <f>VLOOKUP(A1034,'Top or Bottom 30 via OR (Tr36)'!B:B,1,FALSE)</f>
        <v>#N/A</v>
      </c>
      <c r="Q1034" t="e">
        <f>VLOOKUP(A1034,'Top or Bottom 30 via OR (Tr36)'!J:J,1,FALSE)</f>
        <v>#N/A</v>
      </c>
    </row>
    <row r="1035" spans="1:17" x14ac:dyDescent="0.25">
      <c r="A1035" t="s">
        <v>1152</v>
      </c>
      <c r="B1035">
        <v>3551</v>
      </c>
      <c r="C1035">
        <v>3122</v>
      </c>
      <c r="D1035">
        <v>2442</v>
      </c>
      <c r="E1035">
        <v>3511</v>
      </c>
      <c r="F1035">
        <f>B1035/cam_reads!I$3</f>
        <v>44.116977999679314</v>
      </c>
      <c r="G1035">
        <f>C1035/cam_reads!J$3</f>
        <v>40.436723347287199</v>
      </c>
      <c r="H1035">
        <f>D1035/cam_reads!K$3</f>
        <v>25.490072211850599</v>
      </c>
      <c r="I1035">
        <f>E1035/cam_reads!L$3</f>
        <v>36.599689720944305</v>
      </c>
      <c r="J1035" t="e">
        <f>VLOOKUP(A1035,'Top 30 via LR (Schizonts)'!A:A,1,FALSE)</f>
        <v>#N/A</v>
      </c>
      <c r="K1035" t="e">
        <f>VLOOKUP(A1035,'Top 30 via LR (Schizonts)'!J:J,1,FALSE)</f>
        <v>#N/A</v>
      </c>
      <c r="L1035" t="e">
        <f>VLOOKUP(A1035,'Top 30 via LR (Tr36)'!A:A,1,FALSE)</f>
        <v>#N/A</v>
      </c>
      <c r="M1035" t="e">
        <f>VLOOKUP(A1035,'Top 30 via LR (Tr36)'!I:I,1,FALSE)</f>
        <v>#N/A</v>
      </c>
      <c r="N1035" t="e">
        <f>VLOOKUP(A1035,'Top or Bottom 30 via OR (Schiz)'!B:B,1,FALSE)</f>
        <v>#N/A</v>
      </c>
      <c r="O1035" t="e">
        <f>VLOOKUP(A1035,'Top or Bottom 30 via OR (Schiz)'!J:J,1,FALSE)</f>
        <v>#N/A</v>
      </c>
      <c r="P1035" t="e">
        <f>VLOOKUP(A1035,'Top or Bottom 30 via OR (Tr36)'!B:B,1,FALSE)</f>
        <v>#N/A</v>
      </c>
      <c r="Q1035" t="e">
        <f>VLOOKUP(A1035,'Top or Bottom 30 via OR (Tr36)'!J:J,1,FALSE)</f>
        <v>#N/A</v>
      </c>
    </row>
    <row r="1036" spans="1:17" x14ac:dyDescent="0.25">
      <c r="A1036" t="s">
        <v>1153</v>
      </c>
      <c r="B1036">
        <v>0</v>
      </c>
      <c r="C1036">
        <v>0</v>
      </c>
      <c r="D1036">
        <v>0</v>
      </c>
      <c r="E1036">
        <v>0</v>
      </c>
      <c r="F1036">
        <f>B1036/cam_reads!I$3</f>
        <v>0</v>
      </c>
      <c r="G1036">
        <f>C1036/cam_reads!J$3</f>
        <v>0</v>
      </c>
      <c r="H1036">
        <f>D1036/cam_reads!K$3</f>
        <v>0</v>
      </c>
      <c r="I1036">
        <f>E1036/cam_reads!L$3</f>
        <v>0</v>
      </c>
      <c r="J1036" t="e">
        <f>VLOOKUP(A1036,'Top 30 via LR (Schizonts)'!A:A,1,FALSE)</f>
        <v>#N/A</v>
      </c>
      <c r="K1036" t="e">
        <f>VLOOKUP(A1036,'Top 30 via LR (Schizonts)'!J:J,1,FALSE)</f>
        <v>#N/A</v>
      </c>
      <c r="L1036" t="e">
        <f>VLOOKUP(A1036,'Top 30 via LR (Tr36)'!A:A,1,FALSE)</f>
        <v>#N/A</v>
      </c>
      <c r="M1036" t="e">
        <f>VLOOKUP(A1036,'Top 30 via LR (Tr36)'!I:I,1,FALSE)</f>
        <v>#N/A</v>
      </c>
      <c r="N1036" t="e">
        <f>VLOOKUP(A1036,'Top or Bottom 30 via OR (Schiz)'!B:B,1,FALSE)</f>
        <v>#N/A</v>
      </c>
      <c r="O1036" t="e">
        <f>VLOOKUP(A1036,'Top or Bottom 30 via OR (Schiz)'!J:J,1,FALSE)</f>
        <v>#N/A</v>
      </c>
      <c r="P1036" t="e">
        <f>VLOOKUP(A1036,'Top or Bottom 30 via OR (Tr36)'!B:B,1,FALSE)</f>
        <v>#N/A</v>
      </c>
      <c r="Q1036" t="e">
        <f>VLOOKUP(A1036,'Top or Bottom 30 via OR (Tr36)'!J:J,1,FALSE)</f>
        <v>#N/A</v>
      </c>
    </row>
    <row r="1037" spans="1:17" x14ac:dyDescent="0.25">
      <c r="A1037" t="s">
        <v>71</v>
      </c>
      <c r="B1037">
        <v>143</v>
      </c>
      <c r="C1037">
        <v>62</v>
      </c>
      <c r="D1037">
        <v>15</v>
      </c>
      <c r="E1037">
        <v>101</v>
      </c>
      <c r="F1037">
        <f>B1037/cam_reads!I$3</f>
        <v>1.7766059853433236</v>
      </c>
      <c r="G1037">
        <f>C1037/cam_reads!J$3</f>
        <v>0.80303550529526146</v>
      </c>
      <c r="H1037">
        <f>D1037/cam_reads!K$3</f>
        <v>0.15657292513421744</v>
      </c>
      <c r="I1037">
        <f>E1037/cam_reads!L$3</f>
        <v>1.052853506640665</v>
      </c>
      <c r="J1037" t="str">
        <f>VLOOKUP(A1037,'Top 30 via LR (Schizonts)'!A:A,1,FALSE)</f>
        <v>PVP01_1271100</v>
      </c>
      <c r="K1037" t="e">
        <f>VLOOKUP(A1037,'Top 30 via LR (Schizonts)'!J:J,1,FALSE)</f>
        <v>#N/A</v>
      </c>
      <c r="L1037" t="str">
        <f>VLOOKUP(A1037,'Top 30 via LR (Tr36)'!A:A,1,FALSE)</f>
        <v>PVP01_1271100</v>
      </c>
      <c r="M1037" t="e">
        <f>VLOOKUP(A1037,'Top 30 via LR (Tr36)'!I:I,1,FALSE)</f>
        <v>#N/A</v>
      </c>
      <c r="N1037" t="e">
        <f>VLOOKUP(A1037,'Top or Bottom 30 via OR (Schiz)'!B:B,1,FALSE)</f>
        <v>#N/A</v>
      </c>
      <c r="O1037" t="e">
        <f>VLOOKUP(A1037,'Top or Bottom 30 via OR (Schiz)'!J:J,1,FALSE)</f>
        <v>#N/A</v>
      </c>
      <c r="P1037" t="e">
        <f>VLOOKUP(A1037,'Top or Bottom 30 via OR (Tr36)'!B:B,1,FALSE)</f>
        <v>#N/A</v>
      </c>
      <c r="Q1037" t="e">
        <f>VLOOKUP(A1037,'Top or Bottom 30 via OR (Tr36)'!J:J,1,FALSE)</f>
        <v>#N/A</v>
      </c>
    </row>
    <row r="1038" spans="1:17" x14ac:dyDescent="0.25">
      <c r="A1038" t="s">
        <v>1154</v>
      </c>
      <c r="B1038">
        <v>0</v>
      </c>
      <c r="C1038">
        <v>0</v>
      </c>
      <c r="D1038">
        <v>0</v>
      </c>
      <c r="E1038">
        <v>0</v>
      </c>
      <c r="F1038">
        <f>B1038/cam_reads!I$3</f>
        <v>0</v>
      </c>
      <c r="G1038">
        <f>C1038/cam_reads!J$3</f>
        <v>0</v>
      </c>
      <c r="H1038">
        <f>D1038/cam_reads!K$3</f>
        <v>0</v>
      </c>
      <c r="I1038">
        <f>E1038/cam_reads!L$3</f>
        <v>0</v>
      </c>
      <c r="J1038" t="e">
        <f>VLOOKUP(A1038,'Top 30 via LR (Schizonts)'!A:A,1,FALSE)</f>
        <v>#N/A</v>
      </c>
      <c r="K1038" t="e">
        <f>VLOOKUP(A1038,'Top 30 via LR (Schizonts)'!J:J,1,FALSE)</f>
        <v>#N/A</v>
      </c>
      <c r="L1038" t="e">
        <f>VLOOKUP(A1038,'Top 30 via LR (Tr36)'!A:A,1,FALSE)</f>
        <v>#N/A</v>
      </c>
      <c r="M1038" t="e">
        <f>VLOOKUP(A1038,'Top 30 via LR (Tr36)'!I:I,1,FALSE)</f>
        <v>#N/A</v>
      </c>
      <c r="N1038" t="e">
        <f>VLOOKUP(A1038,'Top or Bottom 30 via OR (Schiz)'!B:B,1,FALSE)</f>
        <v>#N/A</v>
      </c>
      <c r="O1038" t="e">
        <f>VLOOKUP(A1038,'Top or Bottom 30 via OR (Schiz)'!J:J,1,FALSE)</f>
        <v>#N/A</v>
      </c>
      <c r="P1038" t="e">
        <f>VLOOKUP(A1038,'Top or Bottom 30 via OR (Tr36)'!B:B,1,FALSE)</f>
        <v>#N/A</v>
      </c>
      <c r="Q1038" t="e">
        <f>VLOOKUP(A1038,'Top or Bottom 30 via OR (Tr36)'!J:J,1,FALSE)</f>
        <v>#N/A</v>
      </c>
    </row>
    <row r="1039" spans="1:17" x14ac:dyDescent="0.25">
      <c r="A1039" t="s">
        <v>1155</v>
      </c>
      <c r="B1039">
        <v>0</v>
      </c>
      <c r="C1039">
        <v>0</v>
      </c>
      <c r="D1039">
        <v>0</v>
      </c>
      <c r="E1039">
        <v>0</v>
      </c>
      <c r="F1039">
        <f>B1039/cam_reads!I$3</f>
        <v>0</v>
      </c>
      <c r="G1039">
        <f>C1039/cam_reads!J$3</f>
        <v>0</v>
      </c>
      <c r="H1039">
        <f>D1039/cam_reads!K$3</f>
        <v>0</v>
      </c>
      <c r="I1039">
        <f>E1039/cam_reads!L$3</f>
        <v>0</v>
      </c>
      <c r="J1039" t="e">
        <f>VLOOKUP(A1039,'Top 30 via LR (Schizonts)'!A:A,1,FALSE)</f>
        <v>#N/A</v>
      </c>
      <c r="K1039" t="e">
        <f>VLOOKUP(A1039,'Top 30 via LR (Schizonts)'!J:J,1,FALSE)</f>
        <v>#N/A</v>
      </c>
      <c r="L1039" t="e">
        <f>VLOOKUP(A1039,'Top 30 via LR (Tr36)'!A:A,1,FALSE)</f>
        <v>#N/A</v>
      </c>
      <c r="M1039" t="e">
        <f>VLOOKUP(A1039,'Top 30 via LR (Tr36)'!I:I,1,FALSE)</f>
        <v>#N/A</v>
      </c>
      <c r="N1039" t="e">
        <f>VLOOKUP(A1039,'Top or Bottom 30 via OR (Schiz)'!B:B,1,FALSE)</f>
        <v>#N/A</v>
      </c>
      <c r="O1039" t="e">
        <f>VLOOKUP(A1039,'Top or Bottom 30 via OR (Schiz)'!J:J,1,FALSE)</f>
        <v>#N/A</v>
      </c>
      <c r="P1039" t="e">
        <f>VLOOKUP(A1039,'Top or Bottom 30 via OR (Tr36)'!B:B,1,FALSE)</f>
        <v>#N/A</v>
      </c>
      <c r="Q1039" t="e">
        <f>VLOOKUP(A1039,'Top or Bottom 30 via OR (Tr36)'!J:J,1,FALSE)</f>
        <v>#N/A</v>
      </c>
    </row>
    <row r="1040" spans="1:17" x14ac:dyDescent="0.25">
      <c r="A1040" t="s">
        <v>1156</v>
      </c>
      <c r="B1040">
        <v>0</v>
      </c>
      <c r="C1040">
        <v>0</v>
      </c>
      <c r="D1040">
        <v>0</v>
      </c>
      <c r="E1040">
        <v>0</v>
      </c>
      <c r="F1040">
        <f>B1040/cam_reads!I$3</f>
        <v>0</v>
      </c>
      <c r="G1040">
        <f>C1040/cam_reads!J$3</f>
        <v>0</v>
      </c>
      <c r="H1040">
        <f>D1040/cam_reads!K$3</f>
        <v>0</v>
      </c>
      <c r="I1040">
        <f>E1040/cam_reads!L$3</f>
        <v>0</v>
      </c>
      <c r="J1040" t="e">
        <f>VLOOKUP(A1040,'Top 30 via LR (Schizonts)'!A:A,1,FALSE)</f>
        <v>#N/A</v>
      </c>
      <c r="K1040" t="e">
        <f>VLOOKUP(A1040,'Top 30 via LR (Schizonts)'!J:J,1,FALSE)</f>
        <v>#N/A</v>
      </c>
      <c r="L1040" t="e">
        <f>VLOOKUP(A1040,'Top 30 via LR (Tr36)'!A:A,1,FALSE)</f>
        <v>#N/A</v>
      </c>
      <c r="M1040" t="e">
        <f>VLOOKUP(A1040,'Top 30 via LR (Tr36)'!I:I,1,FALSE)</f>
        <v>#N/A</v>
      </c>
      <c r="N1040" t="e">
        <f>VLOOKUP(A1040,'Top or Bottom 30 via OR (Schiz)'!B:B,1,FALSE)</f>
        <v>#N/A</v>
      </c>
      <c r="O1040" t="e">
        <f>VLOOKUP(A1040,'Top or Bottom 30 via OR (Schiz)'!J:J,1,FALSE)</f>
        <v>#N/A</v>
      </c>
      <c r="P1040" t="e">
        <f>VLOOKUP(A1040,'Top or Bottom 30 via OR (Tr36)'!B:B,1,FALSE)</f>
        <v>#N/A</v>
      </c>
      <c r="Q1040" t="e">
        <f>VLOOKUP(A1040,'Top or Bottom 30 via OR (Tr36)'!J:J,1,FALSE)</f>
        <v>#N/A</v>
      </c>
    </row>
    <row r="1041" spans="1:17" x14ac:dyDescent="0.25">
      <c r="A1041" t="s">
        <v>1157</v>
      </c>
      <c r="B1041">
        <v>1895</v>
      </c>
      <c r="C1041">
        <v>1102</v>
      </c>
      <c r="D1041">
        <v>1370</v>
      </c>
      <c r="E1041">
        <v>1253</v>
      </c>
      <c r="F1041">
        <f>B1041/cam_reads!I$3</f>
        <v>23.54313526031887</v>
      </c>
      <c r="G1041">
        <f>C1041/cam_reads!J$3</f>
        <v>14.273308497344807</v>
      </c>
      <c r="H1041">
        <f>D1041/cam_reads!K$3</f>
        <v>14.300327162258528</v>
      </c>
      <c r="I1041">
        <f>E1041/cam_reads!L$3</f>
        <v>13.061638057631219</v>
      </c>
      <c r="J1041" t="e">
        <f>VLOOKUP(A1041,'Top 30 via LR (Schizonts)'!A:A,1,FALSE)</f>
        <v>#N/A</v>
      </c>
      <c r="K1041" t="e">
        <f>VLOOKUP(A1041,'Top 30 via LR (Schizonts)'!J:J,1,FALSE)</f>
        <v>#N/A</v>
      </c>
      <c r="L1041" t="e">
        <f>VLOOKUP(A1041,'Top 30 via LR (Tr36)'!A:A,1,FALSE)</f>
        <v>#N/A</v>
      </c>
      <c r="M1041" t="e">
        <f>VLOOKUP(A1041,'Top 30 via LR (Tr36)'!I:I,1,FALSE)</f>
        <v>#N/A</v>
      </c>
      <c r="N1041" t="e">
        <f>VLOOKUP(A1041,'Top or Bottom 30 via OR (Schiz)'!B:B,1,FALSE)</f>
        <v>#N/A</v>
      </c>
      <c r="O1041" t="e">
        <f>VLOOKUP(A1041,'Top or Bottom 30 via OR (Schiz)'!J:J,1,FALSE)</f>
        <v>#N/A</v>
      </c>
      <c r="P1041" t="e">
        <f>VLOOKUP(A1041,'Top or Bottom 30 via OR (Tr36)'!B:B,1,FALSE)</f>
        <v>#N/A</v>
      </c>
      <c r="Q1041" t="e">
        <f>VLOOKUP(A1041,'Top or Bottom 30 via OR (Tr36)'!J:J,1,FALSE)</f>
        <v>#N/A</v>
      </c>
    </row>
    <row r="1042" spans="1:17" x14ac:dyDescent="0.25">
      <c r="A1042" t="s">
        <v>1158</v>
      </c>
      <c r="B1042">
        <v>0</v>
      </c>
      <c r="C1042">
        <v>0</v>
      </c>
      <c r="D1042">
        <v>0</v>
      </c>
      <c r="E1042">
        <v>0</v>
      </c>
      <c r="F1042">
        <f>B1042/cam_reads!I$3</f>
        <v>0</v>
      </c>
      <c r="G1042">
        <f>C1042/cam_reads!J$3</f>
        <v>0</v>
      </c>
      <c r="H1042">
        <f>D1042/cam_reads!K$3</f>
        <v>0</v>
      </c>
      <c r="I1042">
        <f>E1042/cam_reads!L$3</f>
        <v>0</v>
      </c>
      <c r="J1042" t="e">
        <f>VLOOKUP(A1042,'Top 30 via LR (Schizonts)'!A:A,1,FALSE)</f>
        <v>#N/A</v>
      </c>
      <c r="K1042" t="e">
        <f>VLOOKUP(A1042,'Top 30 via LR (Schizonts)'!J:J,1,FALSE)</f>
        <v>#N/A</v>
      </c>
      <c r="L1042" t="e">
        <f>VLOOKUP(A1042,'Top 30 via LR (Tr36)'!A:A,1,FALSE)</f>
        <v>#N/A</v>
      </c>
      <c r="M1042" t="e">
        <f>VLOOKUP(A1042,'Top 30 via LR (Tr36)'!I:I,1,FALSE)</f>
        <v>#N/A</v>
      </c>
      <c r="N1042" t="e">
        <f>VLOOKUP(A1042,'Top or Bottom 30 via OR (Schiz)'!B:B,1,FALSE)</f>
        <v>#N/A</v>
      </c>
      <c r="O1042" t="e">
        <f>VLOOKUP(A1042,'Top or Bottom 30 via OR (Schiz)'!J:J,1,FALSE)</f>
        <v>#N/A</v>
      </c>
      <c r="P1042" t="e">
        <f>VLOOKUP(A1042,'Top or Bottom 30 via OR (Tr36)'!B:B,1,FALSE)</f>
        <v>#N/A</v>
      </c>
      <c r="Q1042" t="e">
        <f>VLOOKUP(A1042,'Top or Bottom 30 via OR (Tr36)'!J:J,1,FALSE)</f>
        <v>#N/A</v>
      </c>
    </row>
    <row r="1043" spans="1:17" x14ac:dyDescent="0.25">
      <c r="A1043" t="s">
        <v>1159</v>
      </c>
      <c r="B1043">
        <v>156</v>
      </c>
      <c r="C1043">
        <v>129</v>
      </c>
      <c r="D1043">
        <v>61</v>
      </c>
      <c r="E1043">
        <v>174</v>
      </c>
      <c r="F1043">
        <f>B1043/cam_reads!I$3</f>
        <v>1.9381156203745349</v>
      </c>
      <c r="G1043">
        <f>C1043/cam_reads!J$3</f>
        <v>1.6708319384369148</v>
      </c>
      <c r="H1043">
        <f>D1043/cam_reads!K$3</f>
        <v>0.6367298955458176</v>
      </c>
      <c r="I1043">
        <f>E1043/cam_reads!L$3</f>
        <v>1.8138268332225316</v>
      </c>
      <c r="J1043" t="e">
        <f>VLOOKUP(A1043,'Top 30 via LR (Schizonts)'!A:A,1,FALSE)</f>
        <v>#N/A</v>
      </c>
      <c r="K1043" t="e">
        <f>VLOOKUP(A1043,'Top 30 via LR (Schizonts)'!J:J,1,FALSE)</f>
        <v>#N/A</v>
      </c>
      <c r="L1043" t="e">
        <f>VLOOKUP(A1043,'Top 30 via LR (Tr36)'!A:A,1,FALSE)</f>
        <v>#N/A</v>
      </c>
      <c r="M1043" t="e">
        <f>VLOOKUP(A1043,'Top 30 via LR (Tr36)'!I:I,1,FALSE)</f>
        <v>#N/A</v>
      </c>
      <c r="N1043" t="e">
        <f>VLOOKUP(A1043,'Top or Bottom 30 via OR (Schiz)'!B:B,1,FALSE)</f>
        <v>#N/A</v>
      </c>
      <c r="O1043" t="e">
        <f>VLOOKUP(A1043,'Top or Bottom 30 via OR (Schiz)'!J:J,1,FALSE)</f>
        <v>#N/A</v>
      </c>
      <c r="P1043" t="e">
        <f>VLOOKUP(A1043,'Top or Bottom 30 via OR (Tr36)'!B:B,1,FALSE)</f>
        <v>#N/A</v>
      </c>
      <c r="Q1043" t="e">
        <f>VLOOKUP(A1043,'Top or Bottom 30 via OR (Tr36)'!J:J,1,FALSE)</f>
        <v>#N/A</v>
      </c>
    </row>
    <row r="1044" spans="1:17" x14ac:dyDescent="0.25">
      <c r="A1044" t="s">
        <v>1160</v>
      </c>
      <c r="B1044">
        <v>293</v>
      </c>
      <c r="C1044">
        <v>194</v>
      </c>
      <c r="D1044">
        <v>217</v>
      </c>
      <c r="E1044">
        <v>279</v>
      </c>
      <c r="F1044">
        <f>B1044/cam_reads!I$3</f>
        <v>3.6401786972419146</v>
      </c>
      <c r="G1044">
        <f>C1044/cam_reads!J$3</f>
        <v>2.5127240004400115</v>
      </c>
      <c r="H1044">
        <f>D1044/cam_reads!K$3</f>
        <v>2.2650883169416791</v>
      </c>
      <c r="I1044">
        <f>E1044/cam_reads!L$3</f>
        <v>2.9083775084430248</v>
      </c>
      <c r="J1044" t="e">
        <f>VLOOKUP(A1044,'Top 30 via LR (Schizonts)'!A:A,1,FALSE)</f>
        <v>#N/A</v>
      </c>
      <c r="K1044" t="e">
        <f>VLOOKUP(A1044,'Top 30 via LR (Schizonts)'!J:J,1,FALSE)</f>
        <v>#N/A</v>
      </c>
      <c r="L1044" t="e">
        <f>VLOOKUP(A1044,'Top 30 via LR (Tr36)'!A:A,1,FALSE)</f>
        <v>#N/A</v>
      </c>
      <c r="M1044" t="e">
        <f>VLOOKUP(A1044,'Top 30 via LR (Tr36)'!I:I,1,FALSE)</f>
        <v>#N/A</v>
      </c>
      <c r="N1044" t="e">
        <f>VLOOKUP(A1044,'Top or Bottom 30 via OR (Schiz)'!B:B,1,FALSE)</f>
        <v>#N/A</v>
      </c>
      <c r="O1044" t="e">
        <f>VLOOKUP(A1044,'Top or Bottom 30 via OR (Schiz)'!J:J,1,FALSE)</f>
        <v>#N/A</v>
      </c>
      <c r="P1044" t="e">
        <f>VLOOKUP(A1044,'Top or Bottom 30 via OR (Tr36)'!B:B,1,FALSE)</f>
        <v>#N/A</v>
      </c>
      <c r="Q1044" t="e">
        <f>VLOOKUP(A1044,'Top or Bottom 30 via OR (Tr36)'!J:J,1,FALSE)</f>
        <v>#N/A</v>
      </c>
    </row>
    <row r="1045" spans="1:17" x14ac:dyDescent="0.25">
      <c r="A1045" t="s">
        <v>1161</v>
      </c>
      <c r="B1045">
        <v>259</v>
      </c>
      <c r="C1045">
        <v>240</v>
      </c>
      <c r="D1045">
        <v>409</v>
      </c>
      <c r="E1045">
        <v>326</v>
      </c>
      <c r="F1045">
        <f>B1045/cam_reads!I$3</f>
        <v>3.2177688825449007</v>
      </c>
      <c r="G1045">
        <f>C1045/cam_reads!J$3</f>
        <v>3.1085245366268186</v>
      </c>
      <c r="H1045">
        <f>D1045/cam_reads!K$3</f>
        <v>4.2692217586596621</v>
      </c>
      <c r="I1045">
        <f>E1045/cam_reads!L$3</f>
        <v>3.3983192392560078</v>
      </c>
      <c r="J1045" t="e">
        <f>VLOOKUP(A1045,'Top 30 via LR (Schizonts)'!A:A,1,FALSE)</f>
        <v>#N/A</v>
      </c>
      <c r="K1045" t="e">
        <f>VLOOKUP(A1045,'Top 30 via LR (Schizonts)'!J:J,1,FALSE)</f>
        <v>#N/A</v>
      </c>
      <c r="L1045" t="e">
        <f>VLOOKUP(A1045,'Top 30 via LR (Tr36)'!A:A,1,FALSE)</f>
        <v>#N/A</v>
      </c>
      <c r="M1045" t="e">
        <f>VLOOKUP(A1045,'Top 30 via LR (Tr36)'!I:I,1,FALSE)</f>
        <v>#N/A</v>
      </c>
      <c r="N1045" t="e">
        <f>VLOOKUP(A1045,'Top or Bottom 30 via OR (Schiz)'!B:B,1,FALSE)</f>
        <v>#N/A</v>
      </c>
      <c r="O1045" t="e">
        <f>VLOOKUP(A1045,'Top or Bottom 30 via OR (Schiz)'!J:J,1,FALSE)</f>
        <v>#N/A</v>
      </c>
      <c r="P1045" t="e">
        <f>VLOOKUP(A1045,'Top or Bottom 30 via OR (Tr36)'!B:B,1,FALSE)</f>
        <v>#N/A</v>
      </c>
      <c r="Q1045" t="e">
        <f>VLOOKUP(A1045,'Top or Bottom 30 via OR (Tr36)'!J:J,1,FALSE)</f>
        <v>#N/A</v>
      </c>
    </row>
    <row r="1046" spans="1:17" x14ac:dyDescent="0.25">
      <c r="A1046" t="s">
        <v>1162</v>
      </c>
      <c r="B1046">
        <v>52</v>
      </c>
      <c r="C1046">
        <v>58</v>
      </c>
      <c r="D1046">
        <v>116</v>
      </c>
      <c r="E1046">
        <v>66</v>
      </c>
      <c r="F1046">
        <f>B1046/cam_reads!I$3</f>
        <v>0.64603854012484496</v>
      </c>
      <c r="G1046">
        <f>C1046/cam_reads!J$3</f>
        <v>0.75122676301814784</v>
      </c>
      <c r="H1046">
        <f>D1046/cam_reads!K$3</f>
        <v>1.2108306210379483</v>
      </c>
      <c r="I1046">
        <f>E1046/cam_reads!L$3</f>
        <v>0.68800328156716717</v>
      </c>
      <c r="J1046" t="e">
        <f>VLOOKUP(A1046,'Top 30 via LR (Schizonts)'!A:A,1,FALSE)</f>
        <v>#N/A</v>
      </c>
      <c r="K1046" t="e">
        <f>VLOOKUP(A1046,'Top 30 via LR (Schizonts)'!J:J,1,FALSE)</f>
        <v>#N/A</v>
      </c>
      <c r="L1046" t="e">
        <f>VLOOKUP(A1046,'Top 30 via LR (Tr36)'!A:A,1,FALSE)</f>
        <v>#N/A</v>
      </c>
      <c r="M1046" t="e">
        <f>VLOOKUP(A1046,'Top 30 via LR (Tr36)'!I:I,1,FALSE)</f>
        <v>#N/A</v>
      </c>
      <c r="N1046" t="e">
        <f>VLOOKUP(A1046,'Top or Bottom 30 via OR (Schiz)'!B:B,1,FALSE)</f>
        <v>#N/A</v>
      </c>
      <c r="O1046" t="e">
        <f>VLOOKUP(A1046,'Top or Bottom 30 via OR (Schiz)'!J:J,1,FALSE)</f>
        <v>#N/A</v>
      </c>
      <c r="P1046" t="e">
        <f>VLOOKUP(A1046,'Top or Bottom 30 via OR (Tr36)'!B:B,1,FALSE)</f>
        <v>#N/A</v>
      </c>
      <c r="Q1046" t="e">
        <f>VLOOKUP(A1046,'Top or Bottom 30 via OR (Tr36)'!J:J,1,FALSE)</f>
        <v>#N/A</v>
      </c>
    </row>
    <row r="1047" spans="1:17" x14ac:dyDescent="0.25">
      <c r="A1047" t="s">
        <v>1163</v>
      </c>
      <c r="B1047">
        <v>0</v>
      </c>
      <c r="C1047">
        <v>0</v>
      </c>
      <c r="D1047">
        <v>0</v>
      </c>
      <c r="E1047">
        <v>0</v>
      </c>
      <c r="F1047">
        <f>B1047/cam_reads!I$3</f>
        <v>0</v>
      </c>
      <c r="G1047">
        <f>C1047/cam_reads!J$3</f>
        <v>0</v>
      </c>
      <c r="H1047">
        <f>D1047/cam_reads!K$3</f>
        <v>0</v>
      </c>
      <c r="I1047">
        <f>E1047/cam_reads!L$3</f>
        <v>0</v>
      </c>
      <c r="J1047" t="e">
        <f>VLOOKUP(A1047,'Top 30 via LR (Schizonts)'!A:A,1,FALSE)</f>
        <v>#N/A</v>
      </c>
      <c r="K1047" t="e">
        <f>VLOOKUP(A1047,'Top 30 via LR (Schizonts)'!J:J,1,FALSE)</f>
        <v>#N/A</v>
      </c>
      <c r="L1047" t="e">
        <f>VLOOKUP(A1047,'Top 30 via LR (Tr36)'!A:A,1,FALSE)</f>
        <v>#N/A</v>
      </c>
      <c r="M1047" t="e">
        <f>VLOOKUP(A1047,'Top 30 via LR (Tr36)'!I:I,1,FALSE)</f>
        <v>#N/A</v>
      </c>
      <c r="N1047" t="e">
        <f>VLOOKUP(A1047,'Top or Bottom 30 via OR (Schiz)'!B:B,1,FALSE)</f>
        <v>#N/A</v>
      </c>
      <c r="O1047" t="e">
        <f>VLOOKUP(A1047,'Top or Bottom 30 via OR (Schiz)'!J:J,1,FALSE)</f>
        <v>#N/A</v>
      </c>
      <c r="P1047" t="e">
        <f>VLOOKUP(A1047,'Top or Bottom 30 via OR (Tr36)'!B:B,1,FALSE)</f>
        <v>#N/A</v>
      </c>
      <c r="Q1047" t="e">
        <f>VLOOKUP(A1047,'Top or Bottom 30 via OR (Tr36)'!J:J,1,FALSE)</f>
        <v>#N/A</v>
      </c>
    </row>
    <row r="1048" spans="1:17" x14ac:dyDescent="0.25">
      <c r="A1048" t="s">
        <v>1164</v>
      </c>
      <c r="B1048">
        <v>112</v>
      </c>
      <c r="C1048">
        <v>127</v>
      </c>
      <c r="D1048">
        <v>178</v>
      </c>
      <c r="E1048">
        <v>129</v>
      </c>
      <c r="F1048">
        <f>B1048/cam_reads!I$3</f>
        <v>1.3914676248842814</v>
      </c>
      <c r="G1048">
        <f>C1048/cam_reads!J$3</f>
        <v>1.6449275672983581</v>
      </c>
      <c r="H1048">
        <f>D1048/cam_reads!K$3</f>
        <v>1.8579987115927137</v>
      </c>
      <c r="I1048">
        <f>E1048/cam_reads!L$3</f>
        <v>1.344733686699463</v>
      </c>
      <c r="J1048" t="e">
        <f>VLOOKUP(A1048,'Top 30 via LR (Schizonts)'!A:A,1,FALSE)</f>
        <v>#N/A</v>
      </c>
      <c r="K1048" t="e">
        <f>VLOOKUP(A1048,'Top 30 via LR (Schizonts)'!J:J,1,FALSE)</f>
        <v>#N/A</v>
      </c>
      <c r="L1048" t="e">
        <f>VLOOKUP(A1048,'Top 30 via LR (Tr36)'!A:A,1,FALSE)</f>
        <v>#N/A</v>
      </c>
      <c r="M1048" t="e">
        <f>VLOOKUP(A1048,'Top 30 via LR (Tr36)'!I:I,1,FALSE)</f>
        <v>#N/A</v>
      </c>
      <c r="N1048" t="e">
        <f>VLOOKUP(A1048,'Top or Bottom 30 via OR (Schiz)'!B:B,1,FALSE)</f>
        <v>#N/A</v>
      </c>
      <c r="O1048" t="e">
        <f>VLOOKUP(A1048,'Top or Bottom 30 via OR (Schiz)'!J:J,1,FALSE)</f>
        <v>#N/A</v>
      </c>
      <c r="P1048" t="e">
        <f>VLOOKUP(A1048,'Top or Bottom 30 via OR (Tr36)'!B:B,1,FALSE)</f>
        <v>#N/A</v>
      </c>
      <c r="Q1048" t="e">
        <f>VLOOKUP(A1048,'Top or Bottom 30 via OR (Tr36)'!J:J,1,FALSE)</f>
        <v>#N/A</v>
      </c>
    </row>
    <row r="1049" spans="1:17" x14ac:dyDescent="0.25">
      <c r="A1049" t="s">
        <v>1165</v>
      </c>
      <c r="B1049">
        <v>571</v>
      </c>
      <c r="C1049">
        <v>318</v>
      </c>
      <c r="D1049">
        <v>622</v>
      </c>
      <c r="E1049">
        <v>664</v>
      </c>
      <c r="F1049">
        <f>B1049/cam_reads!I$3</f>
        <v>7.09400012329397</v>
      </c>
      <c r="G1049">
        <f>C1049/cam_reads!J$3</f>
        <v>4.1187950110305342</v>
      </c>
      <c r="H1049">
        <f>D1049/cam_reads!K$3</f>
        <v>6.4925572955655504</v>
      </c>
      <c r="I1049">
        <f>E1049/cam_reads!L$3</f>
        <v>6.9217299842514999</v>
      </c>
      <c r="J1049" t="e">
        <f>VLOOKUP(A1049,'Top 30 via LR (Schizonts)'!A:A,1,FALSE)</f>
        <v>#N/A</v>
      </c>
      <c r="K1049" t="e">
        <f>VLOOKUP(A1049,'Top 30 via LR (Schizonts)'!J:J,1,FALSE)</f>
        <v>#N/A</v>
      </c>
      <c r="L1049" t="e">
        <f>VLOOKUP(A1049,'Top 30 via LR (Tr36)'!A:A,1,FALSE)</f>
        <v>#N/A</v>
      </c>
      <c r="M1049" t="e">
        <f>VLOOKUP(A1049,'Top 30 via LR (Tr36)'!I:I,1,FALSE)</f>
        <v>#N/A</v>
      </c>
      <c r="N1049" t="e">
        <f>VLOOKUP(A1049,'Top or Bottom 30 via OR (Schiz)'!B:B,1,FALSE)</f>
        <v>#N/A</v>
      </c>
      <c r="O1049" t="e">
        <f>VLOOKUP(A1049,'Top or Bottom 30 via OR (Schiz)'!J:J,1,FALSE)</f>
        <v>#N/A</v>
      </c>
      <c r="P1049" t="e">
        <f>VLOOKUP(A1049,'Top or Bottom 30 via OR (Tr36)'!B:B,1,FALSE)</f>
        <v>#N/A</v>
      </c>
      <c r="Q1049" t="e">
        <f>VLOOKUP(A1049,'Top or Bottom 30 via OR (Tr36)'!J:J,1,FALSE)</f>
        <v>#N/A</v>
      </c>
    </row>
    <row r="1050" spans="1:17" x14ac:dyDescent="0.25">
      <c r="A1050" t="s">
        <v>1166</v>
      </c>
      <c r="B1050">
        <v>0</v>
      </c>
      <c r="C1050">
        <v>0</v>
      </c>
      <c r="D1050">
        <v>0</v>
      </c>
      <c r="E1050">
        <v>0</v>
      </c>
      <c r="F1050">
        <f>B1050/cam_reads!I$3</f>
        <v>0</v>
      </c>
      <c r="G1050">
        <f>C1050/cam_reads!J$3</f>
        <v>0</v>
      </c>
      <c r="H1050">
        <f>D1050/cam_reads!K$3</f>
        <v>0</v>
      </c>
      <c r="I1050">
        <f>E1050/cam_reads!L$3</f>
        <v>0</v>
      </c>
      <c r="J1050" t="e">
        <f>VLOOKUP(A1050,'Top 30 via LR (Schizonts)'!A:A,1,FALSE)</f>
        <v>#N/A</v>
      </c>
      <c r="K1050" t="e">
        <f>VLOOKUP(A1050,'Top 30 via LR (Schizonts)'!J:J,1,FALSE)</f>
        <v>#N/A</v>
      </c>
      <c r="L1050" t="e">
        <f>VLOOKUP(A1050,'Top 30 via LR (Tr36)'!A:A,1,FALSE)</f>
        <v>#N/A</v>
      </c>
      <c r="M1050" t="e">
        <f>VLOOKUP(A1050,'Top 30 via LR (Tr36)'!I:I,1,FALSE)</f>
        <v>#N/A</v>
      </c>
      <c r="N1050" t="e">
        <f>VLOOKUP(A1050,'Top or Bottom 30 via OR (Schiz)'!B:B,1,FALSE)</f>
        <v>#N/A</v>
      </c>
      <c r="O1050" t="e">
        <f>VLOOKUP(A1050,'Top or Bottom 30 via OR (Schiz)'!J:J,1,FALSE)</f>
        <v>#N/A</v>
      </c>
      <c r="P1050" t="e">
        <f>VLOOKUP(A1050,'Top or Bottom 30 via OR (Tr36)'!B:B,1,FALSE)</f>
        <v>#N/A</v>
      </c>
      <c r="Q1050" t="e">
        <f>VLOOKUP(A1050,'Top or Bottom 30 via OR (Tr36)'!J:J,1,FALSE)</f>
        <v>#N/A</v>
      </c>
    </row>
    <row r="1051" spans="1:17" x14ac:dyDescent="0.25">
      <c r="A1051" t="s">
        <v>1167</v>
      </c>
      <c r="B1051">
        <v>0</v>
      </c>
      <c r="C1051">
        <v>0</v>
      </c>
      <c r="D1051">
        <v>0</v>
      </c>
      <c r="E1051">
        <v>0</v>
      </c>
      <c r="F1051">
        <f>B1051/cam_reads!I$3</f>
        <v>0</v>
      </c>
      <c r="G1051">
        <f>C1051/cam_reads!J$3</f>
        <v>0</v>
      </c>
      <c r="H1051">
        <f>D1051/cam_reads!K$3</f>
        <v>0</v>
      </c>
      <c r="I1051">
        <f>E1051/cam_reads!L$3</f>
        <v>0</v>
      </c>
      <c r="J1051" t="e">
        <f>VLOOKUP(A1051,'Top 30 via LR (Schizonts)'!A:A,1,FALSE)</f>
        <v>#N/A</v>
      </c>
      <c r="K1051" t="e">
        <f>VLOOKUP(A1051,'Top 30 via LR (Schizonts)'!J:J,1,FALSE)</f>
        <v>#N/A</v>
      </c>
      <c r="L1051" t="e">
        <f>VLOOKUP(A1051,'Top 30 via LR (Tr36)'!A:A,1,FALSE)</f>
        <v>#N/A</v>
      </c>
      <c r="M1051" t="e">
        <f>VLOOKUP(A1051,'Top 30 via LR (Tr36)'!I:I,1,FALSE)</f>
        <v>#N/A</v>
      </c>
      <c r="N1051" t="e">
        <f>VLOOKUP(A1051,'Top or Bottom 30 via OR (Schiz)'!B:B,1,FALSE)</f>
        <v>#N/A</v>
      </c>
      <c r="O1051" t="e">
        <f>VLOOKUP(A1051,'Top or Bottom 30 via OR (Schiz)'!J:J,1,FALSE)</f>
        <v>#N/A</v>
      </c>
      <c r="P1051" t="e">
        <f>VLOOKUP(A1051,'Top or Bottom 30 via OR (Tr36)'!B:B,1,FALSE)</f>
        <v>#N/A</v>
      </c>
      <c r="Q1051" t="e">
        <f>VLOOKUP(A1051,'Top or Bottom 30 via OR (Tr36)'!J:J,1,FALSE)</f>
        <v>#N/A</v>
      </c>
    </row>
    <row r="1052" spans="1:17" x14ac:dyDescent="0.25">
      <c r="A1052" t="s">
        <v>1168</v>
      </c>
      <c r="B1052">
        <v>0</v>
      </c>
      <c r="C1052">
        <v>0</v>
      </c>
      <c r="D1052">
        <v>0</v>
      </c>
      <c r="E1052">
        <v>0</v>
      </c>
      <c r="F1052">
        <f>B1052/cam_reads!I$3</f>
        <v>0</v>
      </c>
      <c r="G1052">
        <f>C1052/cam_reads!J$3</f>
        <v>0</v>
      </c>
      <c r="H1052">
        <f>D1052/cam_reads!K$3</f>
        <v>0</v>
      </c>
      <c r="I1052">
        <f>E1052/cam_reads!L$3</f>
        <v>0</v>
      </c>
      <c r="J1052" t="e">
        <f>VLOOKUP(A1052,'Top 30 via LR (Schizonts)'!A:A,1,FALSE)</f>
        <v>#N/A</v>
      </c>
      <c r="K1052" t="e">
        <f>VLOOKUP(A1052,'Top 30 via LR (Schizonts)'!J:J,1,FALSE)</f>
        <v>#N/A</v>
      </c>
      <c r="L1052" t="e">
        <f>VLOOKUP(A1052,'Top 30 via LR (Tr36)'!A:A,1,FALSE)</f>
        <v>#N/A</v>
      </c>
      <c r="M1052" t="e">
        <f>VLOOKUP(A1052,'Top 30 via LR (Tr36)'!I:I,1,FALSE)</f>
        <v>#N/A</v>
      </c>
      <c r="N1052" t="e">
        <f>VLOOKUP(A1052,'Top or Bottom 30 via OR (Schiz)'!B:B,1,FALSE)</f>
        <v>#N/A</v>
      </c>
      <c r="O1052" t="e">
        <f>VLOOKUP(A1052,'Top or Bottom 30 via OR (Schiz)'!J:J,1,FALSE)</f>
        <v>#N/A</v>
      </c>
      <c r="P1052" t="e">
        <f>VLOOKUP(A1052,'Top or Bottom 30 via OR (Tr36)'!B:B,1,FALSE)</f>
        <v>#N/A</v>
      </c>
      <c r="Q1052" t="e">
        <f>VLOOKUP(A1052,'Top or Bottom 30 via OR (Tr36)'!J:J,1,FALSE)</f>
        <v>#N/A</v>
      </c>
    </row>
    <row r="1053" spans="1:17" x14ac:dyDescent="0.25">
      <c r="A1053" t="s">
        <v>1169</v>
      </c>
      <c r="B1053">
        <v>18</v>
      </c>
      <c r="C1053">
        <v>26</v>
      </c>
      <c r="D1053">
        <v>78</v>
      </c>
      <c r="E1053">
        <v>113</v>
      </c>
      <c r="F1053">
        <f>B1053/cam_reads!I$3</f>
        <v>0.22362872542783094</v>
      </c>
      <c r="G1053">
        <f>C1053/cam_reads!J$3</f>
        <v>0.33675682480123864</v>
      </c>
      <c r="H1053">
        <f>D1053/cam_reads!K$3</f>
        <v>0.81417921069793076</v>
      </c>
      <c r="I1053">
        <f>E1053/cam_reads!L$3</f>
        <v>1.1779450123801498</v>
      </c>
      <c r="J1053" t="e">
        <f>VLOOKUP(A1053,'Top 30 via LR (Schizonts)'!A:A,1,FALSE)</f>
        <v>#N/A</v>
      </c>
      <c r="K1053" t="e">
        <f>VLOOKUP(A1053,'Top 30 via LR (Schizonts)'!J:J,1,FALSE)</f>
        <v>#N/A</v>
      </c>
      <c r="L1053" t="e">
        <f>VLOOKUP(A1053,'Top 30 via LR (Tr36)'!A:A,1,FALSE)</f>
        <v>#N/A</v>
      </c>
      <c r="M1053" t="e">
        <f>VLOOKUP(A1053,'Top 30 via LR (Tr36)'!I:I,1,FALSE)</f>
        <v>#N/A</v>
      </c>
      <c r="N1053" t="e">
        <f>VLOOKUP(A1053,'Top or Bottom 30 via OR (Schiz)'!B:B,1,FALSE)</f>
        <v>#N/A</v>
      </c>
      <c r="O1053" t="e">
        <f>VLOOKUP(A1053,'Top or Bottom 30 via OR (Schiz)'!J:J,1,FALSE)</f>
        <v>#N/A</v>
      </c>
      <c r="P1053" t="e">
        <f>VLOOKUP(A1053,'Top or Bottom 30 via OR (Tr36)'!B:B,1,FALSE)</f>
        <v>#N/A</v>
      </c>
      <c r="Q1053" t="e">
        <f>VLOOKUP(A1053,'Top or Bottom 30 via OR (Tr36)'!J:J,1,FALSE)</f>
        <v>#N/A</v>
      </c>
    </row>
    <row r="1054" spans="1:17" x14ac:dyDescent="0.25">
      <c r="A1054" t="s">
        <v>1170</v>
      </c>
      <c r="B1054">
        <v>71</v>
      </c>
      <c r="C1054">
        <v>101</v>
      </c>
      <c r="D1054">
        <v>181</v>
      </c>
      <c r="E1054">
        <v>106</v>
      </c>
      <c r="F1054">
        <f>B1054/cam_reads!I$3</f>
        <v>0.88209108363199984</v>
      </c>
      <c r="G1054">
        <f>C1054/cam_reads!J$3</f>
        <v>1.3081707424971194</v>
      </c>
      <c r="H1054">
        <f>D1054/cam_reads!K$3</f>
        <v>1.8893132966195572</v>
      </c>
      <c r="I1054">
        <f>E1054/cam_reads!L$3</f>
        <v>1.1049749673654503</v>
      </c>
      <c r="J1054" t="e">
        <f>VLOOKUP(A1054,'Top 30 via LR (Schizonts)'!A:A,1,FALSE)</f>
        <v>#N/A</v>
      </c>
      <c r="K1054" t="e">
        <f>VLOOKUP(A1054,'Top 30 via LR (Schizonts)'!J:J,1,FALSE)</f>
        <v>#N/A</v>
      </c>
      <c r="L1054" t="e">
        <f>VLOOKUP(A1054,'Top 30 via LR (Tr36)'!A:A,1,FALSE)</f>
        <v>#N/A</v>
      </c>
      <c r="M1054" t="e">
        <f>VLOOKUP(A1054,'Top 30 via LR (Tr36)'!I:I,1,FALSE)</f>
        <v>#N/A</v>
      </c>
      <c r="N1054" t="e">
        <f>VLOOKUP(A1054,'Top or Bottom 30 via OR (Schiz)'!B:B,1,FALSE)</f>
        <v>#N/A</v>
      </c>
      <c r="O1054" t="e">
        <f>VLOOKUP(A1054,'Top or Bottom 30 via OR (Schiz)'!J:J,1,FALSE)</f>
        <v>#N/A</v>
      </c>
      <c r="P1054" t="e">
        <f>VLOOKUP(A1054,'Top or Bottom 30 via OR (Tr36)'!B:B,1,FALSE)</f>
        <v>#N/A</v>
      </c>
      <c r="Q1054" t="e">
        <f>VLOOKUP(A1054,'Top or Bottom 30 via OR (Tr36)'!J:J,1,FALSE)</f>
        <v>#N/A</v>
      </c>
    </row>
    <row r="1055" spans="1:17" x14ac:dyDescent="0.25">
      <c r="A1055" t="s">
        <v>1171</v>
      </c>
      <c r="B1055">
        <v>778</v>
      </c>
      <c r="C1055">
        <v>753</v>
      </c>
      <c r="D1055">
        <v>938</v>
      </c>
      <c r="E1055">
        <v>635</v>
      </c>
      <c r="F1055">
        <f>B1055/cam_reads!I$3</f>
        <v>9.6657304657140255</v>
      </c>
      <c r="G1055">
        <f>C1055/cam_reads!J$3</f>
        <v>9.7529957336666424</v>
      </c>
      <c r="H1055">
        <f>D1055/cam_reads!K$3</f>
        <v>9.7910269183930652</v>
      </c>
      <c r="I1055">
        <f>E1055/cam_reads!L$3</f>
        <v>6.6194255120477452</v>
      </c>
      <c r="J1055" t="e">
        <f>VLOOKUP(A1055,'Top 30 via LR (Schizonts)'!A:A,1,FALSE)</f>
        <v>#N/A</v>
      </c>
      <c r="K1055" t="e">
        <f>VLOOKUP(A1055,'Top 30 via LR (Schizonts)'!J:J,1,FALSE)</f>
        <v>#N/A</v>
      </c>
      <c r="L1055" t="e">
        <f>VLOOKUP(A1055,'Top 30 via LR (Tr36)'!A:A,1,FALSE)</f>
        <v>#N/A</v>
      </c>
      <c r="M1055" t="e">
        <f>VLOOKUP(A1055,'Top 30 via LR (Tr36)'!I:I,1,FALSE)</f>
        <v>#N/A</v>
      </c>
      <c r="N1055" t="e">
        <f>VLOOKUP(A1055,'Top or Bottom 30 via OR (Schiz)'!B:B,1,FALSE)</f>
        <v>#N/A</v>
      </c>
      <c r="O1055" t="e">
        <f>VLOOKUP(A1055,'Top or Bottom 30 via OR (Schiz)'!J:J,1,FALSE)</f>
        <v>#N/A</v>
      </c>
      <c r="P1055" t="e">
        <f>VLOOKUP(A1055,'Top or Bottom 30 via OR (Tr36)'!B:B,1,FALSE)</f>
        <v>#N/A</v>
      </c>
      <c r="Q1055" t="e">
        <f>VLOOKUP(A1055,'Top or Bottom 30 via OR (Tr36)'!J:J,1,FALSE)</f>
        <v>#N/A</v>
      </c>
    </row>
    <row r="1056" spans="1:17" x14ac:dyDescent="0.25">
      <c r="A1056" t="s">
        <v>1172</v>
      </c>
      <c r="B1056">
        <v>1036</v>
      </c>
      <c r="C1056">
        <v>1043</v>
      </c>
      <c r="D1056">
        <v>1193</v>
      </c>
      <c r="E1056">
        <v>1165</v>
      </c>
      <c r="F1056">
        <f>B1056/cam_reads!I$3</f>
        <v>12.871075530179603</v>
      </c>
      <c r="G1056">
        <f>C1056/cam_reads!J$3</f>
        <v>13.509129548757382</v>
      </c>
      <c r="H1056">
        <f>D1056/cam_reads!K$3</f>
        <v>12.45276664567476</v>
      </c>
      <c r="I1056">
        <f>E1056/cam_reads!L$3</f>
        <v>12.144300348874996</v>
      </c>
      <c r="J1056" t="e">
        <f>VLOOKUP(A1056,'Top 30 via LR (Schizonts)'!A:A,1,FALSE)</f>
        <v>#N/A</v>
      </c>
      <c r="K1056" t="e">
        <f>VLOOKUP(A1056,'Top 30 via LR (Schizonts)'!J:J,1,FALSE)</f>
        <v>#N/A</v>
      </c>
      <c r="L1056" t="e">
        <f>VLOOKUP(A1056,'Top 30 via LR (Tr36)'!A:A,1,FALSE)</f>
        <v>#N/A</v>
      </c>
      <c r="M1056" t="e">
        <f>VLOOKUP(A1056,'Top 30 via LR (Tr36)'!I:I,1,FALSE)</f>
        <v>#N/A</v>
      </c>
      <c r="N1056" t="e">
        <f>VLOOKUP(A1056,'Top or Bottom 30 via OR (Schiz)'!B:B,1,FALSE)</f>
        <v>#N/A</v>
      </c>
      <c r="O1056" t="e">
        <f>VLOOKUP(A1056,'Top or Bottom 30 via OR (Schiz)'!J:J,1,FALSE)</f>
        <v>#N/A</v>
      </c>
      <c r="P1056" t="e">
        <f>VLOOKUP(A1056,'Top or Bottom 30 via OR (Tr36)'!B:B,1,FALSE)</f>
        <v>#N/A</v>
      </c>
      <c r="Q1056" t="e">
        <f>VLOOKUP(A1056,'Top or Bottom 30 via OR (Tr36)'!J:J,1,FALSE)</f>
        <v>#N/A</v>
      </c>
    </row>
    <row r="1057" spans="1:17" x14ac:dyDescent="0.25">
      <c r="A1057" t="s">
        <v>1173</v>
      </c>
      <c r="B1057">
        <v>364</v>
      </c>
      <c r="C1057">
        <v>195</v>
      </c>
      <c r="D1057">
        <v>224</v>
      </c>
      <c r="E1057">
        <v>403</v>
      </c>
      <c r="F1057">
        <f>B1057/cam_reads!I$3</f>
        <v>4.5222697808739145</v>
      </c>
      <c r="G1057">
        <f>C1057/cam_reads!J$3</f>
        <v>2.52567618600929</v>
      </c>
      <c r="H1057">
        <f>D1057/cam_reads!K$3</f>
        <v>2.3381556820043139</v>
      </c>
      <c r="I1057">
        <f>E1057/cam_reads!L$3</f>
        <v>4.2009897344177025</v>
      </c>
      <c r="J1057" t="e">
        <f>VLOOKUP(A1057,'Top 30 via LR (Schizonts)'!A:A,1,FALSE)</f>
        <v>#N/A</v>
      </c>
      <c r="K1057" t="e">
        <f>VLOOKUP(A1057,'Top 30 via LR (Schizonts)'!J:J,1,FALSE)</f>
        <v>#N/A</v>
      </c>
      <c r="L1057" t="e">
        <f>VLOOKUP(A1057,'Top 30 via LR (Tr36)'!A:A,1,FALSE)</f>
        <v>#N/A</v>
      </c>
      <c r="M1057" t="e">
        <f>VLOOKUP(A1057,'Top 30 via LR (Tr36)'!I:I,1,FALSE)</f>
        <v>#N/A</v>
      </c>
      <c r="N1057" t="e">
        <f>VLOOKUP(A1057,'Top or Bottom 30 via OR (Schiz)'!B:B,1,FALSE)</f>
        <v>#N/A</v>
      </c>
      <c r="O1057" t="e">
        <f>VLOOKUP(A1057,'Top or Bottom 30 via OR (Schiz)'!J:J,1,FALSE)</f>
        <v>#N/A</v>
      </c>
      <c r="P1057" t="e">
        <f>VLOOKUP(A1057,'Top or Bottom 30 via OR (Tr36)'!B:B,1,FALSE)</f>
        <v>#N/A</v>
      </c>
      <c r="Q1057" t="e">
        <f>VLOOKUP(A1057,'Top or Bottom 30 via OR (Tr36)'!J:J,1,FALSE)</f>
        <v>#N/A</v>
      </c>
    </row>
    <row r="1058" spans="1:17" x14ac:dyDescent="0.25">
      <c r="A1058" t="s">
        <v>1174</v>
      </c>
      <c r="B1058">
        <v>26</v>
      </c>
      <c r="C1058">
        <v>33</v>
      </c>
      <c r="D1058">
        <v>79</v>
      </c>
      <c r="E1058">
        <v>2</v>
      </c>
      <c r="F1058">
        <f>B1058/cam_reads!I$3</f>
        <v>0.32301927006242248</v>
      </c>
      <c r="G1058">
        <f>C1058/cam_reads!J$3</f>
        <v>0.42742212378618755</v>
      </c>
      <c r="H1058">
        <f>D1058/cam_reads!K$3</f>
        <v>0.82461740570687858</v>
      </c>
      <c r="I1058">
        <f>E1058/cam_reads!L$3</f>
        <v>2.0848584289914159E-2</v>
      </c>
      <c r="J1058" t="e">
        <f>VLOOKUP(A1058,'Top 30 via LR (Schizonts)'!A:A,1,FALSE)</f>
        <v>#N/A</v>
      </c>
      <c r="K1058" t="e">
        <f>VLOOKUP(A1058,'Top 30 via LR (Schizonts)'!J:J,1,FALSE)</f>
        <v>#N/A</v>
      </c>
      <c r="L1058" t="e">
        <f>VLOOKUP(A1058,'Top 30 via LR (Tr36)'!A:A,1,FALSE)</f>
        <v>#N/A</v>
      </c>
      <c r="M1058" t="e">
        <f>VLOOKUP(A1058,'Top 30 via LR (Tr36)'!I:I,1,FALSE)</f>
        <v>#N/A</v>
      </c>
      <c r="N1058" t="e">
        <f>VLOOKUP(A1058,'Top or Bottom 30 via OR (Schiz)'!B:B,1,FALSE)</f>
        <v>#N/A</v>
      </c>
      <c r="O1058" t="e">
        <f>VLOOKUP(A1058,'Top or Bottom 30 via OR (Schiz)'!J:J,1,FALSE)</f>
        <v>#N/A</v>
      </c>
      <c r="P1058" t="e">
        <f>VLOOKUP(A1058,'Top or Bottom 30 via OR (Tr36)'!B:B,1,FALSE)</f>
        <v>#N/A</v>
      </c>
      <c r="Q1058" t="e">
        <f>VLOOKUP(A1058,'Top or Bottom 30 via OR (Tr36)'!J:J,1,FALSE)</f>
        <v>#N/A</v>
      </c>
    </row>
    <row r="1059" spans="1:17" x14ac:dyDescent="0.25">
      <c r="A1059" t="s">
        <v>1175</v>
      </c>
      <c r="B1059">
        <v>657</v>
      </c>
      <c r="C1059">
        <v>350</v>
      </c>
      <c r="D1059">
        <v>547</v>
      </c>
      <c r="E1059">
        <v>430</v>
      </c>
      <c r="F1059">
        <f>B1059/cam_reads!I$3</f>
        <v>8.1624484781158291</v>
      </c>
      <c r="G1059">
        <f>C1059/cam_reads!J$3</f>
        <v>4.5332649492474433</v>
      </c>
      <c r="H1059">
        <f>D1059/cam_reads!K$3</f>
        <v>5.709692669894463</v>
      </c>
      <c r="I1059">
        <f>E1059/cam_reads!L$3</f>
        <v>4.4824456223315439</v>
      </c>
      <c r="J1059" t="e">
        <f>VLOOKUP(A1059,'Top 30 via LR (Schizonts)'!A:A,1,FALSE)</f>
        <v>#N/A</v>
      </c>
      <c r="K1059" t="e">
        <f>VLOOKUP(A1059,'Top 30 via LR (Schizonts)'!J:J,1,FALSE)</f>
        <v>#N/A</v>
      </c>
      <c r="L1059" t="e">
        <f>VLOOKUP(A1059,'Top 30 via LR (Tr36)'!A:A,1,FALSE)</f>
        <v>#N/A</v>
      </c>
      <c r="M1059" t="e">
        <f>VLOOKUP(A1059,'Top 30 via LR (Tr36)'!I:I,1,FALSE)</f>
        <v>#N/A</v>
      </c>
      <c r="N1059" t="e">
        <f>VLOOKUP(A1059,'Top or Bottom 30 via OR (Schiz)'!B:B,1,FALSE)</f>
        <v>#N/A</v>
      </c>
      <c r="O1059" t="e">
        <f>VLOOKUP(A1059,'Top or Bottom 30 via OR (Schiz)'!J:J,1,FALSE)</f>
        <v>#N/A</v>
      </c>
      <c r="P1059" t="e">
        <f>VLOOKUP(A1059,'Top or Bottom 30 via OR (Tr36)'!B:B,1,FALSE)</f>
        <v>#N/A</v>
      </c>
      <c r="Q1059" t="e">
        <f>VLOOKUP(A1059,'Top or Bottom 30 via OR (Tr36)'!J:J,1,FALSE)</f>
        <v>#N/A</v>
      </c>
    </row>
    <row r="1060" spans="1:17" x14ac:dyDescent="0.25">
      <c r="A1060" t="s">
        <v>78</v>
      </c>
      <c r="B1060">
        <v>909</v>
      </c>
      <c r="C1060">
        <v>1013</v>
      </c>
      <c r="D1060">
        <v>917</v>
      </c>
      <c r="E1060">
        <v>773</v>
      </c>
      <c r="F1060">
        <f>B1060/cam_reads!I$3</f>
        <v>11.293250634105462</v>
      </c>
      <c r="G1060">
        <f>C1060/cam_reads!J$3</f>
        <v>13.12056398167903</v>
      </c>
      <c r="H1060">
        <f>D1060/cam_reads!K$3</f>
        <v>9.5718248232051604</v>
      </c>
      <c r="I1060">
        <f>E1060/cam_reads!L$3</f>
        <v>8.0579778280518219</v>
      </c>
      <c r="J1060" t="e">
        <f>VLOOKUP(A1060,'Top 30 via LR (Schizonts)'!A:A,1,FALSE)</f>
        <v>#N/A</v>
      </c>
      <c r="K1060" t="str">
        <f>VLOOKUP(A1060,'Top 30 via LR (Schizonts)'!J:J,1,FALSE)</f>
        <v>PVP01_0110100</v>
      </c>
      <c r="L1060" t="e">
        <f>VLOOKUP(A1060,'Top 30 via LR (Tr36)'!A:A,1,FALSE)</f>
        <v>#N/A</v>
      </c>
      <c r="M1060" t="e">
        <f>VLOOKUP(A1060,'Top 30 via LR (Tr36)'!I:I,1,FALSE)</f>
        <v>#N/A</v>
      </c>
      <c r="N1060" t="e">
        <f>VLOOKUP(A1060,'Top or Bottom 30 via OR (Schiz)'!B:B,1,FALSE)</f>
        <v>#N/A</v>
      </c>
      <c r="O1060" t="str">
        <f>VLOOKUP(A1060,'Top or Bottom 30 via OR (Schiz)'!J:J,1,FALSE)</f>
        <v>PVP01_0110100</v>
      </c>
      <c r="P1060" t="e">
        <f>VLOOKUP(A1060,'Top or Bottom 30 via OR (Tr36)'!B:B,1,FALSE)</f>
        <v>#N/A</v>
      </c>
      <c r="Q1060" t="e">
        <f>VLOOKUP(A1060,'Top or Bottom 30 via OR (Tr36)'!J:J,1,FALSE)</f>
        <v>#N/A</v>
      </c>
    </row>
    <row r="1061" spans="1:17" x14ac:dyDescent="0.25">
      <c r="A1061" t="s">
        <v>1176</v>
      </c>
      <c r="B1061">
        <v>1307</v>
      </c>
      <c r="C1061">
        <v>759</v>
      </c>
      <c r="D1061">
        <v>1288</v>
      </c>
      <c r="E1061">
        <v>1199</v>
      </c>
      <c r="F1061">
        <f>B1061/cam_reads!I$3</f>
        <v>16.23793022967639</v>
      </c>
      <c r="G1061">
        <f>C1061/cam_reads!J$3</f>
        <v>9.8307088470823132</v>
      </c>
      <c r="H1061">
        <f>D1061/cam_reads!K$3</f>
        <v>13.444395171524805</v>
      </c>
      <c r="I1061">
        <f>E1061/cam_reads!L$3</f>
        <v>12.498726281803537</v>
      </c>
      <c r="J1061" t="e">
        <f>VLOOKUP(A1061,'Top 30 via LR (Schizonts)'!A:A,1,FALSE)</f>
        <v>#N/A</v>
      </c>
      <c r="K1061" t="e">
        <f>VLOOKUP(A1061,'Top 30 via LR (Schizonts)'!J:J,1,FALSE)</f>
        <v>#N/A</v>
      </c>
      <c r="L1061" t="e">
        <f>VLOOKUP(A1061,'Top 30 via LR (Tr36)'!A:A,1,FALSE)</f>
        <v>#N/A</v>
      </c>
      <c r="M1061" t="e">
        <f>VLOOKUP(A1061,'Top 30 via LR (Tr36)'!I:I,1,FALSE)</f>
        <v>#N/A</v>
      </c>
      <c r="N1061" t="e">
        <f>VLOOKUP(A1061,'Top or Bottom 30 via OR (Schiz)'!B:B,1,FALSE)</f>
        <v>#N/A</v>
      </c>
      <c r="O1061" t="e">
        <f>VLOOKUP(A1061,'Top or Bottom 30 via OR (Schiz)'!J:J,1,FALSE)</f>
        <v>#N/A</v>
      </c>
      <c r="P1061" t="e">
        <f>VLOOKUP(A1061,'Top or Bottom 30 via OR (Tr36)'!B:B,1,FALSE)</f>
        <v>#N/A</v>
      </c>
      <c r="Q1061" t="e">
        <f>VLOOKUP(A1061,'Top or Bottom 30 via OR (Tr36)'!J:J,1,FALSE)</f>
        <v>#N/A</v>
      </c>
    </row>
    <row r="1062" spans="1:17" x14ac:dyDescent="0.25">
      <c r="A1062" t="s">
        <v>1177</v>
      </c>
      <c r="B1062">
        <v>0</v>
      </c>
      <c r="C1062">
        <v>0</v>
      </c>
      <c r="D1062">
        <v>0</v>
      </c>
      <c r="E1062">
        <v>0</v>
      </c>
      <c r="F1062">
        <f>B1062/cam_reads!I$3</f>
        <v>0</v>
      </c>
      <c r="G1062">
        <f>C1062/cam_reads!J$3</f>
        <v>0</v>
      </c>
      <c r="H1062">
        <f>D1062/cam_reads!K$3</f>
        <v>0</v>
      </c>
      <c r="I1062">
        <f>E1062/cam_reads!L$3</f>
        <v>0</v>
      </c>
      <c r="J1062" t="e">
        <f>VLOOKUP(A1062,'Top 30 via LR (Schizonts)'!A:A,1,FALSE)</f>
        <v>#N/A</v>
      </c>
      <c r="K1062" t="e">
        <f>VLOOKUP(A1062,'Top 30 via LR (Schizonts)'!J:J,1,FALSE)</f>
        <v>#N/A</v>
      </c>
      <c r="L1062" t="e">
        <f>VLOOKUP(A1062,'Top 30 via LR (Tr36)'!A:A,1,FALSE)</f>
        <v>#N/A</v>
      </c>
      <c r="M1062" t="e">
        <f>VLOOKUP(A1062,'Top 30 via LR (Tr36)'!I:I,1,FALSE)</f>
        <v>#N/A</v>
      </c>
      <c r="N1062" t="e">
        <f>VLOOKUP(A1062,'Top or Bottom 30 via OR (Schiz)'!B:B,1,FALSE)</f>
        <v>#N/A</v>
      </c>
      <c r="O1062" t="e">
        <f>VLOOKUP(A1062,'Top or Bottom 30 via OR (Schiz)'!J:J,1,FALSE)</f>
        <v>#N/A</v>
      </c>
      <c r="P1062" t="e">
        <f>VLOOKUP(A1062,'Top or Bottom 30 via OR (Tr36)'!B:B,1,FALSE)</f>
        <v>#N/A</v>
      </c>
      <c r="Q1062" t="e">
        <f>VLOOKUP(A1062,'Top or Bottom 30 via OR (Tr36)'!J:J,1,FALSE)</f>
        <v>#N/A</v>
      </c>
    </row>
    <row r="1063" spans="1:17" x14ac:dyDescent="0.25">
      <c r="A1063" t="s">
        <v>1178</v>
      </c>
      <c r="B1063">
        <v>51</v>
      </c>
      <c r="C1063">
        <v>20</v>
      </c>
      <c r="D1063">
        <v>17</v>
      </c>
      <c r="E1063">
        <v>25</v>
      </c>
      <c r="F1063">
        <f>B1063/cam_reads!I$3</f>
        <v>0.63361472204552094</v>
      </c>
      <c r="G1063">
        <f>C1063/cam_reads!J$3</f>
        <v>0.2590437113855682</v>
      </c>
      <c r="H1063">
        <f>D1063/cam_reads!K$3</f>
        <v>0.1774493151521131</v>
      </c>
      <c r="I1063">
        <f>E1063/cam_reads!L$3</f>
        <v>0.26060730362392698</v>
      </c>
      <c r="J1063" t="e">
        <f>VLOOKUP(A1063,'Top 30 via LR (Schizonts)'!A:A,1,FALSE)</f>
        <v>#N/A</v>
      </c>
      <c r="K1063" t="e">
        <f>VLOOKUP(A1063,'Top 30 via LR (Schizonts)'!J:J,1,FALSE)</f>
        <v>#N/A</v>
      </c>
      <c r="L1063" t="e">
        <f>VLOOKUP(A1063,'Top 30 via LR (Tr36)'!A:A,1,FALSE)</f>
        <v>#N/A</v>
      </c>
      <c r="M1063" t="e">
        <f>VLOOKUP(A1063,'Top 30 via LR (Tr36)'!I:I,1,FALSE)</f>
        <v>#N/A</v>
      </c>
      <c r="N1063" t="e">
        <f>VLOOKUP(A1063,'Top or Bottom 30 via OR (Schiz)'!B:B,1,FALSE)</f>
        <v>#N/A</v>
      </c>
      <c r="O1063" t="e">
        <f>VLOOKUP(A1063,'Top or Bottom 30 via OR (Schiz)'!J:J,1,FALSE)</f>
        <v>#N/A</v>
      </c>
      <c r="P1063" t="e">
        <f>VLOOKUP(A1063,'Top or Bottom 30 via OR (Tr36)'!B:B,1,FALSE)</f>
        <v>#N/A</v>
      </c>
      <c r="Q1063" t="e">
        <f>VLOOKUP(A1063,'Top or Bottom 30 via OR (Tr36)'!J:J,1,FALSE)</f>
        <v>#N/A</v>
      </c>
    </row>
    <row r="1064" spans="1:17" x14ac:dyDescent="0.25">
      <c r="A1064" t="s">
        <v>1179</v>
      </c>
      <c r="B1064">
        <v>2349</v>
      </c>
      <c r="C1064">
        <v>2289</v>
      </c>
      <c r="D1064">
        <v>4136</v>
      </c>
      <c r="E1064">
        <v>3038</v>
      </c>
      <c r="F1064">
        <f>B1064/cam_reads!I$3</f>
        <v>29.183548668331937</v>
      </c>
      <c r="G1064">
        <f>C1064/cam_reads!J$3</f>
        <v>29.647552768078281</v>
      </c>
      <c r="H1064">
        <f>D1064/cam_reads!K$3</f>
        <v>43.172374557008226</v>
      </c>
      <c r="I1064">
        <f>E1064/cam_reads!L$3</f>
        <v>31.668999536379605</v>
      </c>
      <c r="J1064" t="e">
        <f>VLOOKUP(A1064,'Top 30 via LR (Schizonts)'!A:A,1,FALSE)</f>
        <v>#N/A</v>
      </c>
      <c r="K1064" t="e">
        <f>VLOOKUP(A1064,'Top 30 via LR (Schizonts)'!J:J,1,FALSE)</f>
        <v>#N/A</v>
      </c>
      <c r="L1064" t="e">
        <f>VLOOKUP(A1064,'Top 30 via LR (Tr36)'!A:A,1,FALSE)</f>
        <v>#N/A</v>
      </c>
      <c r="M1064" t="e">
        <f>VLOOKUP(A1064,'Top 30 via LR (Tr36)'!I:I,1,FALSE)</f>
        <v>#N/A</v>
      </c>
      <c r="N1064" t="e">
        <f>VLOOKUP(A1064,'Top or Bottom 30 via OR (Schiz)'!B:B,1,FALSE)</f>
        <v>#N/A</v>
      </c>
      <c r="O1064" t="e">
        <f>VLOOKUP(A1064,'Top or Bottom 30 via OR (Schiz)'!J:J,1,FALSE)</f>
        <v>#N/A</v>
      </c>
      <c r="P1064" t="e">
        <f>VLOOKUP(A1064,'Top or Bottom 30 via OR (Tr36)'!B:B,1,FALSE)</f>
        <v>#N/A</v>
      </c>
      <c r="Q1064" t="e">
        <f>VLOOKUP(A1064,'Top or Bottom 30 via OR (Tr36)'!J:J,1,FALSE)</f>
        <v>#N/A</v>
      </c>
    </row>
    <row r="1065" spans="1:17" x14ac:dyDescent="0.25">
      <c r="A1065" t="s">
        <v>1180</v>
      </c>
      <c r="B1065">
        <v>9121</v>
      </c>
      <c r="C1065">
        <v>5738</v>
      </c>
      <c r="D1065">
        <v>8233</v>
      </c>
      <c r="E1065">
        <v>8146</v>
      </c>
      <c r="F1065">
        <f>B1065/cam_reads!I$3</f>
        <v>113.31764470151367</v>
      </c>
      <c r="G1065">
        <f>C1065/cam_reads!J$3</f>
        <v>74.319640796519522</v>
      </c>
      <c r="H1065">
        <f>D1065/cam_reads!K$3</f>
        <v>85.93765950866748</v>
      </c>
      <c r="I1065">
        <f>E1065/cam_reads!L$3</f>
        <v>84.916283812820367</v>
      </c>
      <c r="J1065" t="e">
        <f>VLOOKUP(A1065,'Top 30 via LR (Schizonts)'!A:A,1,FALSE)</f>
        <v>#N/A</v>
      </c>
      <c r="K1065" t="e">
        <f>VLOOKUP(A1065,'Top 30 via LR (Schizonts)'!J:J,1,FALSE)</f>
        <v>#N/A</v>
      </c>
      <c r="L1065" t="e">
        <f>VLOOKUP(A1065,'Top 30 via LR (Tr36)'!A:A,1,FALSE)</f>
        <v>#N/A</v>
      </c>
      <c r="M1065" t="e">
        <f>VLOOKUP(A1065,'Top 30 via LR (Tr36)'!I:I,1,FALSE)</f>
        <v>#N/A</v>
      </c>
      <c r="N1065" t="e">
        <f>VLOOKUP(A1065,'Top or Bottom 30 via OR (Schiz)'!B:B,1,FALSE)</f>
        <v>#N/A</v>
      </c>
      <c r="O1065" t="e">
        <f>VLOOKUP(A1065,'Top or Bottom 30 via OR (Schiz)'!J:J,1,FALSE)</f>
        <v>#N/A</v>
      </c>
      <c r="P1065" t="e">
        <f>VLOOKUP(A1065,'Top or Bottom 30 via OR (Tr36)'!B:B,1,FALSE)</f>
        <v>#N/A</v>
      </c>
      <c r="Q1065" t="e">
        <f>VLOOKUP(A1065,'Top or Bottom 30 via OR (Tr36)'!J:J,1,FALSE)</f>
        <v>#N/A</v>
      </c>
    </row>
    <row r="1066" spans="1:17" x14ac:dyDescent="0.25">
      <c r="A1066" t="s">
        <v>1181</v>
      </c>
      <c r="B1066">
        <v>106</v>
      </c>
      <c r="C1066">
        <v>157</v>
      </c>
      <c r="D1066">
        <v>204</v>
      </c>
      <c r="E1066">
        <v>129</v>
      </c>
      <c r="F1066">
        <f>B1066/cam_reads!I$3</f>
        <v>1.3169247164083377</v>
      </c>
      <c r="G1066">
        <f>C1066/cam_reads!J$3</f>
        <v>2.0334931343767102</v>
      </c>
      <c r="H1066">
        <f>D1066/cam_reads!K$3</f>
        <v>2.1293917818253574</v>
      </c>
      <c r="I1066">
        <f>E1066/cam_reads!L$3</f>
        <v>1.344733686699463</v>
      </c>
      <c r="J1066" t="e">
        <f>VLOOKUP(A1066,'Top 30 via LR (Schizonts)'!A:A,1,FALSE)</f>
        <v>#N/A</v>
      </c>
      <c r="K1066" t="e">
        <f>VLOOKUP(A1066,'Top 30 via LR (Schizonts)'!J:J,1,FALSE)</f>
        <v>#N/A</v>
      </c>
      <c r="L1066" t="e">
        <f>VLOOKUP(A1066,'Top 30 via LR (Tr36)'!A:A,1,FALSE)</f>
        <v>#N/A</v>
      </c>
      <c r="M1066" t="e">
        <f>VLOOKUP(A1066,'Top 30 via LR (Tr36)'!I:I,1,FALSE)</f>
        <v>#N/A</v>
      </c>
      <c r="N1066" t="e">
        <f>VLOOKUP(A1066,'Top or Bottom 30 via OR (Schiz)'!B:B,1,FALSE)</f>
        <v>#N/A</v>
      </c>
      <c r="O1066" t="e">
        <f>VLOOKUP(A1066,'Top or Bottom 30 via OR (Schiz)'!J:J,1,FALSE)</f>
        <v>#N/A</v>
      </c>
      <c r="P1066" t="e">
        <f>VLOOKUP(A1066,'Top or Bottom 30 via OR (Tr36)'!B:B,1,FALSE)</f>
        <v>#N/A</v>
      </c>
      <c r="Q1066" t="e">
        <f>VLOOKUP(A1066,'Top or Bottom 30 via OR (Tr36)'!J:J,1,FALSE)</f>
        <v>#N/A</v>
      </c>
    </row>
    <row r="1067" spans="1:17" x14ac:dyDescent="0.25">
      <c r="A1067" t="s">
        <v>1182</v>
      </c>
      <c r="B1067">
        <v>4789</v>
      </c>
      <c r="C1067">
        <v>3879</v>
      </c>
      <c r="D1067">
        <v>3604</v>
      </c>
      <c r="E1067">
        <v>4369</v>
      </c>
      <c r="F1067">
        <f>B1067/cam_reads!I$3</f>
        <v>59.497664781882357</v>
      </c>
      <c r="G1067">
        <f>C1067/cam_reads!J$3</f>
        <v>50.241527823230953</v>
      </c>
      <c r="H1067">
        <f>D1067/cam_reads!K$3</f>
        <v>37.619254812247981</v>
      </c>
      <c r="I1067">
        <f>E1067/cam_reads!L$3</f>
        <v>45.543732381317476</v>
      </c>
      <c r="J1067" t="e">
        <f>VLOOKUP(A1067,'Top 30 via LR (Schizonts)'!A:A,1,FALSE)</f>
        <v>#N/A</v>
      </c>
      <c r="K1067" t="e">
        <f>VLOOKUP(A1067,'Top 30 via LR (Schizonts)'!J:J,1,FALSE)</f>
        <v>#N/A</v>
      </c>
      <c r="L1067" t="e">
        <f>VLOOKUP(A1067,'Top 30 via LR (Tr36)'!A:A,1,FALSE)</f>
        <v>#N/A</v>
      </c>
      <c r="M1067" t="e">
        <f>VLOOKUP(A1067,'Top 30 via LR (Tr36)'!I:I,1,FALSE)</f>
        <v>#N/A</v>
      </c>
      <c r="N1067" t="e">
        <f>VLOOKUP(A1067,'Top or Bottom 30 via OR (Schiz)'!B:B,1,FALSE)</f>
        <v>#N/A</v>
      </c>
      <c r="O1067" t="e">
        <f>VLOOKUP(A1067,'Top or Bottom 30 via OR (Schiz)'!J:J,1,FALSE)</f>
        <v>#N/A</v>
      </c>
      <c r="P1067" t="e">
        <f>VLOOKUP(A1067,'Top or Bottom 30 via OR (Tr36)'!B:B,1,FALSE)</f>
        <v>#N/A</v>
      </c>
      <c r="Q1067" t="e">
        <f>VLOOKUP(A1067,'Top or Bottom 30 via OR (Tr36)'!J:J,1,FALSE)</f>
        <v>#N/A</v>
      </c>
    </row>
    <row r="1068" spans="1:17" x14ac:dyDescent="0.25">
      <c r="A1068" t="s">
        <v>1183</v>
      </c>
      <c r="B1068">
        <v>3040</v>
      </c>
      <c r="C1068">
        <v>3513</v>
      </c>
      <c r="D1068">
        <v>3520</v>
      </c>
      <c r="E1068">
        <v>3484</v>
      </c>
      <c r="F1068">
        <f>B1068/cam_reads!I$3</f>
        <v>37.768406961144784</v>
      </c>
      <c r="G1068">
        <f>C1068/cam_reads!J$3</f>
        <v>45.501027904875052</v>
      </c>
      <c r="H1068">
        <f>D1068/cam_reads!K$3</f>
        <v>36.742446431496361</v>
      </c>
      <c r="I1068">
        <f>E1068/cam_reads!L$3</f>
        <v>36.318233833030462</v>
      </c>
      <c r="J1068" t="e">
        <f>VLOOKUP(A1068,'Top 30 via LR (Schizonts)'!A:A,1,FALSE)</f>
        <v>#N/A</v>
      </c>
      <c r="K1068" t="e">
        <f>VLOOKUP(A1068,'Top 30 via LR (Schizonts)'!J:J,1,FALSE)</f>
        <v>#N/A</v>
      </c>
      <c r="L1068" t="e">
        <f>VLOOKUP(A1068,'Top 30 via LR (Tr36)'!A:A,1,FALSE)</f>
        <v>#N/A</v>
      </c>
      <c r="M1068" t="e">
        <f>VLOOKUP(A1068,'Top 30 via LR (Tr36)'!I:I,1,FALSE)</f>
        <v>#N/A</v>
      </c>
      <c r="N1068" t="e">
        <f>VLOOKUP(A1068,'Top or Bottom 30 via OR (Schiz)'!B:B,1,FALSE)</f>
        <v>#N/A</v>
      </c>
      <c r="O1068" t="e">
        <f>VLOOKUP(A1068,'Top or Bottom 30 via OR (Schiz)'!J:J,1,FALSE)</f>
        <v>#N/A</v>
      </c>
      <c r="P1068" t="e">
        <f>VLOOKUP(A1068,'Top or Bottom 30 via OR (Tr36)'!B:B,1,FALSE)</f>
        <v>#N/A</v>
      </c>
      <c r="Q1068" t="e">
        <f>VLOOKUP(A1068,'Top or Bottom 30 via OR (Tr36)'!J:J,1,FALSE)</f>
        <v>#N/A</v>
      </c>
    </row>
    <row r="1069" spans="1:17" x14ac:dyDescent="0.25">
      <c r="A1069" t="s">
        <v>1184</v>
      </c>
      <c r="B1069">
        <v>1522</v>
      </c>
      <c r="C1069">
        <v>1029</v>
      </c>
      <c r="D1069">
        <v>2308</v>
      </c>
      <c r="E1069">
        <v>2140</v>
      </c>
      <c r="F1069">
        <f>B1069/cam_reads!I$3</f>
        <v>18.909051116731039</v>
      </c>
      <c r="G1069">
        <f>C1069/cam_reads!J$3</f>
        <v>13.327798950787484</v>
      </c>
      <c r="H1069">
        <f>D1069/cam_reads!K$3</f>
        <v>24.091354080651591</v>
      </c>
      <c r="I1069">
        <f>E1069/cam_reads!L$3</f>
        <v>22.307985190208147</v>
      </c>
      <c r="J1069" t="e">
        <f>VLOOKUP(A1069,'Top 30 via LR (Schizonts)'!A:A,1,FALSE)</f>
        <v>#N/A</v>
      </c>
      <c r="K1069" t="e">
        <f>VLOOKUP(A1069,'Top 30 via LR (Schizonts)'!J:J,1,FALSE)</f>
        <v>#N/A</v>
      </c>
      <c r="L1069" t="e">
        <f>VLOOKUP(A1069,'Top 30 via LR (Tr36)'!A:A,1,FALSE)</f>
        <v>#N/A</v>
      </c>
      <c r="M1069" t="e">
        <f>VLOOKUP(A1069,'Top 30 via LR (Tr36)'!I:I,1,FALSE)</f>
        <v>#N/A</v>
      </c>
      <c r="N1069" t="e">
        <f>VLOOKUP(A1069,'Top or Bottom 30 via OR (Schiz)'!B:B,1,FALSE)</f>
        <v>#N/A</v>
      </c>
      <c r="O1069" t="e">
        <f>VLOOKUP(A1069,'Top or Bottom 30 via OR (Schiz)'!J:J,1,FALSE)</f>
        <v>#N/A</v>
      </c>
      <c r="P1069" t="e">
        <f>VLOOKUP(A1069,'Top or Bottom 30 via OR (Tr36)'!B:B,1,FALSE)</f>
        <v>#N/A</v>
      </c>
      <c r="Q1069" t="e">
        <f>VLOOKUP(A1069,'Top or Bottom 30 via OR (Tr36)'!J:J,1,FALSE)</f>
        <v>#N/A</v>
      </c>
    </row>
    <row r="1070" spans="1:17" x14ac:dyDescent="0.25">
      <c r="A1070" t="s">
        <v>1185</v>
      </c>
      <c r="B1070">
        <v>92</v>
      </c>
      <c r="C1070">
        <v>59</v>
      </c>
      <c r="D1070">
        <v>94</v>
      </c>
      <c r="E1070">
        <v>70</v>
      </c>
      <c r="F1070">
        <f>B1070/cam_reads!I$3</f>
        <v>1.1429912632978025</v>
      </c>
      <c r="G1070">
        <f>C1070/cam_reads!J$3</f>
        <v>0.76417894858742619</v>
      </c>
      <c r="H1070">
        <f>D1070/cam_reads!K$3</f>
        <v>0.98119033084109597</v>
      </c>
      <c r="I1070">
        <f>E1070/cam_reads!L$3</f>
        <v>0.72970045014699547</v>
      </c>
      <c r="J1070" t="e">
        <f>VLOOKUP(A1070,'Top 30 via LR (Schizonts)'!A:A,1,FALSE)</f>
        <v>#N/A</v>
      </c>
      <c r="K1070" t="e">
        <f>VLOOKUP(A1070,'Top 30 via LR (Schizonts)'!J:J,1,FALSE)</f>
        <v>#N/A</v>
      </c>
      <c r="L1070" t="e">
        <f>VLOOKUP(A1070,'Top 30 via LR (Tr36)'!A:A,1,FALSE)</f>
        <v>#N/A</v>
      </c>
      <c r="M1070" t="e">
        <f>VLOOKUP(A1070,'Top 30 via LR (Tr36)'!I:I,1,FALSE)</f>
        <v>#N/A</v>
      </c>
      <c r="N1070" t="e">
        <f>VLOOKUP(A1070,'Top or Bottom 30 via OR (Schiz)'!B:B,1,FALSE)</f>
        <v>#N/A</v>
      </c>
      <c r="O1070" t="e">
        <f>VLOOKUP(A1070,'Top or Bottom 30 via OR (Schiz)'!J:J,1,FALSE)</f>
        <v>#N/A</v>
      </c>
      <c r="P1070" t="e">
        <f>VLOOKUP(A1070,'Top or Bottom 30 via OR (Tr36)'!B:B,1,FALSE)</f>
        <v>#N/A</v>
      </c>
      <c r="Q1070" t="e">
        <f>VLOOKUP(A1070,'Top or Bottom 30 via OR (Tr36)'!J:J,1,FALSE)</f>
        <v>#N/A</v>
      </c>
    </row>
    <row r="1071" spans="1:17" x14ac:dyDescent="0.25">
      <c r="A1071" t="s">
        <v>1186</v>
      </c>
      <c r="B1071">
        <v>0</v>
      </c>
      <c r="C1071">
        <v>0</v>
      </c>
      <c r="D1071">
        <v>0</v>
      </c>
      <c r="E1071">
        <v>0</v>
      </c>
      <c r="F1071">
        <f>B1071/cam_reads!I$3</f>
        <v>0</v>
      </c>
      <c r="G1071">
        <f>C1071/cam_reads!J$3</f>
        <v>0</v>
      </c>
      <c r="H1071">
        <f>D1071/cam_reads!K$3</f>
        <v>0</v>
      </c>
      <c r="I1071">
        <f>E1071/cam_reads!L$3</f>
        <v>0</v>
      </c>
      <c r="J1071" t="e">
        <f>VLOOKUP(A1071,'Top 30 via LR (Schizonts)'!A:A,1,FALSE)</f>
        <v>#N/A</v>
      </c>
      <c r="K1071" t="e">
        <f>VLOOKUP(A1071,'Top 30 via LR (Schizonts)'!J:J,1,FALSE)</f>
        <v>#N/A</v>
      </c>
      <c r="L1071" t="e">
        <f>VLOOKUP(A1071,'Top 30 via LR (Tr36)'!A:A,1,FALSE)</f>
        <v>#N/A</v>
      </c>
      <c r="M1071" t="e">
        <f>VLOOKUP(A1071,'Top 30 via LR (Tr36)'!I:I,1,FALSE)</f>
        <v>#N/A</v>
      </c>
      <c r="N1071" t="e">
        <f>VLOOKUP(A1071,'Top or Bottom 30 via OR (Schiz)'!B:B,1,FALSE)</f>
        <v>#N/A</v>
      </c>
      <c r="O1071" t="e">
        <f>VLOOKUP(A1071,'Top or Bottom 30 via OR (Schiz)'!J:J,1,FALSE)</f>
        <v>#N/A</v>
      </c>
      <c r="P1071" t="e">
        <f>VLOOKUP(A1071,'Top or Bottom 30 via OR (Tr36)'!B:B,1,FALSE)</f>
        <v>#N/A</v>
      </c>
      <c r="Q1071" t="e">
        <f>VLOOKUP(A1071,'Top or Bottom 30 via OR (Tr36)'!J:J,1,FALSE)</f>
        <v>#N/A</v>
      </c>
    </row>
    <row r="1072" spans="1:17" x14ac:dyDescent="0.25">
      <c r="A1072" t="s">
        <v>1187</v>
      </c>
      <c r="B1072">
        <v>0</v>
      </c>
      <c r="C1072">
        <v>0</v>
      </c>
      <c r="D1072">
        <v>0</v>
      </c>
      <c r="E1072">
        <v>0</v>
      </c>
      <c r="F1072">
        <f>B1072/cam_reads!I$3</f>
        <v>0</v>
      </c>
      <c r="G1072">
        <f>C1072/cam_reads!J$3</f>
        <v>0</v>
      </c>
      <c r="H1072">
        <f>D1072/cam_reads!K$3</f>
        <v>0</v>
      </c>
      <c r="I1072">
        <f>E1072/cam_reads!L$3</f>
        <v>0</v>
      </c>
      <c r="J1072" t="e">
        <f>VLOOKUP(A1072,'Top 30 via LR (Schizonts)'!A:A,1,FALSE)</f>
        <v>#N/A</v>
      </c>
      <c r="K1072" t="e">
        <f>VLOOKUP(A1072,'Top 30 via LR (Schizonts)'!J:J,1,FALSE)</f>
        <v>#N/A</v>
      </c>
      <c r="L1072" t="e">
        <f>VLOOKUP(A1072,'Top 30 via LR (Tr36)'!A:A,1,FALSE)</f>
        <v>#N/A</v>
      </c>
      <c r="M1072" t="e">
        <f>VLOOKUP(A1072,'Top 30 via LR (Tr36)'!I:I,1,FALSE)</f>
        <v>#N/A</v>
      </c>
      <c r="N1072" t="e">
        <f>VLOOKUP(A1072,'Top or Bottom 30 via OR (Schiz)'!B:B,1,FALSE)</f>
        <v>#N/A</v>
      </c>
      <c r="O1072" t="e">
        <f>VLOOKUP(A1072,'Top or Bottom 30 via OR (Schiz)'!J:J,1,FALSE)</f>
        <v>#N/A</v>
      </c>
      <c r="P1072" t="e">
        <f>VLOOKUP(A1072,'Top or Bottom 30 via OR (Tr36)'!B:B,1,FALSE)</f>
        <v>#N/A</v>
      </c>
      <c r="Q1072" t="e">
        <f>VLOOKUP(A1072,'Top or Bottom 30 via OR (Tr36)'!J:J,1,FALSE)</f>
        <v>#N/A</v>
      </c>
    </row>
    <row r="1073" spans="1:17" x14ac:dyDescent="0.25">
      <c r="A1073" t="s">
        <v>1188</v>
      </c>
      <c r="B1073">
        <v>0</v>
      </c>
      <c r="C1073">
        <v>0</v>
      </c>
      <c r="D1073">
        <v>0</v>
      </c>
      <c r="E1073">
        <v>0</v>
      </c>
      <c r="F1073">
        <f>B1073/cam_reads!I$3</f>
        <v>0</v>
      </c>
      <c r="G1073">
        <f>C1073/cam_reads!J$3</f>
        <v>0</v>
      </c>
      <c r="H1073">
        <f>D1073/cam_reads!K$3</f>
        <v>0</v>
      </c>
      <c r="I1073">
        <f>E1073/cam_reads!L$3</f>
        <v>0</v>
      </c>
      <c r="J1073" t="e">
        <f>VLOOKUP(A1073,'Top 30 via LR (Schizonts)'!A:A,1,FALSE)</f>
        <v>#N/A</v>
      </c>
      <c r="K1073" t="e">
        <f>VLOOKUP(A1073,'Top 30 via LR (Schizonts)'!J:J,1,FALSE)</f>
        <v>#N/A</v>
      </c>
      <c r="L1073" t="e">
        <f>VLOOKUP(A1073,'Top 30 via LR (Tr36)'!A:A,1,FALSE)</f>
        <v>#N/A</v>
      </c>
      <c r="M1073" t="e">
        <f>VLOOKUP(A1073,'Top 30 via LR (Tr36)'!I:I,1,FALSE)</f>
        <v>#N/A</v>
      </c>
      <c r="N1073" t="e">
        <f>VLOOKUP(A1073,'Top or Bottom 30 via OR (Schiz)'!B:B,1,FALSE)</f>
        <v>#N/A</v>
      </c>
      <c r="O1073" t="e">
        <f>VLOOKUP(A1073,'Top or Bottom 30 via OR (Schiz)'!J:J,1,FALSE)</f>
        <v>#N/A</v>
      </c>
      <c r="P1073" t="e">
        <f>VLOOKUP(A1073,'Top or Bottom 30 via OR (Tr36)'!B:B,1,FALSE)</f>
        <v>#N/A</v>
      </c>
      <c r="Q1073" t="e">
        <f>VLOOKUP(A1073,'Top or Bottom 30 via OR (Tr36)'!J:J,1,FALSE)</f>
        <v>#N/A</v>
      </c>
    </row>
    <row r="1074" spans="1:17" x14ac:dyDescent="0.25">
      <c r="A1074" t="s">
        <v>1189</v>
      </c>
      <c r="B1074">
        <v>68</v>
      </c>
      <c r="C1074">
        <v>86</v>
      </c>
      <c r="D1074">
        <v>111</v>
      </c>
      <c r="E1074">
        <v>94</v>
      </c>
      <c r="F1074">
        <f>B1074/cam_reads!I$3</f>
        <v>0.84481962939402799</v>
      </c>
      <c r="G1074">
        <f>C1074/cam_reads!J$3</f>
        <v>1.1138879589579433</v>
      </c>
      <c r="H1074">
        <f>D1074/cam_reads!K$3</f>
        <v>1.1586396459932091</v>
      </c>
      <c r="I1074">
        <f>E1074/cam_reads!L$3</f>
        <v>0.9798834616259654</v>
      </c>
      <c r="J1074" t="e">
        <f>VLOOKUP(A1074,'Top 30 via LR (Schizonts)'!A:A,1,FALSE)</f>
        <v>#N/A</v>
      </c>
      <c r="K1074" t="e">
        <f>VLOOKUP(A1074,'Top 30 via LR (Schizonts)'!J:J,1,FALSE)</f>
        <v>#N/A</v>
      </c>
      <c r="L1074" t="e">
        <f>VLOOKUP(A1074,'Top 30 via LR (Tr36)'!A:A,1,FALSE)</f>
        <v>#N/A</v>
      </c>
      <c r="M1074" t="e">
        <f>VLOOKUP(A1074,'Top 30 via LR (Tr36)'!I:I,1,FALSE)</f>
        <v>#N/A</v>
      </c>
      <c r="N1074" t="e">
        <f>VLOOKUP(A1074,'Top or Bottom 30 via OR (Schiz)'!B:B,1,FALSE)</f>
        <v>#N/A</v>
      </c>
      <c r="O1074" t="e">
        <f>VLOOKUP(A1074,'Top or Bottom 30 via OR (Schiz)'!J:J,1,FALSE)</f>
        <v>#N/A</v>
      </c>
      <c r="P1074" t="e">
        <f>VLOOKUP(A1074,'Top or Bottom 30 via OR (Tr36)'!B:B,1,FALSE)</f>
        <v>#N/A</v>
      </c>
      <c r="Q1074" t="e">
        <f>VLOOKUP(A1074,'Top or Bottom 30 via OR (Tr36)'!J:J,1,FALSE)</f>
        <v>#N/A</v>
      </c>
    </row>
    <row r="1075" spans="1:17" x14ac:dyDescent="0.25">
      <c r="A1075" t="s">
        <v>1190</v>
      </c>
      <c r="B1075">
        <v>26</v>
      </c>
      <c r="C1075">
        <v>212</v>
      </c>
      <c r="D1075">
        <v>99</v>
      </c>
      <c r="E1075">
        <v>35</v>
      </c>
      <c r="F1075">
        <f>B1075/cam_reads!I$3</f>
        <v>0.32301927006242248</v>
      </c>
      <c r="G1075">
        <f>C1075/cam_reads!J$3</f>
        <v>2.745863340687023</v>
      </c>
      <c r="H1075">
        <f>D1075/cam_reads!K$3</f>
        <v>1.0333813058858352</v>
      </c>
      <c r="I1075">
        <f>E1075/cam_reads!L$3</f>
        <v>0.36485022507349774</v>
      </c>
      <c r="J1075" t="e">
        <f>VLOOKUP(A1075,'Top 30 via LR (Schizonts)'!A:A,1,FALSE)</f>
        <v>#N/A</v>
      </c>
      <c r="K1075" t="e">
        <f>VLOOKUP(A1075,'Top 30 via LR (Schizonts)'!J:J,1,FALSE)</f>
        <v>#N/A</v>
      </c>
      <c r="L1075" t="e">
        <f>VLOOKUP(A1075,'Top 30 via LR (Tr36)'!A:A,1,FALSE)</f>
        <v>#N/A</v>
      </c>
      <c r="M1075" t="e">
        <f>VLOOKUP(A1075,'Top 30 via LR (Tr36)'!I:I,1,FALSE)</f>
        <v>#N/A</v>
      </c>
      <c r="N1075" t="e">
        <f>VLOOKUP(A1075,'Top or Bottom 30 via OR (Schiz)'!B:B,1,FALSE)</f>
        <v>#N/A</v>
      </c>
      <c r="O1075" t="e">
        <f>VLOOKUP(A1075,'Top or Bottom 30 via OR (Schiz)'!J:J,1,FALSE)</f>
        <v>#N/A</v>
      </c>
      <c r="P1075" t="e">
        <f>VLOOKUP(A1075,'Top or Bottom 30 via OR (Tr36)'!B:B,1,FALSE)</f>
        <v>#N/A</v>
      </c>
      <c r="Q1075" t="e">
        <f>VLOOKUP(A1075,'Top or Bottom 30 via OR (Tr36)'!J:J,1,FALSE)</f>
        <v>#N/A</v>
      </c>
    </row>
    <row r="1076" spans="1:17" x14ac:dyDescent="0.25">
      <c r="A1076" t="s">
        <v>1191</v>
      </c>
      <c r="B1076">
        <v>0</v>
      </c>
      <c r="C1076">
        <v>0</v>
      </c>
      <c r="D1076">
        <v>0</v>
      </c>
      <c r="E1076">
        <v>0</v>
      </c>
      <c r="F1076">
        <f>B1076/cam_reads!I$3</f>
        <v>0</v>
      </c>
      <c r="G1076">
        <f>C1076/cam_reads!J$3</f>
        <v>0</v>
      </c>
      <c r="H1076">
        <f>D1076/cam_reads!K$3</f>
        <v>0</v>
      </c>
      <c r="I1076">
        <f>E1076/cam_reads!L$3</f>
        <v>0</v>
      </c>
      <c r="J1076" t="e">
        <f>VLOOKUP(A1076,'Top 30 via LR (Schizonts)'!A:A,1,FALSE)</f>
        <v>#N/A</v>
      </c>
      <c r="K1076" t="e">
        <f>VLOOKUP(A1076,'Top 30 via LR (Schizonts)'!J:J,1,FALSE)</f>
        <v>#N/A</v>
      </c>
      <c r="L1076" t="e">
        <f>VLOOKUP(A1076,'Top 30 via LR (Tr36)'!A:A,1,FALSE)</f>
        <v>#N/A</v>
      </c>
      <c r="M1076" t="e">
        <f>VLOOKUP(A1076,'Top 30 via LR (Tr36)'!I:I,1,FALSE)</f>
        <v>#N/A</v>
      </c>
      <c r="N1076" t="e">
        <f>VLOOKUP(A1076,'Top or Bottom 30 via OR (Schiz)'!B:B,1,FALSE)</f>
        <v>#N/A</v>
      </c>
      <c r="O1076" t="e">
        <f>VLOOKUP(A1076,'Top or Bottom 30 via OR (Schiz)'!J:J,1,FALSE)</f>
        <v>#N/A</v>
      </c>
      <c r="P1076" t="e">
        <f>VLOOKUP(A1076,'Top or Bottom 30 via OR (Tr36)'!B:B,1,FALSE)</f>
        <v>#N/A</v>
      </c>
      <c r="Q1076" t="e">
        <f>VLOOKUP(A1076,'Top or Bottom 30 via OR (Tr36)'!J:J,1,FALSE)</f>
        <v>#N/A</v>
      </c>
    </row>
    <row r="1077" spans="1:17" x14ac:dyDescent="0.25">
      <c r="A1077" t="s">
        <v>1192</v>
      </c>
      <c r="B1077">
        <v>1286</v>
      </c>
      <c r="C1077">
        <v>1030</v>
      </c>
      <c r="D1077">
        <v>676</v>
      </c>
      <c r="E1077">
        <v>1316</v>
      </c>
      <c r="F1077">
        <f>B1077/cam_reads!I$3</f>
        <v>15.977030050010589</v>
      </c>
      <c r="G1077">
        <f>C1077/cam_reads!J$3</f>
        <v>13.340751136356763</v>
      </c>
      <c r="H1077">
        <f>D1077/cam_reads!K$3</f>
        <v>7.056219826048733</v>
      </c>
      <c r="I1077">
        <f>E1077/cam_reads!L$3</f>
        <v>13.718368462763516</v>
      </c>
      <c r="J1077" t="e">
        <f>VLOOKUP(A1077,'Top 30 via LR (Schizonts)'!A:A,1,FALSE)</f>
        <v>#N/A</v>
      </c>
      <c r="K1077" t="e">
        <f>VLOOKUP(A1077,'Top 30 via LR (Schizonts)'!J:J,1,FALSE)</f>
        <v>#N/A</v>
      </c>
      <c r="L1077" t="e">
        <f>VLOOKUP(A1077,'Top 30 via LR (Tr36)'!A:A,1,FALSE)</f>
        <v>#N/A</v>
      </c>
      <c r="M1077" t="e">
        <f>VLOOKUP(A1077,'Top 30 via LR (Tr36)'!I:I,1,FALSE)</f>
        <v>#N/A</v>
      </c>
      <c r="N1077" t="e">
        <f>VLOOKUP(A1077,'Top or Bottom 30 via OR (Schiz)'!B:B,1,FALSE)</f>
        <v>#N/A</v>
      </c>
      <c r="O1077" t="e">
        <f>VLOOKUP(A1077,'Top or Bottom 30 via OR (Schiz)'!J:J,1,FALSE)</f>
        <v>#N/A</v>
      </c>
      <c r="P1077" t="e">
        <f>VLOOKUP(A1077,'Top or Bottom 30 via OR (Tr36)'!B:B,1,FALSE)</f>
        <v>#N/A</v>
      </c>
      <c r="Q1077" t="e">
        <f>VLOOKUP(A1077,'Top or Bottom 30 via OR (Tr36)'!J:J,1,FALSE)</f>
        <v>#N/A</v>
      </c>
    </row>
    <row r="1078" spans="1:17" x14ac:dyDescent="0.25">
      <c r="A1078" t="s">
        <v>1193</v>
      </c>
      <c r="B1078">
        <v>421</v>
      </c>
      <c r="C1078">
        <v>322</v>
      </c>
      <c r="D1078">
        <v>844</v>
      </c>
      <c r="E1078">
        <v>397</v>
      </c>
      <c r="F1078">
        <f>B1078/cam_reads!I$3</f>
        <v>5.2304274113953788</v>
      </c>
      <c r="G1078">
        <f>C1078/cam_reads!J$3</f>
        <v>4.1706037533076481</v>
      </c>
      <c r="H1078">
        <f>D1078/cam_reads!K$3</f>
        <v>8.8098365875519686</v>
      </c>
      <c r="I1078">
        <f>E1078/cam_reads!L$3</f>
        <v>4.1384439815479599</v>
      </c>
      <c r="J1078" t="e">
        <f>VLOOKUP(A1078,'Top 30 via LR (Schizonts)'!A:A,1,FALSE)</f>
        <v>#N/A</v>
      </c>
      <c r="K1078" t="e">
        <f>VLOOKUP(A1078,'Top 30 via LR (Schizonts)'!J:J,1,FALSE)</f>
        <v>#N/A</v>
      </c>
      <c r="L1078" t="e">
        <f>VLOOKUP(A1078,'Top 30 via LR (Tr36)'!A:A,1,FALSE)</f>
        <v>#N/A</v>
      </c>
      <c r="M1078" t="e">
        <f>VLOOKUP(A1078,'Top 30 via LR (Tr36)'!I:I,1,FALSE)</f>
        <v>#N/A</v>
      </c>
      <c r="N1078" t="e">
        <f>VLOOKUP(A1078,'Top or Bottom 30 via OR (Schiz)'!B:B,1,FALSE)</f>
        <v>#N/A</v>
      </c>
      <c r="O1078" t="e">
        <f>VLOOKUP(A1078,'Top or Bottom 30 via OR (Schiz)'!J:J,1,FALSE)</f>
        <v>#N/A</v>
      </c>
      <c r="P1078" t="e">
        <f>VLOOKUP(A1078,'Top or Bottom 30 via OR (Tr36)'!B:B,1,FALSE)</f>
        <v>#N/A</v>
      </c>
      <c r="Q1078" t="e">
        <f>VLOOKUP(A1078,'Top or Bottom 30 via OR (Tr36)'!J:J,1,FALSE)</f>
        <v>#N/A</v>
      </c>
    </row>
    <row r="1079" spans="1:17" x14ac:dyDescent="0.25">
      <c r="A1079" t="s">
        <v>1194</v>
      </c>
      <c r="B1079">
        <v>401</v>
      </c>
      <c r="C1079">
        <v>514</v>
      </c>
      <c r="D1079">
        <v>805</v>
      </c>
      <c r="E1079">
        <v>708</v>
      </c>
      <c r="F1079">
        <f>B1079/cam_reads!I$3</f>
        <v>4.9819510498089006</v>
      </c>
      <c r="G1079">
        <f>C1079/cam_reads!J$3</f>
        <v>6.6574233826091032</v>
      </c>
      <c r="H1079">
        <f>D1079/cam_reads!K$3</f>
        <v>8.4027469822030039</v>
      </c>
      <c r="I1079">
        <f>E1079/cam_reads!L$3</f>
        <v>7.3803988386296115</v>
      </c>
      <c r="J1079" t="e">
        <f>VLOOKUP(A1079,'Top 30 via LR (Schizonts)'!A:A,1,FALSE)</f>
        <v>#N/A</v>
      </c>
      <c r="K1079" t="e">
        <f>VLOOKUP(A1079,'Top 30 via LR (Schizonts)'!J:J,1,FALSE)</f>
        <v>#N/A</v>
      </c>
      <c r="L1079" t="e">
        <f>VLOOKUP(A1079,'Top 30 via LR (Tr36)'!A:A,1,FALSE)</f>
        <v>#N/A</v>
      </c>
      <c r="M1079" t="e">
        <f>VLOOKUP(A1079,'Top 30 via LR (Tr36)'!I:I,1,FALSE)</f>
        <v>#N/A</v>
      </c>
      <c r="N1079" t="e">
        <f>VLOOKUP(A1079,'Top or Bottom 30 via OR (Schiz)'!B:B,1,FALSE)</f>
        <v>#N/A</v>
      </c>
      <c r="O1079" t="e">
        <f>VLOOKUP(A1079,'Top or Bottom 30 via OR (Schiz)'!J:J,1,FALSE)</f>
        <v>#N/A</v>
      </c>
      <c r="P1079" t="e">
        <f>VLOOKUP(A1079,'Top or Bottom 30 via OR (Tr36)'!B:B,1,FALSE)</f>
        <v>#N/A</v>
      </c>
      <c r="Q1079" t="e">
        <f>VLOOKUP(A1079,'Top or Bottom 30 via OR (Tr36)'!J:J,1,FALSE)</f>
        <v>#N/A</v>
      </c>
    </row>
    <row r="1080" spans="1:17" x14ac:dyDescent="0.25">
      <c r="A1080" t="s">
        <v>1195</v>
      </c>
      <c r="B1080">
        <v>2145</v>
      </c>
      <c r="C1080">
        <v>1745</v>
      </c>
      <c r="D1080">
        <v>3899</v>
      </c>
      <c r="E1080">
        <v>1157</v>
      </c>
      <c r="F1080">
        <f>B1080/cam_reads!I$3</f>
        <v>26.649089780149854</v>
      </c>
      <c r="G1080">
        <f>C1080/cam_reads!J$3</f>
        <v>22.601563818390826</v>
      </c>
      <c r="H1080">
        <f>D1080/cam_reads!K$3</f>
        <v>40.698522339887589</v>
      </c>
      <c r="I1080">
        <f>E1080/cam_reads!L$3</f>
        <v>12.060906011715339</v>
      </c>
      <c r="J1080" t="e">
        <f>VLOOKUP(A1080,'Top 30 via LR (Schizonts)'!A:A,1,FALSE)</f>
        <v>#N/A</v>
      </c>
      <c r="K1080" t="e">
        <f>VLOOKUP(A1080,'Top 30 via LR (Schizonts)'!J:J,1,FALSE)</f>
        <v>#N/A</v>
      </c>
      <c r="L1080" t="e">
        <f>VLOOKUP(A1080,'Top 30 via LR (Tr36)'!A:A,1,FALSE)</f>
        <v>#N/A</v>
      </c>
      <c r="M1080" t="e">
        <f>VLOOKUP(A1080,'Top 30 via LR (Tr36)'!I:I,1,FALSE)</f>
        <v>#N/A</v>
      </c>
      <c r="N1080" t="e">
        <f>VLOOKUP(A1080,'Top or Bottom 30 via OR (Schiz)'!B:B,1,FALSE)</f>
        <v>#N/A</v>
      </c>
      <c r="O1080" t="e">
        <f>VLOOKUP(A1080,'Top or Bottom 30 via OR (Schiz)'!J:J,1,FALSE)</f>
        <v>#N/A</v>
      </c>
      <c r="P1080" t="e">
        <f>VLOOKUP(A1080,'Top or Bottom 30 via OR (Tr36)'!B:B,1,FALSE)</f>
        <v>#N/A</v>
      </c>
      <c r="Q1080" t="e">
        <f>VLOOKUP(A1080,'Top or Bottom 30 via OR (Tr36)'!J:J,1,FALSE)</f>
        <v>#N/A</v>
      </c>
    </row>
    <row r="1081" spans="1:17" x14ac:dyDescent="0.25">
      <c r="A1081" t="s">
        <v>1196</v>
      </c>
      <c r="B1081">
        <v>4475</v>
      </c>
      <c r="C1081">
        <v>3313</v>
      </c>
      <c r="D1081">
        <v>3886</v>
      </c>
      <c r="E1081">
        <v>3783</v>
      </c>
      <c r="F1081">
        <f>B1081/cam_reads!I$3</f>
        <v>55.596585904974638</v>
      </c>
      <c r="G1081">
        <f>C1081/cam_reads!J$3</f>
        <v>42.910590791019374</v>
      </c>
      <c r="H1081">
        <f>D1081/cam_reads!K$3</f>
        <v>40.562825804771265</v>
      </c>
      <c r="I1081">
        <f>E1081/cam_reads!L$3</f>
        <v>39.43509718437263</v>
      </c>
      <c r="J1081" t="e">
        <f>VLOOKUP(A1081,'Top 30 via LR (Schizonts)'!A:A,1,FALSE)</f>
        <v>#N/A</v>
      </c>
      <c r="K1081" t="e">
        <f>VLOOKUP(A1081,'Top 30 via LR (Schizonts)'!J:J,1,FALSE)</f>
        <v>#N/A</v>
      </c>
      <c r="L1081" t="e">
        <f>VLOOKUP(A1081,'Top 30 via LR (Tr36)'!A:A,1,FALSE)</f>
        <v>#N/A</v>
      </c>
      <c r="M1081" t="e">
        <f>VLOOKUP(A1081,'Top 30 via LR (Tr36)'!I:I,1,FALSE)</f>
        <v>#N/A</v>
      </c>
      <c r="N1081" t="e">
        <f>VLOOKUP(A1081,'Top or Bottom 30 via OR (Schiz)'!B:B,1,FALSE)</f>
        <v>#N/A</v>
      </c>
      <c r="O1081" t="e">
        <f>VLOOKUP(A1081,'Top or Bottom 30 via OR (Schiz)'!J:J,1,FALSE)</f>
        <v>#N/A</v>
      </c>
      <c r="P1081" t="e">
        <f>VLOOKUP(A1081,'Top or Bottom 30 via OR (Tr36)'!B:B,1,FALSE)</f>
        <v>#N/A</v>
      </c>
      <c r="Q1081" t="e">
        <f>VLOOKUP(A1081,'Top or Bottom 30 via OR (Tr36)'!J:J,1,FALSE)</f>
        <v>#N/A</v>
      </c>
    </row>
    <row r="1082" spans="1:17" x14ac:dyDescent="0.25">
      <c r="A1082" t="s">
        <v>1197</v>
      </c>
      <c r="B1082">
        <v>915</v>
      </c>
      <c r="C1082">
        <v>311</v>
      </c>
      <c r="D1082">
        <v>731</v>
      </c>
      <c r="E1082">
        <v>866</v>
      </c>
      <c r="F1082">
        <f>B1082/cam_reads!I$3</f>
        <v>11.367793542581406</v>
      </c>
      <c r="G1082">
        <f>C1082/cam_reads!J$3</f>
        <v>4.0281297120455859</v>
      </c>
      <c r="H1082">
        <f>D1082/cam_reads!K$3</f>
        <v>7.6303205515408639</v>
      </c>
      <c r="I1082">
        <f>E1082/cam_reads!L$3</f>
        <v>9.0274369975328295</v>
      </c>
      <c r="J1082" t="e">
        <f>VLOOKUP(A1082,'Top 30 via LR (Schizonts)'!A:A,1,FALSE)</f>
        <v>#N/A</v>
      </c>
      <c r="K1082" t="e">
        <f>VLOOKUP(A1082,'Top 30 via LR (Schizonts)'!J:J,1,FALSE)</f>
        <v>#N/A</v>
      </c>
      <c r="L1082" t="e">
        <f>VLOOKUP(A1082,'Top 30 via LR (Tr36)'!A:A,1,FALSE)</f>
        <v>#N/A</v>
      </c>
      <c r="M1082" t="e">
        <f>VLOOKUP(A1082,'Top 30 via LR (Tr36)'!I:I,1,FALSE)</f>
        <v>#N/A</v>
      </c>
      <c r="N1082" t="e">
        <f>VLOOKUP(A1082,'Top or Bottom 30 via OR (Schiz)'!B:B,1,FALSE)</f>
        <v>#N/A</v>
      </c>
      <c r="O1082" t="e">
        <f>VLOOKUP(A1082,'Top or Bottom 30 via OR (Schiz)'!J:J,1,FALSE)</f>
        <v>#N/A</v>
      </c>
      <c r="P1082" t="e">
        <f>VLOOKUP(A1082,'Top or Bottom 30 via OR (Tr36)'!B:B,1,FALSE)</f>
        <v>#N/A</v>
      </c>
      <c r="Q1082" t="e">
        <f>VLOOKUP(A1082,'Top or Bottom 30 via OR (Tr36)'!J:J,1,FALSE)</f>
        <v>#N/A</v>
      </c>
    </row>
    <row r="1083" spans="1:17" x14ac:dyDescent="0.25">
      <c r="A1083" t="s">
        <v>1198</v>
      </c>
      <c r="B1083">
        <v>31</v>
      </c>
      <c r="C1083">
        <v>16</v>
      </c>
      <c r="D1083">
        <v>57</v>
      </c>
      <c r="E1083">
        <v>31</v>
      </c>
      <c r="F1083">
        <f>B1083/cam_reads!I$3</f>
        <v>0.38513836045904215</v>
      </c>
      <c r="G1083">
        <f>C1083/cam_reads!J$3</f>
        <v>0.20723496910845457</v>
      </c>
      <c r="H1083">
        <f>D1083/cam_reads!K$3</f>
        <v>0.5949771155100263</v>
      </c>
      <c r="I1083">
        <f>E1083/cam_reads!L$3</f>
        <v>0.32315305649366943</v>
      </c>
      <c r="J1083" t="e">
        <f>VLOOKUP(A1083,'Top 30 via LR (Schizonts)'!A:A,1,FALSE)</f>
        <v>#N/A</v>
      </c>
      <c r="K1083" t="e">
        <f>VLOOKUP(A1083,'Top 30 via LR (Schizonts)'!J:J,1,FALSE)</f>
        <v>#N/A</v>
      </c>
      <c r="L1083" t="e">
        <f>VLOOKUP(A1083,'Top 30 via LR (Tr36)'!A:A,1,FALSE)</f>
        <v>#N/A</v>
      </c>
      <c r="M1083" t="e">
        <f>VLOOKUP(A1083,'Top 30 via LR (Tr36)'!I:I,1,FALSE)</f>
        <v>#N/A</v>
      </c>
      <c r="N1083" t="e">
        <f>VLOOKUP(A1083,'Top or Bottom 30 via OR (Schiz)'!B:B,1,FALSE)</f>
        <v>#N/A</v>
      </c>
      <c r="O1083" t="e">
        <f>VLOOKUP(A1083,'Top or Bottom 30 via OR (Schiz)'!J:J,1,FALSE)</f>
        <v>#N/A</v>
      </c>
      <c r="P1083" t="e">
        <f>VLOOKUP(A1083,'Top or Bottom 30 via OR (Tr36)'!B:B,1,FALSE)</f>
        <v>#N/A</v>
      </c>
      <c r="Q1083" t="e">
        <f>VLOOKUP(A1083,'Top or Bottom 30 via OR (Tr36)'!J:J,1,FALSE)</f>
        <v>#N/A</v>
      </c>
    </row>
    <row r="1084" spans="1:17" x14ac:dyDescent="0.25">
      <c r="A1084" t="s">
        <v>1199</v>
      </c>
      <c r="B1084">
        <v>1516</v>
      </c>
      <c r="C1084">
        <v>2501</v>
      </c>
      <c r="D1084">
        <v>2945</v>
      </c>
      <c r="E1084">
        <v>2482</v>
      </c>
      <c r="F1084">
        <f>B1084/cam_reads!I$3</f>
        <v>18.834508208255095</v>
      </c>
      <c r="G1084">
        <f>C1084/cam_reads!J$3</f>
        <v>32.393416108765301</v>
      </c>
      <c r="H1084">
        <f>D1084/cam_reads!K$3</f>
        <v>30.740484301351358</v>
      </c>
      <c r="I1084">
        <f>E1084/cam_reads!L$3</f>
        <v>25.873093103783468</v>
      </c>
      <c r="J1084" t="e">
        <f>VLOOKUP(A1084,'Top 30 via LR (Schizonts)'!A:A,1,FALSE)</f>
        <v>#N/A</v>
      </c>
      <c r="K1084" t="e">
        <f>VLOOKUP(A1084,'Top 30 via LR (Schizonts)'!J:J,1,FALSE)</f>
        <v>#N/A</v>
      </c>
      <c r="L1084" t="e">
        <f>VLOOKUP(A1084,'Top 30 via LR (Tr36)'!A:A,1,FALSE)</f>
        <v>#N/A</v>
      </c>
      <c r="M1084" t="e">
        <f>VLOOKUP(A1084,'Top 30 via LR (Tr36)'!I:I,1,FALSE)</f>
        <v>#N/A</v>
      </c>
      <c r="N1084" t="e">
        <f>VLOOKUP(A1084,'Top or Bottom 30 via OR (Schiz)'!B:B,1,FALSE)</f>
        <v>#N/A</v>
      </c>
      <c r="O1084" t="e">
        <f>VLOOKUP(A1084,'Top or Bottom 30 via OR (Schiz)'!J:J,1,FALSE)</f>
        <v>#N/A</v>
      </c>
      <c r="P1084" t="e">
        <f>VLOOKUP(A1084,'Top or Bottom 30 via OR (Tr36)'!B:B,1,FALSE)</f>
        <v>#N/A</v>
      </c>
      <c r="Q1084" t="e">
        <f>VLOOKUP(A1084,'Top or Bottom 30 via OR (Tr36)'!J:J,1,FALSE)</f>
        <v>#N/A</v>
      </c>
    </row>
    <row r="1085" spans="1:17" x14ac:dyDescent="0.25">
      <c r="A1085" t="s">
        <v>1200</v>
      </c>
      <c r="B1085">
        <v>0</v>
      </c>
      <c r="C1085">
        <v>0</v>
      </c>
      <c r="D1085">
        <v>0</v>
      </c>
      <c r="E1085">
        <v>0</v>
      </c>
      <c r="F1085">
        <f>B1085/cam_reads!I$3</f>
        <v>0</v>
      </c>
      <c r="G1085">
        <f>C1085/cam_reads!J$3</f>
        <v>0</v>
      </c>
      <c r="H1085">
        <f>D1085/cam_reads!K$3</f>
        <v>0</v>
      </c>
      <c r="I1085">
        <f>E1085/cam_reads!L$3</f>
        <v>0</v>
      </c>
      <c r="J1085" t="e">
        <f>VLOOKUP(A1085,'Top 30 via LR (Schizonts)'!A:A,1,FALSE)</f>
        <v>#N/A</v>
      </c>
      <c r="K1085" t="e">
        <f>VLOOKUP(A1085,'Top 30 via LR (Schizonts)'!J:J,1,FALSE)</f>
        <v>#N/A</v>
      </c>
      <c r="L1085" t="e">
        <f>VLOOKUP(A1085,'Top 30 via LR (Tr36)'!A:A,1,FALSE)</f>
        <v>#N/A</v>
      </c>
      <c r="M1085" t="e">
        <f>VLOOKUP(A1085,'Top 30 via LR (Tr36)'!I:I,1,FALSE)</f>
        <v>#N/A</v>
      </c>
      <c r="N1085" t="e">
        <f>VLOOKUP(A1085,'Top or Bottom 30 via OR (Schiz)'!B:B,1,FALSE)</f>
        <v>#N/A</v>
      </c>
      <c r="O1085" t="e">
        <f>VLOOKUP(A1085,'Top or Bottom 30 via OR (Schiz)'!J:J,1,FALSE)</f>
        <v>#N/A</v>
      </c>
      <c r="P1085" t="e">
        <f>VLOOKUP(A1085,'Top or Bottom 30 via OR (Tr36)'!B:B,1,FALSE)</f>
        <v>#N/A</v>
      </c>
      <c r="Q1085" t="e">
        <f>VLOOKUP(A1085,'Top or Bottom 30 via OR (Tr36)'!J:J,1,FALSE)</f>
        <v>#N/A</v>
      </c>
    </row>
    <row r="1086" spans="1:17" x14ac:dyDescent="0.25">
      <c r="A1086" t="s">
        <v>1201</v>
      </c>
      <c r="B1086">
        <v>16</v>
      </c>
      <c r="C1086">
        <v>61</v>
      </c>
      <c r="D1086">
        <v>23</v>
      </c>
      <c r="E1086">
        <v>0</v>
      </c>
      <c r="F1086">
        <f>B1086/cam_reads!I$3</f>
        <v>0.19878108926918306</v>
      </c>
      <c r="G1086">
        <f>C1086/cam_reads!J$3</f>
        <v>0.790083319725983</v>
      </c>
      <c r="H1086">
        <f>D1086/cam_reads!K$3</f>
        <v>0.24007848520580008</v>
      </c>
      <c r="I1086">
        <f>E1086/cam_reads!L$3</f>
        <v>0</v>
      </c>
      <c r="J1086" t="e">
        <f>VLOOKUP(A1086,'Top 30 via LR (Schizonts)'!A:A,1,FALSE)</f>
        <v>#N/A</v>
      </c>
      <c r="K1086" t="e">
        <f>VLOOKUP(A1086,'Top 30 via LR (Schizonts)'!J:J,1,FALSE)</f>
        <v>#N/A</v>
      </c>
      <c r="L1086" t="e">
        <f>VLOOKUP(A1086,'Top 30 via LR (Tr36)'!A:A,1,FALSE)</f>
        <v>#N/A</v>
      </c>
      <c r="M1086" t="e">
        <f>VLOOKUP(A1086,'Top 30 via LR (Tr36)'!I:I,1,FALSE)</f>
        <v>#N/A</v>
      </c>
      <c r="N1086" t="e">
        <f>VLOOKUP(A1086,'Top or Bottom 30 via OR (Schiz)'!B:B,1,FALSE)</f>
        <v>#N/A</v>
      </c>
      <c r="O1086" t="e">
        <f>VLOOKUP(A1086,'Top or Bottom 30 via OR (Schiz)'!J:J,1,FALSE)</f>
        <v>#N/A</v>
      </c>
      <c r="P1086" t="e">
        <f>VLOOKUP(A1086,'Top or Bottom 30 via OR (Tr36)'!B:B,1,FALSE)</f>
        <v>#N/A</v>
      </c>
      <c r="Q1086" t="e">
        <f>VLOOKUP(A1086,'Top or Bottom 30 via OR (Tr36)'!J:J,1,FALSE)</f>
        <v>#N/A</v>
      </c>
    </row>
    <row r="1087" spans="1:17" x14ac:dyDescent="0.25">
      <c r="A1087" t="s">
        <v>1202</v>
      </c>
      <c r="B1087">
        <v>42</v>
      </c>
      <c r="C1087">
        <v>60</v>
      </c>
      <c r="D1087">
        <v>94</v>
      </c>
      <c r="E1087">
        <v>93</v>
      </c>
      <c r="F1087">
        <f>B1087/cam_reads!I$3</f>
        <v>0.52180035933160551</v>
      </c>
      <c r="G1087">
        <f>C1087/cam_reads!J$3</f>
        <v>0.77713113415670465</v>
      </c>
      <c r="H1087">
        <f>D1087/cam_reads!K$3</f>
        <v>0.98119033084109597</v>
      </c>
      <c r="I1087">
        <f>E1087/cam_reads!L$3</f>
        <v>0.9694591694810083</v>
      </c>
      <c r="J1087" t="e">
        <f>VLOOKUP(A1087,'Top 30 via LR (Schizonts)'!A:A,1,FALSE)</f>
        <v>#N/A</v>
      </c>
      <c r="K1087" t="e">
        <f>VLOOKUP(A1087,'Top 30 via LR (Schizonts)'!J:J,1,FALSE)</f>
        <v>#N/A</v>
      </c>
      <c r="L1087" t="e">
        <f>VLOOKUP(A1087,'Top 30 via LR (Tr36)'!A:A,1,FALSE)</f>
        <v>#N/A</v>
      </c>
      <c r="M1087" t="e">
        <f>VLOOKUP(A1087,'Top 30 via LR (Tr36)'!I:I,1,FALSE)</f>
        <v>#N/A</v>
      </c>
      <c r="N1087" t="e">
        <f>VLOOKUP(A1087,'Top or Bottom 30 via OR (Schiz)'!B:B,1,FALSE)</f>
        <v>#N/A</v>
      </c>
      <c r="O1087" t="e">
        <f>VLOOKUP(A1087,'Top or Bottom 30 via OR (Schiz)'!J:J,1,FALSE)</f>
        <v>#N/A</v>
      </c>
      <c r="P1087" t="e">
        <f>VLOOKUP(A1087,'Top or Bottom 30 via OR (Tr36)'!B:B,1,FALSE)</f>
        <v>#N/A</v>
      </c>
      <c r="Q1087" t="e">
        <f>VLOOKUP(A1087,'Top or Bottom 30 via OR (Tr36)'!J:J,1,FALSE)</f>
        <v>#N/A</v>
      </c>
    </row>
    <row r="1088" spans="1:17" x14ac:dyDescent="0.25">
      <c r="A1088" t="s">
        <v>1203</v>
      </c>
      <c r="B1088">
        <v>2612</v>
      </c>
      <c r="C1088">
        <v>1588</v>
      </c>
      <c r="D1088">
        <v>2516</v>
      </c>
      <c r="E1088">
        <v>2506</v>
      </c>
      <c r="F1088">
        <f>B1088/cam_reads!I$3</f>
        <v>32.451012823194134</v>
      </c>
      <c r="G1088">
        <f>C1088/cam_reads!J$3</f>
        <v>20.568070684014117</v>
      </c>
      <c r="H1088">
        <f>D1088/cam_reads!K$3</f>
        <v>26.262498642512739</v>
      </c>
      <c r="I1088">
        <f>E1088/cam_reads!L$3</f>
        <v>26.123276115262438</v>
      </c>
      <c r="J1088" t="e">
        <f>VLOOKUP(A1088,'Top 30 via LR (Schizonts)'!A:A,1,FALSE)</f>
        <v>#N/A</v>
      </c>
      <c r="K1088" t="e">
        <f>VLOOKUP(A1088,'Top 30 via LR (Schizonts)'!J:J,1,FALSE)</f>
        <v>#N/A</v>
      </c>
      <c r="L1088" t="e">
        <f>VLOOKUP(A1088,'Top 30 via LR (Tr36)'!A:A,1,FALSE)</f>
        <v>#N/A</v>
      </c>
      <c r="M1088" t="e">
        <f>VLOOKUP(A1088,'Top 30 via LR (Tr36)'!I:I,1,FALSE)</f>
        <v>#N/A</v>
      </c>
      <c r="N1088" t="e">
        <f>VLOOKUP(A1088,'Top or Bottom 30 via OR (Schiz)'!B:B,1,FALSE)</f>
        <v>#N/A</v>
      </c>
      <c r="O1088" t="e">
        <f>VLOOKUP(A1088,'Top or Bottom 30 via OR (Schiz)'!J:J,1,FALSE)</f>
        <v>#N/A</v>
      </c>
      <c r="P1088" t="e">
        <f>VLOOKUP(A1088,'Top or Bottom 30 via OR (Tr36)'!B:B,1,FALSE)</f>
        <v>#N/A</v>
      </c>
      <c r="Q1088" t="e">
        <f>VLOOKUP(A1088,'Top or Bottom 30 via OR (Tr36)'!J:J,1,FALSE)</f>
        <v>#N/A</v>
      </c>
    </row>
    <row r="1089" spans="1:17" x14ac:dyDescent="0.25">
      <c r="A1089" t="s">
        <v>1204</v>
      </c>
      <c r="B1089">
        <v>69</v>
      </c>
      <c r="C1089">
        <v>194</v>
      </c>
      <c r="D1089">
        <v>152</v>
      </c>
      <c r="E1089">
        <v>240</v>
      </c>
      <c r="F1089">
        <f>B1089/cam_reads!I$3</f>
        <v>0.8572434474733519</v>
      </c>
      <c r="G1089">
        <f>C1089/cam_reads!J$3</f>
        <v>2.5127240004400115</v>
      </c>
      <c r="H1089">
        <f>D1089/cam_reads!K$3</f>
        <v>1.5866056413600702</v>
      </c>
      <c r="I1089">
        <f>E1089/cam_reads!L$3</f>
        <v>2.5018301147896991</v>
      </c>
      <c r="J1089" t="e">
        <f>VLOOKUP(A1089,'Top 30 via LR (Schizonts)'!A:A,1,FALSE)</f>
        <v>#N/A</v>
      </c>
      <c r="K1089" t="e">
        <f>VLOOKUP(A1089,'Top 30 via LR (Schizonts)'!J:J,1,FALSE)</f>
        <v>#N/A</v>
      </c>
      <c r="L1089" t="e">
        <f>VLOOKUP(A1089,'Top 30 via LR (Tr36)'!A:A,1,FALSE)</f>
        <v>#N/A</v>
      </c>
      <c r="M1089" t="e">
        <f>VLOOKUP(A1089,'Top 30 via LR (Tr36)'!I:I,1,FALSE)</f>
        <v>#N/A</v>
      </c>
      <c r="N1089" t="e">
        <f>VLOOKUP(A1089,'Top or Bottom 30 via OR (Schiz)'!B:B,1,FALSE)</f>
        <v>#N/A</v>
      </c>
      <c r="O1089" t="e">
        <f>VLOOKUP(A1089,'Top or Bottom 30 via OR (Schiz)'!J:J,1,FALSE)</f>
        <v>#N/A</v>
      </c>
      <c r="P1089" t="e">
        <f>VLOOKUP(A1089,'Top or Bottom 30 via OR (Tr36)'!B:B,1,FALSE)</f>
        <v>#N/A</v>
      </c>
      <c r="Q1089" t="e">
        <f>VLOOKUP(A1089,'Top or Bottom 30 via OR (Tr36)'!J:J,1,FALSE)</f>
        <v>#N/A</v>
      </c>
    </row>
    <row r="1090" spans="1:17" x14ac:dyDescent="0.25">
      <c r="A1090" t="s">
        <v>1205</v>
      </c>
      <c r="B1090">
        <v>47</v>
      </c>
      <c r="C1090">
        <v>24</v>
      </c>
      <c r="D1090">
        <v>112</v>
      </c>
      <c r="E1090">
        <v>48</v>
      </c>
      <c r="F1090">
        <f>B1090/cam_reads!I$3</f>
        <v>0.58391944972822518</v>
      </c>
      <c r="G1090">
        <f>C1090/cam_reads!J$3</f>
        <v>0.31085245366268183</v>
      </c>
      <c r="H1090">
        <f>D1090/cam_reads!K$3</f>
        <v>1.1690778410021569</v>
      </c>
      <c r="I1090">
        <f>E1090/cam_reads!L$3</f>
        <v>0.50036602295793975</v>
      </c>
      <c r="J1090" t="e">
        <f>VLOOKUP(A1090,'Top 30 via LR (Schizonts)'!A:A,1,FALSE)</f>
        <v>#N/A</v>
      </c>
      <c r="K1090" t="e">
        <f>VLOOKUP(A1090,'Top 30 via LR (Schizonts)'!J:J,1,FALSE)</f>
        <v>#N/A</v>
      </c>
      <c r="L1090" t="e">
        <f>VLOOKUP(A1090,'Top 30 via LR (Tr36)'!A:A,1,FALSE)</f>
        <v>#N/A</v>
      </c>
      <c r="M1090" t="e">
        <f>VLOOKUP(A1090,'Top 30 via LR (Tr36)'!I:I,1,FALSE)</f>
        <v>#N/A</v>
      </c>
      <c r="N1090" t="e">
        <f>VLOOKUP(A1090,'Top or Bottom 30 via OR (Schiz)'!B:B,1,FALSE)</f>
        <v>#N/A</v>
      </c>
      <c r="O1090" t="e">
        <f>VLOOKUP(A1090,'Top or Bottom 30 via OR (Schiz)'!J:J,1,FALSE)</f>
        <v>#N/A</v>
      </c>
      <c r="P1090" t="e">
        <f>VLOOKUP(A1090,'Top or Bottom 30 via OR (Tr36)'!B:B,1,FALSE)</f>
        <v>#N/A</v>
      </c>
      <c r="Q1090" t="e">
        <f>VLOOKUP(A1090,'Top or Bottom 30 via OR (Tr36)'!J:J,1,FALSE)</f>
        <v>#N/A</v>
      </c>
    </row>
    <row r="1091" spans="1:17" x14ac:dyDescent="0.25">
      <c r="A1091" t="s">
        <v>1206</v>
      </c>
      <c r="B1091">
        <v>0</v>
      </c>
      <c r="C1091">
        <v>0</v>
      </c>
      <c r="D1091">
        <v>0</v>
      </c>
      <c r="E1091">
        <v>0</v>
      </c>
      <c r="F1091">
        <f>B1091/cam_reads!I$3</f>
        <v>0</v>
      </c>
      <c r="G1091">
        <f>C1091/cam_reads!J$3</f>
        <v>0</v>
      </c>
      <c r="H1091">
        <f>D1091/cam_reads!K$3</f>
        <v>0</v>
      </c>
      <c r="I1091">
        <f>E1091/cam_reads!L$3</f>
        <v>0</v>
      </c>
      <c r="J1091" t="e">
        <f>VLOOKUP(A1091,'Top 30 via LR (Schizonts)'!A:A,1,FALSE)</f>
        <v>#N/A</v>
      </c>
      <c r="K1091" t="e">
        <f>VLOOKUP(A1091,'Top 30 via LR (Schizonts)'!J:J,1,FALSE)</f>
        <v>#N/A</v>
      </c>
      <c r="L1091" t="e">
        <f>VLOOKUP(A1091,'Top 30 via LR (Tr36)'!A:A,1,FALSE)</f>
        <v>#N/A</v>
      </c>
      <c r="M1091" t="e">
        <f>VLOOKUP(A1091,'Top 30 via LR (Tr36)'!I:I,1,FALSE)</f>
        <v>#N/A</v>
      </c>
      <c r="N1091" t="e">
        <f>VLOOKUP(A1091,'Top or Bottom 30 via OR (Schiz)'!B:B,1,FALSE)</f>
        <v>#N/A</v>
      </c>
      <c r="O1091" t="e">
        <f>VLOOKUP(A1091,'Top or Bottom 30 via OR (Schiz)'!J:J,1,FALSE)</f>
        <v>#N/A</v>
      </c>
      <c r="P1091" t="e">
        <f>VLOOKUP(A1091,'Top or Bottom 30 via OR (Tr36)'!B:B,1,FALSE)</f>
        <v>#N/A</v>
      </c>
      <c r="Q1091" t="e">
        <f>VLOOKUP(A1091,'Top or Bottom 30 via OR (Tr36)'!J:J,1,FALSE)</f>
        <v>#N/A</v>
      </c>
    </row>
    <row r="1092" spans="1:17" x14ac:dyDescent="0.25">
      <c r="A1092" t="s">
        <v>1207</v>
      </c>
      <c r="B1092">
        <v>8</v>
      </c>
      <c r="C1092">
        <v>12</v>
      </c>
      <c r="D1092">
        <v>14</v>
      </c>
      <c r="E1092">
        <v>22</v>
      </c>
      <c r="F1092">
        <f>B1092/cam_reads!I$3</f>
        <v>9.9390544634591529E-2</v>
      </c>
      <c r="G1092">
        <f>C1092/cam_reads!J$3</f>
        <v>0.15542622683134091</v>
      </c>
      <c r="H1092">
        <f>D1092/cam_reads!K$3</f>
        <v>0.14613473012526962</v>
      </c>
      <c r="I1092">
        <f>E1092/cam_reads!L$3</f>
        <v>0.22933442718905572</v>
      </c>
      <c r="J1092" t="e">
        <f>VLOOKUP(A1092,'Top 30 via LR (Schizonts)'!A:A,1,FALSE)</f>
        <v>#N/A</v>
      </c>
      <c r="K1092" t="e">
        <f>VLOOKUP(A1092,'Top 30 via LR (Schizonts)'!J:J,1,FALSE)</f>
        <v>#N/A</v>
      </c>
      <c r="L1092" t="e">
        <f>VLOOKUP(A1092,'Top 30 via LR (Tr36)'!A:A,1,FALSE)</f>
        <v>#N/A</v>
      </c>
      <c r="M1092" t="e">
        <f>VLOOKUP(A1092,'Top 30 via LR (Tr36)'!I:I,1,FALSE)</f>
        <v>#N/A</v>
      </c>
      <c r="N1092" t="e">
        <f>VLOOKUP(A1092,'Top or Bottom 30 via OR (Schiz)'!B:B,1,FALSE)</f>
        <v>#N/A</v>
      </c>
      <c r="O1092" t="e">
        <f>VLOOKUP(A1092,'Top or Bottom 30 via OR (Schiz)'!J:J,1,FALSE)</f>
        <v>#N/A</v>
      </c>
      <c r="P1092" t="e">
        <f>VLOOKUP(A1092,'Top or Bottom 30 via OR (Tr36)'!B:B,1,FALSE)</f>
        <v>#N/A</v>
      </c>
      <c r="Q1092" t="e">
        <f>VLOOKUP(A1092,'Top or Bottom 30 via OR (Tr36)'!J:J,1,FALSE)</f>
        <v>#N/A</v>
      </c>
    </row>
    <row r="1093" spans="1:17" x14ac:dyDescent="0.25">
      <c r="A1093" t="s">
        <v>1208</v>
      </c>
      <c r="B1093">
        <v>1563</v>
      </c>
      <c r="C1093">
        <v>1118</v>
      </c>
      <c r="D1093">
        <v>1422</v>
      </c>
      <c r="E1093">
        <v>1223</v>
      </c>
      <c r="F1093">
        <f>B1093/cam_reads!I$3</f>
        <v>19.418427657983319</v>
      </c>
      <c r="G1093">
        <f>C1093/cam_reads!J$3</f>
        <v>14.480543466453263</v>
      </c>
      <c r="H1093">
        <f>D1093/cam_reads!K$3</f>
        <v>14.843113302723815</v>
      </c>
      <c r="I1093">
        <f>E1093/cam_reads!L$3</f>
        <v>12.748909293282507</v>
      </c>
      <c r="J1093" t="e">
        <f>VLOOKUP(A1093,'Top 30 via LR (Schizonts)'!A:A,1,FALSE)</f>
        <v>#N/A</v>
      </c>
      <c r="K1093" t="e">
        <f>VLOOKUP(A1093,'Top 30 via LR (Schizonts)'!J:J,1,FALSE)</f>
        <v>#N/A</v>
      </c>
      <c r="L1093" t="e">
        <f>VLOOKUP(A1093,'Top 30 via LR (Tr36)'!A:A,1,FALSE)</f>
        <v>#N/A</v>
      </c>
      <c r="M1093" t="e">
        <f>VLOOKUP(A1093,'Top 30 via LR (Tr36)'!I:I,1,FALSE)</f>
        <v>#N/A</v>
      </c>
      <c r="N1093" t="e">
        <f>VLOOKUP(A1093,'Top or Bottom 30 via OR (Schiz)'!B:B,1,FALSE)</f>
        <v>#N/A</v>
      </c>
      <c r="O1093" t="e">
        <f>VLOOKUP(A1093,'Top or Bottom 30 via OR (Schiz)'!J:J,1,FALSE)</f>
        <v>#N/A</v>
      </c>
      <c r="P1093" t="e">
        <f>VLOOKUP(A1093,'Top or Bottom 30 via OR (Tr36)'!B:B,1,FALSE)</f>
        <v>#N/A</v>
      </c>
      <c r="Q1093" t="e">
        <f>VLOOKUP(A1093,'Top or Bottom 30 via OR (Tr36)'!J:J,1,FALSE)</f>
        <v>#N/A</v>
      </c>
    </row>
    <row r="1094" spans="1:17" x14ac:dyDescent="0.25">
      <c r="A1094" t="s">
        <v>1209</v>
      </c>
      <c r="B1094">
        <v>48</v>
      </c>
      <c r="C1094">
        <v>31</v>
      </c>
      <c r="D1094">
        <v>25</v>
      </c>
      <c r="E1094">
        <v>53</v>
      </c>
      <c r="F1094">
        <f>B1094/cam_reads!I$3</f>
        <v>0.5963432678075492</v>
      </c>
      <c r="G1094">
        <f>C1094/cam_reads!J$3</f>
        <v>0.40151775264763073</v>
      </c>
      <c r="H1094">
        <f>D1094/cam_reads!K$3</f>
        <v>0.26095487522369576</v>
      </c>
      <c r="I1094">
        <f>E1094/cam_reads!L$3</f>
        <v>0.55248748368272516</v>
      </c>
      <c r="J1094" t="e">
        <f>VLOOKUP(A1094,'Top 30 via LR (Schizonts)'!A:A,1,FALSE)</f>
        <v>#N/A</v>
      </c>
      <c r="K1094" t="e">
        <f>VLOOKUP(A1094,'Top 30 via LR (Schizonts)'!J:J,1,FALSE)</f>
        <v>#N/A</v>
      </c>
      <c r="L1094" t="e">
        <f>VLOOKUP(A1094,'Top 30 via LR (Tr36)'!A:A,1,FALSE)</f>
        <v>#N/A</v>
      </c>
      <c r="M1094" t="e">
        <f>VLOOKUP(A1094,'Top 30 via LR (Tr36)'!I:I,1,FALSE)</f>
        <v>#N/A</v>
      </c>
      <c r="N1094" t="e">
        <f>VLOOKUP(A1094,'Top or Bottom 30 via OR (Schiz)'!B:B,1,FALSE)</f>
        <v>#N/A</v>
      </c>
      <c r="O1094" t="e">
        <f>VLOOKUP(A1094,'Top or Bottom 30 via OR (Schiz)'!J:J,1,FALSE)</f>
        <v>#N/A</v>
      </c>
      <c r="P1094" t="e">
        <f>VLOOKUP(A1094,'Top or Bottom 30 via OR (Tr36)'!B:B,1,FALSE)</f>
        <v>#N/A</v>
      </c>
      <c r="Q1094" t="e">
        <f>VLOOKUP(A1094,'Top or Bottom 30 via OR (Tr36)'!J:J,1,FALSE)</f>
        <v>#N/A</v>
      </c>
    </row>
    <row r="1095" spans="1:17" x14ac:dyDescent="0.25">
      <c r="A1095" t="s">
        <v>1210</v>
      </c>
      <c r="B1095">
        <v>1442</v>
      </c>
      <c r="C1095">
        <v>1074</v>
      </c>
      <c r="D1095">
        <v>991</v>
      </c>
      <c r="E1095">
        <v>1478</v>
      </c>
      <c r="F1095">
        <f>B1095/cam_reads!I$3</f>
        <v>17.915145670385122</v>
      </c>
      <c r="G1095">
        <f>C1095/cam_reads!J$3</f>
        <v>13.910647301405012</v>
      </c>
      <c r="H1095">
        <f>D1095/cam_reads!K$3</f>
        <v>10.344251253867299</v>
      </c>
      <c r="I1095">
        <f>E1095/cam_reads!L$3</f>
        <v>15.407103790246563</v>
      </c>
      <c r="J1095" t="e">
        <f>VLOOKUP(A1095,'Top 30 via LR (Schizonts)'!A:A,1,FALSE)</f>
        <v>#N/A</v>
      </c>
      <c r="K1095" t="e">
        <f>VLOOKUP(A1095,'Top 30 via LR (Schizonts)'!J:J,1,FALSE)</f>
        <v>#N/A</v>
      </c>
      <c r="L1095" t="e">
        <f>VLOOKUP(A1095,'Top 30 via LR (Tr36)'!A:A,1,FALSE)</f>
        <v>#N/A</v>
      </c>
      <c r="M1095" t="e">
        <f>VLOOKUP(A1095,'Top 30 via LR (Tr36)'!I:I,1,FALSE)</f>
        <v>#N/A</v>
      </c>
      <c r="N1095" t="e">
        <f>VLOOKUP(A1095,'Top or Bottom 30 via OR (Schiz)'!B:B,1,FALSE)</f>
        <v>#N/A</v>
      </c>
      <c r="O1095" t="e">
        <f>VLOOKUP(A1095,'Top or Bottom 30 via OR (Schiz)'!J:J,1,FALSE)</f>
        <v>#N/A</v>
      </c>
      <c r="P1095" t="e">
        <f>VLOOKUP(A1095,'Top or Bottom 30 via OR (Tr36)'!B:B,1,FALSE)</f>
        <v>#N/A</v>
      </c>
      <c r="Q1095" t="e">
        <f>VLOOKUP(A1095,'Top or Bottom 30 via OR (Tr36)'!J:J,1,FALSE)</f>
        <v>#N/A</v>
      </c>
    </row>
    <row r="1096" spans="1:17" x14ac:dyDescent="0.25">
      <c r="A1096" t="s">
        <v>1211</v>
      </c>
      <c r="B1096">
        <v>1207</v>
      </c>
      <c r="C1096">
        <v>1107</v>
      </c>
      <c r="D1096">
        <v>891</v>
      </c>
      <c r="E1096">
        <v>1136</v>
      </c>
      <c r="F1096">
        <f>B1096/cam_reads!I$3</f>
        <v>14.995548421743997</v>
      </c>
      <c r="G1096">
        <f>C1096/cam_reads!J$3</f>
        <v>14.3380694251912</v>
      </c>
      <c r="H1096">
        <f>D1096/cam_reads!K$3</f>
        <v>9.300431752972516</v>
      </c>
      <c r="I1096">
        <f>E1096/cam_reads!L$3</f>
        <v>11.841995876671241</v>
      </c>
      <c r="J1096" t="e">
        <f>VLOOKUP(A1096,'Top 30 via LR (Schizonts)'!A:A,1,FALSE)</f>
        <v>#N/A</v>
      </c>
      <c r="K1096" t="e">
        <f>VLOOKUP(A1096,'Top 30 via LR (Schizonts)'!J:J,1,FALSE)</f>
        <v>#N/A</v>
      </c>
      <c r="L1096" t="e">
        <f>VLOOKUP(A1096,'Top 30 via LR (Tr36)'!A:A,1,FALSE)</f>
        <v>#N/A</v>
      </c>
      <c r="M1096" t="e">
        <f>VLOOKUP(A1096,'Top 30 via LR (Tr36)'!I:I,1,FALSE)</f>
        <v>#N/A</v>
      </c>
      <c r="N1096" t="e">
        <f>VLOOKUP(A1096,'Top or Bottom 30 via OR (Schiz)'!B:B,1,FALSE)</f>
        <v>#N/A</v>
      </c>
      <c r="O1096" t="e">
        <f>VLOOKUP(A1096,'Top or Bottom 30 via OR (Schiz)'!J:J,1,FALSE)</f>
        <v>#N/A</v>
      </c>
      <c r="P1096" t="e">
        <f>VLOOKUP(A1096,'Top or Bottom 30 via OR (Tr36)'!B:B,1,FALSE)</f>
        <v>#N/A</v>
      </c>
      <c r="Q1096" t="e">
        <f>VLOOKUP(A1096,'Top or Bottom 30 via OR (Tr36)'!J:J,1,FALSE)</f>
        <v>#N/A</v>
      </c>
    </row>
    <row r="1097" spans="1:17" x14ac:dyDescent="0.25">
      <c r="A1097" t="s">
        <v>1212</v>
      </c>
      <c r="B1097">
        <v>0</v>
      </c>
      <c r="C1097">
        <v>0</v>
      </c>
      <c r="D1097">
        <v>0</v>
      </c>
      <c r="E1097">
        <v>0</v>
      </c>
      <c r="F1097">
        <f>B1097/cam_reads!I$3</f>
        <v>0</v>
      </c>
      <c r="G1097">
        <f>C1097/cam_reads!J$3</f>
        <v>0</v>
      </c>
      <c r="H1097">
        <f>D1097/cam_reads!K$3</f>
        <v>0</v>
      </c>
      <c r="I1097">
        <f>E1097/cam_reads!L$3</f>
        <v>0</v>
      </c>
      <c r="J1097" t="e">
        <f>VLOOKUP(A1097,'Top 30 via LR (Schizonts)'!A:A,1,FALSE)</f>
        <v>#N/A</v>
      </c>
      <c r="K1097" t="e">
        <f>VLOOKUP(A1097,'Top 30 via LR (Schizonts)'!J:J,1,FALSE)</f>
        <v>#N/A</v>
      </c>
      <c r="L1097" t="e">
        <f>VLOOKUP(A1097,'Top 30 via LR (Tr36)'!A:A,1,FALSE)</f>
        <v>#N/A</v>
      </c>
      <c r="M1097" t="e">
        <f>VLOOKUP(A1097,'Top 30 via LR (Tr36)'!I:I,1,FALSE)</f>
        <v>#N/A</v>
      </c>
      <c r="N1097" t="e">
        <f>VLOOKUP(A1097,'Top or Bottom 30 via OR (Schiz)'!B:B,1,FALSE)</f>
        <v>#N/A</v>
      </c>
      <c r="O1097" t="e">
        <f>VLOOKUP(A1097,'Top or Bottom 30 via OR (Schiz)'!J:J,1,FALSE)</f>
        <v>#N/A</v>
      </c>
      <c r="P1097" t="e">
        <f>VLOOKUP(A1097,'Top or Bottom 30 via OR (Tr36)'!B:B,1,FALSE)</f>
        <v>#N/A</v>
      </c>
      <c r="Q1097" t="e">
        <f>VLOOKUP(A1097,'Top or Bottom 30 via OR (Tr36)'!J:J,1,FALSE)</f>
        <v>#N/A</v>
      </c>
    </row>
    <row r="1098" spans="1:17" x14ac:dyDescent="0.25">
      <c r="A1098" t="s">
        <v>1213</v>
      </c>
      <c r="B1098">
        <v>58</v>
      </c>
      <c r="C1098">
        <v>66</v>
      </c>
      <c r="D1098">
        <v>137</v>
      </c>
      <c r="E1098">
        <v>159</v>
      </c>
      <c r="F1098">
        <f>B1098/cam_reads!I$3</f>
        <v>0.72058144860078854</v>
      </c>
      <c r="G1098">
        <f>C1098/cam_reads!J$3</f>
        <v>0.85484424757237509</v>
      </c>
      <c r="H1098">
        <f>D1098/cam_reads!K$3</f>
        <v>1.4300327162258526</v>
      </c>
      <c r="I1098">
        <f>E1098/cam_reads!L$3</f>
        <v>1.6574624510481755</v>
      </c>
      <c r="J1098" t="e">
        <f>VLOOKUP(A1098,'Top 30 via LR (Schizonts)'!A:A,1,FALSE)</f>
        <v>#N/A</v>
      </c>
      <c r="K1098" t="e">
        <f>VLOOKUP(A1098,'Top 30 via LR (Schizonts)'!J:J,1,FALSE)</f>
        <v>#N/A</v>
      </c>
      <c r="L1098" t="e">
        <f>VLOOKUP(A1098,'Top 30 via LR (Tr36)'!A:A,1,FALSE)</f>
        <v>#N/A</v>
      </c>
      <c r="M1098" t="e">
        <f>VLOOKUP(A1098,'Top 30 via LR (Tr36)'!I:I,1,FALSE)</f>
        <v>#N/A</v>
      </c>
      <c r="N1098" t="e">
        <f>VLOOKUP(A1098,'Top or Bottom 30 via OR (Schiz)'!B:B,1,FALSE)</f>
        <v>#N/A</v>
      </c>
      <c r="O1098" t="e">
        <f>VLOOKUP(A1098,'Top or Bottom 30 via OR (Schiz)'!J:J,1,FALSE)</f>
        <v>#N/A</v>
      </c>
      <c r="P1098" t="e">
        <f>VLOOKUP(A1098,'Top or Bottom 30 via OR (Tr36)'!B:B,1,FALSE)</f>
        <v>#N/A</v>
      </c>
      <c r="Q1098" t="e">
        <f>VLOOKUP(A1098,'Top or Bottom 30 via OR (Tr36)'!J:J,1,FALSE)</f>
        <v>#N/A</v>
      </c>
    </row>
    <row r="1099" spans="1:17" x14ac:dyDescent="0.25">
      <c r="A1099" t="s">
        <v>1214</v>
      </c>
      <c r="B1099">
        <v>0</v>
      </c>
      <c r="C1099">
        <v>0</v>
      </c>
      <c r="D1099">
        <v>0</v>
      </c>
      <c r="E1099">
        <v>0</v>
      </c>
      <c r="F1099">
        <f>B1099/cam_reads!I$3</f>
        <v>0</v>
      </c>
      <c r="G1099">
        <f>C1099/cam_reads!J$3</f>
        <v>0</v>
      </c>
      <c r="H1099">
        <f>D1099/cam_reads!K$3</f>
        <v>0</v>
      </c>
      <c r="I1099">
        <f>E1099/cam_reads!L$3</f>
        <v>0</v>
      </c>
      <c r="J1099" t="e">
        <f>VLOOKUP(A1099,'Top 30 via LR (Schizonts)'!A:A,1,FALSE)</f>
        <v>#N/A</v>
      </c>
      <c r="K1099" t="e">
        <f>VLOOKUP(A1099,'Top 30 via LR (Schizonts)'!J:J,1,FALSE)</f>
        <v>#N/A</v>
      </c>
      <c r="L1099" t="e">
        <f>VLOOKUP(A1099,'Top 30 via LR (Tr36)'!A:A,1,FALSE)</f>
        <v>#N/A</v>
      </c>
      <c r="M1099" t="e">
        <f>VLOOKUP(A1099,'Top 30 via LR (Tr36)'!I:I,1,FALSE)</f>
        <v>#N/A</v>
      </c>
      <c r="N1099" t="e">
        <f>VLOOKUP(A1099,'Top or Bottom 30 via OR (Schiz)'!B:B,1,FALSE)</f>
        <v>#N/A</v>
      </c>
      <c r="O1099" t="e">
        <f>VLOOKUP(A1099,'Top or Bottom 30 via OR (Schiz)'!J:J,1,FALSE)</f>
        <v>#N/A</v>
      </c>
      <c r="P1099" t="e">
        <f>VLOOKUP(A1099,'Top or Bottom 30 via OR (Tr36)'!B:B,1,FALSE)</f>
        <v>#N/A</v>
      </c>
      <c r="Q1099" t="e">
        <f>VLOOKUP(A1099,'Top or Bottom 30 via OR (Tr36)'!J:J,1,FALSE)</f>
        <v>#N/A</v>
      </c>
    </row>
    <row r="1100" spans="1:17" x14ac:dyDescent="0.25">
      <c r="A1100" t="s">
        <v>1215</v>
      </c>
      <c r="B1100">
        <v>0</v>
      </c>
      <c r="C1100">
        <v>0</v>
      </c>
      <c r="D1100">
        <v>0</v>
      </c>
      <c r="E1100">
        <v>0</v>
      </c>
      <c r="F1100">
        <f>B1100/cam_reads!I$3</f>
        <v>0</v>
      </c>
      <c r="G1100">
        <f>C1100/cam_reads!J$3</f>
        <v>0</v>
      </c>
      <c r="H1100">
        <f>D1100/cam_reads!K$3</f>
        <v>0</v>
      </c>
      <c r="I1100">
        <f>E1100/cam_reads!L$3</f>
        <v>0</v>
      </c>
      <c r="J1100" t="e">
        <f>VLOOKUP(A1100,'Top 30 via LR (Schizonts)'!A:A,1,FALSE)</f>
        <v>#N/A</v>
      </c>
      <c r="K1100" t="e">
        <f>VLOOKUP(A1100,'Top 30 via LR (Schizonts)'!J:J,1,FALSE)</f>
        <v>#N/A</v>
      </c>
      <c r="L1100" t="e">
        <f>VLOOKUP(A1100,'Top 30 via LR (Tr36)'!A:A,1,FALSE)</f>
        <v>#N/A</v>
      </c>
      <c r="M1100" t="e">
        <f>VLOOKUP(A1100,'Top 30 via LR (Tr36)'!I:I,1,FALSE)</f>
        <v>#N/A</v>
      </c>
      <c r="N1100" t="e">
        <f>VLOOKUP(A1100,'Top or Bottom 30 via OR (Schiz)'!B:B,1,FALSE)</f>
        <v>#N/A</v>
      </c>
      <c r="O1100" t="e">
        <f>VLOOKUP(A1100,'Top or Bottom 30 via OR (Schiz)'!J:J,1,FALSE)</f>
        <v>#N/A</v>
      </c>
      <c r="P1100" t="e">
        <f>VLOOKUP(A1100,'Top or Bottom 30 via OR (Tr36)'!B:B,1,FALSE)</f>
        <v>#N/A</v>
      </c>
      <c r="Q1100" t="e">
        <f>VLOOKUP(A1100,'Top or Bottom 30 via OR (Tr36)'!J:J,1,FALSE)</f>
        <v>#N/A</v>
      </c>
    </row>
    <row r="1101" spans="1:17" x14ac:dyDescent="0.25">
      <c r="A1101" t="s">
        <v>1216</v>
      </c>
      <c r="B1101">
        <v>1380</v>
      </c>
      <c r="C1101">
        <v>2179</v>
      </c>
      <c r="D1101">
        <v>1400</v>
      </c>
      <c r="E1101">
        <v>2497</v>
      </c>
      <c r="F1101">
        <f>B1101/cam_reads!I$3</f>
        <v>17.144868949467039</v>
      </c>
      <c r="G1101">
        <f>C1101/cam_reads!J$3</f>
        <v>28.222812355457656</v>
      </c>
      <c r="H1101">
        <f>D1101/cam_reads!K$3</f>
        <v>14.613473012526962</v>
      </c>
      <c r="I1101">
        <f>E1101/cam_reads!L$3</f>
        <v>26.029457485957824</v>
      </c>
      <c r="J1101" t="e">
        <f>VLOOKUP(A1101,'Top 30 via LR (Schizonts)'!A:A,1,FALSE)</f>
        <v>#N/A</v>
      </c>
      <c r="K1101" t="e">
        <f>VLOOKUP(A1101,'Top 30 via LR (Schizonts)'!J:J,1,FALSE)</f>
        <v>#N/A</v>
      </c>
      <c r="L1101" t="e">
        <f>VLOOKUP(A1101,'Top 30 via LR (Tr36)'!A:A,1,FALSE)</f>
        <v>#N/A</v>
      </c>
      <c r="M1101" t="e">
        <f>VLOOKUP(A1101,'Top 30 via LR (Tr36)'!I:I,1,FALSE)</f>
        <v>#N/A</v>
      </c>
      <c r="N1101" t="e">
        <f>VLOOKUP(A1101,'Top or Bottom 30 via OR (Schiz)'!B:B,1,FALSE)</f>
        <v>#N/A</v>
      </c>
      <c r="O1101" t="e">
        <f>VLOOKUP(A1101,'Top or Bottom 30 via OR (Schiz)'!J:J,1,FALSE)</f>
        <v>#N/A</v>
      </c>
      <c r="P1101" t="e">
        <f>VLOOKUP(A1101,'Top or Bottom 30 via OR (Tr36)'!B:B,1,FALSE)</f>
        <v>#N/A</v>
      </c>
      <c r="Q1101" t="e">
        <f>VLOOKUP(A1101,'Top or Bottom 30 via OR (Tr36)'!J:J,1,FALSE)</f>
        <v>#N/A</v>
      </c>
    </row>
    <row r="1102" spans="1:17" x14ac:dyDescent="0.25">
      <c r="A1102" t="s">
        <v>1217</v>
      </c>
      <c r="B1102">
        <v>3719</v>
      </c>
      <c r="C1102">
        <v>2889</v>
      </c>
      <c r="D1102">
        <v>2800</v>
      </c>
      <c r="E1102">
        <v>3388</v>
      </c>
      <c r="F1102">
        <f>B1102/cam_reads!I$3</f>
        <v>46.204179437005735</v>
      </c>
      <c r="G1102">
        <f>C1102/cam_reads!J$3</f>
        <v>37.418864109645327</v>
      </c>
      <c r="H1102">
        <f>D1102/cam_reads!K$3</f>
        <v>29.226946025053923</v>
      </c>
      <c r="I1102">
        <f>E1102/cam_reads!L$3</f>
        <v>35.31750178711458</v>
      </c>
      <c r="J1102" t="e">
        <f>VLOOKUP(A1102,'Top 30 via LR (Schizonts)'!A:A,1,FALSE)</f>
        <v>#N/A</v>
      </c>
      <c r="K1102" t="e">
        <f>VLOOKUP(A1102,'Top 30 via LR (Schizonts)'!J:J,1,FALSE)</f>
        <v>#N/A</v>
      </c>
      <c r="L1102" t="e">
        <f>VLOOKUP(A1102,'Top 30 via LR (Tr36)'!A:A,1,FALSE)</f>
        <v>#N/A</v>
      </c>
      <c r="M1102" t="e">
        <f>VLOOKUP(A1102,'Top 30 via LR (Tr36)'!I:I,1,FALSE)</f>
        <v>#N/A</v>
      </c>
      <c r="N1102" t="e">
        <f>VLOOKUP(A1102,'Top or Bottom 30 via OR (Schiz)'!B:B,1,FALSE)</f>
        <v>#N/A</v>
      </c>
      <c r="O1102" t="e">
        <f>VLOOKUP(A1102,'Top or Bottom 30 via OR (Schiz)'!J:J,1,FALSE)</f>
        <v>#N/A</v>
      </c>
      <c r="P1102" t="e">
        <f>VLOOKUP(A1102,'Top or Bottom 30 via OR (Tr36)'!B:B,1,FALSE)</f>
        <v>#N/A</v>
      </c>
      <c r="Q1102" t="e">
        <f>VLOOKUP(A1102,'Top or Bottom 30 via OR (Tr36)'!J:J,1,FALSE)</f>
        <v>#N/A</v>
      </c>
    </row>
    <row r="1103" spans="1:17" x14ac:dyDescent="0.25">
      <c r="A1103" t="s">
        <v>1218</v>
      </c>
      <c r="B1103">
        <v>1232</v>
      </c>
      <c r="C1103">
        <v>661</v>
      </c>
      <c r="D1103">
        <v>660</v>
      </c>
      <c r="E1103">
        <v>492</v>
      </c>
      <c r="F1103">
        <f>B1103/cam_reads!I$3</f>
        <v>15.306143873727095</v>
      </c>
      <c r="G1103">
        <f>C1103/cam_reads!J$3</f>
        <v>8.5613946612930292</v>
      </c>
      <c r="H1103">
        <f>D1103/cam_reads!K$3</f>
        <v>6.8892087059055678</v>
      </c>
      <c r="I1103">
        <f>E1103/cam_reads!L$3</f>
        <v>5.1287517353188825</v>
      </c>
      <c r="J1103" t="e">
        <f>VLOOKUP(A1103,'Top 30 via LR (Schizonts)'!A:A,1,FALSE)</f>
        <v>#N/A</v>
      </c>
      <c r="K1103" t="e">
        <f>VLOOKUP(A1103,'Top 30 via LR (Schizonts)'!J:J,1,FALSE)</f>
        <v>#N/A</v>
      </c>
      <c r="L1103" t="e">
        <f>VLOOKUP(A1103,'Top 30 via LR (Tr36)'!A:A,1,FALSE)</f>
        <v>#N/A</v>
      </c>
      <c r="M1103" t="e">
        <f>VLOOKUP(A1103,'Top 30 via LR (Tr36)'!I:I,1,FALSE)</f>
        <v>#N/A</v>
      </c>
      <c r="N1103" t="e">
        <f>VLOOKUP(A1103,'Top or Bottom 30 via OR (Schiz)'!B:B,1,FALSE)</f>
        <v>#N/A</v>
      </c>
      <c r="O1103" t="e">
        <f>VLOOKUP(A1103,'Top or Bottom 30 via OR (Schiz)'!J:J,1,FALSE)</f>
        <v>#N/A</v>
      </c>
      <c r="P1103" t="e">
        <f>VLOOKUP(A1103,'Top or Bottom 30 via OR (Tr36)'!B:B,1,FALSE)</f>
        <v>#N/A</v>
      </c>
      <c r="Q1103" t="e">
        <f>VLOOKUP(A1103,'Top or Bottom 30 via OR (Tr36)'!J:J,1,FALSE)</f>
        <v>#N/A</v>
      </c>
    </row>
    <row r="1104" spans="1:17" x14ac:dyDescent="0.25">
      <c r="A1104" t="s">
        <v>1219</v>
      </c>
      <c r="B1104">
        <v>0</v>
      </c>
      <c r="C1104">
        <v>0</v>
      </c>
      <c r="D1104">
        <v>0</v>
      </c>
      <c r="E1104">
        <v>0</v>
      </c>
      <c r="F1104">
        <f>B1104/cam_reads!I$3</f>
        <v>0</v>
      </c>
      <c r="G1104">
        <f>C1104/cam_reads!J$3</f>
        <v>0</v>
      </c>
      <c r="H1104">
        <f>D1104/cam_reads!K$3</f>
        <v>0</v>
      </c>
      <c r="I1104">
        <f>E1104/cam_reads!L$3</f>
        <v>0</v>
      </c>
      <c r="J1104" t="e">
        <f>VLOOKUP(A1104,'Top 30 via LR (Schizonts)'!A:A,1,FALSE)</f>
        <v>#N/A</v>
      </c>
      <c r="K1104" t="e">
        <f>VLOOKUP(A1104,'Top 30 via LR (Schizonts)'!J:J,1,FALSE)</f>
        <v>#N/A</v>
      </c>
      <c r="L1104" t="e">
        <f>VLOOKUP(A1104,'Top 30 via LR (Tr36)'!A:A,1,FALSE)</f>
        <v>#N/A</v>
      </c>
      <c r="M1104" t="e">
        <f>VLOOKUP(A1104,'Top 30 via LR (Tr36)'!I:I,1,FALSE)</f>
        <v>#N/A</v>
      </c>
      <c r="N1104" t="e">
        <f>VLOOKUP(A1104,'Top or Bottom 30 via OR (Schiz)'!B:B,1,FALSE)</f>
        <v>#N/A</v>
      </c>
      <c r="O1104" t="e">
        <f>VLOOKUP(A1104,'Top or Bottom 30 via OR (Schiz)'!J:J,1,FALSE)</f>
        <v>#N/A</v>
      </c>
      <c r="P1104" t="e">
        <f>VLOOKUP(A1104,'Top or Bottom 30 via OR (Tr36)'!B:B,1,FALSE)</f>
        <v>#N/A</v>
      </c>
      <c r="Q1104" t="e">
        <f>VLOOKUP(A1104,'Top or Bottom 30 via OR (Tr36)'!J:J,1,FALSE)</f>
        <v>#N/A</v>
      </c>
    </row>
    <row r="1105" spans="1:17" x14ac:dyDescent="0.25">
      <c r="A1105" t="s">
        <v>1220</v>
      </c>
      <c r="B1105">
        <v>0</v>
      </c>
      <c r="C1105">
        <v>0</v>
      </c>
      <c r="D1105">
        <v>0</v>
      </c>
      <c r="E1105">
        <v>0</v>
      </c>
      <c r="F1105">
        <f>B1105/cam_reads!I$3</f>
        <v>0</v>
      </c>
      <c r="G1105">
        <f>C1105/cam_reads!J$3</f>
        <v>0</v>
      </c>
      <c r="H1105">
        <f>D1105/cam_reads!K$3</f>
        <v>0</v>
      </c>
      <c r="I1105">
        <f>E1105/cam_reads!L$3</f>
        <v>0</v>
      </c>
      <c r="J1105" t="e">
        <f>VLOOKUP(A1105,'Top 30 via LR (Schizonts)'!A:A,1,FALSE)</f>
        <v>#N/A</v>
      </c>
      <c r="K1105" t="e">
        <f>VLOOKUP(A1105,'Top 30 via LR (Schizonts)'!J:J,1,FALSE)</f>
        <v>#N/A</v>
      </c>
      <c r="L1105" t="e">
        <f>VLOOKUP(A1105,'Top 30 via LR (Tr36)'!A:A,1,FALSE)</f>
        <v>#N/A</v>
      </c>
      <c r="M1105" t="e">
        <f>VLOOKUP(A1105,'Top 30 via LR (Tr36)'!I:I,1,FALSE)</f>
        <v>#N/A</v>
      </c>
      <c r="N1105" t="e">
        <f>VLOOKUP(A1105,'Top or Bottom 30 via OR (Schiz)'!B:B,1,FALSE)</f>
        <v>#N/A</v>
      </c>
      <c r="O1105" t="e">
        <f>VLOOKUP(A1105,'Top or Bottom 30 via OR (Schiz)'!J:J,1,FALSE)</f>
        <v>#N/A</v>
      </c>
      <c r="P1105" t="e">
        <f>VLOOKUP(A1105,'Top or Bottom 30 via OR (Tr36)'!B:B,1,FALSE)</f>
        <v>#N/A</v>
      </c>
      <c r="Q1105" t="e">
        <f>VLOOKUP(A1105,'Top or Bottom 30 via OR (Tr36)'!J:J,1,FALSE)</f>
        <v>#N/A</v>
      </c>
    </row>
    <row r="1106" spans="1:17" x14ac:dyDescent="0.25">
      <c r="A1106" t="s">
        <v>1221</v>
      </c>
      <c r="B1106">
        <v>21</v>
      </c>
      <c r="C1106">
        <v>33</v>
      </c>
      <c r="D1106">
        <v>59</v>
      </c>
      <c r="E1106">
        <v>46</v>
      </c>
      <c r="F1106">
        <f>B1106/cam_reads!I$3</f>
        <v>0.26090017966580276</v>
      </c>
      <c r="G1106">
        <f>C1106/cam_reads!J$3</f>
        <v>0.42742212378618755</v>
      </c>
      <c r="H1106">
        <f>D1106/cam_reads!K$3</f>
        <v>0.61585350552792195</v>
      </c>
      <c r="I1106">
        <f>E1106/cam_reads!L$3</f>
        <v>0.4795174386680256</v>
      </c>
      <c r="J1106" t="e">
        <f>VLOOKUP(A1106,'Top 30 via LR (Schizonts)'!A:A,1,FALSE)</f>
        <v>#N/A</v>
      </c>
      <c r="K1106" t="e">
        <f>VLOOKUP(A1106,'Top 30 via LR (Schizonts)'!J:J,1,FALSE)</f>
        <v>#N/A</v>
      </c>
      <c r="L1106" t="e">
        <f>VLOOKUP(A1106,'Top 30 via LR (Tr36)'!A:A,1,FALSE)</f>
        <v>#N/A</v>
      </c>
      <c r="M1106" t="e">
        <f>VLOOKUP(A1106,'Top 30 via LR (Tr36)'!I:I,1,FALSE)</f>
        <v>#N/A</v>
      </c>
      <c r="N1106" t="e">
        <f>VLOOKUP(A1106,'Top or Bottom 30 via OR (Schiz)'!B:B,1,FALSE)</f>
        <v>#N/A</v>
      </c>
      <c r="O1106" t="e">
        <f>VLOOKUP(A1106,'Top or Bottom 30 via OR (Schiz)'!J:J,1,FALSE)</f>
        <v>#N/A</v>
      </c>
      <c r="P1106" t="e">
        <f>VLOOKUP(A1106,'Top or Bottom 30 via OR (Tr36)'!B:B,1,FALSE)</f>
        <v>#N/A</v>
      </c>
      <c r="Q1106" t="e">
        <f>VLOOKUP(A1106,'Top or Bottom 30 via OR (Tr36)'!J:J,1,FALSE)</f>
        <v>#N/A</v>
      </c>
    </row>
    <row r="1107" spans="1:17" x14ac:dyDescent="0.25">
      <c r="A1107" t="s">
        <v>1222</v>
      </c>
      <c r="B1107">
        <v>0</v>
      </c>
      <c r="C1107">
        <v>0</v>
      </c>
      <c r="D1107">
        <v>0</v>
      </c>
      <c r="E1107">
        <v>0</v>
      </c>
      <c r="F1107">
        <f>B1107/cam_reads!I$3</f>
        <v>0</v>
      </c>
      <c r="G1107">
        <f>C1107/cam_reads!J$3</f>
        <v>0</v>
      </c>
      <c r="H1107">
        <f>D1107/cam_reads!K$3</f>
        <v>0</v>
      </c>
      <c r="I1107">
        <f>E1107/cam_reads!L$3</f>
        <v>0</v>
      </c>
      <c r="J1107" t="e">
        <f>VLOOKUP(A1107,'Top 30 via LR (Schizonts)'!A:A,1,FALSE)</f>
        <v>#N/A</v>
      </c>
      <c r="K1107" t="e">
        <f>VLOOKUP(A1107,'Top 30 via LR (Schizonts)'!J:J,1,FALSE)</f>
        <v>#N/A</v>
      </c>
      <c r="L1107" t="e">
        <f>VLOOKUP(A1107,'Top 30 via LR (Tr36)'!A:A,1,FALSE)</f>
        <v>#N/A</v>
      </c>
      <c r="M1107" t="e">
        <f>VLOOKUP(A1107,'Top 30 via LR (Tr36)'!I:I,1,FALSE)</f>
        <v>#N/A</v>
      </c>
      <c r="N1107" t="e">
        <f>VLOOKUP(A1107,'Top or Bottom 30 via OR (Schiz)'!B:B,1,FALSE)</f>
        <v>#N/A</v>
      </c>
      <c r="O1107" t="e">
        <f>VLOOKUP(A1107,'Top or Bottom 30 via OR (Schiz)'!J:J,1,FALSE)</f>
        <v>#N/A</v>
      </c>
      <c r="P1107" t="e">
        <f>VLOOKUP(A1107,'Top or Bottom 30 via OR (Tr36)'!B:B,1,FALSE)</f>
        <v>#N/A</v>
      </c>
      <c r="Q1107" t="e">
        <f>VLOOKUP(A1107,'Top or Bottom 30 via OR (Tr36)'!J:J,1,FALSE)</f>
        <v>#N/A</v>
      </c>
    </row>
    <row r="1108" spans="1:17" x14ac:dyDescent="0.25">
      <c r="A1108" t="s">
        <v>1223</v>
      </c>
      <c r="B1108">
        <v>0</v>
      </c>
      <c r="C1108">
        <v>0</v>
      </c>
      <c r="D1108">
        <v>0</v>
      </c>
      <c r="E1108">
        <v>0</v>
      </c>
      <c r="F1108">
        <f>B1108/cam_reads!I$3</f>
        <v>0</v>
      </c>
      <c r="G1108">
        <f>C1108/cam_reads!J$3</f>
        <v>0</v>
      </c>
      <c r="H1108">
        <f>D1108/cam_reads!K$3</f>
        <v>0</v>
      </c>
      <c r="I1108">
        <f>E1108/cam_reads!L$3</f>
        <v>0</v>
      </c>
      <c r="J1108" t="e">
        <f>VLOOKUP(A1108,'Top 30 via LR (Schizonts)'!A:A,1,FALSE)</f>
        <v>#N/A</v>
      </c>
      <c r="K1108" t="e">
        <f>VLOOKUP(A1108,'Top 30 via LR (Schizonts)'!J:J,1,FALSE)</f>
        <v>#N/A</v>
      </c>
      <c r="L1108" t="e">
        <f>VLOOKUP(A1108,'Top 30 via LR (Tr36)'!A:A,1,FALSE)</f>
        <v>#N/A</v>
      </c>
      <c r="M1108" t="e">
        <f>VLOOKUP(A1108,'Top 30 via LR (Tr36)'!I:I,1,FALSE)</f>
        <v>#N/A</v>
      </c>
      <c r="N1108" t="e">
        <f>VLOOKUP(A1108,'Top or Bottom 30 via OR (Schiz)'!B:B,1,FALSE)</f>
        <v>#N/A</v>
      </c>
      <c r="O1108" t="e">
        <f>VLOOKUP(A1108,'Top or Bottom 30 via OR (Schiz)'!J:J,1,FALSE)</f>
        <v>#N/A</v>
      </c>
      <c r="P1108" t="e">
        <f>VLOOKUP(A1108,'Top or Bottom 30 via OR (Tr36)'!B:B,1,FALSE)</f>
        <v>#N/A</v>
      </c>
      <c r="Q1108" t="e">
        <f>VLOOKUP(A1108,'Top or Bottom 30 via OR (Tr36)'!J:J,1,FALSE)</f>
        <v>#N/A</v>
      </c>
    </row>
    <row r="1109" spans="1:17" x14ac:dyDescent="0.25">
      <c r="A1109" t="s">
        <v>1224</v>
      </c>
      <c r="B1109">
        <v>780</v>
      </c>
      <c r="C1109">
        <v>472</v>
      </c>
      <c r="D1109">
        <v>883</v>
      </c>
      <c r="E1109">
        <v>823</v>
      </c>
      <c r="F1109">
        <f>B1109/cam_reads!I$3</f>
        <v>9.6905781018726742</v>
      </c>
      <c r="G1109">
        <f>C1109/cam_reads!J$3</f>
        <v>6.1134315886994095</v>
      </c>
      <c r="H1109">
        <f>D1109/cam_reads!K$3</f>
        <v>9.2169261929009334</v>
      </c>
      <c r="I1109">
        <f>E1109/cam_reads!L$3</f>
        <v>8.5791924352996762</v>
      </c>
      <c r="J1109" t="e">
        <f>VLOOKUP(A1109,'Top 30 via LR (Schizonts)'!A:A,1,FALSE)</f>
        <v>#N/A</v>
      </c>
      <c r="K1109" t="e">
        <f>VLOOKUP(A1109,'Top 30 via LR (Schizonts)'!J:J,1,FALSE)</f>
        <v>#N/A</v>
      </c>
      <c r="L1109" t="e">
        <f>VLOOKUP(A1109,'Top 30 via LR (Tr36)'!A:A,1,FALSE)</f>
        <v>#N/A</v>
      </c>
      <c r="M1109" t="e">
        <f>VLOOKUP(A1109,'Top 30 via LR (Tr36)'!I:I,1,FALSE)</f>
        <v>#N/A</v>
      </c>
      <c r="N1109" t="e">
        <f>VLOOKUP(A1109,'Top or Bottom 30 via OR (Schiz)'!B:B,1,FALSE)</f>
        <v>#N/A</v>
      </c>
      <c r="O1109" t="e">
        <f>VLOOKUP(A1109,'Top or Bottom 30 via OR (Schiz)'!J:J,1,FALSE)</f>
        <v>#N/A</v>
      </c>
      <c r="P1109" t="e">
        <f>VLOOKUP(A1109,'Top or Bottom 30 via OR (Tr36)'!B:B,1,FALSE)</f>
        <v>#N/A</v>
      </c>
      <c r="Q1109" t="e">
        <f>VLOOKUP(A1109,'Top or Bottom 30 via OR (Tr36)'!J:J,1,FALSE)</f>
        <v>#N/A</v>
      </c>
    </row>
    <row r="1110" spans="1:17" x14ac:dyDescent="0.25">
      <c r="A1110" t="s">
        <v>1225</v>
      </c>
      <c r="B1110">
        <v>709</v>
      </c>
      <c r="C1110">
        <v>833</v>
      </c>
      <c r="D1110">
        <v>421</v>
      </c>
      <c r="E1110">
        <v>425</v>
      </c>
      <c r="F1110">
        <f>B1110/cam_reads!I$3</f>
        <v>8.8084870182406743</v>
      </c>
      <c r="G1110">
        <f>C1110/cam_reads!J$3</f>
        <v>10.789170579208916</v>
      </c>
      <c r="H1110">
        <f>D1110/cam_reads!K$3</f>
        <v>4.394480098767036</v>
      </c>
      <c r="I1110">
        <f>E1110/cam_reads!L$3</f>
        <v>4.4303241616067588</v>
      </c>
      <c r="J1110" t="e">
        <f>VLOOKUP(A1110,'Top 30 via LR (Schizonts)'!A:A,1,FALSE)</f>
        <v>#N/A</v>
      </c>
      <c r="K1110" t="e">
        <f>VLOOKUP(A1110,'Top 30 via LR (Schizonts)'!J:J,1,FALSE)</f>
        <v>#N/A</v>
      </c>
      <c r="L1110" t="e">
        <f>VLOOKUP(A1110,'Top 30 via LR (Tr36)'!A:A,1,FALSE)</f>
        <v>#N/A</v>
      </c>
      <c r="M1110" t="e">
        <f>VLOOKUP(A1110,'Top 30 via LR (Tr36)'!I:I,1,FALSE)</f>
        <v>#N/A</v>
      </c>
      <c r="N1110" t="e">
        <f>VLOOKUP(A1110,'Top or Bottom 30 via OR (Schiz)'!B:B,1,FALSE)</f>
        <v>#N/A</v>
      </c>
      <c r="O1110" t="e">
        <f>VLOOKUP(A1110,'Top or Bottom 30 via OR (Schiz)'!J:J,1,FALSE)</f>
        <v>#N/A</v>
      </c>
      <c r="P1110" t="e">
        <f>VLOOKUP(A1110,'Top or Bottom 30 via OR (Tr36)'!B:B,1,FALSE)</f>
        <v>#N/A</v>
      </c>
      <c r="Q1110" t="e">
        <f>VLOOKUP(A1110,'Top or Bottom 30 via OR (Tr36)'!J:J,1,FALSE)</f>
        <v>#N/A</v>
      </c>
    </row>
    <row r="1111" spans="1:17" x14ac:dyDescent="0.25">
      <c r="A1111" t="s">
        <v>1226</v>
      </c>
      <c r="B1111">
        <v>659</v>
      </c>
      <c r="C1111">
        <v>450</v>
      </c>
      <c r="D1111">
        <v>475</v>
      </c>
      <c r="E1111">
        <v>570</v>
      </c>
      <c r="F1111">
        <f>B1111/cam_reads!I$3</f>
        <v>8.1872961142744778</v>
      </c>
      <c r="G1111">
        <f>C1111/cam_reads!J$3</f>
        <v>5.8284835061752842</v>
      </c>
      <c r="H1111">
        <f>D1111/cam_reads!K$3</f>
        <v>4.9581426292502195</v>
      </c>
      <c r="I1111">
        <f>E1111/cam_reads!L$3</f>
        <v>5.9418465226255348</v>
      </c>
      <c r="J1111" t="e">
        <f>VLOOKUP(A1111,'Top 30 via LR (Schizonts)'!A:A,1,FALSE)</f>
        <v>#N/A</v>
      </c>
      <c r="K1111" t="e">
        <f>VLOOKUP(A1111,'Top 30 via LR (Schizonts)'!J:J,1,FALSE)</f>
        <v>#N/A</v>
      </c>
      <c r="L1111" t="e">
        <f>VLOOKUP(A1111,'Top 30 via LR (Tr36)'!A:A,1,FALSE)</f>
        <v>#N/A</v>
      </c>
      <c r="M1111" t="e">
        <f>VLOOKUP(A1111,'Top 30 via LR (Tr36)'!I:I,1,FALSE)</f>
        <v>#N/A</v>
      </c>
      <c r="N1111" t="e">
        <f>VLOOKUP(A1111,'Top or Bottom 30 via OR (Schiz)'!B:B,1,FALSE)</f>
        <v>#N/A</v>
      </c>
      <c r="O1111" t="e">
        <f>VLOOKUP(A1111,'Top or Bottom 30 via OR (Schiz)'!J:J,1,FALSE)</f>
        <v>#N/A</v>
      </c>
      <c r="P1111" t="e">
        <f>VLOOKUP(A1111,'Top or Bottom 30 via OR (Tr36)'!B:B,1,FALSE)</f>
        <v>#N/A</v>
      </c>
      <c r="Q1111" t="e">
        <f>VLOOKUP(A1111,'Top or Bottom 30 via OR (Tr36)'!J:J,1,FALSE)</f>
        <v>#N/A</v>
      </c>
    </row>
    <row r="1112" spans="1:17" x14ac:dyDescent="0.25">
      <c r="A1112" t="s">
        <v>1227</v>
      </c>
      <c r="B1112">
        <v>171</v>
      </c>
      <c r="C1112">
        <v>195</v>
      </c>
      <c r="D1112">
        <v>256</v>
      </c>
      <c r="E1112">
        <v>237</v>
      </c>
      <c r="F1112">
        <f>B1112/cam_reads!I$3</f>
        <v>2.1244728915643938</v>
      </c>
      <c r="G1112">
        <f>C1112/cam_reads!J$3</f>
        <v>2.52567618600929</v>
      </c>
      <c r="H1112">
        <f>D1112/cam_reads!K$3</f>
        <v>2.6721779222906443</v>
      </c>
      <c r="I1112">
        <f>E1112/cam_reads!L$3</f>
        <v>2.4705572383548278</v>
      </c>
      <c r="J1112" t="e">
        <f>VLOOKUP(A1112,'Top 30 via LR (Schizonts)'!A:A,1,FALSE)</f>
        <v>#N/A</v>
      </c>
      <c r="K1112" t="e">
        <f>VLOOKUP(A1112,'Top 30 via LR (Schizonts)'!J:J,1,FALSE)</f>
        <v>#N/A</v>
      </c>
      <c r="L1112" t="e">
        <f>VLOOKUP(A1112,'Top 30 via LR (Tr36)'!A:A,1,FALSE)</f>
        <v>#N/A</v>
      </c>
      <c r="M1112" t="e">
        <f>VLOOKUP(A1112,'Top 30 via LR (Tr36)'!I:I,1,FALSE)</f>
        <v>#N/A</v>
      </c>
      <c r="N1112" t="e">
        <f>VLOOKUP(A1112,'Top or Bottom 30 via OR (Schiz)'!B:B,1,FALSE)</f>
        <v>#N/A</v>
      </c>
      <c r="O1112" t="e">
        <f>VLOOKUP(A1112,'Top or Bottom 30 via OR (Schiz)'!J:J,1,FALSE)</f>
        <v>#N/A</v>
      </c>
      <c r="P1112" t="e">
        <f>VLOOKUP(A1112,'Top or Bottom 30 via OR (Tr36)'!B:B,1,FALSE)</f>
        <v>#N/A</v>
      </c>
      <c r="Q1112" t="e">
        <f>VLOOKUP(A1112,'Top or Bottom 30 via OR (Tr36)'!J:J,1,FALSE)</f>
        <v>#N/A</v>
      </c>
    </row>
    <row r="1113" spans="1:17" x14ac:dyDescent="0.25">
      <c r="A1113" t="s">
        <v>1228</v>
      </c>
      <c r="B1113">
        <v>0</v>
      </c>
      <c r="C1113">
        <v>0</v>
      </c>
      <c r="D1113">
        <v>0</v>
      </c>
      <c r="E1113">
        <v>0</v>
      </c>
      <c r="F1113">
        <f>B1113/cam_reads!I$3</f>
        <v>0</v>
      </c>
      <c r="G1113">
        <f>C1113/cam_reads!J$3</f>
        <v>0</v>
      </c>
      <c r="H1113">
        <f>D1113/cam_reads!K$3</f>
        <v>0</v>
      </c>
      <c r="I1113">
        <f>E1113/cam_reads!L$3</f>
        <v>0</v>
      </c>
      <c r="J1113" t="e">
        <f>VLOOKUP(A1113,'Top 30 via LR (Schizonts)'!A:A,1,FALSE)</f>
        <v>#N/A</v>
      </c>
      <c r="K1113" t="e">
        <f>VLOOKUP(A1113,'Top 30 via LR (Schizonts)'!J:J,1,FALSE)</f>
        <v>#N/A</v>
      </c>
      <c r="L1113" t="e">
        <f>VLOOKUP(A1113,'Top 30 via LR (Tr36)'!A:A,1,FALSE)</f>
        <v>#N/A</v>
      </c>
      <c r="M1113" t="e">
        <f>VLOOKUP(A1113,'Top 30 via LR (Tr36)'!I:I,1,FALSE)</f>
        <v>#N/A</v>
      </c>
      <c r="N1113" t="e">
        <f>VLOOKUP(A1113,'Top or Bottom 30 via OR (Schiz)'!B:B,1,FALSE)</f>
        <v>#N/A</v>
      </c>
      <c r="O1113" t="e">
        <f>VLOOKUP(A1113,'Top or Bottom 30 via OR (Schiz)'!J:J,1,FALSE)</f>
        <v>#N/A</v>
      </c>
      <c r="P1113" t="e">
        <f>VLOOKUP(A1113,'Top or Bottom 30 via OR (Tr36)'!B:B,1,FALSE)</f>
        <v>#N/A</v>
      </c>
      <c r="Q1113" t="e">
        <f>VLOOKUP(A1113,'Top or Bottom 30 via OR (Tr36)'!J:J,1,FALSE)</f>
        <v>#N/A</v>
      </c>
    </row>
    <row r="1114" spans="1:17" x14ac:dyDescent="0.25">
      <c r="A1114" t="s">
        <v>1229</v>
      </c>
      <c r="B1114">
        <v>12195</v>
      </c>
      <c r="C1114">
        <v>6939</v>
      </c>
      <c r="D1114">
        <v>6480</v>
      </c>
      <c r="E1114">
        <v>10336</v>
      </c>
      <c r="F1114">
        <f>B1114/cam_reads!I$3</f>
        <v>151.50846147735547</v>
      </c>
      <c r="G1114">
        <f>C1114/cam_reads!J$3</f>
        <v>89.875215665222882</v>
      </c>
      <c r="H1114">
        <f>D1114/cam_reads!K$3</f>
        <v>67.639503657981933</v>
      </c>
      <c r="I1114">
        <f>E1114/cam_reads!L$3</f>
        <v>107.74548361027637</v>
      </c>
      <c r="J1114" t="e">
        <f>VLOOKUP(A1114,'Top 30 via LR (Schizonts)'!A:A,1,FALSE)</f>
        <v>#N/A</v>
      </c>
      <c r="K1114" t="e">
        <f>VLOOKUP(A1114,'Top 30 via LR (Schizonts)'!J:J,1,FALSE)</f>
        <v>#N/A</v>
      </c>
      <c r="L1114" t="e">
        <f>VLOOKUP(A1114,'Top 30 via LR (Tr36)'!A:A,1,FALSE)</f>
        <v>#N/A</v>
      </c>
      <c r="M1114" t="e">
        <f>VLOOKUP(A1114,'Top 30 via LR (Tr36)'!I:I,1,FALSE)</f>
        <v>#N/A</v>
      </c>
      <c r="N1114" t="e">
        <f>VLOOKUP(A1114,'Top or Bottom 30 via OR (Schiz)'!B:B,1,FALSE)</f>
        <v>#N/A</v>
      </c>
      <c r="O1114" t="e">
        <f>VLOOKUP(A1114,'Top or Bottom 30 via OR (Schiz)'!J:J,1,FALSE)</f>
        <v>#N/A</v>
      </c>
      <c r="P1114" t="e">
        <f>VLOOKUP(A1114,'Top or Bottom 30 via OR (Tr36)'!B:B,1,FALSE)</f>
        <v>#N/A</v>
      </c>
      <c r="Q1114" t="e">
        <f>VLOOKUP(A1114,'Top or Bottom 30 via OR (Tr36)'!J:J,1,FALSE)</f>
        <v>#N/A</v>
      </c>
    </row>
    <row r="1115" spans="1:17" x14ac:dyDescent="0.25">
      <c r="A1115" t="s">
        <v>1230</v>
      </c>
      <c r="B1115">
        <v>840</v>
      </c>
      <c r="C1115">
        <v>521</v>
      </c>
      <c r="D1115">
        <v>575</v>
      </c>
      <c r="E1115">
        <v>761</v>
      </c>
      <c r="F1115">
        <f>B1115/cam_reads!I$3</f>
        <v>10.436007186632111</v>
      </c>
      <c r="G1115">
        <f>C1115/cam_reads!J$3</f>
        <v>6.7480886815940515</v>
      </c>
      <c r="H1115">
        <f>D1115/cam_reads!K$3</f>
        <v>6.0019621301450021</v>
      </c>
      <c r="I1115">
        <f>E1115/cam_reads!L$3</f>
        <v>7.9328863223123367</v>
      </c>
      <c r="J1115" t="e">
        <f>VLOOKUP(A1115,'Top 30 via LR (Schizonts)'!A:A,1,FALSE)</f>
        <v>#N/A</v>
      </c>
      <c r="K1115" t="e">
        <f>VLOOKUP(A1115,'Top 30 via LR (Schizonts)'!J:J,1,FALSE)</f>
        <v>#N/A</v>
      </c>
      <c r="L1115" t="e">
        <f>VLOOKUP(A1115,'Top 30 via LR (Tr36)'!A:A,1,FALSE)</f>
        <v>#N/A</v>
      </c>
      <c r="M1115" t="e">
        <f>VLOOKUP(A1115,'Top 30 via LR (Tr36)'!I:I,1,FALSE)</f>
        <v>#N/A</v>
      </c>
      <c r="N1115" t="e">
        <f>VLOOKUP(A1115,'Top or Bottom 30 via OR (Schiz)'!B:B,1,FALSE)</f>
        <v>#N/A</v>
      </c>
      <c r="O1115" t="e">
        <f>VLOOKUP(A1115,'Top or Bottom 30 via OR (Schiz)'!J:J,1,FALSE)</f>
        <v>#N/A</v>
      </c>
      <c r="P1115" t="e">
        <f>VLOOKUP(A1115,'Top or Bottom 30 via OR (Tr36)'!B:B,1,FALSE)</f>
        <v>#N/A</v>
      </c>
      <c r="Q1115" t="e">
        <f>VLOOKUP(A1115,'Top or Bottom 30 via OR (Tr36)'!J:J,1,FALSE)</f>
        <v>#N/A</v>
      </c>
    </row>
    <row r="1116" spans="1:17" x14ac:dyDescent="0.25">
      <c r="A1116" t="s">
        <v>1231</v>
      </c>
      <c r="B1116">
        <v>0</v>
      </c>
      <c r="C1116">
        <v>0</v>
      </c>
      <c r="D1116">
        <v>0</v>
      </c>
      <c r="E1116">
        <v>0</v>
      </c>
      <c r="F1116">
        <f>B1116/cam_reads!I$3</f>
        <v>0</v>
      </c>
      <c r="G1116">
        <f>C1116/cam_reads!J$3</f>
        <v>0</v>
      </c>
      <c r="H1116">
        <f>D1116/cam_reads!K$3</f>
        <v>0</v>
      </c>
      <c r="I1116">
        <f>E1116/cam_reads!L$3</f>
        <v>0</v>
      </c>
      <c r="J1116" t="e">
        <f>VLOOKUP(A1116,'Top 30 via LR (Schizonts)'!A:A,1,FALSE)</f>
        <v>#N/A</v>
      </c>
      <c r="K1116" t="e">
        <f>VLOOKUP(A1116,'Top 30 via LR (Schizonts)'!J:J,1,FALSE)</f>
        <v>#N/A</v>
      </c>
      <c r="L1116" t="e">
        <f>VLOOKUP(A1116,'Top 30 via LR (Tr36)'!A:A,1,FALSE)</f>
        <v>#N/A</v>
      </c>
      <c r="M1116" t="e">
        <f>VLOOKUP(A1116,'Top 30 via LR (Tr36)'!I:I,1,FALSE)</f>
        <v>#N/A</v>
      </c>
      <c r="N1116" t="e">
        <f>VLOOKUP(A1116,'Top or Bottom 30 via OR (Schiz)'!B:B,1,FALSE)</f>
        <v>#N/A</v>
      </c>
      <c r="O1116" t="e">
        <f>VLOOKUP(A1116,'Top or Bottom 30 via OR (Schiz)'!J:J,1,FALSE)</f>
        <v>#N/A</v>
      </c>
      <c r="P1116" t="e">
        <f>VLOOKUP(A1116,'Top or Bottom 30 via OR (Tr36)'!B:B,1,FALSE)</f>
        <v>#N/A</v>
      </c>
      <c r="Q1116" t="e">
        <f>VLOOKUP(A1116,'Top or Bottom 30 via OR (Tr36)'!J:J,1,FALSE)</f>
        <v>#N/A</v>
      </c>
    </row>
    <row r="1117" spans="1:17" x14ac:dyDescent="0.25">
      <c r="A1117" t="s">
        <v>1232</v>
      </c>
      <c r="B1117">
        <v>757</v>
      </c>
      <c r="C1117">
        <v>412</v>
      </c>
      <c r="D1117">
        <v>255</v>
      </c>
      <c r="E1117">
        <v>468</v>
      </c>
      <c r="F1117">
        <f>B1117/cam_reads!I$3</f>
        <v>9.4048302860482238</v>
      </c>
      <c r="G1117">
        <f>C1117/cam_reads!J$3</f>
        <v>5.3363004545427053</v>
      </c>
      <c r="H1117">
        <f>D1117/cam_reads!K$3</f>
        <v>2.6617397272816965</v>
      </c>
      <c r="I1117">
        <f>E1117/cam_reads!L$3</f>
        <v>4.8785687238399129</v>
      </c>
      <c r="J1117" t="e">
        <f>VLOOKUP(A1117,'Top 30 via LR (Schizonts)'!A:A,1,FALSE)</f>
        <v>#N/A</v>
      </c>
      <c r="K1117" t="e">
        <f>VLOOKUP(A1117,'Top 30 via LR (Schizonts)'!J:J,1,FALSE)</f>
        <v>#N/A</v>
      </c>
      <c r="L1117" t="e">
        <f>VLOOKUP(A1117,'Top 30 via LR (Tr36)'!A:A,1,FALSE)</f>
        <v>#N/A</v>
      </c>
      <c r="M1117" t="e">
        <f>VLOOKUP(A1117,'Top 30 via LR (Tr36)'!I:I,1,FALSE)</f>
        <v>#N/A</v>
      </c>
      <c r="N1117" t="e">
        <f>VLOOKUP(A1117,'Top or Bottom 30 via OR (Schiz)'!B:B,1,FALSE)</f>
        <v>#N/A</v>
      </c>
      <c r="O1117" t="e">
        <f>VLOOKUP(A1117,'Top or Bottom 30 via OR (Schiz)'!J:J,1,FALSE)</f>
        <v>#N/A</v>
      </c>
      <c r="P1117" t="e">
        <f>VLOOKUP(A1117,'Top or Bottom 30 via OR (Tr36)'!B:B,1,FALSE)</f>
        <v>#N/A</v>
      </c>
      <c r="Q1117" t="e">
        <f>VLOOKUP(A1117,'Top or Bottom 30 via OR (Tr36)'!J:J,1,FALSE)</f>
        <v>#N/A</v>
      </c>
    </row>
    <row r="1118" spans="1:17" x14ac:dyDescent="0.25">
      <c r="A1118" t="s">
        <v>1233</v>
      </c>
      <c r="B1118">
        <v>18</v>
      </c>
      <c r="C1118">
        <v>16</v>
      </c>
      <c r="D1118">
        <v>51</v>
      </c>
      <c r="E1118">
        <v>5</v>
      </c>
      <c r="F1118">
        <f>B1118/cam_reads!I$3</f>
        <v>0.22362872542783094</v>
      </c>
      <c r="G1118">
        <f>C1118/cam_reads!J$3</f>
        <v>0.20723496910845457</v>
      </c>
      <c r="H1118">
        <f>D1118/cam_reads!K$3</f>
        <v>0.53234794545633934</v>
      </c>
      <c r="I1118">
        <f>E1118/cam_reads!L$3</f>
        <v>5.2121460724785393E-2</v>
      </c>
      <c r="J1118" t="e">
        <f>VLOOKUP(A1118,'Top 30 via LR (Schizonts)'!A:A,1,FALSE)</f>
        <v>#N/A</v>
      </c>
      <c r="K1118" t="e">
        <f>VLOOKUP(A1118,'Top 30 via LR (Schizonts)'!J:J,1,FALSE)</f>
        <v>#N/A</v>
      </c>
      <c r="L1118" t="e">
        <f>VLOOKUP(A1118,'Top 30 via LR (Tr36)'!A:A,1,FALSE)</f>
        <v>#N/A</v>
      </c>
      <c r="M1118" t="e">
        <f>VLOOKUP(A1118,'Top 30 via LR (Tr36)'!I:I,1,FALSE)</f>
        <v>#N/A</v>
      </c>
      <c r="N1118" t="e">
        <f>VLOOKUP(A1118,'Top or Bottom 30 via OR (Schiz)'!B:B,1,FALSE)</f>
        <v>#N/A</v>
      </c>
      <c r="O1118" t="e">
        <f>VLOOKUP(A1118,'Top or Bottom 30 via OR (Schiz)'!J:J,1,FALSE)</f>
        <v>#N/A</v>
      </c>
      <c r="P1118" t="e">
        <f>VLOOKUP(A1118,'Top or Bottom 30 via OR (Tr36)'!B:B,1,FALSE)</f>
        <v>#N/A</v>
      </c>
      <c r="Q1118" t="e">
        <f>VLOOKUP(A1118,'Top or Bottom 30 via OR (Tr36)'!J:J,1,FALSE)</f>
        <v>#N/A</v>
      </c>
    </row>
    <row r="1119" spans="1:17" x14ac:dyDescent="0.25">
      <c r="A1119" t="s">
        <v>1234</v>
      </c>
      <c r="B1119">
        <v>1896</v>
      </c>
      <c r="C1119">
        <v>1372</v>
      </c>
      <c r="D1119">
        <v>1543</v>
      </c>
      <c r="E1119">
        <v>1485</v>
      </c>
      <c r="F1119">
        <f>B1119/cam_reads!I$3</f>
        <v>23.555559078398193</v>
      </c>
      <c r="G1119">
        <f>C1119/cam_reads!J$3</f>
        <v>17.77039860104998</v>
      </c>
      <c r="H1119">
        <f>D1119/cam_reads!K$3</f>
        <v>16.106134898806502</v>
      </c>
      <c r="I1119">
        <f>E1119/cam_reads!L$3</f>
        <v>15.480073835261262</v>
      </c>
      <c r="J1119" t="e">
        <f>VLOOKUP(A1119,'Top 30 via LR (Schizonts)'!A:A,1,FALSE)</f>
        <v>#N/A</v>
      </c>
      <c r="K1119" t="e">
        <f>VLOOKUP(A1119,'Top 30 via LR (Schizonts)'!J:J,1,FALSE)</f>
        <v>#N/A</v>
      </c>
      <c r="L1119" t="e">
        <f>VLOOKUP(A1119,'Top 30 via LR (Tr36)'!A:A,1,FALSE)</f>
        <v>#N/A</v>
      </c>
      <c r="M1119" t="e">
        <f>VLOOKUP(A1119,'Top 30 via LR (Tr36)'!I:I,1,FALSE)</f>
        <v>#N/A</v>
      </c>
      <c r="N1119" t="e">
        <f>VLOOKUP(A1119,'Top or Bottom 30 via OR (Schiz)'!B:B,1,FALSE)</f>
        <v>#N/A</v>
      </c>
      <c r="O1119" t="e">
        <f>VLOOKUP(A1119,'Top or Bottom 30 via OR (Schiz)'!J:J,1,FALSE)</f>
        <v>#N/A</v>
      </c>
      <c r="P1119" t="e">
        <f>VLOOKUP(A1119,'Top or Bottom 30 via OR (Tr36)'!B:B,1,FALSE)</f>
        <v>#N/A</v>
      </c>
      <c r="Q1119" t="e">
        <f>VLOOKUP(A1119,'Top or Bottom 30 via OR (Tr36)'!J:J,1,FALSE)</f>
        <v>#N/A</v>
      </c>
    </row>
    <row r="1120" spans="1:17" x14ac:dyDescent="0.25">
      <c r="A1120" t="s">
        <v>1235</v>
      </c>
      <c r="B1120">
        <v>0</v>
      </c>
      <c r="C1120">
        <v>0</v>
      </c>
      <c r="D1120">
        <v>0</v>
      </c>
      <c r="E1120">
        <v>0</v>
      </c>
      <c r="F1120">
        <f>B1120/cam_reads!I$3</f>
        <v>0</v>
      </c>
      <c r="G1120">
        <f>C1120/cam_reads!J$3</f>
        <v>0</v>
      </c>
      <c r="H1120">
        <f>D1120/cam_reads!K$3</f>
        <v>0</v>
      </c>
      <c r="I1120">
        <f>E1120/cam_reads!L$3</f>
        <v>0</v>
      </c>
      <c r="J1120" t="e">
        <f>VLOOKUP(A1120,'Top 30 via LR (Schizonts)'!A:A,1,FALSE)</f>
        <v>#N/A</v>
      </c>
      <c r="K1120" t="e">
        <f>VLOOKUP(A1120,'Top 30 via LR (Schizonts)'!J:J,1,FALSE)</f>
        <v>#N/A</v>
      </c>
      <c r="L1120" t="e">
        <f>VLOOKUP(A1120,'Top 30 via LR (Tr36)'!A:A,1,FALSE)</f>
        <v>#N/A</v>
      </c>
      <c r="M1120" t="e">
        <f>VLOOKUP(A1120,'Top 30 via LR (Tr36)'!I:I,1,FALSE)</f>
        <v>#N/A</v>
      </c>
      <c r="N1120" t="e">
        <f>VLOOKUP(A1120,'Top or Bottom 30 via OR (Schiz)'!B:B,1,FALSE)</f>
        <v>#N/A</v>
      </c>
      <c r="O1120" t="e">
        <f>VLOOKUP(A1120,'Top or Bottom 30 via OR (Schiz)'!J:J,1,FALSE)</f>
        <v>#N/A</v>
      </c>
      <c r="P1120" t="e">
        <f>VLOOKUP(A1120,'Top or Bottom 30 via OR (Tr36)'!B:B,1,FALSE)</f>
        <v>#N/A</v>
      </c>
      <c r="Q1120" t="e">
        <f>VLOOKUP(A1120,'Top or Bottom 30 via OR (Tr36)'!J:J,1,FALSE)</f>
        <v>#N/A</v>
      </c>
    </row>
    <row r="1121" spans="1:17" x14ac:dyDescent="0.25">
      <c r="A1121" t="s">
        <v>1236</v>
      </c>
      <c r="B1121">
        <v>0</v>
      </c>
      <c r="C1121">
        <v>0</v>
      </c>
      <c r="D1121">
        <v>0</v>
      </c>
      <c r="E1121">
        <v>0</v>
      </c>
      <c r="F1121">
        <f>B1121/cam_reads!I$3</f>
        <v>0</v>
      </c>
      <c r="G1121">
        <f>C1121/cam_reads!J$3</f>
        <v>0</v>
      </c>
      <c r="H1121">
        <f>D1121/cam_reads!K$3</f>
        <v>0</v>
      </c>
      <c r="I1121">
        <f>E1121/cam_reads!L$3</f>
        <v>0</v>
      </c>
      <c r="J1121" t="e">
        <f>VLOOKUP(A1121,'Top 30 via LR (Schizonts)'!A:A,1,FALSE)</f>
        <v>#N/A</v>
      </c>
      <c r="K1121" t="e">
        <f>VLOOKUP(A1121,'Top 30 via LR (Schizonts)'!J:J,1,FALSE)</f>
        <v>#N/A</v>
      </c>
      <c r="L1121" t="e">
        <f>VLOOKUP(A1121,'Top 30 via LR (Tr36)'!A:A,1,FALSE)</f>
        <v>#N/A</v>
      </c>
      <c r="M1121" t="e">
        <f>VLOOKUP(A1121,'Top 30 via LR (Tr36)'!I:I,1,FALSE)</f>
        <v>#N/A</v>
      </c>
      <c r="N1121" t="e">
        <f>VLOOKUP(A1121,'Top or Bottom 30 via OR (Schiz)'!B:B,1,FALSE)</f>
        <v>#N/A</v>
      </c>
      <c r="O1121" t="e">
        <f>VLOOKUP(A1121,'Top or Bottom 30 via OR (Schiz)'!J:J,1,FALSE)</f>
        <v>#N/A</v>
      </c>
      <c r="P1121" t="e">
        <f>VLOOKUP(A1121,'Top or Bottom 30 via OR (Tr36)'!B:B,1,FALSE)</f>
        <v>#N/A</v>
      </c>
      <c r="Q1121" t="e">
        <f>VLOOKUP(A1121,'Top or Bottom 30 via OR (Tr36)'!J:J,1,FALSE)</f>
        <v>#N/A</v>
      </c>
    </row>
    <row r="1122" spans="1:17" x14ac:dyDescent="0.25">
      <c r="A1122" t="s">
        <v>1237</v>
      </c>
      <c r="B1122">
        <v>4040</v>
      </c>
      <c r="C1122">
        <v>3213</v>
      </c>
      <c r="D1122">
        <v>3513</v>
      </c>
      <c r="E1122">
        <v>4601</v>
      </c>
      <c r="F1122">
        <f>B1122/cam_reads!I$3</f>
        <v>50.19222504046872</v>
      </c>
      <c r="G1122">
        <f>C1122/cam_reads!J$3</f>
        <v>41.615372234091531</v>
      </c>
      <c r="H1122">
        <f>D1122/cam_reads!K$3</f>
        <v>36.669379066433727</v>
      </c>
      <c r="I1122">
        <f>E1122/cam_reads!L$3</f>
        <v>47.96216815894752</v>
      </c>
      <c r="J1122" t="e">
        <f>VLOOKUP(A1122,'Top 30 via LR (Schizonts)'!A:A,1,FALSE)</f>
        <v>#N/A</v>
      </c>
      <c r="K1122" t="e">
        <f>VLOOKUP(A1122,'Top 30 via LR (Schizonts)'!J:J,1,FALSE)</f>
        <v>#N/A</v>
      </c>
      <c r="L1122" t="e">
        <f>VLOOKUP(A1122,'Top 30 via LR (Tr36)'!A:A,1,FALSE)</f>
        <v>#N/A</v>
      </c>
      <c r="M1122" t="e">
        <f>VLOOKUP(A1122,'Top 30 via LR (Tr36)'!I:I,1,FALSE)</f>
        <v>#N/A</v>
      </c>
      <c r="N1122" t="e">
        <f>VLOOKUP(A1122,'Top or Bottom 30 via OR (Schiz)'!B:B,1,FALSE)</f>
        <v>#N/A</v>
      </c>
      <c r="O1122" t="e">
        <f>VLOOKUP(A1122,'Top or Bottom 30 via OR (Schiz)'!J:J,1,FALSE)</f>
        <v>#N/A</v>
      </c>
      <c r="P1122" t="e">
        <f>VLOOKUP(A1122,'Top or Bottom 30 via OR (Tr36)'!B:B,1,FALSE)</f>
        <v>#N/A</v>
      </c>
      <c r="Q1122" t="e">
        <f>VLOOKUP(A1122,'Top or Bottom 30 via OR (Tr36)'!J:J,1,FALSE)</f>
        <v>#N/A</v>
      </c>
    </row>
    <row r="1123" spans="1:17" x14ac:dyDescent="0.25">
      <c r="A1123" t="s">
        <v>1238</v>
      </c>
      <c r="B1123">
        <v>0</v>
      </c>
      <c r="C1123">
        <v>0</v>
      </c>
      <c r="D1123">
        <v>0</v>
      </c>
      <c r="E1123">
        <v>0</v>
      </c>
      <c r="F1123">
        <f>B1123/cam_reads!I$3</f>
        <v>0</v>
      </c>
      <c r="G1123">
        <f>C1123/cam_reads!J$3</f>
        <v>0</v>
      </c>
      <c r="H1123">
        <f>D1123/cam_reads!K$3</f>
        <v>0</v>
      </c>
      <c r="I1123">
        <f>E1123/cam_reads!L$3</f>
        <v>0</v>
      </c>
      <c r="J1123" t="e">
        <f>VLOOKUP(A1123,'Top 30 via LR (Schizonts)'!A:A,1,FALSE)</f>
        <v>#N/A</v>
      </c>
      <c r="K1123" t="e">
        <f>VLOOKUP(A1123,'Top 30 via LR (Schizonts)'!J:J,1,FALSE)</f>
        <v>#N/A</v>
      </c>
      <c r="L1123" t="e">
        <f>VLOOKUP(A1123,'Top 30 via LR (Tr36)'!A:A,1,FALSE)</f>
        <v>#N/A</v>
      </c>
      <c r="M1123" t="e">
        <f>VLOOKUP(A1123,'Top 30 via LR (Tr36)'!I:I,1,FALSE)</f>
        <v>#N/A</v>
      </c>
      <c r="N1123" t="e">
        <f>VLOOKUP(A1123,'Top or Bottom 30 via OR (Schiz)'!B:B,1,FALSE)</f>
        <v>#N/A</v>
      </c>
      <c r="O1123" t="e">
        <f>VLOOKUP(A1123,'Top or Bottom 30 via OR (Schiz)'!J:J,1,FALSE)</f>
        <v>#N/A</v>
      </c>
      <c r="P1123" t="e">
        <f>VLOOKUP(A1123,'Top or Bottom 30 via OR (Tr36)'!B:B,1,FALSE)</f>
        <v>#N/A</v>
      </c>
      <c r="Q1123" t="e">
        <f>VLOOKUP(A1123,'Top or Bottom 30 via OR (Tr36)'!J:J,1,FALSE)</f>
        <v>#N/A</v>
      </c>
    </row>
    <row r="1124" spans="1:17" x14ac:dyDescent="0.25">
      <c r="A1124" t="s">
        <v>1239</v>
      </c>
      <c r="B1124">
        <v>5765</v>
      </c>
      <c r="C1124">
        <v>7568</v>
      </c>
      <c r="D1124">
        <v>8421</v>
      </c>
      <c r="E1124">
        <v>7099</v>
      </c>
      <c r="F1124">
        <f>B1124/cam_reads!I$3</f>
        <v>71.623311227302523</v>
      </c>
      <c r="G1124">
        <f>C1124/cam_reads!J$3</f>
        <v>98.022140388299007</v>
      </c>
      <c r="H1124">
        <f>D1124/cam_reads!K$3</f>
        <v>87.900040170349669</v>
      </c>
      <c r="I1124">
        <f>E1124/cam_reads!L$3</f>
        <v>74.002049937050302</v>
      </c>
      <c r="J1124" t="e">
        <f>VLOOKUP(A1124,'Top 30 via LR (Schizonts)'!A:A,1,FALSE)</f>
        <v>#N/A</v>
      </c>
      <c r="K1124" t="e">
        <f>VLOOKUP(A1124,'Top 30 via LR (Schizonts)'!J:J,1,FALSE)</f>
        <v>#N/A</v>
      </c>
      <c r="L1124" t="e">
        <f>VLOOKUP(A1124,'Top 30 via LR (Tr36)'!A:A,1,FALSE)</f>
        <v>#N/A</v>
      </c>
      <c r="M1124" t="e">
        <f>VLOOKUP(A1124,'Top 30 via LR (Tr36)'!I:I,1,FALSE)</f>
        <v>#N/A</v>
      </c>
      <c r="N1124" t="e">
        <f>VLOOKUP(A1124,'Top or Bottom 30 via OR (Schiz)'!B:B,1,FALSE)</f>
        <v>#N/A</v>
      </c>
      <c r="O1124" t="e">
        <f>VLOOKUP(A1124,'Top or Bottom 30 via OR (Schiz)'!J:J,1,FALSE)</f>
        <v>#N/A</v>
      </c>
      <c r="P1124" t="e">
        <f>VLOOKUP(A1124,'Top or Bottom 30 via OR (Tr36)'!B:B,1,FALSE)</f>
        <v>#N/A</v>
      </c>
      <c r="Q1124" t="e">
        <f>VLOOKUP(A1124,'Top or Bottom 30 via OR (Tr36)'!J:J,1,FALSE)</f>
        <v>#N/A</v>
      </c>
    </row>
    <row r="1125" spans="1:17" x14ac:dyDescent="0.25">
      <c r="A1125" t="s">
        <v>1240</v>
      </c>
      <c r="B1125">
        <v>551</v>
      </c>
      <c r="C1125">
        <v>317</v>
      </c>
      <c r="D1125">
        <v>522</v>
      </c>
      <c r="E1125">
        <v>490</v>
      </c>
      <c r="F1125">
        <f>B1125/cam_reads!I$3</f>
        <v>6.8455237617074918</v>
      </c>
      <c r="G1125">
        <f>C1125/cam_reads!J$3</f>
        <v>4.1058428254612558</v>
      </c>
      <c r="H1125">
        <f>D1125/cam_reads!K$3</f>
        <v>5.4487377946707669</v>
      </c>
      <c r="I1125">
        <f>E1125/cam_reads!L$3</f>
        <v>5.1079031510289683</v>
      </c>
      <c r="J1125" t="e">
        <f>VLOOKUP(A1125,'Top 30 via LR (Schizonts)'!A:A,1,FALSE)</f>
        <v>#N/A</v>
      </c>
      <c r="K1125" t="e">
        <f>VLOOKUP(A1125,'Top 30 via LR (Schizonts)'!J:J,1,FALSE)</f>
        <v>#N/A</v>
      </c>
      <c r="L1125" t="e">
        <f>VLOOKUP(A1125,'Top 30 via LR (Tr36)'!A:A,1,FALSE)</f>
        <v>#N/A</v>
      </c>
      <c r="M1125" t="e">
        <f>VLOOKUP(A1125,'Top 30 via LR (Tr36)'!I:I,1,FALSE)</f>
        <v>#N/A</v>
      </c>
      <c r="N1125" t="e">
        <f>VLOOKUP(A1125,'Top or Bottom 30 via OR (Schiz)'!B:B,1,FALSE)</f>
        <v>#N/A</v>
      </c>
      <c r="O1125" t="e">
        <f>VLOOKUP(A1125,'Top or Bottom 30 via OR (Schiz)'!J:J,1,FALSE)</f>
        <v>#N/A</v>
      </c>
      <c r="P1125" t="e">
        <f>VLOOKUP(A1125,'Top or Bottom 30 via OR (Tr36)'!B:B,1,FALSE)</f>
        <v>#N/A</v>
      </c>
      <c r="Q1125" t="e">
        <f>VLOOKUP(A1125,'Top or Bottom 30 via OR (Tr36)'!J:J,1,FALSE)</f>
        <v>#N/A</v>
      </c>
    </row>
    <row r="1126" spans="1:17" x14ac:dyDescent="0.25">
      <c r="A1126" t="s">
        <v>1241</v>
      </c>
      <c r="B1126">
        <v>869</v>
      </c>
      <c r="C1126">
        <v>523</v>
      </c>
      <c r="D1126">
        <v>938</v>
      </c>
      <c r="E1126">
        <v>817</v>
      </c>
      <c r="F1126">
        <f>B1126/cam_reads!I$3</f>
        <v>10.796297910932505</v>
      </c>
      <c r="G1126">
        <f>C1126/cam_reads!J$3</f>
        <v>6.7739930527326084</v>
      </c>
      <c r="H1126">
        <f>D1126/cam_reads!K$3</f>
        <v>9.7910269183930652</v>
      </c>
      <c r="I1126">
        <f>E1126/cam_reads!L$3</f>
        <v>8.5166466824299327</v>
      </c>
      <c r="J1126" t="e">
        <f>VLOOKUP(A1126,'Top 30 via LR (Schizonts)'!A:A,1,FALSE)</f>
        <v>#N/A</v>
      </c>
      <c r="K1126" t="e">
        <f>VLOOKUP(A1126,'Top 30 via LR (Schizonts)'!J:J,1,FALSE)</f>
        <v>#N/A</v>
      </c>
      <c r="L1126" t="e">
        <f>VLOOKUP(A1126,'Top 30 via LR (Tr36)'!A:A,1,FALSE)</f>
        <v>#N/A</v>
      </c>
      <c r="M1126" t="e">
        <f>VLOOKUP(A1126,'Top 30 via LR (Tr36)'!I:I,1,FALSE)</f>
        <v>#N/A</v>
      </c>
      <c r="N1126" t="e">
        <f>VLOOKUP(A1126,'Top or Bottom 30 via OR (Schiz)'!B:B,1,FALSE)</f>
        <v>#N/A</v>
      </c>
      <c r="O1126" t="e">
        <f>VLOOKUP(A1126,'Top or Bottom 30 via OR (Schiz)'!J:J,1,FALSE)</f>
        <v>#N/A</v>
      </c>
      <c r="P1126" t="e">
        <f>VLOOKUP(A1126,'Top or Bottom 30 via OR (Tr36)'!B:B,1,FALSE)</f>
        <v>#N/A</v>
      </c>
      <c r="Q1126" t="e">
        <f>VLOOKUP(A1126,'Top or Bottom 30 via OR (Tr36)'!J:J,1,FALSE)</f>
        <v>#N/A</v>
      </c>
    </row>
    <row r="1127" spans="1:17" x14ac:dyDescent="0.25">
      <c r="A1127" t="s">
        <v>1242</v>
      </c>
      <c r="B1127">
        <v>9</v>
      </c>
      <c r="C1127">
        <v>3</v>
      </c>
      <c r="D1127">
        <v>3</v>
      </c>
      <c r="E1127">
        <v>1</v>
      </c>
      <c r="F1127">
        <f>B1127/cam_reads!I$3</f>
        <v>0.11181436271391547</v>
      </c>
      <c r="G1127">
        <f>C1127/cam_reads!J$3</f>
        <v>3.8856556707835228E-2</v>
      </c>
      <c r="H1127">
        <f>D1127/cam_reads!K$3</f>
        <v>3.1314585026843492E-2</v>
      </c>
      <c r="I1127">
        <f>E1127/cam_reads!L$3</f>
        <v>1.0424292144957079E-2</v>
      </c>
      <c r="J1127" t="e">
        <f>VLOOKUP(A1127,'Top 30 via LR (Schizonts)'!A:A,1,FALSE)</f>
        <v>#N/A</v>
      </c>
      <c r="K1127" t="e">
        <f>VLOOKUP(A1127,'Top 30 via LR (Schizonts)'!J:J,1,FALSE)</f>
        <v>#N/A</v>
      </c>
      <c r="L1127" t="e">
        <f>VLOOKUP(A1127,'Top 30 via LR (Tr36)'!A:A,1,FALSE)</f>
        <v>#N/A</v>
      </c>
      <c r="M1127" t="e">
        <f>VLOOKUP(A1127,'Top 30 via LR (Tr36)'!I:I,1,FALSE)</f>
        <v>#N/A</v>
      </c>
      <c r="N1127" t="e">
        <f>VLOOKUP(A1127,'Top or Bottom 30 via OR (Schiz)'!B:B,1,FALSE)</f>
        <v>#N/A</v>
      </c>
      <c r="O1127" t="e">
        <f>VLOOKUP(A1127,'Top or Bottom 30 via OR (Schiz)'!J:J,1,FALSE)</f>
        <v>#N/A</v>
      </c>
      <c r="P1127" t="e">
        <f>VLOOKUP(A1127,'Top or Bottom 30 via OR (Tr36)'!B:B,1,FALSE)</f>
        <v>#N/A</v>
      </c>
      <c r="Q1127" t="e">
        <f>VLOOKUP(A1127,'Top or Bottom 30 via OR (Tr36)'!J:J,1,FALSE)</f>
        <v>#N/A</v>
      </c>
    </row>
    <row r="1128" spans="1:17" x14ac:dyDescent="0.25">
      <c r="A1128" t="s">
        <v>1243</v>
      </c>
      <c r="B1128">
        <v>0</v>
      </c>
      <c r="C1128">
        <v>0</v>
      </c>
      <c r="D1128">
        <v>0</v>
      </c>
      <c r="E1128">
        <v>0</v>
      </c>
      <c r="F1128">
        <f>B1128/cam_reads!I$3</f>
        <v>0</v>
      </c>
      <c r="G1128">
        <f>C1128/cam_reads!J$3</f>
        <v>0</v>
      </c>
      <c r="H1128">
        <f>D1128/cam_reads!K$3</f>
        <v>0</v>
      </c>
      <c r="I1128">
        <f>E1128/cam_reads!L$3</f>
        <v>0</v>
      </c>
      <c r="J1128" t="e">
        <f>VLOOKUP(A1128,'Top 30 via LR (Schizonts)'!A:A,1,FALSE)</f>
        <v>#N/A</v>
      </c>
      <c r="K1128" t="e">
        <f>VLOOKUP(A1128,'Top 30 via LR (Schizonts)'!J:J,1,FALSE)</f>
        <v>#N/A</v>
      </c>
      <c r="L1128" t="e">
        <f>VLOOKUP(A1128,'Top 30 via LR (Tr36)'!A:A,1,FALSE)</f>
        <v>#N/A</v>
      </c>
      <c r="M1128" t="e">
        <f>VLOOKUP(A1128,'Top 30 via LR (Tr36)'!I:I,1,FALSE)</f>
        <v>#N/A</v>
      </c>
      <c r="N1128" t="e">
        <f>VLOOKUP(A1128,'Top or Bottom 30 via OR (Schiz)'!B:B,1,FALSE)</f>
        <v>#N/A</v>
      </c>
      <c r="O1128" t="e">
        <f>VLOOKUP(A1128,'Top or Bottom 30 via OR (Schiz)'!J:J,1,FALSE)</f>
        <v>#N/A</v>
      </c>
      <c r="P1128" t="e">
        <f>VLOOKUP(A1128,'Top or Bottom 30 via OR (Tr36)'!B:B,1,FALSE)</f>
        <v>#N/A</v>
      </c>
      <c r="Q1128" t="e">
        <f>VLOOKUP(A1128,'Top or Bottom 30 via OR (Tr36)'!J:J,1,FALSE)</f>
        <v>#N/A</v>
      </c>
    </row>
    <row r="1129" spans="1:17" x14ac:dyDescent="0.25">
      <c r="A1129" t="s">
        <v>1244</v>
      </c>
      <c r="B1129">
        <v>190</v>
      </c>
      <c r="C1129">
        <v>178</v>
      </c>
      <c r="D1129">
        <v>342</v>
      </c>
      <c r="E1129">
        <v>290</v>
      </c>
      <c r="F1129">
        <f>B1129/cam_reads!I$3</f>
        <v>2.360525435071549</v>
      </c>
      <c r="G1129">
        <f>C1129/cam_reads!J$3</f>
        <v>2.305489031331557</v>
      </c>
      <c r="H1129">
        <f>D1129/cam_reads!K$3</f>
        <v>3.5698626930601578</v>
      </c>
      <c r="I1129">
        <f>E1129/cam_reads!L$3</f>
        <v>3.0230447220375529</v>
      </c>
      <c r="J1129" t="e">
        <f>VLOOKUP(A1129,'Top 30 via LR (Schizonts)'!A:A,1,FALSE)</f>
        <v>#N/A</v>
      </c>
      <c r="K1129" t="e">
        <f>VLOOKUP(A1129,'Top 30 via LR (Schizonts)'!J:J,1,FALSE)</f>
        <v>#N/A</v>
      </c>
      <c r="L1129" t="e">
        <f>VLOOKUP(A1129,'Top 30 via LR (Tr36)'!A:A,1,FALSE)</f>
        <v>#N/A</v>
      </c>
      <c r="M1129" t="e">
        <f>VLOOKUP(A1129,'Top 30 via LR (Tr36)'!I:I,1,FALSE)</f>
        <v>#N/A</v>
      </c>
      <c r="N1129" t="e">
        <f>VLOOKUP(A1129,'Top or Bottom 30 via OR (Schiz)'!B:B,1,FALSE)</f>
        <v>#N/A</v>
      </c>
      <c r="O1129" t="e">
        <f>VLOOKUP(A1129,'Top or Bottom 30 via OR (Schiz)'!J:J,1,FALSE)</f>
        <v>#N/A</v>
      </c>
      <c r="P1129" t="e">
        <f>VLOOKUP(A1129,'Top or Bottom 30 via OR (Tr36)'!B:B,1,FALSE)</f>
        <v>#N/A</v>
      </c>
      <c r="Q1129" t="e">
        <f>VLOOKUP(A1129,'Top or Bottom 30 via OR (Tr36)'!J:J,1,FALSE)</f>
        <v>#N/A</v>
      </c>
    </row>
    <row r="1130" spans="1:17" x14ac:dyDescent="0.25">
      <c r="A1130" t="s">
        <v>1245</v>
      </c>
      <c r="B1130">
        <v>2523</v>
      </c>
      <c r="C1130">
        <v>2226</v>
      </c>
      <c r="D1130">
        <v>1920</v>
      </c>
      <c r="E1130">
        <v>3327</v>
      </c>
      <c r="F1130">
        <f>B1130/cam_reads!I$3</f>
        <v>31.345293014134302</v>
      </c>
      <c r="G1130">
        <f>C1130/cam_reads!J$3</f>
        <v>28.831565077213742</v>
      </c>
      <c r="H1130">
        <f>D1130/cam_reads!K$3</f>
        <v>20.041334417179833</v>
      </c>
      <c r="I1130">
        <f>E1130/cam_reads!L$3</f>
        <v>34.681619966272201</v>
      </c>
      <c r="J1130" t="e">
        <f>VLOOKUP(A1130,'Top 30 via LR (Schizonts)'!A:A,1,FALSE)</f>
        <v>#N/A</v>
      </c>
      <c r="K1130" t="e">
        <f>VLOOKUP(A1130,'Top 30 via LR (Schizonts)'!J:J,1,FALSE)</f>
        <v>#N/A</v>
      </c>
      <c r="L1130" t="e">
        <f>VLOOKUP(A1130,'Top 30 via LR (Tr36)'!A:A,1,FALSE)</f>
        <v>#N/A</v>
      </c>
      <c r="M1130" t="e">
        <f>VLOOKUP(A1130,'Top 30 via LR (Tr36)'!I:I,1,FALSE)</f>
        <v>#N/A</v>
      </c>
      <c r="N1130" t="e">
        <f>VLOOKUP(A1130,'Top or Bottom 30 via OR (Schiz)'!B:B,1,FALSE)</f>
        <v>#N/A</v>
      </c>
      <c r="O1130" t="e">
        <f>VLOOKUP(A1130,'Top or Bottom 30 via OR (Schiz)'!J:J,1,FALSE)</f>
        <v>#N/A</v>
      </c>
      <c r="P1130" t="e">
        <f>VLOOKUP(A1130,'Top or Bottom 30 via OR (Tr36)'!B:B,1,FALSE)</f>
        <v>#N/A</v>
      </c>
      <c r="Q1130" t="e">
        <f>VLOOKUP(A1130,'Top or Bottom 30 via OR (Tr36)'!J:J,1,FALSE)</f>
        <v>#N/A</v>
      </c>
    </row>
    <row r="1131" spans="1:17" x14ac:dyDescent="0.25">
      <c r="A1131" t="s">
        <v>1246</v>
      </c>
      <c r="B1131">
        <v>2273</v>
      </c>
      <c r="C1131">
        <v>1401</v>
      </c>
      <c r="D1131">
        <v>1620</v>
      </c>
      <c r="E1131">
        <v>2059</v>
      </c>
      <c r="F1131">
        <f>B1131/cam_reads!I$3</f>
        <v>28.239338494303318</v>
      </c>
      <c r="G1131">
        <f>C1131/cam_reads!J$3</f>
        <v>18.146011982559052</v>
      </c>
      <c r="H1131">
        <f>D1131/cam_reads!K$3</f>
        <v>16.909875914495483</v>
      </c>
      <c r="I1131">
        <f>E1131/cam_reads!L$3</f>
        <v>21.463617526466624</v>
      </c>
      <c r="J1131" t="e">
        <f>VLOOKUP(A1131,'Top 30 via LR (Schizonts)'!A:A,1,FALSE)</f>
        <v>#N/A</v>
      </c>
      <c r="K1131" t="e">
        <f>VLOOKUP(A1131,'Top 30 via LR (Schizonts)'!J:J,1,FALSE)</f>
        <v>#N/A</v>
      </c>
      <c r="L1131" t="e">
        <f>VLOOKUP(A1131,'Top 30 via LR (Tr36)'!A:A,1,FALSE)</f>
        <v>#N/A</v>
      </c>
      <c r="M1131" t="e">
        <f>VLOOKUP(A1131,'Top 30 via LR (Tr36)'!I:I,1,FALSE)</f>
        <v>#N/A</v>
      </c>
      <c r="N1131" t="e">
        <f>VLOOKUP(A1131,'Top or Bottom 30 via OR (Schiz)'!B:B,1,FALSE)</f>
        <v>#N/A</v>
      </c>
      <c r="O1131" t="e">
        <f>VLOOKUP(A1131,'Top or Bottom 30 via OR (Schiz)'!J:J,1,FALSE)</f>
        <v>#N/A</v>
      </c>
      <c r="P1131" t="e">
        <f>VLOOKUP(A1131,'Top or Bottom 30 via OR (Tr36)'!B:B,1,FALSE)</f>
        <v>#N/A</v>
      </c>
      <c r="Q1131" t="e">
        <f>VLOOKUP(A1131,'Top or Bottom 30 via OR (Tr36)'!J:J,1,FALSE)</f>
        <v>#N/A</v>
      </c>
    </row>
    <row r="1132" spans="1:17" x14ac:dyDescent="0.25">
      <c r="A1132" t="s">
        <v>1247</v>
      </c>
      <c r="B1132">
        <v>193</v>
      </c>
      <c r="C1132">
        <v>170</v>
      </c>
      <c r="D1132">
        <v>181</v>
      </c>
      <c r="E1132">
        <v>177</v>
      </c>
      <c r="F1132">
        <f>B1132/cam_reads!I$3</f>
        <v>2.3977968893095207</v>
      </c>
      <c r="G1132">
        <f>C1132/cam_reads!J$3</f>
        <v>2.2018715467773298</v>
      </c>
      <c r="H1132">
        <f>D1132/cam_reads!K$3</f>
        <v>1.8893132966195572</v>
      </c>
      <c r="I1132">
        <f>E1132/cam_reads!L$3</f>
        <v>1.8450997096574029</v>
      </c>
      <c r="J1132" t="e">
        <f>VLOOKUP(A1132,'Top 30 via LR (Schizonts)'!A:A,1,FALSE)</f>
        <v>#N/A</v>
      </c>
      <c r="K1132" t="e">
        <f>VLOOKUP(A1132,'Top 30 via LR (Schizonts)'!J:J,1,FALSE)</f>
        <v>#N/A</v>
      </c>
      <c r="L1132" t="e">
        <f>VLOOKUP(A1132,'Top 30 via LR (Tr36)'!A:A,1,FALSE)</f>
        <v>#N/A</v>
      </c>
      <c r="M1132" t="e">
        <f>VLOOKUP(A1132,'Top 30 via LR (Tr36)'!I:I,1,FALSE)</f>
        <v>#N/A</v>
      </c>
      <c r="N1132" t="e">
        <f>VLOOKUP(A1132,'Top or Bottom 30 via OR (Schiz)'!B:B,1,FALSE)</f>
        <v>#N/A</v>
      </c>
      <c r="O1132" t="e">
        <f>VLOOKUP(A1132,'Top or Bottom 30 via OR (Schiz)'!J:J,1,FALSE)</f>
        <v>#N/A</v>
      </c>
      <c r="P1132" t="e">
        <f>VLOOKUP(A1132,'Top or Bottom 30 via OR (Tr36)'!B:B,1,FALSE)</f>
        <v>#N/A</v>
      </c>
      <c r="Q1132" t="e">
        <f>VLOOKUP(A1132,'Top or Bottom 30 via OR (Tr36)'!J:J,1,FALSE)</f>
        <v>#N/A</v>
      </c>
    </row>
    <row r="1133" spans="1:17" x14ac:dyDescent="0.25">
      <c r="A1133" t="s">
        <v>1248</v>
      </c>
      <c r="B1133">
        <v>6</v>
      </c>
      <c r="C1133">
        <v>8</v>
      </c>
      <c r="D1133">
        <v>43</v>
      </c>
      <c r="E1133">
        <v>13</v>
      </c>
      <c r="F1133">
        <f>B1133/cam_reads!I$3</f>
        <v>7.4542908475943651E-2</v>
      </c>
      <c r="G1133">
        <f>C1133/cam_reads!J$3</f>
        <v>0.10361748455422728</v>
      </c>
      <c r="H1133">
        <f>D1133/cam_reads!K$3</f>
        <v>0.44884238538475668</v>
      </c>
      <c r="I1133">
        <f>E1133/cam_reads!L$3</f>
        <v>0.13551579788444201</v>
      </c>
      <c r="J1133" t="e">
        <f>VLOOKUP(A1133,'Top 30 via LR (Schizonts)'!A:A,1,FALSE)</f>
        <v>#N/A</v>
      </c>
      <c r="K1133" t="e">
        <f>VLOOKUP(A1133,'Top 30 via LR (Schizonts)'!J:J,1,FALSE)</f>
        <v>#N/A</v>
      </c>
      <c r="L1133" t="e">
        <f>VLOOKUP(A1133,'Top 30 via LR (Tr36)'!A:A,1,FALSE)</f>
        <v>#N/A</v>
      </c>
      <c r="M1133" t="e">
        <f>VLOOKUP(A1133,'Top 30 via LR (Tr36)'!I:I,1,FALSE)</f>
        <v>#N/A</v>
      </c>
      <c r="N1133" t="e">
        <f>VLOOKUP(A1133,'Top or Bottom 30 via OR (Schiz)'!B:B,1,FALSE)</f>
        <v>#N/A</v>
      </c>
      <c r="O1133" t="e">
        <f>VLOOKUP(A1133,'Top or Bottom 30 via OR (Schiz)'!J:J,1,FALSE)</f>
        <v>#N/A</v>
      </c>
      <c r="P1133" t="e">
        <f>VLOOKUP(A1133,'Top or Bottom 30 via OR (Tr36)'!B:B,1,FALSE)</f>
        <v>#N/A</v>
      </c>
      <c r="Q1133" t="e">
        <f>VLOOKUP(A1133,'Top or Bottom 30 via OR (Tr36)'!J:J,1,FALSE)</f>
        <v>#N/A</v>
      </c>
    </row>
    <row r="1134" spans="1:17" x14ac:dyDescent="0.25">
      <c r="A1134" t="s">
        <v>1249</v>
      </c>
      <c r="B1134">
        <v>144</v>
      </c>
      <c r="C1134">
        <v>94</v>
      </c>
      <c r="D1134">
        <v>213</v>
      </c>
      <c r="E1134">
        <v>153</v>
      </c>
      <c r="F1134">
        <f>B1134/cam_reads!I$3</f>
        <v>1.7890298034226475</v>
      </c>
      <c r="G1134">
        <f>C1134/cam_reads!J$3</f>
        <v>1.2175054435121706</v>
      </c>
      <c r="H1134">
        <f>D1134/cam_reads!K$3</f>
        <v>2.2233355369058878</v>
      </c>
      <c r="I1134">
        <f>E1134/cam_reads!L$3</f>
        <v>1.5949166981784331</v>
      </c>
      <c r="J1134" t="e">
        <f>VLOOKUP(A1134,'Top 30 via LR (Schizonts)'!A:A,1,FALSE)</f>
        <v>#N/A</v>
      </c>
      <c r="K1134" t="e">
        <f>VLOOKUP(A1134,'Top 30 via LR (Schizonts)'!J:J,1,FALSE)</f>
        <v>#N/A</v>
      </c>
      <c r="L1134" t="e">
        <f>VLOOKUP(A1134,'Top 30 via LR (Tr36)'!A:A,1,FALSE)</f>
        <v>#N/A</v>
      </c>
      <c r="M1134" t="e">
        <f>VLOOKUP(A1134,'Top 30 via LR (Tr36)'!I:I,1,FALSE)</f>
        <v>#N/A</v>
      </c>
      <c r="N1134" t="e">
        <f>VLOOKUP(A1134,'Top or Bottom 30 via OR (Schiz)'!B:B,1,FALSE)</f>
        <v>#N/A</v>
      </c>
      <c r="O1134" t="e">
        <f>VLOOKUP(A1134,'Top or Bottom 30 via OR (Schiz)'!J:J,1,FALSE)</f>
        <v>#N/A</v>
      </c>
      <c r="P1134" t="e">
        <f>VLOOKUP(A1134,'Top or Bottom 30 via OR (Tr36)'!B:B,1,FALSE)</f>
        <v>#N/A</v>
      </c>
      <c r="Q1134" t="e">
        <f>VLOOKUP(A1134,'Top or Bottom 30 via OR (Tr36)'!J:J,1,FALSE)</f>
        <v>#N/A</v>
      </c>
    </row>
    <row r="1135" spans="1:17" x14ac:dyDescent="0.25">
      <c r="A1135" t="s">
        <v>1250</v>
      </c>
      <c r="B1135">
        <v>21</v>
      </c>
      <c r="C1135">
        <v>16</v>
      </c>
      <c r="D1135">
        <v>19</v>
      </c>
      <c r="E1135">
        <v>22</v>
      </c>
      <c r="F1135">
        <f>B1135/cam_reads!I$3</f>
        <v>0.26090017966580276</v>
      </c>
      <c r="G1135">
        <f>C1135/cam_reads!J$3</f>
        <v>0.20723496910845457</v>
      </c>
      <c r="H1135">
        <f>D1135/cam_reads!K$3</f>
        <v>0.19832570517000878</v>
      </c>
      <c r="I1135">
        <f>E1135/cam_reads!L$3</f>
        <v>0.22933442718905572</v>
      </c>
      <c r="J1135" t="e">
        <f>VLOOKUP(A1135,'Top 30 via LR (Schizonts)'!A:A,1,FALSE)</f>
        <v>#N/A</v>
      </c>
      <c r="K1135" t="e">
        <f>VLOOKUP(A1135,'Top 30 via LR (Schizonts)'!J:J,1,FALSE)</f>
        <v>#N/A</v>
      </c>
      <c r="L1135" t="e">
        <f>VLOOKUP(A1135,'Top 30 via LR (Tr36)'!A:A,1,FALSE)</f>
        <v>#N/A</v>
      </c>
      <c r="M1135" t="e">
        <f>VLOOKUP(A1135,'Top 30 via LR (Tr36)'!I:I,1,FALSE)</f>
        <v>#N/A</v>
      </c>
      <c r="N1135" t="e">
        <f>VLOOKUP(A1135,'Top or Bottom 30 via OR (Schiz)'!B:B,1,FALSE)</f>
        <v>#N/A</v>
      </c>
      <c r="O1135" t="e">
        <f>VLOOKUP(A1135,'Top or Bottom 30 via OR (Schiz)'!J:J,1,FALSE)</f>
        <v>#N/A</v>
      </c>
      <c r="P1135" t="e">
        <f>VLOOKUP(A1135,'Top or Bottom 30 via OR (Tr36)'!B:B,1,FALSE)</f>
        <v>#N/A</v>
      </c>
      <c r="Q1135" t="e">
        <f>VLOOKUP(A1135,'Top or Bottom 30 via OR (Tr36)'!J:J,1,FALSE)</f>
        <v>#N/A</v>
      </c>
    </row>
    <row r="1136" spans="1:17" x14ac:dyDescent="0.25">
      <c r="A1136" t="s">
        <v>1251</v>
      </c>
      <c r="B1136">
        <v>1061</v>
      </c>
      <c r="C1136">
        <v>1056</v>
      </c>
      <c r="D1136">
        <v>729</v>
      </c>
      <c r="E1136">
        <v>1183</v>
      </c>
      <c r="F1136">
        <f>B1136/cam_reads!I$3</f>
        <v>13.181670982162702</v>
      </c>
      <c r="G1136">
        <f>C1136/cam_reads!J$3</f>
        <v>13.677507961158001</v>
      </c>
      <c r="H1136">
        <f>D1136/cam_reads!K$3</f>
        <v>7.6094441615229682</v>
      </c>
      <c r="I1136">
        <f>E1136/cam_reads!L$3</f>
        <v>12.331937607484225</v>
      </c>
      <c r="J1136" t="e">
        <f>VLOOKUP(A1136,'Top 30 via LR (Schizonts)'!A:A,1,FALSE)</f>
        <v>#N/A</v>
      </c>
      <c r="K1136" t="e">
        <f>VLOOKUP(A1136,'Top 30 via LR (Schizonts)'!J:J,1,FALSE)</f>
        <v>#N/A</v>
      </c>
      <c r="L1136" t="e">
        <f>VLOOKUP(A1136,'Top 30 via LR (Tr36)'!A:A,1,FALSE)</f>
        <v>#N/A</v>
      </c>
      <c r="M1136" t="e">
        <f>VLOOKUP(A1136,'Top 30 via LR (Tr36)'!I:I,1,FALSE)</f>
        <v>#N/A</v>
      </c>
      <c r="N1136" t="e">
        <f>VLOOKUP(A1136,'Top or Bottom 30 via OR (Schiz)'!B:B,1,FALSE)</f>
        <v>#N/A</v>
      </c>
      <c r="O1136" t="e">
        <f>VLOOKUP(A1136,'Top or Bottom 30 via OR (Schiz)'!J:J,1,FALSE)</f>
        <v>#N/A</v>
      </c>
      <c r="P1136" t="e">
        <f>VLOOKUP(A1136,'Top or Bottom 30 via OR (Tr36)'!B:B,1,FALSE)</f>
        <v>#N/A</v>
      </c>
      <c r="Q1136" t="e">
        <f>VLOOKUP(A1136,'Top or Bottom 30 via OR (Tr36)'!J:J,1,FALSE)</f>
        <v>#N/A</v>
      </c>
    </row>
    <row r="1137" spans="1:17" x14ac:dyDescent="0.25">
      <c r="A1137" t="s">
        <v>1252</v>
      </c>
      <c r="B1137">
        <v>0</v>
      </c>
      <c r="C1137">
        <v>0</v>
      </c>
      <c r="D1137">
        <v>0</v>
      </c>
      <c r="E1137">
        <v>0</v>
      </c>
      <c r="F1137">
        <f>B1137/cam_reads!I$3</f>
        <v>0</v>
      </c>
      <c r="G1137">
        <f>C1137/cam_reads!J$3</f>
        <v>0</v>
      </c>
      <c r="H1137">
        <f>D1137/cam_reads!K$3</f>
        <v>0</v>
      </c>
      <c r="I1137">
        <f>E1137/cam_reads!L$3</f>
        <v>0</v>
      </c>
      <c r="J1137" t="e">
        <f>VLOOKUP(A1137,'Top 30 via LR (Schizonts)'!A:A,1,FALSE)</f>
        <v>#N/A</v>
      </c>
      <c r="K1137" t="e">
        <f>VLOOKUP(A1137,'Top 30 via LR (Schizonts)'!J:J,1,FALSE)</f>
        <v>#N/A</v>
      </c>
      <c r="L1137" t="e">
        <f>VLOOKUP(A1137,'Top 30 via LR (Tr36)'!A:A,1,FALSE)</f>
        <v>#N/A</v>
      </c>
      <c r="M1137" t="e">
        <f>VLOOKUP(A1137,'Top 30 via LR (Tr36)'!I:I,1,FALSE)</f>
        <v>#N/A</v>
      </c>
      <c r="N1137" t="e">
        <f>VLOOKUP(A1137,'Top or Bottom 30 via OR (Schiz)'!B:B,1,FALSE)</f>
        <v>#N/A</v>
      </c>
      <c r="O1137" t="e">
        <f>VLOOKUP(A1137,'Top or Bottom 30 via OR (Schiz)'!J:J,1,FALSE)</f>
        <v>#N/A</v>
      </c>
      <c r="P1137" t="e">
        <f>VLOOKUP(A1137,'Top or Bottom 30 via OR (Tr36)'!B:B,1,FALSE)</f>
        <v>#N/A</v>
      </c>
      <c r="Q1137" t="e">
        <f>VLOOKUP(A1137,'Top or Bottom 30 via OR (Tr36)'!J:J,1,FALSE)</f>
        <v>#N/A</v>
      </c>
    </row>
    <row r="1138" spans="1:17" x14ac:dyDescent="0.25">
      <c r="A1138" t="s">
        <v>1253</v>
      </c>
      <c r="B1138">
        <v>144</v>
      </c>
      <c r="C1138">
        <v>126</v>
      </c>
      <c r="D1138">
        <v>278</v>
      </c>
      <c r="E1138">
        <v>124</v>
      </c>
      <c r="F1138">
        <f>B1138/cam_reads!I$3</f>
        <v>1.7890298034226475</v>
      </c>
      <c r="G1138">
        <f>C1138/cam_reads!J$3</f>
        <v>1.6319753817290796</v>
      </c>
      <c r="H1138">
        <f>D1138/cam_reads!K$3</f>
        <v>2.9018182124874965</v>
      </c>
      <c r="I1138">
        <f>E1138/cam_reads!L$3</f>
        <v>1.2926122259746777</v>
      </c>
      <c r="J1138" t="e">
        <f>VLOOKUP(A1138,'Top 30 via LR (Schizonts)'!A:A,1,FALSE)</f>
        <v>#N/A</v>
      </c>
      <c r="K1138" t="e">
        <f>VLOOKUP(A1138,'Top 30 via LR (Schizonts)'!J:J,1,FALSE)</f>
        <v>#N/A</v>
      </c>
      <c r="L1138" t="e">
        <f>VLOOKUP(A1138,'Top 30 via LR (Tr36)'!A:A,1,FALSE)</f>
        <v>#N/A</v>
      </c>
      <c r="M1138" t="e">
        <f>VLOOKUP(A1138,'Top 30 via LR (Tr36)'!I:I,1,FALSE)</f>
        <v>#N/A</v>
      </c>
      <c r="N1138" t="e">
        <f>VLOOKUP(A1138,'Top or Bottom 30 via OR (Schiz)'!B:B,1,FALSE)</f>
        <v>#N/A</v>
      </c>
      <c r="O1138" t="e">
        <f>VLOOKUP(A1138,'Top or Bottom 30 via OR (Schiz)'!J:J,1,FALSE)</f>
        <v>#N/A</v>
      </c>
      <c r="P1138" t="e">
        <f>VLOOKUP(A1138,'Top or Bottom 30 via OR (Tr36)'!B:B,1,FALSE)</f>
        <v>#N/A</v>
      </c>
      <c r="Q1138" t="e">
        <f>VLOOKUP(A1138,'Top or Bottom 30 via OR (Tr36)'!J:J,1,FALSE)</f>
        <v>#N/A</v>
      </c>
    </row>
    <row r="1139" spans="1:17" x14ac:dyDescent="0.25">
      <c r="A1139" t="s">
        <v>1254</v>
      </c>
      <c r="B1139">
        <v>2147</v>
      </c>
      <c r="C1139">
        <v>1853</v>
      </c>
      <c r="D1139">
        <v>1586</v>
      </c>
      <c r="E1139">
        <v>2298</v>
      </c>
      <c r="F1139">
        <f>B1139/cam_reads!I$3</f>
        <v>26.673937416308501</v>
      </c>
      <c r="G1139">
        <f>C1139/cam_reads!J$3</f>
        <v>24.000399859872893</v>
      </c>
      <c r="H1139">
        <f>D1139/cam_reads!K$3</f>
        <v>16.55497728419126</v>
      </c>
      <c r="I1139">
        <f>E1139/cam_reads!L$3</f>
        <v>23.955023349111368</v>
      </c>
      <c r="J1139" t="e">
        <f>VLOOKUP(A1139,'Top 30 via LR (Schizonts)'!A:A,1,FALSE)</f>
        <v>#N/A</v>
      </c>
      <c r="K1139" t="e">
        <f>VLOOKUP(A1139,'Top 30 via LR (Schizonts)'!J:J,1,FALSE)</f>
        <v>#N/A</v>
      </c>
      <c r="L1139" t="e">
        <f>VLOOKUP(A1139,'Top 30 via LR (Tr36)'!A:A,1,FALSE)</f>
        <v>#N/A</v>
      </c>
      <c r="M1139" t="e">
        <f>VLOOKUP(A1139,'Top 30 via LR (Tr36)'!I:I,1,FALSE)</f>
        <v>#N/A</v>
      </c>
      <c r="N1139" t="e">
        <f>VLOOKUP(A1139,'Top or Bottom 30 via OR (Schiz)'!B:B,1,FALSE)</f>
        <v>#N/A</v>
      </c>
      <c r="O1139" t="e">
        <f>VLOOKUP(A1139,'Top or Bottom 30 via OR (Schiz)'!J:J,1,FALSE)</f>
        <v>#N/A</v>
      </c>
      <c r="P1139" t="e">
        <f>VLOOKUP(A1139,'Top or Bottom 30 via OR (Tr36)'!B:B,1,FALSE)</f>
        <v>#N/A</v>
      </c>
      <c r="Q1139" t="e">
        <f>VLOOKUP(A1139,'Top or Bottom 30 via OR (Tr36)'!J:J,1,FALSE)</f>
        <v>#N/A</v>
      </c>
    </row>
    <row r="1140" spans="1:17" x14ac:dyDescent="0.25">
      <c r="A1140" t="s">
        <v>1255</v>
      </c>
      <c r="B1140">
        <v>1575</v>
      </c>
      <c r="C1140">
        <v>1017</v>
      </c>
      <c r="D1140">
        <v>978</v>
      </c>
      <c r="E1140">
        <v>1215</v>
      </c>
      <c r="F1140">
        <f>B1140/cam_reads!I$3</f>
        <v>19.567513474935208</v>
      </c>
      <c r="G1140">
        <f>C1140/cam_reads!J$3</f>
        <v>13.172372723956142</v>
      </c>
      <c r="H1140">
        <f>D1140/cam_reads!K$3</f>
        <v>10.208554718750978</v>
      </c>
      <c r="I1140">
        <f>E1140/cam_reads!L$3</f>
        <v>12.66551495612285</v>
      </c>
      <c r="J1140" t="e">
        <f>VLOOKUP(A1140,'Top 30 via LR (Schizonts)'!A:A,1,FALSE)</f>
        <v>#N/A</v>
      </c>
      <c r="K1140" t="e">
        <f>VLOOKUP(A1140,'Top 30 via LR (Schizonts)'!J:J,1,FALSE)</f>
        <v>#N/A</v>
      </c>
      <c r="L1140" t="e">
        <f>VLOOKUP(A1140,'Top 30 via LR (Tr36)'!A:A,1,FALSE)</f>
        <v>#N/A</v>
      </c>
      <c r="M1140" t="e">
        <f>VLOOKUP(A1140,'Top 30 via LR (Tr36)'!I:I,1,FALSE)</f>
        <v>#N/A</v>
      </c>
      <c r="N1140" t="e">
        <f>VLOOKUP(A1140,'Top or Bottom 30 via OR (Schiz)'!B:B,1,FALSE)</f>
        <v>#N/A</v>
      </c>
      <c r="O1140" t="e">
        <f>VLOOKUP(A1140,'Top or Bottom 30 via OR (Schiz)'!J:J,1,FALSE)</f>
        <v>#N/A</v>
      </c>
      <c r="P1140" t="e">
        <f>VLOOKUP(A1140,'Top or Bottom 30 via OR (Tr36)'!B:B,1,FALSE)</f>
        <v>#N/A</v>
      </c>
      <c r="Q1140" t="e">
        <f>VLOOKUP(A1140,'Top or Bottom 30 via OR (Tr36)'!J:J,1,FALSE)</f>
        <v>#N/A</v>
      </c>
    </row>
    <row r="1141" spans="1:17" x14ac:dyDescent="0.25">
      <c r="A1141" t="s">
        <v>1256</v>
      </c>
      <c r="B1141">
        <v>133</v>
      </c>
      <c r="C1141">
        <v>109</v>
      </c>
      <c r="D1141">
        <v>193</v>
      </c>
      <c r="E1141">
        <v>111</v>
      </c>
      <c r="F1141">
        <f>B1141/cam_reads!I$3</f>
        <v>1.6523678045500843</v>
      </c>
      <c r="G1141">
        <f>C1141/cam_reads!J$3</f>
        <v>1.4117882270513467</v>
      </c>
      <c r="H1141">
        <f>D1141/cam_reads!K$3</f>
        <v>2.0145716367269313</v>
      </c>
      <c r="I1141">
        <f>E1141/cam_reads!L$3</f>
        <v>1.1570964280902358</v>
      </c>
      <c r="J1141" t="e">
        <f>VLOOKUP(A1141,'Top 30 via LR (Schizonts)'!A:A,1,FALSE)</f>
        <v>#N/A</v>
      </c>
      <c r="K1141" t="e">
        <f>VLOOKUP(A1141,'Top 30 via LR (Schizonts)'!J:J,1,FALSE)</f>
        <v>#N/A</v>
      </c>
      <c r="L1141" t="e">
        <f>VLOOKUP(A1141,'Top 30 via LR (Tr36)'!A:A,1,FALSE)</f>
        <v>#N/A</v>
      </c>
      <c r="M1141" t="e">
        <f>VLOOKUP(A1141,'Top 30 via LR (Tr36)'!I:I,1,FALSE)</f>
        <v>#N/A</v>
      </c>
      <c r="N1141" t="e">
        <f>VLOOKUP(A1141,'Top or Bottom 30 via OR (Schiz)'!B:B,1,FALSE)</f>
        <v>#N/A</v>
      </c>
      <c r="O1141" t="e">
        <f>VLOOKUP(A1141,'Top or Bottom 30 via OR (Schiz)'!J:J,1,FALSE)</f>
        <v>#N/A</v>
      </c>
      <c r="P1141" t="e">
        <f>VLOOKUP(A1141,'Top or Bottom 30 via OR (Tr36)'!B:B,1,FALSE)</f>
        <v>#N/A</v>
      </c>
      <c r="Q1141" t="e">
        <f>VLOOKUP(A1141,'Top or Bottom 30 via OR (Tr36)'!J:J,1,FALSE)</f>
        <v>#N/A</v>
      </c>
    </row>
    <row r="1142" spans="1:17" x14ac:dyDescent="0.25">
      <c r="A1142" t="s">
        <v>1257</v>
      </c>
      <c r="B1142">
        <v>231</v>
      </c>
      <c r="C1142">
        <v>216</v>
      </c>
      <c r="D1142">
        <v>242</v>
      </c>
      <c r="E1142">
        <v>261</v>
      </c>
      <c r="F1142">
        <f>B1142/cam_reads!I$3</f>
        <v>2.8699019763238303</v>
      </c>
      <c r="G1142">
        <f>C1142/cam_reads!J$3</f>
        <v>2.7976720829641364</v>
      </c>
      <c r="H1142">
        <f>D1142/cam_reads!K$3</f>
        <v>2.5260431921653748</v>
      </c>
      <c r="I1142">
        <f>E1142/cam_reads!L$3</f>
        <v>2.7207402498337974</v>
      </c>
      <c r="J1142" t="e">
        <f>VLOOKUP(A1142,'Top 30 via LR (Schizonts)'!A:A,1,FALSE)</f>
        <v>#N/A</v>
      </c>
      <c r="K1142" t="e">
        <f>VLOOKUP(A1142,'Top 30 via LR (Schizonts)'!J:J,1,FALSE)</f>
        <v>#N/A</v>
      </c>
      <c r="L1142" t="e">
        <f>VLOOKUP(A1142,'Top 30 via LR (Tr36)'!A:A,1,FALSE)</f>
        <v>#N/A</v>
      </c>
      <c r="M1142" t="e">
        <f>VLOOKUP(A1142,'Top 30 via LR (Tr36)'!I:I,1,FALSE)</f>
        <v>#N/A</v>
      </c>
      <c r="N1142" t="e">
        <f>VLOOKUP(A1142,'Top or Bottom 30 via OR (Schiz)'!B:B,1,FALSE)</f>
        <v>#N/A</v>
      </c>
      <c r="O1142" t="e">
        <f>VLOOKUP(A1142,'Top or Bottom 30 via OR (Schiz)'!J:J,1,FALSE)</f>
        <v>#N/A</v>
      </c>
      <c r="P1142" t="e">
        <f>VLOOKUP(A1142,'Top or Bottom 30 via OR (Tr36)'!B:B,1,FALSE)</f>
        <v>#N/A</v>
      </c>
      <c r="Q1142" t="e">
        <f>VLOOKUP(A1142,'Top or Bottom 30 via OR (Tr36)'!J:J,1,FALSE)</f>
        <v>#N/A</v>
      </c>
    </row>
    <row r="1143" spans="1:17" x14ac:dyDescent="0.25">
      <c r="A1143" t="s">
        <v>1258</v>
      </c>
      <c r="B1143">
        <v>0</v>
      </c>
      <c r="C1143">
        <v>0</v>
      </c>
      <c r="D1143">
        <v>0</v>
      </c>
      <c r="E1143">
        <v>0</v>
      </c>
      <c r="F1143">
        <f>B1143/cam_reads!I$3</f>
        <v>0</v>
      </c>
      <c r="G1143">
        <f>C1143/cam_reads!J$3</f>
        <v>0</v>
      </c>
      <c r="H1143">
        <f>D1143/cam_reads!K$3</f>
        <v>0</v>
      </c>
      <c r="I1143">
        <f>E1143/cam_reads!L$3</f>
        <v>0</v>
      </c>
      <c r="J1143" t="e">
        <f>VLOOKUP(A1143,'Top 30 via LR (Schizonts)'!A:A,1,FALSE)</f>
        <v>#N/A</v>
      </c>
      <c r="K1143" t="e">
        <f>VLOOKUP(A1143,'Top 30 via LR (Schizonts)'!J:J,1,FALSE)</f>
        <v>#N/A</v>
      </c>
      <c r="L1143" t="e">
        <f>VLOOKUP(A1143,'Top 30 via LR (Tr36)'!A:A,1,FALSE)</f>
        <v>#N/A</v>
      </c>
      <c r="M1143" t="e">
        <f>VLOOKUP(A1143,'Top 30 via LR (Tr36)'!I:I,1,FALSE)</f>
        <v>#N/A</v>
      </c>
      <c r="N1143" t="e">
        <f>VLOOKUP(A1143,'Top or Bottom 30 via OR (Schiz)'!B:B,1,FALSE)</f>
        <v>#N/A</v>
      </c>
      <c r="O1143" t="e">
        <f>VLOOKUP(A1143,'Top or Bottom 30 via OR (Schiz)'!J:J,1,FALSE)</f>
        <v>#N/A</v>
      </c>
      <c r="P1143" t="e">
        <f>VLOOKUP(A1143,'Top or Bottom 30 via OR (Tr36)'!B:B,1,FALSE)</f>
        <v>#N/A</v>
      </c>
      <c r="Q1143" t="e">
        <f>VLOOKUP(A1143,'Top or Bottom 30 via OR (Tr36)'!J:J,1,FALSE)</f>
        <v>#N/A</v>
      </c>
    </row>
    <row r="1144" spans="1:17" x14ac:dyDescent="0.25">
      <c r="A1144" t="s">
        <v>1259</v>
      </c>
      <c r="B1144">
        <v>135</v>
      </c>
      <c r="C1144">
        <v>34</v>
      </c>
      <c r="D1144">
        <v>357</v>
      </c>
      <c r="E1144">
        <v>263</v>
      </c>
      <c r="F1144">
        <f>B1144/cam_reads!I$3</f>
        <v>1.6772154407087321</v>
      </c>
      <c r="G1144">
        <f>C1144/cam_reads!J$3</f>
        <v>0.44037430935546595</v>
      </c>
      <c r="H1144">
        <f>D1144/cam_reads!K$3</f>
        <v>3.7264356181943752</v>
      </c>
      <c r="I1144">
        <f>E1144/cam_reads!L$3</f>
        <v>2.7415888341237116</v>
      </c>
      <c r="J1144" t="e">
        <f>VLOOKUP(A1144,'Top 30 via LR (Schizonts)'!A:A,1,FALSE)</f>
        <v>#N/A</v>
      </c>
      <c r="K1144" t="e">
        <f>VLOOKUP(A1144,'Top 30 via LR (Schizonts)'!J:J,1,FALSE)</f>
        <v>#N/A</v>
      </c>
      <c r="L1144" t="e">
        <f>VLOOKUP(A1144,'Top 30 via LR (Tr36)'!A:A,1,FALSE)</f>
        <v>#N/A</v>
      </c>
      <c r="M1144" t="e">
        <f>VLOOKUP(A1144,'Top 30 via LR (Tr36)'!I:I,1,FALSE)</f>
        <v>#N/A</v>
      </c>
      <c r="N1144" t="e">
        <f>VLOOKUP(A1144,'Top or Bottom 30 via OR (Schiz)'!B:B,1,FALSE)</f>
        <v>#N/A</v>
      </c>
      <c r="O1144" t="e">
        <f>VLOOKUP(A1144,'Top or Bottom 30 via OR (Schiz)'!J:J,1,FALSE)</f>
        <v>#N/A</v>
      </c>
      <c r="P1144" t="e">
        <f>VLOOKUP(A1144,'Top or Bottom 30 via OR (Tr36)'!B:B,1,FALSE)</f>
        <v>#N/A</v>
      </c>
      <c r="Q1144" t="e">
        <f>VLOOKUP(A1144,'Top or Bottom 30 via OR (Tr36)'!J:J,1,FALSE)</f>
        <v>#N/A</v>
      </c>
    </row>
    <row r="1145" spans="1:17" x14ac:dyDescent="0.25">
      <c r="A1145" t="s">
        <v>1260</v>
      </c>
      <c r="B1145">
        <v>871</v>
      </c>
      <c r="C1145">
        <v>915</v>
      </c>
      <c r="D1145">
        <v>712</v>
      </c>
      <c r="E1145">
        <v>901</v>
      </c>
      <c r="F1145">
        <f>B1145/cam_reads!I$3</f>
        <v>10.821145547091152</v>
      </c>
      <c r="G1145">
        <f>C1145/cam_reads!J$3</f>
        <v>11.851249795889744</v>
      </c>
      <c r="H1145">
        <f>D1145/cam_reads!K$3</f>
        <v>7.4319948463708547</v>
      </c>
      <c r="I1145">
        <f>E1145/cam_reads!L$3</f>
        <v>9.3922872226063276</v>
      </c>
      <c r="J1145" t="e">
        <f>VLOOKUP(A1145,'Top 30 via LR (Schizonts)'!A:A,1,FALSE)</f>
        <v>#N/A</v>
      </c>
      <c r="K1145" t="e">
        <f>VLOOKUP(A1145,'Top 30 via LR (Schizonts)'!J:J,1,FALSE)</f>
        <v>#N/A</v>
      </c>
      <c r="L1145" t="e">
        <f>VLOOKUP(A1145,'Top 30 via LR (Tr36)'!A:A,1,FALSE)</f>
        <v>#N/A</v>
      </c>
      <c r="M1145" t="e">
        <f>VLOOKUP(A1145,'Top 30 via LR (Tr36)'!I:I,1,FALSE)</f>
        <v>#N/A</v>
      </c>
      <c r="N1145" t="e">
        <f>VLOOKUP(A1145,'Top or Bottom 30 via OR (Schiz)'!B:B,1,FALSE)</f>
        <v>#N/A</v>
      </c>
      <c r="O1145" t="e">
        <f>VLOOKUP(A1145,'Top or Bottom 30 via OR (Schiz)'!J:J,1,FALSE)</f>
        <v>#N/A</v>
      </c>
      <c r="P1145" t="e">
        <f>VLOOKUP(A1145,'Top or Bottom 30 via OR (Tr36)'!B:B,1,FALSE)</f>
        <v>#N/A</v>
      </c>
      <c r="Q1145" t="e">
        <f>VLOOKUP(A1145,'Top or Bottom 30 via OR (Tr36)'!J:J,1,FALSE)</f>
        <v>#N/A</v>
      </c>
    </row>
    <row r="1146" spans="1:17" x14ac:dyDescent="0.25">
      <c r="A1146" t="s">
        <v>1261</v>
      </c>
      <c r="B1146">
        <v>1546</v>
      </c>
      <c r="C1146">
        <v>1947</v>
      </c>
      <c r="D1146">
        <v>1896</v>
      </c>
      <c r="E1146">
        <v>1621</v>
      </c>
      <c r="F1146">
        <f>B1146/cam_reads!I$3</f>
        <v>19.207222750634813</v>
      </c>
      <c r="G1146">
        <f>C1146/cam_reads!J$3</f>
        <v>25.217905303385063</v>
      </c>
      <c r="H1146">
        <f>D1146/cam_reads!K$3</f>
        <v>19.790817736965085</v>
      </c>
      <c r="I1146">
        <f>E1146/cam_reads!L$3</f>
        <v>16.897777566975424</v>
      </c>
      <c r="J1146" t="e">
        <f>VLOOKUP(A1146,'Top 30 via LR (Schizonts)'!A:A,1,FALSE)</f>
        <v>#N/A</v>
      </c>
      <c r="K1146" t="e">
        <f>VLOOKUP(A1146,'Top 30 via LR (Schizonts)'!J:J,1,FALSE)</f>
        <v>#N/A</v>
      </c>
      <c r="L1146" t="e">
        <f>VLOOKUP(A1146,'Top 30 via LR (Tr36)'!A:A,1,FALSE)</f>
        <v>#N/A</v>
      </c>
      <c r="M1146" t="e">
        <f>VLOOKUP(A1146,'Top 30 via LR (Tr36)'!I:I,1,FALSE)</f>
        <v>#N/A</v>
      </c>
      <c r="N1146" t="e">
        <f>VLOOKUP(A1146,'Top or Bottom 30 via OR (Schiz)'!B:B,1,FALSE)</f>
        <v>#N/A</v>
      </c>
      <c r="O1146" t="e">
        <f>VLOOKUP(A1146,'Top or Bottom 30 via OR (Schiz)'!J:J,1,FALSE)</f>
        <v>#N/A</v>
      </c>
      <c r="P1146" t="e">
        <f>VLOOKUP(A1146,'Top or Bottom 30 via OR (Tr36)'!B:B,1,FALSE)</f>
        <v>#N/A</v>
      </c>
      <c r="Q1146" t="e">
        <f>VLOOKUP(A1146,'Top or Bottom 30 via OR (Tr36)'!J:J,1,FALSE)</f>
        <v>#N/A</v>
      </c>
    </row>
    <row r="1147" spans="1:17" x14ac:dyDescent="0.25">
      <c r="A1147" t="s">
        <v>1262</v>
      </c>
      <c r="B1147">
        <v>35</v>
      </c>
      <c r="C1147">
        <v>16</v>
      </c>
      <c r="D1147">
        <v>36</v>
      </c>
      <c r="E1147">
        <v>50</v>
      </c>
      <c r="F1147">
        <f>B1147/cam_reads!I$3</f>
        <v>0.43483363277633796</v>
      </c>
      <c r="G1147">
        <f>C1147/cam_reads!J$3</f>
        <v>0.20723496910845457</v>
      </c>
      <c r="H1147">
        <f>D1147/cam_reads!K$3</f>
        <v>0.3757750203221219</v>
      </c>
      <c r="I1147">
        <f>E1147/cam_reads!L$3</f>
        <v>0.52121460724785396</v>
      </c>
      <c r="J1147" t="e">
        <f>VLOOKUP(A1147,'Top 30 via LR (Schizonts)'!A:A,1,FALSE)</f>
        <v>#N/A</v>
      </c>
      <c r="K1147" t="e">
        <f>VLOOKUP(A1147,'Top 30 via LR (Schizonts)'!J:J,1,FALSE)</f>
        <v>#N/A</v>
      </c>
      <c r="L1147" t="e">
        <f>VLOOKUP(A1147,'Top 30 via LR (Tr36)'!A:A,1,FALSE)</f>
        <v>#N/A</v>
      </c>
      <c r="M1147" t="e">
        <f>VLOOKUP(A1147,'Top 30 via LR (Tr36)'!I:I,1,FALSE)</f>
        <v>#N/A</v>
      </c>
      <c r="N1147" t="e">
        <f>VLOOKUP(A1147,'Top or Bottom 30 via OR (Schiz)'!B:B,1,FALSE)</f>
        <v>#N/A</v>
      </c>
      <c r="O1147" t="e">
        <f>VLOOKUP(A1147,'Top or Bottom 30 via OR (Schiz)'!J:J,1,FALSE)</f>
        <v>#N/A</v>
      </c>
      <c r="P1147" t="e">
        <f>VLOOKUP(A1147,'Top or Bottom 30 via OR (Tr36)'!B:B,1,FALSE)</f>
        <v>#N/A</v>
      </c>
      <c r="Q1147" t="e">
        <f>VLOOKUP(A1147,'Top or Bottom 30 via OR (Tr36)'!J:J,1,FALSE)</f>
        <v>#N/A</v>
      </c>
    </row>
    <row r="1148" spans="1:17" x14ac:dyDescent="0.25">
      <c r="A1148" t="s">
        <v>1263</v>
      </c>
      <c r="B1148">
        <v>1054</v>
      </c>
      <c r="C1148">
        <v>1019</v>
      </c>
      <c r="D1148">
        <v>1159</v>
      </c>
      <c r="E1148">
        <v>948</v>
      </c>
      <c r="F1148">
        <f>B1148/cam_reads!I$3</f>
        <v>13.094704255607434</v>
      </c>
      <c r="G1148">
        <f>C1148/cam_reads!J$3</f>
        <v>13.198277095094699</v>
      </c>
      <c r="H1148">
        <f>D1148/cam_reads!K$3</f>
        <v>12.097868015370535</v>
      </c>
      <c r="I1148">
        <f>E1148/cam_reads!L$3</f>
        <v>9.8822289534193111</v>
      </c>
      <c r="J1148" t="e">
        <f>VLOOKUP(A1148,'Top 30 via LR (Schizonts)'!A:A,1,FALSE)</f>
        <v>#N/A</v>
      </c>
      <c r="K1148" t="e">
        <f>VLOOKUP(A1148,'Top 30 via LR (Schizonts)'!J:J,1,FALSE)</f>
        <v>#N/A</v>
      </c>
      <c r="L1148" t="e">
        <f>VLOOKUP(A1148,'Top 30 via LR (Tr36)'!A:A,1,FALSE)</f>
        <v>#N/A</v>
      </c>
      <c r="M1148" t="e">
        <f>VLOOKUP(A1148,'Top 30 via LR (Tr36)'!I:I,1,FALSE)</f>
        <v>#N/A</v>
      </c>
      <c r="N1148" t="e">
        <f>VLOOKUP(A1148,'Top or Bottom 30 via OR (Schiz)'!B:B,1,FALSE)</f>
        <v>#N/A</v>
      </c>
      <c r="O1148" t="e">
        <f>VLOOKUP(A1148,'Top or Bottom 30 via OR (Schiz)'!J:J,1,FALSE)</f>
        <v>#N/A</v>
      </c>
      <c r="P1148" t="e">
        <f>VLOOKUP(A1148,'Top or Bottom 30 via OR (Tr36)'!B:B,1,FALSE)</f>
        <v>#N/A</v>
      </c>
      <c r="Q1148" t="e">
        <f>VLOOKUP(A1148,'Top or Bottom 30 via OR (Tr36)'!J:J,1,FALSE)</f>
        <v>#N/A</v>
      </c>
    </row>
    <row r="1149" spans="1:17" x14ac:dyDescent="0.25">
      <c r="A1149" t="s">
        <v>1264</v>
      </c>
      <c r="B1149">
        <v>1163</v>
      </c>
      <c r="C1149">
        <v>1236</v>
      </c>
      <c r="D1149">
        <v>969</v>
      </c>
      <c r="E1149">
        <v>1724</v>
      </c>
      <c r="F1149">
        <f>B1149/cam_reads!I$3</f>
        <v>14.448900426253743</v>
      </c>
      <c r="G1149">
        <f>C1149/cam_reads!J$3</f>
        <v>16.008901363628116</v>
      </c>
      <c r="H1149">
        <f>D1149/cam_reads!K$3</f>
        <v>10.114610963670447</v>
      </c>
      <c r="I1149">
        <f>E1149/cam_reads!L$3</f>
        <v>17.971479657906002</v>
      </c>
      <c r="J1149" t="e">
        <f>VLOOKUP(A1149,'Top 30 via LR (Schizonts)'!A:A,1,FALSE)</f>
        <v>#N/A</v>
      </c>
      <c r="K1149" t="e">
        <f>VLOOKUP(A1149,'Top 30 via LR (Schizonts)'!J:J,1,FALSE)</f>
        <v>#N/A</v>
      </c>
      <c r="L1149" t="e">
        <f>VLOOKUP(A1149,'Top 30 via LR (Tr36)'!A:A,1,FALSE)</f>
        <v>#N/A</v>
      </c>
      <c r="M1149" t="e">
        <f>VLOOKUP(A1149,'Top 30 via LR (Tr36)'!I:I,1,FALSE)</f>
        <v>#N/A</v>
      </c>
      <c r="N1149" t="e">
        <f>VLOOKUP(A1149,'Top or Bottom 30 via OR (Schiz)'!B:B,1,FALSE)</f>
        <v>#N/A</v>
      </c>
      <c r="O1149" t="e">
        <f>VLOOKUP(A1149,'Top or Bottom 30 via OR (Schiz)'!J:J,1,FALSE)</f>
        <v>#N/A</v>
      </c>
      <c r="P1149" t="e">
        <f>VLOOKUP(A1149,'Top or Bottom 30 via OR (Tr36)'!B:B,1,FALSE)</f>
        <v>#N/A</v>
      </c>
      <c r="Q1149" t="e">
        <f>VLOOKUP(A1149,'Top or Bottom 30 via OR (Tr36)'!J:J,1,FALSE)</f>
        <v>#N/A</v>
      </c>
    </row>
    <row r="1150" spans="1:17" x14ac:dyDescent="0.25">
      <c r="A1150" t="s">
        <v>1265</v>
      </c>
      <c r="B1150">
        <v>0</v>
      </c>
      <c r="C1150">
        <v>0</v>
      </c>
      <c r="D1150">
        <v>0</v>
      </c>
      <c r="E1150">
        <v>0</v>
      </c>
      <c r="F1150">
        <f>B1150/cam_reads!I$3</f>
        <v>0</v>
      </c>
      <c r="G1150">
        <f>C1150/cam_reads!J$3</f>
        <v>0</v>
      </c>
      <c r="H1150">
        <f>D1150/cam_reads!K$3</f>
        <v>0</v>
      </c>
      <c r="I1150">
        <f>E1150/cam_reads!L$3</f>
        <v>0</v>
      </c>
      <c r="J1150" t="e">
        <f>VLOOKUP(A1150,'Top 30 via LR (Schizonts)'!A:A,1,FALSE)</f>
        <v>#N/A</v>
      </c>
      <c r="K1150" t="e">
        <f>VLOOKUP(A1150,'Top 30 via LR (Schizonts)'!J:J,1,FALSE)</f>
        <v>#N/A</v>
      </c>
      <c r="L1150" t="e">
        <f>VLOOKUP(A1150,'Top 30 via LR (Tr36)'!A:A,1,FALSE)</f>
        <v>#N/A</v>
      </c>
      <c r="M1150" t="e">
        <f>VLOOKUP(A1150,'Top 30 via LR (Tr36)'!I:I,1,FALSE)</f>
        <v>#N/A</v>
      </c>
      <c r="N1150" t="e">
        <f>VLOOKUP(A1150,'Top or Bottom 30 via OR (Schiz)'!B:B,1,FALSE)</f>
        <v>#N/A</v>
      </c>
      <c r="O1150" t="e">
        <f>VLOOKUP(A1150,'Top or Bottom 30 via OR (Schiz)'!J:J,1,FALSE)</f>
        <v>#N/A</v>
      </c>
      <c r="P1150" t="e">
        <f>VLOOKUP(A1150,'Top or Bottom 30 via OR (Tr36)'!B:B,1,FALSE)</f>
        <v>#N/A</v>
      </c>
      <c r="Q1150" t="e">
        <f>VLOOKUP(A1150,'Top or Bottom 30 via OR (Tr36)'!J:J,1,FALSE)</f>
        <v>#N/A</v>
      </c>
    </row>
    <row r="1151" spans="1:17" x14ac:dyDescent="0.25">
      <c r="A1151" t="s">
        <v>1266</v>
      </c>
      <c r="B1151">
        <v>164</v>
      </c>
      <c r="C1151">
        <v>128</v>
      </c>
      <c r="D1151">
        <v>299</v>
      </c>
      <c r="E1151">
        <v>124</v>
      </c>
      <c r="F1151">
        <f>B1151/cam_reads!I$3</f>
        <v>2.0375061650091264</v>
      </c>
      <c r="G1151">
        <f>C1151/cam_reads!J$3</f>
        <v>1.6578797528676366</v>
      </c>
      <c r="H1151">
        <f>D1151/cam_reads!K$3</f>
        <v>3.1210203076754013</v>
      </c>
      <c r="I1151">
        <f>E1151/cam_reads!L$3</f>
        <v>1.2926122259746777</v>
      </c>
      <c r="J1151" t="e">
        <f>VLOOKUP(A1151,'Top 30 via LR (Schizonts)'!A:A,1,FALSE)</f>
        <v>#N/A</v>
      </c>
      <c r="K1151" t="e">
        <f>VLOOKUP(A1151,'Top 30 via LR (Schizonts)'!J:J,1,FALSE)</f>
        <v>#N/A</v>
      </c>
      <c r="L1151" t="e">
        <f>VLOOKUP(A1151,'Top 30 via LR (Tr36)'!A:A,1,FALSE)</f>
        <v>#N/A</v>
      </c>
      <c r="M1151" t="e">
        <f>VLOOKUP(A1151,'Top 30 via LR (Tr36)'!I:I,1,FALSE)</f>
        <v>#N/A</v>
      </c>
      <c r="N1151" t="e">
        <f>VLOOKUP(A1151,'Top or Bottom 30 via OR (Schiz)'!B:B,1,FALSE)</f>
        <v>#N/A</v>
      </c>
      <c r="O1151" t="e">
        <f>VLOOKUP(A1151,'Top or Bottom 30 via OR (Schiz)'!J:J,1,FALSE)</f>
        <v>#N/A</v>
      </c>
      <c r="P1151" t="e">
        <f>VLOOKUP(A1151,'Top or Bottom 30 via OR (Tr36)'!B:B,1,FALSE)</f>
        <v>#N/A</v>
      </c>
      <c r="Q1151" t="e">
        <f>VLOOKUP(A1151,'Top or Bottom 30 via OR (Tr36)'!J:J,1,FALSE)</f>
        <v>#N/A</v>
      </c>
    </row>
    <row r="1152" spans="1:17" x14ac:dyDescent="0.25">
      <c r="A1152" t="s">
        <v>1267</v>
      </c>
      <c r="B1152">
        <v>658</v>
      </c>
      <c r="C1152">
        <v>658</v>
      </c>
      <c r="D1152">
        <v>414</v>
      </c>
      <c r="E1152">
        <v>757</v>
      </c>
      <c r="F1152">
        <f>B1152/cam_reads!I$3</f>
        <v>8.1748722961951525</v>
      </c>
      <c r="G1152">
        <f>C1152/cam_reads!J$3</f>
        <v>8.5225381045851947</v>
      </c>
      <c r="H1152">
        <f>D1152/cam_reads!K$3</f>
        <v>4.3214127337044017</v>
      </c>
      <c r="I1152">
        <f>E1152/cam_reads!L$3</f>
        <v>7.8911891537325083</v>
      </c>
      <c r="J1152" t="e">
        <f>VLOOKUP(A1152,'Top 30 via LR (Schizonts)'!A:A,1,FALSE)</f>
        <v>#N/A</v>
      </c>
      <c r="K1152" t="e">
        <f>VLOOKUP(A1152,'Top 30 via LR (Schizonts)'!J:J,1,FALSE)</f>
        <v>#N/A</v>
      </c>
      <c r="L1152" t="e">
        <f>VLOOKUP(A1152,'Top 30 via LR (Tr36)'!A:A,1,FALSE)</f>
        <v>#N/A</v>
      </c>
      <c r="M1152" t="e">
        <f>VLOOKUP(A1152,'Top 30 via LR (Tr36)'!I:I,1,FALSE)</f>
        <v>#N/A</v>
      </c>
      <c r="N1152" t="e">
        <f>VLOOKUP(A1152,'Top or Bottom 30 via OR (Schiz)'!B:B,1,FALSE)</f>
        <v>#N/A</v>
      </c>
      <c r="O1152" t="e">
        <f>VLOOKUP(A1152,'Top or Bottom 30 via OR (Schiz)'!J:J,1,FALSE)</f>
        <v>#N/A</v>
      </c>
      <c r="P1152" t="e">
        <f>VLOOKUP(A1152,'Top or Bottom 30 via OR (Tr36)'!B:B,1,FALSE)</f>
        <v>#N/A</v>
      </c>
      <c r="Q1152" t="e">
        <f>VLOOKUP(A1152,'Top or Bottom 30 via OR (Tr36)'!J:J,1,FALSE)</f>
        <v>#N/A</v>
      </c>
    </row>
    <row r="1153" spans="1:17" x14ac:dyDescent="0.25">
      <c r="A1153" t="s">
        <v>1268</v>
      </c>
      <c r="B1153">
        <v>19</v>
      </c>
      <c r="C1153">
        <v>18</v>
      </c>
      <c r="D1153">
        <v>13</v>
      </c>
      <c r="E1153">
        <v>25</v>
      </c>
      <c r="F1153">
        <f>B1153/cam_reads!I$3</f>
        <v>0.23605254350715488</v>
      </c>
      <c r="G1153">
        <f>C1153/cam_reads!J$3</f>
        <v>0.23313934024701138</v>
      </c>
      <c r="H1153">
        <f>D1153/cam_reads!K$3</f>
        <v>0.13569653511632179</v>
      </c>
      <c r="I1153">
        <f>E1153/cam_reads!L$3</f>
        <v>0.26060730362392698</v>
      </c>
      <c r="J1153" t="e">
        <f>VLOOKUP(A1153,'Top 30 via LR (Schizonts)'!A:A,1,FALSE)</f>
        <v>#N/A</v>
      </c>
      <c r="K1153" t="e">
        <f>VLOOKUP(A1153,'Top 30 via LR (Schizonts)'!J:J,1,FALSE)</f>
        <v>#N/A</v>
      </c>
      <c r="L1153" t="e">
        <f>VLOOKUP(A1153,'Top 30 via LR (Tr36)'!A:A,1,FALSE)</f>
        <v>#N/A</v>
      </c>
      <c r="M1153" t="e">
        <f>VLOOKUP(A1153,'Top 30 via LR (Tr36)'!I:I,1,FALSE)</f>
        <v>#N/A</v>
      </c>
      <c r="N1153" t="e">
        <f>VLOOKUP(A1153,'Top or Bottom 30 via OR (Schiz)'!B:B,1,FALSE)</f>
        <v>#N/A</v>
      </c>
      <c r="O1153" t="e">
        <f>VLOOKUP(A1153,'Top or Bottom 30 via OR (Schiz)'!J:J,1,FALSE)</f>
        <v>#N/A</v>
      </c>
      <c r="P1153" t="e">
        <f>VLOOKUP(A1153,'Top or Bottom 30 via OR (Tr36)'!B:B,1,FALSE)</f>
        <v>#N/A</v>
      </c>
      <c r="Q1153" t="e">
        <f>VLOOKUP(A1153,'Top or Bottom 30 via OR (Tr36)'!J:J,1,FALSE)</f>
        <v>#N/A</v>
      </c>
    </row>
    <row r="1154" spans="1:17" x14ac:dyDescent="0.25">
      <c r="A1154" t="s">
        <v>1269</v>
      </c>
      <c r="B1154">
        <v>0</v>
      </c>
      <c r="C1154">
        <v>0</v>
      </c>
      <c r="D1154">
        <v>0</v>
      </c>
      <c r="E1154">
        <v>0</v>
      </c>
      <c r="F1154">
        <f>B1154/cam_reads!I$3</f>
        <v>0</v>
      </c>
      <c r="G1154">
        <f>C1154/cam_reads!J$3</f>
        <v>0</v>
      </c>
      <c r="H1154">
        <f>D1154/cam_reads!K$3</f>
        <v>0</v>
      </c>
      <c r="I1154">
        <f>E1154/cam_reads!L$3</f>
        <v>0</v>
      </c>
      <c r="J1154" t="e">
        <f>VLOOKUP(A1154,'Top 30 via LR (Schizonts)'!A:A,1,FALSE)</f>
        <v>#N/A</v>
      </c>
      <c r="K1154" t="e">
        <f>VLOOKUP(A1154,'Top 30 via LR (Schizonts)'!J:J,1,FALSE)</f>
        <v>#N/A</v>
      </c>
      <c r="L1154" t="e">
        <f>VLOOKUP(A1154,'Top 30 via LR (Tr36)'!A:A,1,FALSE)</f>
        <v>#N/A</v>
      </c>
      <c r="M1154" t="e">
        <f>VLOOKUP(A1154,'Top 30 via LR (Tr36)'!I:I,1,FALSE)</f>
        <v>#N/A</v>
      </c>
      <c r="N1154" t="e">
        <f>VLOOKUP(A1154,'Top or Bottom 30 via OR (Schiz)'!B:B,1,FALSE)</f>
        <v>#N/A</v>
      </c>
      <c r="O1154" t="e">
        <f>VLOOKUP(A1154,'Top or Bottom 30 via OR (Schiz)'!J:J,1,FALSE)</f>
        <v>#N/A</v>
      </c>
      <c r="P1154" t="e">
        <f>VLOOKUP(A1154,'Top or Bottom 30 via OR (Tr36)'!B:B,1,FALSE)</f>
        <v>#N/A</v>
      </c>
      <c r="Q1154" t="e">
        <f>VLOOKUP(A1154,'Top or Bottom 30 via OR (Tr36)'!J:J,1,FALSE)</f>
        <v>#N/A</v>
      </c>
    </row>
    <row r="1155" spans="1:17" x14ac:dyDescent="0.25">
      <c r="A1155" t="s">
        <v>1270</v>
      </c>
      <c r="B1155">
        <v>19</v>
      </c>
      <c r="C1155">
        <v>89</v>
      </c>
      <c r="D1155">
        <v>14</v>
      </c>
      <c r="E1155">
        <v>34</v>
      </c>
      <c r="F1155">
        <f>B1155/cam_reads!I$3</f>
        <v>0.23605254350715488</v>
      </c>
      <c r="G1155">
        <f>C1155/cam_reads!J$3</f>
        <v>1.1527445156657785</v>
      </c>
      <c r="H1155">
        <f>D1155/cam_reads!K$3</f>
        <v>0.14613473012526962</v>
      </c>
      <c r="I1155">
        <f>E1155/cam_reads!L$3</f>
        <v>0.35442593292854069</v>
      </c>
      <c r="J1155" t="e">
        <f>VLOOKUP(A1155,'Top 30 via LR (Schizonts)'!A:A,1,FALSE)</f>
        <v>#N/A</v>
      </c>
      <c r="K1155" t="e">
        <f>VLOOKUP(A1155,'Top 30 via LR (Schizonts)'!J:J,1,FALSE)</f>
        <v>#N/A</v>
      </c>
      <c r="L1155" t="e">
        <f>VLOOKUP(A1155,'Top 30 via LR (Tr36)'!A:A,1,FALSE)</f>
        <v>#N/A</v>
      </c>
      <c r="M1155" t="e">
        <f>VLOOKUP(A1155,'Top 30 via LR (Tr36)'!I:I,1,FALSE)</f>
        <v>#N/A</v>
      </c>
      <c r="N1155" t="e">
        <f>VLOOKUP(A1155,'Top or Bottom 30 via OR (Schiz)'!B:B,1,FALSE)</f>
        <v>#N/A</v>
      </c>
      <c r="O1155" t="e">
        <f>VLOOKUP(A1155,'Top or Bottom 30 via OR (Schiz)'!J:J,1,FALSE)</f>
        <v>#N/A</v>
      </c>
      <c r="P1155" t="e">
        <f>VLOOKUP(A1155,'Top or Bottom 30 via OR (Tr36)'!B:B,1,FALSE)</f>
        <v>#N/A</v>
      </c>
      <c r="Q1155" t="e">
        <f>VLOOKUP(A1155,'Top or Bottom 30 via OR (Tr36)'!J:J,1,FALSE)</f>
        <v>#N/A</v>
      </c>
    </row>
    <row r="1156" spans="1:17" x14ac:dyDescent="0.25">
      <c r="A1156" t="s">
        <v>1271</v>
      </c>
      <c r="B1156">
        <v>335</v>
      </c>
      <c r="C1156">
        <v>178</v>
      </c>
      <c r="D1156">
        <v>389</v>
      </c>
      <c r="E1156">
        <v>369</v>
      </c>
      <c r="F1156">
        <f>B1156/cam_reads!I$3</f>
        <v>4.1619790565735206</v>
      </c>
      <c r="G1156">
        <f>C1156/cam_reads!J$3</f>
        <v>2.305489031331557</v>
      </c>
      <c r="H1156">
        <f>D1156/cam_reads!K$3</f>
        <v>4.0604578584807056</v>
      </c>
      <c r="I1156">
        <f>E1156/cam_reads!L$3</f>
        <v>3.8465638014891619</v>
      </c>
      <c r="J1156" t="e">
        <f>VLOOKUP(A1156,'Top 30 via LR (Schizonts)'!A:A,1,FALSE)</f>
        <v>#N/A</v>
      </c>
      <c r="K1156" t="e">
        <f>VLOOKUP(A1156,'Top 30 via LR (Schizonts)'!J:J,1,FALSE)</f>
        <v>#N/A</v>
      </c>
      <c r="L1156" t="e">
        <f>VLOOKUP(A1156,'Top 30 via LR (Tr36)'!A:A,1,FALSE)</f>
        <v>#N/A</v>
      </c>
      <c r="M1156" t="e">
        <f>VLOOKUP(A1156,'Top 30 via LR (Tr36)'!I:I,1,FALSE)</f>
        <v>#N/A</v>
      </c>
      <c r="N1156" t="e">
        <f>VLOOKUP(A1156,'Top or Bottom 30 via OR (Schiz)'!B:B,1,FALSE)</f>
        <v>#N/A</v>
      </c>
      <c r="O1156" t="e">
        <f>VLOOKUP(A1156,'Top or Bottom 30 via OR (Schiz)'!J:J,1,FALSE)</f>
        <v>#N/A</v>
      </c>
      <c r="P1156" t="e">
        <f>VLOOKUP(A1156,'Top or Bottom 30 via OR (Tr36)'!B:B,1,FALSE)</f>
        <v>#N/A</v>
      </c>
      <c r="Q1156" t="e">
        <f>VLOOKUP(A1156,'Top or Bottom 30 via OR (Tr36)'!J:J,1,FALSE)</f>
        <v>#N/A</v>
      </c>
    </row>
    <row r="1157" spans="1:17" x14ac:dyDescent="0.25">
      <c r="A1157" t="s">
        <v>1272</v>
      </c>
      <c r="B1157">
        <v>1217</v>
      </c>
      <c r="C1157">
        <v>951</v>
      </c>
      <c r="D1157">
        <v>676</v>
      </c>
      <c r="E1157">
        <v>1094</v>
      </c>
      <c r="F1157">
        <f>B1157/cam_reads!I$3</f>
        <v>15.119786602537236</v>
      </c>
      <c r="G1157">
        <f>C1157/cam_reads!J$3</f>
        <v>12.317528476383767</v>
      </c>
      <c r="H1157">
        <f>D1157/cam_reads!K$3</f>
        <v>7.056219826048733</v>
      </c>
      <c r="I1157">
        <f>E1157/cam_reads!L$3</f>
        <v>11.404175606583044</v>
      </c>
      <c r="J1157" t="e">
        <f>VLOOKUP(A1157,'Top 30 via LR (Schizonts)'!A:A,1,FALSE)</f>
        <v>#N/A</v>
      </c>
      <c r="K1157" t="e">
        <f>VLOOKUP(A1157,'Top 30 via LR (Schizonts)'!J:J,1,FALSE)</f>
        <v>#N/A</v>
      </c>
      <c r="L1157" t="e">
        <f>VLOOKUP(A1157,'Top 30 via LR (Tr36)'!A:A,1,FALSE)</f>
        <v>#N/A</v>
      </c>
      <c r="M1157" t="e">
        <f>VLOOKUP(A1157,'Top 30 via LR (Tr36)'!I:I,1,FALSE)</f>
        <v>#N/A</v>
      </c>
      <c r="N1157" t="e">
        <f>VLOOKUP(A1157,'Top or Bottom 30 via OR (Schiz)'!B:B,1,FALSE)</f>
        <v>#N/A</v>
      </c>
      <c r="O1157" t="e">
        <f>VLOOKUP(A1157,'Top or Bottom 30 via OR (Schiz)'!J:J,1,FALSE)</f>
        <v>#N/A</v>
      </c>
      <c r="P1157" t="e">
        <f>VLOOKUP(A1157,'Top or Bottom 30 via OR (Tr36)'!B:B,1,FALSE)</f>
        <v>#N/A</v>
      </c>
      <c r="Q1157" t="e">
        <f>VLOOKUP(A1157,'Top or Bottom 30 via OR (Tr36)'!J:J,1,FALSE)</f>
        <v>#N/A</v>
      </c>
    </row>
    <row r="1158" spans="1:17" x14ac:dyDescent="0.25">
      <c r="A1158" t="s">
        <v>1273</v>
      </c>
      <c r="B1158">
        <v>0</v>
      </c>
      <c r="C1158">
        <v>0</v>
      </c>
      <c r="D1158">
        <v>0</v>
      </c>
      <c r="E1158">
        <v>0</v>
      </c>
      <c r="F1158">
        <f>B1158/cam_reads!I$3</f>
        <v>0</v>
      </c>
      <c r="G1158">
        <f>C1158/cam_reads!J$3</f>
        <v>0</v>
      </c>
      <c r="H1158">
        <f>D1158/cam_reads!K$3</f>
        <v>0</v>
      </c>
      <c r="I1158">
        <f>E1158/cam_reads!L$3</f>
        <v>0</v>
      </c>
      <c r="J1158" t="e">
        <f>VLOOKUP(A1158,'Top 30 via LR (Schizonts)'!A:A,1,FALSE)</f>
        <v>#N/A</v>
      </c>
      <c r="K1158" t="e">
        <f>VLOOKUP(A1158,'Top 30 via LR (Schizonts)'!J:J,1,FALSE)</f>
        <v>#N/A</v>
      </c>
      <c r="L1158" t="e">
        <f>VLOOKUP(A1158,'Top 30 via LR (Tr36)'!A:A,1,FALSE)</f>
        <v>#N/A</v>
      </c>
      <c r="M1158" t="e">
        <f>VLOOKUP(A1158,'Top 30 via LR (Tr36)'!I:I,1,FALSE)</f>
        <v>#N/A</v>
      </c>
      <c r="N1158" t="e">
        <f>VLOOKUP(A1158,'Top or Bottom 30 via OR (Schiz)'!B:B,1,FALSE)</f>
        <v>#N/A</v>
      </c>
      <c r="O1158" t="e">
        <f>VLOOKUP(A1158,'Top or Bottom 30 via OR (Schiz)'!J:J,1,FALSE)</f>
        <v>#N/A</v>
      </c>
      <c r="P1158" t="e">
        <f>VLOOKUP(A1158,'Top or Bottom 30 via OR (Tr36)'!B:B,1,FALSE)</f>
        <v>#N/A</v>
      </c>
      <c r="Q1158" t="e">
        <f>VLOOKUP(A1158,'Top or Bottom 30 via OR (Tr36)'!J:J,1,FALSE)</f>
        <v>#N/A</v>
      </c>
    </row>
    <row r="1159" spans="1:17" x14ac:dyDescent="0.25">
      <c r="A1159" t="s">
        <v>1274</v>
      </c>
      <c r="B1159">
        <v>3460</v>
      </c>
      <c r="C1159">
        <v>3322</v>
      </c>
      <c r="D1159">
        <v>2778</v>
      </c>
      <c r="E1159">
        <v>3457</v>
      </c>
      <c r="F1159">
        <f>B1159/cam_reads!I$3</f>
        <v>42.986410554460839</v>
      </c>
      <c r="G1159">
        <f>C1159/cam_reads!J$3</f>
        <v>43.027160461142877</v>
      </c>
      <c r="H1159">
        <f>D1159/cam_reads!K$3</f>
        <v>28.997305734857072</v>
      </c>
      <c r="I1159">
        <f>E1159/cam_reads!L$3</f>
        <v>36.036777945116619</v>
      </c>
      <c r="J1159" t="e">
        <f>VLOOKUP(A1159,'Top 30 via LR (Schizonts)'!A:A,1,FALSE)</f>
        <v>#N/A</v>
      </c>
      <c r="K1159" t="e">
        <f>VLOOKUP(A1159,'Top 30 via LR (Schizonts)'!J:J,1,FALSE)</f>
        <v>#N/A</v>
      </c>
      <c r="L1159" t="e">
        <f>VLOOKUP(A1159,'Top 30 via LR (Tr36)'!A:A,1,FALSE)</f>
        <v>#N/A</v>
      </c>
      <c r="M1159" t="e">
        <f>VLOOKUP(A1159,'Top 30 via LR (Tr36)'!I:I,1,FALSE)</f>
        <v>#N/A</v>
      </c>
      <c r="N1159" t="e">
        <f>VLOOKUP(A1159,'Top or Bottom 30 via OR (Schiz)'!B:B,1,FALSE)</f>
        <v>#N/A</v>
      </c>
      <c r="O1159" t="e">
        <f>VLOOKUP(A1159,'Top or Bottom 30 via OR (Schiz)'!J:J,1,FALSE)</f>
        <v>#N/A</v>
      </c>
      <c r="P1159" t="e">
        <f>VLOOKUP(A1159,'Top or Bottom 30 via OR (Tr36)'!B:B,1,FALSE)</f>
        <v>#N/A</v>
      </c>
      <c r="Q1159" t="e">
        <f>VLOOKUP(A1159,'Top or Bottom 30 via OR (Tr36)'!J:J,1,FALSE)</f>
        <v>#N/A</v>
      </c>
    </row>
    <row r="1160" spans="1:17" x14ac:dyDescent="0.25">
      <c r="A1160" t="s">
        <v>132</v>
      </c>
      <c r="B1160">
        <v>1</v>
      </c>
      <c r="C1160">
        <v>0</v>
      </c>
      <c r="D1160">
        <v>4</v>
      </c>
      <c r="E1160">
        <v>4</v>
      </c>
      <c r="F1160">
        <f>B1160/cam_reads!I$3</f>
        <v>1.2423818079323941E-2</v>
      </c>
      <c r="G1160">
        <f>C1160/cam_reads!J$3</f>
        <v>0</v>
      </c>
      <c r="H1160">
        <f>D1160/cam_reads!K$3</f>
        <v>4.1752780035791318E-2</v>
      </c>
      <c r="I1160">
        <f>E1160/cam_reads!L$3</f>
        <v>4.1697168579828317E-2</v>
      </c>
      <c r="J1160" t="e">
        <f>VLOOKUP(A1160,'Top 30 via LR (Schizonts)'!A:A,1,FALSE)</f>
        <v>#N/A</v>
      </c>
      <c r="K1160" t="e">
        <f>VLOOKUP(A1160,'Top 30 via LR (Schizonts)'!J:J,1,FALSE)</f>
        <v>#N/A</v>
      </c>
      <c r="L1160" t="e">
        <f>VLOOKUP(A1160,'Top 30 via LR (Tr36)'!A:A,1,FALSE)</f>
        <v>#N/A</v>
      </c>
      <c r="M1160" t="e">
        <f>VLOOKUP(A1160,'Top 30 via LR (Tr36)'!I:I,1,FALSE)</f>
        <v>#N/A</v>
      </c>
      <c r="N1160" t="e">
        <f>VLOOKUP(A1160,'Top or Bottom 30 via OR (Schiz)'!B:B,1,FALSE)</f>
        <v>#N/A</v>
      </c>
      <c r="O1160" t="e">
        <f>VLOOKUP(A1160,'Top or Bottom 30 via OR (Schiz)'!J:J,1,FALSE)</f>
        <v>#N/A</v>
      </c>
      <c r="P1160" t="e">
        <f>VLOOKUP(A1160,'Top or Bottom 30 via OR (Tr36)'!B:B,1,FALSE)</f>
        <v>#N/A</v>
      </c>
      <c r="Q1160" t="str">
        <f>VLOOKUP(A1160,'Top or Bottom 30 via OR (Tr36)'!J:J,1,FALSE)</f>
        <v>PVP01_0926100</v>
      </c>
    </row>
    <row r="1161" spans="1:17" x14ac:dyDescent="0.25">
      <c r="A1161" t="s">
        <v>1275</v>
      </c>
      <c r="B1161">
        <v>13756</v>
      </c>
      <c r="C1161">
        <v>20385</v>
      </c>
      <c r="D1161">
        <v>17765</v>
      </c>
      <c r="E1161">
        <v>16883</v>
      </c>
      <c r="F1161">
        <f>B1161/cam_reads!I$3</f>
        <v>170.90204149918014</v>
      </c>
      <c r="G1161">
        <f>C1161/cam_reads!J$3</f>
        <v>264.03030282974038</v>
      </c>
      <c r="H1161">
        <f>D1161/cam_reads!K$3</f>
        <v>185.4345343339582</v>
      </c>
      <c r="I1161">
        <f>E1161/cam_reads!L$3</f>
        <v>175.99332428331036</v>
      </c>
      <c r="J1161" t="e">
        <f>VLOOKUP(A1161,'Top 30 via LR (Schizonts)'!A:A,1,FALSE)</f>
        <v>#N/A</v>
      </c>
      <c r="K1161" t="e">
        <f>VLOOKUP(A1161,'Top 30 via LR (Schizonts)'!J:J,1,FALSE)</f>
        <v>#N/A</v>
      </c>
      <c r="L1161" t="e">
        <f>VLOOKUP(A1161,'Top 30 via LR (Tr36)'!A:A,1,FALSE)</f>
        <v>#N/A</v>
      </c>
      <c r="M1161" t="e">
        <f>VLOOKUP(A1161,'Top 30 via LR (Tr36)'!I:I,1,FALSE)</f>
        <v>#N/A</v>
      </c>
      <c r="N1161" t="e">
        <f>VLOOKUP(A1161,'Top or Bottom 30 via OR (Schiz)'!B:B,1,FALSE)</f>
        <v>#N/A</v>
      </c>
      <c r="O1161" t="e">
        <f>VLOOKUP(A1161,'Top or Bottom 30 via OR (Schiz)'!J:J,1,FALSE)</f>
        <v>#N/A</v>
      </c>
      <c r="P1161" t="e">
        <f>VLOOKUP(A1161,'Top or Bottom 30 via OR (Tr36)'!B:B,1,FALSE)</f>
        <v>#N/A</v>
      </c>
      <c r="Q1161" t="e">
        <f>VLOOKUP(A1161,'Top or Bottom 30 via OR (Tr36)'!J:J,1,FALSE)</f>
        <v>#N/A</v>
      </c>
    </row>
    <row r="1162" spans="1:17" x14ac:dyDescent="0.25">
      <c r="A1162" t="s">
        <v>1276</v>
      </c>
      <c r="B1162">
        <v>187</v>
      </c>
      <c r="C1162">
        <v>73</v>
      </c>
      <c r="D1162">
        <v>115</v>
      </c>
      <c r="E1162">
        <v>141</v>
      </c>
      <c r="F1162">
        <f>B1162/cam_reads!I$3</f>
        <v>2.3232539808335768</v>
      </c>
      <c r="G1162">
        <f>C1162/cam_reads!J$3</f>
        <v>0.94550954655732389</v>
      </c>
      <c r="H1162">
        <f>D1162/cam_reads!K$3</f>
        <v>1.2003924260290004</v>
      </c>
      <c r="I1162">
        <f>E1162/cam_reads!L$3</f>
        <v>1.469825192438948</v>
      </c>
      <c r="J1162" t="e">
        <f>VLOOKUP(A1162,'Top 30 via LR (Schizonts)'!A:A,1,FALSE)</f>
        <v>#N/A</v>
      </c>
      <c r="K1162" t="e">
        <f>VLOOKUP(A1162,'Top 30 via LR (Schizonts)'!J:J,1,FALSE)</f>
        <v>#N/A</v>
      </c>
      <c r="L1162" t="e">
        <f>VLOOKUP(A1162,'Top 30 via LR (Tr36)'!A:A,1,FALSE)</f>
        <v>#N/A</v>
      </c>
      <c r="M1162" t="e">
        <f>VLOOKUP(A1162,'Top 30 via LR (Tr36)'!I:I,1,FALSE)</f>
        <v>#N/A</v>
      </c>
      <c r="N1162" t="e">
        <f>VLOOKUP(A1162,'Top or Bottom 30 via OR (Schiz)'!B:B,1,FALSE)</f>
        <v>#N/A</v>
      </c>
      <c r="O1162" t="e">
        <f>VLOOKUP(A1162,'Top or Bottom 30 via OR (Schiz)'!J:J,1,FALSE)</f>
        <v>#N/A</v>
      </c>
      <c r="P1162" t="e">
        <f>VLOOKUP(A1162,'Top or Bottom 30 via OR (Tr36)'!B:B,1,FALSE)</f>
        <v>#N/A</v>
      </c>
      <c r="Q1162" t="e">
        <f>VLOOKUP(A1162,'Top or Bottom 30 via OR (Tr36)'!J:J,1,FALSE)</f>
        <v>#N/A</v>
      </c>
    </row>
    <row r="1163" spans="1:17" x14ac:dyDescent="0.25">
      <c r="A1163" t="s">
        <v>1277</v>
      </c>
      <c r="B1163">
        <v>820</v>
      </c>
      <c r="C1163">
        <v>685</v>
      </c>
      <c r="D1163">
        <v>809</v>
      </c>
      <c r="E1163">
        <v>1167</v>
      </c>
      <c r="F1163">
        <f>B1163/cam_reads!I$3</f>
        <v>10.187530825045632</v>
      </c>
      <c r="G1163">
        <f>C1163/cam_reads!J$3</f>
        <v>8.8722471149557105</v>
      </c>
      <c r="H1163">
        <f>D1163/cam_reads!K$3</f>
        <v>8.4444997622387952</v>
      </c>
      <c r="I1163">
        <f>E1163/cam_reads!L$3</f>
        <v>12.165148933164911</v>
      </c>
      <c r="J1163" t="e">
        <f>VLOOKUP(A1163,'Top 30 via LR (Schizonts)'!A:A,1,FALSE)</f>
        <v>#N/A</v>
      </c>
      <c r="K1163" t="e">
        <f>VLOOKUP(A1163,'Top 30 via LR (Schizonts)'!J:J,1,FALSE)</f>
        <v>#N/A</v>
      </c>
      <c r="L1163" t="e">
        <f>VLOOKUP(A1163,'Top 30 via LR (Tr36)'!A:A,1,FALSE)</f>
        <v>#N/A</v>
      </c>
      <c r="M1163" t="e">
        <f>VLOOKUP(A1163,'Top 30 via LR (Tr36)'!I:I,1,FALSE)</f>
        <v>#N/A</v>
      </c>
      <c r="N1163" t="e">
        <f>VLOOKUP(A1163,'Top or Bottom 30 via OR (Schiz)'!B:B,1,FALSE)</f>
        <v>#N/A</v>
      </c>
      <c r="O1163" t="e">
        <f>VLOOKUP(A1163,'Top or Bottom 30 via OR (Schiz)'!J:J,1,FALSE)</f>
        <v>#N/A</v>
      </c>
      <c r="P1163" t="e">
        <f>VLOOKUP(A1163,'Top or Bottom 30 via OR (Tr36)'!B:B,1,FALSE)</f>
        <v>#N/A</v>
      </c>
      <c r="Q1163" t="e">
        <f>VLOOKUP(A1163,'Top or Bottom 30 via OR (Tr36)'!J:J,1,FALSE)</f>
        <v>#N/A</v>
      </c>
    </row>
    <row r="1164" spans="1:17" x14ac:dyDescent="0.25">
      <c r="A1164" t="s">
        <v>1278</v>
      </c>
      <c r="B1164">
        <v>1457</v>
      </c>
      <c r="C1164">
        <v>677</v>
      </c>
      <c r="D1164">
        <v>1363</v>
      </c>
      <c r="E1164">
        <v>1252</v>
      </c>
      <c r="F1164">
        <f>B1164/cam_reads!I$3</f>
        <v>18.101502941574982</v>
      </c>
      <c r="G1164">
        <f>C1164/cam_reads!J$3</f>
        <v>8.7686296304014828</v>
      </c>
      <c r="H1164">
        <f>D1164/cam_reads!K$3</f>
        <v>14.227259797195892</v>
      </c>
      <c r="I1164">
        <f>E1164/cam_reads!L$3</f>
        <v>13.051213765486262</v>
      </c>
      <c r="J1164" t="e">
        <f>VLOOKUP(A1164,'Top 30 via LR (Schizonts)'!A:A,1,FALSE)</f>
        <v>#N/A</v>
      </c>
      <c r="K1164" t="e">
        <f>VLOOKUP(A1164,'Top 30 via LR (Schizonts)'!J:J,1,FALSE)</f>
        <v>#N/A</v>
      </c>
      <c r="L1164" t="e">
        <f>VLOOKUP(A1164,'Top 30 via LR (Tr36)'!A:A,1,FALSE)</f>
        <v>#N/A</v>
      </c>
      <c r="M1164" t="e">
        <f>VLOOKUP(A1164,'Top 30 via LR (Tr36)'!I:I,1,FALSE)</f>
        <v>#N/A</v>
      </c>
      <c r="N1164" t="e">
        <f>VLOOKUP(A1164,'Top or Bottom 30 via OR (Schiz)'!B:B,1,FALSE)</f>
        <v>#N/A</v>
      </c>
      <c r="O1164" t="e">
        <f>VLOOKUP(A1164,'Top or Bottom 30 via OR (Schiz)'!J:J,1,FALSE)</f>
        <v>#N/A</v>
      </c>
      <c r="P1164" t="e">
        <f>VLOOKUP(A1164,'Top or Bottom 30 via OR (Tr36)'!B:B,1,FALSE)</f>
        <v>#N/A</v>
      </c>
      <c r="Q1164" t="e">
        <f>VLOOKUP(A1164,'Top or Bottom 30 via OR (Tr36)'!J:J,1,FALSE)</f>
        <v>#N/A</v>
      </c>
    </row>
    <row r="1165" spans="1:17" x14ac:dyDescent="0.25">
      <c r="A1165" t="s">
        <v>1279</v>
      </c>
      <c r="B1165">
        <v>3482</v>
      </c>
      <c r="C1165">
        <v>3905</v>
      </c>
      <c r="D1165">
        <v>4349</v>
      </c>
      <c r="E1165">
        <v>4058</v>
      </c>
      <c r="F1165">
        <f>B1165/cam_reads!I$3</f>
        <v>43.259734552205963</v>
      </c>
      <c r="G1165">
        <f>C1165/cam_reads!J$3</f>
        <v>50.578284648032188</v>
      </c>
      <c r="H1165">
        <f>D1165/cam_reads!K$3</f>
        <v>45.395710093914111</v>
      </c>
      <c r="I1165">
        <f>E1165/cam_reads!L$3</f>
        <v>42.301777524235824</v>
      </c>
      <c r="J1165" t="e">
        <f>VLOOKUP(A1165,'Top 30 via LR (Schizonts)'!A:A,1,FALSE)</f>
        <v>#N/A</v>
      </c>
      <c r="K1165" t="e">
        <f>VLOOKUP(A1165,'Top 30 via LR (Schizonts)'!J:J,1,FALSE)</f>
        <v>#N/A</v>
      </c>
      <c r="L1165" t="e">
        <f>VLOOKUP(A1165,'Top 30 via LR (Tr36)'!A:A,1,FALSE)</f>
        <v>#N/A</v>
      </c>
      <c r="M1165" t="e">
        <f>VLOOKUP(A1165,'Top 30 via LR (Tr36)'!I:I,1,FALSE)</f>
        <v>#N/A</v>
      </c>
      <c r="N1165" t="e">
        <f>VLOOKUP(A1165,'Top or Bottom 30 via OR (Schiz)'!B:B,1,FALSE)</f>
        <v>#N/A</v>
      </c>
      <c r="O1165" t="e">
        <f>VLOOKUP(A1165,'Top or Bottom 30 via OR (Schiz)'!J:J,1,FALSE)</f>
        <v>#N/A</v>
      </c>
      <c r="P1165" t="e">
        <f>VLOOKUP(A1165,'Top or Bottom 30 via OR (Tr36)'!B:B,1,FALSE)</f>
        <v>#N/A</v>
      </c>
      <c r="Q1165" t="e">
        <f>VLOOKUP(A1165,'Top or Bottom 30 via OR (Tr36)'!J:J,1,FALSE)</f>
        <v>#N/A</v>
      </c>
    </row>
    <row r="1166" spans="1:17" x14ac:dyDescent="0.25">
      <c r="A1166" t="s">
        <v>1280</v>
      </c>
      <c r="B1166">
        <v>102</v>
      </c>
      <c r="C1166">
        <v>662</v>
      </c>
      <c r="D1166">
        <v>102</v>
      </c>
      <c r="E1166">
        <v>724</v>
      </c>
      <c r="F1166">
        <f>B1166/cam_reads!I$3</f>
        <v>1.2672294440910419</v>
      </c>
      <c r="G1166">
        <f>C1166/cam_reads!J$3</f>
        <v>8.5743468468623067</v>
      </c>
      <c r="H1166">
        <f>D1166/cam_reads!K$3</f>
        <v>1.0646958909126787</v>
      </c>
      <c r="I1166">
        <f>E1166/cam_reads!L$3</f>
        <v>7.5471875129489252</v>
      </c>
      <c r="J1166" t="e">
        <f>VLOOKUP(A1166,'Top 30 via LR (Schizonts)'!A:A,1,FALSE)</f>
        <v>#N/A</v>
      </c>
      <c r="K1166" t="e">
        <f>VLOOKUP(A1166,'Top 30 via LR (Schizonts)'!J:J,1,FALSE)</f>
        <v>#N/A</v>
      </c>
      <c r="L1166" t="e">
        <f>VLOOKUP(A1166,'Top 30 via LR (Tr36)'!A:A,1,FALSE)</f>
        <v>#N/A</v>
      </c>
      <c r="M1166" t="e">
        <f>VLOOKUP(A1166,'Top 30 via LR (Tr36)'!I:I,1,FALSE)</f>
        <v>#N/A</v>
      </c>
      <c r="N1166" t="e">
        <f>VLOOKUP(A1166,'Top or Bottom 30 via OR (Schiz)'!B:B,1,FALSE)</f>
        <v>#N/A</v>
      </c>
      <c r="O1166" t="e">
        <f>VLOOKUP(A1166,'Top or Bottom 30 via OR (Schiz)'!J:J,1,FALSE)</f>
        <v>#N/A</v>
      </c>
      <c r="P1166" t="e">
        <f>VLOOKUP(A1166,'Top or Bottom 30 via OR (Tr36)'!B:B,1,FALSE)</f>
        <v>#N/A</v>
      </c>
      <c r="Q1166" t="e">
        <f>VLOOKUP(A1166,'Top or Bottom 30 via OR (Tr36)'!J:J,1,FALSE)</f>
        <v>#N/A</v>
      </c>
    </row>
    <row r="1167" spans="1:17" x14ac:dyDescent="0.25">
      <c r="A1167" t="s">
        <v>1281</v>
      </c>
      <c r="B1167">
        <v>1489</v>
      </c>
      <c r="C1167">
        <v>1593</v>
      </c>
      <c r="D1167">
        <v>1545</v>
      </c>
      <c r="E1167">
        <v>2133</v>
      </c>
      <c r="F1167">
        <f>B1167/cam_reads!I$3</f>
        <v>18.499065120113347</v>
      </c>
      <c r="G1167">
        <f>C1167/cam_reads!J$3</f>
        <v>20.632831611860507</v>
      </c>
      <c r="H1167">
        <f>D1167/cam_reads!K$3</f>
        <v>16.127011288824399</v>
      </c>
      <c r="I1167">
        <f>E1167/cam_reads!L$3</f>
        <v>22.235015145193447</v>
      </c>
      <c r="J1167" t="e">
        <f>VLOOKUP(A1167,'Top 30 via LR (Schizonts)'!A:A,1,FALSE)</f>
        <v>#N/A</v>
      </c>
      <c r="K1167" t="e">
        <f>VLOOKUP(A1167,'Top 30 via LR (Schizonts)'!J:J,1,FALSE)</f>
        <v>#N/A</v>
      </c>
      <c r="L1167" t="e">
        <f>VLOOKUP(A1167,'Top 30 via LR (Tr36)'!A:A,1,FALSE)</f>
        <v>#N/A</v>
      </c>
      <c r="M1167" t="e">
        <f>VLOOKUP(A1167,'Top 30 via LR (Tr36)'!I:I,1,FALSE)</f>
        <v>#N/A</v>
      </c>
      <c r="N1167" t="e">
        <f>VLOOKUP(A1167,'Top or Bottom 30 via OR (Schiz)'!B:B,1,FALSE)</f>
        <v>#N/A</v>
      </c>
      <c r="O1167" t="e">
        <f>VLOOKUP(A1167,'Top or Bottom 30 via OR (Schiz)'!J:J,1,FALSE)</f>
        <v>#N/A</v>
      </c>
      <c r="P1167" t="e">
        <f>VLOOKUP(A1167,'Top or Bottom 30 via OR (Tr36)'!B:B,1,FALSE)</f>
        <v>#N/A</v>
      </c>
      <c r="Q1167" t="e">
        <f>VLOOKUP(A1167,'Top or Bottom 30 via OR (Tr36)'!J:J,1,FALSE)</f>
        <v>#N/A</v>
      </c>
    </row>
    <row r="1168" spans="1:17" x14ac:dyDescent="0.25">
      <c r="A1168" t="s">
        <v>1282</v>
      </c>
      <c r="B1168">
        <v>853</v>
      </c>
      <c r="C1168">
        <v>636</v>
      </c>
      <c r="D1168">
        <v>491</v>
      </c>
      <c r="E1168">
        <v>773</v>
      </c>
      <c r="F1168">
        <f>B1168/cam_reads!I$3</f>
        <v>10.597516821663321</v>
      </c>
      <c r="G1168">
        <f>C1168/cam_reads!J$3</f>
        <v>8.2375900220610685</v>
      </c>
      <c r="H1168">
        <f>D1168/cam_reads!K$3</f>
        <v>5.1251537493933848</v>
      </c>
      <c r="I1168">
        <f>E1168/cam_reads!L$3</f>
        <v>8.0579778280518219</v>
      </c>
      <c r="J1168" t="e">
        <f>VLOOKUP(A1168,'Top 30 via LR (Schizonts)'!A:A,1,FALSE)</f>
        <v>#N/A</v>
      </c>
      <c r="K1168" t="e">
        <f>VLOOKUP(A1168,'Top 30 via LR (Schizonts)'!J:J,1,FALSE)</f>
        <v>#N/A</v>
      </c>
      <c r="L1168" t="e">
        <f>VLOOKUP(A1168,'Top 30 via LR (Tr36)'!A:A,1,FALSE)</f>
        <v>#N/A</v>
      </c>
      <c r="M1168" t="e">
        <f>VLOOKUP(A1168,'Top 30 via LR (Tr36)'!I:I,1,FALSE)</f>
        <v>#N/A</v>
      </c>
      <c r="N1168" t="e">
        <f>VLOOKUP(A1168,'Top or Bottom 30 via OR (Schiz)'!B:B,1,FALSE)</f>
        <v>#N/A</v>
      </c>
      <c r="O1168" t="e">
        <f>VLOOKUP(A1168,'Top or Bottom 30 via OR (Schiz)'!J:J,1,FALSE)</f>
        <v>#N/A</v>
      </c>
      <c r="P1168" t="e">
        <f>VLOOKUP(A1168,'Top or Bottom 30 via OR (Tr36)'!B:B,1,FALSE)</f>
        <v>#N/A</v>
      </c>
      <c r="Q1168" t="e">
        <f>VLOOKUP(A1168,'Top or Bottom 30 via OR (Tr36)'!J:J,1,FALSE)</f>
        <v>#N/A</v>
      </c>
    </row>
    <row r="1169" spans="1:17" x14ac:dyDescent="0.25">
      <c r="A1169" t="s">
        <v>1283</v>
      </c>
      <c r="B1169">
        <v>0</v>
      </c>
      <c r="C1169">
        <v>0</v>
      </c>
      <c r="D1169">
        <v>0</v>
      </c>
      <c r="E1169">
        <v>0</v>
      </c>
      <c r="F1169">
        <f>B1169/cam_reads!I$3</f>
        <v>0</v>
      </c>
      <c r="G1169">
        <f>C1169/cam_reads!J$3</f>
        <v>0</v>
      </c>
      <c r="H1169">
        <f>D1169/cam_reads!K$3</f>
        <v>0</v>
      </c>
      <c r="I1169">
        <f>E1169/cam_reads!L$3</f>
        <v>0</v>
      </c>
      <c r="J1169" t="e">
        <f>VLOOKUP(A1169,'Top 30 via LR (Schizonts)'!A:A,1,FALSE)</f>
        <v>#N/A</v>
      </c>
      <c r="K1169" t="e">
        <f>VLOOKUP(A1169,'Top 30 via LR (Schizonts)'!J:J,1,FALSE)</f>
        <v>#N/A</v>
      </c>
      <c r="L1169" t="e">
        <f>VLOOKUP(A1169,'Top 30 via LR (Tr36)'!A:A,1,FALSE)</f>
        <v>#N/A</v>
      </c>
      <c r="M1169" t="e">
        <f>VLOOKUP(A1169,'Top 30 via LR (Tr36)'!I:I,1,FALSE)</f>
        <v>#N/A</v>
      </c>
      <c r="N1169" t="e">
        <f>VLOOKUP(A1169,'Top or Bottom 30 via OR (Schiz)'!B:B,1,FALSE)</f>
        <v>#N/A</v>
      </c>
      <c r="O1169" t="e">
        <f>VLOOKUP(A1169,'Top or Bottom 30 via OR (Schiz)'!J:J,1,FALSE)</f>
        <v>#N/A</v>
      </c>
      <c r="P1169" t="e">
        <f>VLOOKUP(A1169,'Top or Bottom 30 via OR (Tr36)'!B:B,1,FALSE)</f>
        <v>#N/A</v>
      </c>
      <c r="Q1169" t="e">
        <f>VLOOKUP(A1169,'Top or Bottom 30 via OR (Tr36)'!J:J,1,FALSE)</f>
        <v>#N/A</v>
      </c>
    </row>
    <row r="1170" spans="1:17" x14ac:dyDescent="0.25">
      <c r="A1170" t="s">
        <v>1284</v>
      </c>
      <c r="B1170">
        <v>1744</v>
      </c>
      <c r="C1170">
        <v>1814</v>
      </c>
      <c r="D1170">
        <v>2788</v>
      </c>
      <c r="E1170">
        <v>2785</v>
      </c>
      <c r="F1170">
        <f>B1170/cam_reads!I$3</f>
        <v>21.667138730340952</v>
      </c>
      <c r="G1170">
        <f>C1170/cam_reads!J$3</f>
        <v>23.495264622671037</v>
      </c>
      <c r="H1170">
        <f>D1170/cam_reads!K$3</f>
        <v>29.101687684946551</v>
      </c>
      <c r="I1170">
        <f>E1170/cam_reads!L$3</f>
        <v>29.031653623705463</v>
      </c>
      <c r="J1170" t="e">
        <f>VLOOKUP(A1170,'Top 30 via LR (Schizonts)'!A:A,1,FALSE)</f>
        <v>#N/A</v>
      </c>
      <c r="K1170" t="e">
        <f>VLOOKUP(A1170,'Top 30 via LR (Schizonts)'!J:J,1,FALSE)</f>
        <v>#N/A</v>
      </c>
      <c r="L1170" t="e">
        <f>VLOOKUP(A1170,'Top 30 via LR (Tr36)'!A:A,1,FALSE)</f>
        <v>#N/A</v>
      </c>
      <c r="M1170" t="e">
        <f>VLOOKUP(A1170,'Top 30 via LR (Tr36)'!I:I,1,FALSE)</f>
        <v>#N/A</v>
      </c>
      <c r="N1170" t="e">
        <f>VLOOKUP(A1170,'Top or Bottom 30 via OR (Schiz)'!B:B,1,FALSE)</f>
        <v>#N/A</v>
      </c>
      <c r="O1170" t="e">
        <f>VLOOKUP(A1170,'Top or Bottom 30 via OR (Schiz)'!J:J,1,FALSE)</f>
        <v>#N/A</v>
      </c>
      <c r="P1170" t="e">
        <f>VLOOKUP(A1170,'Top or Bottom 30 via OR (Tr36)'!B:B,1,FALSE)</f>
        <v>#N/A</v>
      </c>
      <c r="Q1170" t="e">
        <f>VLOOKUP(A1170,'Top or Bottom 30 via OR (Tr36)'!J:J,1,FALSE)</f>
        <v>#N/A</v>
      </c>
    </row>
    <row r="1171" spans="1:17" x14ac:dyDescent="0.25">
      <c r="A1171" t="s">
        <v>1285</v>
      </c>
      <c r="B1171">
        <v>582</v>
      </c>
      <c r="C1171">
        <v>327</v>
      </c>
      <c r="D1171">
        <v>359</v>
      </c>
      <c r="E1171">
        <v>505</v>
      </c>
      <c r="F1171">
        <f>B1171/cam_reads!I$3</f>
        <v>7.2306621221665335</v>
      </c>
      <c r="G1171">
        <f>C1171/cam_reads!J$3</f>
        <v>4.2353646811540404</v>
      </c>
      <c r="H1171">
        <f>D1171/cam_reads!K$3</f>
        <v>3.7473120082122708</v>
      </c>
      <c r="I1171">
        <f>E1171/cam_reads!L$3</f>
        <v>5.2642675332033244</v>
      </c>
      <c r="J1171" t="e">
        <f>VLOOKUP(A1171,'Top 30 via LR (Schizonts)'!A:A,1,FALSE)</f>
        <v>#N/A</v>
      </c>
      <c r="K1171" t="e">
        <f>VLOOKUP(A1171,'Top 30 via LR (Schizonts)'!J:J,1,FALSE)</f>
        <v>#N/A</v>
      </c>
      <c r="L1171" t="e">
        <f>VLOOKUP(A1171,'Top 30 via LR (Tr36)'!A:A,1,FALSE)</f>
        <v>#N/A</v>
      </c>
      <c r="M1171" t="e">
        <f>VLOOKUP(A1171,'Top 30 via LR (Tr36)'!I:I,1,FALSE)</f>
        <v>#N/A</v>
      </c>
      <c r="N1171" t="e">
        <f>VLOOKUP(A1171,'Top or Bottom 30 via OR (Schiz)'!B:B,1,FALSE)</f>
        <v>#N/A</v>
      </c>
      <c r="O1171" t="e">
        <f>VLOOKUP(A1171,'Top or Bottom 30 via OR (Schiz)'!J:J,1,FALSE)</f>
        <v>#N/A</v>
      </c>
      <c r="P1171" t="e">
        <f>VLOOKUP(A1171,'Top or Bottom 30 via OR (Tr36)'!B:B,1,FALSE)</f>
        <v>#N/A</v>
      </c>
      <c r="Q1171" t="e">
        <f>VLOOKUP(A1171,'Top or Bottom 30 via OR (Tr36)'!J:J,1,FALSE)</f>
        <v>#N/A</v>
      </c>
    </row>
    <row r="1172" spans="1:17" x14ac:dyDescent="0.25">
      <c r="A1172" t="s">
        <v>1286</v>
      </c>
      <c r="B1172">
        <v>694</v>
      </c>
      <c r="C1172">
        <v>339</v>
      </c>
      <c r="D1172">
        <v>449</v>
      </c>
      <c r="E1172">
        <v>483</v>
      </c>
      <c r="F1172">
        <f>B1172/cam_reads!I$3</f>
        <v>8.6221297470508151</v>
      </c>
      <c r="G1172">
        <f>C1172/cam_reads!J$3</f>
        <v>4.3907909079853811</v>
      </c>
      <c r="H1172">
        <f>D1172/cam_reads!K$3</f>
        <v>4.6867495590175761</v>
      </c>
      <c r="I1172">
        <f>E1172/cam_reads!L$3</f>
        <v>5.034933106014269</v>
      </c>
      <c r="J1172" t="e">
        <f>VLOOKUP(A1172,'Top 30 via LR (Schizonts)'!A:A,1,FALSE)</f>
        <v>#N/A</v>
      </c>
      <c r="K1172" t="e">
        <f>VLOOKUP(A1172,'Top 30 via LR (Schizonts)'!J:J,1,FALSE)</f>
        <v>#N/A</v>
      </c>
      <c r="L1172" t="e">
        <f>VLOOKUP(A1172,'Top 30 via LR (Tr36)'!A:A,1,FALSE)</f>
        <v>#N/A</v>
      </c>
      <c r="M1172" t="e">
        <f>VLOOKUP(A1172,'Top 30 via LR (Tr36)'!I:I,1,FALSE)</f>
        <v>#N/A</v>
      </c>
      <c r="N1172" t="e">
        <f>VLOOKUP(A1172,'Top or Bottom 30 via OR (Schiz)'!B:B,1,FALSE)</f>
        <v>#N/A</v>
      </c>
      <c r="O1172" t="e">
        <f>VLOOKUP(A1172,'Top or Bottom 30 via OR (Schiz)'!J:J,1,FALSE)</f>
        <v>#N/A</v>
      </c>
      <c r="P1172" t="e">
        <f>VLOOKUP(A1172,'Top or Bottom 30 via OR (Tr36)'!B:B,1,FALSE)</f>
        <v>#N/A</v>
      </c>
      <c r="Q1172" t="e">
        <f>VLOOKUP(A1172,'Top or Bottom 30 via OR (Tr36)'!J:J,1,FALSE)</f>
        <v>#N/A</v>
      </c>
    </row>
    <row r="1173" spans="1:17" x14ac:dyDescent="0.25">
      <c r="A1173" t="s">
        <v>1287</v>
      </c>
      <c r="B1173">
        <v>0</v>
      </c>
      <c r="C1173">
        <v>0</v>
      </c>
      <c r="D1173">
        <v>0</v>
      </c>
      <c r="E1173">
        <v>0</v>
      </c>
      <c r="F1173">
        <f>B1173/cam_reads!I$3</f>
        <v>0</v>
      </c>
      <c r="G1173">
        <f>C1173/cam_reads!J$3</f>
        <v>0</v>
      </c>
      <c r="H1173">
        <f>D1173/cam_reads!K$3</f>
        <v>0</v>
      </c>
      <c r="I1173">
        <f>E1173/cam_reads!L$3</f>
        <v>0</v>
      </c>
      <c r="J1173" t="e">
        <f>VLOOKUP(A1173,'Top 30 via LR (Schizonts)'!A:A,1,FALSE)</f>
        <v>#N/A</v>
      </c>
      <c r="K1173" t="e">
        <f>VLOOKUP(A1173,'Top 30 via LR (Schizonts)'!J:J,1,FALSE)</f>
        <v>#N/A</v>
      </c>
      <c r="L1173" t="e">
        <f>VLOOKUP(A1173,'Top 30 via LR (Tr36)'!A:A,1,FALSE)</f>
        <v>#N/A</v>
      </c>
      <c r="M1173" t="e">
        <f>VLOOKUP(A1173,'Top 30 via LR (Tr36)'!I:I,1,FALSE)</f>
        <v>#N/A</v>
      </c>
      <c r="N1173" t="e">
        <f>VLOOKUP(A1173,'Top or Bottom 30 via OR (Schiz)'!B:B,1,FALSE)</f>
        <v>#N/A</v>
      </c>
      <c r="O1173" t="e">
        <f>VLOOKUP(A1173,'Top or Bottom 30 via OR (Schiz)'!J:J,1,FALSE)</f>
        <v>#N/A</v>
      </c>
      <c r="P1173" t="e">
        <f>VLOOKUP(A1173,'Top or Bottom 30 via OR (Tr36)'!B:B,1,FALSE)</f>
        <v>#N/A</v>
      </c>
      <c r="Q1173" t="e">
        <f>VLOOKUP(A1173,'Top or Bottom 30 via OR (Tr36)'!J:J,1,FALSE)</f>
        <v>#N/A</v>
      </c>
    </row>
    <row r="1174" spans="1:17" x14ac:dyDescent="0.25">
      <c r="A1174" t="s">
        <v>1288</v>
      </c>
      <c r="B1174">
        <v>1620</v>
      </c>
      <c r="C1174">
        <v>1025</v>
      </c>
      <c r="D1174">
        <v>1690</v>
      </c>
      <c r="E1174">
        <v>1640</v>
      </c>
      <c r="F1174">
        <f>B1174/cam_reads!I$3</f>
        <v>20.126585288504785</v>
      </c>
      <c r="G1174">
        <f>C1174/cam_reads!J$3</f>
        <v>13.27599020851037</v>
      </c>
      <c r="H1174">
        <f>D1174/cam_reads!K$3</f>
        <v>17.640549565121834</v>
      </c>
      <c r="I1174">
        <f>E1174/cam_reads!L$3</f>
        <v>17.095839117729607</v>
      </c>
      <c r="J1174" t="e">
        <f>VLOOKUP(A1174,'Top 30 via LR (Schizonts)'!A:A,1,FALSE)</f>
        <v>#N/A</v>
      </c>
      <c r="K1174" t="e">
        <f>VLOOKUP(A1174,'Top 30 via LR (Schizonts)'!J:J,1,FALSE)</f>
        <v>#N/A</v>
      </c>
      <c r="L1174" t="e">
        <f>VLOOKUP(A1174,'Top 30 via LR (Tr36)'!A:A,1,FALSE)</f>
        <v>#N/A</v>
      </c>
      <c r="M1174" t="e">
        <f>VLOOKUP(A1174,'Top 30 via LR (Tr36)'!I:I,1,FALSE)</f>
        <v>#N/A</v>
      </c>
      <c r="N1174" t="e">
        <f>VLOOKUP(A1174,'Top or Bottom 30 via OR (Schiz)'!B:B,1,FALSE)</f>
        <v>#N/A</v>
      </c>
      <c r="O1174" t="e">
        <f>VLOOKUP(A1174,'Top or Bottom 30 via OR (Schiz)'!J:J,1,FALSE)</f>
        <v>#N/A</v>
      </c>
      <c r="P1174" t="e">
        <f>VLOOKUP(A1174,'Top or Bottom 30 via OR (Tr36)'!B:B,1,FALSE)</f>
        <v>#N/A</v>
      </c>
      <c r="Q1174" t="e">
        <f>VLOOKUP(A1174,'Top or Bottom 30 via OR (Tr36)'!J:J,1,FALSE)</f>
        <v>#N/A</v>
      </c>
    </row>
    <row r="1175" spans="1:17" x14ac:dyDescent="0.25">
      <c r="A1175" t="s">
        <v>1289</v>
      </c>
      <c r="B1175">
        <v>1337</v>
      </c>
      <c r="C1175">
        <v>1101</v>
      </c>
      <c r="D1175">
        <v>1682</v>
      </c>
      <c r="E1175">
        <v>1284</v>
      </c>
      <c r="F1175">
        <f>B1175/cam_reads!I$3</f>
        <v>16.610644772056109</v>
      </c>
      <c r="G1175">
        <f>C1175/cam_reads!J$3</f>
        <v>14.26035631177553</v>
      </c>
      <c r="H1175">
        <f>D1175/cam_reads!K$3</f>
        <v>17.557044005050251</v>
      </c>
      <c r="I1175">
        <f>E1175/cam_reads!L$3</f>
        <v>13.384791114124889</v>
      </c>
      <c r="J1175" t="e">
        <f>VLOOKUP(A1175,'Top 30 via LR (Schizonts)'!A:A,1,FALSE)</f>
        <v>#N/A</v>
      </c>
      <c r="K1175" t="e">
        <f>VLOOKUP(A1175,'Top 30 via LR (Schizonts)'!J:J,1,FALSE)</f>
        <v>#N/A</v>
      </c>
      <c r="L1175" t="e">
        <f>VLOOKUP(A1175,'Top 30 via LR (Tr36)'!A:A,1,FALSE)</f>
        <v>#N/A</v>
      </c>
      <c r="M1175" t="e">
        <f>VLOOKUP(A1175,'Top 30 via LR (Tr36)'!I:I,1,FALSE)</f>
        <v>#N/A</v>
      </c>
      <c r="N1175" t="e">
        <f>VLOOKUP(A1175,'Top or Bottom 30 via OR (Schiz)'!B:B,1,FALSE)</f>
        <v>#N/A</v>
      </c>
      <c r="O1175" t="e">
        <f>VLOOKUP(A1175,'Top or Bottom 30 via OR (Schiz)'!J:J,1,FALSE)</f>
        <v>#N/A</v>
      </c>
      <c r="P1175" t="e">
        <f>VLOOKUP(A1175,'Top or Bottom 30 via OR (Tr36)'!B:B,1,FALSE)</f>
        <v>#N/A</v>
      </c>
      <c r="Q1175" t="e">
        <f>VLOOKUP(A1175,'Top or Bottom 30 via OR (Tr36)'!J:J,1,FALSE)</f>
        <v>#N/A</v>
      </c>
    </row>
    <row r="1176" spans="1:17" x14ac:dyDescent="0.25">
      <c r="A1176" t="s">
        <v>1290</v>
      </c>
      <c r="B1176">
        <v>0</v>
      </c>
      <c r="C1176">
        <v>0</v>
      </c>
      <c r="D1176">
        <v>0</v>
      </c>
      <c r="E1176">
        <v>0</v>
      </c>
      <c r="F1176">
        <f>B1176/cam_reads!I$3</f>
        <v>0</v>
      </c>
      <c r="G1176">
        <f>C1176/cam_reads!J$3</f>
        <v>0</v>
      </c>
      <c r="H1176">
        <f>D1176/cam_reads!K$3</f>
        <v>0</v>
      </c>
      <c r="I1176">
        <f>E1176/cam_reads!L$3</f>
        <v>0</v>
      </c>
      <c r="J1176" t="e">
        <f>VLOOKUP(A1176,'Top 30 via LR (Schizonts)'!A:A,1,FALSE)</f>
        <v>#N/A</v>
      </c>
      <c r="K1176" t="e">
        <f>VLOOKUP(A1176,'Top 30 via LR (Schizonts)'!J:J,1,FALSE)</f>
        <v>#N/A</v>
      </c>
      <c r="L1176" t="e">
        <f>VLOOKUP(A1176,'Top 30 via LR (Tr36)'!A:A,1,FALSE)</f>
        <v>#N/A</v>
      </c>
      <c r="M1176" t="e">
        <f>VLOOKUP(A1176,'Top 30 via LR (Tr36)'!I:I,1,FALSE)</f>
        <v>#N/A</v>
      </c>
      <c r="N1176" t="e">
        <f>VLOOKUP(A1176,'Top or Bottom 30 via OR (Schiz)'!B:B,1,FALSE)</f>
        <v>#N/A</v>
      </c>
      <c r="O1176" t="e">
        <f>VLOOKUP(A1176,'Top or Bottom 30 via OR (Schiz)'!J:J,1,FALSE)</f>
        <v>#N/A</v>
      </c>
      <c r="P1176" t="e">
        <f>VLOOKUP(A1176,'Top or Bottom 30 via OR (Tr36)'!B:B,1,FALSE)</f>
        <v>#N/A</v>
      </c>
      <c r="Q1176" t="e">
        <f>VLOOKUP(A1176,'Top or Bottom 30 via OR (Tr36)'!J:J,1,FALSE)</f>
        <v>#N/A</v>
      </c>
    </row>
    <row r="1177" spans="1:17" x14ac:dyDescent="0.25">
      <c r="A1177" t="s">
        <v>1291</v>
      </c>
      <c r="B1177">
        <v>279</v>
      </c>
      <c r="C1177">
        <v>238</v>
      </c>
      <c r="D1177">
        <v>384</v>
      </c>
      <c r="E1177">
        <v>339</v>
      </c>
      <c r="F1177">
        <f>B1177/cam_reads!I$3</f>
        <v>3.4662452441313794</v>
      </c>
      <c r="G1177">
        <f>C1177/cam_reads!J$3</f>
        <v>3.0826201654882617</v>
      </c>
      <c r="H1177">
        <f>D1177/cam_reads!K$3</f>
        <v>4.0082668834359669</v>
      </c>
      <c r="I1177">
        <f>E1177/cam_reads!L$3</f>
        <v>3.5338350371404497</v>
      </c>
      <c r="J1177" t="e">
        <f>VLOOKUP(A1177,'Top 30 via LR (Schizonts)'!A:A,1,FALSE)</f>
        <v>#N/A</v>
      </c>
      <c r="K1177" t="e">
        <f>VLOOKUP(A1177,'Top 30 via LR (Schizonts)'!J:J,1,FALSE)</f>
        <v>#N/A</v>
      </c>
      <c r="L1177" t="e">
        <f>VLOOKUP(A1177,'Top 30 via LR (Tr36)'!A:A,1,FALSE)</f>
        <v>#N/A</v>
      </c>
      <c r="M1177" t="e">
        <f>VLOOKUP(A1177,'Top 30 via LR (Tr36)'!I:I,1,FALSE)</f>
        <v>#N/A</v>
      </c>
      <c r="N1177" t="e">
        <f>VLOOKUP(A1177,'Top or Bottom 30 via OR (Schiz)'!B:B,1,FALSE)</f>
        <v>#N/A</v>
      </c>
      <c r="O1177" t="e">
        <f>VLOOKUP(A1177,'Top or Bottom 30 via OR (Schiz)'!J:J,1,FALSE)</f>
        <v>#N/A</v>
      </c>
      <c r="P1177" t="e">
        <f>VLOOKUP(A1177,'Top or Bottom 30 via OR (Tr36)'!B:B,1,FALSE)</f>
        <v>#N/A</v>
      </c>
      <c r="Q1177" t="e">
        <f>VLOOKUP(A1177,'Top or Bottom 30 via OR (Tr36)'!J:J,1,FALSE)</f>
        <v>#N/A</v>
      </c>
    </row>
    <row r="1178" spans="1:17" x14ac:dyDescent="0.25">
      <c r="A1178" t="s">
        <v>1292</v>
      </c>
      <c r="B1178">
        <v>10183</v>
      </c>
      <c r="C1178">
        <v>12016</v>
      </c>
      <c r="D1178">
        <v>8028</v>
      </c>
      <c r="E1178">
        <v>11397</v>
      </c>
      <c r="F1178">
        <f>B1178/cam_reads!I$3</f>
        <v>126.5117395017557</v>
      </c>
      <c r="G1178">
        <f>C1178/cam_reads!J$3</f>
        <v>155.63346180044937</v>
      </c>
      <c r="H1178">
        <f>D1178/cam_reads!K$3</f>
        <v>83.797829531833173</v>
      </c>
      <c r="I1178">
        <f>E1178/cam_reads!L$3</f>
        <v>118.80565757607583</v>
      </c>
      <c r="J1178" t="e">
        <f>VLOOKUP(A1178,'Top 30 via LR (Schizonts)'!A:A,1,FALSE)</f>
        <v>#N/A</v>
      </c>
      <c r="K1178" t="e">
        <f>VLOOKUP(A1178,'Top 30 via LR (Schizonts)'!J:J,1,FALSE)</f>
        <v>#N/A</v>
      </c>
      <c r="L1178" t="e">
        <f>VLOOKUP(A1178,'Top 30 via LR (Tr36)'!A:A,1,FALSE)</f>
        <v>#N/A</v>
      </c>
      <c r="M1178" t="e">
        <f>VLOOKUP(A1178,'Top 30 via LR (Tr36)'!I:I,1,FALSE)</f>
        <v>#N/A</v>
      </c>
      <c r="N1178" t="e">
        <f>VLOOKUP(A1178,'Top or Bottom 30 via OR (Schiz)'!B:B,1,FALSE)</f>
        <v>#N/A</v>
      </c>
      <c r="O1178" t="e">
        <f>VLOOKUP(A1178,'Top or Bottom 30 via OR (Schiz)'!J:J,1,FALSE)</f>
        <v>#N/A</v>
      </c>
      <c r="P1178" t="e">
        <f>VLOOKUP(A1178,'Top or Bottom 30 via OR (Tr36)'!B:B,1,FALSE)</f>
        <v>#N/A</v>
      </c>
      <c r="Q1178" t="e">
        <f>VLOOKUP(A1178,'Top or Bottom 30 via OR (Tr36)'!J:J,1,FALSE)</f>
        <v>#N/A</v>
      </c>
    </row>
    <row r="1179" spans="1:17" x14ac:dyDescent="0.25">
      <c r="A1179" t="s">
        <v>1293</v>
      </c>
      <c r="B1179">
        <v>476</v>
      </c>
      <c r="C1179">
        <v>325</v>
      </c>
      <c r="D1179">
        <v>412</v>
      </c>
      <c r="E1179">
        <v>383</v>
      </c>
      <c r="F1179">
        <f>B1179/cam_reads!I$3</f>
        <v>5.9137374057581962</v>
      </c>
      <c r="G1179">
        <f>C1179/cam_reads!J$3</f>
        <v>4.2094603100154835</v>
      </c>
      <c r="H1179">
        <f>D1179/cam_reads!K$3</f>
        <v>4.3005363436865061</v>
      </c>
      <c r="I1179">
        <f>E1179/cam_reads!L$3</f>
        <v>3.9925038915185609</v>
      </c>
      <c r="J1179" t="e">
        <f>VLOOKUP(A1179,'Top 30 via LR (Schizonts)'!A:A,1,FALSE)</f>
        <v>#N/A</v>
      </c>
      <c r="K1179" t="e">
        <f>VLOOKUP(A1179,'Top 30 via LR (Schizonts)'!J:J,1,FALSE)</f>
        <v>#N/A</v>
      </c>
      <c r="L1179" t="e">
        <f>VLOOKUP(A1179,'Top 30 via LR (Tr36)'!A:A,1,FALSE)</f>
        <v>#N/A</v>
      </c>
      <c r="M1179" t="e">
        <f>VLOOKUP(A1179,'Top 30 via LR (Tr36)'!I:I,1,FALSE)</f>
        <v>#N/A</v>
      </c>
      <c r="N1179" t="e">
        <f>VLOOKUP(A1179,'Top or Bottom 30 via OR (Schiz)'!B:B,1,FALSE)</f>
        <v>#N/A</v>
      </c>
      <c r="O1179" t="e">
        <f>VLOOKUP(A1179,'Top or Bottom 30 via OR (Schiz)'!J:J,1,FALSE)</f>
        <v>#N/A</v>
      </c>
      <c r="P1179" t="e">
        <f>VLOOKUP(A1179,'Top or Bottom 30 via OR (Tr36)'!B:B,1,FALSE)</f>
        <v>#N/A</v>
      </c>
      <c r="Q1179" t="e">
        <f>VLOOKUP(A1179,'Top or Bottom 30 via OR (Tr36)'!J:J,1,FALSE)</f>
        <v>#N/A</v>
      </c>
    </row>
    <row r="1180" spans="1:17" x14ac:dyDescent="0.25">
      <c r="A1180" t="s">
        <v>1294</v>
      </c>
      <c r="B1180">
        <v>86</v>
      </c>
      <c r="C1180">
        <v>94</v>
      </c>
      <c r="D1180">
        <v>125</v>
      </c>
      <c r="E1180">
        <v>134</v>
      </c>
      <c r="F1180">
        <f>B1180/cam_reads!I$3</f>
        <v>1.0684483548218588</v>
      </c>
      <c r="G1180">
        <f>C1180/cam_reads!J$3</f>
        <v>1.2175054435121706</v>
      </c>
      <c r="H1180">
        <f>D1180/cam_reads!K$3</f>
        <v>1.3047743761184787</v>
      </c>
      <c r="I1180">
        <f>E1180/cam_reads!L$3</f>
        <v>1.3968551474242485</v>
      </c>
      <c r="J1180" t="e">
        <f>VLOOKUP(A1180,'Top 30 via LR (Schizonts)'!A:A,1,FALSE)</f>
        <v>#N/A</v>
      </c>
      <c r="K1180" t="e">
        <f>VLOOKUP(A1180,'Top 30 via LR (Schizonts)'!J:J,1,FALSE)</f>
        <v>#N/A</v>
      </c>
      <c r="L1180" t="e">
        <f>VLOOKUP(A1180,'Top 30 via LR (Tr36)'!A:A,1,FALSE)</f>
        <v>#N/A</v>
      </c>
      <c r="M1180" t="e">
        <f>VLOOKUP(A1180,'Top 30 via LR (Tr36)'!I:I,1,FALSE)</f>
        <v>#N/A</v>
      </c>
      <c r="N1180" t="e">
        <f>VLOOKUP(A1180,'Top or Bottom 30 via OR (Schiz)'!B:B,1,FALSE)</f>
        <v>#N/A</v>
      </c>
      <c r="O1180" t="e">
        <f>VLOOKUP(A1180,'Top or Bottom 30 via OR (Schiz)'!J:J,1,FALSE)</f>
        <v>#N/A</v>
      </c>
      <c r="P1180" t="e">
        <f>VLOOKUP(A1180,'Top or Bottom 30 via OR (Tr36)'!B:B,1,FALSE)</f>
        <v>#N/A</v>
      </c>
      <c r="Q1180" t="e">
        <f>VLOOKUP(A1180,'Top or Bottom 30 via OR (Tr36)'!J:J,1,FALSE)</f>
        <v>#N/A</v>
      </c>
    </row>
    <row r="1181" spans="1:17" x14ac:dyDescent="0.25">
      <c r="A1181" t="s">
        <v>1295</v>
      </c>
      <c r="B1181">
        <v>472</v>
      </c>
      <c r="C1181">
        <v>391</v>
      </c>
      <c r="D1181">
        <v>856</v>
      </c>
      <c r="E1181">
        <v>433</v>
      </c>
      <c r="F1181">
        <f>B1181/cam_reads!I$3</f>
        <v>5.8640421334409005</v>
      </c>
      <c r="G1181">
        <f>C1181/cam_reads!J$3</f>
        <v>5.0643045575878585</v>
      </c>
      <c r="H1181">
        <f>D1181/cam_reads!K$3</f>
        <v>8.9350949276593425</v>
      </c>
      <c r="I1181">
        <f>E1181/cam_reads!L$3</f>
        <v>4.5137184987664147</v>
      </c>
      <c r="J1181" t="e">
        <f>VLOOKUP(A1181,'Top 30 via LR (Schizonts)'!A:A,1,FALSE)</f>
        <v>#N/A</v>
      </c>
      <c r="K1181" t="e">
        <f>VLOOKUP(A1181,'Top 30 via LR (Schizonts)'!J:J,1,FALSE)</f>
        <v>#N/A</v>
      </c>
      <c r="L1181" t="e">
        <f>VLOOKUP(A1181,'Top 30 via LR (Tr36)'!A:A,1,FALSE)</f>
        <v>#N/A</v>
      </c>
      <c r="M1181" t="e">
        <f>VLOOKUP(A1181,'Top 30 via LR (Tr36)'!I:I,1,FALSE)</f>
        <v>#N/A</v>
      </c>
      <c r="N1181" t="e">
        <f>VLOOKUP(A1181,'Top or Bottom 30 via OR (Schiz)'!B:B,1,FALSE)</f>
        <v>#N/A</v>
      </c>
      <c r="O1181" t="e">
        <f>VLOOKUP(A1181,'Top or Bottom 30 via OR (Schiz)'!J:J,1,FALSE)</f>
        <v>#N/A</v>
      </c>
      <c r="P1181" t="e">
        <f>VLOOKUP(A1181,'Top or Bottom 30 via OR (Tr36)'!B:B,1,FALSE)</f>
        <v>#N/A</v>
      </c>
      <c r="Q1181" t="e">
        <f>VLOOKUP(A1181,'Top or Bottom 30 via OR (Tr36)'!J:J,1,FALSE)</f>
        <v>#N/A</v>
      </c>
    </row>
    <row r="1182" spans="1:17" x14ac:dyDescent="0.25">
      <c r="A1182" t="s">
        <v>1296</v>
      </c>
      <c r="B1182">
        <v>121</v>
      </c>
      <c r="C1182">
        <v>169</v>
      </c>
      <c r="D1182">
        <v>464</v>
      </c>
      <c r="E1182">
        <v>449</v>
      </c>
      <c r="F1182">
        <f>B1182/cam_reads!I$3</f>
        <v>1.5032819875981969</v>
      </c>
      <c r="G1182">
        <f>C1182/cam_reads!J$3</f>
        <v>2.1889193612080513</v>
      </c>
      <c r="H1182">
        <f>D1182/cam_reads!K$3</f>
        <v>4.843322484151793</v>
      </c>
      <c r="I1182">
        <f>E1182/cam_reads!L$3</f>
        <v>4.6805071730857284</v>
      </c>
      <c r="J1182" t="e">
        <f>VLOOKUP(A1182,'Top 30 via LR (Schizonts)'!A:A,1,FALSE)</f>
        <v>#N/A</v>
      </c>
      <c r="K1182" t="e">
        <f>VLOOKUP(A1182,'Top 30 via LR (Schizonts)'!J:J,1,FALSE)</f>
        <v>#N/A</v>
      </c>
      <c r="L1182" t="e">
        <f>VLOOKUP(A1182,'Top 30 via LR (Tr36)'!A:A,1,FALSE)</f>
        <v>#N/A</v>
      </c>
      <c r="M1182" t="e">
        <f>VLOOKUP(A1182,'Top 30 via LR (Tr36)'!I:I,1,FALSE)</f>
        <v>#N/A</v>
      </c>
      <c r="N1182" t="e">
        <f>VLOOKUP(A1182,'Top or Bottom 30 via OR (Schiz)'!B:B,1,FALSE)</f>
        <v>#N/A</v>
      </c>
      <c r="O1182" t="e">
        <f>VLOOKUP(A1182,'Top or Bottom 30 via OR (Schiz)'!J:J,1,FALSE)</f>
        <v>#N/A</v>
      </c>
      <c r="P1182" t="e">
        <f>VLOOKUP(A1182,'Top or Bottom 30 via OR (Tr36)'!B:B,1,FALSE)</f>
        <v>#N/A</v>
      </c>
      <c r="Q1182" t="e">
        <f>VLOOKUP(A1182,'Top or Bottom 30 via OR (Tr36)'!J:J,1,FALSE)</f>
        <v>#N/A</v>
      </c>
    </row>
    <row r="1183" spans="1:17" x14ac:dyDescent="0.25">
      <c r="A1183" t="s">
        <v>1297</v>
      </c>
      <c r="B1183">
        <v>5194</v>
      </c>
      <c r="C1183">
        <v>5288</v>
      </c>
      <c r="D1183">
        <v>6225</v>
      </c>
      <c r="E1183">
        <v>5081</v>
      </c>
      <c r="F1183">
        <f>B1183/cam_reads!I$3</f>
        <v>64.529311104008556</v>
      </c>
      <c r="G1183">
        <f>C1183/cam_reads!J$3</f>
        <v>68.491157290344233</v>
      </c>
      <c r="H1183">
        <f>D1183/cam_reads!K$3</f>
        <v>64.977763930700235</v>
      </c>
      <c r="I1183">
        <f>E1183/cam_reads!L$3</f>
        <v>52.965828388526916</v>
      </c>
      <c r="J1183" t="e">
        <f>VLOOKUP(A1183,'Top 30 via LR (Schizonts)'!A:A,1,FALSE)</f>
        <v>#N/A</v>
      </c>
      <c r="K1183" t="e">
        <f>VLOOKUP(A1183,'Top 30 via LR (Schizonts)'!J:J,1,FALSE)</f>
        <v>#N/A</v>
      </c>
      <c r="L1183" t="e">
        <f>VLOOKUP(A1183,'Top 30 via LR (Tr36)'!A:A,1,FALSE)</f>
        <v>#N/A</v>
      </c>
      <c r="M1183" t="e">
        <f>VLOOKUP(A1183,'Top 30 via LR (Tr36)'!I:I,1,FALSE)</f>
        <v>#N/A</v>
      </c>
      <c r="N1183" t="e">
        <f>VLOOKUP(A1183,'Top or Bottom 30 via OR (Schiz)'!B:B,1,FALSE)</f>
        <v>#N/A</v>
      </c>
      <c r="O1183" t="e">
        <f>VLOOKUP(A1183,'Top or Bottom 30 via OR (Schiz)'!J:J,1,FALSE)</f>
        <v>#N/A</v>
      </c>
      <c r="P1183" t="e">
        <f>VLOOKUP(A1183,'Top or Bottom 30 via OR (Tr36)'!B:B,1,FALSE)</f>
        <v>#N/A</v>
      </c>
      <c r="Q1183" t="e">
        <f>VLOOKUP(A1183,'Top or Bottom 30 via OR (Tr36)'!J:J,1,FALSE)</f>
        <v>#N/A</v>
      </c>
    </row>
    <row r="1184" spans="1:17" x14ac:dyDescent="0.25">
      <c r="A1184" t="s">
        <v>1298</v>
      </c>
      <c r="B1184">
        <v>647</v>
      </c>
      <c r="C1184">
        <v>518</v>
      </c>
      <c r="D1184">
        <v>578</v>
      </c>
      <c r="E1184">
        <v>739</v>
      </c>
      <c r="F1184">
        <f>B1184/cam_reads!I$3</f>
        <v>8.0382102973225891</v>
      </c>
      <c r="G1184">
        <f>C1184/cam_reads!J$3</f>
        <v>6.7092321248862161</v>
      </c>
      <c r="H1184">
        <f>D1184/cam_reads!K$3</f>
        <v>6.033276715171846</v>
      </c>
      <c r="I1184">
        <f>E1184/cam_reads!L$3</f>
        <v>7.7035518951232813</v>
      </c>
      <c r="J1184" t="e">
        <f>VLOOKUP(A1184,'Top 30 via LR (Schizonts)'!A:A,1,FALSE)</f>
        <v>#N/A</v>
      </c>
      <c r="K1184" t="e">
        <f>VLOOKUP(A1184,'Top 30 via LR (Schizonts)'!J:J,1,FALSE)</f>
        <v>#N/A</v>
      </c>
      <c r="L1184" t="e">
        <f>VLOOKUP(A1184,'Top 30 via LR (Tr36)'!A:A,1,FALSE)</f>
        <v>#N/A</v>
      </c>
      <c r="M1184" t="e">
        <f>VLOOKUP(A1184,'Top 30 via LR (Tr36)'!I:I,1,FALSE)</f>
        <v>#N/A</v>
      </c>
      <c r="N1184" t="e">
        <f>VLOOKUP(A1184,'Top or Bottom 30 via OR (Schiz)'!B:B,1,FALSE)</f>
        <v>#N/A</v>
      </c>
      <c r="O1184" t="e">
        <f>VLOOKUP(A1184,'Top or Bottom 30 via OR (Schiz)'!J:J,1,FALSE)</f>
        <v>#N/A</v>
      </c>
      <c r="P1184" t="e">
        <f>VLOOKUP(A1184,'Top or Bottom 30 via OR (Tr36)'!B:B,1,FALSE)</f>
        <v>#N/A</v>
      </c>
      <c r="Q1184" t="e">
        <f>VLOOKUP(A1184,'Top or Bottom 30 via OR (Tr36)'!J:J,1,FALSE)</f>
        <v>#N/A</v>
      </c>
    </row>
    <row r="1185" spans="1:17" x14ac:dyDescent="0.25">
      <c r="A1185" t="s">
        <v>1299</v>
      </c>
      <c r="B1185">
        <v>11627</v>
      </c>
      <c r="C1185">
        <v>12293</v>
      </c>
      <c r="D1185">
        <v>10012</v>
      </c>
      <c r="E1185">
        <v>16902</v>
      </c>
      <c r="F1185">
        <f>B1185/cam_reads!I$3</f>
        <v>144.45173280829945</v>
      </c>
      <c r="G1185">
        <f>C1185/cam_reads!J$3</f>
        <v>159.2212172031395</v>
      </c>
      <c r="H1185">
        <f>D1185/cam_reads!K$3</f>
        <v>104.50720842958567</v>
      </c>
      <c r="I1185">
        <f>E1185/cam_reads!L$3</f>
        <v>176.19138583406453</v>
      </c>
      <c r="J1185" t="e">
        <f>VLOOKUP(A1185,'Top 30 via LR (Schizonts)'!A:A,1,FALSE)</f>
        <v>#N/A</v>
      </c>
      <c r="K1185" t="e">
        <f>VLOOKUP(A1185,'Top 30 via LR (Schizonts)'!J:J,1,FALSE)</f>
        <v>#N/A</v>
      </c>
      <c r="L1185" t="e">
        <f>VLOOKUP(A1185,'Top 30 via LR (Tr36)'!A:A,1,FALSE)</f>
        <v>#N/A</v>
      </c>
      <c r="M1185" t="e">
        <f>VLOOKUP(A1185,'Top 30 via LR (Tr36)'!I:I,1,FALSE)</f>
        <v>#N/A</v>
      </c>
      <c r="N1185" t="e">
        <f>VLOOKUP(A1185,'Top or Bottom 30 via OR (Schiz)'!B:B,1,FALSE)</f>
        <v>#N/A</v>
      </c>
      <c r="O1185" t="e">
        <f>VLOOKUP(A1185,'Top or Bottom 30 via OR (Schiz)'!J:J,1,FALSE)</f>
        <v>#N/A</v>
      </c>
      <c r="P1185" t="e">
        <f>VLOOKUP(A1185,'Top or Bottom 30 via OR (Tr36)'!B:B,1,FALSE)</f>
        <v>#N/A</v>
      </c>
      <c r="Q1185" t="e">
        <f>VLOOKUP(A1185,'Top or Bottom 30 via OR (Tr36)'!J:J,1,FALSE)</f>
        <v>#N/A</v>
      </c>
    </row>
    <row r="1186" spans="1:17" x14ac:dyDescent="0.25">
      <c r="A1186" t="s">
        <v>1300</v>
      </c>
      <c r="B1186">
        <v>332</v>
      </c>
      <c r="C1186">
        <v>183</v>
      </c>
      <c r="D1186">
        <v>256</v>
      </c>
      <c r="E1186">
        <v>188</v>
      </c>
      <c r="F1186">
        <f>B1186/cam_reads!I$3</f>
        <v>4.1247076023355485</v>
      </c>
      <c r="G1186">
        <f>C1186/cam_reads!J$3</f>
        <v>2.3702499591779489</v>
      </c>
      <c r="H1186">
        <f>D1186/cam_reads!K$3</f>
        <v>2.6721779222906443</v>
      </c>
      <c r="I1186">
        <f>E1186/cam_reads!L$3</f>
        <v>1.9597669232519308</v>
      </c>
      <c r="J1186" t="e">
        <f>VLOOKUP(A1186,'Top 30 via LR (Schizonts)'!A:A,1,FALSE)</f>
        <v>#N/A</v>
      </c>
      <c r="K1186" t="e">
        <f>VLOOKUP(A1186,'Top 30 via LR (Schizonts)'!J:J,1,FALSE)</f>
        <v>#N/A</v>
      </c>
      <c r="L1186" t="e">
        <f>VLOOKUP(A1186,'Top 30 via LR (Tr36)'!A:A,1,FALSE)</f>
        <v>#N/A</v>
      </c>
      <c r="M1186" t="e">
        <f>VLOOKUP(A1186,'Top 30 via LR (Tr36)'!I:I,1,FALSE)</f>
        <v>#N/A</v>
      </c>
      <c r="N1186" t="e">
        <f>VLOOKUP(A1186,'Top or Bottom 30 via OR (Schiz)'!B:B,1,FALSE)</f>
        <v>#N/A</v>
      </c>
      <c r="O1186" t="e">
        <f>VLOOKUP(A1186,'Top or Bottom 30 via OR (Schiz)'!J:J,1,FALSE)</f>
        <v>#N/A</v>
      </c>
      <c r="P1186" t="e">
        <f>VLOOKUP(A1186,'Top or Bottom 30 via OR (Tr36)'!B:B,1,FALSE)</f>
        <v>#N/A</v>
      </c>
      <c r="Q1186" t="e">
        <f>VLOOKUP(A1186,'Top or Bottom 30 via OR (Tr36)'!J:J,1,FALSE)</f>
        <v>#N/A</v>
      </c>
    </row>
    <row r="1187" spans="1:17" x14ac:dyDescent="0.25">
      <c r="A1187" t="s">
        <v>1301</v>
      </c>
      <c r="B1187">
        <v>214</v>
      </c>
      <c r="C1187">
        <v>258</v>
      </c>
      <c r="D1187">
        <v>184</v>
      </c>
      <c r="E1187">
        <v>139</v>
      </c>
      <c r="F1187">
        <f>B1187/cam_reads!I$3</f>
        <v>2.6586970689753233</v>
      </c>
      <c r="G1187">
        <f>C1187/cam_reads!J$3</f>
        <v>3.3416638768738296</v>
      </c>
      <c r="H1187">
        <f>D1187/cam_reads!K$3</f>
        <v>1.9206278816464006</v>
      </c>
      <c r="I1187">
        <f>E1187/cam_reads!L$3</f>
        <v>1.4489766081490338</v>
      </c>
      <c r="J1187" t="e">
        <f>VLOOKUP(A1187,'Top 30 via LR (Schizonts)'!A:A,1,FALSE)</f>
        <v>#N/A</v>
      </c>
      <c r="K1187" t="e">
        <f>VLOOKUP(A1187,'Top 30 via LR (Schizonts)'!J:J,1,FALSE)</f>
        <v>#N/A</v>
      </c>
      <c r="L1187" t="e">
        <f>VLOOKUP(A1187,'Top 30 via LR (Tr36)'!A:A,1,FALSE)</f>
        <v>#N/A</v>
      </c>
      <c r="M1187" t="e">
        <f>VLOOKUP(A1187,'Top 30 via LR (Tr36)'!I:I,1,FALSE)</f>
        <v>#N/A</v>
      </c>
      <c r="N1187" t="e">
        <f>VLOOKUP(A1187,'Top or Bottom 30 via OR (Schiz)'!B:B,1,FALSE)</f>
        <v>#N/A</v>
      </c>
      <c r="O1187" t="e">
        <f>VLOOKUP(A1187,'Top or Bottom 30 via OR (Schiz)'!J:J,1,FALSE)</f>
        <v>#N/A</v>
      </c>
      <c r="P1187" t="e">
        <f>VLOOKUP(A1187,'Top or Bottom 30 via OR (Tr36)'!B:B,1,FALSE)</f>
        <v>#N/A</v>
      </c>
      <c r="Q1187" t="str">
        <f>VLOOKUP(A1187,'Top or Bottom 30 via OR (Tr36)'!J:J,1,FALSE)</f>
        <v>PVP01_0310900</v>
      </c>
    </row>
    <row r="1188" spans="1:17" x14ac:dyDescent="0.25">
      <c r="A1188" t="s">
        <v>1302</v>
      </c>
      <c r="B1188">
        <v>1362</v>
      </c>
      <c r="C1188">
        <v>951</v>
      </c>
      <c r="D1188">
        <v>1241</v>
      </c>
      <c r="E1188">
        <v>1510</v>
      </c>
      <c r="F1188">
        <f>B1188/cam_reads!I$3</f>
        <v>16.921240224039209</v>
      </c>
      <c r="G1188">
        <f>C1188/cam_reads!J$3</f>
        <v>12.317528476383767</v>
      </c>
      <c r="H1188">
        <f>D1188/cam_reads!K$3</f>
        <v>12.953800006104258</v>
      </c>
      <c r="I1188">
        <f>E1188/cam_reads!L$3</f>
        <v>15.740681138885188</v>
      </c>
      <c r="J1188" t="e">
        <f>VLOOKUP(A1188,'Top 30 via LR (Schizonts)'!A:A,1,FALSE)</f>
        <v>#N/A</v>
      </c>
      <c r="K1188" t="e">
        <f>VLOOKUP(A1188,'Top 30 via LR (Schizonts)'!J:J,1,FALSE)</f>
        <v>#N/A</v>
      </c>
      <c r="L1188" t="e">
        <f>VLOOKUP(A1188,'Top 30 via LR (Tr36)'!A:A,1,FALSE)</f>
        <v>#N/A</v>
      </c>
      <c r="M1188" t="e">
        <f>VLOOKUP(A1188,'Top 30 via LR (Tr36)'!I:I,1,FALSE)</f>
        <v>#N/A</v>
      </c>
      <c r="N1188" t="e">
        <f>VLOOKUP(A1188,'Top or Bottom 30 via OR (Schiz)'!B:B,1,FALSE)</f>
        <v>#N/A</v>
      </c>
      <c r="O1188" t="e">
        <f>VLOOKUP(A1188,'Top or Bottom 30 via OR (Schiz)'!J:J,1,FALSE)</f>
        <v>#N/A</v>
      </c>
      <c r="P1188" t="e">
        <f>VLOOKUP(A1188,'Top or Bottom 30 via OR (Tr36)'!B:B,1,FALSE)</f>
        <v>#N/A</v>
      </c>
      <c r="Q1188" t="e">
        <f>VLOOKUP(A1188,'Top or Bottom 30 via OR (Tr36)'!J:J,1,FALSE)</f>
        <v>#N/A</v>
      </c>
    </row>
    <row r="1189" spans="1:17" x14ac:dyDescent="0.25">
      <c r="A1189" t="s">
        <v>1303</v>
      </c>
      <c r="B1189">
        <v>667</v>
      </c>
      <c r="C1189">
        <v>818</v>
      </c>
      <c r="D1189">
        <v>1124</v>
      </c>
      <c r="E1189">
        <v>953</v>
      </c>
      <c r="F1189">
        <f>B1189/cam_reads!I$3</f>
        <v>8.2866866589090691</v>
      </c>
      <c r="G1189">
        <f>C1189/cam_reads!J$3</f>
        <v>10.59488779566974</v>
      </c>
      <c r="H1189">
        <f>D1189/cam_reads!K$3</f>
        <v>11.732531190057362</v>
      </c>
      <c r="I1189">
        <f>E1189/cam_reads!L$3</f>
        <v>9.9343504141440953</v>
      </c>
      <c r="J1189" t="e">
        <f>VLOOKUP(A1189,'Top 30 via LR (Schizonts)'!A:A,1,FALSE)</f>
        <v>#N/A</v>
      </c>
      <c r="K1189" t="e">
        <f>VLOOKUP(A1189,'Top 30 via LR (Schizonts)'!J:J,1,FALSE)</f>
        <v>#N/A</v>
      </c>
      <c r="L1189" t="e">
        <f>VLOOKUP(A1189,'Top 30 via LR (Tr36)'!A:A,1,FALSE)</f>
        <v>#N/A</v>
      </c>
      <c r="M1189" t="e">
        <f>VLOOKUP(A1189,'Top 30 via LR (Tr36)'!I:I,1,FALSE)</f>
        <v>#N/A</v>
      </c>
      <c r="N1189" t="e">
        <f>VLOOKUP(A1189,'Top or Bottom 30 via OR (Schiz)'!B:B,1,FALSE)</f>
        <v>#N/A</v>
      </c>
      <c r="O1189" t="e">
        <f>VLOOKUP(A1189,'Top or Bottom 30 via OR (Schiz)'!J:J,1,FALSE)</f>
        <v>#N/A</v>
      </c>
      <c r="P1189" t="e">
        <f>VLOOKUP(A1189,'Top or Bottom 30 via OR (Tr36)'!B:B,1,FALSE)</f>
        <v>#N/A</v>
      </c>
      <c r="Q1189" t="e">
        <f>VLOOKUP(A1189,'Top or Bottom 30 via OR (Tr36)'!J:J,1,FALSE)</f>
        <v>#N/A</v>
      </c>
    </row>
    <row r="1190" spans="1:17" x14ac:dyDescent="0.25">
      <c r="A1190" t="s">
        <v>1304</v>
      </c>
      <c r="B1190">
        <v>977</v>
      </c>
      <c r="C1190">
        <v>798</v>
      </c>
      <c r="D1190">
        <v>1081</v>
      </c>
      <c r="E1190">
        <v>846</v>
      </c>
      <c r="F1190">
        <f>B1190/cam_reads!I$3</f>
        <v>12.13807026349949</v>
      </c>
      <c r="G1190">
        <f>C1190/cam_reads!J$3</f>
        <v>10.335844084284171</v>
      </c>
      <c r="H1190">
        <f>D1190/cam_reads!K$3</f>
        <v>11.283688804672604</v>
      </c>
      <c r="I1190">
        <f>E1190/cam_reads!L$3</f>
        <v>8.8189511546336892</v>
      </c>
      <c r="J1190" t="e">
        <f>VLOOKUP(A1190,'Top 30 via LR (Schizonts)'!A:A,1,FALSE)</f>
        <v>#N/A</v>
      </c>
      <c r="K1190" t="e">
        <f>VLOOKUP(A1190,'Top 30 via LR (Schizonts)'!J:J,1,FALSE)</f>
        <v>#N/A</v>
      </c>
      <c r="L1190" t="e">
        <f>VLOOKUP(A1190,'Top 30 via LR (Tr36)'!A:A,1,FALSE)</f>
        <v>#N/A</v>
      </c>
      <c r="M1190" t="e">
        <f>VLOOKUP(A1190,'Top 30 via LR (Tr36)'!I:I,1,FALSE)</f>
        <v>#N/A</v>
      </c>
      <c r="N1190" t="e">
        <f>VLOOKUP(A1190,'Top or Bottom 30 via OR (Schiz)'!B:B,1,FALSE)</f>
        <v>#N/A</v>
      </c>
      <c r="O1190" t="e">
        <f>VLOOKUP(A1190,'Top or Bottom 30 via OR (Schiz)'!J:J,1,FALSE)</f>
        <v>#N/A</v>
      </c>
      <c r="P1190" t="e">
        <f>VLOOKUP(A1190,'Top or Bottom 30 via OR (Tr36)'!B:B,1,FALSE)</f>
        <v>#N/A</v>
      </c>
      <c r="Q1190" t="e">
        <f>VLOOKUP(A1190,'Top or Bottom 30 via OR (Tr36)'!J:J,1,FALSE)</f>
        <v>#N/A</v>
      </c>
    </row>
    <row r="1191" spans="1:17" x14ac:dyDescent="0.25">
      <c r="A1191" t="s">
        <v>1305</v>
      </c>
      <c r="B1191">
        <v>0</v>
      </c>
      <c r="C1191">
        <v>0</v>
      </c>
      <c r="D1191">
        <v>0</v>
      </c>
      <c r="E1191">
        <v>0</v>
      </c>
      <c r="F1191">
        <f>B1191/cam_reads!I$3</f>
        <v>0</v>
      </c>
      <c r="G1191">
        <f>C1191/cam_reads!J$3</f>
        <v>0</v>
      </c>
      <c r="H1191">
        <f>D1191/cam_reads!K$3</f>
        <v>0</v>
      </c>
      <c r="I1191">
        <f>E1191/cam_reads!L$3</f>
        <v>0</v>
      </c>
      <c r="J1191" t="e">
        <f>VLOOKUP(A1191,'Top 30 via LR (Schizonts)'!A:A,1,FALSE)</f>
        <v>#N/A</v>
      </c>
      <c r="K1191" t="e">
        <f>VLOOKUP(A1191,'Top 30 via LR (Schizonts)'!J:J,1,FALSE)</f>
        <v>#N/A</v>
      </c>
      <c r="L1191" t="e">
        <f>VLOOKUP(A1191,'Top 30 via LR (Tr36)'!A:A,1,FALSE)</f>
        <v>#N/A</v>
      </c>
      <c r="M1191" t="e">
        <f>VLOOKUP(A1191,'Top 30 via LR (Tr36)'!I:I,1,FALSE)</f>
        <v>#N/A</v>
      </c>
      <c r="N1191" t="e">
        <f>VLOOKUP(A1191,'Top or Bottom 30 via OR (Schiz)'!B:B,1,FALSE)</f>
        <v>#N/A</v>
      </c>
      <c r="O1191" t="e">
        <f>VLOOKUP(A1191,'Top or Bottom 30 via OR (Schiz)'!J:J,1,FALSE)</f>
        <v>#N/A</v>
      </c>
      <c r="P1191" t="e">
        <f>VLOOKUP(A1191,'Top or Bottom 30 via OR (Tr36)'!B:B,1,FALSE)</f>
        <v>#N/A</v>
      </c>
      <c r="Q1191" t="e">
        <f>VLOOKUP(A1191,'Top or Bottom 30 via OR (Tr36)'!J:J,1,FALSE)</f>
        <v>#N/A</v>
      </c>
    </row>
    <row r="1192" spans="1:17" x14ac:dyDescent="0.25">
      <c r="A1192" t="s">
        <v>1306</v>
      </c>
      <c r="B1192">
        <v>113</v>
      </c>
      <c r="C1192">
        <v>122</v>
      </c>
      <c r="D1192">
        <v>142</v>
      </c>
      <c r="E1192">
        <v>167</v>
      </c>
      <c r="F1192">
        <f>B1192/cam_reads!I$3</f>
        <v>1.4038914429636054</v>
      </c>
      <c r="G1192">
        <f>C1192/cam_reads!J$3</f>
        <v>1.580166639451966</v>
      </c>
      <c r="H1192">
        <f>D1192/cam_reads!K$3</f>
        <v>1.4822236912705919</v>
      </c>
      <c r="I1192">
        <f>E1192/cam_reads!L$3</f>
        <v>1.7408567882078321</v>
      </c>
      <c r="J1192" t="e">
        <f>VLOOKUP(A1192,'Top 30 via LR (Schizonts)'!A:A,1,FALSE)</f>
        <v>#N/A</v>
      </c>
      <c r="K1192" t="e">
        <f>VLOOKUP(A1192,'Top 30 via LR (Schizonts)'!J:J,1,FALSE)</f>
        <v>#N/A</v>
      </c>
      <c r="L1192" t="e">
        <f>VLOOKUP(A1192,'Top 30 via LR (Tr36)'!A:A,1,FALSE)</f>
        <v>#N/A</v>
      </c>
      <c r="M1192" t="e">
        <f>VLOOKUP(A1192,'Top 30 via LR (Tr36)'!I:I,1,FALSE)</f>
        <v>#N/A</v>
      </c>
      <c r="N1192" t="e">
        <f>VLOOKUP(A1192,'Top or Bottom 30 via OR (Schiz)'!B:B,1,FALSE)</f>
        <v>#N/A</v>
      </c>
      <c r="O1192" t="e">
        <f>VLOOKUP(A1192,'Top or Bottom 30 via OR (Schiz)'!J:J,1,FALSE)</f>
        <v>#N/A</v>
      </c>
      <c r="P1192" t="e">
        <f>VLOOKUP(A1192,'Top or Bottom 30 via OR (Tr36)'!B:B,1,FALSE)</f>
        <v>#N/A</v>
      </c>
      <c r="Q1192" t="e">
        <f>VLOOKUP(A1192,'Top or Bottom 30 via OR (Tr36)'!J:J,1,FALSE)</f>
        <v>#N/A</v>
      </c>
    </row>
    <row r="1193" spans="1:17" x14ac:dyDescent="0.25">
      <c r="A1193" t="s">
        <v>1307</v>
      </c>
      <c r="B1193">
        <v>493</v>
      </c>
      <c r="C1193">
        <v>375</v>
      </c>
      <c r="D1193">
        <v>651</v>
      </c>
      <c r="E1193">
        <v>730</v>
      </c>
      <c r="F1193">
        <f>B1193/cam_reads!I$3</f>
        <v>6.1249423131067031</v>
      </c>
      <c r="G1193">
        <f>C1193/cam_reads!J$3</f>
        <v>4.857069588479404</v>
      </c>
      <c r="H1193">
        <f>D1193/cam_reads!K$3</f>
        <v>6.7952649508250369</v>
      </c>
      <c r="I1193">
        <f>E1193/cam_reads!L$3</f>
        <v>7.6097332658186669</v>
      </c>
      <c r="J1193" t="e">
        <f>VLOOKUP(A1193,'Top 30 via LR (Schizonts)'!A:A,1,FALSE)</f>
        <v>#N/A</v>
      </c>
      <c r="K1193" t="e">
        <f>VLOOKUP(A1193,'Top 30 via LR (Schizonts)'!J:J,1,FALSE)</f>
        <v>#N/A</v>
      </c>
      <c r="L1193" t="e">
        <f>VLOOKUP(A1193,'Top 30 via LR (Tr36)'!A:A,1,FALSE)</f>
        <v>#N/A</v>
      </c>
      <c r="M1193" t="e">
        <f>VLOOKUP(A1193,'Top 30 via LR (Tr36)'!I:I,1,FALSE)</f>
        <v>#N/A</v>
      </c>
      <c r="N1193" t="e">
        <f>VLOOKUP(A1193,'Top or Bottom 30 via OR (Schiz)'!B:B,1,FALSE)</f>
        <v>#N/A</v>
      </c>
      <c r="O1193" t="e">
        <f>VLOOKUP(A1193,'Top or Bottom 30 via OR (Schiz)'!J:J,1,FALSE)</f>
        <v>#N/A</v>
      </c>
      <c r="P1193" t="e">
        <f>VLOOKUP(A1193,'Top or Bottom 30 via OR (Tr36)'!B:B,1,FALSE)</f>
        <v>#N/A</v>
      </c>
      <c r="Q1193" t="e">
        <f>VLOOKUP(A1193,'Top or Bottom 30 via OR (Tr36)'!J:J,1,FALSE)</f>
        <v>#N/A</v>
      </c>
    </row>
    <row r="1194" spans="1:17" x14ac:dyDescent="0.25">
      <c r="A1194" t="s">
        <v>1308</v>
      </c>
      <c r="B1194">
        <v>1</v>
      </c>
      <c r="C1194">
        <v>2</v>
      </c>
      <c r="D1194">
        <v>2</v>
      </c>
      <c r="E1194">
        <v>3</v>
      </c>
      <c r="F1194">
        <f>B1194/cam_reads!I$3</f>
        <v>1.2423818079323941E-2</v>
      </c>
      <c r="G1194">
        <f>C1194/cam_reads!J$3</f>
        <v>2.5904371138556821E-2</v>
      </c>
      <c r="H1194">
        <f>D1194/cam_reads!K$3</f>
        <v>2.0876390017895659E-2</v>
      </c>
      <c r="I1194">
        <f>E1194/cam_reads!L$3</f>
        <v>3.1272876434871234E-2</v>
      </c>
      <c r="J1194" t="e">
        <f>VLOOKUP(A1194,'Top 30 via LR (Schizonts)'!A:A,1,FALSE)</f>
        <v>#N/A</v>
      </c>
      <c r="K1194" t="e">
        <f>VLOOKUP(A1194,'Top 30 via LR (Schizonts)'!J:J,1,FALSE)</f>
        <v>#N/A</v>
      </c>
      <c r="L1194" t="e">
        <f>VLOOKUP(A1194,'Top 30 via LR (Tr36)'!A:A,1,FALSE)</f>
        <v>#N/A</v>
      </c>
      <c r="M1194" t="e">
        <f>VLOOKUP(A1194,'Top 30 via LR (Tr36)'!I:I,1,FALSE)</f>
        <v>#N/A</v>
      </c>
      <c r="N1194" t="e">
        <f>VLOOKUP(A1194,'Top or Bottom 30 via OR (Schiz)'!B:B,1,FALSE)</f>
        <v>#N/A</v>
      </c>
      <c r="O1194" t="e">
        <f>VLOOKUP(A1194,'Top or Bottom 30 via OR (Schiz)'!J:J,1,FALSE)</f>
        <v>#N/A</v>
      </c>
      <c r="P1194" t="e">
        <f>VLOOKUP(A1194,'Top or Bottom 30 via OR (Tr36)'!B:B,1,FALSE)</f>
        <v>#N/A</v>
      </c>
      <c r="Q1194" t="e">
        <f>VLOOKUP(A1194,'Top or Bottom 30 via OR (Tr36)'!J:J,1,FALSE)</f>
        <v>#N/A</v>
      </c>
    </row>
    <row r="1195" spans="1:17" x14ac:dyDescent="0.25">
      <c r="A1195" t="s">
        <v>1309</v>
      </c>
      <c r="B1195">
        <v>42</v>
      </c>
      <c r="C1195">
        <v>1</v>
      </c>
      <c r="D1195">
        <v>88</v>
      </c>
      <c r="E1195">
        <v>87</v>
      </c>
      <c r="F1195">
        <f>B1195/cam_reads!I$3</f>
        <v>0.52180035933160551</v>
      </c>
      <c r="G1195">
        <f>C1195/cam_reads!J$3</f>
        <v>1.2952185569278411E-2</v>
      </c>
      <c r="H1195">
        <f>D1195/cam_reads!K$3</f>
        <v>0.91856116078740901</v>
      </c>
      <c r="I1195">
        <f>E1195/cam_reads!L$3</f>
        <v>0.90691341661126579</v>
      </c>
      <c r="J1195" t="e">
        <f>VLOOKUP(A1195,'Top 30 via LR (Schizonts)'!A:A,1,FALSE)</f>
        <v>#N/A</v>
      </c>
      <c r="K1195" t="e">
        <f>VLOOKUP(A1195,'Top 30 via LR (Schizonts)'!J:J,1,FALSE)</f>
        <v>#N/A</v>
      </c>
      <c r="L1195" t="e">
        <f>VLOOKUP(A1195,'Top 30 via LR (Tr36)'!A:A,1,FALSE)</f>
        <v>#N/A</v>
      </c>
      <c r="M1195" t="e">
        <f>VLOOKUP(A1195,'Top 30 via LR (Tr36)'!I:I,1,FALSE)</f>
        <v>#N/A</v>
      </c>
      <c r="N1195" t="e">
        <f>VLOOKUP(A1195,'Top or Bottom 30 via OR (Schiz)'!B:B,1,FALSE)</f>
        <v>#N/A</v>
      </c>
      <c r="O1195" t="e">
        <f>VLOOKUP(A1195,'Top or Bottom 30 via OR (Schiz)'!J:J,1,FALSE)</f>
        <v>#N/A</v>
      </c>
      <c r="P1195" t="e">
        <f>VLOOKUP(A1195,'Top or Bottom 30 via OR (Tr36)'!B:B,1,FALSE)</f>
        <v>#N/A</v>
      </c>
      <c r="Q1195" t="e">
        <f>VLOOKUP(A1195,'Top or Bottom 30 via OR (Tr36)'!J:J,1,FALSE)</f>
        <v>#N/A</v>
      </c>
    </row>
    <row r="1196" spans="1:17" x14ac:dyDescent="0.25">
      <c r="A1196" t="s">
        <v>1310</v>
      </c>
      <c r="B1196">
        <v>865</v>
      </c>
      <c r="C1196">
        <v>716</v>
      </c>
      <c r="D1196">
        <v>711</v>
      </c>
      <c r="E1196">
        <v>755</v>
      </c>
      <c r="F1196">
        <f>B1196/cam_reads!I$3</f>
        <v>10.74660263861521</v>
      </c>
      <c r="G1196">
        <f>C1196/cam_reads!J$3</f>
        <v>9.273764867603342</v>
      </c>
      <c r="H1196">
        <f>D1196/cam_reads!K$3</f>
        <v>7.4215566513619073</v>
      </c>
      <c r="I1196">
        <f>E1196/cam_reads!L$3</f>
        <v>7.8703405694425941</v>
      </c>
      <c r="J1196" t="e">
        <f>VLOOKUP(A1196,'Top 30 via LR (Schizonts)'!A:A,1,FALSE)</f>
        <v>#N/A</v>
      </c>
      <c r="K1196" t="e">
        <f>VLOOKUP(A1196,'Top 30 via LR (Schizonts)'!J:J,1,FALSE)</f>
        <v>#N/A</v>
      </c>
      <c r="L1196" t="e">
        <f>VLOOKUP(A1196,'Top 30 via LR (Tr36)'!A:A,1,FALSE)</f>
        <v>#N/A</v>
      </c>
      <c r="M1196" t="e">
        <f>VLOOKUP(A1196,'Top 30 via LR (Tr36)'!I:I,1,FALSE)</f>
        <v>#N/A</v>
      </c>
      <c r="N1196" t="e">
        <f>VLOOKUP(A1196,'Top or Bottom 30 via OR (Schiz)'!B:B,1,FALSE)</f>
        <v>#N/A</v>
      </c>
      <c r="O1196" t="e">
        <f>VLOOKUP(A1196,'Top or Bottom 30 via OR (Schiz)'!J:J,1,FALSE)</f>
        <v>#N/A</v>
      </c>
      <c r="P1196" t="e">
        <f>VLOOKUP(A1196,'Top or Bottom 30 via OR (Tr36)'!B:B,1,FALSE)</f>
        <v>#N/A</v>
      </c>
      <c r="Q1196" t="e">
        <f>VLOOKUP(A1196,'Top or Bottom 30 via OR (Tr36)'!J:J,1,FALSE)</f>
        <v>#N/A</v>
      </c>
    </row>
    <row r="1197" spans="1:17" x14ac:dyDescent="0.25">
      <c r="A1197" t="s">
        <v>1311</v>
      </c>
      <c r="B1197">
        <v>33439</v>
      </c>
      <c r="C1197">
        <v>43034</v>
      </c>
      <c r="D1197">
        <v>41263</v>
      </c>
      <c r="E1197">
        <v>46952</v>
      </c>
      <c r="F1197">
        <f>B1197/cam_reads!I$3</f>
        <v>415.44005275451326</v>
      </c>
      <c r="G1197">
        <f>C1197/cam_reads!J$3</f>
        <v>557.38435378832708</v>
      </c>
      <c r="H1197">
        <f>D1197/cam_reads!K$3</f>
        <v>430.71124065421429</v>
      </c>
      <c r="I1197">
        <f>E1197/cam_reads!L$3</f>
        <v>489.44136479002475</v>
      </c>
      <c r="J1197" t="e">
        <f>VLOOKUP(A1197,'Top 30 via LR (Schizonts)'!A:A,1,FALSE)</f>
        <v>#N/A</v>
      </c>
      <c r="K1197" t="e">
        <f>VLOOKUP(A1197,'Top 30 via LR (Schizonts)'!J:J,1,FALSE)</f>
        <v>#N/A</v>
      </c>
      <c r="L1197" t="e">
        <f>VLOOKUP(A1197,'Top 30 via LR (Tr36)'!A:A,1,FALSE)</f>
        <v>#N/A</v>
      </c>
      <c r="M1197" t="e">
        <f>VLOOKUP(A1197,'Top 30 via LR (Tr36)'!I:I,1,FALSE)</f>
        <v>#N/A</v>
      </c>
      <c r="N1197" t="e">
        <f>VLOOKUP(A1197,'Top or Bottom 30 via OR (Schiz)'!B:B,1,FALSE)</f>
        <v>#N/A</v>
      </c>
      <c r="O1197" t="e">
        <f>VLOOKUP(A1197,'Top or Bottom 30 via OR (Schiz)'!J:J,1,FALSE)</f>
        <v>#N/A</v>
      </c>
      <c r="P1197" t="e">
        <f>VLOOKUP(A1197,'Top or Bottom 30 via OR (Tr36)'!B:B,1,FALSE)</f>
        <v>#N/A</v>
      </c>
      <c r="Q1197" t="e">
        <f>VLOOKUP(A1197,'Top or Bottom 30 via OR (Tr36)'!J:J,1,FALSE)</f>
        <v>#N/A</v>
      </c>
    </row>
    <row r="1198" spans="1:17" x14ac:dyDescent="0.25">
      <c r="A1198" t="s">
        <v>1312</v>
      </c>
      <c r="B1198">
        <v>778</v>
      </c>
      <c r="C1198">
        <v>653</v>
      </c>
      <c r="D1198">
        <v>811</v>
      </c>
      <c r="E1198">
        <v>1014</v>
      </c>
      <c r="F1198">
        <f>B1198/cam_reads!I$3</f>
        <v>9.6657304657140255</v>
      </c>
      <c r="G1198">
        <f>C1198/cam_reads!J$3</f>
        <v>8.4577771767388015</v>
      </c>
      <c r="H1198">
        <f>D1198/cam_reads!K$3</f>
        <v>8.4653761522566899</v>
      </c>
      <c r="I1198">
        <f>E1198/cam_reads!L$3</f>
        <v>10.570232234986477</v>
      </c>
      <c r="J1198" t="e">
        <f>VLOOKUP(A1198,'Top 30 via LR (Schizonts)'!A:A,1,FALSE)</f>
        <v>#N/A</v>
      </c>
      <c r="K1198" t="e">
        <f>VLOOKUP(A1198,'Top 30 via LR (Schizonts)'!J:J,1,FALSE)</f>
        <v>#N/A</v>
      </c>
      <c r="L1198" t="e">
        <f>VLOOKUP(A1198,'Top 30 via LR (Tr36)'!A:A,1,FALSE)</f>
        <v>#N/A</v>
      </c>
      <c r="M1198" t="e">
        <f>VLOOKUP(A1198,'Top 30 via LR (Tr36)'!I:I,1,FALSE)</f>
        <v>#N/A</v>
      </c>
      <c r="N1198" t="e">
        <f>VLOOKUP(A1198,'Top or Bottom 30 via OR (Schiz)'!B:B,1,FALSE)</f>
        <v>#N/A</v>
      </c>
      <c r="O1198" t="e">
        <f>VLOOKUP(A1198,'Top or Bottom 30 via OR (Schiz)'!J:J,1,FALSE)</f>
        <v>#N/A</v>
      </c>
      <c r="P1198" t="e">
        <f>VLOOKUP(A1198,'Top or Bottom 30 via OR (Tr36)'!B:B,1,FALSE)</f>
        <v>#N/A</v>
      </c>
      <c r="Q1198" t="e">
        <f>VLOOKUP(A1198,'Top or Bottom 30 via OR (Tr36)'!J:J,1,FALSE)</f>
        <v>#N/A</v>
      </c>
    </row>
    <row r="1199" spans="1:17" x14ac:dyDescent="0.25">
      <c r="A1199" t="s">
        <v>1313</v>
      </c>
      <c r="B1199">
        <v>0</v>
      </c>
      <c r="C1199">
        <v>0</v>
      </c>
      <c r="D1199">
        <v>0</v>
      </c>
      <c r="E1199">
        <v>0</v>
      </c>
      <c r="F1199">
        <f>B1199/cam_reads!I$3</f>
        <v>0</v>
      </c>
      <c r="G1199">
        <f>C1199/cam_reads!J$3</f>
        <v>0</v>
      </c>
      <c r="H1199">
        <f>D1199/cam_reads!K$3</f>
        <v>0</v>
      </c>
      <c r="I1199">
        <f>E1199/cam_reads!L$3</f>
        <v>0</v>
      </c>
      <c r="J1199" t="e">
        <f>VLOOKUP(A1199,'Top 30 via LR (Schizonts)'!A:A,1,FALSE)</f>
        <v>#N/A</v>
      </c>
      <c r="K1199" t="e">
        <f>VLOOKUP(A1199,'Top 30 via LR (Schizonts)'!J:J,1,FALSE)</f>
        <v>#N/A</v>
      </c>
      <c r="L1199" t="e">
        <f>VLOOKUP(A1199,'Top 30 via LR (Tr36)'!A:A,1,FALSE)</f>
        <v>#N/A</v>
      </c>
      <c r="M1199" t="e">
        <f>VLOOKUP(A1199,'Top 30 via LR (Tr36)'!I:I,1,FALSE)</f>
        <v>#N/A</v>
      </c>
      <c r="N1199" t="e">
        <f>VLOOKUP(A1199,'Top or Bottom 30 via OR (Schiz)'!B:B,1,FALSE)</f>
        <v>#N/A</v>
      </c>
      <c r="O1199" t="e">
        <f>VLOOKUP(A1199,'Top or Bottom 30 via OR (Schiz)'!J:J,1,FALSE)</f>
        <v>#N/A</v>
      </c>
      <c r="P1199" t="e">
        <f>VLOOKUP(A1199,'Top or Bottom 30 via OR (Tr36)'!B:B,1,FALSE)</f>
        <v>#N/A</v>
      </c>
      <c r="Q1199" t="e">
        <f>VLOOKUP(A1199,'Top or Bottom 30 via OR (Tr36)'!J:J,1,FALSE)</f>
        <v>#N/A</v>
      </c>
    </row>
    <row r="1200" spans="1:17" x14ac:dyDescent="0.25">
      <c r="A1200" t="s">
        <v>1314</v>
      </c>
      <c r="B1200">
        <v>0</v>
      </c>
      <c r="C1200">
        <v>0</v>
      </c>
      <c r="D1200">
        <v>0</v>
      </c>
      <c r="E1200">
        <v>0</v>
      </c>
      <c r="F1200">
        <f>B1200/cam_reads!I$3</f>
        <v>0</v>
      </c>
      <c r="G1200">
        <f>C1200/cam_reads!J$3</f>
        <v>0</v>
      </c>
      <c r="H1200">
        <f>D1200/cam_reads!K$3</f>
        <v>0</v>
      </c>
      <c r="I1200">
        <f>E1200/cam_reads!L$3</f>
        <v>0</v>
      </c>
      <c r="J1200" t="e">
        <f>VLOOKUP(A1200,'Top 30 via LR (Schizonts)'!A:A,1,FALSE)</f>
        <v>#N/A</v>
      </c>
      <c r="K1200" t="e">
        <f>VLOOKUP(A1200,'Top 30 via LR (Schizonts)'!J:J,1,FALSE)</f>
        <v>#N/A</v>
      </c>
      <c r="L1200" t="e">
        <f>VLOOKUP(A1200,'Top 30 via LR (Tr36)'!A:A,1,FALSE)</f>
        <v>#N/A</v>
      </c>
      <c r="M1200" t="e">
        <f>VLOOKUP(A1200,'Top 30 via LR (Tr36)'!I:I,1,FALSE)</f>
        <v>#N/A</v>
      </c>
      <c r="N1200" t="e">
        <f>VLOOKUP(A1200,'Top or Bottom 30 via OR (Schiz)'!B:B,1,FALSE)</f>
        <v>#N/A</v>
      </c>
      <c r="O1200" t="e">
        <f>VLOOKUP(A1200,'Top or Bottom 30 via OR (Schiz)'!J:J,1,FALSE)</f>
        <v>#N/A</v>
      </c>
      <c r="P1200" t="e">
        <f>VLOOKUP(A1200,'Top or Bottom 30 via OR (Tr36)'!B:B,1,FALSE)</f>
        <v>#N/A</v>
      </c>
      <c r="Q1200" t="e">
        <f>VLOOKUP(A1200,'Top or Bottom 30 via OR (Tr36)'!J:J,1,FALSE)</f>
        <v>#N/A</v>
      </c>
    </row>
    <row r="1201" spans="1:17" x14ac:dyDescent="0.25">
      <c r="A1201" t="s">
        <v>1315</v>
      </c>
      <c r="B1201">
        <v>7072</v>
      </c>
      <c r="C1201">
        <v>7797</v>
      </c>
      <c r="D1201">
        <v>6004</v>
      </c>
      <c r="E1201">
        <v>7485</v>
      </c>
      <c r="F1201">
        <f>B1201/cam_reads!I$3</f>
        <v>87.861241456978917</v>
      </c>
      <c r="G1201">
        <f>C1201/cam_reads!J$3</f>
        <v>100.98819088366376</v>
      </c>
      <c r="H1201">
        <f>D1201/cam_reads!K$3</f>
        <v>62.67092283372277</v>
      </c>
      <c r="I1201">
        <f>E1201/cam_reads!L$3</f>
        <v>78.025826705003738</v>
      </c>
      <c r="J1201" t="e">
        <f>VLOOKUP(A1201,'Top 30 via LR (Schizonts)'!A:A,1,FALSE)</f>
        <v>#N/A</v>
      </c>
      <c r="K1201" t="e">
        <f>VLOOKUP(A1201,'Top 30 via LR (Schizonts)'!J:J,1,FALSE)</f>
        <v>#N/A</v>
      </c>
      <c r="L1201" t="e">
        <f>VLOOKUP(A1201,'Top 30 via LR (Tr36)'!A:A,1,FALSE)</f>
        <v>#N/A</v>
      </c>
      <c r="M1201" t="e">
        <f>VLOOKUP(A1201,'Top 30 via LR (Tr36)'!I:I,1,FALSE)</f>
        <v>#N/A</v>
      </c>
      <c r="N1201" t="e">
        <f>VLOOKUP(A1201,'Top or Bottom 30 via OR (Schiz)'!B:B,1,FALSE)</f>
        <v>#N/A</v>
      </c>
      <c r="O1201" t="e">
        <f>VLOOKUP(A1201,'Top or Bottom 30 via OR (Schiz)'!J:J,1,FALSE)</f>
        <v>#N/A</v>
      </c>
      <c r="P1201" t="e">
        <f>VLOOKUP(A1201,'Top or Bottom 30 via OR (Tr36)'!B:B,1,FALSE)</f>
        <v>#N/A</v>
      </c>
      <c r="Q1201" t="e">
        <f>VLOOKUP(A1201,'Top or Bottom 30 via OR (Tr36)'!J:J,1,FALSE)</f>
        <v>#N/A</v>
      </c>
    </row>
    <row r="1202" spans="1:17" x14ac:dyDescent="0.25">
      <c r="A1202" t="s">
        <v>1316</v>
      </c>
      <c r="B1202">
        <v>9169</v>
      </c>
      <c r="C1202">
        <v>7462</v>
      </c>
      <c r="D1202">
        <v>8530</v>
      </c>
      <c r="E1202">
        <v>8500</v>
      </c>
      <c r="F1202">
        <f>B1202/cam_reads!I$3</f>
        <v>113.91398796932121</v>
      </c>
      <c r="G1202">
        <f>C1202/cam_reads!J$3</f>
        <v>96.649208717955503</v>
      </c>
      <c r="H1202">
        <f>D1202/cam_reads!K$3</f>
        <v>89.037803426324984</v>
      </c>
      <c r="I1202">
        <f>E1202/cam_reads!L$3</f>
        <v>88.606483232135162</v>
      </c>
      <c r="J1202" t="e">
        <f>VLOOKUP(A1202,'Top 30 via LR (Schizonts)'!A:A,1,FALSE)</f>
        <v>#N/A</v>
      </c>
      <c r="K1202" t="e">
        <f>VLOOKUP(A1202,'Top 30 via LR (Schizonts)'!J:J,1,FALSE)</f>
        <v>#N/A</v>
      </c>
      <c r="L1202" t="e">
        <f>VLOOKUP(A1202,'Top 30 via LR (Tr36)'!A:A,1,FALSE)</f>
        <v>#N/A</v>
      </c>
      <c r="M1202" t="e">
        <f>VLOOKUP(A1202,'Top 30 via LR (Tr36)'!I:I,1,FALSE)</f>
        <v>#N/A</v>
      </c>
      <c r="N1202" t="e">
        <f>VLOOKUP(A1202,'Top or Bottom 30 via OR (Schiz)'!B:B,1,FALSE)</f>
        <v>#N/A</v>
      </c>
      <c r="O1202" t="e">
        <f>VLOOKUP(A1202,'Top or Bottom 30 via OR (Schiz)'!J:J,1,FALSE)</f>
        <v>#N/A</v>
      </c>
      <c r="P1202" t="e">
        <f>VLOOKUP(A1202,'Top or Bottom 30 via OR (Tr36)'!B:B,1,FALSE)</f>
        <v>#N/A</v>
      </c>
      <c r="Q1202" t="e">
        <f>VLOOKUP(A1202,'Top or Bottom 30 via OR (Tr36)'!J:J,1,FALSE)</f>
        <v>#N/A</v>
      </c>
    </row>
    <row r="1203" spans="1:17" x14ac:dyDescent="0.25">
      <c r="A1203" t="s">
        <v>1317</v>
      </c>
      <c r="B1203">
        <v>12</v>
      </c>
      <c r="C1203">
        <v>33</v>
      </c>
      <c r="D1203">
        <v>13</v>
      </c>
      <c r="E1203">
        <v>12</v>
      </c>
      <c r="F1203">
        <f>B1203/cam_reads!I$3</f>
        <v>0.1490858169518873</v>
      </c>
      <c r="G1203">
        <f>C1203/cam_reads!J$3</f>
        <v>0.42742212378618755</v>
      </c>
      <c r="H1203">
        <f>D1203/cam_reads!K$3</f>
        <v>0.13569653511632179</v>
      </c>
      <c r="I1203">
        <f>E1203/cam_reads!L$3</f>
        <v>0.12509150573948494</v>
      </c>
      <c r="J1203" t="e">
        <f>VLOOKUP(A1203,'Top 30 via LR (Schizonts)'!A:A,1,FALSE)</f>
        <v>#N/A</v>
      </c>
      <c r="K1203" t="e">
        <f>VLOOKUP(A1203,'Top 30 via LR (Schizonts)'!J:J,1,FALSE)</f>
        <v>#N/A</v>
      </c>
      <c r="L1203" t="e">
        <f>VLOOKUP(A1203,'Top 30 via LR (Tr36)'!A:A,1,FALSE)</f>
        <v>#N/A</v>
      </c>
      <c r="M1203" t="e">
        <f>VLOOKUP(A1203,'Top 30 via LR (Tr36)'!I:I,1,FALSE)</f>
        <v>#N/A</v>
      </c>
      <c r="N1203" t="e">
        <f>VLOOKUP(A1203,'Top or Bottom 30 via OR (Schiz)'!B:B,1,FALSE)</f>
        <v>#N/A</v>
      </c>
      <c r="O1203" t="e">
        <f>VLOOKUP(A1203,'Top or Bottom 30 via OR (Schiz)'!J:J,1,FALSE)</f>
        <v>#N/A</v>
      </c>
      <c r="P1203" t="e">
        <f>VLOOKUP(A1203,'Top or Bottom 30 via OR (Tr36)'!B:B,1,FALSE)</f>
        <v>#N/A</v>
      </c>
      <c r="Q1203" t="e">
        <f>VLOOKUP(A1203,'Top or Bottom 30 via OR (Tr36)'!J:J,1,FALSE)</f>
        <v>#N/A</v>
      </c>
    </row>
    <row r="1204" spans="1:17" x14ac:dyDescent="0.25">
      <c r="A1204" t="s">
        <v>1318</v>
      </c>
      <c r="B1204">
        <v>0</v>
      </c>
      <c r="C1204">
        <v>0</v>
      </c>
      <c r="D1204">
        <v>0</v>
      </c>
      <c r="E1204">
        <v>0</v>
      </c>
      <c r="F1204">
        <f>B1204/cam_reads!I$3</f>
        <v>0</v>
      </c>
      <c r="G1204">
        <f>C1204/cam_reads!J$3</f>
        <v>0</v>
      </c>
      <c r="H1204">
        <f>D1204/cam_reads!K$3</f>
        <v>0</v>
      </c>
      <c r="I1204">
        <f>E1204/cam_reads!L$3</f>
        <v>0</v>
      </c>
      <c r="J1204" t="e">
        <f>VLOOKUP(A1204,'Top 30 via LR (Schizonts)'!A:A,1,FALSE)</f>
        <v>#N/A</v>
      </c>
      <c r="K1204" t="e">
        <f>VLOOKUP(A1204,'Top 30 via LR (Schizonts)'!J:J,1,FALSE)</f>
        <v>#N/A</v>
      </c>
      <c r="L1204" t="e">
        <f>VLOOKUP(A1204,'Top 30 via LR (Tr36)'!A:A,1,FALSE)</f>
        <v>#N/A</v>
      </c>
      <c r="M1204" t="e">
        <f>VLOOKUP(A1204,'Top 30 via LR (Tr36)'!I:I,1,FALSE)</f>
        <v>#N/A</v>
      </c>
      <c r="N1204" t="e">
        <f>VLOOKUP(A1204,'Top or Bottom 30 via OR (Schiz)'!B:B,1,FALSE)</f>
        <v>#N/A</v>
      </c>
      <c r="O1204" t="e">
        <f>VLOOKUP(A1204,'Top or Bottom 30 via OR (Schiz)'!J:J,1,FALSE)</f>
        <v>#N/A</v>
      </c>
      <c r="P1204" t="e">
        <f>VLOOKUP(A1204,'Top or Bottom 30 via OR (Tr36)'!B:B,1,FALSE)</f>
        <v>#N/A</v>
      </c>
      <c r="Q1204" t="e">
        <f>VLOOKUP(A1204,'Top or Bottom 30 via OR (Tr36)'!J:J,1,FALSE)</f>
        <v>#N/A</v>
      </c>
    </row>
    <row r="1205" spans="1:17" x14ac:dyDescent="0.25">
      <c r="A1205" t="s">
        <v>1319</v>
      </c>
      <c r="B1205">
        <v>6</v>
      </c>
      <c r="C1205">
        <v>3</v>
      </c>
      <c r="D1205">
        <v>5</v>
      </c>
      <c r="E1205">
        <v>7</v>
      </c>
      <c r="F1205">
        <f>B1205/cam_reads!I$3</f>
        <v>7.4542908475943651E-2</v>
      </c>
      <c r="G1205">
        <f>C1205/cam_reads!J$3</f>
        <v>3.8856556707835228E-2</v>
      </c>
      <c r="H1205">
        <f>D1205/cam_reads!K$3</f>
        <v>5.219097504473915E-2</v>
      </c>
      <c r="I1205">
        <f>E1205/cam_reads!L$3</f>
        <v>7.2970045014699544E-2</v>
      </c>
      <c r="J1205" t="e">
        <f>VLOOKUP(A1205,'Top 30 via LR (Schizonts)'!A:A,1,FALSE)</f>
        <v>#N/A</v>
      </c>
      <c r="K1205" t="e">
        <f>VLOOKUP(A1205,'Top 30 via LR (Schizonts)'!J:J,1,FALSE)</f>
        <v>#N/A</v>
      </c>
      <c r="L1205" t="e">
        <f>VLOOKUP(A1205,'Top 30 via LR (Tr36)'!A:A,1,FALSE)</f>
        <v>#N/A</v>
      </c>
      <c r="M1205" t="e">
        <f>VLOOKUP(A1205,'Top 30 via LR (Tr36)'!I:I,1,FALSE)</f>
        <v>#N/A</v>
      </c>
      <c r="N1205" t="e">
        <f>VLOOKUP(A1205,'Top or Bottom 30 via OR (Schiz)'!B:B,1,FALSE)</f>
        <v>#N/A</v>
      </c>
      <c r="O1205" t="e">
        <f>VLOOKUP(A1205,'Top or Bottom 30 via OR (Schiz)'!J:J,1,FALSE)</f>
        <v>#N/A</v>
      </c>
      <c r="P1205" t="e">
        <f>VLOOKUP(A1205,'Top or Bottom 30 via OR (Tr36)'!B:B,1,FALSE)</f>
        <v>#N/A</v>
      </c>
      <c r="Q1205" t="e">
        <f>VLOOKUP(A1205,'Top or Bottom 30 via OR (Tr36)'!J:J,1,FALSE)</f>
        <v>#N/A</v>
      </c>
    </row>
    <row r="1206" spans="1:17" x14ac:dyDescent="0.25">
      <c r="A1206" t="s">
        <v>1320</v>
      </c>
      <c r="B1206">
        <v>1676</v>
      </c>
      <c r="C1206">
        <v>1977</v>
      </c>
      <c r="D1206">
        <v>1385</v>
      </c>
      <c r="E1206">
        <v>2959</v>
      </c>
      <c r="F1206">
        <f>B1206/cam_reads!I$3</f>
        <v>20.822319100946924</v>
      </c>
      <c r="G1206">
        <f>C1206/cam_reads!J$3</f>
        <v>25.606470870463415</v>
      </c>
      <c r="H1206">
        <f>D1206/cam_reads!K$3</f>
        <v>14.456900087392745</v>
      </c>
      <c r="I1206">
        <f>E1206/cam_reads!L$3</f>
        <v>30.845480456927994</v>
      </c>
      <c r="J1206" t="e">
        <f>VLOOKUP(A1206,'Top 30 via LR (Schizonts)'!A:A,1,FALSE)</f>
        <v>#N/A</v>
      </c>
      <c r="K1206" t="e">
        <f>VLOOKUP(A1206,'Top 30 via LR (Schizonts)'!J:J,1,FALSE)</f>
        <v>#N/A</v>
      </c>
      <c r="L1206" t="e">
        <f>VLOOKUP(A1206,'Top 30 via LR (Tr36)'!A:A,1,FALSE)</f>
        <v>#N/A</v>
      </c>
      <c r="M1206" t="e">
        <f>VLOOKUP(A1206,'Top 30 via LR (Tr36)'!I:I,1,FALSE)</f>
        <v>#N/A</v>
      </c>
      <c r="N1206" t="e">
        <f>VLOOKUP(A1206,'Top or Bottom 30 via OR (Schiz)'!B:B,1,FALSE)</f>
        <v>#N/A</v>
      </c>
      <c r="O1206" t="e">
        <f>VLOOKUP(A1206,'Top or Bottom 30 via OR (Schiz)'!J:J,1,FALSE)</f>
        <v>#N/A</v>
      </c>
      <c r="P1206" t="e">
        <f>VLOOKUP(A1206,'Top or Bottom 30 via OR (Tr36)'!B:B,1,FALSE)</f>
        <v>#N/A</v>
      </c>
      <c r="Q1206" t="e">
        <f>VLOOKUP(A1206,'Top or Bottom 30 via OR (Tr36)'!J:J,1,FALSE)</f>
        <v>#N/A</v>
      </c>
    </row>
    <row r="1207" spans="1:17" x14ac:dyDescent="0.25">
      <c r="A1207" t="s">
        <v>1321</v>
      </c>
      <c r="B1207">
        <v>387</v>
      </c>
      <c r="C1207">
        <v>274</v>
      </c>
      <c r="D1207">
        <v>604</v>
      </c>
      <c r="E1207">
        <v>479</v>
      </c>
      <c r="F1207">
        <f>B1207/cam_reads!I$3</f>
        <v>4.8080175966983649</v>
      </c>
      <c r="G1207">
        <f>C1207/cam_reads!J$3</f>
        <v>3.5488988459822846</v>
      </c>
      <c r="H1207">
        <f>D1207/cam_reads!K$3</f>
        <v>6.3046697854044895</v>
      </c>
      <c r="I1207">
        <f>E1207/cam_reads!L$3</f>
        <v>4.9932359374344406</v>
      </c>
      <c r="J1207" t="e">
        <f>VLOOKUP(A1207,'Top 30 via LR (Schizonts)'!A:A,1,FALSE)</f>
        <v>#N/A</v>
      </c>
      <c r="K1207" t="e">
        <f>VLOOKUP(A1207,'Top 30 via LR (Schizonts)'!J:J,1,FALSE)</f>
        <v>#N/A</v>
      </c>
      <c r="L1207" t="e">
        <f>VLOOKUP(A1207,'Top 30 via LR (Tr36)'!A:A,1,FALSE)</f>
        <v>#N/A</v>
      </c>
      <c r="M1207" t="e">
        <f>VLOOKUP(A1207,'Top 30 via LR (Tr36)'!I:I,1,FALSE)</f>
        <v>#N/A</v>
      </c>
      <c r="N1207" t="e">
        <f>VLOOKUP(A1207,'Top or Bottom 30 via OR (Schiz)'!B:B,1,FALSE)</f>
        <v>#N/A</v>
      </c>
      <c r="O1207" t="e">
        <f>VLOOKUP(A1207,'Top or Bottom 30 via OR (Schiz)'!J:J,1,FALSE)</f>
        <v>#N/A</v>
      </c>
      <c r="P1207" t="e">
        <f>VLOOKUP(A1207,'Top or Bottom 30 via OR (Tr36)'!B:B,1,FALSE)</f>
        <v>#N/A</v>
      </c>
      <c r="Q1207" t="e">
        <f>VLOOKUP(A1207,'Top or Bottom 30 via OR (Tr36)'!J:J,1,FALSE)</f>
        <v>#N/A</v>
      </c>
    </row>
    <row r="1208" spans="1:17" x14ac:dyDescent="0.25">
      <c r="A1208" t="s">
        <v>1322</v>
      </c>
      <c r="B1208">
        <v>0</v>
      </c>
      <c r="C1208">
        <v>0</v>
      </c>
      <c r="D1208">
        <v>0</v>
      </c>
      <c r="E1208">
        <v>0</v>
      </c>
      <c r="F1208">
        <f>B1208/cam_reads!I$3</f>
        <v>0</v>
      </c>
      <c r="G1208">
        <f>C1208/cam_reads!J$3</f>
        <v>0</v>
      </c>
      <c r="H1208">
        <f>D1208/cam_reads!K$3</f>
        <v>0</v>
      </c>
      <c r="I1208">
        <f>E1208/cam_reads!L$3</f>
        <v>0</v>
      </c>
      <c r="J1208" t="e">
        <f>VLOOKUP(A1208,'Top 30 via LR (Schizonts)'!A:A,1,FALSE)</f>
        <v>#N/A</v>
      </c>
      <c r="K1208" t="e">
        <f>VLOOKUP(A1208,'Top 30 via LR (Schizonts)'!J:J,1,FALSE)</f>
        <v>#N/A</v>
      </c>
      <c r="L1208" t="e">
        <f>VLOOKUP(A1208,'Top 30 via LR (Tr36)'!A:A,1,FALSE)</f>
        <v>#N/A</v>
      </c>
      <c r="M1208" t="e">
        <f>VLOOKUP(A1208,'Top 30 via LR (Tr36)'!I:I,1,FALSE)</f>
        <v>#N/A</v>
      </c>
      <c r="N1208" t="e">
        <f>VLOOKUP(A1208,'Top or Bottom 30 via OR (Schiz)'!B:B,1,FALSE)</f>
        <v>#N/A</v>
      </c>
      <c r="O1208" t="e">
        <f>VLOOKUP(A1208,'Top or Bottom 30 via OR (Schiz)'!J:J,1,FALSE)</f>
        <v>#N/A</v>
      </c>
      <c r="P1208" t="e">
        <f>VLOOKUP(A1208,'Top or Bottom 30 via OR (Tr36)'!B:B,1,FALSE)</f>
        <v>#N/A</v>
      </c>
      <c r="Q1208" t="e">
        <f>VLOOKUP(A1208,'Top or Bottom 30 via OR (Tr36)'!J:J,1,FALSE)</f>
        <v>#N/A</v>
      </c>
    </row>
    <row r="1209" spans="1:17" x14ac:dyDescent="0.25">
      <c r="A1209" t="s">
        <v>1323</v>
      </c>
      <c r="B1209">
        <v>4104</v>
      </c>
      <c r="C1209">
        <v>3247</v>
      </c>
      <c r="D1209">
        <v>2936</v>
      </c>
      <c r="E1209">
        <v>3824</v>
      </c>
      <c r="F1209">
        <f>B1209/cam_reads!I$3</f>
        <v>50.987349397545451</v>
      </c>
      <c r="G1209">
        <f>C1209/cam_reads!J$3</f>
        <v>42.055746543447</v>
      </c>
      <c r="H1209">
        <f>D1209/cam_reads!K$3</f>
        <v>30.646540546270828</v>
      </c>
      <c r="I1209">
        <f>E1209/cam_reads!L$3</f>
        <v>39.862493162315872</v>
      </c>
      <c r="J1209" t="e">
        <f>VLOOKUP(A1209,'Top 30 via LR (Schizonts)'!A:A,1,FALSE)</f>
        <v>#N/A</v>
      </c>
      <c r="K1209" t="e">
        <f>VLOOKUP(A1209,'Top 30 via LR (Schizonts)'!J:J,1,FALSE)</f>
        <v>#N/A</v>
      </c>
      <c r="L1209" t="e">
        <f>VLOOKUP(A1209,'Top 30 via LR (Tr36)'!A:A,1,FALSE)</f>
        <v>#N/A</v>
      </c>
      <c r="M1209" t="e">
        <f>VLOOKUP(A1209,'Top 30 via LR (Tr36)'!I:I,1,FALSE)</f>
        <v>#N/A</v>
      </c>
      <c r="N1209" t="e">
        <f>VLOOKUP(A1209,'Top or Bottom 30 via OR (Schiz)'!B:B,1,FALSE)</f>
        <v>#N/A</v>
      </c>
      <c r="O1209" t="e">
        <f>VLOOKUP(A1209,'Top or Bottom 30 via OR (Schiz)'!J:J,1,FALSE)</f>
        <v>#N/A</v>
      </c>
      <c r="P1209" t="e">
        <f>VLOOKUP(A1209,'Top or Bottom 30 via OR (Tr36)'!B:B,1,FALSE)</f>
        <v>#N/A</v>
      </c>
      <c r="Q1209" t="e">
        <f>VLOOKUP(A1209,'Top or Bottom 30 via OR (Tr36)'!J:J,1,FALSE)</f>
        <v>#N/A</v>
      </c>
    </row>
    <row r="1210" spans="1:17" x14ac:dyDescent="0.25">
      <c r="A1210" t="s">
        <v>1324</v>
      </c>
      <c r="B1210">
        <v>13410</v>
      </c>
      <c r="C1210">
        <v>10988</v>
      </c>
      <c r="D1210">
        <v>20097</v>
      </c>
      <c r="E1210">
        <v>10847</v>
      </c>
      <c r="F1210">
        <f>B1210/cam_reads!I$3</f>
        <v>166.60340044373405</v>
      </c>
      <c r="G1210">
        <f>C1210/cam_reads!J$3</f>
        <v>142.31861503523118</v>
      </c>
      <c r="H1210">
        <f>D1210/cam_reads!K$3</f>
        <v>209.77640509482453</v>
      </c>
      <c r="I1210">
        <f>E1210/cam_reads!L$3</f>
        <v>113.07229689634943</v>
      </c>
      <c r="J1210" t="e">
        <f>VLOOKUP(A1210,'Top 30 via LR (Schizonts)'!A:A,1,FALSE)</f>
        <v>#N/A</v>
      </c>
      <c r="K1210" t="e">
        <f>VLOOKUP(A1210,'Top 30 via LR (Schizonts)'!J:J,1,FALSE)</f>
        <v>#N/A</v>
      </c>
      <c r="L1210" t="e">
        <f>VLOOKUP(A1210,'Top 30 via LR (Tr36)'!A:A,1,FALSE)</f>
        <v>#N/A</v>
      </c>
      <c r="M1210" t="e">
        <f>VLOOKUP(A1210,'Top 30 via LR (Tr36)'!I:I,1,FALSE)</f>
        <v>#N/A</v>
      </c>
      <c r="N1210" t="e">
        <f>VLOOKUP(A1210,'Top or Bottom 30 via OR (Schiz)'!B:B,1,FALSE)</f>
        <v>#N/A</v>
      </c>
      <c r="O1210" t="e">
        <f>VLOOKUP(A1210,'Top or Bottom 30 via OR (Schiz)'!J:J,1,FALSE)</f>
        <v>#N/A</v>
      </c>
      <c r="P1210" t="e">
        <f>VLOOKUP(A1210,'Top or Bottom 30 via OR (Tr36)'!B:B,1,FALSE)</f>
        <v>#N/A</v>
      </c>
      <c r="Q1210" t="e">
        <f>VLOOKUP(A1210,'Top or Bottom 30 via OR (Tr36)'!J:J,1,FALSE)</f>
        <v>#N/A</v>
      </c>
    </row>
    <row r="1211" spans="1:17" x14ac:dyDescent="0.25">
      <c r="A1211" t="s">
        <v>1325</v>
      </c>
      <c r="B1211">
        <v>472</v>
      </c>
      <c r="C1211">
        <v>340</v>
      </c>
      <c r="D1211">
        <v>491</v>
      </c>
      <c r="E1211">
        <v>527</v>
      </c>
      <c r="F1211">
        <f>B1211/cam_reads!I$3</f>
        <v>5.8640421334409005</v>
      </c>
      <c r="G1211">
        <f>C1211/cam_reads!J$3</f>
        <v>4.4037430935546595</v>
      </c>
      <c r="H1211">
        <f>D1211/cam_reads!K$3</f>
        <v>5.1251537493933848</v>
      </c>
      <c r="I1211">
        <f>E1211/cam_reads!L$3</f>
        <v>5.4936019603923807</v>
      </c>
      <c r="J1211" t="e">
        <f>VLOOKUP(A1211,'Top 30 via LR (Schizonts)'!A:A,1,FALSE)</f>
        <v>#N/A</v>
      </c>
      <c r="K1211" t="e">
        <f>VLOOKUP(A1211,'Top 30 via LR (Schizonts)'!J:J,1,FALSE)</f>
        <v>#N/A</v>
      </c>
      <c r="L1211" t="e">
        <f>VLOOKUP(A1211,'Top 30 via LR (Tr36)'!A:A,1,FALSE)</f>
        <v>#N/A</v>
      </c>
      <c r="M1211" t="e">
        <f>VLOOKUP(A1211,'Top 30 via LR (Tr36)'!I:I,1,FALSE)</f>
        <v>#N/A</v>
      </c>
      <c r="N1211" t="e">
        <f>VLOOKUP(A1211,'Top or Bottom 30 via OR (Schiz)'!B:B,1,FALSE)</f>
        <v>#N/A</v>
      </c>
      <c r="O1211" t="e">
        <f>VLOOKUP(A1211,'Top or Bottom 30 via OR (Schiz)'!J:J,1,FALSE)</f>
        <v>#N/A</v>
      </c>
      <c r="P1211" t="e">
        <f>VLOOKUP(A1211,'Top or Bottom 30 via OR (Tr36)'!B:B,1,FALSE)</f>
        <v>#N/A</v>
      </c>
      <c r="Q1211" t="e">
        <f>VLOOKUP(A1211,'Top or Bottom 30 via OR (Tr36)'!J:J,1,FALSE)</f>
        <v>#N/A</v>
      </c>
    </row>
    <row r="1212" spans="1:17" x14ac:dyDescent="0.25">
      <c r="A1212" t="s">
        <v>1326</v>
      </c>
      <c r="B1212">
        <v>472</v>
      </c>
      <c r="C1212">
        <v>443</v>
      </c>
      <c r="D1212">
        <v>638</v>
      </c>
      <c r="E1212">
        <v>491</v>
      </c>
      <c r="F1212">
        <f>B1212/cam_reads!I$3</f>
        <v>5.8640421334409005</v>
      </c>
      <c r="G1212">
        <f>C1212/cam_reads!J$3</f>
        <v>5.7378182071903359</v>
      </c>
      <c r="H1212">
        <f>D1212/cam_reads!K$3</f>
        <v>6.6595684157087156</v>
      </c>
      <c r="I1212">
        <f>E1212/cam_reads!L$3</f>
        <v>5.1183274431739259</v>
      </c>
      <c r="J1212" t="e">
        <f>VLOOKUP(A1212,'Top 30 via LR (Schizonts)'!A:A,1,FALSE)</f>
        <v>#N/A</v>
      </c>
      <c r="K1212" t="e">
        <f>VLOOKUP(A1212,'Top 30 via LR (Schizonts)'!J:J,1,FALSE)</f>
        <v>#N/A</v>
      </c>
      <c r="L1212" t="e">
        <f>VLOOKUP(A1212,'Top 30 via LR (Tr36)'!A:A,1,FALSE)</f>
        <v>#N/A</v>
      </c>
      <c r="M1212" t="e">
        <f>VLOOKUP(A1212,'Top 30 via LR (Tr36)'!I:I,1,FALSE)</f>
        <v>#N/A</v>
      </c>
      <c r="N1212" t="e">
        <f>VLOOKUP(A1212,'Top or Bottom 30 via OR (Schiz)'!B:B,1,FALSE)</f>
        <v>#N/A</v>
      </c>
      <c r="O1212" t="e">
        <f>VLOOKUP(A1212,'Top or Bottom 30 via OR (Schiz)'!J:J,1,FALSE)</f>
        <v>#N/A</v>
      </c>
      <c r="P1212" t="e">
        <f>VLOOKUP(A1212,'Top or Bottom 30 via OR (Tr36)'!B:B,1,FALSE)</f>
        <v>#N/A</v>
      </c>
      <c r="Q1212" t="e">
        <f>VLOOKUP(A1212,'Top or Bottom 30 via OR (Tr36)'!J:J,1,FALSE)</f>
        <v>#N/A</v>
      </c>
    </row>
    <row r="1213" spans="1:17" x14ac:dyDescent="0.25">
      <c r="A1213" t="s">
        <v>24</v>
      </c>
      <c r="B1213">
        <v>0</v>
      </c>
      <c r="C1213">
        <v>0</v>
      </c>
      <c r="D1213">
        <v>0</v>
      </c>
      <c r="E1213">
        <v>1</v>
      </c>
      <c r="F1213">
        <f>B1213/cam_reads!I$3</f>
        <v>0</v>
      </c>
      <c r="G1213">
        <f>C1213/cam_reads!J$3</f>
        <v>0</v>
      </c>
      <c r="H1213">
        <f>D1213/cam_reads!K$3</f>
        <v>0</v>
      </c>
      <c r="I1213">
        <f>E1213/cam_reads!L$3</f>
        <v>1.0424292144957079E-2</v>
      </c>
      <c r="J1213" t="e">
        <f>VLOOKUP(A1213,'Top 30 via LR (Schizonts)'!A:A,1,FALSE)</f>
        <v>#N/A</v>
      </c>
      <c r="K1213" t="str">
        <f>VLOOKUP(A1213,'Top 30 via LR (Schizonts)'!J:J,1,FALSE)</f>
        <v>PVP01_0200600</v>
      </c>
      <c r="L1213" t="e">
        <f>VLOOKUP(A1213,'Top 30 via LR (Tr36)'!A:A,1,FALSE)</f>
        <v>#N/A</v>
      </c>
      <c r="M1213" t="e">
        <f>VLOOKUP(A1213,'Top 30 via LR (Tr36)'!I:I,1,FALSE)</f>
        <v>#N/A</v>
      </c>
      <c r="N1213" t="e">
        <f>VLOOKUP(A1213,'Top or Bottom 30 via OR (Schiz)'!B:B,1,FALSE)</f>
        <v>#N/A</v>
      </c>
      <c r="O1213" t="str">
        <f>VLOOKUP(A1213,'Top or Bottom 30 via OR (Schiz)'!J:J,1,FALSE)</f>
        <v>PVP01_0200600</v>
      </c>
      <c r="P1213" t="e">
        <f>VLOOKUP(A1213,'Top or Bottom 30 via OR (Tr36)'!B:B,1,FALSE)</f>
        <v>#N/A</v>
      </c>
      <c r="Q1213" t="e">
        <f>VLOOKUP(A1213,'Top or Bottom 30 via OR (Tr36)'!J:J,1,FALSE)</f>
        <v>#N/A</v>
      </c>
    </row>
    <row r="1214" spans="1:17" x14ac:dyDescent="0.25">
      <c r="A1214" t="s">
        <v>1327</v>
      </c>
      <c r="B1214">
        <v>51</v>
      </c>
      <c r="C1214">
        <v>45</v>
      </c>
      <c r="D1214">
        <v>99</v>
      </c>
      <c r="E1214">
        <v>100</v>
      </c>
      <c r="F1214">
        <f>B1214/cam_reads!I$3</f>
        <v>0.63361472204552094</v>
      </c>
      <c r="G1214">
        <f>C1214/cam_reads!J$3</f>
        <v>0.58284835061752849</v>
      </c>
      <c r="H1214">
        <f>D1214/cam_reads!K$3</f>
        <v>1.0333813058858352</v>
      </c>
      <c r="I1214">
        <f>E1214/cam_reads!L$3</f>
        <v>1.0424292144957079</v>
      </c>
      <c r="J1214" t="e">
        <f>VLOOKUP(A1214,'Top 30 via LR (Schizonts)'!A:A,1,FALSE)</f>
        <v>#N/A</v>
      </c>
      <c r="K1214" t="e">
        <f>VLOOKUP(A1214,'Top 30 via LR (Schizonts)'!J:J,1,FALSE)</f>
        <v>#N/A</v>
      </c>
      <c r="L1214" t="e">
        <f>VLOOKUP(A1214,'Top 30 via LR (Tr36)'!A:A,1,FALSE)</f>
        <v>#N/A</v>
      </c>
      <c r="M1214" t="e">
        <f>VLOOKUP(A1214,'Top 30 via LR (Tr36)'!I:I,1,FALSE)</f>
        <v>#N/A</v>
      </c>
      <c r="N1214" t="e">
        <f>VLOOKUP(A1214,'Top or Bottom 30 via OR (Schiz)'!B:B,1,FALSE)</f>
        <v>#N/A</v>
      </c>
      <c r="O1214" t="e">
        <f>VLOOKUP(A1214,'Top or Bottom 30 via OR (Schiz)'!J:J,1,FALSE)</f>
        <v>#N/A</v>
      </c>
      <c r="P1214" t="e">
        <f>VLOOKUP(A1214,'Top or Bottom 30 via OR (Tr36)'!B:B,1,FALSE)</f>
        <v>#N/A</v>
      </c>
      <c r="Q1214" t="e">
        <f>VLOOKUP(A1214,'Top or Bottom 30 via OR (Tr36)'!J:J,1,FALSE)</f>
        <v>#N/A</v>
      </c>
    </row>
    <row r="1215" spans="1:17" x14ac:dyDescent="0.25">
      <c r="A1215" t="s">
        <v>1328</v>
      </c>
      <c r="B1215">
        <v>147</v>
      </c>
      <c r="C1215">
        <v>122</v>
      </c>
      <c r="D1215">
        <v>105</v>
      </c>
      <c r="E1215">
        <v>162</v>
      </c>
      <c r="F1215">
        <f>B1215/cam_reads!I$3</f>
        <v>1.8263012576606192</v>
      </c>
      <c r="G1215">
        <f>C1215/cam_reads!J$3</f>
        <v>1.580166639451966</v>
      </c>
      <c r="H1215">
        <f>D1215/cam_reads!K$3</f>
        <v>1.0960104759395222</v>
      </c>
      <c r="I1215">
        <f>E1215/cam_reads!L$3</f>
        <v>1.6887353274830468</v>
      </c>
      <c r="J1215" t="e">
        <f>VLOOKUP(A1215,'Top 30 via LR (Schizonts)'!A:A,1,FALSE)</f>
        <v>#N/A</v>
      </c>
      <c r="K1215" t="e">
        <f>VLOOKUP(A1215,'Top 30 via LR (Schizonts)'!J:J,1,FALSE)</f>
        <v>#N/A</v>
      </c>
      <c r="L1215" t="e">
        <f>VLOOKUP(A1215,'Top 30 via LR (Tr36)'!A:A,1,FALSE)</f>
        <v>#N/A</v>
      </c>
      <c r="M1215" t="e">
        <f>VLOOKUP(A1215,'Top 30 via LR (Tr36)'!I:I,1,FALSE)</f>
        <v>#N/A</v>
      </c>
      <c r="N1215" t="e">
        <f>VLOOKUP(A1215,'Top or Bottom 30 via OR (Schiz)'!B:B,1,FALSE)</f>
        <v>#N/A</v>
      </c>
      <c r="O1215" t="e">
        <f>VLOOKUP(A1215,'Top or Bottom 30 via OR (Schiz)'!J:J,1,FALSE)</f>
        <v>#N/A</v>
      </c>
      <c r="P1215" t="e">
        <f>VLOOKUP(A1215,'Top or Bottom 30 via OR (Tr36)'!B:B,1,FALSE)</f>
        <v>#N/A</v>
      </c>
      <c r="Q1215" t="e">
        <f>VLOOKUP(A1215,'Top or Bottom 30 via OR (Tr36)'!J:J,1,FALSE)</f>
        <v>#N/A</v>
      </c>
    </row>
    <row r="1216" spans="1:17" x14ac:dyDescent="0.25">
      <c r="A1216" t="s">
        <v>1329</v>
      </c>
      <c r="B1216">
        <v>844</v>
      </c>
      <c r="C1216">
        <v>757</v>
      </c>
      <c r="D1216">
        <v>825</v>
      </c>
      <c r="E1216">
        <v>700</v>
      </c>
      <c r="F1216">
        <f>B1216/cam_reads!I$3</f>
        <v>10.485702458949406</v>
      </c>
      <c r="G1216">
        <f>C1216/cam_reads!J$3</f>
        <v>9.8048044759437563</v>
      </c>
      <c r="H1216">
        <f>D1216/cam_reads!K$3</f>
        <v>8.6115108823819604</v>
      </c>
      <c r="I1216">
        <f>E1216/cam_reads!L$3</f>
        <v>7.2970045014699547</v>
      </c>
      <c r="J1216" t="e">
        <f>VLOOKUP(A1216,'Top 30 via LR (Schizonts)'!A:A,1,FALSE)</f>
        <v>#N/A</v>
      </c>
      <c r="K1216" t="e">
        <f>VLOOKUP(A1216,'Top 30 via LR (Schizonts)'!J:J,1,FALSE)</f>
        <v>#N/A</v>
      </c>
      <c r="L1216" t="e">
        <f>VLOOKUP(A1216,'Top 30 via LR (Tr36)'!A:A,1,FALSE)</f>
        <v>#N/A</v>
      </c>
      <c r="M1216" t="e">
        <f>VLOOKUP(A1216,'Top 30 via LR (Tr36)'!I:I,1,FALSE)</f>
        <v>#N/A</v>
      </c>
      <c r="N1216" t="e">
        <f>VLOOKUP(A1216,'Top or Bottom 30 via OR (Schiz)'!B:B,1,FALSE)</f>
        <v>#N/A</v>
      </c>
      <c r="O1216" t="e">
        <f>VLOOKUP(A1216,'Top or Bottom 30 via OR (Schiz)'!J:J,1,FALSE)</f>
        <v>#N/A</v>
      </c>
      <c r="P1216" t="e">
        <f>VLOOKUP(A1216,'Top or Bottom 30 via OR (Tr36)'!B:B,1,FALSE)</f>
        <v>#N/A</v>
      </c>
      <c r="Q1216" t="e">
        <f>VLOOKUP(A1216,'Top or Bottom 30 via OR (Tr36)'!J:J,1,FALSE)</f>
        <v>#N/A</v>
      </c>
    </row>
    <row r="1217" spans="1:17" x14ac:dyDescent="0.25">
      <c r="A1217" t="s">
        <v>1330</v>
      </c>
      <c r="B1217">
        <v>0</v>
      </c>
      <c r="C1217">
        <v>0</v>
      </c>
      <c r="D1217">
        <v>0</v>
      </c>
      <c r="E1217">
        <v>0</v>
      </c>
      <c r="F1217">
        <f>B1217/cam_reads!I$3</f>
        <v>0</v>
      </c>
      <c r="G1217">
        <f>C1217/cam_reads!J$3</f>
        <v>0</v>
      </c>
      <c r="H1217">
        <f>D1217/cam_reads!K$3</f>
        <v>0</v>
      </c>
      <c r="I1217">
        <f>E1217/cam_reads!L$3</f>
        <v>0</v>
      </c>
      <c r="J1217" t="e">
        <f>VLOOKUP(A1217,'Top 30 via LR (Schizonts)'!A:A,1,FALSE)</f>
        <v>#N/A</v>
      </c>
      <c r="K1217" t="e">
        <f>VLOOKUP(A1217,'Top 30 via LR (Schizonts)'!J:J,1,FALSE)</f>
        <v>#N/A</v>
      </c>
      <c r="L1217" t="e">
        <f>VLOOKUP(A1217,'Top 30 via LR (Tr36)'!A:A,1,FALSE)</f>
        <v>#N/A</v>
      </c>
      <c r="M1217" t="e">
        <f>VLOOKUP(A1217,'Top 30 via LR (Tr36)'!I:I,1,FALSE)</f>
        <v>#N/A</v>
      </c>
      <c r="N1217" t="e">
        <f>VLOOKUP(A1217,'Top or Bottom 30 via OR (Schiz)'!B:B,1,FALSE)</f>
        <v>#N/A</v>
      </c>
      <c r="O1217" t="e">
        <f>VLOOKUP(A1217,'Top or Bottom 30 via OR (Schiz)'!J:J,1,FALSE)</f>
        <v>#N/A</v>
      </c>
      <c r="P1217" t="e">
        <f>VLOOKUP(A1217,'Top or Bottom 30 via OR (Tr36)'!B:B,1,FALSE)</f>
        <v>#N/A</v>
      </c>
      <c r="Q1217" t="e">
        <f>VLOOKUP(A1217,'Top or Bottom 30 via OR (Tr36)'!J:J,1,FALSE)</f>
        <v>#N/A</v>
      </c>
    </row>
    <row r="1218" spans="1:17" x14ac:dyDescent="0.25">
      <c r="A1218" t="s">
        <v>1331</v>
      </c>
      <c r="B1218">
        <v>352</v>
      </c>
      <c r="C1218">
        <v>8</v>
      </c>
      <c r="D1218">
        <v>18</v>
      </c>
      <c r="E1218">
        <v>143</v>
      </c>
      <c r="F1218">
        <f>B1218/cam_reads!I$3</f>
        <v>4.3731839639220276</v>
      </c>
      <c r="G1218">
        <f>C1218/cam_reads!J$3</f>
        <v>0.10361748455422728</v>
      </c>
      <c r="H1218">
        <f>D1218/cam_reads!K$3</f>
        <v>0.18788751016106095</v>
      </c>
      <c r="I1218">
        <f>E1218/cam_reads!L$3</f>
        <v>1.4906737767288623</v>
      </c>
      <c r="J1218" t="e">
        <f>VLOOKUP(A1218,'Top 30 via LR (Schizonts)'!A:A,1,FALSE)</f>
        <v>#N/A</v>
      </c>
      <c r="K1218" t="e">
        <f>VLOOKUP(A1218,'Top 30 via LR (Schizonts)'!J:J,1,FALSE)</f>
        <v>#N/A</v>
      </c>
      <c r="L1218" t="e">
        <f>VLOOKUP(A1218,'Top 30 via LR (Tr36)'!A:A,1,FALSE)</f>
        <v>#N/A</v>
      </c>
      <c r="M1218" t="e">
        <f>VLOOKUP(A1218,'Top 30 via LR (Tr36)'!I:I,1,FALSE)</f>
        <v>#N/A</v>
      </c>
      <c r="N1218" t="e">
        <f>VLOOKUP(A1218,'Top or Bottom 30 via OR (Schiz)'!B:B,1,FALSE)</f>
        <v>#N/A</v>
      </c>
      <c r="O1218" t="e">
        <f>VLOOKUP(A1218,'Top or Bottom 30 via OR (Schiz)'!J:J,1,FALSE)</f>
        <v>#N/A</v>
      </c>
      <c r="P1218" t="str">
        <f>VLOOKUP(A1218,'Top or Bottom 30 via OR (Tr36)'!B:B,1,FALSE)</f>
        <v>PVP01_0214700</v>
      </c>
      <c r="Q1218" t="e">
        <f>VLOOKUP(A1218,'Top or Bottom 30 via OR (Tr36)'!J:J,1,FALSE)</f>
        <v>#N/A</v>
      </c>
    </row>
    <row r="1219" spans="1:17" x14ac:dyDescent="0.25">
      <c r="A1219" t="s">
        <v>1332</v>
      </c>
      <c r="B1219">
        <v>0</v>
      </c>
      <c r="C1219">
        <v>0</v>
      </c>
      <c r="D1219">
        <v>0</v>
      </c>
      <c r="E1219">
        <v>0</v>
      </c>
      <c r="F1219">
        <f>B1219/cam_reads!I$3</f>
        <v>0</v>
      </c>
      <c r="G1219">
        <f>C1219/cam_reads!J$3</f>
        <v>0</v>
      </c>
      <c r="H1219">
        <f>D1219/cam_reads!K$3</f>
        <v>0</v>
      </c>
      <c r="I1219">
        <f>E1219/cam_reads!L$3</f>
        <v>0</v>
      </c>
      <c r="J1219" t="e">
        <f>VLOOKUP(A1219,'Top 30 via LR (Schizonts)'!A:A,1,FALSE)</f>
        <v>#N/A</v>
      </c>
      <c r="K1219" t="e">
        <f>VLOOKUP(A1219,'Top 30 via LR (Schizonts)'!J:J,1,FALSE)</f>
        <v>#N/A</v>
      </c>
      <c r="L1219" t="e">
        <f>VLOOKUP(A1219,'Top 30 via LR (Tr36)'!A:A,1,FALSE)</f>
        <v>#N/A</v>
      </c>
      <c r="M1219" t="e">
        <f>VLOOKUP(A1219,'Top 30 via LR (Tr36)'!I:I,1,FALSE)</f>
        <v>#N/A</v>
      </c>
      <c r="N1219" t="e">
        <f>VLOOKUP(A1219,'Top or Bottom 30 via OR (Schiz)'!B:B,1,FALSE)</f>
        <v>#N/A</v>
      </c>
      <c r="O1219" t="e">
        <f>VLOOKUP(A1219,'Top or Bottom 30 via OR (Schiz)'!J:J,1,FALSE)</f>
        <v>#N/A</v>
      </c>
      <c r="P1219" t="e">
        <f>VLOOKUP(A1219,'Top or Bottom 30 via OR (Tr36)'!B:B,1,FALSE)</f>
        <v>#N/A</v>
      </c>
      <c r="Q1219" t="e">
        <f>VLOOKUP(A1219,'Top or Bottom 30 via OR (Tr36)'!J:J,1,FALSE)</f>
        <v>#N/A</v>
      </c>
    </row>
    <row r="1220" spans="1:17" x14ac:dyDescent="0.25">
      <c r="A1220" t="s">
        <v>1333</v>
      </c>
      <c r="B1220">
        <v>1134</v>
      </c>
      <c r="C1220">
        <v>999</v>
      </c>
      <c r="D1220">
        <v>1137</v>
      </c>
      <c r="E1220">
        <v>930</v>
      </c>
      <c r="F1220">
        <f>B1220/cam_reads!I$3</f>
        <v>14.088609701953349</v>
      </c>
      <c r="G1220">
        <f>C1220/cam_reads!J$3</f>
        <v>12.939233383709132</v>
      </c>
      <c r="H1220">
        <f>D1220/cam_reads!K$3</f>
        <v>11.868227725173682</v>
      </c>
      <c r="I1220">
        <f>E1220/cam_reads!L$3</f>
        <v>9.6945916948100823</v>
      </c>
      <c r="J1220" t="e">
        <f>VLOOKUP(A1220,'Top 30 via LR (Schizonts)'!A:A,1,FALSE)</f>
        <v>#N/A</v>
      </c>
      <c r="K1220" t="e">
        <f>VLOOKUP(A1220,'Top 30 via LR (Schizonts)'!J:J,1,FALSE)</f>
        <v>#N/A</v>
      </c>
      <c r="L1220" t="e">
        <f>VLOOKUP(A1220,'Top 30 via LR (Tr36)'!A:A,1,FALSE)</f>
        <v>#N/A</v>
      </c>
      <c r="M1220" t="e">
        <f>VLOOKUP(A1220,'Top 30 via LR (Tr36)'!I:I,1,FALSE)</f>
        <v>#N/A</v>
      </c>
      <c r="N1220" t="e">
        <f>VLOOKUP(A1220,'Top or Bottom 30 via OR (Schiz)'!B:B,1,FALSE)</f>
        <v>#N/A</v>
      </c>
      <c r="O1220" t="e">
        <f>VLOOKUP(A1220,'Top or Bottom 30 via OR (Schiz)'!J:J,1,FALSE)</f>
        <v>#N/A</v>
      </c>
      <c r="P1220" t="e">
        <f>VLOOKUP(A1220,'Top or Bottom 30 via OR (Tr36)'!B:B,1,FALSE)</f>
        <v>#N/A</v>
      </c>
      <c r="Q1220" t="e">
        <f>VLOOKUP(A1220,'Top or Bottom 30 via OR (Tr36)'!J:J,1,FALSE)</f>
        <v>#N/A</v>
      </c>
    </row>
    <row r="1221" spans="1:17" x14ac:dyDescent="0.25">
      <c r="A1221" t="s">
        <v>1334</v>
      </c>
      <c r="B1221">
        <v>206</v>
      </c>
      <c r="C1221">
        <v>314</v>
      </c>
      <c r="D1221">
        <v>283</v>
      </c>
      <c r="E1221">
        <v>391</v>
      </c>
      <c r="F1221">
        <f>B1221/cam_reads!I$3</f>
        <v>2.559306524340732</v>
      </c>
      <c r="G1221">
        <f>C1221/cam_reads!J$3</f>
        <v>4.0669862687534204</v>
      </c>
      <c r="H1221">
        <f>D1221/cam_reads!K$3</f>
        <v>2.9540091875322361</v>
      </c>
      <c r="I1221">
        <f>E1221/cam_reads!L$3</f>
        <v>4.0758982286782182</v>
      </c>
      <c r="J1221" t="e">
        <f>VLOOKUP(A1221,'Top 30 via LR (Schizonts)'!A:A,1,FALSE)</f>
        <v>#N/A</v>
      </c>
      <c r="K1221" t="e">
        <f>VLOOKUP(A1221,'Top 30 via LR (Schizonts)'!J:J,1,FALSE)</f>
        <v>#N/A</v>
      </c>
      <c r="L1221" t="e">
        <f>VLOOKUP(A1221,'Top 30 via LR (Tr36)'!A:A,1,FALSE)</f>
        <v>#N/A</v>
      </c>
      <c r="M1221" t="e">
        <f>VLOOKUP(A1221,'Top 30 via LR (Tr36)'!I:I,1,FALSE)</f>
        <v>#N/A</v>
      </c>
      <c r="N1221" t="e">
        <f>VLOOKUP(A1221,'Top or Bottom 30 via OR (Schiz)'!B:B,1,FALSE)</f>
        <v>#N/A</v>
      </c>
      <c r="O1221" t="e">
        <f>VLOOKUP(A1221,'Top or Bottom 30 via OR (Schiz)'!J:J,1,FALSE)</f>
        <v>#N/A</v>
      </c>
      <c r="P1221" t="e">
        <f>VLOOKUP(A1221,'Top or Bottom 30 via OR (Tr36)'!B:B,1,FALSE)</f>
        <v>#N/A</v>
      </c>
      <c r="Q1221" t="e">
        <f>VLOOKUP(A1221,'Top or Bottom 30 via OR (Tr36)'!J:J,1,FALSE)</f>
        <v>#N/A</v>
      </c>
    </row>
    <row r="1222" spans="1:17" x14ac:dyDescent="0.25">
      <c r="A1222" t="s">
        <v>1335</v>
      </c>
      <c r="B1222">
        <v>202</v>
      </c>
      <c r="C1222">
        <v>394</v>
      </c>
      <c r="D1222">
        <v>629</v>
      </c>
      <c r="E1222">
        <v>392</v>
      </c>
      <c r="F1222">
        <f>B1222/cam_reads!I$3</f>
        <v>2.5096112520234359</v>
      </c>
      <c r="G1222">
        <f>C1222/cam_reads!J$3</f>
        <v>5.1031611142956939</v>
      </c>
      <c r="H1222">
        <f>D1222/cam_reads!K$3</f>
        <v>6.5656246606281847</v>
      </c>
      <c r="I1222">
        <f>E1222/cam_reads!L$3</f>
        <v>4.0863225208231748</v>
      </c>
      <c r="J1222" t="e">
        <f>VLOOKUP(A1222,'Top 30 via LR (Schizonts)'!A:A,1,FALSE)</f>
        <v>#N/A</v>
      </c>
      <c r="K1222" t="e">
        <f>VLOOKUP(A1222,'Top 30 via LR (Schizonts)'!J:J,1,FALSE)</f>
        <v>#N/A</v>
      </c>
      <c r="L1222" t="e">
        <f>VLOOKUP(A1222,'Top 30 via LR (Tr36)'!A:A,1,FALSE)</f>
        <v>#N/A</v>
      </c>
      <c r="M1222" t="e">
        <f>VLOOKUP(A1222,'Top 30 via LR (Tr36)'!I:I,1,FALSE)</f>
        <v>#N/A</v>
      </c>
      <c r="N1222" t="e">
        <f>VLOOKUP(A1222,'Top or Bottom 30 via OR (Schiz)'!B:B,1,FALSE)</f>
        <v>#N/A</v>
      </c>
      <c r="O1222" t="e">
        <f>VLOOKUP(A1222,'Top or Bottom 30 via OR (Schiz)'!J:J,1,FALSE)</f>
        <v>#N/A</v>
      </c>
      <c r="P1222" t="e">
        <f>VLOOKUP(A1222,'Top or Bottom 30 via OR (Tr36)'!B:B,1,FALSE)</f>
        <v>#N/A</v>
      </c>
      <c r="Q1222" t="e">
        <f>VLOOKUP(A1222,'Top or Bottom 30 via OR (Tr36)'!J:J,1,FALSE)</f>
        <v>#N/A</v>
      </c>
    </row>
    <row r="1223" spans="1:17" x14ac:dyDescent="0.25">
      <c r="A1223" t="s">
        <v>1336</v>
      </c>
      <c r="B1223">
        <v>240</v>
      </c>
      <c r="C1223">
        <v>189</v>
      </c>
      <c r="D1223">
        <v>83</v>
      </c>
      <c r="E1223">
        <v>159</v>
      </c>
      <c r="F1223">
        <f>B1223/cam_reads!I$3</f>
        <v>2.9817163390377459</v>
      </c>
      <c r="G1223">
        <f>C1223/cam_reads!J$3</f>
        <v>2.4479630725936197</v>
      </c>
      <c r="H1223">
        <f>D1223/cam_reads!K$3</f>
        <v>0.86637018574266988</v>
      </c>
      <c r="I1223">
        <f>E1223/cam_reads!L$3</f>
        <v>1.6574624510481755</v>
      </c>
      <c r="J1223" t="e">
        <f>VLOOKUP(A1223,'Top 30 via LR (Schizonts)'!A:A,1,FALSE)</f>
        <v>#N/A</v>
      </c>
      <c r="K1223" t="e">
        <f>VLOOKUP(A1223,'Top 30 via LR (Schizonts)'!J:J,1,FALSE)</f>
        <v>#N/A</v>
      </c>
      <c r="L1223" t="e">
        <f>VLOOKUP(A1223,'Top 30 via LR (Tr36)'!A:A,1,FALSE)</f>
        <v>#N/A</v>
      </c>
      <c r="M1223" t="e">
        <f>VLOOKUP(A1223,'Top 30 via LR (Tr36)'!I:I,1,FALSE)</f>
        <v>#N/A</v>
      </c>
      <c r="N1223" t="e">
        <f>VLOOKUP(A1223,'Top or Bottom 30 via OR (Schiz)'!B:B,1,FALSE)</f>
        <v>#N/A</v>
      </c>
      <c r="O1223" t="e">
        <f>VLOOKUP(A1223,'Top or Bottom 30 via OR (Schiz)'!J:J,1,FALSE)</f>
        <v>#N/A</v>
      </c>
      <c r="P1223" t="e">
        <f>VLOOKUP(A1223,'Top or Bottom 30 via OR (Tr36)'!B:B,1,FALSE)</f>
        <v>#N/A</v>
      </c>
      <c r="Q1223" t="e">
        <f>VLOOKUP(A1223,'Top or Bottom 30 via OR (Tr36)'!J:J,1,FALSE)</f>
        <v>#N/A</v>
      </c>
    </row>
    <row r="1224" spans="1:17" x14ac:dyDescent="0.25">
      <c r="A1224" t="s">
        <v>1337</v>
      </c>
      <c r="B1224">
        <v>0</v>
      </c>
      <c r="C1224">
        <v>0</v>
      </c>
      <c r="D1224">
        <v>0</v>
      </c>
      <c r="E1224">
        <v>0</v>
      </c>
      <c r="F1224">
        <f>B1224/cam_reads!I$3</f>
        <v>0</v>
      </c>
      <c r="G1224">
        <f>C1224/cam_reads!J$3</f>
        <v>0</v>
      </c>
      <c r="H1224">
        <f>D1224/cam_reads!K$3</f>
        <v>0</v>
      </c>
      <c r="I1224">
        <f>E1224/cam_reads!L$3</f>
        <v>0</v>
      </c>
      <c r="J1224" t="e">
        <f>VLOOKUP(A1224,'Top 30 via LR (Schizonts)'!A:A,1,FALSE)</f>
        <v>#N/A</v>
      </c>
      <c r="K1224" t="e">
        <f>VLOOKUP(A1224,'Top 30 via LR (Schizonts)'!J:J,1,FALSE)</f>
        <v>#N/A</v>
      </c>
      <c r="L1224" t="e">
        <f>VLOOKUP(A1224,'Top 30 via LR (Tr36)'!A:A,1,FALSE)</f>
        <v>#N/A</v>
      </c>
      <c r="M1224" t="e">
        <f>VLOOKUP(A1224,'Top 30 via LR (Tr36)'!I:I,1,FALSE)</f>
        <v>#N/A</v>
      </c>
      <c r="N1224" t="e">
        <f>VLOOKUP(A1224,'Top or Bottom 30 via OR (Schiz)'!B:B,1,FALSE)</f>
        <v>#N/A</v>
      </c>
      <c r="O1224" t="e">
        <f>VLOOKUP(A1224,'Top or Bottom 30 via OR (Schiz)'!J:J,1,FALSE)</f>
        <v>#N/A</v>
      </c>
      <c r="P1224" t="e">
        <f>VLOOKUP(A1224,'Top or Bottom 30 via OR (Tr36)'!B:B,1,FALSE)</f>
        <v>#N/A</v>
      </c>
      <c r="Q1224" t="e">
        <f>VLOOKUP(A1224,'Top or Bottom 30 via OR (Tr36)'!J:J,1,FALSE)</f>
        <v>#N/A</v>
      </c>
    </row>
    <row r="1225" spans="1:17" x14ac:dyDescent="0.25">
      <c r="A1225" t="s">
        <v>1338</v>
      </c>
      <c r="B1225">
        <v>2277</v>
      </c>
      <c r="C1225">
        <v>1466</v>
      </c>
      <c r="D1225">
        <v>1938</v>
      </c>
      <c r="E1225">
        <v>2572</v>
      </c>
      <c r="F1225">
        <f>B1225/cam_reads!I$3</f>
        <v>28.289033766620612</v>
      </c>
      <c r="G1225">
        <f>C1225/cam_reads!J$3</f>
        <v>18.98790404456215</v>
      </c>
      <c r="H1225">
        <f>D1225/cam_reads!K$3</f>
        <v>20.229221927340895</v>
      </c>
      <c r="I1225">
        <f>E1225/cam_reads!L$3</f>
        <v>26.811279396829605</v>
      </c>
      <c r="J1225" t="e">
        <f>VLOOKUP(A1225,'Top 30 via LR (Schizonts)'!A:A,1,FALSE)</f>
        <v>#N/A</v>
      </c>
      <c r="K1225" t="e">
        <f>VLOOKUP(A1225,'Top 30 via LR (Schizonts)'!J:J,1,FALSE)</f>
        <v>#N/A</v>
      </c>
      <c r="L1225" t="e">
        <f>VLOOKUP(A1225,'Top 30 via LR (Tr36)'!A:A,1,FALSE)</f>
        <v>#N/A</v>
      </c>
      <c r="M1225" t="e">
        <f>VLOOKUP(A1225,'Top 30 via LR (Tr36)'!I:I,1,FALSE)</f>
        <v>#N/A</v>
      </c>
      <c r="N1225" t="e">
        <f>VLOOKUP(A1225,'Top or Bottom 30 via OR (Schiz)'!B:B,1,FALSE)</f>
        <v>#N/A</v>
      </c>
      <c r="O1225" t="e">
        <f>VLOOKUP(A1225,'Top or Bottom 30 via OR (Schiz)'!J:J,1,FALSE)</f>
        <v>#N/A</v>
      </c>
      <c r="P1225" t="e">
        <f>VLOOKUP(A1225,'Top or Bottom 30 via OR (Tr36)'!B:B,1,FALSE)</f>
        <v>#N/A</v>
      </c>
      <c r="Q1225" t="e">
        <f>VLOOKUP(A1225,'Top or Bottom 30 via OR (Tr36)'!J:J,1,FALSE)</f>
        <v>#N/A</v>
      </c>
    </row>
    <row r="1226" spans="1:17" x14ac:dyDescent="0.25">
      <c r="A1226" t="s">
        <v>1339</v>
      </c>
      <c r="B1226">
        <v>71</v>
      </c>
      <c r="C1226">
        <v>8</v>
      </c>
      <c r="D1226">
        <v>17</v>
      </c>
      <c r="E1226">
        <v>7</v>
      </c>
      <c r="F1226">
        <f>B1226/cam_reads!I$3</f>
        <v>0.88209108363199984</v>
      </c>
      <c r="G1226">
        <f>C1226/cam_reads!J$3</f>
        <v>0.10361748455422728</v>
      </c>
      <c r="H1226">
        <f>D1226/cam_reads!K$3</f>
        <v>0.1774493151521131</v>
      </c>
      <c r="I1226">
        <f>E1226/cam_reads!L$3</f>
        <v>7.2970045014699544E-2</v>
      </c>
      <c r="J1226" t="e">
        <f>VLOOKUP(A1226,'Top 30 via LR (Schizonts)'!A:A,1,FALSE)</f>
        <v>#N/A</v>
      </c>
      <c r="K1226" t="e">
        <f>VLOOKUP(A1226,'Top 30 via LR (Schizonts)'!J:J,1,FALSE)</f>
        <v>#N/A</v>
      </c>
      <c r="L1226" t="e">
        <f>VLOOKUP(A1226,'Top 30 via LR (Tr36)'!A:A,1,FALSE)</f>
        <v>#N/A</v>
      </c>
      <c r="M1226" t="e">
        <f>VLOOKUP(A1226,'Top 30 via LR (Tr36)'!I:I,1,FALSE)</f>
        <v>#N/A</v>
      </c>
      <c r="N1226" t="e">
        <f>VLOOKUP(A1226,'Top or Bottom 30 via OR (Schiz)'!B:B,1,FALSE)</f>
        <v>#N/A</v>
      </c>
      <c r="O1226" t="e">
        <f>VLOOKUP(A1226,'Top or Bottom 30 via OR (Schiz)'!J:J,1,FALSE)</f>
        <v>#N/A</v>
      </c>
      <c r="P1226" t="e">
        <f>VLOOKUP(A1226,'Top or Bottom 30 via OR (Tr36)'!B:B,1,FALSE)</f>
        <v>#N/A</v>
      </c>
      <c r="Q1226" t="e">
        <f>VLOOKUP(A1226,'Top or Bottom 30 via OR (Tr36)'!J:J,1,FALSE)</f>
        <v>#N/A</v>
      </c>
    </row>
    <row r="1227" spans="1:17" x14ac:dyDescent="0.25">
      <c r="A1227" t="s">
        <v>1340</v>
      </c>
      <c r="B1227">
        <v>542</v>
      </c>
      <c r="C1227">
        <v>398</v>
      </c>
      <c r="D1227">
        <v>251</v>
      </c>
      <c r="E1227">
        <v>378</v>
      </c>
      <c r="F1227">
        <f>B1227/cam_reads!I$3</f>
        <v>6.7337093989935761</v>
      </c>
      <c r="G1227">
        <f>C1227/cam_reads!J$3</f>
        <v>5.1549698565728068</v>
      </c>
      <c r="H1227">
        <f>D1227/cam_reads!K$3</f>
        <v>2.6199869472459052</v>
      </c>
      <c r="I1227">
        <f>E1227/cam_reads!L$3</f>
        <v>3.9403824307937758</v>
      </c>
      <c r="J1227" t="e">
        <f>VLOOKUP(A1227,'Top 30 via LR (Schizonts)'!A:A,1,FALSE)</f>
        <v>#N/A</v>
      </c>
      <c r="K1227" t="e">
        <f>VLOOKUP(A1227,'Top 30 via LR (Schizonts)'!J:J,1,FALSE)</f>
        <v>#N/A</v>
      </c>
      <c r="L1227" t="e">
        <f>VLOOKUP(A1227,'Top 30 via LR (Tr36)'!A:A,1,FALSE)</f>
        <v>#N/A</v>
      </c>
      <c r="M1227" t="e">
        <f>VLOOKUP(A1227,'Top 30 via LR (Tr36)'!I:I,1,FALSE)</f>
        <v>#N/A</v>
      </c>
      <c r="N1227" t="e">
        <f>VLOOKUP(A1227,'Top or Bottom 30 via OR (Schiz)'!B:B,1,FALSE)</f>
        <v>#N/A</v>
      </c>
      <c r="O1227" t="e">
        <f>VLOOKUP(A1227,'Top or Bottom 30 via OR (Schiz)'!J:J,1,FALSE)</f>
        <v>#N/A</v>
      </c>
      <c r="P1227" t="e">
        <f>VLOOKUP(A1227,'Top or Bottom 30 via OR (Tr36)'!B:B,1,FALSE)</f>
        <v>#N/A</v>
      </c>
      <c r="Q1227" t="e">
        <f>VLOOKUP(A1227,'Top or Bottom 30 via OR (Tr36)'!J:J,1,FALSE)</f>
        <v>#N/A</v>
      </c>
    </row>
    <row r="1228" spans="1:17" x14ac:dyDescent="0.25">
      <c r="A1228" t="s">
        <v>1341</v>
      </c>
      <c r="B1228">
        <v>0</v>
      </c>
      <c r="C1228">
        <v>0</v>
      </c>
      <c r="D1228">
        <v>0</v>
      </c>
      <c r="E1228">
        <v>0</v>
      </c>
      <c r="F1228">
        <f>B1228/cam_reads!I$3</f>
        <v>0</v>
      </c>
      <c r="G1228">
        <f>C1228/cam_reads!J$3</f>
        <v>0</v>
      </c>
      <c r="H1228">
        <f>D1228/cam_reads!K$3</f>
        <v>0</v>
      </c>
      <c r="I1228">
        <f>E1228/cam_reads!L$3</f>
        <v>0</v>
      </c>
      <c r="J1228" t="e">
        <f>VLOOKUP(A1228,'Top 30 via LR (Schizonts)'!A:A,1,FALSE)</f>
        <v>#N/A</v>
      </c>
      <c r="K1228" t="e">
        <f>VLOOKUP(A1228,'Top 30 via LR (Schizonts)'!J:J,1,FALSE)</f>
        <v>#N/A</v>
      </c>
      <c r="L1228" t="e">
        <f>VLOOKUP(A1228,'Top 30 via LR (Tr36)'!A:A,1,FALSE)</f>
        <v>#N/A</v>
      </c>
      <c r="M1228" t="e">
        <f>VLOOKUP(A1228,'Top 30 via LR (Tr36)'!I:I,1,FALSE)</f>
        <v>#N/A</v>
      </c>
      <c r="N1228" t="e">
        <f>VLOOKUP(A1228,'Top or Bottom 30 via OR (Schiz)'!B:B,1,FALSE)</f>
        <v>#N/A</v>
      </c>
      <c r="O1228" t="e">
        <f>VLOOKUP(A1228,'Top or Bottom 30 via OR (Schiz)'!J:J,1,FALSE)</f>
        <v>#N/A</v>
      </c>
      <c r="P1228" t="e">
        <f>VLOOKUP(A1228,'Top or Bottom 30 via OR (Tr36)'!B:B,1,FALSE)</f>
        <v>#N/A</v>
      </c>
      <c r="Q1228" t="e">
        <f>VLOOKUP(A1228,'Top or Bottom 30 via OR (Tr36)'!J:J,1,FALSE)</f>
        <v>#N/A</v>
      </c>
    </row>
    <row r="1229" spans="1:17" x14ac:dyDescent="0.25">
      <c r="A1229" t="s">
        <v>1342</v>
      </c>
      <c r="B1229">
        <v>3671</v>
      </c>
      <c r="C1229">
        <v>2022</v>
      </c>
      <c r="D1229">
        <v>4698</v>
      </c>
      <c r="E1229">
        <v>3883</v>
      </c>
      <c r="F1229">
        <f>B1229/cam_reads!I$3</f>
        <v>45.607836169198187</v>
      </c>
      <c r="G1229">
        <f>C1229/cam_reads!J$3</f>
        <v>26.189319221080947</v>
      </c>
      <c r="H1229">
        <f>D1229/cam_reads!K$3</f>
        <v>49.038640152036905</v>
      </c>
      <c r="I1229">
        <f>E1229/cam_reads!L$3</f>
        <v>40.477526398868335</v>
      </c>
      <c r="J1229" t="e">
        <f>VLOOKUP(A1229,'Top 30 via LR (Schizonts)'!A:A,1,FALSE)</f>
        <v>#N/A</v>
      </c>
      <c r="K1229" t="e">
        <f>VLOOKUP(A1229,'Top 30 via LR (Schizonts)'!J:J,1,FALSE)</f>
        <v>#N/A</v>
      </c>
      <c r="L1229" t="e">
        <f>VLOOKUP(A1229,'Top 30 via LR (Tr36)'!A:A,1,FALSE)</f>
        <v>#N/A</v>
      </c>
      <c r="M1229" t="e">
        <f>VLOOKUP(A1229,'Top 30 via LR (Tr36)'!I:I,1,FALSE)</f>
        <v>#N/A</v>
      </c>
      <c r="N1229" t="e">
        <f>VLOOKUP(A1229,'Top or Bottom 30 via OR (Schiz)'!B:B,1,FALSE)</f>
        <v>#N/A</v>
      </c>
      <c r="O1229" t="e">
        <f>VLOOKUP(A1229,'Top or Bottom 30 via OR (Schiz)'!J:J,1,FALSE)</f>
        <v>#N/A</v>
      </c>
      <c r="P1229" t="e">
        <f>VLOOKUP(A1229,'Top or Bottom 30 via OR (Tr36)'!B:B,1,FALSE)</f>
        <v>#N/A</v>
      </c>
      <c r="Q1229" t="e">
        <f>VLOOKUP(A1229,'Top or Bottom 30 via OR (Tr36)'!J:J,1,FALSE)</f>
        <v>#N/A</v>
      </c>
    </row>
    <row r="1230" spans="1:17" x14ac:dyDescent="0.25">
      <c r="A1230" t="s">
        <v>1343</v>
      </c>
      <c r="B1230">
        <v>639</v>
      </c>
      <c r="C1230">
        <v>788</v>
      </c>
      <c r="D1230">
        <v>1053</v>
      </c>
      <c r="E1230">
        <v>1194</v>
      </c>
      <c r="F1230">
        <f>B1230/cam_reads!I$3</f>
        <v>7.9388197526879987</v>
      </c>
      <c r="G1230">
        <f>C1230/cam_reads!J$3</f>
        <v>10.206322228591388</v>
      </c>
      <c r="H1230">
        <f>D1230/cam_reads!K$3</f>
        <v>10.991419344422065</v>
      </c>
      <c r="I1230">
        <f>E1230/cam_reads!L$3</f>
        <v>12.446604821078752</v>
      </c>
      <c r="J1230" t="e">
        <f>VLOOKUP(A1230,'Top 30 via LR (Schizonts)'!A:A,1,FALSE)</f>
        <v>#N/A</v>
      </c>
      <c r="K1230" t="e">
        <f>VLOOKUP(A1230,'Top 30 via LR (Schizonts)'!J:J,1,FALSE)</f>
        <v>#N/A</v>
      </c>
      <c r="L1230" t="e">
        <f>VLOOKUP(A1230,'Top 30 via LR (Tr36)'!A:A,1,FALSE)</f>
        <v>#N/A</v>
      </c>
      <c r="M1230" t="e">
        <f>VLOOKUP(A1230,'Top 30 via LR (Tr36)'!I:I,1,FALSE)</f>
        <v>#N/A</v>
      </c>
      <c r="N1230" t="e">
        <f>VLOOKUP(A1230,'Top or Bottom 30 via OR (Schiz)'!B:B,1,FALSE)</f>
        <v>#N/A</v>
      </c>
      <c r="O1230" t="e">
        <f>VLOOKUP(A1230,'Top or Bottom 30 via OR (Schiz)'!J:J,1,FALSE)</f>
        <v>#N/A</v>
      </c>
      <c r="P1230" t="e">
        <f>VLOOKUP(A1230,'Top or Bottom 30 via OR (Tr36)'!B:B,1,FALSE)</f>
        <v>#N/A</v>
      </c>
      <c r="Q1230" t="e">
        <f>VLOOKUP(A1230,'Top or Bottom 30 via OR (Tr36)'!J:J,1,FALSE)</f>
        <v>#N/A</v>
      </c>
    </row>
    <row r="1231" spans="1:17" x14ac:dyDescent="0.25">
      <c r="A1231" t="s">
        <v>1344</v>
      </c>
      <c r="B1231">
        <v>340</v>
      </c>
      <c r="C1231">
        <v>297</v>
      </c>
      <c r="D1231">
        <v>318</v>
      </c>
      <c r="E1231">
        <v>479</v>
      </c>
      <c r="F1231">
        <f>B1231/cam_reads!I$3</f>
        <v>4.2240981469701397</v>
      </c>
      <c r="G1231">
        <f>C1231/cam_reads!J$3</f>
        <v>3.8467991140756879</v>
      </c>
      <c r="H1231">
        <f>D1231/cam_reads!K$3</f>
        <v>3.31934601284541</v>
      </c>
      <c r="I1231">
        <f>E1231/cam_reads!L$3</f>
        <v>4.9932359374344406</v>
      </c>
      <c r="J1231" t="e">
        <f>VLOOKUP(A1231,'Top 30 via LR (Schizonts)'!A:A,1,FALSE)</f>
        <v>#N/A</v>
      </c>
      <c r="K1231" t="e">
        <f>VLOOKUP(A1231,'Top 30 via LR (Schizonts)'!J:J,1,FALSE)</f>
        <v>#N/A</v>
      </c>
      <c r="L1231" t="e">
        <f>VLOOKUP(A1231,'Top 30 via LR (Tr36)'!A:A,1,FALSE)</f>
        <v>#N/A</v>
      </c>
      <c r="M1231" t="e">
        <f>VLOOKUP(A1231,'Top 30 via LR (Tr36)'!I:I,1,FALSE)</f>
        <v>#N/A</v>
      </c>
      <c r="N1231" t="e">
        <f>VLOOKUP(A1231,'Top or Bottom 30 via OR (Schiz)'!B:B,1,FALSE)</f>
        <v>#N/A</v>
      </c>
      <c r="O1231" t="e">
        <f>VLOOKUP(A1231,'Top or Bottom 30 via OR (Schiz)'!J:J,1,FALSE)</f>
        <v>#N/A</v>
      </c>
      <c r="P1231" t="e">
        <f>VLOOKUP(A1231,'Top or Bottom 30 via OR (Tr36)'!B:B,1,FALSE)</f>
        <v>#N/A</v>
      </c>
      <c r="Q1231" t="e">
        <f>VLOOKUP(A1231,'Top or Bottom 30 via OR (Tr36)'!J:J,1,FALSE)</f>
        <v>#N/A</v>
      </c>
    </row>
    <row r="1232" spans="1:17" x14ac:dyDescent="0.25">
      <c r="A1232" t="s">
        <v>1345</v>
      </c>
      <c r="B1232">
        <v>33</v>
      </c>
      <c r="C1232">
        <v>40</v>
      </c>
      <c r="D1232">
        <v>39</v>
      </c>
      <c r="E1232">
        <v>58</v>
      </c>
      <c r="F1232">
        <f>B1232/cam_reads!I$3</f>
        <v>0.40998599661769003</v>
      </c>
      <c r="G1232">
        <f>C1232/cam_reads!J$3</f>
        <v>0.5180874227711364</v>
      </c>
      <c r="H1232">
        <f>D1232/cam_reads!K$3</f>
        <v>0.40708960534896538</v>
      </c>
      <c r="I1232">
        <f>E1232/cam_reads!L$3</f>
        <v>0.60460894440751056</v>
      </c>
      <c r="J1232" t="e">
        <f>VLOOKUP(A1232,'Top 30 via LR (Schizonts)'!A:A,1,FALSE)</f>
        <v>#N/A</v>
      </c>
      <c r="K1232" t="e">
        <f>VLOOKUP(A1232,'Top 30 via LR (Schizonts)'!J:J,1,FALSE)</f>
        <v>#N/A</v>
      </c>
      <c r="L1232" t="e">
        <f>VLOOKUP(A1232,'Top 30 via LR (Tr36)'!A:A,1,FALSE)</f>
        <v>#N/A</v>
      </c>
      <c r="M1232" t="e">
        <f>VLOOKUP(A1232,'Top 30 via LR (Tr36)'!I:I,1,FALSE)</f>
        <v>#N/A</v>
      </c>
      <c r="N1232" t="e">
        <f>VLOOKUP(A1232,'Top or Bottom 30 via OR (Schiz)'!B:B,1,FALSE)</f>
        <v>#N/A</v>
      </c>
      <c r="O1232" t="e">
        <f>VLOOKUP(A1232,'Top or Bottom 30 via OR (Schiz)'!J:J,1,FALSE)</f>
        <v>#N/A</v>
      </c>
      <c r="P1232" t="e">
        <f>VLOOKUP(A1232,'Top or Bottom 30 via OR (Tr36)'!B:B,1,FALSE)</f>
        <v>#N/A</v>
      </c>
      <c r="Q1232" t="e">
        <f>VLOOKUP(A1232,'Top or Bottom 30 via OR (Tr36)'!J:J,1,FALSE)</f>
        <v>#N/A</v>
      </c>
    </row>
    <row r="1233" spans="1:17" x14ac:dyDescent="0.25">
      <c r="A1233" t="s">
        <v>1346</v>
      </c>
      <c r="B1233">
        <v>0</v>
      </c>
      <c r="C1233">
        <v>0</v>
      </c>
      <c r="D1233">
        <v>0</v>
      </c>
      <c r="E1233">
        <v>0</v>
      </c>
      <c r="F1233">
        <f>B1233/cam_reads!I$3</f>
        <v>0</v>
      </c>
      <c r="G1233">
        <f>C1233/cam_reads!J$3</f>
        <v>0</v>
      </c>
      <c r="H1233">
        <f>D1233/cam_reads!K$3</f>
        <v>0</v>
      </c>
      <c r="I1233">
        <f>E1233/cam_reads!L$3</f>
        <v>0</v>
      </c>
      <c r="J1233" t="e">
        <f>VLOOKUP(A1233,'Top 30 via LR (Schizonts)'!A:A,1,FALSE)</f>
        <v>#N/A</v>
      </c>
      <c r="K1233" t="e">
        <f>VLOOKUP(A1233,'Top 30 via LR (Schizonts)'!J:J,1,FALSE)</f>
        <v>#N/A</v>
      </c>
      <c r="L1233" t="e">
        <f>VLOOKUP(A1233,'Top 30 via LR (Tr36)'!A:A,1,FALSE)</f>
        <v>#N/A</v>
      </c>
      <c r="M1233" t="e">
        <f>VLOOKUP(A1233,'Top 30 via LR (Tr36)'!I:I,1,FALSE)</f>
        <v>#N/A</v>
      </c>
      <c r="N1233" t="e">
        <f>VLOOKUP(A1233,'Top or Bottom 30 via OR (Schiz)'!B:B,1,FALSE)</f>
        <v>#N/A</v>
      </c>
      <c r="O1233" t="e">
        <f>VLOOKUP(A1233,'Top or Bottom 30 via OR (Schiz)'!J:J,1,FALSE)</f>
        <v>#N/A</v>
      </c>
      <c r="P1233" t="e">
        <f>VLOOKUP(A1233,'Top or Bottom 30 via OR (Tr36)'!B:B,1,FALSE)</f>
        <v>#N/A</v>
      </c>
      <c r="Q1233" t="e">
        <f>VLOOKUP(A1233,'Top or Bottom 30 via OR (Tr36)'!J:J,1,FALSE)</f>
        <v>#N/A</v>
      </c>
    </row>
    <row r="1234" spans="1:17" x14ac:dyDescent="0.25">
      <c r="A1234" t="s">
        <v>1347</v>
      </c>
      <c r="B1234">
        <v>5632</v>
      </c>
      <c r="C1234">
        <v>4630</v>
      </c>
      <c r="D1234">
        <v>4223</v>
      </c>
      <c r="E1234">
        <v>5558</v>
      </c>
      <c r="F1234">
        <f>B1234/cam_reads!I$3</f>
        <v>69.970943422752441</v>
      </c>
      <c r="G1234">
        <f>C1234/cam_reads!J$3</f>
        <v>59.968619185759039</v>
      </c>
      <c r="H1234">
        <f>D1234/cam_reads!K$3</f>
        <v>44.080497522786686</v>
      </c>
      <c r="I1234">
        <f>E1234/cam_reads!L$3</f>
        <v>57.938215741671442</v>
      </c>
      <c r="J1234" t="e">
        <f>VLOOKUP(A1234,'Top 30 via LR (Schizonts)'!A:A,1,FALSE)</f>
        <v>#N/A</v>
      </c>
      <c r="K1234" t="e">
        <f>VLOOKUP(A1234,'Top 30 via LR (Schizonts)'!J:J,1,FALSE)</f>
        <v>#N/A</v>
      </c>
      <c r="L1234" t="e">
        <f>VLOOKUP(A1234,'Top 30 via LR (Tr36)'!A:A,1,FALSE)</f>
        <v>#N/A</v>
      </c>
      <c r="M1234" t="e">
        <f>VLOOKUP(A1234,'Top 30 via LR (Tr36)'!I:I,1,FALSE)</f>
        <v>#N/A</v>
      </c>
      <c r="N1234" t="e">
        <f>VLOOKUP(A1234,'Top or Bottom 30 via OR (Schiz)'!B:B,1,FALSE)</f>
        <v>#N/A</v>
      </c>
      <c r="O1234" t="e">
        <f>VLOOKUP(A1234,'Top or Bottom 30 via OR (Schiz)'!J:J,1,FALSE)</f>
        <v>#N/A</v>
      </c>
      <c r="P1234" t="e">
        <f>VLOOKUP(A1234,'Top or Bottom 30 via OR (Tr36)'!B:B,1,FALSE)</f>
        <v>#N/A</v>
      </c>
      <c r="Q1234" t="e">
        <f>VLOOKUP(A1234,'Top or Bottom 30 via OR (Tr36)'!J:J,1,FALSE)</f>
        <v>#N/A</v>
      </c>
    </row>
    <row r="1235" spans="1:17" x14ac:dyDescent="0.25">
      <c r="A1235" t="s">
        <v>1348</v>
      </c>
      <c r="B1235">
        <v>818</v>
      </c>
      <c r="C1235">
        <v>781</v>
      </c>
      <c r="D1235">
        <v>1131</v>
      </c>
      <c r="E1235">
        <v>1246</v>
      </c>
      <c r="F1235">
        <f>B1235/cam_reads!I$3</f>
        <v>10.162683188886984</v>
      </c>
      <c r="G1235">
        <f>C1235/cam_reads!J$3</f>
        <v>10.115656929606438</v>
      </c>
      <c r="H1235">
        <f>D1235/cam_reads!K$3</f>
        <v>11.805598555119996</v>
      </c>
      <c r="I1235">
        <f>E1235/cam_reads!L$3</f>
        <v>12.98866801261652</v>
      </c>
      <c r="J1235" t="e">
        <f>VLOOKUP(A1235,'Top 30 via LR (Schizonts)'!A:A,1,FALSE)</f>
        <v>#N/A</v>
      </c>
      <c r="K1235" t="e">
        <f>VLOOKUP(A1235,'Top 30 via LR (Schizonts)'!J:J,1,FALSE)</f>
        <v>#N/A</v>
      </c>
      <c r="L1235" t="e">
        <f>VLOOKUP(A1235,'Top 30 via LR (Tr36)'!A:A,1,FALSE)</f>
        <v>#N/A</v>
      </c>
      <c r="M1235" t="e">
        <f>VLOOKUP(A1235,'Top 30 via LR (Tr36)'!I:I,1,FALSE)</f>
        <v>#N/A</v>
      </c>
      <c r="N1235" t="e">
        <f>VLOOKUP(A1235,'Top or Bottom 30 via OR (Schiz)'!B:B,1,FALSE)</f>
        <v>#N/A</v>
      </c>
      <c r="O1235" t="e">
        <f>VLOOKUP(A1235,'Top or Bottom 30 via OR (Schiz)'!J:J,1,FALSE)</f>
        <v>#N/A</v>
      </c>
      <c r="P1235" t="e">
        <f>VLOOKUP(A1235,'Top or Bottom 30 via OR (Tr36)'!B:B,1,FALSE)</f>
        <v>#N/A</v>
      </c>
      <c r="Q1235" t="e">
        <f>VLOOKUP(A1235,'Top or Bottom 30 via OR (Tr36)'!J:J,1,FALSE)</f>
        <v>#N/A</v>
      </c>
    </row>
    <row r="1236" spans="1:17" x14ac:dyDescent="0.25">
      <c r="A1236" t="s">
        <v>1349</v>
      </c>
      <c r="B1236">
        <v>0</v>
      </c>
      <c r="C1236">
        <v>0</v>
      </c>
      <c r="D1236">
        <v>0</v>
      </c>
      <c r="E1236">
        <v>0</v>
      </c>
      <c r="F1236">
        <f>B1236/cam_reads!I$3</f>
        <v>0</v>
      </c>
      <c r="G1236">
        <f>C1236/cam_reads!J$3</f>
        <v>0</v>
      </c>
      <c r="H1236">
        <f>D1236/cam_reads!K$3</f>
        <v>0</v>
      </c>
      <c r="I1236">
        <f>E1236/cam_reads!L$3</f>
        <v>0</v>
      </c>
      <c r="J1236" t="e">
        <f>VLOOKUP(A1236,'Top 30 via LR (Schizonts)'!A:A,1,FALSE)</f>
        <v>#N/A</v>
      </c>
      <c r="K1236" t="e">
        <f>VLOOKUP(A1236,'Top 30 via LR (Schizonts)'!J:J,1,FALSE)</f>
        <v>#N/A</v>
      </c>
      <c r="L1236" t="e">
        <f>VLOOKUP(A1236,'Top 30 via LR (Tr36)'!A:A,1,FALSE)</f>
        <v>#N/A</v>
      </c>
      <c r="M1236" t="e">
        <f>VLOOKUP(A1236,'Top 30 via LR (Tr36)'!I:I,1,FALSE)</f>
        <v>#N/A</v>
      </c>
      <c r="N1236" t="e">
        <f>VLOOKUP(A1236,'Top or Bottom 30 via OR (Schiz)'!B:B,1,FALSE)</f>
        <v>#N/A</v>
      </c>
      <c r="O1236" t="e">
        <f>VLOOKUP(A1236,'Top or Bottom 30 via OR (Schiz)'!J:J,1,FALSE)</f>
        <v>#N/A</v>
      </c>
      <c r="P1236" t="e">
        <f>VLOOKUP(A1236,'Top or Bottom 30 via OR (Tr36)'!B:B,1,FALSE)</f>
        <v>#N/A</v>
      </c>
      <c r="Q1236" t="e">
        <f>VLOOKUP(A1236,'Top or Bottom 30 via OR (Tr36)'!J:J,1,FALSE)</f>
        <v>#N/A</v>
      </c>
    </row>
    <row r="1237" spans="1:17" x14ac:dyDescent="0.25">
      <c r="A1237" t="s">
        <v>1350</v>
      </c>
      <c r="B1237">
        <v>5417</v>
      </c>
      <c r="C1237">
        <v>7838</v>
      </c>
      <c r="D1237">
        <v>5101</v>
      </c>
      <c r="E1237">
        <v>7347</v>
      </c>
      <c r="F1237">
        <f>B1237/cam_reads!I$3</f>
        <v>67.299822535697785</v>
      </c>
      <c r="G1237">
        <f>C1237/cam_reads!J$3</f>
        <v>101.51923049200418</v>
      </c>
      <c r="H1237">
        <f>D1237/cam_reads!K$3</f>
        <v>53.245232740642884</v>
      </c>
      <c r="I1237">
        <f>E1237/cam_reads!L$3</f>
        <v>76.58727438899966</v>
      </c>
      <c r="J1237" t="e">
        <f>VLOOKUP(A1237,'Top 30 via LR (Schizonts)'!A:A,1,FALSE)</f>
        <v>#N/A</v>
      </c>
      <c r="K1237" t="e">
        <f>VLOOKUP(A1237,'Top 30 via LR (Schizonts)'!J:J,1,FALSE)</f>
        <v>#N/A</v>
      </c>
      <c r="L1237" t="e">
        <f>VLOOKUP(A1237,'Top 30 via LR (Tr36)'!A:A,1,FALSE)</f>
        <v>#N/A</v>
      </c>
      <c r="M1237" t="e">
        <f>VLOOKUP(A1237,'Top 30 via LR (Tr36)'!I:I,1,FALSE)</f>
        <v>#N/A</v>
      </c>
      <c r="N1237" t="e">
        <f>VLOOKUP(A1237,'Top or Bottom 30 via OR (Schiz)'!B:B,1,FALSE)</f>
        <v>#N/A</v>
      </c>
      <c r="O1237" t="e">
        <f>VLOOKUP(A1237,'Top or Bottom 30 via OR (Schiz)'!J:J,1,FALSE)</f>
        <v>#N/A</v>
      </c>
      <c r="P1237" t="e">
        <f>VLOOKUP(A1237,'Top or Bottom 30 via OR (Tr36)'!B:B,1,FALSE)</f>
        <v>#N/A</v>
      </c>
      <c r="Q1237" t="e">
        <f>VLOOKUP(A1237,'Top or Bottom 30 via OR (Tr36)'!J:J,1,FALSE)</f>
        <v>#N/A</v>
      </c>
    </row>
    <row r="1238" spans="1:17" x14ac:dyDescent="0.25">
      <c r="A1238" t="s">
        <v>1351</v>
      </c>
      <c r="B1238">
        <v>1965</v>
      </c>
      <c r="C1238">
        <v>1819</v>
      </c>
      <c r="D1238">
        <v>1344</v>
      </c>
      <c r="E1238">
        <v>2100</v>
      </c>
      <c r="F1238">
        <f>B1238/cam_reads!I$3</f>
        <v>24.412802525871545</v>
      </c>
      <c r="G1238">
        <f>C1238/cam_reads!J$3</f>
        <v>23.560025550517427</v>
      </c>
      <c r="H1238">
        <f>D1238/cam_reads!K$3</f>
        <v>14.028934092025883</v>
      </c>
      <c r="I1238">
        <f>E1238/cam_reads!L$3</f>
        <v>21.891013504409866</v>
      </c>
      <c r="J1238" t="e">
        <f>VLOOKUP(A1238,'Top 30 via LR (Schizonts)'!A:A,1,FALSE)</f>
        <v>#N/A</v>
      </c>
      <c r="K1238" t="e">
        <f>VLOOKUP(A1238,'Top 30 via LR (Schizonts)'!J:J,1,FALSE)</f>
        <v>#N/A</v>
      </c>
      <c r="L1238" t="e">
        <f>VLOOKUP(A1238,'Top 30 via LR (Tr36)'!A:A,1,FALSE)</f>
        <v>#N/A</v>
      </c>
      <c r="M1238" t="e">
        <f>VLOOKUP(A1238,'Top 30 via LR (Tr36)'!I:I,1,FALSE)</f>
        <v>#N/A</v>
      </c>
      <c r="N1238" t="e">
        <f>VLOOKUP(A1238,'Top or Bottom 30 via OR (Schiz)'!B:B,1,FALSE)</f>
        <v>#N/A</v>
      </c>
      <c r="O1238" t="e">
        <f>VLOOKUP(A1238,'Top or Bottom 30 via OR (Schiz)'!J:J,1,FALSE)</f>
        <v>#N/A</v>
      </c>
      <c r="P1238" t="e">
        <f>VLOOKUP(A1238,'Top or Bottom 30 via OR (Tr36)'!B:B,1,FALSE)</f>
        <v>#N/A</v>
      </c>
      <c r="Q1238" t="e">
        <f>VLOOKUP(A1238,'Top or Bottom 30 via OR (Tr36)'!J:J,1,FALSE)</f>
        <v>#N/A</v>
      </c>
    </row>
    <row r="1239" spans="1:17" x14ac:dyDescent="0.25">
      <c r="A1239" t="s">
        <v>1352</v>
      </c>
      <c r="B1239">
        <v>0</v>
      </c>
      <c r="C1239">
        <v>0</v>
      </c>
      <c r="D1239">
        <v>0</v>
      </c>
      <c r="E1239">
        <v>0</v>
      </c>
      <c r="F1239">
        <f>B1239/cam_reads!I$3</f>
        <v>0</v>
      </c>
      <c r="G1239">
        <f>C1239/cam_reads!J$3</f>
        <v>0</v>
      </c>
      <c r="H1239">
        <f>D1239/cam_reads!K$3</f>
        <v>0</v>
      </c>
      <c r="I1239">
        <f>E1239/cam_reads!L$3</f>
        <v>0</v>
      </c>
      <c r="J1239" t="e">
        <f>VLOOKUP(A1239,'Top 30 via LR (Schizonts)'!A:A,1,FALSE)</f>
        <v>#N/A</v>
      </c>
      <c r="K1239" t="e">
        <f>VLOOKUP(A1239,'Top 30 via LR (Schizonts)'!J:J,1,FALSE)</f>
        <v>#N/A</v>
      </c>
      <c r="L1239" t="e">
        <f>VLOOKUP(A1239,'Top 30 via LR (Tr36)'!A:A,1,FALSE)</f>
        <v>#N/A</v>
      </c>
      <c r="M1239" t="e">
        <f>VLOOKUP(A1239,'Top 30 via LR (Tr36)'!I:I,1,FALSE)</f>
        <v>#N/A</v>
      </c>
      <c r="N1239" t="e">
        <f>VLOOKUP(A1239,'Top or Bottom 30 via OR (Schiz)'!B:B,1,FALSE)</f>
        <v>#N/A</v>
      </c>
      <c r="O1239" t="e">
        <f>VLOOKUP(A1239,'Top or Bottom 30 via OR (Schiz)'!J:J,1,FALSE)</f>
        <v>#N/A</v>
      </c>
      <c r="P1239" t="e">
        <f>VLOOKUP(A1239,'Top or Bottom 30 via OR (Tr36)'!B:B,1,FALSE)</f>
        <v>#N/A</v>
      </c>
      <c r="Q1239" t="e">
        <f>VLOOKUP(A1239,'Top or Bottom 30 via OR (Tr36)'!J:J,1,FALSE)</f>
        <v>#N/A</v>
      </c>
    </row>
    <row r="1240" spans="1:17" x14ac:dyDescent="0.25">
      <c r="A1240" t="s">
        <v>1353</v>
      </c>
      <c r="B1240">
        <v>8886</v>
      </c>
      <c r="C1240">
        <v>11289</v>
      </c>
      <c r="D1240">
        <v>11403</v>
      </c>
      <c r="E1240">
        <v>12973</v>
      </c>
      <c r="F1240">
        <f>B1240/cam_reads!I$3</f>
        <v>110.39804745287255</v>
      </c>
      <c r="G1240">
        <f>C1240/cam_reads!J$3</f>
        <v>146.21722289158396</v>
      </c>
      <c r="H1240">
        <f>D1240/cam_reads!K$3</f>
        <v>119.02673768703211</v>
      </c>
      <c r="I1240">
        <f>E1240/cam_reads!L$3</f>
        <v>135.23434199652817</v>
      </c>
      <c r="J1240" t="e">
        <f>VLOOKUP(A1240,'Top 30 via LR (Schizonts)'!A:A,1,FALSE)</f>
        <v>#N/A</v>
      </c>
      <c r="K1240" t="e">
        <f>VLOOKUP(A1240,'Top 30 via LR (Schizonts)'!J:J,1,FALSE)</f>
        <v>#N/A</v>
      </c>
      <c r="L1240" t="e">
        <f>VLOOKUP(A1240,'Top 30 via LR (Tr36)'!A:A,1,FALSE)</f>
        <v>#N/A</v>
      </c>
      <c r="M1240" t="e">
        <f>VLOOKUP(A1240,'Top 30 via LR (Tr36)'!I:I,1,FALSE)</f>
        <v>#N/A</v>
      </c>
      <c r="N1240" t="e">
        <f>VLOOKUP(A1240,'Top or Bottom 30 via OR (Schiz)'!B:B,1,FALSE)</f>
        <v>#N/A</v>
      </c>
      <c r="O1240" t="e">
        <f>VLOOKUP(A1240,'Top or Bottom 30 via OR (Schiz)'!J:J,1,FALSE)</f>
        <v>#N/A</v>
      </c>
      <c r="P1240" t="e">
        <f>VLOOKUP(A1240,'Top or Bottom 30 via OR (Tr36)'!B:B,1,FALSE)</f>
        <v>#N/A</v>
      </c>
      <c r="Q1240" t="e">
        <f>VLOOKUP(A1240,'Top or Bottom 30 via OR (Tr36)'!J:J,1,FALSE)</f>
        <v>#N/A</v>
      </c>
    </row>
    <row r="1241" spans="1:17" x14ac:dyDescent="0.25">
      <c r="A1241" t="s">
        <v>1354</v>
      </c>
      <c r="B1241">
        <v>99</v>
      </c>
      <c r="C1241">
        <v>44</v>
      </c>
      <c r="D1241">
        <v>163</v>
      </c>
      <c r="E1241">
        <v>46</v>
      </c>
      <c r="F1241">
        <f>B1241/cam_reads!I$3</f>
        <v>1.2299579898530701</v>
      </c>
      <c r="G1241">
        <f>C1241/cam_reads!J$3</f>
        <v>0.56989616504825003</v>
      </c>
      <c r="H1241">
        <f>D1241/cam_reads!K$3</f>
        <v>1.7014257864584963</v>
      </c>
      <c r="I1241">
        <f>E1241/cam_reads!L$3</f>
        <v>0.4795174386680256</v>
      </c>
      <c r="J1241" t="e">
        <f>VLOOKUP(A1241,'Top 30 via LR (Schizonts)'!A:A,1,FALSE)</f>
        <v>#N/A</v>
      </c>
      <c r="K1241" t="e">
        <f>VLOOKUP(A1241,'Top 30 via LR (Schizonts)'!J:J,1,FALSE)</f>
        <v>#N/A</v>
      </c>
      <c r="L1241" t="e">
        <f>VLOOKUP(A1241,'Top 30 via LR (Tr36)'!A:A,1,FALSE)</f>
        <v>#N/A</v>
      </c>
      <c r="M1241" t="e">
        <f>VLOOKUP(A1241,'Top 30 via LR (Tr36)'!I:I,1,FALSE)</f>
        <v>#N/A</v>
      </c>
      <c r="N1241" t="e">
        <f>VLOOKUP(A1241,'Top or Bottom 30 via OR (Schiz)'!B:B,1,FALSE)</f>
        <v>#N/A</v>
      </c>
      <c r="O1241" t="e">
        <f>VLOOKUP(A1241,'Top or Bottom 30 via OR (Schiz)'!J:J,1,FALSE)</f>
        <v>#N/A</v>
      </c>
      <c r="P1241" t="e">
        <f>VLOOKUP(A1241,'Top or Bottom 30 via OR (Tr36)'!B:B,1,FALSE)</f>
        <v>#N/A</v>
      </c>
      <c r="Q1241" t="e">
        <f>VLOOKUP(A1241,'Top or Bottom 30 via OR (Tr36)'!J:J,1,FALSE)</f>
        <v>#N/A</v>
      </c>
    </row>
    <row r="1242" spans="1:17" x14ac:dyDescent="0.25">
      <c r="A1242" t="s">
        <v>1355</v>
      </c>
      <c r="B1242">
        <v>929</v>
      </c>
      <c r="C1242">
        <v>589</v>
      </c>
      <c r="D1242">
        <v>794</v>
      </c>
      <c r="E1242">
        <v>836</v>
      </c>
      <c r="F1242">
        <f>B1242/cam_reads!I$3</f>
        <v>11.541726995691942</v>
      </c>
      <c r="G1242">
        <f>C1242/cam_reads!J$3</f>
        <v>7.6288373003049834</v>
      </c>
      <c r="H1242">
        <f>D1242/cam_reads!K$3</f>
        <v>8.2879268371045764</v>
      </c>
      <c r="I1242">
        <f>E1242/cam_reads!L$3</f>
        <v>8.7147082331841172</v>
      </c>
      <c r="J1242" t="e">
        <f>VLOOKUP(A1242,'Top 30 via LR (Schizonts)'!A:A,1,FALSE)</f>
        <v>#N/A</v>
      </c>
      <c r="K1242" t="e">
        <f>VLOOKUP(A1242,'Top 30 via LR (Schizonts)'!J:J,1,FALSE)</f>
        <v>#N/A</v>
      </c>
      <c r="L1242" t="e">
        <f>VLOOKUP(A1242,'Top 30 via LR (Tr36)'!A:A,1,FALSE)</f>
        <v>#N/A</v>
      </c>
      <c r="M1242" t="e">
        <f>VLOOKUP(A1242,'Top 30 via LR (Tr36)'!I:I,1,FALSE)</f>
        <v>#N/A</v>
      </c>
      <c r="N1242" t="e">
        <f>VLOOKUP(A1242,'Top or Bottom 30 via OR (Schiz)'!B:B,1,FALSE)</f>
        <v>#N/A</v>
      </c>
      <c r="O1242" t="e">
        <f>VLOOKUP(A1242,'Top or Bottom 30 via OR (Schiz)'!J:J,1,FALSE)</f>
        <v>#N/A</v>
      </c>
      <c r="P1242" t="e">
        <f>VLOOKUP(A1242,'Top or Bottom 30 via OR (Tr36)'!B:B,1,FALSE)</f>
        <v>#N/A</v>
      </c>
      <c r="Q1242" t="e">
        <f>VLOOKUP(A1242,'Top or Bottom 30 via OR (Tr36)'!J:J,1,FALSE)</f>
        <v>#N/A</v>
      </c>
    </row>
    <row r="1243" spans="1:17" x14ac:dyDescent="0.25">
      <c r="A1243" t="s">
        <v>1356</v>
      </c>
      <c r="B1243">
        <v>6557</v>
      </c>
      <c r="C1243">
        <v>5009</v>
      </c>
      <c r="D1243">
        <v>4324</v>
      </c>
      <c r="E1243">
        <v>5731</v>
      </c>
      <c r="F1243">
        <f>B1243/cam_reads!I$3</f>
        <v>81.462975146127079</v>
      </c>
      <c r="G1243">
        <f>C1243/cam_reads!J$3</f>
        <v>64.877497516515561</v>
      </c>
      <c r="H1243">
        <f>D1243/cam_reads!K$3</f>
        <v>45.134755218690415</v>
      </c>
      <c r="I1243">
        <f>E1243/cam_reads!L$3</f>
        <v>59.741618282749016</v>
      </c>
      <c r="J1243" t="e">
        <f>VLOOKUP(A1243,'Top 30 via LR (Schizonts)'!A:A,1,FALSE)</f>
        <v>#N/A</v>
      </c>
      <c r="K1243" t="e">
        <f>VLOOKUP(A1243,'Top 30 via LR (Schizonts)'!J:J,1,FALSE)</f>
        <v>#N/A</v>
      </c>
      <c r="L1243" t="e">
        <f>VLOOKUP(A1243,'Top 30 via LR (Tr36)'!A:A,1,FALSE)</f>
        <v>#N/A</v>
      </c>
      <c r="M1243" t="e">
        <f>VLOOKUP(A1243,'Top 30 via LR (Tr36)'!I:I,1,FALSE)</f>
        <v>#N/A</v>
      </c>
      <c r="N1243" t="e">
        <f>VLOOKUP(A1243,'Top or Bottom 30 via OR (Schiz)'!B:B,1,FALSE)</f>
        <v>#N/A</v>
      </c>
      <c r="O1243" t="e">
        <f>VLOOKUP(A1243,'Top or Bottom 30 via OR (Schiz)'!J:J,1,FALSE)</f>
        <v>#N/A</v>
      </c>
      <c r="P1243" t="e">
        <f>VLOOKUP(A1243,'Top or Bottom 30 via OR (Tr36)'!B:B,1,FALSE)</f>
        <v>#N/A</v>
      </c>
      <c r="Q1243" t="e">
        <f>VLOOKUP(A1243,'Top or Bottom 30 via OR (Tr36)'!J:J,1,FALSE)</f>
        <v>#N/A</v>
      </c>
    </row>
    <row r="1244" spans="1:17" x14ac:dyDescent="0.25">
      <c r="A1244" t="s">
        <v>1357</v>
      </c>
      <c r="B1244">
        <v>368</v>
      </c>
      <c r="C1244">
        <v>193</v>
      </c>
      <c r="D1244">
        <v>733</v>
      </c>
      <c r="E1244">
        <v>738</v>
      </c>
      <c r="F1244">
        <f>B1244/cam_reads!I$3</f>
        <v>4.5719650531912102</v>
      </c>
      <c r="G1244">
        <f>C1244/cam_reads!J$3</f>
        <v>2.4997718148707331</v>
      </c>
      <c r="H1244">
        <f>D1244/cam_reads!K$3</f>
        <v>7.6511969415587595</v>
      </c>
      <c r="I1244">
        <f>E1244/cam_reads!L$3</f>
        <v>7.6931276029783238</v>
      </c>
      <c r="J1244" t="e">
        <f>VLOOKUP(A1244,'Top 30 via LR (Schizonts)'!A:A,1,FALSE)</f>
        <v>#N/A</v>
      </c>
      <c r="K1244" t="e">
        <f>VLOOKUP(A1244,'Top 30 via LR (Schizonts)'!J:J,1,FALSE)</f>
        <v>#N/A</v>
      </c>
      <c r="L1244" t="e">
        <f>VLOOKUP(A1244,'Top 30 via LR (Tr36)'!A:A,1,FALSE)</f>
        <v>#N/A</v>
      </c>
      <c r="M1244" t="e">
        <f>VLOOKUP(A1244,'Top 30 via LR (Tr36)'!I:I,1,FALSE)</f>
        <v>#N/A</v>
      </c>
      <c r="N1244" t="e">
        <f>VLOOKUP(A1244,'Top or Bottom 30 via OR (Schiz)'!B:B,1,FALSE)</f>
        <v>#N/A</v>
      </c>
      <c r="O1244" t="e">
        <f>VLOOKUP(A1244,'Top or Bottom 30 via OR (Schiz)'!J:J,1,FALSE)</f>
        <v>#N/A</v>
      </c>
      <c r="P1244" t="e">
        <f>VLOOKUP(A1244,'Top or Bottom 30 via OR (Tr36)'!B:B,1,FALSE)</f>
        <v>#N/A</v>
      </c>
      <c r="Q1244" t="e">
        <f>VLOOKUP(A1244,'Top or Bottom 30 via OR (Tr36)'!J:J,1,FALSE)</f>
        <v>#N/A</v>
      </c>
    </row>
    <row r="1245" spans="1:17" x14ac:dyDescent="0.25">
      <c r="A1245" t="s">
        <v>1358</v>
      </c>
      <c r="B1245">
        <v>24</v>
      </c>
      <c r="C1245">
        <v>8</v>
      </c>
      <c r="D1245">
        <v>25</v>
      </c>
      <c r="E1245">
        <v>7</v>
      </c>
      <c r="F1245">
        <f>B1245/cam_reads!I$3</f>
        <v>0.2981716339037746</v>
      </c>
      <c r="G1245">
        <f>C1245/cam_reads!J$3</f>
        <v>0.10361748455422728</v>
      </c>
      <c r="H1245">
        <f>D1245/cam_reads!K$3</f>
        <v>0.26095487522369576</v>
      </c>
      <c r="I1245">
        <f>E1245/cam_reads!L$3</f>
        <v>7.2970045014699544E-2</v>
      </c>
      <c r="J1245" t="e">
        <f>VLOOKUP(A1245,'Top 30 via LR (Schizonts)'!A:A,1,FALSE)</f>
        <v>#N/A</v>
      </c>
      <c r="K1245" t="e">
        <f>VLOOKUP(A1245,'Top 30 via LR (Schizonts)'!J:J,1,FALSE)</f>
        <v>#N/A</v>
      </c>
      <c r="L1245" t="e">
        <f>VLOOKUP(A1245,'Top 30 via LR (Tr36)'!A:A,1,FALSE)</f>
        <v>#N/A</v>
      </c>
      <c r="M1245" t="e">
        <f>VLOOKUP(A1245,'Top 30 via LR (Tr36)'!I:I,1,FALSE)</f>
        <v>#N/A</v>
      </c>
      <c r="N1245" t="e">
        <f>VLOOKUP(A1245,'Top or Bottom 30 via OR (Schiz)'!B:B,1,FALSE)</f>
        <v>#N/A</v>
      </c>
      <c r="O1245" t="e">
        <f>VLOOKUP(A1245,'Top or Bottom 30 via OR (Schiz)'!J:J,1,FALSE)</f>
        <v>#N/A</v>
      </c>
      <c r="P1245" t="e">
        <f>VLOOKUP(A1245,'Top or Bottom 30 via OR (Tr36)'!B:B,1,FALSE)</f>
        <v>#N/A</v>
      </c>
      <c r="Q1245" t="e">
        <f>VLOOKUP(A1245,'Top or Bottom 30 via OR (Tr36)'!J:J,1,FALSE)</f>
        <v>#N/A</v>
      </c>
    </row>
    <row r="1246" spans="1:17" x14ac:dyDescent="0.25">
      <c r="A1246" t="s">
        <v>1359</v>
      </c>
      <c r="B1246">
        <v>48</v>
      </c>
      <c r="C1246">
        <v>34</v>
      </c>
      <c r="D1246">
        <v>60</v>
      </c>
      <c r="E1246">
        <v>55</v>
      </c>
      <c r="F1246">
        <f>B1246/cam_reads!I$3</f>
        <v>0.5963432678075492</v>
      </c>
      <c r="G1246">
        <f>C1246/cam_reads!J$3</f>
        <v>0.44037430935546595</v>
      </c>
      <c r="H1246">
        <f>D1246/cam_reads!K$3</f>
        <v>0.62629170053686978</v>
      </c>
      <c r="I1246">
        <f>E1246/cam_reads!L$3</f>
        <v>0.57333606797263936</v>
      </c>
      <c r="J1246" t="e">
        <f>VLOOKUP(A1246,'Top 30 via LR (Schizonts)'!A:A,1,FALSE)</f>
        <v>#N/A</v>
      </c>
      <c r="K1246" t="e">
        <f>VLOOKUP(A1246,'Top 30 via LR (Schizonts)'!J:J,1,FALSE)</f>
        <v>#N/A</v>
      </c>
      <c r="L1246" t="e">
        <f>VLOOKUP(A1246,'Top 30 via LR (Tr36)'!A:A,1,FALSE)</f>
        <v>#N/A</v>
      </c>
      <c r="M1246" t="e">
        <f>VLOOKUP(A1246,'Top 30 via LR (Tr36)'!I:I,1,FALSE)</f>
        <v>#N/A</v>
      </c>
      <c r="N1246" t="e">
        <f>VLOOKUP(A1246,'Top or Bottom 30 via OR (Schiz)'!B:B,1,FALSE)</f>
        <v>#N/A</v>
      </c>
      <c r="O1246" t="e">
        <f>VLOOKUP(A1246,'Top or Bottom 30 via OR (Schiz)'!J:J,1,FALSE)</f>
        <v>#N/A</v>
      </c>
      <c r="P1246" t="e">
        <f>VLOOKUP(A1246,'Top or Bottom 30 via OR (Tr36)'!B:B,1,FALSE)</f>
        <v>#N/A</v>
      </c>
      <c r="Q1246" t="e">
        <f>VLOOKUP(A1246,'Top or Bottom 30 via OR (Tr36)'!J:J,1,FALSE)</f>
        <v>#N/A</v>
      </c>
    </row>
    <row r="1247" spans="1:17" x14ac:dyDescent="0.25">
      <c r="A1247" t="s">
        <v>1360</v>
      </c>
      <c r="B1247">
        <v>502</v>
      </c>
      <c r="C1247">
        <v>279</v>
      </c>
      <c r="D1247">
        <v>535</v>
      </c>
      <c r="E1247">
        <v>405</v>
      </c>
      <c r="F1247">
        <f>B1247/cam_reads!I$3</f>
        <v>6.2367566758206188</v>
      </c>
      <c r="G1247">
        <f>C1247/cam_reads!J$3</f>
        <v>3.6136597738286764</v>
      </c>
      <c r="H1247">
        <f>D1247/cam_reads!K$3</f>
        <v>5.5844343297870891</v>
      </c>
      <c r="I1247">
        <f>E1247/cam_reads!L$3</f>
        <v>4.2218383187076167</v>
      </c>
      <c r="J1247" t="e">
        <f>VLOOKUP(A1247,'Top 30 via LR (Schizonts)'!A:A,1,FALSE)</f>
        <v>#N/A</v>
      </c>
      <c r="K1247" t="e">
        <f>VLOOKUP(A1247,'Top 30 via LR (Schizonts)'!J:J,1,FALSE)</f>
        <v>#N/A</v>
      </c>
      <c r="L1247" t="e">
        <f>VLOOKUP(A1247,'Top 30 via LR (Tr36)'!A:A,1,FALSE)</f>
        <v>#N/A</v>
      </c>
      <c r="M1247" t="e">
        <f>VLOOKUP(A1247,'Top 30 via LR (Tr36)'!I:I,1,FALSE)</f>
        <v>#N/A</v>
      </c>
      <c r="N1247" t="e">
        <f>VLOOKUP(A1247,'Top or Bottom 30 via OR (Schiz)'!B:B,1,FALSE)</f>
        <v>#N/A</v>
      </c>
      <c r="O1247" t="e">
        <f>VLOOKUP(A1247,'Top or Bottom 30 via OR (Schiz)'!J:J,1,FALSE)</f>
        <v>#N/A</v>
      </c>
      <c r="P1247" t="e">
        <f>VLOOKUP(A1247,'Top or Bottom 30 via OR (Tr36)'!B:B,1,FALSE)</f>
        <v>#N/A</v>
      </c>
      <c r="Q1247" t="e">
        <f>VLOOKUP(A1247,'Top or Bottom 30 via OR (Tr36)'!J:J,1,FALSE)</f>
        <v>#N/A</v>
      </c>
    </row>
    <row r="1248" spans="1:17" x14ac:dyDescent="0.25">
      <c r="A1248" t="s">
        <v>1361</v>
      </c>
      <c r="B1248">
        <v>0</v>
      </c>
      <c r="C1248">
        <v>0</v>
      </c>
      <c r="D1248">
        <v>0</v>
      </c>
      <c r="E1248">
        <v>0</v>
      </c>
      <c r="F1248">
        <f>B1248/cam_reads!I$3</f>
        <v>0</v>
      </c>
      <c r="G1248">
        <f>C1248/cam_reads!J$3</f>
        <v>0</v>
      </c>
      <c r="H1248">
        <f>D1248/cam_reads!K$3</f>
        <v>0</v>
      </c>
      <c r="I1248">
        <f>E1248/cam_reads!L$3</f>
        <v>0</v>
      </c>
      <c r="J1248" t="e">
        <f>VLOOKUP(A1248,'Top 30 via LR (Schizonts)'!A:A,1,FALSE)</f>
        <v>#N/A</v>
      </c>
      <c r="K1248" t="e">
        <f>VLOOKUP(A1248,'Top 30 via LR (Schizonts)'!J:J,1,FALSE)</f>
        <v>#N/A</v>
      </c>
      <c r="L1248" t="e">
        <f>VLOOKUP(A1248,'Top 30 via LR (Tr36)'!A:A,1,FALSE)</f>
        <v>#N/A</v>
      </c>
      <c r="M1248" t="e">
        <f>VLOOKUP(A1248,'Top 30 via LR (Tr36)'!I:I,1,FALSE)</f>
        <v>#N/A</v>
      </c>
      <c r="N1248" t="e">
        <f>VLOOKUP(A1248,'Top or Bottom 30 via OR (Schiz)'!B:B,1,FALSE)</f>
        <v>#N/A</v>
      </c>
      <c r="O1248" t="e">
        <f>VLOOKUP(A1248,'Top or Bottom 30 via OR (Schiz)'!J:J,1,FALSE)</f>
        <v>#N/A</v>
      </c>
      <c r="P1248" t="e">
        <f>VLOOKUP(A1248,'Top or Bottom 30 via OR (Tr36)'!B:B,1,FALSE)</f>
        <v>#N/A</v>
      </c>
      <c r="Q1248" t="e">
        <f>VLOOKUP(A1248,'Top or Bottom 30 via OR (Tr36)'!J:J,1,FALSE)</f>
        <v>#N/A</v>
      </c>
    </row>
    <row r="1249" spans="1:17" x14ac:dyDescent="0.25">
      <c r="A1249" t="s">
        <v>1362</v>
      </c>
      <c r="B1249">
        <v>85</v>
      </c>
      <c r="C1249">
        <v>71</v>
      </c>
      <c r="D1249">
        <v>114</v>
      </c>
      <c r="E1249">
        <v>74</v>
      </c>
      <c r="F1249">
        <f>B1249/cam_reads!I$3</f>
        <v>1.0560245367425349</v>
      </c>
      <c r="G1249">
        <f>C1249/cam_reads!J$3</f>
        <v>0.91960517541876707</v>
      </c>
      <c r="H1249">
        <f>D1249/cam_reads!K$3</f>
        <v>1.1899542310200526</v>
      </c>
      <c r="I1249">
        <f>E1249/cam_reads!L$3</f>
        <v>0.77139761872682377</v>
      </c>
      <c r="J1249" t="e">
        <f>VLOOKUP(A1249,'Top 30 via LR (Schizonts)'!A:A,1,FALSE)</f>
        <v>#N/A</v>
      </c>
      <c r="K1249" t="e">
        <f>VLOOKUP(A1249,'Top 30 via LR (Schizonts)'!J:J,1,FALSE)</f>
        <v>#N/A</v>
      </c>
      <c r="L1249" t="e">
        <f>VLOOKUP(A1249,'Top 30 via LR (Tr36)'!A:A,1,FALSE)</f>
        <v>#N/A</v>
      </c>
      <c r="M1249" t="e">
        <f>VLOOKUP(A1249,'Top 30 via LR (Tr36)'!I:I,1,FALSE)</f>
        <v>#N/A</v>
      </c>
      <c r="N1249" t="e">
        <f>VLOOKUP(A1249,'Top or Bottom 30 via OR (Schiz)'!B:B,1,FALSE)</f>
        <v>#N/A</v>
      </c>
      <c r="O1249" t="e">
        <f>VLOOKUP(A1249,'Top or Bottom 30 via OR (Schiz)'!J:J,1,FALSE)</f>
        <v>#N/A</v>
      </c>
      <c r="P1249" t="e">
        <f>VLOOKUP(A1249,'Top or Bottom 30 via OR (Tr36)'!B:B,1,FALSE)</f>
        <v>#N/A</v>
      </c>
      <c r="Q1249" t="e">
        <f>VLOOKUP(A1249,'Top or Bottom 30 via OR (Tr36)'!J:J,1,FALSE)</f>
        <v>#N/A</v>
      </c>
    </row>
    <row r="1250" spans="1:17" x14ac:dyDescent="0.25">
      <c r="A1250" t="s">
        <v>1363</v>
      </c>
      <c r="B1250">
        <v>0</v>
      </c>
      <c r="C1250">
        <v>0</v>
      </c>
      <c r="D1250">
        <v>0</v>
      </c>
      <c r="E1250">
        <v>0</v>
      </c>
      <c r="F1250">
        <f>B1250/cam_reads!I$3</f>
        <v>0</v>
      </c>
      <c r="G1250">
        <f>C1250/cam_reads!J$3</f>
        <v>0</v>
      </c>
      <c r="H1250">
        <f>D1250/cam_reads!K$3</f>
        <v>0</v>
      </c>
      <c r="I1250">
        <f>E1250/cam_reads!L$3</f>
        <v>0</v>
      </c>
      <c r="J1250" t="e">
        <f>VLOOKUP(A1250,'Top 30 via LR (Schizonts)'!A:A,1,FALSE)</f>
        <v>#N/A</v>
      </c>
      <c r="K1250" t="e">
        <f>VLOOKUP(A1250,'Top 30 via LR (Schizonts)'!J:J,1,FALSE)</f>
        <v>#N/A</v>
      </c>
      <c r="L1250" t="e">
        <f>VLOOKUP(A1250,'Top 30 via LR (Tr36)'!A:A,1,FALSE)</f>
        <v>#N/A</v>
      </c>
      <c r="M1250" t="e">
        <f>VLOOKUP(A1250,'Top 30 via LR (Tr36)'!I:I,1,FALSE)</f>
        <v>#N/A</v>
      </c>
      <c r="N1250" t="e">
        <f>VLOOKUP(A1250,'Top or Bottom 30 via OR (Schiz)'!B:B,1,FALSE)</f>
        <v>#N/A</v>
      </c>
      <c r="O1250" t="e">
        <f>VLOOKUP(A1250,'Top or Bottom 30 via OR (Schiz)'!J:J,1,FALSE)</f>
        <v>#N/A</v>
      </c>
      <c r="P1250" t="e">
        <f>VLOOKUP(A1250,'Top or Bottom 30 via OR (Tr36)'!B:B,1,FALSE)</f>
        <v>#N/A</v>
      </c>
      <c r="Q1250" t="e">
        <f>VLOOKUP(A1250,'Top or Bottom 30 via OR (Tr36)'!J:J,1,FALSE)</f>
        <v>#N/A</v>
      </c>
    </row>
    <row r="1251" spans="1:17" x14ac:dyDescent="0.25">
      <c r="A1251" t="s">
        <v>1364</v>
      </c>
      <c r="B1251">
        <v>0</v>
      </c>
      <c r="C1251">
        <v>0</v>
      </c>
      <c r="D1251">
        <v>0</v>
      </c>
      <c r="E1251">
        <v>0</v>
      </c>
      <c r="F1251">
        <f>B1251/cam_reads!I$3</f>
        <v>0</v>
      </c>
      <c r="G1251">
        <f>C1251/cam_reads!J$3</f>
        <v>0</v>
      </c>
      <c r="H1251">
        <f>D1251/cam_reads!K$3</f>
        <v>0</v>
      </c>
      <c r="I1251">
        <f>E1251/cam_reads!L$3</f>
        <v>0</v>
      </c>
      <c r="J1251" t="e">
        <f>VLOOKUP(A1251,'Top 30 via LR (Schizonts)'!A:A,1,FALSE)</f>
        <v>#N/A</v>
      </c>
      <c r="K1251" t="e">
        <f>VLOOKUP(A1251,'Top 30 via LR (Schizonts)'!J:J,1,FALSE)</f>
        <v>#N/A</v>
      </c>
      <c r="L1251" t="e">
        <f>VLOOKUP(A1251,'Top 30 via LR (Tr36)'!A:A,1,FALSE)</f>
        <v>#N/A</v>
      </c>
      <c r="M1251" t="e">
        <f>VLOOKUP(A1251,'Top 30 via LR (Tr36)'!I:I,1,FALSE)</f>
        <v>#N/A</v>
      </c>
      <c r="N1251" t="e">
        <f>VLOOKUP(A1251,'Top or Bottom 30 via OR (Schiz)'!B:B,1,FALSE)</f>
        <v>#N/A</v>
      </c>
      <c r="O1251" t="e">
        <f>VLOOKUP(A1251,'Top or Bottom 30 via OR (Schiz)'!J:J,1,FALSE)</f>
        <v>#N/A</v>
      </c>
      <c r="P1251" t="e">
        <f>VLOOKUP(A1251,'Top or Bottom 30 via OR (Tr36)'!B:B,1,FALSE)</f>
        <v>#N/A</v>
      </c>
      <c r="Q1251" t="e">
        <f>VLOOKUP(A1251,'Top or Bottom 30 via OR (Tr36)'!J:J,1,FALSE)</f>
        <v>#N/A</v>
      </c>
    </row>
    <row r="1252" spans="1:17" x14ac:dyDescent="0.25">
      <c r="A1252" t="s">
        <v>1365</v>
      </c>
      <c r="B1252">
        <v>0</v>
      </c>
      <c r="C1252">
        <v>2</v>
      </c>
      <c r="D1252">
        <v>4</v>
      </c>
      <c r="E1252">
        <v>0</v>
      </c>
      <c r="F1252">
        <f>B1252/cam_reads!I$3</f>
        <v>0</v>
      </c>
      <c r="G1252">
        <f>C1252/cam_reads!J$3</f>
        <v>2.5904371138556821E-2</v>
      </c>
      <c r="H1252">
        <f>D1252/cam_reads!K$3</f>
        <v>4.1752780035791318E-2</v>
      </c>
      <c r="I1252">
        <f>E1252/cam_reads!L$3</f>
        <v>0</v>
      </c>
      <c r="J1252" t="e">
        <f>VLOOKUP(A1252,'Top 30 via LR (Schizonts)'!A:A,1,FALSE)</f>
        <v>#N/A</v>
      </c>
      <c r="K1252" t="e">
        <f>VLOOKUP(A1252,'Top 30 via LR (Schizonts)'!J:J,1,FALSE)</f>
        <v>#N/A</v>
      </c>
      <c r="L1252" t="e">
        <f>VLOOKUP(A1252,'Top 30 via LR (Tr36)'!A:A,1,FALSE)</f>
        <v>#N/A</v>
      </c>
      <c r="M1252" t="e">
        <f>VLOOKUP(A1252,'Top 30 via LR (Tr36)'!I:I,1,FALSE)</f>
        <v>#N/A</v>
      </c>
      <c r="N1252" t="str">
        <f>VLOOKUP(A1252,'Top or Bottom 30 via OR (Schiz)'!B:B,1,FALSE)</f>
        <v>PVP01_1032800</v>
      </c>
      <c r="O1252" t="e">
        <f>VLOOKUP(A1252,'Top or Bottom 30 via OR (Schiz)'!J:J,1,FALSE)</f>
        <v>#N/A</v>
      </c>
      <c r="P1252" t="e">
        <f>VLOOKUP(A1252,'Top or Bottom 30 via OR (Tr36)'!B:B,1,FALSE)</f>
        <v>#N/A</v>
      </c>
      <c r="Q1252" t="e">
        <f>VLOOKUP(A1252,'Top or Bottom 30 via OR (Tr36)'!J:J,1,FALSE)</f>
        <v>#N/A</v>
      </c>
    </row>
    <row r="1253" spans="1:17" x14ac:dyDescent="0.25">
      <c r="A1253" t="s">
        <v>1366</v>
      </c>
      <c r="B1253">
        <v>1149</v>
      </c>
      <c r="C1253">
        <v>899</v>
      </c>
      <c r="D1253">
        <v>1468</v>
      </c>
      <c r="E1253">
        <v>1306</v>
      </c>
      <c r="F1253">
        <f>B1253/cam_reads!I$3</f>
        <v>14.274966973143208</v>
      </c>
      <c r="G1253">
        <f>C1253/cam_reads!J$3</f>
        <v>11.644014826781291</v>
      </c>
      <c r="H1253">
        <f>D1253/cam_reads!K$3</f>
        <v>15.323270273135414</v>
      </c>
      <c r="I1253">
        <f>E1253/cam_reads!L$3</f>
        <v>13.614125541313944</v>
      </c>
      <c r="J1253" t="e">
        <f>VLOOKUP(A1253,'Top 30 via LR (Schizonts)'!A:A,1,FALSE)</f>
        <v>#N/A</v>
      </c>
      <c r="K1253" t="e">
        <f>VLOOKUP(A1253,'Top 30 via LR (Schizonts)'!J:J,1,FALSE)</f>
        <v>#N/A</v>
      </c>
      <c r="L1253" t="e">
        <f>VLOOKUP(A1253,'Top 30 via LR (Tr36)'!A:A,1,FALSE)</f>
        <v>#N/A</v>
      </c>
      <c r="M1253" t="e">
        <f>VLOOKUP(A1253,'Top 30 via LR (Tr36)'!I:I,1,FALSE)</f>
        <v>#N/A</v>
      </c>
      <c r="N1253" t="e">
        <f>VLOOKUP(A1253,'Top or Bottom 30 via OR (Schiz)'!B:B,1,FALSE)</f>
        <v>#N/A</v>
      </c>
      <c r="O1253" t="e">
        <f>VLOOKUP(A1253,'Top or Bottom 30 via OR (Schiz)'!J:J,1,FALSE)</f>
        <v>#N/A</v>
      </c>
      <c r="P1253" t="e">
        <f>VLOOKUP(A1253,'Top or Bottom 30 via OR (Tr36)'!B:B,1,FALSE)</f>
        <v>#N/A</v>
      </c>
      <c r="Q1253" t="e">
        <f>VLOOKUP(A1253,'Top or Bottom 30 via OR (Tr36)'!J:J,1,FALSE)</f>
        <v>#N/A</v>
      </c>
    </row>
    <row r="1254" spans="1:17" x14ac:dyDescent="0.25">
      <c r="A1254" t="s">
        <v>1367</v>
      </c>
      <c r="B1254">
        <v>3227</v>
      </c>
      <c r="C1254">
        <v>5242</v>
      </c>
      <c r="D1254">
        <v>4882</v>
      </c>
      <c r="E1254">
        <v>4733</v>
      </c>
      <c r="F1254">
        <f>B1254/cam_reads!I$3</f>
        <v>40.091660941978361</v>
      </c>
      <c r="G1254">
        <f>C1254/cam_reads!J$3</f>
        <v>67.895356754157419</v>
      </c>
      <c r="H1254">
        <f>D1254/cam_reads!K$3</f>
        <v>50.959268033683308</v>
      </c>
      <c r="I1254">
        <f>E1254/cam_reads!L$3</f>
        <v>49.338174722081853</v>
      </c>
      <c r="J1254" t="e">
        <f>VLOOKUP(A1254,'Top 30 via LR (Schizonts)'!A:A,1,FALSE)</f>
        <v>#N/A</v>
      </c>
      <c r="K1254" t="e">
        <f>VLOOKUP(A1254,'Top 30 via LR (Schizonts)'!J:J,1,FALSE)</f>
        <v>#N/A</v>
      </c>
      <c r="L1254" t="e">
        <f>VLOOKUP(A1254,'Top 30 via LR (Tr36)'!A:A,1,FALSE)</f>
        <v>#N/A</v>
      </c>
      <c r="M1254" t="e">
        <f>VLOOKUP(A1254,'Top 30 via LR (Tr36)'!I:I,1,FALSE)</f>
        <v>#N/A</v>
      </c>
      <c r="N1254" t="e">
        <f>VLOOKUP(A1254,'Top or Bottom 30 via OR (Schiz)'!B:B,1,FALSE)</f>
        <v>#N/A</v>
      </c>
      <c r="O1254" t="e">
        <f>VLOOKUP(A1254,'Top or Bottom 30 via OR (Schiz)'!J:J,1,FALSE)</f>
        <v>#N/A</v>
      </c>
      <c r="P1254" t="e">
        <f>VLOOKUP(A1254,'Top or Bottom 30 via OR (Tr36)'!B:B,1,FALSE)</f>
        <v>#N/A</v>
      </c>
      <c r="Q1254" t="e">
        <f>VLOOKUP(A1254,'Top or Bottom 30 via OR (Tr36)'!J:J,1,FALSE)</f>
        <v>#N/A</v>
      </c>
    </row>
    <row r="1255" spans="1:17" x14ac:dyDescent="0.25">
      <c r="A1255" t="s">
        <v>1368</v>
      </c>
      <c r="B1255">
        <v>0</v>
      </c>
      <c r="C1255">
        <v>0</v>
      </c>
      <c r="D1255">
        <v>0</v>
      </c>
      <c r="E1255">
        <v>0</v>
      </c>
      <c r="F1255">
        <f>B1255/cam_reads!I$3</f>
        <v>0</v>
      </c>
      <c r="G1255">
        <f>C1255/cam_reads!J$3</f>
        <v>0</v>
      </c>
      <c r="H1255">
        <f>D1255/cam_reads!K$3</f>
        <v>0</v>
      </c>
      <c r="I1255">
        <f>E1255/cam_reads!L$3</f>
        <v>0</v>
      </c>
      <c r="J1255" t="e">
        <f>VLOOKUP(A1255,'Top 30 via LR (Schizonts)'!A:A,1,FALSE)</f>
        <v>#N/A</v>
      </c>
      <c r="K1255" t="e">
        <f>VLOOKUP(A1255,'Top 30 via LR (Schizonts)'!J:J,1,FALSE)</f>
        <v>#N/A</v>
      </c>
      <c r="L1255" t="e">
        <f>VLOOKUP(A1255,'Top 30 via LR (Tr36)'!A:A,1,FALSE)</f>
        <v>#N/A</v>
      </c>
      <c r="M1255" t="e">
        <f>VLOOKUP(A1255,'Top 30 via LR (Tr36)'!I:I,1,FALSE)</f>
        <v>#N/A</v>
      </c>
      <c r="N1255" t="e">
        <f>VLOOKUP(A1255,'Top or Bottom 30 via OR (Schiz)'!B:B,1,FALSE)</f>
        <v>#N/A</v>
      </c>
      <c r="O1255" t="e">
        <f>VLOOKUP(A1255,'Top or Bottom 30 via OR (Schiz)'!J:J,1,FALSE)</f>
        <v>#N/A</v>
      </c>
      <c r="P1255" t="e">
        <f>VLOOKUP(A1255,'Top or Bottom 30 via OR (Tr36)'!B:B,1,FALSE)</f>
        <v>#N/A</v>
      </c>
      <c r="Q1255" t="e">
        <f>VLOOKUP(A1255,'Top or Bottom 30 via OR (Tr36)'!J:J,1,FALSE)</f>
        <v>#N/A</v>
      </c>
    </row>
    <row r="1256" spans="1:17" x14ac:dyDescent="0.25">
      <c r="A1256" t="s">
        <v>1369</v>
      </c>
      <c r="B1256">
        <v>0</v>
      </c>
      <c r="C1256">
        <v>0</v>
      </c>
      <c r="D1256">
        <v>0</v>
      </c>
      <c r="E1256">
        <v>0</v>
      </c>
      <c r="F1256">
        <f>B1256/cam_reads!I$3</f>
        <v>0</v>
      </c>
      <c r="G1256">
        <f>C1256/cam_reads!J$3</f>
        <v>0</v>
      </c>
      <c r="H1256">
        <f>D1256/cam_reads!K$3</f>
        <v>0</v>
      </c>
      <c r="I1256">
        <f>E1256/cam_reads!L$3</f>
        <v>0</v>
      </c>
      <c r="J1256" t="e">
        <f>VLOOKUP(A1256,'Top 30 via LR (Schizonts)'!A:A,1,FALSE)</f>
        <v>#N/A</v>
      </c>
      <c r="K1256" t="e">
        <f>VLOOKUP(A1256,'Top 30 via LR (Schizonts)'!J:J,1,FALSE)</f>
        <v>#N/A</v>
      </c>
      <c r="L1256" t="e">
        <f>VLOOKUP(A1256,'Top 30 via LR (Tr36)'!A:A,1,FALSE)</f>
        <v>#N/A</v>
      </c>
      <c r="M1256" t="e">
        <f>VLOOKUP(A1256,'Top 30 via LR (Tr36)'!I:I,1,FALSE)</f>
        <v>#N/A</v>
      </c>
      <c r="N1256" t="e">
        <f>VLOOKUP(A1256,'Top or Bottom 30 via OR (Schiz)'!B:B,1,FALSE)</f>
        <v>#N/A</v>
      </c>
      <c r="O1256" t="e">
        <f>VLOOKUP(A1256,'Top or Bottom 30 via OR (Schiz)'!J:J,1,FALSE)</f>
        <v>#N/A</v>
      </c>
      <c r="P1256" t="e">
        <f>VLOOKUP(A1256,'Top or Bottom 30 via OR (Tr36)'!B:B,1,FALSE)</f>
        <v>#N/A</v>
      </c>
      <c r="Q1256" t="e">
        <f>VLOOKUP(A1256,'Top or Bottom 30 via OR (Tr36)'!J:J,1,FALSE)</f>
        <v>#N/A</v>
      </c>
    </row>
    <row r="1257" spans="1:17" x14ac:dyDescent="0.25">
      <c r="A1257" t="s">
        <v>119</v>
      </c>
      <c r="B1257">
        <v>3</v>
      </c>
      <c r="C1257">
        <v>9</v>
      </c>
      <c r="D1257">
        <v>7</v>
      </c>
      <c r="E1257">
        <v>9</v>
      </c>
      <c r="F1257">
        <f>B1257/cam_reads!I$3</f>
        <v>3.7271454237971825E-2</v>
      </c>
      <c r="G1257">
        <f>C1257/cam_reads!J$3</f>
        <v>0.11656967012350569</v>
      </c>
      <c r="H1257">
        <f>D1257/cam_reads!K$3</f>
        <v>7.3067365062634809E-2</v>
      </c>
      <c r="I1257">
        <f>E1257/cam_reads!L$3</f>
        <v>9.381862930461371E-2</v>
      </c>
      <c r="J1257" t="e">
        <f>VLOOKUP(A1257,'Top 30 via LR (Schizonts)'!A:A,1,FALSE)</f>
        <v>#N/A</v>
      </c>
      <c r="K1257" t="e">
        <f>VLOOKUP(A1257,'Top 30 via LR (Schizonts)'!J:J,1,FALSE)</f>
        <v>#N/A</v>
      </c>
      <c r="L1257" t="e">
        <f>VLOOKUP(A1257,'Top 30 via LR (Tr36)'!A:A,1,FALSE)</f>
        <v>#N/A</v>
      </c>
      <c r="M1257" t="e">
        <f>VLOOKUP(A1257,'Top 30 via LR (Tr36)'!I:I,1,FALSE)</f>
        <v>#N/A</v>
      </c>
      <c r="N1257" t="e">
        <f>VLOOKUP(A1257,'Top or Bottom 30 via OR (Schiz)'!B:B,1,FALSE)</f>
        <v>#N/A</v>
      </c>
      <c r="O1257" t="e">
        <f>VLOOKUP(A1257,'Top or Bottom 30 via OR (Schiz)'!J:J,1,FALSE)</f>
        <v>#N/A</v>
      </c>
      <c r="P1257" t="e">
        <f>VLOOKUP(A1257,'Top or Bottom 30 via OR (Tr36)'!B:B,1,FALSE)</f>
        <v>#N/A</v>
      </c>
      <c r="Q1257" t="e">
        <f>VLOOKUP(A1257,'Top or Bottom 30 via OR (Tr36)'!J:J,1,FALSE)</f>
        <v>#N/A</v>
      </c>
    </row>
    <row r="1258" spans="1:17" x14ac:dyDescent="0.25">
      <c r="A1258" t="s">
        <v>1370</v>
      </c>
      <c r="B1258">
        <v>0</v>
      </c>
      <c r="C1258">
        <v>0</v>
      </c>
      <c r="D1258">
        <v>0</v>
      </c>
      <c r="E1258">
        <v>0</v>
      </c>
      <c r="F1258">
        <f>B1258/cam_reads!I$3</f>
        <v>0</v>
      </c>
      <c r="G1258">
        <f>C1258/cam_reads!J$3</f>
        <v>0</v>
      </c>
      <c r="H1258">
        <f>D1258/cam_reads!K$3</f>
        <v>0</v>
      </c>
      <c r="I1258">
        <f>E1258/cam_reads!L$3</f>
        <v>0</v>
      </c>
      <c r="J1258" t="e">
        <f>VLOOKUP(A1258,'Top 30 via LR (Schizonts)'!A:A,1,FALSE)</f>
        <v>#N/A</v>
      </c>
      <c r="K1258" t="e">
        <f>VLOOKUP(A1258,'Top 30 via LR (Schizonts)'!J:J,1,FALSE)</f>
        <v>#N/A</v>
      </c>
      <c r="L1258" t="e">
        <f>VLOOKUP(A1258,'Top 30 via LR (Tr36)'!A:A,1,FALSE)</f>
        <v>#N/A</v>
      </c>
      <c r="M1258" t="e">
        <f>VLOOKUP(A1258,'Top 30 via LR (Tr36)'!I:I,1,FALSE)</f>
        <v>#N/A</v>
      </c>
      <c r="N1258" t="e">
        <f>VLOOKUP(A1258,'Top or Bottom 30 via OR (Schiz)'!B:B,1,FALSE)</f>
        <v>#N/A</v>
      </c>
      <c r="O1258" t="e">
        <f>VLOOKUP(A1258,'Top or Bottom 30 via OR (Schiz)'!J:J,1,FALSE)</f>
        <v>#N/A</v>
      </c>
      <c r="P1258" t="e">
        <f>VLOOKUP(A1258,'Top or Bottom 30 via OR (Tr36)'!B:B,1,FALSE)</f>
        <v>#N/A</v>
      </c>
      <c r="Q1258" t="e">
        <f>VLOOKUP(A1258,'Top or Bottom 30 via OR (Tr36)'!J:J,1,FALSE)</f>
        <v>#N/A</v>
      </c>
    </row>
    <row r="1259" spans="1:17" x14ac:dyDescent="0.25">
      <c r="A1259" t="s">
        <v>1371</v>
      </c>
      <c r="B1259">
        <v>2238</v>
      </c>
      <c r="C1259">
        <v>1117</v>
      </c>
      <c r="D1259">
        <v>875</v>
      </c>
      <c r="E1259">
        <v>1186</v>
      </c>
      <c r="F1259">
        <f>B1259/cam_reads!I$3</f>
        <v>27.804504861526979</v>
      </c>
      <c r="G1259">
        <f>C1259/cam_reads!J$3</f>
        <v>14.467591280883983</v>
      </c>
      <c r="H1259">
        <f>D1259/cam_reads!K$3</f>
        <v>9.1334206328293508</v>
      </c>
      <c r="I1259">
        <f>E1259/cam_reads!L$3</f>
        <v>12.363210483919095</v>
      </c>
      <c r="J1259" t="e">
        <f>VLOOKUP(A1259,'Top 30 via LR (Schizonts)'!A:A,1,FALSE)</f>
        <v>#N/A</v>
      </c>
      <c r="K1259" t="e">
        <f>VLOOKUP(A1259,'Top 30 via LR (Schizonts)'!J:J,1,FALSE)</f>
        <v>#N/A</v>
      </c>
      <c r="L1259" t="e">
        <f>VLOOKUP(A1259,'Top 30 via LR (Tr36)'!A:A,1,FALSE)</f>
        <v>#N/A</v>
      </c>
      <c r="M1259" t="e">
        <f>VLOOKUP(A1259,'Top 30 via LR (Tr36)'!I:I,1,FALSE)</f>
        <v>#N/A</v>
      </c>
      <c r="N1259" t="e">
        <f>VLOOKUP(A1259,'Top or Bottom 30 via OR (Schiz)'!B:B,1,FALSE)</f>
        <v>#N/A</v>
      </c>
      <c r="O1259" t="e">
        <f>VLOOKUP(A1259,'Top or Bottom 30 via OR (Schiz)'!J:J,1,FALSE)</f>
        <v>#N/A</v>
      </c>
      <c r="P1259" t="e">
        <f>VLOOKUP(A1259,'Top or Bottom 30 via OR (Tr36)'!B:B,1,FALSE)</f>
        <v>#N/A</v>
      </c>
      <c r="Q1259" t="e">
        <f>VLOOKUP(A1259,'Top or Bottom 30 via OR (Tr36)'!J:J,1,FALSE)</f>
        <v>#N/A</v>
      </c>
    </row>
    <row r="1260" spans="1:17" x14ac:dyDescent="0.25">
      <c r="A1260" t="s">
        <v>1372</v>
      </c>
      <c r="B1260">
        <v>59</v>
      </c>
      <c r="C1260">
        <v>40</v>
      </c>
      <c r="D1260">
        <v>33</v>
      </c>
      <c r="E1260">
        <v>61</v>
      </c>
      <c r="F1260">
        <f>B1260/cam_reads!I$3</f>
        <v>0.73300526668011257</v>
      </c>
      <c r="G1260">
        <f>C1260/cam_reads!J$3</f>
        <v>0.5180874227711364</v>
      </c>
      <c r="H1260">
        <f>D1260/cam_reads!K$3</f>
        <v>0.34446043529527837</v>
      </c>
      <c r="I1260">
        <f>E1260/cam_reads!L$3</f>
        <v>0.63588182084238176</v>
      </c>
      <c r="J1260" t="e">
        <f>VLOOKUP(A1260,'Top 30 via LR (Schizonts)'!A:A,1,FALSE)</f>
        <v>#N/A</v>
      </c>
      <c r="K1260" t="e">
        <f>VLOOKUP(A1260,'Top 30 via LR (Schizonts)'!J:J,1,FALSE)</f>
        <v>#N/A</v>
      </c>
      <c r="L1260" t="e">
        <f>VLOOKUP(A1260,'Top 30 via LR (Tr36)'!A:A,1,FALSE)</f>
        <v>#N/A</v>
      </c>
      <c r="M1260" t="e">
        <f>VLOOKUP(A1260,'Top 30 via LR (Tr36)'!I:I,1,FALSE)</f>
        <v>#N/A</v>
      </c>
      <c r="N1260" t="e">
        <f>VLOOKUP(A1260,'Top or Bottom 30 via OR (Schiz)'!B:B,1,FALSE)</f>
        <v>#N/A</v>
      </c>
      <c r="O1260" t="e">
        <f>VLOOKUP(A1260,'Top or Bottom 30 via OR (Schiz)'!J:J,1,FALSE)</f>
        <v>#N/A</v>
      </c>
      <c r="P1260" t="e">
        <f>VLOOKUP(A1260,'Top or Bottom 30 via OR (Tr36)'!B:B,1,FALSE)</f>
        <v>#N/A</v>
      </c>
      <c r="Q1260" t="e">
        <f>VLOOKUP(A1260,'Top or Bottom 30 via OR (Tr36)'!J:J,1,FALSE)</f>
        <v>#N/A</v>
      </c>
    </row>
    <row r="1261" spans="1:17" x14ac:dyDescent="0.25">
      <c r="A1261" t="s">
        <v>1373</v>
      </c>
      <c r="B1261">
        <v>595</v>
      </c>
      <c r="C1261">
        <v>619</v>
      </c>
      <c r="D1261">
        <v>777</v>
      </c>
      <c r="E1261">
        <v>963</v>
      </c>
      <c r="F1261">
        <f>B1261/cam_reads!I$3</f>
        <v>7.3921717571977448</v>
      </c>
      <c r="G1261">
        <f>C1261/cam_reads!J$3</f>
        <v>8.0174028673833355</v>
      </c>
      <c r="H1261">
        <f>D1261/cam_reads!K$3</f>
        <v>8.110477521952463</v>
      </c>
      <c r="I1261">
        <f>E1261/cam_reads!L$3</f>
        <v>10.038593335593667</v>
      </c>
      <c r="J1261" t="e">
        <f>VLOOKUP(A1261,'Top 30 via LR (Schizonts)'!A:A,1,FALSE)</f>
        <v>#N/A</v>
      </c>
      <c r="K1261" t="e">
        <f>VLOOKUP(A1261,'Top 30 via LR (Schizonts)'!J:J,1,FALSE)</f>
        <v>#N/A</v>
      </c>
      <c r="L1261" t="e">
        <f>VLOOKUP(A1261,'Top 30 via LR (Tr36)'!A:A,1,FALSE)</f>
        <v>#N/A</v>
      </c>
      <c r="M1261" t="e">
        <f>VLOOKUP(A1261,'Top 30 via LR (Tr36)'!I:I,1,FALSE)</f>
        <v>#N/A</v>
      </c>
      <c r="N1261" t="e">
        <f>VLOOKUP(A1261,'Top or Bottom 30 via OR (Schiz)'!B:B,1,FALSE)</f>
        <v>#N/A</v>
      </c>
      <c r="O1261" t="e">
        <f>VLOOKUP(A1261,'Top or Bottom 30 via OR (Schiz)'!J:J,1,FALSE)</f>
        <v>#N/A</v>
      </c>
      <c r="P1261" t="e">
        <f>VLOOKUP(A1261,'Top or Bottom 30 via OR (Tr36)'!B:B,1,FALSE)</f>
        <v>#N/A</v>
      </c>
      <c r="Q1261" t="e">
        <f>VLOOKUP(A1261,'Top or Bottom 30 via OR (Tr36)'!J:J,1,FALSE)</f>
        <v>#N/A</v>
      </c>
    </row>
    <row r="1262" spans="1:17" x14ac:dyDescent="0.25">
      <c r="A1262" t="s">
        <v>11</v>
      </c>
      <c r="B1262">
        <v>997</v>
      </c>
      <c r="C1262">
        <v>512</v>
      </c>
      <c r="D1262">
        <v>26</v>
      </c>
      <c r="E1262">
        <v>1664</v>
      </c>
      <c r="F1262">
        <f>B1262/cam_reads!I$3</f>
        <v>12.38654662508597</v>
      </c>
      <c r="G1262">
        <f>C1262/cam_reads!J$3</f>
        <v>6.6315190114705462</v>
      </c>
      <c r="H1262">
        <f>D1262/cam_reads!K$3</f>
        <v>0.27139307023264359</v>
      </c>
      <c r="I1262">
        <f>E1262/cam_reads!L$3</f>
        <v>17.346022129208578</v>
      </c>
      <c r="J1262" t="str">
        <f>VLOOKUP(A1262,'Top 30 via LR (Schizonts)'!A:A,1,FALSE)</f>
        <v>PVP01_0920900</v>
      </c>
      <c r="K1262" t="e">
        <f>VLOOKUP(A1262,'Top 30 via LR (Schizonts)'!J:J,1,FALSE)</f>
        <v>#N/A</v>
      </c>
      <c r="L1262" t="str">
        <f>VLOOKUP(A1262,'Top 30 via LR (Tr36)'!A:A,1,FALSE)</f>
        <v>PVP01_0920900</v>
      </c>
      <c r="M1262" t="e">
        <f>VLOOKUP(A1262,'Top 30 via LR (Tr36)'!I:I,1,FALSE)</f>
        <v>#N/A</v>
      </c>
      <c r="N1262" t="e">
        <f>VLOOKUP(A1262,'Top or Bottom 30 via OR (Schiz)'!B:B,1,FALSE)</f>
        <v>#N/A</v>
      </c>
      <c r="O1262" t="e">
        <f>VLOOKUP(A1262,'Top or Bottom 30 via OR (Schiz)'!J:J,1,FALSE)</f>
        <v>#N/A</v>
      </c>
      <c r="P1262" t="str">
        <f>VLOOKUP(A1262,'Top or Bottom 30 via OR (Tr36)'!B:B,1,FALSE)</f>
        <v>PVP01_0920900</v>
      </c>
      <c r="Q1262" t="e">
        <f>VLOOKUP(A1262,'Top or Bottom 30 via OR (Tr36)'!J:J,1,FALSE)</f>
        <v>#N/A</v>
      </c>
    </row>
    <row r="1263" spans="1:17" x14ac:dyDescent="0.25">
      <c r="A1263" t="s">
        <v>1374</v>
      </c>
      <c r="B1263">
        <v>326</v>
      </c>
      <c r="C1263">
        <v>471</v>
      </c>
      <c r="D1263">
        <v>330</v>
      </c>
      <c r="E1263">
        <v>803</v>
      </c>
      <c r="F1263">
        <f>B1263/cam_reads!I$3</f>
        <v>4.050164693859605</v>
      </c>
      <c r="G1263">
        <f>C1263/cam_reads!J$3</f>
        <v>6.100479403130131</v>
      </c>
      <c r="H1263">
        <f>D1263/cam_reads!K$3</f>
        <v>3.4446043529527839</v>
      </c>
      <c r="I1263">
        <f>E1263/cam_reads!L$3</f>
        <v>8.3707065924005342</v>
      </c>
      <c r="J1263" t="e">
        <f>VLOOKUP(A1263,'Top 30 via LR (Schizonts)'!A:A,1,FALSE)</f>
        <v>#N/A</v>
      </c>
      <c r="K1263" t="e">
        <f>VLOOKUP(A1263,'Top 30 via LR (Schizonts)'!J:J,1,FALSE)</f>
        <v>#N/A</v>
      </c>
      <c r="L1263" t="e">
        <f>VLOOKUP(A1263,'Top 30 via LR (Tr36)'!A:A,1,FALSE)</f>
        <v>#N/A</v>
      </c>
      <c r="M1263" t="e">
        <f>VLOOKUP(A1263,'Top 30 via LR (Tr36)'!I:I,1,FALSE)</f>
        <v>#N/A</v>
      </c>
      <c r="N1263" t="e">
        <f>VLOOKUP(A1263,'Top or Bottom 30 via OR (Schiz)'!B:B,1,FALSE)</f>
        <v>#N/A</v>
      </c>
      <c r="O1263" t="e">
        <f>VLOOKUP(A1263,'Top or Bottom 30 via OR (Schiz)'!J:J,1,FALSE)</f>
        <v>#N/A</v>
      </c>
      <c r="P1263" t="e">
        <f>VLOOKUP(A1263,'Top or Bottom 30 via OR (Tr36)'!B:B,1,FALSE)</f>
        <v>#N/A</v>
      </c>
      <c r="Q1263" t="e">
        <f>VLOOKUP(A1263,'Top or Bottom 30 via OR (Tr36)'!J:J,1,FALSE)</f>
        <v>#N/A</v>
      </c>
    </row>
    <row r="1264" spans="1:17" x14ac:dyDescent="0.25">
      <c r="A1264" t="s">
        <v>1375</v>
      </c>
      <c r="B1264">
        <v>0</v>
      </c>
      <c r="C1264">
        <v>0</v>
      </c>
      <c r="D1264">
        <v>0</v>
      </c>
      <c r="E1264">
        <v>0</v>
      </c>
      <c r="F1264">
        <f>B1264/cam_reads!I$3</f>
        <v>0</v>
      </c>
      <c r="G1264">
        <f>C1264/cam_reads!J$3</f>
        <v>0</v>
      </c>
      <c r="H1264">
        <f>D1264/cam_reads!K$3</f>
        <v>0</v>
      </c>
      <c r="I1264">
        <f>E1264/cam_reads!L$3</f>
        <v>0</v>
      </c>
      <c r="J1264" t="e">
        <f>VLOOKUP(A1264,'Top 30 via LR (Schizonts)'!A:A,1,FALSE)</f>
        <v>#N/A</v>
      </c>
      <c r="K1264" t="e">
        <f>VLOOKUP(A1264,'Top 30 via LR (Schizonts)'!J:J,1,FALSE)</f>
        <v>#N/A</v>
      </c>
      <c r="L1264" t="e">
        <f>VLOOKUP(A1264,'Top 30 via LR (Tr36)'!A:A,1,FALSE)</f>
        <v>#N/A</v>
      </c>
      <c r="M1264" t="e">
        <f>VLOOKUP(A1264,'Top 30 via LR (Tr36)'!I:I,1,FALSE)</f>
        <v>#N/A</v>
      </c>
      <c r="N1264" t="e">
        <f>VLOOKUP(A1264,'Top or Bottom 30 via OR (Schiz)'!B:B,1,FALSE)</f>
        <v>#N/A</v>
      </c>
      <c r="O1264" t="e">
        <f>VLOOKUP(A1264,'Top or Bottom 30 via OR (Schiz)'!J:J,1,FALSE)</f>
        <v>#N/A</v>
      </c>
      <c r="P1264" t="e">
        <f>VLOOKUP(A1264,'Top or Bottom 30 via OR (Tr36)'!B:B,1,FALSE)</f>
        <v>#N/A</v>
      </c>
      <c r="Q1264" t="e">
        <f>VLOOKUP(A1264,'Top or Bottom 30 via OR (Tr36)'!J:J,1,FALSE)</f>
        <v>#N/A</v>
      </c>
    </row>
    <row r="1265" spans="1:17" x14ac:dyDescent="0.25">
      <c r="A1265" t="s">
        <v>1376</v>
      </c>
      <c r="B1265">
        <v>2425</v>
      </c>
      <c r="C1265">
        <v>2192</v>
      </c>
      <c r="D1265">
        <v>1627</v>
      </c>
      <c r="E1265">
        <v>2413</v>
      </c>
      <c r="F1265">
        <f>B1265/cam_reads!I$3</f>
        <v>30.127758842360556</v>
      </c>
      <c r="G1265">
        <f>C1265/cam_reads!J$3</f>
        <v>28.391190767858276</v>
      </c>
      <c r="H1265">
        <f>D1265/cam_reads!K$3</f>
        <v>16.982943279558118</v>
      </c>
      <c r="I1265">
        <f>E1265/cam_reads!L$3</f>
        <v>25.153816945781429</v>
      </c>
      <c r="J1265" t="e">
        <f>VLOOKUP(A1265,'Top 30 via LR (Schizonts)'!A:A,1,FALSE)</f>
        <v>#N/A</v>
      </c>
      <c r="K1265" t="e">
        <f>VLOOKUP(A1265,'Top 30 via LR (Schizonts)'!J:J,1,FALSE)</f>
        <v>#N/A</v>
      </c>
      <c r="L1265" t="e">
        <f>VLOOKUP(A1265,'Top 30 via LR (Tr36)'!A:A,1,FALSE)</f>
        <v>#N/A</v>
      </c>
      <c r="M1265" t="e">
        <f>VLOOKUP(A1265,'Top 30 via LR (Tr36)'!I:I,1,FALSE)</f>
        <v>#N/A</v>
      </c>
      <c r="N1265" t="e">
        <f>VLOOKUP(A1265,'Top or Bottom 30 via OR (Schiz)'!B:B,1,FALSE)</f>
        <v>#N/A</v>
      </c>
      <c r="O1265" t="e">
        <f>VLOOKUP(A1265,'Top or Bottom 30 via OR (Schiz)'!J:J,1,FALSE)</f>
        <v>#N/A</v>
      </c>
      <c r="P1265" t="e">
        <f>VLOOKUP(A1265,'Top or Bottom 30 via OR (Tr36)'!B:B,1,FALSE)</f>
        <v>#N/A</v>
      </c>
      <c r="Q1265" t="e">
        <f>VLOOKUP(A1265,'Top or Bottom 30 via OR (Tr36)'!J:J,1,FALSE)</f>
        <v>#N/A</v>
      </c>
    </row>
    <row r="1266" spans="1:17" x14ac:dyDescent="0.25">
      <c r="A1266" t="s">
        <v>1377</v>
      </c>
      <c r="B1266">
        <v>0</v>
      </c>
      <c r="C1266">
        <v>0</v>
      </c>
      <c r="D1266">
        <v>0</v>
      </c>
      <c r="E1266">
        <v>0</v>
      </c>
      <c r="F1266">
        <f>B1266/cam_reads!I$3</f>
        <v>0</v>
      </c>
      <c r="G1266">
        <f>C1266/cam_reads!J$3</f>
        <v>0</v>
      </c>
      <c r="H1266">
        <f>D1266/cam_reads!K$3</f>
        <v>0</v>
      </c>
      <c r="I1266">
        <f>E1266/cam_reads!L$3</f>
        <v>0</v>
      </c>
      <c r="J1266" t="e">
        <f>VLOOKUP(A1266,'Top 30 via LR (Schizonts)'!A:A,1,FALSE)</f>
        <v>#N/A</v>
      </c>
      <c r="K1266" t="e">
        <f>VLOOKUP(A1266,'Top 30 via LR (Schizonts)'!J:J,1,FALSE)</f>
        <v>#N/A</v>
      </c>
      <c r="L1266" t="e">
        <f>VLOOKUP(A1266,'Top 30 via LR (Tr36)'!A:A,1,FALSE)</f>
        <v>#N/A</v>
      </c>
      <c r="M1266" t="e">
        <f>VLOOKUP(A1266,'Top 30 via LR (Tr36)'!I:I,1,FALSE)</f>
        <v>#N/A</v>
      </c>
      <c r="N1266" t="e">
        <f>VLOOKUP(A1266,'Top or Bottom 30 via OR (Schiz)'!B:B,1,FALSE)</f>
        <v>#N/A</v>
      </c>
      <c r="O1266" t="e">
        <f>VLOOKUP(A1266,'Top or Bottom 30 via OR (Schiz)'!J:J,1,FALSE)</f>
        <v>#N/A</v>
      </c>
      <c r="P1266" t="e">
        <f>VLOOKUP(A1266,'Top or Bottom 30 via OR (Tr36)'!B:B,1,FALSE)</f>
        <v>#N/A</v>
      </c>
      <c r="Q1266" t="e">
        <f>VLOOKUP(A1266,'Top or Bottom 30 via OR (Tr36)'!J:J,1,FALSE)</f>
        <v>#N/A</v>
      </c>
    </row>
    <row r="1267" spans="1:17" x14ac:dyDescent="0.25">
      <c r="A1267" t="s">
        <v>1378</v>
      </c>
      <c r="B1267">
        <v>2050</v>
      </c>
      <c r="C1267">
        <v>1766</v>
      </c>
      <c r="D1267">
        <v>1294</v>
      </c>
      <c r="E1267">
        <v>1598</v>
      </c>
      <c r="F1267">
        <f>B1267/cam_reads!I$3</f>
        <v>25.468827062614078</v>
      </c>
      <c r="G1267">
        <f>C1267/cam_reads!J$3</f>
        <v>22.873559715345671</v>
      </c>
      <c r="H1267">
        <f>D1267/cam_reads!K$3</f>
        <v>13.507024341578491</v>
      </c>
      <c r="I1267">
        <f>E1267/cam_reads!L$3</f>
        <v>16.658018847641411</v>
      </c>
      <c r="J1267" t="e">
        <f>VLOOKUP(A1267,'Top 30 via LR (Schizonts)'!A:A,1,FALSE)</f>
        <v>#N/A</v>
      </c>
      <c r="K1267" t="e">
        <f>VLOOKUP(A1267,'Top 30 via LR (Schizonts)'!J:J,1,FALSE)</f>
        <v>#N/A</v>
      </c>
      <c r="L1267" t="e">
        <f>VLOOKUP(A1267,'Top 30 via LR (Tr36)'!A:A,1,FALSE)</f>
        <v>#N/A</v>
      </c>
      <c r="M1267" t="e">
        <f>VLOOKUP(A1267,'Top 30 via LR (Tr36)'!I:I,1,FALSE)</f>
        <v>#N/A</v>
      </c>
      <c r="N1267" t="e">
        <f>VLOOKUP(A1267,'Top or Bottom 30 via OR (Schiz)'!B:B,1,FALSE)</f>
        <v>#N/A</v>
      </c>
      <c r="O1267" t="e">
        <f>VLOOKUP(A1267,'Top or Bottom 30 via OR (Schiz)'!J:J,1,FALSE)</f>
        <v>#N/A</v>
      </c>
      <c r="P1267" t="e">
        <f>VLOOKUP(A1267,'Top or Bottom 30 via OR (Tr36)'!B:B,1,FALSE)</f>
        <v>#N/A</v>
      </c>
      <c r="Q1267" t="e">
        <f>VLOOKUP(A1267,'Top or Bottom 30 via OR (Tr36)'!J:J,1,FALSE)</f>
        <v>#N/A</v>
      </c>
    </row>
    <row r="1268" spans="1:17" x14ac:dyDescent="0.25">
      <c r="A1268" t="s">
        <v>1379</v>
      </c>
      <c r="B1268">
        <v>885</v>
      </c>
      <c r="C1268">
        <v>847</v>
      </c>
      <c r="D1268">
        <v>891</v>
      </c>
      <c r="E1268">
        <v>958</v>
      </c>
      <c r="F1268">
        <f>B1268/cam_reads!I$3</f>
        <v>10.995079000201688</v>
      </c>
      <c r="G1268">
        <f>C1268/cam_reads!J$3</f>
        <v>10.970501177178813</v>
      </c>
      <c r="H1268">
        <f>D1268/cam_reads!K$3</f>
        <v>9.300431752972516</v>
      </c>
      <c r="I1268">
        <f>E1268/cam_reads!L$3</f>
        <v>9.9864718748688812</v>
      </c>
      <c r="J1268" t="e">
        <f>VLOOKUP(A1268,'Top 30 via LR (Schizonts)'!A:A,1,FALSE)</f>
        <v>#N/A</v>
      </c>
      <c r="K1268" t="e">
        <f>VLOOKUP(A1268,'Top 30 via LR (Schizonts)'!J:J,1,FALSE)</f>
        <v>#N/A</v>
      </c>
      <c r="L1268" t="e">
        <f>VLOOKUP(A1268,'Top 30 via LR (Tr36)'!A:A,1,FALSE)</f>
        <v>#N/A</v>
      </c>
      <c r="M1268" t="e">
        <f>VLOOKUP(A1268,'Top 30 via LR (Tr36)'!I:I,1,FALSE)</f>
        <v>#N/A</v>
      </c>
      <c r="N1268" t="e">
        <f>VLOOKUP(A1268,'Top or Bottom 30 via OR (Schiz)'!B:B,1,FALSE)</f>
        <v>#N/A</v>
      </c>
      <c r="O1268" t="e">
        <f>VLOOKUP(A1268,'Top or Bottom 30 via OR (Schiz)'!J:J,1,FALSE)</f>
        <v>#N/A</v>
      </c>
      <c r="P1268" t="e">
        <f>VLOOKUP(A1268,'Top or Bottom 30 via OR (Tr36)'!B:B,1,FALSE)</f>
        <v>#N/A</v>
      </c>
      <c r="Q1268" t="e">
        <f>VLOOKUP(A1268,'Top or Bottom 30 via OR (Tr36)'!J:J,1,FALSE)</f>
        <v>#N/A</v>
      </c>
    </row>
    <row r="1269" spans="1:17" x14ac:dyDescent="0.25">
      <c r="A1269" t="s">
        <v>1380</v>
      </c>
      <c r="B1269">
        <v>1076</v>
      </c>
      <c r="C1269">
        <v>352</v>
      </c>
      <c r="D1269">
        <v>373</v>
      </c>
      <c r="E1269">
        <v>419</v>
      </c>
      <c r="F1269">
        <f>B1269/cam_reads!I$3</f>
        <v>13.368028253352561</v>
      </c>
      <c r="G1269">
        <f>C1269/cam_reads!J$3</f>
        <v>4.5591693203860002</v>
      </c>
      <c r="H1269">
        <f>D1269/cam_reads!K$3</f>
        <v>3.8934467383375404</v>
      </c>
      <c r="I1269">
        <f>E1269/cam_reads!L$3</f>
        <v>4.3677784087370162</v>
      </c>
      <c r="J1269" t="e">
        <f>VLOOKUP(A1269,'Top 30 via LR (Schizonts)'!A:A,1,FALSE)</f>
        <v>#N/A</v>
      </c>
      <c r="K1269" t="e">
        <f>VLOOKUP(A1269,'Top 30 via LR (Schizonts)'!J:J,1,FALSE)</f>
        <v>#N/A</v>
      </c>
      <c r="L1269" t="e">
        <f>VLOOKUP(A1269,'Top 30 via LR (Tr36)'!A:A,1,FALSE)</f>
        <v>#N/A</v>
      </c>
      <c r="M1269" t="e">
        <f>VLOOKUP(A1269,'Top 30 via LR (Tr36)'!I:I,1,FALSE)</f>
        <v>#N/A</v>
      </c>
      <c r="N1269" t="e">
        <f>VLOOKUP(A1269,'Top or Bottom 30 via OR (Schiz)'!B:B,1,FALSE)</f>
        <v>#N/A</v>
      </c>
      <c r="O1269" t="e">
        <f>VLOOKUP(A1269,'Top or Bottom 30 via OR (Schiz)'!J:J,1,FALSE)</f>
        <v>#N/A</v>
      </c>
      <c r="P1269" t="e">
        <f>VLOOKUP(A1269,'Top or Bottom 30 via OR (Tr36)'!B:B,1,FALSE)</f>
        <v>#N/A</v>
      </c>
      <c r="Q1269" t="e">
        <f>VLOOKUP(A1269,'Top or Bottom 30 via OR (Tr36)'!J:J,1,FALSE)</f>
        <v>#N/A</v>
      </c>
    </row>
    <row r="1270" spans="1:17" x14ac:dyDescent="0.25">
      <c r="A1270" t="s">
        <v>54</v>
      </c>
      <c r="B1270">
        <v>0</v>
      </c>
      <c r="C1270">
        <v>2</v>
      </c>
      <c r="D1270">
        <v>0</v>
      </c>
      <c r="E1270">
        <v>2</v>
      </c>
      <c r="F1270">
        <f>B1270/cam_reads!I$3</f>
        <v>0</v>
      </c>
      <c r="G1270">
        <f>C1270/cam_reads!J$3</f>
        <v>2.5904371138556821E-2</v>
      </c>
      <c r="H1270">
        <f>D1270/cam_reads!K$3</f>
        <v>0</v>
      </c>
      <c r="I1270">
        <f>E1270/cam_reads!L$3</f>
        <v>2.0848584289914159E-2</v>
      </c>
      <c r="J1270" t="e">
        <f>VLOOKUP(A1270,'Top 30 via LR (Schizonts)'!A:A,1,FALSE)</f>
        <v>#N/A</v>
      </c>
      <c r="K1270" t="str">
        <f>VLOOKUP(A1270,'Top 30 via LR (Schizonts)'!J:J,1,FALSE)</f>
        <v>PVP01_0826200</v>
      </c>
      <c r="L1270" t="e">
        <f>VLOOKUP(A1270,'Top 30 via LR (Tr36)'!A:A,1,FALSE)</f>
        <v>#N/A</v>
      </c>
      <c r="M1270" t="e">
        <f>VLOOKUP(A1270,'Top 30 via LR (Tr36)'!I:I,1,FALSE)</f>
        <v>#N/A</v>
      </c>
      <c r="N1270" t="e">
        <f>VLOOKUP(A1270,'Top or Bottom 30 via OR (Schiz)'!B:B,1,FALSE)</f>
        <v>#N/A</v>
      </c>
      <c r="O1270" t="str">
        <f>VLOOKUP(A1270,'Top or Bottom 30 via OR (Schiz)'!J:J,1,FALSE)</f>
        <v>PVP01_0826200</v>
      </c>
      <c r="P1270" t="e">
        <f>VLOOKUP(A1270,'Top or Bottom 30 via OR (Tr36)'!B:B,1,FALSE)</f>
        <v>#N/A</v>
      </c>
      <c r="Q1270" t="e">
        <f>VLOOKUP(A1270,'Top or Bottom 30 via OR (Tr36)'!J:J,1,FALSE)</f>
        <v>#N/A</v>
      </c>
    </row>
    <row r="1271" spans="1:17" x14ac:dyDescent="0.25">
      <c r="A1271" t="s">
        <v>1381</v>
      </c>
      <c r="B1271">
        <v>2061</v>
      </c>
      <c r="C1271">
        <v>2623</v>
      </c>
      <c r="D1271">
        <v>2451</v>
      </c>
      <c r="E1271">
        <v>2628</v>
      </c>
      <c r="F1271">
        <f>B1271/cam_reads!I$3</f>
        <v>25.605489061486644</v>
      </c>
      <c r="G1271">
        <f>C1271/cam_reads!J$3</f>
        <v>33.973582748217268</v>
      </c>
      <c r="H1271">
        <f>D1271/cam_reads!K$3</f>
        <v>25.58401596693113</v>
      </c>
      <c r="I1271">
        <f>E1271/cam_reads!L$3</f>
        <v>27.395039756947202</v>
      </c>
      <c r="J1271" t="e">
        <f>VLOOKUP(A1271,'Top 30 via LR (Schizonts)'!A:A,1,FALSE)</f>
        <v>#N/A</v>
      </c>
      <c r="K1271" t="e">
        <f>VLOOKUP(A1271,'Top 30 via LR (Schizonts)'!J:J,1,FALSE)</f>
        <v>#N/A</v>
      </c>
      <c r="L1271" t="e">
        <f>VLOOKUP(A1271,'Top 30 via LR (Tr36)'!A:A,1,FALSE)</f>
        <v>#N/A</v>
      </c>
      <c r="M1271" t="e">
        <f>VLOOKUP(A1271,'Top 30 via LR (Tr36)'!I:I,1,FALSE)</f>
        <v>#N/A</v>
      </c>
      <c r="N1271" t="e">
        <f>VLOOKUP(A1271,'Top or Bottom 30 via OR (Schiz)'!B:B,1,FALSE)</f>
        <v>#N/A</v>
      </c>
      <c r="O1271" t="e">
        <f>VLOOKUP(A1271,'Top or Bottom 30 via OR (Schiz)'!J:J,1,FALSE)</f>
        <v>#N/A</v>
      </c>
      <c r="P1271" t="e">
        <f>VLOOKUP(A1271,'Top or Bottom 30 via OR (Tr36)'!B:B,1,FALSE)</f>
        <v>#N/A</v>
      </c>
      <c r="Q1271" t="e">
        <f>VLOOKUP(A1271,'Top or Bottom 30 via OR (Tr36)'!J:J,1,FALSE)</f>
        <v>#N/A</v>
      </c>
    </row>
    <row r="1272" spans="1:17" x14ac:dyDescent="0.25">
      <c r="A1272" t="s">
        <v>1382</v>
      </c>
      <c r="B1272">
        <v>0</v>
      </c>
      <c r="C1272">
        <v>0</v>
      </c>
      <c r="D1272">
        <v>0</v>
      </c>
      <c r="E1272">
        <v>0</v>
      </c>
      <c r="F1272">
        <f>B1272/cam_reads!I$3</f>
        <v>0</v>
      </c>
      <c r="G1272">
        <f>C1272/cam_reads!J$3</f>
        <v>0</v>
      </c>
      <c r="H1272">
        <f>D1272/cam_reads!K$3</f>
        <v>0</v>
      </c>
      <c r="I1272">
        <f>E1272/cam_reads!L$3</f>
        <v>0</v>
      </c>
      <c r="J1272" t="e">
        <f>VLOOKUP(A1272,'Top 30 via LR (Schizonts)'!A:A,1,FALSE)</f>
        <v>#N/A</v>
      </c>
      <c r="K1272" t="e">
        <f>VLOOKUP(A1272,'Top 30 via LR (Schizonts)'!J:J,1,FALSE)</f>
        <v>#N/A</v>
      </c>
      <c r="L1272" t="e">
        <f>VLOOKUP(A1272,'Top 30 via LR (Tr36)'!A:A,1,FALSE)</f>
        <v>#N/A</v>
      </c>
      <c r="M1272" t="e">
        <f>VLOOKUP(A1272,'Top 30 via LR (Tr36)'!I:I,1,FALSE)</f>
        <v>#N/A</v>
      </c>
      <c r="N1272" t="e">
        <f>VLOOKUP(A1272,'Top or Bottom 30 via OR (Schiz)'!B:B,1,FALSE)</f>
        <v>#N/A</v>
      </c>
      <c r="O1272" t="e">
        <f>VLOOKUP(A1272,'Top or Bottom 30 via OR (Schiz)'!J:J,1,FALSE)</f>
        <v>#N/A</v>
      </c>
      <c r="P1272" t="e">
        <f>VLOOKUP(A1272,'Top or Bottom 30 via OR (Tr36)'!B:B,1,FALSE)</f>
        <v>#N/A</v>
      </c>
      <c r="Q1272" t="e">
        <f>VLOOKUP(A1272,'Top or Bottom 30 via OR (Tr36)'!J:J,1,FALSE)</f>
        <v>#N/A</v>
      </c>
    </row>
    <row r="1273" spans="1:17" x14ac:dyDescent="0.25">
      <c r="A1273" t="s">
        <v>1383</v>
      </c>
      <c r="B1273">
        <v>0</v>
      </c>
      <c r="C1273">
        <v>0</v>
      </c>
      <c r="D1273">
        <v>0</v>
      </c>
      <c r="E1273">
        <v>0</v>
      </c>
      <c r="F1273">
        <f>B1273/cam_reads!I$3</f>
        <v>0</v>
      </c>
      <c r="G1273">
        <f>C1273/cam_reads!J$3</f>
        <v>0</v>
      </c>
      <c r="H1273">
        <f>D1273/cam_reads!K$3</f>
        <v>0</v>
      </c>
      <c r="I1273">
        <f>E1273/cam_reads!L$3</f>
        <v>0</v>
      </c>
      <c r="J1273" t="e">
        <f>VLOOKUP(A1273,'Top 30 via LR (Schizonts)'!A:A,1,FALSE)</f>
        <v>#N/A</v>
      </c>
      <c r="K1273" t="e">
        <f>VLOOKUP(A1273,'Top 30 via LR (Schizonts)'!J:J,1,FALSE)</f>
        <v>#N/A</v>
      </c>
      <c r="L1273" t="e">
        <f>VLOOKUP(A1273,'Top 30 via LR (Tr36)'!A:A,1,FALSE)</f>
        <v>#N/A</v>
      </c>
      <c r="M1273" t="e">
        <f>VLOOKUP(A1273,'Top 30 via LR (Tr36)'!I:I,1,FALSE)</f>
        <v>#N/A</v>
      </c>
      <c r="N1273" t="e">
        <f>VLOOKUP(A1273,'Top or Bottom 30 via OR (Schiz)'!B:B,1,FALSE)</f>
        <v>#N/A</v>
      </c>
      <c r="O1273" t="e">
        <f>VLOOKUP(A1273,'Top or Bottom 30 via OR (Schiz)'!J:J,1,FALSE)</f>
        <v>#N/A</v>
      </c>
      <c r="P1273" t="e">
        <f>VLOOKUP(A1273,'Top or Bottom 30 via OR (Tr36)'!B:B,1,FALSE)</f>
        <v>#N/A</v>
      </c>
      <c r="Q1273" t="e">
        <f>VLOOKUP(A1273,'Top or Bottom 30 via OR (Tr36)'!J:J,1,FALSE)</f>
        <v>#N/A</v>
      </c>
    </row>
    <row r="1274" spans="1:17" x14ac:dyDescent="0.25">
      <c r="A1274" t="s">
        <v>1384</v>
      </c>
      <c r="B1274">
        <v>0</v>
      </c>
      <c r="C1274">
        <v>0</v>
      </c>
      <c r="D1274">
        <v>0</v>
      </c>
      <c r="E1274">
        <v>0</v>
      </c>
      <c r="F1274">
        <f>B1274/cam_reads!I$3</f>
        <v>0</v>
      </c>
      <c r="G1274">
        <f>C1274/cam_reads!J$3</f>
        <v>0</v>
      </c>
      <c r="H1274">
        <f>D1274/cam_reads!K$3</f>
        <v>0</v>
      </c>
      <c r="I1274">
        <f>E1274/cam_reads!L$3</f>
        <v>0</v>
      </c>
      <c r="J1274" t="e">
        <f>VLOOKUP(A1274,'Top 30 via LR (Schizonts)'!A:A,1,FALSE)</f>
        <v>#N/A</v>
      </c>
      <c r="K1274" t="e">
        <f>VLOOKUP(A1274,'Top 30 via LR (Schizonts)'!J:J,1,FALSE)</f>
        <v>#N/A</v>
      </c>
      <c r="L1274" t="e">
        <f>VLOOKUP(A1274,'Top 30 via LR (Tr36)'!A:A,1,FALSE)</f>
        <v>#N/A</v>
      </c>
      <c r="M1274" t="e">
        <f>VLOOKUP(A1274,'Top 30 via LR (Tr36)'!I:I,1,FALSE)</f>
        <v>#N/A</v>
      </c>
      <c r="N1274" t="e">
        <f>VLOOKUP(A1274,'Top or Bottom 30 via OR (Schiz)'!B:B,1,FALSE)</f>
        <v>#N/A</v>
      </c>
      <c r="O1274" t="e">
        <f>VLOOKUP(A1274,'Top or Bottom 30 via OR (Schiz)'!J:J,1,FALSE)</f>
        <v>#N/A</v>
      </c>
      <c r="P1274" t="e">
        <f>VLOOKUP(A1274,'Top or Bottom 30 via OR (Tr36)'!B:B,1,FALSE)</f>
        <v>#N/A</v>
      </c>
      <c r="Q1274" t="e">
        <f>VLOOKUP(A1274,'Top or Bottom 30 via OR (Tr36)'!J:J,1,FALSE)</f>
        <v>#N/A</v>
      </c>
    </row>
    <row r="1275" spans="1:17" x14ac:dyDescent="0.25">
      <c r="A1275" t="s">
        <v>1385</v>
      </c>
      <c r="B1275">
        <v>0</v>
      </c>
      <c r="C1275">
        <v>0</v>
      </c>
      <c r="D1275">
        <v>0</v>
      </c>
      <c r="E1275">
        <v>0</v>
      </c>
      <c r="F1275">
        <f>B1275/cam_reads!I$3</f>
        <v>0</v>
      </c>
      <c r="G1275">
        <f>C1275/cam_reads!J$3</f>
        <v>0</v>
      </c>
      <c r="H1275">
        <f>D1275/cam_reads!K$3</f>
        <v>0</v>
      </c>
      <c r="I1275">
        <f>E1275/cam_reads!L$3</f>
        <v>0</v>
      </c>
      <c r="J1275" t="e">
        <f>VLOOKUP(A1275,'Top 30 via LR (Schizonts)'!A:A,1,FALSE)</f>
        <v>#N/A</v>
      </c>
      <c r="K1275" t="e">
        <f>VLOOKUP(A1275,'Top 30 via LR (Schizonts)'!J:J,1,FALSE)</f>
        <v>#N/A</v>
      </c>
      <c r="L1275" t="e">
        <f>VLOOKUP(A1275,'Top 30 via LR (Tr36)'!A:A,1,FALSE)</f>
        <v>#N/A</v>
      </c>
      <c r="M1275" t="e">
        <f>VLOOKUP(A1275,'Top 30 via LR (Tr36)'!I:I,1,FALSE)</f>
        <v>#N/A</v>
      </c>
      <c r="N1275" t="e">
        <f>VLOOKUP(A1275,'Top or Bottom 30 via OR (Schiz)'!B:B,1,FALSE)</f>
        <v>#N/A</v>
      </c>
      <c r="O1275" t="e">
        <f>VLOOKUP(A1275,'Top or Bottom 30 via OR (Schiz)'!J:J,1,FALSE)</f>
        <v>#N/A</v>
      </c>
      <c r="P1275" t="e">
        <f>VLOOKUP(A1275,'Top or Bottom 30 via OR (Tr36)'!B:B,1,FALSE)</f>
        <v>#N/A</v>
      </c>
      <c r="Q1275" t="e">
        <f>VLOOKUP(A1275,'Top or Bottom 30 via OR (Tr36)'!J:J,1,FALSE)</f>
        <v>#N/A</v>
      </c>
    </row>
    <row r="1276" spans="1:17" x14ac:dyDescent="0.25">
      <c r="A1276" t="s">
        <v>1386</v>
      </c>
      <c r="B1276">
        <v>1</v>
      </c>
      <c r="C1276">
        <v>2</v>
      </c>
      <c r="D1276">
        <v>0</v>
      </c>
      <c r="E1276">
        <v>0</v>
      </c>
      <c r="F1276">
        <f>B1276/cam_reads!I$3</f>
        <v>1.2423818079323941E-2</v>
      </c>
      <c r="G1276">
        <f>C1276/cam_reads!J$3</f>
        <v>2.5904371138556821E-2</v>
      </c>
      <c r="H1276">
        <f>D1276/cam_reads!K$3</f>
        <v>0</v>
      </c>
      <c r="I1276">
        <f>E1276/cam_reads!L$3</f>
        <v>0</v>
      </c>
      <c r="J1276" t="e">
        <f>VLOOKUP(A1276,'Top 30 via LR (Schizonts)'!A:A,1,FALSE)</f>
        <v>#N/A</v>
      </c>
      <c r="K1276" t="e">
        <f>VLOOKUP(A1276,'Top 30 via LR (Schizonts)'!J:J,1,FALSE)</f>
        <v>#N/A</v>
      </c>
      <c r="L1276" t="e">
        <f>VLOOKUP(A1276,'Top 30 via LR (Tr36)'!A:A,1,FALSE)</f>
        <v>#N/A</v>
      </c>
      <c r="M1276" t="e">
        <f>VLOOKUP(A1276,'Top 30 via LR (Tr36)'!I:I,1,FALSE)</f>
        <v>#N/A</v>
      </c>
      <c r="N1276" t="e">
        <f>VLOOKUP(A1276,'Top or Bottom 30 via OR (Schiz)'!B:B,1,FALSE)</f>
        <v>#N/A</v>
      </c>
      <c r="O1276" t="e">
        <f>VLOOKUP(A1276,'Top or Bottom 30 via OR (Schiz)'!J:J,1,FALSE)</f>
        <v>#N/A</v>
      </c>
      <c r="P1276" t="e">
        <f>VLOOKUP(A1276,'Top or Bottom 30 via OR (Tr36)'!B:B,1,FALSE)</f>
        <v>#N/A</v>
      </c>
      <c r="Q1276" t="e">
        <f>VLOOKUP(A1276,'Top or Bottom 30 via OR (Tr36)'!J:J,1,FALSE)</f>
        <v>#N/A</v>
      </c>
    </row>
    <row r="1277" spans="1:17" x14ac:dyDescent="0.25">
      <c r="A1277" t="s">
        <v>1387</v>
      </c>
      <c r="B1277">
        <v>5077</v>
      </c>
      <c r="C1277">
        <v>5002</v>
      </c>
      <c r="D1277">
        <v>5555</v>
      </c>
      <c r="E1277">
        <v>4959</v>
      </c>
      <c r="F1277">
        <f>B1277/cam_reads!I$3</f>
        <v>63.07572438872765</v>
      </c>
      <c r="G1277">
        <f>C1277/cam_reads!J$3</f>
        <v>64.786832217530602</v>
      </c>
      <c r="H1277">
        <f>D1277/cam_reads!K$3</f>
        <v>57.984173274705192</v>
      </c>
      <c r="I1277">
        <f>E1277/cam_reads!L$3</f>
        <v>51.694064746842152</v>
      </c>
      <c r="J1277" t="e">
        <f>VLOOKUP(A1277,'Top 30 via LR (Schizonts)'!A:A,1,FALSE)</f>
        <v>#N/A</v>
      </c>
      <c r="K1277" t="e">
        <f>VLOOKUP(A1277,'Top 30 via LR (Schizonts)'!J:J,1,FALSE)</f>
        <v>#N/A</v>
      </c>
      <c r="L1277" t="e">
        <f>VLOOKUP(A1277,'Top 30 via LR (Tr36)'!A:A,1,FALSE)</f>
        <v>#N/A</v>
      </c>
      <c r="M1277" t="e">
        <f>VLOOKUP(A1277,'Top 30 via LR (Tr36)'!I:I,1,FALSE)</f>
        <v>#N/A</v>
      </c>
      <c r="N1277" t="e">
        <f>VLOOKUP(A1277,'Top or Bottom 30 via OR (Schiz)'!B:B,1,FALSE)</f>
        <v>#N/A</v>
      </c>
      <c r="O1277" t="e">
        <f>VLOOKUP(A1277,'Top or Bottom 30 via OR (Schiz)'!J:J,1,FALSE)</f>
        <v>#N/A</v>
      </c>
      <c r="P1277" t="e">
        <f>VLOOKUP(A1277,'Top or Bottom 30 via OR (Tr36)'!B:B,1,FALSE)</f>
        <v>#N/A</v>
      </c>
      <c r="Q1277" t="e">
        <f>VLOOKUP(A1277,'Top or Bottom 30 via OR (Tr36)'!J:J,1,FALSE)</f>
        <v>#N/A</v>
      </c>
    </row>
    <row r="1278" spans="1:17" x14ac:dyDescent="0.25">
      <c r="A1278" t="s">
        <v>1388</v>
      </c>
      <c r="B1278">
        <v>0</v>
      </c>
      <c r="C1278">
        <v>0</v>
      </c>
      <c r="D1278">
        <v>0</v>
      </c>
      <c r="E1278">
        <v>0</v>
      </c>
      <c r="F1278">
        <f>B1278/cam_reads!I$3</f>
        <v>0</v>
      </c>
      <c r="G1278">
        <f>C1278/cam_reads!J$3</f>
        <v>0</v>
      </c>
      <c r="H1278">
        <f>D1278/cam_reads!K$3</f>
        <v>0</v>
      </c>
      <c r="I1278">
        <f>E1278/cam_reads!L$3</f>
        <v>0</v>
      </c>
      <c r="J1278" t="e">
        <f>VLOOKUP(A1278,'Top 30 via LR (Schizonts)'!A:A,1,FALSE)</f>
        <v>#N/A</v>
      </c>
      <c r="K1278" t="e">
        <f>VLOOKUP(A1278,'Top 30 via LR (Schizonts)'!J:J,1,FALSE)</f>
        <v>#N/A</v>
      </c>
      <c r="L1278" t="e">
        <f>VLOOKUP(A1278,'Top 30 via LR (Tr36)'!A:A,1,FALSE)</f>
        <v>#N/A</v>
      </c>
      <c r="M1278" t="e">
        <f>VLOOKUP(A1278,'Top 30 via LR (Tr36)'!I:I,1,FALSE)</f>
        <v>#N/A</v>
      </c>
      <c r="N1278" t="e">
        <f>VLOOKUP(A1278,'Top or Bottom 30 via OR (Schiz)'!B:B,1,FALSE)</f>
        <v>#N/A</v>
      </c>
      <c r="O1278" t="e">
        <f>VLOOKUP(A1278,'Top or Bottom 30 via OR (Schiz)'!J:J,1,FALSE)</f>
        <v>#N/A</v>
      </c>
      <c r="P1278" t="e">
        <f>VLOOKUP(A1278,'Top or Bottom 30 via OR (Tr36)'!B:B,1,FALSE)</f>
        <v>#N/A</v>
      </c>
      <c r="Q1278" t="e">
        <f>VLOOKUP(A1278,'Top or Bottom 30 via OR (Tr36)'!J:J,1,FALSE)</f>
        <v>#N/A</v>
      </c>
    </row>
    <row r="1279" spans="1:17" x14ac:dyDescent="0.25">
      <c r="A1279" t="s">
        <v>9</v>
      </c>
      <c r="B1279">
        <v>11198</v>
      </c>
      <c r="C1279">
        <v>12950</v>
      </c>
      <c r="D1279">
        <v>62161</v>
      </c>
      <c r="E1279">
        <v>7987</v>
      </c>
      <c r="F1279">
        <f>B1279/cam_reads!I$3</f>
        <v>139.1219148522695</v>
      </c>
      <c r="G1279">
        <f>C1279/cam_reads!J$3</f>
        <v>167.73080312215541</v>
      </c>
      <c r="H1279">
        <f>D1279/cam_reads!K$3</f>
        <v>648.84863995120611</v>
      </c>
      <c r="I1279">
        <f>E1279/cam_reads!L$3</f>
        <v>83.258821361772192</v>
      </c>
      <c r="J1279" t="str">
        <f>VLOOKUP(A1279,'Top 30 via LR (Schizonts)'!A:A,1,FALSE)</f>
        <v>PVP01_0319600</v>
      </c>
      <c r="K1279" t="e">
        <f>VLOOKUP(A1279,'Top 30 via LR (Schizonts)'!J:J,1,FALSE)</f>
        <v>#N/A</v>
      </c>
      <c r="L1279" t="str">
        <f>VLOOKUP(A1279,'Top 30 via LR (Tr36)'!A:A,1,FALSE)</f>
        <v>PVP01_0319600</v>
      </c>
      <c r="M1279" t="e">
        <f>VLOOKUP(A1279,'Top 30 via LR (Tr36)'!I:I,1,FALSE)</f>
        <v>#N/A</v>
      </c>
      <c r="N1279" t="e">
        <f>VLOOKUP(A1279,'Top or Bottom 30 via OR (Schiz)'!B:B,1,FALSE)</f>
        <v>#N/A</v>
      </c>
      <c r="O1279" t="e">
        <f>VLOOKUP(A1279,'Top or Bottom 30 via OR (Schiz)'!J:J,1,FALSE)</f>
        <v>#N/A</v>
      </c>
      <c r="P1279" t="e">
        <f>VLOOKUP(A1279,'Top or Bottom 30 via OR (Tr36)'!B:B,1,FALSE)</f>
        <v>#N/A</v>
      </c>
      <c r="Q1279" t="e">
        <f>VLOOKUP(A1279,'Top or Bottom 30 via OR (Tr36)'!J:J,1,FALSE)</f>
        <v>#N/A</v>
      </c>
    </row>
    <row r="1280" spans="1:17" x14ac:dyDescent="0.25">
      <c r="A1280" t="s">
        <v>1389</v>
      </c>
      <c r="B1280">
        <v>97</v>
      </c>
      <c r="C1280">
        <v>100</v>
      </c>
      <c r="D1280">
        <v>70</v>
      </c>
      <c r="E1280">
        <v>116</v>
      </c>
      <c r="F1280">
        <f>B1280/cam_reads!I$3</f>
        <v>1.2051103536944223</v>
      </c>
      <c r="G1280">
        <f>C1280/cam_reads!J$3</f>
        <v>1.2952185569278409</v>
      </c>
      <c r="H1280">
        <f>D1280/cam_reads!K$3</f>
        <v>0.73067365062634815</v>
      </c>
      <c r="I1280">
        <f>E1280/cam_reads!L$3</f>
        <v>1.2092178888150211</v>
      </c>
      <c r="J1280" t="e">
        <f>VLOOKUP(A1280,'Top 30 via LR (Schizonts)'!A:A,1,FALSE)</f>
        <v>#N/A</v>
      </c>
      <c r="K1280" t="e">
        <f>VLOOKUP(A1280,'Top 30 via LR (Schizonts)'!J:J,1,FALSE)</f>
        <v>#N/A</v>
      </c>
      <c r="L1280" t="e">
        <f>VLOOKUP(A1280,'Top 30 via LR (Tr36)'!A:A,1,FALSE)</f>
        <v>#N/A</v>
      </c>
      <c r="M1280" t="e">
        <f>VLOOKUP(A1280,'Top 30 via LR (Tr36)'!I:I,1,FALSE)</f>
        <v>#N/A</v>
      </c>
      <c r="N1280" t="e">
        <f>VLOOKUP(A1280,'Top or Bottom 30 via OR (Schiz)'!B:B,1,FALSE)</f>
        <v>#N/A</v>
      </c>
      <c r="O1280" t="e">
        <f>VLOOKUP(A1280,'Top or Bottom 30 via OR (Schiz)'!J:J,1,FALSE)</f>
        <v>#N/A</v>
      </c>
      <c r="P1280" t="e">
        <f>VLOOKUP(A1280,'Top or Bottom 30 via OR (Tr36)'!B:B,1,FALSE)</f>
        <v>#N/A</v>
      </c>
      <c r="Q1280" t="e">
        <f>VLOOKUP(A1280,'Top or Bottom 30 via OR (Tr36)'!J:J,1,FALSE)</f>
        <v>#N/A</v>
      </c>
    </row>
    <row r="1281" spans="1:17" x14ac:dyDescent="0.25">
      <c r="A1281" t="s">
        <v>1390</v>
      </c>
      <c r="B1281">
        <v>2888</v>
      </c>
      <c r="C1281">
        <v>1694</v>
      </c>
      <c r="D1281">
        <v>1805</v>
      </c>
      <c r="E1281">
        <v>1980</v>
      </c>
      <c r="F1281">
        <f>B1281/cam_reads!I$3</f>
        <v>35.879986613087539</v>
      </c>
      <c r="G1281">
        <f>C1281/cam_reads!J$3</f>
        <v>21.941002354357625</v>
      </c>
      <c r="H1281">
        <f>D1281/cam_reads!K$3</f>
        <v>18.840941991150832</v>
      </c>
      <c r="I1281">
        <f>E1281/cam_reads!L$3</f>
        <v>20.640098447015017</v>
      </c>
      <c r="J1281" t="e">
        <f>VLOOKUP(A1281,'Top 30 via LR (Schizonts)'!A:A,1,FALSE)</f>
        <v>#N/A</v>
      </c>
      <c r="K1281" t="e">
        <f>VLOOKUP(A1281,'Top 30 via LR (Schizonts)'!J:J,1,FALSE)</f>
        <v>#N/A</v>
      </c>
      <c r="L1281" t="e">
        <f>VLOOKUP(A1281,'Top 30 via LR (Tr36)'!A:A,1,FALSE)</f>
        <v>#N/A</v>
      </c>
      <c r="M1281" t="e">
        <f>VLOOKUP(A1281,'Top 30 via LR (Tr36)'!I:I,1,FALSE)</f>
        <v>#N/A</v>
      </c>
      <c r="N1281" t="e">
        <f>VLOOKUP(A1281,'Top or Bottom 30 via OR (Schiz)'!B:B,1,FALSE)</f>
        <v>#N/A</v>
      </c>
      <c r="O1281" t="e">
        <f>VLOOKUP(A1281,'Top or Bottom 30 via OR (Schiz)'!J:J,1,FALSE)</f>
        <v>#N/A</v>
      </c>
      <c r="P1281" t="e">
        <f>VLOOKUP(A1281,'Top or Bottom 30 via OR (Tr36)'!B:B,1,FALSE)</f>
        <v>#N/A</v>
      </c>
      <c r="Q1281" t="e">
        <f>VLOOKUP(A1281,'Top or Bottom 30 via OR (Tr36)'!J:J,1,FALSE)</f>
        <v>#N/A</v>
      </c>
    </row>
    <row r="1282" spans="1:17" x14ac:dyDescent="0.25">
      <c r="A1282" t="s">
        <v>1391</v>
      </c>
      <c r="B1282">
        <v>52</v>
      </c>
      <c r="C1282">
        <v>59</v>
      </c>
      <c r="D1282">
        <v>187</v>
      </c>
      <c r="E1282">
        <v>117</v>
      </c>
      <c r="F1282">
        <f>B1282/cam_reads!I$3</f>
        <v>0.64603854012484496</v>
      </c>
      <c r="G1282">
        <f>C1282/cam_reads!J$3</f>
        <v>0.76417894858742619</v>
      </c>
      <c r="H1282">
        <f>D1282/cam_reads!K$3</f>
        <v>1.9519424666732441</v>
      </c>
      <c r="I1282">
        <f>E1282/cam_reads!L$3</f>
        <v>1.2196421809599782</v>
      </c>
      <c r="J1282" t="e">
        <f>VLOOKUP(A1282,'Top 30 via LR (Schizonts)'!A:A,1,FALSE)</f>
        <v>#N/A</v>
      </c>
      <c r="K1282" t="e">
        <f>VLOOKUP(A1282,'Top 30 via LR (Schizonts)'!J:J,1,FALSE)</f>
        <v>#N/A</v>
      </c>
      <c r="L1282" t="e">
        <f>VLOOKUP(A1282,'Top 30 via LR (Tr36)'!A:A,1,FALSE)</f>
        <v>#N/A</v>
      </c>
      <c r="M1282" t="e">
        <f>VLOOKUP(A1282,'Top 30 via LR (Tr36)'!I:I,1,FALSE)</f>
        <v>#N/A</v>
      </c>
      <c r="N1282" t="e">
        <f>VLOOKUP(A1282,'Top or Bottom 30 via OR (Schiz)'!B:B,1,FALSE)</f>
        <v>#N/A</v>
      </c>
      <c r="O1282" t="e">
        <f>VLOOKUP(A1282,'Top or Bottom 30 via OR (Schiz)'!J:J,1,FALSE)</f>
        <v>#N/A</v>
      </c>
      <c r="P1282" t="e">
        <f>VLOOKUP(A1282,'Top or Bottom 30 via OR (Tr36)'!B:B,1,FALSE)</f>
        <v>#N/A</v>
      </c>
      <c r="Q1282" t="e">
        <f>VLOOKUP(A1282,'Top or Bottom 30 via OR (Tr36)'!J:J,1,FALSE)</f>
        <v>#N/A</v>
      </c>
    </row>
    <row r="1283" spans="1:17" x14ac:dyDescent="0.25">
      <c r="A1283" t="s">
        <v>1392</v>
      </c>
      <c r="B1283">
        <v>49</v>
      </c>
      <c r="C1283">
        <v>13</v>
      </c>
      <c r="D1283">
        <v>102</v>
      </c>
      <c r="E1283">
        <v>4</v>
      </c>
      <c r="F1283">
        <f>B1283/cam_reads!I$3</f>
        <v>0.60876708588687312</v>
      </c>
      <c r="G1283">
        <f>C1283/cam_reads!J$3</f>
        <v>0.16837841240061932</v>
      </c>
      <c r="H1283">
        <f>D1283/cam_reads!K$3</f>
        <v>1.0646958909126787</v>
      </c>
      <c r="I1283">
        <f>E1283/cam_reads!L$3</f>
        <v>4.1697168579828317E-2</v>
      </c>
      <c r="J1283" t="e">
        <f>VLOOKUP(A1283,'Top 30 via LR (Schizonts)'!A:A,1,FALSE)</f>
        <v>#N/A</v>
      </c>
      <c r="K1283" t="e">
        <f>VLOOKUP(A1283,'Top 30 via LR (Schizonts)'!J:J,1,FALSE)</f>
        <v>#N/A</v>
      </c>
      <c r="L1283" t="e">
        <f>VLOOKUP(A1283,'Top 30 via LR (Tr36)'!A:A,1,FALSE)</f>
        <v>#N/A</v>
      </c>
      <c r="M1283" t="e">
        <f>VLOOKUP(A1283,'Top 30 via LR (Tr36)'!I:I,1,FALSE)</f>
        <v>#N/A</v>
      </c>
      <c r="N1283" t="e">
        <f>VLOOKUP(A1283,'Top or Bottom 30 via OR (Schiz)'!B:B,1,FALSE)</f>
        <v>#N/A</v>
      </c>
      <c r="O1283" t="e">
        <f>VLOOKUP(A1283,'Top or Bottom 30 via OR (Schiz)'!J:J,1,FALSE)</f>
        <v>#N/A</v>
      </c>
      <c r="P1283" t="e">
        <f>VLOOKUP(A1283,'Top or Bottom 30 via OR (Tr36)'!B:B,1,FALSE)</f>
        <v>#N/A</v>
      </c>
      <c r="Q1283" t="e">
        <f>VLOOKUP(A1283,'Top or Bottom 30 via OR (Tr36)'!J:J,1,FALSE)</f>
        <v>#N/A</v>
      </c>
    </row>
    <row r="1284" spans="1:17" x14ac:dyDescent="0.25">
      <c r="A1284" t="s">
        <v>1393</v>
      </c>
      <c r="B1284">
        <v>139</v>
      </c>
      <c r="C1284">
        <v>215</v>
      </c>
      <c r="D1284">
        <v>332</v>
      </c>
      <c r="E1284">
        <v>101</v>
      </c>
      <c r="F1284">
        <f>B1284/cam_reads!I$3</f>
        <v>1.7269107130260277</v>
      </c>
      <c r="G1284">
        <f>C1284/cam_reads!J$3</f>
        <v>2.7847198973948584</v>
      </c>
      <c r="H1284">
        <f>D1284/cam_reads!K$3</f>
        <v>3.4654807429706795</v>
      </c>
      <c r="I1284">
        <f>E1284/cam_reads!L$3</f>
        <v>1.052853506640665</v>
      </c>
      <c r="J1284" t="e">
        <f>VLOOKUP(A1284,'Top 30 via LR (Schizonts)'!A:A,1,FALSE)</f>
        <v>#N/A</v>
      </c>
      <c r="K1284" t="e">
        <f>VLOOKUP(A1284,'Top 30 via LR (Schizonts)'!J:J,1,FALSE)</f>
        <v>#N/A</v>
      </c>
      <c r="L1284" t="e">
        <f>VLOOKUP(A1284,'Top 30 via LR (Tr36)'!A:A,1,FALSE)</f>
        <v>#N/A</v>
      </c>
      <c r="M1284" t="e">
        <f>VLOOKUP(A1284,'Top 30 via LR (Tr36)'!I:I,1,FALSE)</f>
        <v>#N/A</v>
      </c>
      <c r="N1284" t="e">
        <f>VLOOKUP(A1284,'Top or Bottom 30 via OR (Schiz)'!B:B,1,FALSE)</f>
        <v>#N/A</v>
      </c>
      <c r="O1284" t="e">
        <f>VLOOKUP(A1284,'Top or Bottom 30 via OR (Schiz)'!J:J,1,FALSE)</f>
        <v>#N/A</v>
      </c>
      <c r="P1284" t="e">
        <f>VLOOKUP(A1284,'Top or Bottom 30 via OR (Tr36)'!B:B,1,FALSE)</f>
        <v>#N/A</v>
      </c>
      <c r="Q1284" t="e">
        <f>VLOOKUP(A1284,'Top or Bottom 30 via OR (Tr36)'!J:J,1,FALSE)</f>
        <v>#N/A</v>
      </c>
    </row>
    <row r="1285" spans="1:17" x14ac:dyDescent="0.25">
      <c r="A1285" t="s">
        <v>1394</v>
      </c>
      <c r="B1285">
        <v>136</v>
      </c>
      <c r="C1285">
        <v>66</v>
      </c>
      <c r="D1285">
        <v>120</v>
      </c>
      <c r="E1285">
        <v>126</v>
      </c>
      <c r="F1285">
        <f>B1285/cam_reads!I$3</f>
        <v>1.689639258788056</v>
      </c>
      <c r="G1285">
        <f>C1285/cam_reads!J$3</f>
        <v>0.85484424757237509</v>
      </c>
      <c r="H1285">
        <f>D1285/cam_reads!K$3</f>
        <v>1.2525834010737396</v>
      </c>
      <c r="I1285">
        <f>E1285/cam_reads!L$3</f>
        <v>1.3134608102645919</v>
      </c>
      <c r="J1285" t="e">
        <f>VLOOKUP(A1285,'Top 30 via LR (Schizonts)'!A:A,1,FALSE)</f>
        <v>#N/A</v>
      </c>
      <c r="K1285" t="e">
        <f>VLOOKUP(A1285,'Top 30 via LR (Schizonts)'!J:J,1,FALSE)</f>
        <v>#N/A</v>
      </c>
      <c r="L1285" t="e">
        <f>VLOOKUP(A1285,'Top 30 via LR (Tr36)'!A:A,1,FALSE)</f>
        <v>#N/A</v>
      </c>
      <c r="M1285" t="e">
        <f>VLOOKUP(A1285,'Top 30 via LR (Tr36)'!I:I,1,FALSE)</f>
        <v>#N/A</v>
      </c>
      <c r="N1285" t="e">
        <f>VLOOKUP(A1285,'Top or Bottom 30 via OR (Schiz)'!B:B,1,FALSE)</f>
        <v>#N/A</v>
      </c>
      <c r="O1285" t="e">
        <f>VLOOKUP(A1285,'Top or Bottom 30 via OR (Schiz)'!J:J,1,FALSE)</f>
        <v>#N/A</v>
      </c>
      <c r="P1285" t="e">
        <f>VLOOKUP(A1285,'Top or Bottom 30 via OR (Tr36)'!B:B,1,FALSE)</f>
        <v>#N/A</v>
      </c>
      <c r="Q1285" t="e">
        <f>VLOOKUP(A1285,'Top or Bottom 30 via OR (Tr36)'!J:J,1,FALSE)</f>
        <v>#N/A</v>
      </c>
    </row>
    <row r="1286" spans="1:17" x14ac:dyDescent="0.25">
      <c r="A1286" t="s">
        <v>1395</v>
      </c>
      <c r="B1286">
        <v>11</v>
      </c>
      <c r="C1286">
        <v>19</v>
      </c>
      <c r="D1286">
        <v>45</v>
      </c>
      <c r="E1286">
        <v>45</v>
      </c>
      <c r="F1286">
        <f>B1286/cam_reads!I$3</f>
        <v>0.13666199887256336</v>
      </c>
      <c r="G1286">
        <f>C1286/cam_reads!J$3</f>
        <v>0.24609152581628979</v>
      </c>
      <c r="H1286">
        <f>D1286/cam_reads!K$3</f>
        <v>0.46971877540265233</v>
      </c>
      <c r="I1286">
        <f>E1286/cam_reads!L$3</f>
        <v>0.46909314652306855</v>
      </c>
      <c r="J1286" t="e">
        <f>VLOOKUP(A1286,'Top 30 via LR (Schizonts)'!A:A,1,FALSE)</f>
        <v>#N/A</v>
      </c>
      <c r="K1286" t="e">
        <f>VLOOKUP(A1286,'Top 30 via LR (Schizonts)'!J:J,1,FALSE)</f>
        <v>#N/A</v>
      </c>
      <c r="L1286" t="e">
        <f>VLOOKUP(A1286,'Top 30 via LR (Tr36)'!A:A,1,FALSE)</f>
        <v>#N/A</v>
      </c>
      <c r="M1286" t="e">
        <f>VLOOKUP(A1286,'Top 30 via LR (Tr36)'!I:I,1,FALSE)</f>
        <v>#N/A</v>
      </c>
      <c r="N1286" t="e">
        <f>VLOOKUP(A1286,'Top or Bottom 30 via OR (Schiz)'!B:B,1,FALSE)</f>
        <v>#N/A</v>
      </c>
      <c r="O1286" t="e">
        <f>VLOOKUP(A1286,'Top or Bottom 30 via OR (Schiz)'!J:J,1,FALSE)</f>
        <v>#N/A</v>
      </c>
      <c r="P1286" t="e">
        <f>VLOOKUP(A1286,'Top or Bottom 30 via OR (Tr36)'!B:B,1,FALSE)</f>
        <v>#N/A</v>
      </c>
      <c r="Q1286" t="e">
        <f>VLOOKUP(A1286,'Top or Bottom 30 via OR (Tr36)'!J:J,1,FALSE)</f>
        <v>#N/A</v>
      </c>
    </row>
    <row r="1287" spans="1:17" x14ac:dyDescent="0.25">
      <c r="A1287" t="s">
        <v>1396</v>
      </c>
      <c r="B1287">
        <v>0</v>
      </c>
      <c r="C1287">
        <v>0</v>
      </c>
      <c r="D1287">
        <v>0</v>
      </c>
      <c r="E1287">
        <v>0</v>
      </c>
      <c r="F1287">
        <f>B1287/cam_reads!I$3</f>
        <v>0</v>
      </c>
      <c r="G1287">
        <f>C1287/cam_reads!J$3</f>
        <v>0</v>
      </c>
      <c r="H1287">
        <f>D1287/cam_reads!K$3</f>
        <v>0</v>
      </c>
      <c r="I1287">
        <f>E1287/cam_reads!L$3</f>
        <v>0</v>
      </c>
      <c r="J1287" t="e">
        <f>VLOOKUP(A1287,'Top 30 via LR (Schizonts)'!A:A,1,FALSE)</f>
        <v>#N/A</v>
      </c>
      <c r="K1287" t="e">
        <f>VLOOKUP(A1287,'Top 30 via LR (Schizonts)'!J:J,1,FALSE)</f>
        <v>#N/A</v>
      </c>
      <c r="L1287" t="e">
        <f>VLOOKUP(A1287,'Top 30 via LR (Tr36)'!A:A,1,FALSE)</f>
        <v>#N/A</v>
      </c>
      <c r="M1287" t="e">
        <f>VLOOKUP(A1287,'Top 30 via LR (Tr36)'!I:I,1,FALSE)</f>
        <v>#N/A</v>
      </c>
      <c r="N1287" t="e">
        <f>VLOOKUP(A1287,'Top or Bottom 30 via OR (Schiz)'!B:B,1,FALSE)</f>
        <v>#N/A</v>
      </c>
      <c r="O1287" t="e">
        <f>VLOOKUP(A1287,'Top or Bottom 30 via OR (Schiz)'!J:J,1,FALSE)</f>
        <v>#N/A</v>
      </c>
      <c r="P1287" t="e">
        <f>VLOOKUP(A1287,'Top or Bottom 30 via OR (Tr36)'!B:B,1,FALSE)</f>
        <v>#N/A</v>
      </c>
      <c r="Q1287" t="e">
        <f>VLOOKUP(A1287,'Top or Bottom 30 via OR (Tr36)'!J:J,1,FALSE)</f>
        <v>#N/A</v>
      </c>
    </row>
    <row r="1288" spans="1:17" x14ac:dyDescent="0.25">
      <c r="A1288" t="s">
        <v>1397</v>
      </c>
      <c r="B1288">
        <v>0</v>
      </c>
      <c r="C1288">
        <v>0</v>
      </c>
      <c r="D1288">
        <v>0</v>
      </c>
      <c r="E1288">
        <v>0</v>
      </c>
      <c r="F1288">
        <f>B1288/cam_reads!I$3</f>
        <v>0</v>
      </c>
      <c r="G1288">
        <f>C1288/cam_reads!J$3</f>
        <v>0</v>
      </c>
      <c r="H1288">
        <f>D1288/cam_reads!K$3</f>
        <v>0</v>
      </c>
      <c r="I1288">
        <f>E1288/cam_reads!L$3</f>
        <v>0</v>
      </c>
      <c r="J1288" t="e">
        <f>VLOOKUP(A1288,'Top 30 via LR (Schizonts)'!A:A,1,FALSE)</f>
        <v>#N/A</v>
      </c>
      <c r="K1288" t="e">
        <f>VLOOKUP(A1288,'Top 30 via LR (Schizonts)'!J:J,1,FALSE)</f>
        <v>#N/A</v>
      </c>
      <c r="L1288" t="e">
        <f>VLOOKUP(A1288,'Top 30 via LR (Tr36)'!A:A,1,FALSE)</f>
        <v>#N/A</v>
      </c>
      <c r="M1288" t="e">
        <f>VLOOKUP(A1288,'Top 30 via LR (Tr36)'!I:I,1,FALSE)</f>
        <v>#N/A</v>
      </c>
      <c r="N1288" t="e">
        <f>VLOOKUP(A1288,'Top or Bottom 30 via OR (Schiz)'!B:B,1,FALSE)</f>
        <v>#N/A</v>
      </c>
      <c r="O1288" t="e">
        <f>VLOOKUP(A1288,'Top or Bottom 30 via OR (Schiz)'!J:J,1,FALSE)</f>
        <v>#N/A</v>
      </c>
      <c r="P1288" t="e">
        <f>VLOOKUP(A1288,'Top or Bottom 30 via OR (Tr36)'!B:B,1,FALSE)</f>
        <v>#N/A</v>
      </c>
      <c r="Q1288" t="e">
        <f>VLOOKUP(A1288,'Top or Bottom 30 via OR (Tr36)'!J:J,1,FALSE)</f>
        <v>#N/A</v>
      </c>
    </row>
    <row r="1289" spans="1:17" x14ac:dyDescent="0.25">
      <c r="A1289" t="s">
        <v>1398</v>
      </c>
      <c r="B1289">
        <v>1031</v>
      </c>
      <c r="C1289">
        <v>1008</v>
      </c>
      <c r="D1289">
        <v>1153</v>
      </c>
      <c r="E1289">
        <v>1224</v>
      </c>
      <c r="F1289">
        <f>B1289/cam_reads!I$3</f>
        <v>12.808956439782984</v>
      </c>
      <c r="G1289">
        <f>C1289/cam_reads!J$3</f>
        <v>13.055803053832637</v>
      </c>
      <c r="H1289">
        <f>D1289/cam_reads!K$3</f>
        <v>12.035238845316847</v>
      </c>
      <c r="I1289">
        <f>E1289/cam_reads!L$3</f>
        <v>12.759333585427465</v>
      </c>
      <c r="J1289" t="e">
        <f>VLOOKUP(A1289,'Top 30 via LR (Schizonts)'!A:A,1,FALSE)</f>
        <v>#N/A</v>
      </c>
      <c r="K1289" t="e">
        <f>VLOOKUP(A1289,'Top 30 via LR (Schizonts)'!J:J,1,FALSE)</f>
        <v>#N/A</v>
      </c>
      <c r="L1289" t="e">
        <f>VLOOKUP(A1289,'Top 30 via LR (Tr36)'!A:A,1,FALSE)</f>
        <v>#N/A</v>
      </c>
      <c r="M1289" t="e">
        <f>VLOOKUP(A1289,'Top 30 via LR (Tr36)'!I:I,1,FALSE)</f>
        <v>#N/A</v>
      </c>
      <c r="N1289" t="e">
        <f>VLOOKUP(A1289,'Top or Bottom 30 via OR (Schiz)'!B:B,1,FALSE)</f>
        <v>#N/A</v>
      </c>
      <c r="O1289" t="e">
        <f>VLOOKUP(A1289,'Top or Bottom 30 via OR (Schiz)'!J:J,1,FALSE)</f>
        <v>#N/A</v>
      </c>
      <c r="P1289" t="e">
        <f>VLOOKUP(A1289,'Top or Bottom 30 via OR (Tr36)'!B:B,1,FALSE)</f>
        <v>#N/A</v>
      </c>
      <c r="Q1289" t="e">
        <f>VLOOKUP(A1289,'Top or Bottom 30 via OR (Tr36)'!J:J,1,FALSE)</f>
        <v>#N/A</v>
      </c>
    </row>
    <row r="1290" spans="1:17" x14ac:dyDescent="0.25">
      <c r="A1290" t="s">
        <v>1399</v>
      </c>
      <c r="B1290">
        <v>34</v>
      </c>
      <c r="C1290">
        <v>37</v>
      </c>
      <c r="D1290">
        <v>51</v>
      </c>
      <c r="E1290">
        <v>72</v>
      </c>
      <c r="F1290">
        <f>B1290/cam_reads!I$3</f>
        <v>0.422409814697014</v>
      </c>
      <c r="G1290">
        <f>C1290/cam_reads!J$3</f>
        <v>0.47923086606330118</v>
      </c>
      <c r="H1290">
        <f>D1290/cam_reads!K$3</f>
        <v>0.53234794545633934</v>
      </c>
      <c r="I1290">
        <f>E1290/cam_reads!L$3</f>
        <v>0.75054903443690968</v>
      </c>
      <c r="J1290" t="e">
        <f>VLOOKUP(A1290,'Top 30 via LR (Schizonts)'!A:A,1,FALSE)</f>
        <v>#N/A</v>
      </c>
      <c r="K1290" t="e">
        <f>VLOOKUP(A1290,'Top 30 via LR (Schizonts)'!J:J,1,FALSE)</f>
        <v>#N/A</v>
      </c>
      <c r="L1290" t="e">
        <f>VLOOKUP(A1290,'Top 30 via LR (Tr36)'!A:A,1,FALSE)</f>
        <v>#N/A</v>
      </c>
      <c r="M1290" t="e">
        <f>VLOOKUP(A1290,'Top 30 via LR (Tr36)'!I:I,1,FALSE)</f>
        <v>#N/A</v>
      </c>
      <c r="N1290" t="e">
        <f>VLOOKUP(A1290,'Top or Bottom 30 via OR (Schiz)'!B:B,1,FALSE)</f>
        <v>#N/A</v>
      </c>
      <c r="O1290" t="e">
        <f>VLOOKUP(A1290,'Top or Bottom 30 via OR (Schiz)'!J:J,1,FALSE)</f>
        <v>#N/A</v>
      </c>
      <c r="P1290" t="e">
        <f>VLOOKUP(A1290,'Top or Bottom 30 via OR (Tr36)'!B:B,1,FALSE)</f>
        <v>#N/A</v>
      </c>
      <c r="Q1290" t="e">
        <f>VLOOKUP(A1290,'Top or Bottom 30 via OR (Tr36)'!J:J,1,FALSE)</f>
        <v>#N/A</v>
      </c>
    </row>
    <row r="1291" spans="1:17" x14ac:dyDescent="0.25">
      <c r="A1291" t="s">
        <v>1400</v>
      </c>
      <c r="B1291">
        <v>38</v>
      </c>
      <c r="C1291">
        <v>1</v>
      </c>
      <c r="D1291">
        <v>21</v>
      </c>
      <c r="E1291">
        <v>8</v>
      </c>
      <c r="F1291">
        <f>B1291/cam_reads!I$3</f>
        <v>0.47210508701430975</v>
      </c>
      <c r="G1291">
        <f>C1291/cam_reads!J$3</f>
        <v>1.2952185569278411E-2</v>
      </c>
      <c r="H1291">
        <f>D1291/cam_reads!K$3</f>
        <v>0.21920209518790443</v>
      </c>
      <c r="I1291">
        <f>E1291/cam_reads!L$3</f>
        <v>8.3394337159656634E-2</v>
      </c>
      <c r="J1291" t="e">
        <f>VLOOKUP(A1291,'Top 30 via LR (Schizonts)'!A:A,1,FALSE)</f>
        <v>#N/A</v>
      </c>
      <c r="K1291" t="e">
        <f>VLOOKUP(A1291,'Top 30 via LR (Schizonts)'!J:J,1,FALSE)</f>
        <v>#N/A</v>
      </c>
      <c r="L1291" t="e">
        <f>VLOOKUP(A1291,'Top 30 via LR (Tr36)'!A:A,1,FALSE)</f>
        <v>#N/A</v>
      </c>
      <c r="M1291" t="e">
        <f>VLOOKUP(A1291,'Top 30 via LR (Tr36)'!I:I,1,FALSE)</f>
        <v>#N/A</v>
      </c>
      <c r="N1291" t="e">
        <f>VLOOKUP(A1291,'Top or Bottom 30 via OR (Schiz)'!B:B,1,FALSE)</f>
        <v>#N/A</v>
      </c>
      <c r="O1291" t="e">
        <f>VLOOKUP(A1291,'Top or Bottom 30 via OR (Schiz)'!J:J,1,FALSE)</f>
        <v>#N/A</v>
      </c>
      <c r="P1291" t="e">
        <f>VLOOKUP(A1291,'Top or Bottom 30 via OR (Tr36)'!B:B,1,FALSE)</f>
        <v>#N/A</v>
      </c>
      <c r="Q1291" t="e">
        <f>VLOOKUP(A1291,'Top or Bottom 30 via OR (Tr36)'!J:J,1,FALSE)</f>
        <v>#N/A</v>
      </c>
    </row>
    <row r="1292" spans="1:17" x14ac:dyDescent="0.25">
      <c r="A1292" t="s">
        <v>1401</v>
      </c>
      <c r="B1292">
        <v>38</v>
      </c>
      <c r="C1292">
        <v>58</v>
      </c>
      <c r="D1292">
        <v>136</v>
      </c>
      <c r="E1292">
        <v>116</v>
      </c>
      <c r="F1292">
        <f>B1292/cam_reads!I$3</f>
        <v>0.47210508701430975</v>
      </c>
      <c r="G1292">
        <f>C1292/cam_reads!J$3</f>
        <v>0.75122676301814784</v>
      </c>
      <c r="H1292">
        <f>D1292/cam_reads!K$3</f>
        <v>1.4195945212169048</v>
      </c>
      <c r="I1292">
        <f>E1292/cam_reads!L$3</f>
        <v>1.2092178888150211</v>
      </c>
      <c r="J1292" t="e">
        <f>VLOOKUP(A1292,'Top 30 via LR (Schizonts)'!A:A,1,FALSE)</f>
        <v>#N/A</v>
      </c>
      <c r="K1292" t="e">
        <f>VLOOKUP(A1292,'Top 30 via LR (Schizonts)'!J:J,1,FALSE)</f>
        <v>#N/A</v>
      </c>
      <c r="L1292" t="e">
        <f>VLOOKUP(A1292,'Top 30 via LR (Tr36)'!A:A,1,FALSE)</f>
        <v>#N/A</v>
      </c>
      <c r="M1292" t="e">
        <f>VLOOKUP(A1292,'Top 30 via LR (Tr36)'!I:I,1,FALSE)</f>
        <v>#N/A</v>
      </c>
      <c r="N1292" t="e">
        <f>VLOOKUP(A1292,'Top or Bottom 30 via OR (Schiz)'!B:B,1,FALSE)</f>
        <v>#N/A</v>
      </c>
      <c r="O1292" t="e">
        <f>VLOOKUP(A1292,'Top or Bottom 30 via OR (Schiz)'!J:J,1,FALSE)</f>
        <v>#N/A</v>
      </c>
      <c r="P1292" t="e">
        <f>VLOOKUP(A1292,'Top or Bottom 30 via OR (Tr36)'!B:B,1,FALSE)</f>
        <v>#N/A</v>
      </c>
      <c r="Q1292" t="e">
        <f>VLOOKUP(A1292,'Top or Bottom 30 via OR (Tr36)'!J:J,1,FALSE)</f>
        <v>#N/A</v>
      </c>
    </row>
    <row r="1293" spans="1:17" x14ac:dyDescent="0.25">
      <c r="A1293" t="s">
        <v>1402</v>
      </c>
      <c r="B1293">
        <v>950</v>
      </c>
      <c r="C1293">
        <v>504</v>
      </c>
      <c r="D1293">
        <v>701</v>
      </c>
      <c r="E1293">
        <v>730</v>
      </c>
      <c r="F1293">
        <f>B1293/cam_reads!I$3</f>
        <v>11.802627175357744</v>
      </c>
      <c r="G1293">
        <f>C1293/cam_reads!J$3</f>
        <v>6.5279015269163185</v>
      </c>
      <c r="H1293">
        <f>D1293/cam_reads!K$3</f>
        <v>7.3171747012724291</v>
      </c>
      <c r="I1293">
        <f>E1293/cam_reads!L$3</f>
        <v>7.6097332658186669</v>
      </c>
      <c r="J1293" t="e">
        <f>VLOOKUP(A1293,'Top 30 via LR (Schizonts)'!A:A,1,FALSE)</f>
        <v>#N/A</v>
      </c>
      <c r="K1293" t="e">
        <f>VLOOKUP(A1293,'Top 30 via LR (Schizonts)'!J:J,1,FALSE)</f>
        <v>#N/A</v>
      </c>
      <c r="L1293" t="e">
        <f>VLOOKUP(A1293,'Top 30 via LR (Tr36)'!A:A,1,FALSE)</f>
        <v>#N/A</v>
      </c>
      <c r="M1293" t="e">
        <f>VLOOKUP(A1293,'Top 30 via LR (Tr36)'!I:I,1,FALSE)</f>
        <v>#N/A</v>
      </c>
      <c r="N1293" t="e">
        <f>VLOOKUP(A1293,'Top or Bottom 30 via OR (Schiz)'!B:B,1,FALSE)</f>
        <v>#N/A</v>
      </c>
      <c r="O1293" t="e">
        <f>VLOOKUP(A1293,'Top or Bottom 30 via OR (Schiz)'!J:J,1,FALSE)</f>
        <v>#N/A</v>
      </c>
      <c r="P1293" t="e">
        <f>VLOOKUP(A1293,'Top or Bottom 30 via OR (Tr36)'!B:B,1,FALSE)</f>
        <v>#N/A</v>
      </c>
      <c r="Q1293" t="e">
        <f>VLOOKUP(A1293,'Top or Bottom 30 via OR (Tr36)'!J:J,1,FALSE)</f>
        <v>#N/A</v>
      </c>
    </row>
    <row r="1294" spans="1:17" x14ac:dyDescent="0.25">
      <c r="A1294" t="s">
        <v>1403</v>
      </c>
      <c r="B1294">
        <v>1483</v>
      </c>
      <c r="C1294">
        <v>1164</v>
      </c>
      <c r="D1294">
        <v>1280</v>
      </c>
      <c r="E1294">
        <v>1504</v>
      </c>
      <c r="F1294">
        <f>B1294/cam_reads!I$3</f>
        <v>18.424522211637406</v>
      </c>
      <c r="G1294">
        <f>C1294/cam_reads!J$3</f>
        <v>15.07634400264007</v>
      </c>
      <c r="H1294">
        <f>D1294/cam_reads!K$3</f>
        <v>13.360889611453223</v>
      </c>
      <c r="I1294">
        <f>E1294/cam_reads!L$3</f>
        <v>15.678135386015446</v>
      </c>
      <c r="J1294" t="e">
        <f>VLOOKUP(A1294,'Top 30 via LR (Schizonts)'!A:A,1,FALSE)</f>
        <v>#N/A</v>
      </c>
      <c r="K1294" t="e">
        <f>VLOOKUP(A1294,'Top 30 via LR (Schizonts)'!J:J,1,FALSE)</f>
        <v>#N/A</v>
      </c>
      <c r="L1294" t="e">
        <f>VLOOKUP(A1294,'Top 30 via LR (Tr36)'!A:A,1,FALSE)</f>
        <v>#N/A</v>
      </c>
      <c r="M1294" t="e">
        <f>VLOOKUP(A1294,'Top 30 via LR (Tr36)'!I:I,1,FALSE)</f>
        <v>#N/A</v>
      </c>
      <c r="N1294" t="e">
        <f>VLOOKUP(A1294,'Top or Bottom 30 via OR (Schiz)'!B:B,1,FALSE)</f>
        <v>#N/A</v>
      </c>
      <c r="O1294" t="e">
        <f>VLOOKUP(A1294,'Top or Bottom 30 via OR (Schiz)'!J:J,1,FALSE)</f>
        <v>#N/A</v>
      </c>
      <c r="P1294" t="e">
        <f>VLOOKUP(A1294,'Top or Bottom 30 via OR (Tr36)'!B:B,1,FALSE)</f>
        <v>#N/A</v>
      </c>
      <c r="Q1294" t="e">
        <f>VLOOKUP(A1294,'Top or Bottom 30 via OR (Tr36)'!J:J,1,FALSE)</f>
        <v>#N/A</v>
      </c>
    </row>
    <row r="1295" spans="1:17" x14ac:dyDescent="0.25">
      <c r="A1295" t="s">
        <v>1404</v>
      </c>
      <c r="B1295">
        <v>405</v>
      </c>
      <c r="C1295">
        <v>105</v>
      </c>
      <c r="D1295">
        <v>620</v>
      </c>
      <c r="E1295">
        <v>291</v>
      </c>
      <c r="F1295">
        <f>B1295/cam_reads!I$3</f>
        <v>5.0316463221261962</v>
      </c>
      <c r="G1295">
        <f>C1295/cam_reads!J$3</f>
        <v>1.359979484774233</v>
      </c>
      <c r="H1295">
        <f>D1295/cam_reads!K$3</f>
        <v>6.4716809055476547</v>
      </c>
      <c r="I1295">
        <f>E1295/cam_reads!L$3</f>
        <v>3.03346901418251</v>
      </c>
      <c r="J1295" t="e">
        <f>VLOOKUP(A1295,'Top 30 via LR (Schizonts)'!A:A,1,FALSE)</f>
        <v>#N/A</v>
      </c>
      <c r="K1295" t="e">
        <f>VLOOKUP(A1295,'Top 30 via LR (Schizonts)'!J:J,1,FALSE)</f>
        <v>#N/A</v>
      </c>
      <c r="L1295" t="e">
        <f>VLOOKUP(A1295,'Top 30 via LR (Tr36)'!A:A,1,FALSE)</f>
        <v>#N/A</v>
      </c>
      <c r="M1295" t="e">
        <f>VLOOKUP(A1295,'Top 30 via LR (Tr36)'!I:I,1,FALSE)</f>
        <v>#N/A</v>
      </c>
      <c r="N1295" t="e">
        <f>VLOOKUP(A1295,'Top or Bottom 30 via OR (Schiz)'!B:B,1,FALSE)</f>
        <v>#N/A</v>
      </c>
      <c r="O1295" t="e">
        <f>VLOOKUP(A1295,'Top or Bottom 30 via OR (Schiz)'!J:J,1,FALSE)</f>
        <v>#N/A</v>
      </c>
      <c r="P1295" t="e">
        <f>VLOOKUP(A1295,'Top or Bottom 30 via OR (Tr36)'!B:B,1,FALSE)</f>
        <v>#N/A</v>
      </c>
      <c r="Q1295" t="e">
        <f>VLOOKUP(A1295,'Top or Bottom 30 via OR (Tr36)'!J:J,1,FALSE)</f>
        <v>#N/A</v>
      </c>
    </row>
    <row r="1296" spans="1:17" x14ac:dyDescent="0.25">
      <c r="A1296" t="s">
        <v>1405</v>
      </c>
      <c r="B1296">
        <v>2680</v>
      </c>
      <c r="C1296">
        <v>2024</v>
      </c>
      <c r="D1296">
        <v>2681</v>
      </c>
      <c r="E1296">
        <v>1991</v>
      </c>
      <c r="F1296">
        <f>B1296/cam_reads!I$3</f>
        <v>33.295832452588165</v>
      </c>
      <c r="G1296">
        <f>C1296/cam_reads!J$3</f>
        <v>26.215223592219502</v>
      </c>
      <c r="H1296">
        <f>D1296/cam_reads!K$3</f>
        <v>27.984800818989132</v>
      </c>
      <c r="I1296">
        <f>E1296/cam_reads!L$3</f>
        <v>20.754765660609543</v>
      </c>
      <c r="J1296" t="e">
        <f>VLOOKUP(A1296,'Top 30 via LR (Schizonts)'!A:A,1,FALSE)</f>
        <v>#N/A</v>
      </c>
      <c r="K1296" t="e">
        <f>VLOOKUP(A1296,'Top 30 via LR (Schizonts)'!J:J,1,FALSE)</f>
        <v>#N/A</v>
      </c>
      <c r="L1296" t="e">
        <f>VLOOKUP(A1296,'Top 30 via LR (Tr36)'!A:A,1,FALSE)</f>
        <v>#N/A</v>
      </c>
      <c r="M1296" t="e">
        <f>VLOOKUP(A1296,'Top 30 via LR (Tr36)'!I:I,1,FALSE)</f>
        <v>#N/A</v>
      </c>
      <c r="N1296" t="e">
        <f>VLOOKUP(A1296,'Top or Bottom 30 via OR (Schiz)'!B:B,1,FALSE)</f>
        <v>#N/A</v>
      </c>
      <c r="O1296" t="e">
        <f>VLOOKUP(A1296,'Top or Bottom 30 via OR (Schiz)'!J:J,1,FALSE)</f>
        <v>#N/A</v>
      </c>
      <c r="P1296" t="e">
        <f>VLOOKUP(A1296,'Top or Bottom 30 via OR (Tr36)'!B:B,1,FALSE)</f>
        <v>#N/A</v>
      </c>
      <c r="Q1296" t="e">
        <f>VLOOKUP(A1296,'Top or Bottom 30 via OR (Tr36)'!J:J,1,FALSE)</f>
        <v>#N/A</v>
      </c>
    </row>
    <row r="1297" spans="1:17" x14ac:dyDescent="0.25">
      <c r="A1297" t="s">
        <v>1406</v>
      </c>
      <c r="B1297">
        <v>58</v>
      </c>
      <c r="C1297">
        <v>88</v>
      </c>
      <c r="D1297">
        <v>84</v>
      </c>
      <c r="E1297">
        <v>48</v>
      </c>
      <c r="F1297">
        <f>B1297/cam_reads!I$3</f>
        <v>0.72058144860078854</v>
      </c>
      <c r="G1297">
        <f>C1297/cam_reads!J$3</f>
        <v>1.1397923300965001</v>
      </c>
      <c r="H1297">
        <f>D1297/cam_reads!K$3</f>
        <v>0.87680838075161771</v>
      </c>
      <c r="I1297">
        <f>E1297/cam_reads!L$3</f>
        <v>0.50036602295793975</v>
      </c>
      <c r="J1297" t="e">
        <f>VLOOKUP(A1297,'Top 30 via LR (Schizonts)'!A:A,1,FALSE)</f>
        <v>#N/A</v>
      </c>
      <c r="K1297" t="e">
        <f>VLOOKUP(A1297,'Top 30 via LR (Schizonts)'!J:J,1,FALSE)</f>
        <v>#N/A</v>
      </c>
      <c r="L1297" t="e">
        <f>VLOOKUP(A1297,'Top 30 via LR (Tr36)'!A:A,1,FALSE)</f>
        <v>#N/A</v>
      </c>
      <c r="M1297" t="e">
        <f>VLOOKUP(A1297,'Top 30 via LR (Tr36)'!I:I,1,FALSE)</f>
        <v>#N/A</v>
      </c>
      <c r="N1297" t="e">
        <f>VLOOKUP(A1297,'Top or Bottom 30 via OR (Schiz)'!B:B,1,FALSE)</f>
        <v>#N/A</v>
      </c>
      <c r="O1297" t="e">
        <f>VLOOKUP(A1297,'Top or Bottom 30 via OR (Schiz)'!J:J,1,FALSE)</f>
        <v>#N/A</v>
      </c>
      <c r="P1297" t="e">
        <f>VLOOKUP(A1297,'Top or Bottom 30 via OR (Tr36)'!B:B,1,FALSE)</f>
        <v>#N/A</v>
      </c>
      <c r="Q1297" t="e">
        <f>VLOOKUP(A1297,'Top or Bottom 30 via OR (Tr36)'!J:J,1,FALSE)</f>
        <v>#N/A</v>
      </c>
    </row>
    <row r="1298" spans="1:17" x14ac:dyDescent="0.25">
      <c r="A1298" t="s">
        <v>1407</v>
      </c>
      <c r="B1298">
        <v>417</v>
      </c>
      <c r="C1298">
        <v>143</v>
      </c>
      <c r="D1298">
        <v>175</v>
      </c>
      <c r="E1298">
        <v>560</v>
      </c>
      <c r="F1298">
        <f>B1298/cam_reads!I$3</f>
        <v>5.1807321390780832</v>
      </c>
      <c r="G1298">
        <f>C1298/cam_reads!J$3</f>
        <v>1.8521625364068126</v>
      </c>
      <c r="H1298">
        <f>D1298/cam_reads!K$3</f>
        <v>1.8266841265658702</v>
      </c>
      <c r="I1298">
        <f>E1298/cam_reads!L$3</f>
        <v>5.8376036011759638</v>
      </c>
      <c r="J1298" t="e">
        <f>VLOOKUP(A1298,'Top 30 via LR (Schizonts)'!A:A,1,FALSE)</f>
        <v>#N/A</v>
      </c>
      <c r="K1298" t="e">
        <f>VLOOKUP(A1298,'Top 30 via LR (Schizonts)'!J:J,1,FALSE)</f>
        <v>#N/A</v>
      </c>
      <c r="L1298" t="e">
        <f>VLOOKUP(A1298,'Top 30 via LR (Tr36)'!A:A,1,FALSE)</f>
        <v>#N/A</v>
      </c>
      <c r="M1298" t="e">
        <f>VLOOKUP(A1298,'Top 30 via LR (Tr36)'!I:I,1,FALSE)</f>
        <v>#N/A</v>
      </c>
      <c r="N1298" t="e">
        <f>VLOOKUP(A1298,'Top or Bottom 30 via OR (Schiz)'!B:B,1,FALSE)</f>
        <v>#N/A</v>
      </c>
      <c r="O1298" t="e">
        <f>VLOOKUP(A1298,'Top or Bottom 30 via OR (Schiz)'!J:J,1,FALSE)</f>
        <v>#N/A</v>
      </c>
      <c r="P1298" t="e">
        <f>VLOOKUP(A1298,'Top or Bottom 30 via OR (Tr36)'!B:B,1,FALSE)</f>
        <v>#N/A</v>
      </c>
      <c r="Q1298" t="e">
        <f>VLOOKUP(A1298,'Top or Bottom 30 via OR (Tr36)'!J:J,1,FALSE)</f>
        <v>#N/A</v>
      </c>
    </row>
    <row r="1299" spans="1:17" x14ac:dyDescent="0.25">
      <c r="A1299" t="s">
        <v>1408</v>
      </c>
      <c r="B1299">
        <v>141</v>
      </c>
      <c r="C1299">
        <v>138</v>
      </c>
      <c r="D1299">
        <v>142</v>
      </c>
      <c r="E1299">
        <v>154</v>
      </c>
      <c r="F1299">
        <f>B1299/cam_reads!I$3</f>
        <v>1.7517583491846758</v>
      </c>
      <c r="G1299">
        <f>C1299/cam_reads!J$3</f>
        <v>1.7874016085604205</v>
      </c>
      <c r="H1299">
        <f>D1299/cam_reads!K$3</f>
        <v>1.4822236912705919</v>
      </c>
      <c r="I1299">
        <f>E1299/cam_reads!L$3</f>
        <v>1.6053409903233902</v>
      </c>
      <c r="J1299" t="e">
        <f>VLOOKUP(A1299,'Top 30 via LR (Schizonts)'!A:A,1,FALSE)</f>
        <v>#N/A</v>
      </c>
      <c r="K1299" t="e">
        <f>VLOOKUP(A1299,'Top 30 via LR (Schizonts)'!J:J,1,FALSE)</f>
        <v>#N/A</v>
      </c>
      <c r="L1299" t="e">
        <f>VLOOKUP(A1299,'Top 30 via LR (Tr36)'!A:A,1,FALSE)</f>
        <v>#N/A</v>
      </c>
      <c r="M1299" t="e">
        <f>VLOOKUP(A1299,'Top 30 via LR (Tr36)'!I:I,1,FALSE)</f>
        <v>#N/A</v>
      </c>
      <c r="N1299" t="e">
        <f>VLOOKUP(A1299,'Top or Bottom 30 via OR (Schiz)'!B:B,1,FALSE)</f>
        <v>#N/A</v>
      </c>
      <c r="O1299" t="e">
        <f>VLOOKUP(A1299,'Top or Bottom 30 via OR (Schiz)'!J:J,1,FALSE)</f>
        <v>#N/A</v>
      </c>
      <c r="P1299" t="e">
        <f>VLOOKUP(A1299,'Top or Bottom 30 via OR (Tr36)'!B:B,1,FALSE)</f>
        <v>#N/A</v>
      </c>
      <c r="Q1299" t="e">
        <f>VLOOKUP(A1299,'Top or Bottom 30 via OR (Tr36)'!J:J,1,FALSE)</f>
        <v>#N/A</v>
      </c>
    </row>
    <row r="1300" spans="1:17" x14ac:dyDescent="0.25">
      <c r="A1300" t="s">
        <v>1409</v>
      </c>
      <c r="B1300">
        <v>480</v>
      </c>
      <c r="C1300">
        <v>546</v>
      </c>
      <c r="D1300">
        <v>500</v>
      </c>
      <c r="E1300">
        <v>648</v>
      </c>
      <c r="F1300">
        <f>B1300/cam_reads!I$3</f>
        <v>5.9634326780754918</v>
      </c>
      <c r="G1300">
        <f>C1300/cam_reads!J$3</f>
        <v>7.0718933208260122</v>
      </c>
      <c r="H1300">
        <f>D1300/cam_reads!K$3</f>
        <v>5.2190975044739147</v>
      </c>
      <c r="I1300">
        <f>E1300/cam_reads!L$3</f>
        <v>6.7549413099321871</v>
      </c>
      <c r="J1300" t="e">
        <f>VLOOKUP(A1300,'Top 30 via LR (Schizonts)'!A:A,1,FALSE)</f>
        <v>#N/A</v>
      </c>
      <c r="K1300" t="e">
        <f>VLOOKUP(A1300,'Top 30 via LR (Schizonts)'!J:J,1,FALSE)</f>
        <v>#N/A</v>
      </c>
      <c r="L1300" t="e">
        <f>VLOOKUP(A1300,'Top 30 via LR (Tr36)'!A:A,1,FALSE)</f>
        <v>#N/A</v>
      </c>
      <c r="M1300" t="e">
        <f>VLOOKUP(A1300,'Top 30 via LR (Tr36)'!I:I,1,FALSE)</f>
        <v>#N/A</v>
      </c>
      <c r="N1300" t="e">
        <f>VLOOKUP(A1300,'Top or Bottom 30 via OR (Schiz)'!B:B,1,FALSE)</f>
        <v>#N/A</v>
      </c>
      <c r="O1300" t="e">
        <f>VLOOKUP(A1300,'Top or Bottom 30 via OR (Schiz)'!J:J,1,FALSE)</f>
        <v>#N/A</v>
      </c>
      <c r="P1300" t="e">
        <f>VLOOKUP(A1300,'Top or Bottom 30 via OR (Tr36)'!B:B,1,FALSE)</f>
        <v>#N/A</v>
      </c>
      <c r="Q1300" t="e">
        <f>VLOOKUP(A1300,'Top or Bottom 30 via OR (Tr36)'!J:J,1,FALSE)</f>
        <v>#N/A</v>
      </c>
    </row>
    <row r="1301" spans="1:17" x14ac:dyDescent="0.25">
      <c r="A1301" t="s">
        <v>1410</v>
      </c>
      <c r="B1301">
        <v>0</v>
      </c>
      <c r="C1301">
        <v>0</v>
      </c>
      <c r="D1301">
        <v>0</v>
      </c>
      <c r="E1301">
        <v>0</v>
      </c>
      <c r="F1301">
        <f>B1301/cam_reads!I$3</f>
        <v>0</v>
      </c>
      <c r="G1301">
        <f>C1301/cam_reads!J$3</f>
        <v>0</v>
      </c>
      <c r="H1301">
        <f>D1301/cam_reads!K$3</f>
        <v>0</v>
      </c>
      <c r="I1301">
        <f>E1301/cam_reads!L$3</f>
        <v>0</v>
      </c>
      <c r="J1301" t="e">
        <f>VLOOKUP(A1301,'Top 30 via LR (Schizonts)'!A:A,1,FALSE)</f>
        <v>#N/A</v>
      </c>
      <c r="K1301" t="e">
        <f>VLOOKUP(A1301,'Top 30 via LR (Schizonts)'!J:J,1,FALSE)</f>
        <v>#N/A</v>
      </c>
      <c r="L1301" t="e">
        <f>VLOOKUP(A1301,'Top 30 via LR (Tr36)'!A:A,1,FALSE)</f>
        <v>#N/A</v>
      </c>
      <c r="M1301" t="e">
        <f>VLOOKUP(A1301,'Top 30 via LR (Tr36)'!I:I,1,FALSE)</f>
        <v>#N/A</v>
      </c>
      <c r="N1301" t="e">
        <f>VLOOKUP(A1301,'Top or Bottom 30 via OR (Schiz)'!B:B,1,FALSE)</f>
        <v>#N/A</v>
      </c>
      <c r="O1301" t="e">
        <f>VLOOKUP(A1301,'Top or Bottom 30 via OR (Schiz)'!J:J,1,FALSE)</f>
        <v>#N/A</v>
      </c>
      <c r="P1301" t="e">
        <f>VLOOKUP(A1301,'Top or Bottom 30 via OR (Tr36)'!B:B,1,FALSE)</f>
        <v>#N/A</v>
      </c>
      <c r="Q1301" t="e">
        <f>VLOOKUP(A1301,'Top or Bottom 30 via OR (Tr36)'!J:J,1,FALSE)</f>
        <v>#N/A</v>
      </c>
    </row>
    <row r="1302" spans="1:17" x14ac:dyDescent="0.25">
      <c r="A1302" t="s">
        <v>1411</v>
      </c>
      <c r="B1302">
        <v>0</v>
      </c>
      <c r="C1302">
        <v>0</v>
      </c>
      <c r="D1302">
        <v>0</v>
      </c>
      <c r="E1302">
        <v>0</v>
      </c>
      <c r="F1302">
        <f>B1302/cam_reads!I$3</f>
        <v>0</v>
      </c>
      <c r="G1302">
        <f>C1302/cam_reads!J$3</f>
        <v>0</v>
      </c>
      <c r="H1302">
        <f>D1302/cam_reads!K$3</f>
        <v>0</v>
      </c>
      <c r="I1302">
        <f>E1302/cam_reads!L$3</f>
        <v>0</v>
      </c>
      <c r="J1302" t="e">
        <f>VLOOKUP(A1302,'Top 30 via LR (Schizonts)'!A:A,1,FALSE)</f>
        <v>#N/A</v>
      </c>
      <c r="K1302" t="e">
        <f>VLOOKUP(A1302,'Top 30 via LR (Schizonts)'!J:J,1,FALSE)</f>
        <v>#N/A</v>
      </c>
      <c r="L1302" t="e">
        <f>VLOOKUP(A1302,'Top 30 via LR (Tr36)'!A:A,1,FALSE)</f>
        <v>#N/A</v>
      </c>
      <c r="M1302" t="e">
        <f>VLOOKUP(A1302,'Top 30 via LR (Tr36)'!I:I,1,FALSE)</f>
        <v>#N/A</v>
      </c>
      <c r="N1302" t="e">
        <f>VLOOKUP(A1302,'Top or Bottom 30 via OR (Schiz)'!B:B,1,FALSE)</f>
        <v>#N/A</v>
      </c>
      <c r="O1302" t="e">
        <f>VLOOKUP(A1302,'Top or Bottom 30 via OR (Schiz)'!J:J,1,FALSE)</f>
        <v>#N/A</v>
      </c>
      <c r="P1302" t="e">
        <f>VLOOKUP(A1302,'Top or Bottom 30 via OR (Tr36)'!B:B,1,FALSE)</f>
        <v>#N/A</v>
      </c>
      <c r="Q1302" t="e">
        <f>VLOOKUP(A1302,'Top or Bottom 30 via OR (Tr36)'!J:J,1,FALSE)</f>
        <v>#N/A</v>
      </c>
    </row>
    <row r="1303" spans="1:17" x14ac:dyDescent="0.25">
      <c r="A1303" t="s">
        <v>1412</v>
      </c>
      <c r="B1303">
        <v>4711</v>
      </c>
      <c r="C1303">
        <v>4649</v>
      </c>
      <c r="D1303">
        <v>4097</v>
      </c>
      <c r="E1303">
        <v>4654</v>
      </c>
      <c r="F1303">
        <f>B1303/cam_reads!I$3</f>
        <v>58.528606971695083</v>
      </c>
      <c r="G1303">
        <f>C1303/cam_reads!J$3</f>
        <v>60.214710711575329</v>
      </c>
      <c r="H1303">
        <f>D1303/cam_reads!K$3</f>
        <v>42.765284951659261</v>
      </c>
      <c r="I1303">
        <f>E1303/cam_reads!L$3</f>
        <v>48.514655642630245</v>
      </c>
      <c r="J1303" t="e">
        <f>VLOOKUP(A1303,'Top 30 via LR (Schizonts)'!A:A,1,FALSE)</f>
        <v>#N/A</v>
      </c>
      <c r="K1303" t="e">
        <f>VLOOKUP(A1303,'Top 30 via LR (Schizonts)'!J:J,1,FALSE)</f>
        <v>#N/A</v>
      </c>
      <c r="L1303" t="e">
        <f>VLOOKUP(A1303,'Top 30 via LR (Tr36)'!A:A,1,FALSE)</f>
        <v>#N/A</v>
      </c>
      <c r="M1303" t="e">
        <f>VLOOKUP(A1303,'Top 30 via LR (Tr36)'!I:I,1,FALSE)</f>
        <v>#N/A</v>
      </c>
      <c r="N1303" t="e">
        <f>VLOOKUP(A1303,'Top or Bottom 30 via OR (Schiz)'!B:B,1,FALSE)</f>
        <v>#N/A</v>
      </c>
      <c r="O1303" t="e">
        <f>VLOOKUP(A1303,'Top or Bottom 30 via OR (Schiz)'!J:J,1,FALSE)</f>
        <v>#N/A</v>
      </c>
      <c r="P1303" t="e">
        <f>VLOOKUP(A1303,'Top or Bottom 30 via OR (Tr36)'!B:B,1,FALSE)</f>
        <v>#N/A</v>
      </c>
      <c r="Q1303" t="e">
        <f>VLOOKUP(A1303,'Top or Bottom 30 via OR (Tr36)'!J:J,1,FALSE)</f>
        <v>#N/A</v>
      </c>
    </row>
    <row r="1304" spans="1:17" x14ac:dyDescent="0.25">
      <c r="A1304" t="s">
        <v>1413</v>
      </c>
      <c r="B1304">
        <v>0</v>
      </c>
      <c r="C1304">
        <v>0</v>
      </c>
      <c r="D1304">
        <v>0</v>
      </c>
      <c r="E1304">
        <v>0</v>
      </c>
      <c r="F1304">
        <f>B1304/cam_reads!I$3</f>
        <v>0</v>
      </c>
      <c r="G1304">
        <f>C1304/cam_reads!J$3</f>
        <v>0</v>
      </c>
      <c r="H1304">
        <f>D1304/cam_reads!K$3</f>
        <v>0</v>
      </c>
      <c r="I1304">
        <f>E1304/cam_reads!L$3</f>
        <v>0</v>
      </c>
      <c r="J1304" t="e">
        <f>VLOOKUP(A1304,'Top 30 via LR (Schizonts)'!A:A,1,FALSE)</f>
        <v>#N/A</v>
      </c>
      <c r="K1304" t="e">
        <f>VLOOKUP(A1304,'Top 30 via LR (Schizonts)'!J:J,1,FALSE)</f>
        <v>#N/A</v>
      </c>
      <c r="L1304" t="e">
        <f>VLOOKUP(A1304,'Top 30 via LR (Tr36)'!A:A,1,FALSE)</f>
        <v>#N/A</v>
      </c>
      <c r="M1304" t="e">
        <f>VLOOKUP(A1304,'Top 30 via LR (Tr36)'!I:I,1,FALSE)</f>
        <v>#N/A</v>
      </c>
      <c r="N1304" t="e">
        <f>VLOOKUP(A1304,'Top or Bottom 30 via OR (Schiz)'!B:B,1,FALSE)</f>
        <v>#N/A</v>
      </c>
      <c r="O1304" t="e">
        <f>VLOOKUP(A1304,'Top or Bottom 30 via OR (Schiz)'!J:J,1,FALSE)</f>
        <v>#N/A</v>
      </c>
      <c r="P1304" t="e">
        <f>VLOOKUP(A1304,'Top or Bottom 30 via OR (Tr36)'!B:B,1,FALSE)</f>
        <v>#N/A</v>
      </c>
      <c r="Q1304" t="e">
        <f>VLOOKUP(A1304,'Top or Bottom 30 via OR (Tr36)'!J:J,1,FALSE)</f>
        <v>#N/A</v>
      </c>
    </row>
    <row r="1305" spans="1:17" x14ac:dyDescent="0.25">
      <c r="A1305" t="s">
        <v>1414</v>
      </c>
      <c r="B1305">
        <v>4671</v>
      </c>
      <c r="C1305">
        <v>5080</v>
      </c>
      <c r="D1305">
        <v>2928</v>
      </c>
      <c r="E1305">
        <v>4145</v>
      </c>
      <c r="F1305">
        <f>B1305/cam_reads!I$3</f>
        <v>58.031654248522131</v>
      </c>
      <c r="G1305">
        <f>C1305/cam_reads!J$3</f>
        <v>65.797102691934327</v>
      </c>
      <c r="H1305">
        <f>D1305/cam_reads!K$3</f>
        <v>30.563034986199245</v>
      </c>
      <c r="I1305">
        <f>E1305/cam_reads!L$3</f>
        <v>43.208690940847092</v>
      </c>
      <c r="J1305" t="e">
        <f>VLOOKUP(A1305,'Top 30 via LR (Schizonts)'!A:A,1,FALSE)</f>
        <v>#N/A</v>
      </c>
      <c r="K1305" t="e">
        <f>VLOOKUP(A1305,'Top 30 via LR (Schizonts)'!J:J,1,FALSE)</f>
        <v>#N/A</v>
      </c>
      <c r="L1305" t="e">
        <f>VLOOKUP(A1305,'Top 30 via LR (Tr36)'!A:A,1,FALSE)</f>
        <v>#N/A</v>
      </c>
      <c r="M1305" t="e">
        <f>VLOOKUP(A1305,'Top 30 via LR (Tr36)'!I:I,1,FALSE)</f>
        <v>#N/A</v>
      </c>
      <c r="N1305" t="e">
        <f>VLOOKUP(A1305,'Top or Bottom 30 via OR (Schiz)'!B:B,1,FALSE)</f>
        <v>#N/A</v>
      </c>
      <c r="O1305" t="e">
        <f>VLOOKUP(A1305,'Top or Bottom 30 via OR (Schiz)'!J:J,1,FALSE)</f>
        <v>#N/A</v>
      </c>
      <c r="P1305" t="e">
        <f>VLOOKUP(A1305,'Top or Bottom 30 via OR (Tr36)'!B:B,1,FALSE)</f>
        <v>#N/A</v>
      </c>
      <c r="Q1305" t="e">
        <f>VLOOKUP(A1305,'Top or Bottom 30 via OR (Tr36)'!J:J,1,FALSE)</f>
        <v>#N/A</v>
      </c>
    </row>
    <row r="1306" spans="1:17" x14ac:dyDescent="0.25">
      <c r="A1306" t="s">
        <v>13</v>
      </c>
      <c r="B1306">
        <v>25</v>
      </c>
      <c r="C1306">
        <v>20</v>
      </c>
      <c r="D1306">
        <v>316</v>
      </c>
      <c r="E1306">
        <v>34</v>
      </c>
      <c r="F1306">
        <f>B1306/cam_reads!I$3</f>
        <v>0.31059545198309851</v>
      </c>
      <c r="G1306">
        <f>C1306/cam_reads!J$3</f>
        <v>0.2590437113855682</v>
      </c>
      <c r="H1306">
        <f>D1306/cam_reads!K$3</f>
        <v>3.2984696228275143</v>
      </c>
      <c r="I1306">
        <f>E1306/cam_reads!L$3</f>
        <v>0.35442593292854069</v>
      </c>
      <c r="J1306" t="str">
        <f>VLOOKUP(A1306,'Top 30 via LR (Schizonts)'!A:A,1,FALSE)</f>
        <v>PVP01_1270200</v>
      </c>
      <c r="K1306" t="e">
        <f>VLOOKUP(A1306,'Top 30 via LR (Schizonts)'!J:J,1,FALSE)</f>
        <v>#N/A</v>
      </c>
      <c r="L1306" t="str">
        <f>VLOOKUP(A1306,'Top 30 via LR (Tr36)'!A:A,1,FALSE)</f>
        <v>PVP01_1270200</v>
      </c>
      <c r="M1306" t="e">
        <f>VLOOKUP(A1306,'Top 30 via LR (Tr36)'!I:I,1,FALSE)</f>
        <v>#N/A</v>
      </c>
      <c r="N1306" t="str">
        <f>VLOOKUP(A1306,'Top or Bottom 30 via OR (Schiz)'!B:B,1,FALSE)</f>
        <v>PVP01_1270200</v>
      </c>
      <c r="O1306" t="e">
        <f>VLOOKUP(A1306,'Top or Bottom 30 via OR (Schiz)'!J:J,1,FALSE)</f>
        <v>#N/A</v>
      </c>
      <c r="P1306" t="e">
        <f>VLOOKUP(A1306,'Top or Bottom 30 via OR (Tr36)'!B:B,1,FALSE)</f>
        <v>#N/A</v>
      </c>
      <c r="Q1306" t="e">
        <f>VLOOKUP(A1306,'Top or Bottom 30 via OR (Tr36)'!J:J,1,FALSE)</f>
        <v>#N/A</v>
      </c>
    </row>
    <row r="1307" spans="1:17" x14ac:dyDescent="0.25">
      <c r="A1307" t="s">
        <v>1415</v>
      </c>
      <c r="B1307">
        <v>794</v>
      </c>
      <c r="C1307">
        <v>485</v>
      </c>
      <c r="D1307">
        <v>334</v>
      </c>
      <c r="E1307">
        <v>617</v>
      </c>
      <c r="F1307">
        <f>B1307/cam_reads!I$3</f>
        <v>9.8645115549832099</v>
      </c>
      <c r="G1307">
        <f>C1307/cam_reads!J$3</f>
        <v>6.2818100011000286</v>
      </c>
      <c r="H1307">
        <f>D1307/cam_reads!K$3</f>
        <v>3.4863571329885752</v>
      </c>
      <c r="I1307">
        <f>E1307/cam_reads!L$3</f>
        <v>6.4317882534385173</v>
      </c>
      <c r="J1307" t="e">
        <f>VLOOKUP(A1307,'Top 30 via LR (Schizonts)'!A:A,1,FALSE)</f>
        <v>#N/A</v>
      </c>
      <c r="K1307" t="e">
        <f>VLOOKUP(A1307,'Top 30 via LR (Schizonts)'!J:J,1,FALSE)</f>
        <v>#N/A</v>
      </c>
      <c r="L1307" t="e">
        <f>VLOOKUP(A1307,'Top 30 via LR (Tr36)'!A:A,1,FALSE)</f>
        <v>#N/A</v>
      </c>
      <c r="M1307" t="e">
        <f>VLOOKUP(A1307,'Top 30 via LR (Tr36)'!I:I,1,FALSE)</f>
        <v>#N/A</v>
      </c>
      <c r="N1307" t="e">
        <f>VLOOKUP(A1307,'Top or Bottom 30 via OR (Schiz)'!B:B,1,FALSE)</f>
        <v>#N/A</v>
      </c>
      <c r="O1307" t="e">
        <f>VLOOKUP(A1307,'Top or Bottom 30 via OR (Schiz)'!J:J,1,FALSE)</f>
        <v>#N/A</v>
      </c>
      <c r="P1307" t="e">
        <f>VLOOKUP(A1307,'Top or Bottom 30 via OR (Tr36)'!B:B,1,FALSE)</f>
        <v>#N/A</v>
      </c>
      <c r="Q1307" t="e">
        <f>VLOOKUP(A1307,'Top or Bottom 30 via OR (Tr36)'!J:J,1,FALSE)</f>
        <v>#N/A</v>
      </c>
    </row>
    <row r="1308" spans="1:17" x14ac:dyDescent="0.25">
      <c r="A1308" t="s">
        <v>1416</v>
      </c>
      <c r="B1308">
        <v>1614</v>
      </c>
      <c r="C1308">
        <v>1386</v>
      </c>
      <c r="D1308">
        <v>1781</v>
      </c>
      <c r="E1308">
        <v>1583</v>
      </c>
      <c r="F1308">
        <f>B1308/cam_reads!I$3</f>
        <v>20.052042380028841</v>
      </c>
      <c r="G1308">
        <f>C1308/cam_reads!J$3</f>
        <v>17.951729199019876</v>
      </c>
      <c r="H1308">
        <f>D1308/cam_reads!K$3</f>
        <v>18.590425310936084</v>
      </c>
      <c r="I1308">
        <f>E1308/cam_reads!L$3</f>
        <v>16.501654465467055</v>
      </c>
      <c r="J1308" t="e">
        <f>VLOOKUP(A1308,'Top 30 via LR (Schizonts)'!A:A,1,FALSE)</f>
        <v>#N/A</v>
      </c>
      <c r="K1308" t="e">
        <f>VLOOKUP(A1308,'Top 30 via LR (Schizonts)'!J:J,1,FALSE)</f>
        <v>#N/A</v>
      </c>
      <c r="L1308" t="e">
        <f>VLOOKUP(A1308,'Top 30 via LR (Tr36)'!A:A,1,FALSE)</f>
        <v>#N/A</v>
      </c>
      <c r="M1308" t="e">
        <f>VLOOKUP(A1308,'Top 30 via LR (Tr36)'!I:I,1,FALSE)</f>
        <v>#N/A</v>
      </c>
      <c r="N1308" t="e">
        <f>VLOOKUP(A1308,'Top or Bottom 30 via OR (Schiz)'!B:B,1,FALSE)</f>
        <v>#N/A</v>
      </c>
      <c r="O1308" t="e">
        <f>VLOOKUP(A1308,'Top or Bottom 30 via OR (Schiz)'!J:J,1,FALSE)</f>
        <v>#N/A</v>
      </c>
      <c r="P1308" t="e">
        <f>VLOOKUP(A1308,'Top or Bottom 30 via OR (Tr36)'!B:B,1,FALSE)</f>
        <v>#N/A</v>
      </c>
      <c r="Q1308" t="e">
        <f>VLOOKUP(A1308,'Top or Bottom 30 via OR (Tr36)'!J:J,1,FALSE)</f>
        <v>#N/A</v>
      </c>
    </row>
    <row r="1309" spans="1:17" x14ac:dyDescent="0.25">
      <c r="A1309" t="s">
        <v>1417</v>
      </c>
      <c r="B1309">
        <v>10257</v>
      </c>
      <c r="C1309">
        <v>15124</v>
      </c>
      <c r="D1309">
        <v>7342</v>
      </c>
      <c r="E1309">
        <v>8926</v>
      </c>
      <c r="F1309">
        <f>B1309/cam_reads!I$3</f>
        <v>127.43110203962566</v>
      </c>
      <c r="G1309">
        <f>C1309/cam_reads!J$3</f>
        <v>195.88885454976668</v>
      </c>
      <c r="H1309">
        <f>D1309/cam_reads!K$3</f>
        <v>76.637227755694965</v>
      </c>
      <c r="I1309">
        <f>E1309/cam_reads!L$3</f>
        <v>93.047231685886885</v>
      </c>
      <c r="J1309" t="e">
        <f>VLOOKUP(A1309,'Top 30 via LR (Schizonts)'!A:A,1,FALSE)</f>
        <v>#N/A</v>
      </c>
      <c r="K1309" t="e">
        <f>VLOOKUP(A1309,'Top 30 via LR (Schizonts)'!J:J,1,FALSE)</f>
        <v>#N/A</v>
      </c>
      <c r="L1309" t="e">
        <f>VLOOKUP(A1309,'Top 30 via LR (Tr36)'!A:A,1,FALSE)</f>
        <v>#N/A</v>
      </c>
      <c r="M1309" t="e">
        <f>VLOOKUP(A1309,'Top 30 via LR (Tr36)'!I:I,1,FALSE)</f>
        <v>#N/A</v>
      </c>
      <c r="N1309" t="e">
        <f>VLOOKUP(A1309,'Top or Bottom 30 via OR (Schiz)'!B:B,1,FALSE)</f>
        <v>#N/A</v>
      </c>
      <c r="O1309" t="e">
        <f>VLOOKUP(A1309,'Top or Bottom 30 via OR (Schiz)'!J:J,1,FALSE)</f>
        <v>#N/A</v>
      </c>
      <c r="P1309" t="e">
        <f>VLOOKUP(A1309,'Top or Bottom 30 via OR (Tr36)'!B:B,1,FALSE)</f>
        <v>#N/A</v>
      </c>
      <c r="Q1309" t="e">
        <f>VLOOKUP(A1309,'Top or Bottom 30 via OR (Tr36)'!J:J,1,FALSE)</f>
        <v>#N/A</v>
      </c>
    </row>
    <row r="1310" spans="1:17" x14ac:dyDescent="0.25">
      <c r="A1310" t="s">
        <v>1418</v>
      </c>
      <c r="B1310">
        <v>346</v>
      </c>
      <c r="C1310">
        <v>164</v>
      </c>
      <c r="D1310">
        <v>275</v>
      </c>
      <c r="E1310">
        <v>208</v>
      </c>
      <c r="F1310">
        <f>B1310/cam_reads!I$3</f>
        <v>4.2986410554460832</v>
      </c>
      <c r="G1310">
        <f>C1310/cam_reads!J$3</f>
        <v>2.1241584333616594</v>
      </c>
      <c r="H1310">
        <f>D1310/cam_reads!K$3</f>
        <v>2.870503627460653</v>
      </c>
      <c r="I1310">
        <f>E1310/cam_reads!L$3</f>
        <v>2.1682527661510722</v>
      </c>
      <c r="J1310" t="e">
        <f>VLOOKUP(A1310,'Top 30 via LR (Schizonts)'!A:A,1,FALSE)</f>
        <v>#N/A</v>
      </c>
      <c r="K1310" t="e">
        <f>VLOOKUP(A1310,'Top 30 via LR (Schizonts)'!J:J,1,FALSE)</f>
        <v>#N/A</v>
      </c>
      <c r="L1310" t="e">
        <f>VLOOKUP(A1310,'Top 30 via LR (Tr36)'!A:A,1,FALSE)</f>
        <v>#N/A</v>
      </c>
      <c r="M1310" t="e">
        <f>VLOOKUP(A1310,'Top 30 via LR (Tr36)'!I:I,1,FALSE)</f>
        <v>#N/A</v>
      </c>
      <c r="N1310" t="e">
        <f>VLOOKUP(A1310,'Top or Bottom 30 via OR (Schiz)'!B:B,1,FALSE)</f>
        <v>#N/A</v>
      </c>
      <c r="O1310" t="e">
        <f>VLOOKUP(A1310,'Top or Bottom 30 via OR (Schiz)'!J:J,1,FALSE)</f>
        <v>#N/A</v>
      </c>
      <c r="P1310" t="e">
        <f>VLOOKUP(A1310,'Top or Bottom 30 via OR (Tr36)'!B:B,1,FALSE)</f>
        <v>#N/A</v>
      </c>
      <c r="Q1310" t="e">
        <f>VLOOKUP(A1310,'Top or Bottom 30 via OR (Tr36)'!J:J,1,FALSE)</f>
        <v>#N/A</v>
      </c>
    </row>
    <row r="1311" spans="1:17" x14ac:dyDescent="0.25">
      <c r="A1311" t="s">
        <v>1419</v>
      </c>
      <c r="B1311">
        <v>38</v>
      </c>
      <c r="C1311">
        <v>52</v>
      </c>
      <c r="D1311">
        <v>140</v>
      </c>
      <c r="E1311">
        <v>117</v>
      </c>
      <c r="F1311">
        <f>B1311/cam_reads!I$3</f>
        <v>0.47210508701430975</v>
      </c>
      <c r="G1311">
        <f>C1311/cam_reads!J$3</f>
        <v>0.67351364960247728</v>
      </c>
      <c r="H1311">
        <f>D1311/cam_reads!K$3</f>
        <v>1.4613473012526963</v>
      </c>
      <c r="I1311">
        <f>E1311/cam_reads!L$3</f>
        <v>1.2196421809599782</v>
      </c>
      <c r="J1311" t="e">
        <f>VLOOKUP(A1311,'Top 30 via LR (Schizonts)'!A:A,1,FALSE)</f>
        <v>#N/A</v>
      </c>
      <c r="K1311" t="e">
        <f>VLOOKUP(A1311,'Top 30 via LR (Schizonts)'!J:J,1,FALSE)</f>
        <v>#N/A</v>
      </c>
      <c r="L1311" t="e">
        <f>VLOOKUP(A1311,'Top 30 via LR (Tr36)'!A:A,1,FALSE)</f>
        <v>#N/A</v>
      </c>
      <c r="M1311" t="e">
        <f>VLOOKUP(A1311,'Top 30 via LR (Tr36)'!I:I,1,FALSE)</f>
        <v>#N/A</v>
      </c>
      <c r="N1311" t="e">
        <f>VLOOKUP(A1311,'Top or Bottom 30 via OR (Schiz)'!B:B,1,FALSE)</f>
        <v>#N/A</v>
      </c>
      <c r="O1311" t="e">
        <f>VLOOKUP(A1311,'Top or Bottom 30 via OR (Schiz)'!J:J,1,FALSE)</f>
        <v>#N/A</v>
      </c>
      <c r="P1311" t="e">
        <f>VLOOKUP(A1311,'Top or Bottom 30 via OR (Tr36)'!B:B,1,FALSE)</f>
        <v>#N/A</v>
      </c>
      <c r="Q1311" t="e">
        <f>VLOOKUP(A1311,'Top or Bottom 30 via OR (Tr36)'!J:J,1,FALSE)</f>
        <v>#N/A</v>
      </c>
    </row>
    <row r="1312" spans="1:17" x14ac:dyDescent="0.25">
      <c r="A1312" t="s">
        <v>1420</v>
      </c>
      <c r="B1312">
        <v>0</v>
      </c>
      <c r="C1312">
        <v>0</v>
      </c>
      <c r="D1312">
        <v>0</v>
      </c>
      <c r="E1312">
        <v>0</v>
      </c>
      <c r="F1312">
        <f>B1312/cam_reads!I$3</f>
        <v>0</v>
      </c>
      <c r="G1312">
        <f>C1312/cam_reads!J$3</f>
        <v>0</v>
      </c>
      <c r="H1312">
        <f>D1312/cam_reads!K$3</f>
        <v>0</v>
      </c>
      <c r="I1312">
        <f>E1312/cam_reads!L$3</f>
        <v>0</v>
      </c>
      <c r="J1312" t="e">
        <f>VLOOKUP(A1312,'Top 30 via LR (Schizonts)'!A:A,1,FALSE)</f>
        <v>#N/A</v>
      </c>
      <c r="K1312" t="e">
        <f>VLOOKUP(A1312,'Top 30 via LR (Schizonts)'!J:J,1,FALSE)</f>
        <v>#N/A</v>
      </c>
      <c r="L1312" t="e">
        <f>VLOOKUP(A1312,'Top 30 via LR (Tr36)'!A:A,1,FALSE)</f>
        <v>#N/A</v>
      </c>
      <c r="M1312" t="e">
        <f>VLOOKUP(A1312,'Top 30 via LR (Tr36)'!I:I,1,FALSE)</f>
        <v>#N/A</v>
      </c>
      <c r="N1312" t="e">
        <f>VLOOKUP(A1312,'Top or Bottom 30 via OR (Schiz)'!B:B,1,FALSE)</f>
        <v>#N/A</v>
      </c>
      <c r="O1312" t="e">
        <f>VLOOKUP(A1312,'Top or Bottom 30 via OR (Schiz)'!J:J,1,FALSE)</f>
        <v>#N/A</v>
      </c>
      <c r="P1312" t="e">
        <f>VLOOKUP(A1312,'Top or Bottom 30 via OR (Tr36)'!B:B,1,FALSE)</f>
        <v>#N/A</v>
      </c>
      <c r="Q1312" t="e">
        <f>VLOOKUP(A1312,'Top or Bottom 30 via OR (Tr36)'!J:J,1,FALSE)</f>
        <v>#N/A</v>
      </c>
    </row>
    <row r="1313" spans="1:17" x14ac:dyDescent="0.25">
      <c r="A1313" t="s">
        <v>1421</v>
      </c>
      <c r="B1313">
        <v>0</v>
      </c>
      <c r="C1313">
        <v>0</v>
      </c>
      <c r="D1313">
        <v>0</v>
      </c>
      <c r="E1313">
        <v>0</v>
      </c>
      <c r="F1313">
        <f>B1313/cam_reads!I$3</f>
        <v>0</v>
      </c>
      <c r="G1313">
        <f>C1313/cam_reads!J$3</f>
        <v>0</v>
      </c>
      <c r="H1313">
        <f>D1313/cam_reads!K$3</f>
        <v>0</v>
      </c>
      <c r="I1313">
        <f>E1313/cam_reads!L$3</f>
        <v>0</v>
      </c>
      <c r="J1313" t="e">
        <f>VLOOKUP(A1313,'Top 30 via LR (Schizonts)'!A:A,1,FALSE)</f>
        <v>#N/A</v>
      </c>
      <c r="K1313" t="e">
        <f>VLOOKUP(A1313,'Top 30 via LR (Schizonts)'!J:J,1,FALSE)</f>
        <v>#N/A</v>
      </c>
      <c r="L1313" t="e">
        <f>VLOOKUP(A1313,'Top 30 via LR (Tr36)'!A:A,1,FALSE)</f>
        <v>#N/A</v>
      </c>
      <c r="M1313" t="e">
        <f>VLOOKUP(A1313,'Top 30 via LR (Tr36)'!I:I,1,FALSE)</f>
        <v>#N/A</v>
      </c>
      <c r="N1313" t="e">
        <f>VLOOKUP(A1313,'Top or Bottom 30 via OR (Schiz)'!B:B,1,FALSE)</f>
        <v>#N/A</v>
      </c>
      <c r="O1313" t="e">
        <f>VLOOKUP(A1313,'Top or Bottom 30 via OR (Schiz)'!J:J,1,FALSE)</f>
        <v>#N/A</v>
      </c>
      <c r="P1313" t="e">
        <f>VLOOKUP(A1313,'Top or Bottom 30 via OR (Tr36)'!B:B,1,FALSE)</f>
        <v>#N/A</v>
      </c>
      <c r="Q1313" t="e">
        <f>VLOOKUP(A1313,'Top or Bottom 30 via OR (Tr36)'!J:J,1,FALSE)</f>
        <v>#N/A</v>
      </c>
    </row>
    <row r="1314" spans="1:17" x14ac:dyDescent="0.25">
      <c r="A1314" t="s">
        <v>1422</v>
      </c>
      <c r="B1314">
        <v>345</v>
      </c>
      <c r="C1314">
        <v>321</v>
      </c>
      <c r="D1314">
        <v>341</v>
      </c>
      <c r="E1314">
        <v>409</v>
      </c>
      <c r="F1314">
        <f>B1314/cam_reads!I$3</f>
        <v>4.2862172373667597</v>
      </c>
      <c r="G1314">
        <f>C1314/cam_reads!J$3</f>
        <v>4.1576515677383696</v>
      </c>
      <c r="H1314">
        <f>D1314/cam_reads!K$3</f>
        <v>3.55942449805121</v>
      </c>
      <c r="I1314">
        <f>E1314/cam_reads!L$3</f>
        <v>4.2635354872874451</v>
      </c>
      <c r="J1314" t="e">
        <f>VLOOKUP(A1314,'Top 30 via LR (Schizonts)'!A:A,1,FALSE)</f>
        <v>#N/A</v>
      </c>
      <c r="K1314" t="e">
        <f>VLOOKUP(A1314,'Top 30 via LR (Schizonts)'!J:J,1,FALSE)</f>
        <v>#N/A</v>
      </c>
      <c r="L1314" t="e">
        <f>VLOOKUP(A1314,'Top 30 via LR (Tr36)'!A:A,1,FALSE)</f>
        <v>#N/A</v>
      </c>
      <c r="M1314" t="e">
        <f>VLOOKUP(A1314,'Top 30 via LR (Tr36)'!I:I,1,FALSE)</f>
        <v>#N/A</v>
      </c>
      <c r="N1314" t="e">
        <f>VLOOKUP(A1314,'Top or Bottom 30 via OR (Schiz)'!B:B,1,FALSE)</f>
        <v>#N/A</v>
      </c>
      <c r="O1314" t="e">
        <f>VLOOKUP(A1314,'Top or Bottom 30 via OR (Schiz)'!J:J,1,FALSE)</f>
        <v>#N/A</v>
      </c>
      <c r="P1314" t="e">
        <f>VLOOKUP(A1314,'Top or Bottom 30 via OR (Tr36)'!B:B,1,FALSE)</f>
        <v>#N/A</v>
      </c>
      <c r="Q1314" t="e">
        <f>VLOOKUP(A1314,'Top or Bottom 30 via OR (Tr36)'!J:J,1,FALSE)</f>
        <v>#N/A</v>
      </c>
    </row>
    <row r="1315" spans="1:17" x14ac:dyDescent="0.25">
      <c r="A1315" t="s">
        <v>1423</v>
      </c>
      <c r="B1315">
        <v>4</v>
      </c>
      <c r="C1315">
        <v>1</v>
      </c>
      <c r="D1315">
        <v>5</v>
      </c>
      <c r="E1315">
        <v>5</v>
      </c>
      <c r="F1315">
        <f>B1315/cam_reads!I$3</f>
        <v>4.9695272317295765E-2</v>
      </c>
      <c r="G1315">
        <f>C1315/cam_reads!J$3</f>
        <v>1.2952185569278411E-2</v>
      </c>
      <c r="H1315">
        <f>D1315/cam_reads!K$3</f>
        <v>5.219097504473915E-2</v>
      </c>
      <c r="I1315">
        <f>E1315/cam_reads!L$3</f>
        <v>5.2121460724785393E-2</v>
      </c>
      <c r="J1315" t="e">
        <f>VLOOKUP(A1315,'Top 30 via LR (Schizonts)'!A:A,1,FALSE)</f>
        <v>#N/A</v>
      </c>
      <c r="K1315" t="e">
        <f>VLOOKUP(A1315,'Top 30 via LR (Schizonts)'!J:J,1,FALSE)</f>
        <v>#N/A</v>
      </c>
      <c r="L1315" t="e">
        <f>VLOOKUP(A1315,'Top 30 via LR (Tr36)'!A:A,1,FALSE)</f>
        <v>#N/A</v>
      </c>
      <c r="M1315" t="e">
        <f>VLOOKUP(A1315,'Top 30 via LR (Tr36)'!I:I,1,FALSE)</f>
        <v>#N/A</v>
      </c>
      <c r="N1315" t="e">
        <f>VLOOKUP(A1315,'Top or Bottom 30 via OR (Schiz)'!B:B,1,FALSE)</f>
        <v>#N/A</v>
      </c>
      <c r="O1315" t="e">
        <f>VLOOKUP(A1315,'Top or Bottom 30 via OR (Schiz)'!J:J,1,FALSE)</f>
        <v>#N/A</v>
      </c>
      <c r="P1315" t="e">
        <f>VLOOKUP(A1315,'Top or Bottom 30 via OR (Tr36)'!B:B,1,FALSE)</f>
        <v>#N/A</v>
      </c>
      <c r="Q1315" t="e">
        <f>VLOOKUP(A1315,'Top or Bottom 30 via OR (Tr36)'!J:J,1,FALSE)</f>
        <v>#N/A</v>
      </c>
    </row>
    <row r="1316" spans="1:17" x14ac:dyDescent="0.25">
      <c r="A1316" t="s">
        <v>1424</v>
      </c>
      <c r="B1316">
        <v>731</v>
      </c>
      <c r="C1316">
        <v>1153</v>
      </c>
      <c r="D1316">
        <v>1220</v>
      </c>
      <c r="E1316">
        <v>1145</v>
      </c>
      <c r="F1316">
        <f>B1316/cam_reads!I$3</f>
        <v>9.0818110159858012</v>
      </c>
      <c r="G1316">
        <f>C1316/cam_reads!J$3</f>
        <v>14.933869961378006</v>
      </c>
      <c r="H1316">
        <f>D1316/cam_reads!K$3</f>
        <v>12.734597910916353</v>
      </c>
      <c r="I1316">
        <f>E1316/cam_reads!L$3</f>
        <v>11.935814505975856</v>
      </c>
      <c r="J1316" t="e">
        <f>VLOOKUP(A1316,'Top 30 via LR (Schizonts)'!A:A,1,FALSE)</f>
        <v>#N/A</v>
      </c>
      <c r="K1316" t="e">
        <f>VLOOKUP(A1316,'Top 30 via LR (Schizonts)'!J:J,1,FALSE)</f>
        <v>#N/A</v>
      </c>
      <c r="L1316" t="e">
        <f>VLOOKUP(A1316,'Top 30 via LR (Tr36)'!A:A,1,FALSE)</f>
        <v>#N/A</v>
      </c>
      <c r="M1316" t="e">
        <f>VLOOKUP(A1316,'Top 30 via LR (Tr36)'!I:I,1,FALSE)</f>
        <v>#N/A</v>
      </c>
      <c r="N1316" t="e">
        <f>VLOOKUP(A1316,'Top or Bottom 30 via OR (Schiz)'!B:B,1,FALSE)</f>
        <v>#N/A</v>
      </c>
      <c r="O1316" t="e">
        <f>VLOOKUP(A1316,'Top or Bottom 30 via OR (Schiz)'!J:J,1,FALSE)</f>
        <v>#N/A</v>
      </c>
      <c r="P1316" t="e">
        <f>VLOOKUP(A1316,'Top or Bottom 30 via OR (Tr36)'!B:B,1,FALSE)</f>
        <v>#N/A</v>
      </c>
      <c r="Q1316" t="e">
        <f>VLOOKUP(A1316,'Top or Bottom 30 via OR (Tr36)'!J:J,1,FALSE)</f>
        <v>#N/A</v>
      </c>
    </row>
    <row r="1317" spans="1:17" x14ac:dyDescent="0.25">
      <c r="A1317" t="s">
        <v>1425</v>
      </c>
      <c r="B1317">
        <v>606</v>
      </c>
      <c r="C1317">
        <v>672</v>
      </c>
      <c r="D1317">
        <v>1049</v>
      </c>
      <c r="E1317">
        <v>724</v>
      </c>
      <c r="F1317">
        <f>B1317/cam_reads!I$3</f>
        <v>7.5288337560703082</v>
      </c>
      <c r="G1317">
        <f>C1317/cam_reads!J$3</f>
        <v>8.7038687025550914</v>
      </c>
      <c r="H1317">
        <f>D1317/cam_reads!K$3</f>
        <v>10.949666564386273</v>
      </c>
      <c r="I1317">
        <f>E1317/cam_reads!L$3</f>
        <v>7.5471875129489252</v>
      </c>
      <c r="J1317" t="e">
        <f>VLOOKUP(A1317,'Top 30 via LR (Schizonts)'!A:A,1,FALSE)</f>
        <v>#N/A</v>
      </c>
      <c r="K1317" t="e">
        <f>VLOOKUP(A1317,'Top 30 via LR (Schizonts)'!J:J,1,FALSE)</f>
        <v>#N/A</v>
      </c>
      <c r="L1317" t="e">
        <f>VLOOKUP(A1317,'Top 30 via LR (Tr36)'!A:A,1,FALSE)</f>
        <v>#N/A</v>
      </c>
      <c r="M1317" t="e">
        <f>VLOOKUP(A1317,'Top 30 via LR (Tr36)'!I:I,1,FALSE)</f>
        <v>#N/A</v>
      </c>
      <c r="N1317" t="e">
        <f>VLOOKUP(A1317,'Top or Bottom 30 via OR (Schiz)'!B:B,1,FALSE)</f>
        <v>#N/A</v>
      </c>
      <c r="O1317" t="e">
        <f>VLOOKUP(A1317,'Top or Bottom 30 via OR (Schiz)'!J:J,1,FALSE)</f>
        <v>#N/A</v>
      </c>
      <c r="P1317" t="e">
        <f>VLOOKUP(A1317,'Top or Bottom 30 via OR (Tr36)'!B:B,1,FALSE)</f>
        <v>#N/A</v>
      </c>
      <c r="Q1317" t="e">
        <f>VLOOKUP(A1317,'Top or Bottom 30 via OR (Tr36)'!J:J,1,FALSE)</f>
        <v>#N/A</v>
      </c>
    </row>
    <row r="1318" spans="1:17" x14ac:dyDescent="0.25">
      <c r="A1318" t="s">
        <v>1426</v>
      </c>
      <c r="B1318">
        <v>0</v>
      </c>
      <c r="C1318">
        <v>0</v>
      </c>
      <c r="D1318">
        <v>0</v>
      </c>
      <c r="E1318">
        <v>0</v>
      </c>
      <c r="F1318">
        <f>B1318/cam_reads!I$3</f>
        <v>0</v>
      </c>
      <c r="G1318">
        <f>C1318/cam_reads!J$3</f>
        <v>0</v>
      </c>
      <c r="H1318">
        <f>D1318/cam_reads!K$3</f>
        <v>0</v>
      </c>
      <c r="I1318">
        <f>E1318/cam_reads!L$3</f>
        <v>0</v>
      </c>
      <c r="J1318" t="e">
        <f>VLOOKUP(A1318,'Top 30 via LR (Schizonts)'!A:A,1,FALSE)</f>
        <v>#N/A</v>
      </c>
      <c r="K1318" t="e">
        <f>VLOOKUP(A1318,'Top 30 via LR (Schizonts)'!J:J,1,FALSE)</f>
        <v>#N/A</v>
      </c>
      <c r="L1318" t="e">
        <f>VLOOKUP(A1318,'Top 30 via LR (Tr36)'!A:A,1,FALSE)</f>
        <v>#N/A</v>
      </c>
      <c r="M1318" t="e">
        <f>VLOOKUP(A1318,'Top 30 via LR (Tr36)'!I:I,1,FALSE)</f>
        <v>#N/A</v>
      </c>
      <c r="N1318" t="e">
        <f>VLOOKUP(A1318,'Top or Bottom 30 via OR (Schiz)'!B:B,1,FALSE)</f>
        <v>#N/A</v>
      </c>
      <c r="O1318" t="e">
        <f>VLOOKUP(A1318,'Top or Bottom 30 via OR (Schiz)'!J:J,1,FALSE)</f>
        <v>#N/A</v>
      </c>
      <c r="P1318" t="e">
        <f>VLOOKUP(A1318,'Top or Bottom 30 via OR (Tr36)'!B:B,1,FALSE)</f>
        <v>#N/A</v>
      </c>
      <c r="Q1318" t="e">
        <f>VLOOKUP(A1318,'Top or Bottom 30 via OR (Tr36)'!J:J,1,FALSE)</f>
        <v>#N/A</v>
      </c>
    </row>
    <row r="1319" spans="1:17" x14ac:dyDescent="0.25">
      <c r="A1319" t="s">
        <v>1427</v>
      </c>
      <c r="B1319">
        <v>1170</v>
      </c>
      <c r="C1319">
        <v>782</v>
      </c>
      <c r="D1319">
        <v>782</v>
      </c>
      <c r="E1319">
        <v>1047</v>
      </c>
      <c r="F1319">
        <f>B1319/cam_reads!I$3</f>
        <v>14.535867152809011</v>
      </c>
      <c r="G1319">
        <f>C1319/cam_reads!J$3</f>
        <v>10.128609115175717</v>
      </c>
      <c r="H1319">
        <f>D1319/cam_reads!K$3</f>
        <v>8.1626684969972025</v>
      </c>
      <c r="I1319">
        <f>E1319/cam_reads!L$3</f>
        <v>10.914233875770062</v>
      </c>
      <c r="J1319" t="e">
        <f>VLOOKUP(A1319,'Top 30 via LR (Schizonts)'!A:A,1,FALSE)</f>
        <v>#N/A</v>
      </c>
      <c r="K1319" t="e">
        <f>VLOOKUP(A1319,'Top 30 via LR (Schizonts)'!J:J,1,FALSE)</f>
        <v>#N/A</v>
      </c>
      <c r="L1319" t="e">
        <f>VLOOKUP(A1319,'Top 30 via LR (Tr36)'!A:A,1,FALSE)</f>
        <v>#N/A</v>
      </c>
      <c r="M1319" t="e">
        <f>VLOOKUP(A1319,'Top 30 via LR (Tr36)'!I:I,1,FALSE)</f>
        <v>#N/A</v>
      </c>
      <c r="N1319" t="e">
        <f>VLOOKUP(A1319,'Top or Bottom 30 via OR (Schiz)'!B:B,1,FALSE)</f>
        <v>#N/A</v>
      </c>
      <c r="O1319" t="e">
        <f>VLOOKUP(A1319,'Top or Bottom 30 via OR (Schiz)'!J:J,1,FALSE)</f>
        <v>#N/A</v>
      </c>
      <c r="P1319" t="e">
        <f>VLOOKUP(A1319,'Top or Bottom 30 via OR (Tr36)'!B:B,1,FALSE)</f>
        <v>#N/A</v>
      </c>
      <c r="Q1319" t="e">
        <f>VLOOKUP(A1319,'Top or Bottom 30 via OR (Tr36)'!J:J,1,FALSE)</f>
        <v>#N/A</v>
      </c>
    </row>
    <row r="1320" spans="1:17" x14ac:dyDescent="0.25">
      <c r="A1320" t="s">
        <v>1428</v>
      </c>
      <c r="B1320">
        <v>0</v>
      </c>
      <c r="C1320">
        <v>0</v>
      </c>
      <c r="D1320">
        <v>0</v>
      </c>
      <c r="E1320">
        <v>0</v>
      </c>
      <c r="F1320">
        <f>B1320/cam_reads!I$3</f>
        <v>0</v>
      </c>
      <c r="G1320">
        <f>C1320/cam_reads!J$3</f>
        <v>0</v>
      </c>
      <c r="H1320">
        <f>D1320/cam_reads!K$3</f>
        <v>0</v>
      </c>
      <c r="I1320">
        <f>E1320/cam_reads!L$3</f>
        <v>0</v>
      </c>
      <c r="J1320" t="e">
        <f>VLOOKUP(A1320,'Top 30 via LR (Schizonts)'!A:A,1,FALSE)</f>
        <v>#N/A</v>
      </c>
      <c r="K1320" t="e">
        <f>VLOOKUP(A1320,'Top 30 via LR (Schizonts)'!J:J,1,FALSE)</f>
        <v>#N/A</v>
      </c>
      <c r="L1320" t="e">
        <f>VLOOKUP(A1320,'Top 30 via LR (Tr36)'!A:A,1,FALSE)</f>
        <v>#N/A</v>
      </c>
      <c r="M1320" t="e">
        <f>VLOOKUP(A1320,'Top 30 via LR (Tr36)'!I:I,1,FALSE)</f>
        <v>#N/A</v>
      </c>
      <c r="N1320" t="e">
        <f>VLOOKUP(A1320,'Top or Bottom 30 via OR (Schiz)'!B:B,1,FALSE)</f>
        <v>#N/A</v>
      </c>
      <c r="O1320" t="e">
        <f>VLOOKUP(A1320,'Top or Bottom 30 via OR (Schiz)'!J:J,1,FALSE)</f>
        <v>#N/A</v>
      </c>
      <c r="P1320" t="e">
        <f>VLOOKUP(A1320,'Top or Bottom 30 via OR (Tr36)'!B:B,1,FALSE)</f>
        <v>#N/A</v>
      </c>
      <c r="Q1320" t="e">
        <f>VLOOKUP(A1320,'Top or Bottom 30 via OR (Tr36)'!J:J,1,FALSE)</f>
        <v>#N/A</v>
      </c>
    </row>
    <row r="1321" spans="1:17" x14ac:dyDescent="0.25">
      <c r="A1321" t="s">
        <v>1429</v>
      </c>
      <c r="B1321">
        <v>99</v>
      </c>
      <c r="C1321">
        <v>89</v>
      </c>
      <c r="D1321">
        <v>54</v>
      </c>
      <c r="E1321">
        <v>90</v>
      </c>
      <c r="F1321">
        <f>B1321/cam_reads!I$3</f>
        <v>1.2299579898530701</v>
      </c>
      <c r="G1321">
        <f>C1321/cam_reads!J$3</f>
        <v>1.1527445156657785</v>
      </c>
      <c r="H1321">
        <f>D1321/cam_reads!K$3</f>
        <v>0.56366253048318282</v>
      </c>
      <c r="I1321">
        <f>E1321/cam_reads!L$3</f>
        <v>0.9381862930461371</v>
      </c>
      <c r="J1321" t="e">
        <f>VLOOKUP(A1321,'Top 30 via LR (Schizonts)'!A:A,1,FALSE)</f>
        <v>#N/A</v>
      </c>
      <c r="K1321" t="e">
        <f>VLOOKUP(A1321,'Top 30 via LR (Schizonts)'!J:J,1,FALSE)</f>
        <v>#N/A</v>
      </c>
      <c r="L1321" t="e">
        <f>VLOOKUP(A1321,'Top 30 via LR (Tr36)'!A:A,1,FALSE)</f>
        <v>#N/A</v>
      </c>
      <c r="M1321" t="e">
        <f>VLOOKUP(A1321,'Top 30 via LR (Tr36)'!I:I,1,FALSE)</f>
        <v>#N/A</v>
      </c>
      <c r="N1321" t="e">
        <f>VLOOKUP(A1321,'Top or Bottom 30 via OR (Schiz)'!B:B,1,FALSE)</f>
        <v>#N/A</v>
      </c>
      <c r="O1321" t="e">
        <f>VLOOKUP(A1321,'Top or Bottom 30 via OR (Schiz)'!J:J,1,FALSE)</f>
        <v>#N/A</v>
      </c>
      <c r="P1321" t="e">
        <f>VLOOKUP(A1321,'Top or Bottom 30 via OR (Tr36)'!B:B,1,FALSE)</f>
        <v>#N/A</v>
      </c>
      <c r="Q1321" t="e">
        <f>VLOOKUP(A1321,'Top or Bottom 30 via OR (Tr36)'!J:J,1,FALSE)</f>
        <v>#N/A</v>
      </c>
    </row>
    <row r="1322" spans="1:17" x14ac:dyDescent="0.25">
      <c r="A1322" t="s">
        <v>1430</v>
      </c>
      <c r="B1322">
        <v>4714</v>
      </c>
      <c r="C1322">
        <v>6594</v>
      </c>
      <c r="D1322">
        <v>6127</v>
      </c>
      <c r="E1322">
        <v>5658</v>
      </c>
      <c r="F1322">
        <f>B1322/cam_reads!I$3</f>
        <v>58.565878425933057</v>
      </c>
      <c r="G1322">
        <f>C1322/cam_reads!J$3</f>
        <v>85.406711643821836</v>
      </c>
      <c r="H1322">
        <f>D1322/cam_reads!K$3</f>
        <v>63.954820819823354</v>
      </c>
      <c r="I1322">
        <f>E1322/cam_reads!L$3</f>
        <v>58.980644956167147</v>
      </c>
      <c r="J1322" t="e">
        <f>VLOOKUP(A1322,'Top 30 via LR (Schizonts)'!A:A,1,FALSE)</f>
        <v>#N/A</v>
      </c>
      <c r="K1322" t="e">
        <f>VLOOKUP(A1322,'Top 30 via LR (Schizonts)'!J:J,1,FALSE)</f>
        <v>#N/A</v>
      </c>
      <c r="L1322" t="e">
        <f>VLOOKUP(A1322,'Top 30 via LR (Tr36)'!A:A,1,FALSE)</f>
        <v>#N/A</v>
      </c>
      <c r="M1322" t="e">
        <f>VLOOKUP(A1322,'Top 30 via LR (Tr36)'!I:I,1,FALSE)</f>
        <v>#N/A</v>
      </c>
      <c r="N1322" t="e">
        <f>VLOOKUP(A1322,'Top or Bottom 30 via OR (Schiz)'!B:B,1,FALSE)</f>
        <v>#N/A</v>
      </c>
      <c r="O1322" t="e">
        <f>VLOOKUP(A1322,'Top or Bottom 30 via OR (Schiz)'!J:J,1,FALSE)</f>
        <v>#N/A</v>
      </c>
      <c r="P1322" t="e">
        <f>VLOOKUP(A1322,'Top or Bottom 30 via OR (Tr36)'!B:B,1,FALSE)</f>
        <v>#N/A</v>
      </c>
      <c r="Q1322" t="e">
        <f>VLOOKUP(A1322,'Top or Bottom 30 via OR (Tr36)'!J:J,1,FALSE)</f>
        <v>#N/A</v>
      </c>
    </row>
    <row r="1323" spans="1:17" x14ac:dyDescent="0.25">
      <c r="A1323" t="s">
        <v>1431</v>
      </c>
      <c r="B1323">
        <v>2346</v>
      </c>
      <c r="C1323">
        <v>1440</v>
      </c>
      <c r="D1323">
        <v>2313</v>
      </c>
      <c r="E1323">
        <v>2196</v>
      </c>
      <c r="F1323">
        <f>B1323/cam_reads!I$3</f>
        <v>29.146277214093967</v>
      </c>
      <c r="G1323">
        <f>C1323/cam_reads!J$3</f>
        <v>18.651147219760912</v>
      </c>
      <c r="H1323">
        <f>D1323/cam_reads!K$3</f>
        <v>24.143545055696329</v>
      </c>
      <c r="I1323">
        <f>E1323/cam_reads!L$3</f>
        <v>22.891745550325744</v>
      </c>
      <c r="J1323" t="e">
        <f>VLOOKUP(A1323,'Top 30 via LR (Schizonts)'!A:A,1,FALSE)</f>
        <v>#N/A</v>
      </c>
      <c r="K1323" t="e">
        <f>VLOOKUP(A1323,'Top 30 via LR (Schizonts)'!J:J,1,FALSE)</f>
        <v>#N/A</v>
      </c>
      <c r="L1323" t="e">
        <f>VLOOKUP(A1323,'Top 30 via LR (Tr36)'!A:A,1,FALSE)</f>
        <v>#N/A</v>
      </c>
      <c r="M1323" t="e">
        <f>VLOOKUP(A1323,'Top 30 via LR (Tr36)'!I:I,1,FALSE)</f>
        <v>#N/A</v>
      </c>
      <c r="N1323" t="e">
        <f>VLOOKUP(A1323,'Top or Bottom 30 via OR (Schiz)'!B:B,1,FALSE)</f>
        <v>#N/A</v>
      </c>
      <c r="O1323" t="e">
        <f>VLOOKUP(A1323,'Top or Bottom 30 via OR (Schiz)'!J:J,1,FALSE)</f>
        <v>#N/A</v>
      </c>
      <c r="P1323" t="e">
        <f>VLOOKUP(A1323,'Top or Bottom 30 via OR (Tr36)'!B:B,1,FALSE)</f>
        <v>#N/A</v>
      </c>
      <c r="Q1323" t="e">
        <f>VLOOKUP(A1323,'Top or Bottom 30 via OR (Tr36)'!J:J,1,FALSE)</f>
        <v>#N/A</v>
      </c>
    </row>
    <row r="1324" spans="1:17" x14ac:dyDescent="0.25">
      <c r="A1324" t="s">
        <v>1432</v>
      </c>
      <c r="B1324">
        <v>167</v>
      </c>
      <c r="C1324">
        <v>67</v>
      </c>
      <c r="D1324">
        <v>114</v>
      </c>
      <c r="E1324">
        <v>157</v>
      </c>
      <c r="F1324">
        <f>B1324/cam_reads!I$3</f>
        <v>2.0747776192470981</v>
      </c>
      <c r="G1324">
        <f>C1324/cam_reads!J$3</f>
        <v>0.86779643314165344</v>
      </c>
      <c r="H1324">
        <f>D1324/cam_reads!K$3</f>
        <v>1.1899542310200526</v>
      </c>
      <c r="I1324">
        <f>E1324/cam_reads!L$3</f>
        <v>1.6366138667582613</v>
      </c>
      <c r="J1324" t="e">
        <f>VLOOKUP(A1324,'Top 30 via LR (Schizonts)'!A:A,1,FALSE)</f>
        <v>#N/A</v>
      </c>
      <c r="K1324" t="e">
        <f>VLOOKUP(A1324,'Top 30 via LR (Schizonts)'!J:J,1,FALSE)</f>
        <v>#N/A</v>
      </c>
      <c r="L1324" t="e">
        <f>VLOOKUP(A1324,'Top 30 via LR (Tr36)'!A:A,1,FALSE)</f>
        <v>#N/A</v>
      </c>
      <c r="M1324" t="e">
        <f>VLOOKUP(A1324,'Top 30 via LR (Tr36)'!I:I,1,FALSE)</f>
        <v>#N/A</v>
      </c>
      <c r="N1324" t="e">
        <f>VLOOKUP(A1324,'Top or Bottom 30 via OR (Schiz)'!B:B,1,FALSE)</f>
        <v>#N/A</v>
      </c>
      <c r="O1324" t="e">
        <f>VLOOKUP(A1324,'Top or Bottom 30 via OR (Schiz)'!J:J,1,FALSE)</f>
        <v>#N/A</v>
      </c>
      <c r="P1324" t="e">
        <f>VLOOKUP(A1324,'Top or Bottom 30 via OR (Tr36)'!B:B,1,FALSE)</f>
        <v>#N/A</v>
      </c>
      <c r="Q1324" t="e">
        <f>VLOOKUP(A1324,'Top or Bottom 30 via OR (Tr36)'!J:J,1,FALSE)</f>
        <v>#N/A</v>
      </c>
    </row>
    <row r="1325" spans="1:17" x14ac:dyDescent="0.25">
      <c r="A1325" t="s">
        <v>1433</v>
      </c>
      <c r="B1325">
        <v>12</v>
      </c>
      <c r="C1325">
        <v>7</v>
      </c>
      <c r="D1325">
        <v>9</v>
      </c>
      <c r="E1325">
        <v>8</v>
      </c>
      <c r="F1325">
        <f>B1325/cam_reads!I$3</f>
        <v>0.1490858169518873</v>
      </c>
      <c r="G1325">
        <f>C1325/cam_reads!J$3</f>
        <v>9.0665298984948864E-2</v>
      </c>
      <c r="H1325">
        <f>D1325/cam_reads!K$3</f>
        <v>9.3943755080530475E-2</v>
      </c>
      <c r="I1325">
        <f>E1325/cam_reads!L$3</f>
        <v>8.3394337159656634E-2</v>
      </c>
      <c r="J1325" t="e">
        <f>VLOOKUP(A1325,'Top 30 via LR (Schizonts)'!A:A,1,FALSE)</f>
        <v>#N/A</v>
      </c>
      <c r="K1325" t="e">
        <f>VLOOKUP(A1325,'Top 30 via LR (Schizonts)'!J:J,1,FALSE)</f>
        <v>#N/A</v>
      </c>
      <c r="L1325" t="e">
        <f>VLOOKUP(A1325,'Top 30 via LR (Tr36)'!A:A,1,FALSE)</f>
        <v>#N/A</v>
      </c>
      <c r="M1325" t="e">
        <f>VLOOKUP(A1325,'Top 30 via LR (Tr36)'!I:I,1,FALSE)</f>
        <v>#N/A</v>
      </c>
      <c r="N1325" t="e">
        <f>VLOOKUP(A1325,'Top or Bottom 30 via OR (Schiz)'!B:B,1,FALSE)</f>
        <v>#N/A</v>
      </c>
      <c r="O1325" t="e">
        <f>VLOOKUP(A1325,'Top or Bottom 30 via OR (Schiz)'!J:J,1,FALSE)</f>
        <v>#N/A</v>
      </c>
      <c r="P1325" t="e">
        <f>VLOOKUP(A1325,'Top or Bottom 30 via OR (Tr36)'!B:B,1,FALSE)</f>
        <v>#N/A</v>
      </c>
      <c r="Q1325" t="e">
        <f>VLOOKUP(A1325,'Top or Bottom 30 via OR (Tr36)'!J:J,1,FALSE)</f>
        <v>#N/A</v>
      </c>
    </row>
    <row r="1326" spans="1:17" x14ac:dyDescent="0.25">
      <c r="A1326" t="s">
        <v>1434</v>
      </c>
      <c r="B1326">
        <v>3455</v>
      </c>
      <c r="C1326">
        <v>2407</v>
      </c>
      <c r="D1326">
        <v>2358</v>
      </c>
      <c r="E1326">
        <v>2571</v>
      </c>
      <c r="F1326">
        <f>B1326/cam_reads!I$3</f>
        <v>42.924291464064218</v>
      </c>
      <c r="G1326">
        <f>C1326/cam_reads!J$3</f>
        <v>31.175910665253134</v>
      </c>
      <c r="H1326">
        <f>D1326/cam_reads!K$3</f>
        <v>24.613263831098983</v>
      </c>
      <c r="I1326">
        <f>E1326/cam_reads!L$3</f>
        <v>26.800855104684651</v>
      </c>
      <c r="J1326" t="e">
        <f>VLOOKUP(A1326,'Top 30 via LR (Schizonts)'!A:A,1,FALSE)</f>
        <v>#N/A</v>
      </c>
      <c r="K1326" t="e">
        <f>VLOOKUP(A1326,'Top 30 via LR (Schizonts)'!J:J,1,FALSE)</f>
        <v>#N/A</v>
      </c>
      <c r="L1326" t="e">
        <f>VLOOKUP(A1326,'Top 30 via LR (Tr36)'!A:A,1,FALSE)</f>
        <v>#N/A</v>
      </c>
      <c r="M1326" t="e">
        <f>VLOOKUP(A1326,'Top 30 via LR (Tr36)'!I:I,1,FALSE)</f>
        <v>#N/A</v>
      </c>
      <c r="N1326" t="e">
        <f>VLOOKUP(A1326,'Top or Bottom 30 via OR (Schiz)'!B:B,1,FALSE)</f>
        <v>#N/A</v>
      </c>
      <c r="O1326" t="e">
        <f>VLOOKUP(A1326,'Top or Bottom 30 via OR (Schiz)'!J:J,1,FALSE)</f>
        <v>#N/A</v>
      </c>
      <c r="P1326" t="e">
        <f>VLOOKUP(A1326,'Top or Bottom 30 via OR (Tr36)'!B:B,1,FALSE)</f>
        <v>#N/A</v>
      </c>
      <c r="Q1326" t="e">
        <f>VLOOKUP(A1326,'Top or Bottom 30 via OR (Tr36)'!J:J,1,FALSE)</f>
        <v>#N/A</v>
      </c>
    </row>
    <row r="1327" spans="1:17" x14ac:dyDescent="0.25">
      <c r="A1327" t="s">
        <v>1435</v>
      </c>
      <c r="B1327">
        <v>270</v>
      </c>
      <c r="C1327">
        <v>77</v>
      </c>
      <c r="D1327">
        <v>260</v>
      </c>
      <c r="E1327">
        <v>393</v>
      </c>
      <c r="F1327">
        <f>B1327/cam_reads!I$3</f>
        <v>3.3544308814174641</v>
      </c>
      <c r="G1327">
        <f>C1327/cam_reads!J$3</f>
        <v>0.99731828883443763</v>
      </c>
      <c r="H1327">
        <f>D1327/cam_reads!K$3</f>
        <v>2.7139307023264356</v>
      </c>
      <c r="I1327">
        <f>E1327/cam_reads!L$3</f>
        <v>4.0967468129681315</v>
      </c>
      <c r="J1327" t="e">
        <f>VLOOKUP(A1327,'Top 30 via LR (Schizonts)'!A:A,1,FALSE)</f>
        <v>#N/A</v>
      </c>
      <c r="K1327" t="e">
        <f>VLOOKUP(A1327,'Top 30 via LR (Schizonts)'!J:J,1,FALSE)</f>
        <v>#N/A</v>
      </c>
      <c r="L1327" t="e">
        <f>VLOOKUP(A1327,'Top 30 via LR (Tr36)'!A:A,1,FALSE)</f>
        <v>#N/A</v>
      </c>
      <c r="M1327" t="e">
        <f>VLOOKUP(A1327,'Top 30 via LR (Tr36)'!I:I,1,FALSE)</f>
        <v>#N/A</v>
      </c>
      <c r="N1327" t="e">
        <f>VLOOKUP(A1327,'Top or Bottom 30 via OR (Schiz)'!B:B,1,FALSE)</f>
        <v>#N/A</v>
      </c>
      <c r="O1327" t="e">
        <f>VLOOKUP(A1327,'Top or Bottom 30 via OR (Schiz)'!J:J,1,FALSE)</f>
        <v>#N/A</v>
      </c>
      <c r="P1327" t="e">
        <f>VLOOKUP(A1327,'Top or Bottom 30 via OR (Tr36)'!B:B,1,FALSE)</f>
        <v>#N/A</v>
      </c>
      <c r="Q1327" t="e">
        <f>VLOOKUP(A1327,'Top or Bottom 30 via OR (Tr36)'!J:J,1,FALSE)</f>
        <v>#N/A</v>
      </c>
    </row>
    <row r="1328" spans="1:17" x14ac:dyDescent="0.25">
      <c r="A1328" t="s">
        <v>1436</v>
      </c>
      <c r="B1328">
        <v>11</v>
      </c>
      <c r="C1328">
        <v>14</v>
      </c>
      <c r="D1328">
        <v>18</v>
      </c>
      <c r="E1328">
        <v>7</v>
      </c>
      <c r="F1328">
        <f>B1328/cam_reads!I$3</f>
        <v>0.13666199887256336</v>
      </c>
      <c r="G1328">
        <f>C1328/cam_reads!J$3</f>
        <v>0.18133059796989773</v>
      </c>
      <c r="H1328">
        <f>D1328/cam_reads!K$3</f>
        <v>0.18788751016106095</v>
      </c>
      <c r="I1328">
        <f>E1328/cam_reads!L$3</f>
        <v>7.2970045014699544E-2</v>
      </c>
      <c r="J1328" t="e">
        <f>VLOOKUP(A1328,'Top 30 via LR (Schizonts)'!A:A,1,FALSE)</f>
        <v>#N/A</v>
      </c>
      <c r="K1328" t="e">
        <f>VLOOKUP(A1328,'Top 30 via LR (Schizonts)'!J:J,1,FALSE)</f>
        <v>#N/A</v>
      </c>
      <c r="L1328" t="e">
        <f>VLOOKUP(A1328,'Top 30 via LR (Tr36)'!A:A,1,FALSE)</f>
        <v>#N/A</v>
      </c>
      <c r="M1328" t="e">
        <f>VLOOKUP(A1328,'Top 30 via LR (Tr36)'!I:I,1,FALSE)</f>
        <v>#N/A</v>
      </c>
      <c r="N1328" t="e">
        <f>VLOOKUP(A1328,'Top or Bottom 30 via OR (Schiz)'!B:B,1,FALSE)</f>
        <v>#N/A</v>
      </c>
      <c r="O1328" t="e">
        <f>VLOOKUP(A1328,'Top or Bottom 30 via OR (Schiz)'!J:J,1,FALSE)</f>
        <v>#N/A</v>
      </c>
      <c r="P1328" t="e">
        <f>VLOOKUP(A1328,'Top or Bottom 30 via OR (Tr36)'!B:B,1,FALSE)</f>
        <v>#N/A</v>
      </c>
      <c r="Q1328" t="e">
        <f>VLOOKUP(A1328,'Top or Bottom 30 via OR (Tr36)'!J:J,1,FALSE)</f>
        <v>#N/A</v>
      </c>
    </row>
    <row r="1329" spans="1:17" x14ac:dyDescent="0.25">
      <c r="A1329" t="s">
        <v>1437</v>
      </c>
      <c r="B1329">
        <v>0</v>
      </c>
      <c r="C1329">
        <v>0</v>
      </c>
      <c r="D1329">
        <v>0</v>
      </c>
      <c r="E1329">
        <v>0</v>
      </c>
      <c r="F1329">
        <f>B1329/cam_reads!I$3</f>
        <v>0</v>
      </c>
      <c r="G1329">
        <f>C1329/cam_reads!J$3</f>
        <v>0</v>
      </c>
      <c r="H1329">
        <f>D1329/cam_reads!K$3</f>
        <v>0</v>
      </c>
      <c r="I1329">
        <f>E1329/cam_reads!L$3</f>
        <v>0</v>
      </c>
      <c r="J1329" t="e">
        <f>VLOOKUP(A1329,'Top 30 via LR (Schizonts)'!A:A,1,FALSE)</f>
        <v>#N/A</v>
      </c>
      <c r="K1329" t="e">
        <f>VLOOKUP(A1329,'Top 30 via LR (Schizonts)'!J:J,1,FALSE)</f>
        <v>#N/A</v>
      </c>
      <c r="L1329" t="e">
        <f>VLOOKUP(A1329,'Top 30 via LR (Tr36)'!A:A,1,FALSE)</f>
        <v>#N/A</v>
      </c>
      <c r="M1329" t="e">
        <f>VLOOKUP(A1329,'Top 30 via LR (Tr36)'!I:I,1,FALSE)</f>
        <v>#N/A</v>
      </c>
      <c r="N1329" t="e">
        <f>VLOOKUP(A1329,'Top or Bottom 30 via OR (Schiz)'!B:B,1,FALSE)</f>
        <v>#N/A</v>
      </c>
      <c r="O1329" t="e">
        <f>VLOOKUP(A1329,'Top or Bottom 30 via OR (Schiz)'!J:J,1,FALSE)</f>
        <v>#N/A</v>
      </c>
      <c r="P1329" t="e">
        <f>VLOOKUP(A1329,'Top or Bottom 30 via OR (Tr36)'!B:B,1,FALSE)</f>
        <v>#N/A</v>
      </c>
      <c r="Q1329" t="e">
        <f>VLOOKUP(A1329,'Top or Bottom 30 via OR (Tr36)'!J:J,1,FALSE)</f>
        <v>#N/A</v>
      </c>
    </row>
    <row r="1330" spans="1:17" x14ac:dyDescent="0.25">
      <c r="A1330" t="s">
        <v>1438</v>
      </c>
      <c r="B1330">
        <v>1683</v>
      </c>
      <c r="C1330">
        <v>1306</v>
      </c>
      <c r="D1330">
        <v>1481</v>
      </c>
      <c r="E1330">
        <v>1808</v>
      </c>
      <c r="F1330">
        <f>B1330/cam_reads!I$3</f>
        <v>20.909285827502192</v>
      </c>
      <c r="G1330">
        <f>C1330/cam_reads!J$3</f>
        <v>16.915554353477603</v>
      </c>
      <c r="H1330">
        <f>D1330/cam_reads!K$3</f>
        <v>15.458966808251736</v>
      </c>
      <c r="I1330">
        <f>E1330/cam_reads!L$3</f>
        <v>18.847120198082397</v>
      </c>
      <c r="J1330" t="e">
        <f>VLOOKUP(A1330,'Top 30 via LR (Schizonts)'!A:A,1,FALSE)</f>
        <v>#N/A</v>
      </c>
      <c r="K1330" t="e">
        <f>VLOOKUP(A1330,'Top 30 via LR (Schizonts)'!J:J,1,FALSE)</f>
        <v>#N/A</v>
      </c>
      <c r="L1330" t="e">
        <f>VLOOKUP(A1330,'Top 30 via LR (Tr36)'!A:A,1,FALSE)</f>
        <v>#N/A</v>
      </c>
      <c r="M1330" t="e">
        <f>VLOOKUP(A1330,'Top 30 via LR (Tr36)'!I:I,1,FALSE)</f>
        <v>#N/A</v>
      </c>
      <c r="N1330" t="e">
        <f>VLOOKUP(A1330,'Top or Bottom 30 via OR (Schiz)'!B:B,1,FALSE)</f>
        <v>#N/A</v>
      </c>
      <c r="O1330" t="e">
        <f>VLOOKUP(A1330,'Top or Bottom 30 via OR (Schiz)'!J:J,1,FALSE)</f>
        <v>#N/A</v>
      </c>
      <c r="P1330" t="e">
        <f>VLOOKUP(A1330,'Top or Bottom 30 via OR (Tr36)'!B:B,1,FALSE)</f>
        <v>#N/A</v>
      </c>
      <c r="Q1330" t="e">
        <f>VLOOKUP(A1330,'Top or Bottom 30 via OR (Tr36)'!J:J,1,FALSE)</f>
        <v>#N/A</v>
      </c>
    </row>
    <row r="1331" spans="1:17" x14ac:dyDescent="0.25">
      <c r="A1331" t="s">
        <v>1439</v>
      </c>
      <c r="B1331">
        <v>1152</v>
      </c>
      <c r="C1331">
        <v>1188</v>
      </c>
      <c r="D1331">
        <v>1011</v>
      </c>
      <c r="E1331">
        <v>1279</v>
      </c>
      <c r="F1331">
        <f>B1331/cam_reads!I$3</f>
        <v>14.31223842738118</v>
      </c>
      <c r="G1331">
        <f>C1331/cam_reads!J$3</f>
        <v>15.387196456302751</v>
      </c>
      <c r="H1331">
        <f>D1331/cam_reads!K$3</f>
        <v>10.553015154046257</v>
      </c>
      <c r="I1331">
        <f>E1331/cam_reads!L$3</f>
        <v>13.332669653400103</v>
      </c>
      <c r="J1331" t="e">
        <f>VLOOKUP(A1331,'Top 30 via LR (Schizonts)'!A:A,1,FALSE)</f>
        <v>#N/A</v>
      </c>
      <c r="K1331" t="e">
        <f>VLOOKUP(A1331,'Top 30 via LR (Schizonts)'!J:J,1,FALSE)</f>
        <v>#N/A</v>
      </c>
      <c r="L1331" t="e">
        <f>VLOOKUP(A1331,'Top 30 via LR (Tr36)'!A:A,1,FALSE)</f>
        <v>#N/A</v>
      </c>
      <c r="M1331" t="e">
        <f>VLOOKUP(A1331,'Top 30 via LR (Tr36)'!I:I,1,FALSE)</f>
        <v>#N/A</v>
      </c>
      <c r="N1331" t="e">
        <f>VLOOKUP(A1331,'Top or Bottom 30 via OR (Schiz)'!B:B,1,FALSE)</f>
        <v>#N/A</v>
      </c>
      <c r="O1331" t="e">
        <f>VLOOKUP(A1331,'Top or Bottom 30 via OR (Schiz)'!J:J,1,FALSE)</f>
        <v>#N/A</v>
      </c>
      <c r="P1331" t="e">
        <f>VLOOKUP(A1331,'Top or Bottom 30 via OR (Tr36)'!B:B,1,FALSE)</f>
        <v>#N/A</v>
      </c>
      <c r="Q1331" t="e">
        <f>VLOOKUP(A1331,'Top or Bottom 30 via OR (Tr36)'!J:J,1,FALSE)</f>
        <v>#N/A</v>
      </c>
    </row>
    <row r="1332" spans="1:17" x14ac:dyDescent="0.25">
      <c r="A1332" t="s">
        <v>1440</v>
      </c>
      <c r="B1332">
        <v>11331</v>
      </c>
      <c r="C1332">
        <v>21887</v>
      </c>
      <c r="D1332">
        <v>7421</v>
      </c>
      <c r="E1332">
        <v>23234</v>
      </c>
      <c r="F1332">
        <f>B1332/cam_reads!I$3</f>
        <v>140.77428265681957</v>
      </c>
      <c r="G1332">
        <f>C1332/cam_reads!J$3</f>
        <v>283.48448555479655</v>
      </c>
      <c r="H1332">
        <f>D1332/cam_reads!K$3</f>
        <v>77.46184516140184</v>
      </c>
      <c r="I1332">
        <f>E1332/cam_reads!L$3</f>
        <v>242.19800369593275</v>
      </c>
      <c r="J1332" t="e">
        <f>VLOOKUP(A1332,'Top 30 via LR (Schizonts)'!A:A,1,FALSE)</f>
        <v>#N/A</v>
      </c>
      <c r="K1332" t="e">
        <f>VLOOKUP(A1332,'Top 30 via LR (Schizonts)'!J:J,1,FALSE)</f>
        <v>#N/A</v>
      </c>
      <c r="L1332" t="e">
        <f>VLOOKUP(A1332,'Top 30 via LR (Tr36)'!A:A,1,FALSE)</f>
        <v>#N/A</v>
      </c>
      <c r="M1332" t="e">
        <f>VLOOKUP(A1332,'Top 30 via LR (Tr36)'!I:I,1,FALSE)</f>
        <v>#N/A</v>
      </c>
      <c r="N1332" t="e">
        <f>VLOOKUP(A1332,'Top or Bottom 30 via OR (Schiz)'!B:B,1,FALSE)</f>
        <v>#N/A</v>
      </c>
      <c r="O1332" t="e">
        <f>VLOOKUP(A1332,'Top or Bottom 30 via OR (Schiz)'!J:J,1,FALSE)</f>
        <v>#N/A</v>
      </c>
      <c r="P1332" t="e">
        <f>VLOOKUP(A1332,'Top or Bottom 30 via OR (Tr36)'!B:B,1,FALSE)</f>
        <v>#N/A</v>
      </c>
      <c r="Q1332" t="e">
        <f>VLOOKUP(A1332,'Top or Bottom 30 via OR (Tr36)'!J:J,1,FALSE)</f>
        <v>#N/A</v>
      </c>
    </row>
    <row r="1333" spans="1:17" x14ac:dyDescent="0.25">
      <c r="A1333" t="s">
        <v>1441</v>
      </c>
      <c r="B1333">
        <v>934</v>
      </c>
      <c r="C1333">
        <v>456</v>
      </c>
      <c r="D1333">
        <v>488</v>
      </c>
      <c r="E1333">
        <v>569</v>
      </c>
      <c r="F1333">
        <f>B1333/cam_reads!I$3</f>
        <v>11.603846086088561</v>
      </c>
      <c r="G1333">
        <f>C1333/cam_reads!J$3</f>
        <v>5.906196619590955</v>
      </c>
      <c r="H1333">
        <f>D1333/cam_reads!K$3</f>
        <v>5.0938391643665408</v>
      </c>
      <c r="I1333">
        <f>E1333/cam_reads!L$3</f>
        <v>5.9314222304805782</v>
      </c>
      <c r="J1333" t="e">
        <f>VLOOKUP(A1333,'Top 30 via LR (Schizonts)'!A:A,1,FALSE)</f>
        <v>#N/A</v>
      </c>
      <c r="K1333" t="e">
        <f>VLOOKUP(A1333,'Top 30 via LR (Schizonts)'!J:J,1,FALSE)</f>
        <v>#N/A</v>
      </c>
      <c r="L1333" t="e">
        <f>VLOOKUP(A1333,'Top 30 via LR (Tr36)'!A:A,1,FALSE)</f>
        <v>#N/A</v>
      </c>
      <c r="M1333" t="e">
        <f>VLOOKUP(A1333,'Top 30 via LR (Tr36)'!I:I,1,FALSE)</f>
        <v>#N/A</v>
      </c>
      <c r="N1333" t="e">
        <f>VLOOKUP(A1333,'Top or Bottom 30 via OR (Schiz)'!B:B,1,FALSE)</f>
        <v>#N/A</v>
      </c>
      <c r="O1333" t="e">
        <f>VLOOKUP(A1333,'Top or Bottom 30 via OR (Schiz)'!J:J,1,FALSE)</f>
        <v>#N/A</v>
      </c>
      <c r="P1333" t="e">
        <f>VLOOKUP(A1333,'Top or Bottom 30 via OR (Tr36)'!B:B,1,FALSE)</f>
        <v>#N/A</v>
      </c>
      <c r="Q1333" t="e">
        <f>VLOOKUP(A1333,'Top or Bottom 30 via OR (Tr36)'!J:J,1,FALSE)</f>
        <v>#N/A</v>
      </c>
    </row>
    <row r="1334" spans="1:17" x14ac:dyDescent="0.25">
      <c r="A1334" t="s">
        <v>85</v>
      </c>
      <c r="B1334">
        <v>0</v>
      </c>
      <c r="C1334">
        <v>0</v>
      </c>
      <c r="D1334">
        <v>0</v>
      </c>
      <c r="E1334">
        <v>0</v>
      </c>
      <c r="F1334">
        <f>B1334/cam_reads!I$3</f>
        <v>0</v>
      </c>
      <c r="G1334">
        <f>C1334/cam_reads!J$3</f>
        <v>0</v>
      </c>
      <c r="H1334">
        <f>D1334/cam_reads!K$3</f>
        <v>0</v>
      </c>
      <c r="I1334">
        <f>E1334/cam_reads!L$3</f>
        <v>0</v>
      </c>
      <c r="J1334" t="e">
        <f>VLOOKUP(A1334,'Top 30 via LR (Schizonts)'!A:A,1,FALSE)</f>
        <v>#N/A</v>
      </c>
      <c r="K1334" t="str">
        <f>VLOOKUP(A1334,'Top 30 via LR (Schizonts)'!J:J,1,FALSE)</f>
        <v>PVP01_0827500</v>
      </c>
      <c r="L1334" t="e">
        <f>VLOOKUP(A1334,'Top 30 via LR (Tr36)'!A:A,1,FALSE)</f>
        <v>#N/A</v>
      </c>
      <c r="M1334" t="e">
        <f>VLOOKUP(A1334,'Top 30 via LR (Tr36)'!I:I,1,FALSE)</f>
        <v>#N/A</v>
      </c>
      <c r="N1334" t="e">
        <f>VLOOKUP(A1334,'Top or Bottom 30 via OR (Schiz)'!B:B,1,FALSE)</f>
        <v>#N/A</v>
      </c>
      <c r="O1334" t="e">
        <f>VLOOKUP(A1334,'Top or Bottom 30 via OR (Schiz)'!J:J,1,FALSE)</f>
        <v>#N/A</v>
      </c>
      <c r="P1334" t="e">
        <f>VLOOKUP(A1334,'Top or Bottom 30 via OR (Tr36)'!B:B,1,FALSE)</f>
        <v>#N/A</v>
      </c>
      <c r="Q1334" t="e">
        <f>VLOOKUP(A1334,'Top or Bottom 30 via OR (Tr36)'!J:J,1,FALSE)</f>
        <v>#N/A</v>
      </c>
    </row>
    <row r="1335" spans="1:17" x14ac:dyDescent="0.25">
      <c r="A1335" t="s">
        <v>1442</v>
      </c>
      <c r="B1335">
        <v>489</v>
      </c>
      <c r="C1335">
        <v>550</v>
      </c>
      <c r="D1335">
        <v>652</v>
      </c>
      <c r="E1335">
        <v>615</v>
      </c>
      <c r="F1335">
        <f>B1335/cam_reads!I$3</f>
        <v>6.0752470407894075</v>
      </c>
      <c r="G1335">
        <f>C1335/cam_reads!J$3</f>
        <v>7.1237020631031251</v>
      </c>
      <c r="H1335">
        <f>D1335/cam_reads!K$3</f>
        <v>6.8057031458339852</v>
      </c>
      <c r="I1335">
        <f>E1335/cam_reads!L$3</f>
        <v>6.4109396691486031</v>
      </c>
      <c r="J1335" t="e">
        <f>VLOOKUP(A1335,'Top 30 via LR (Schizonts)'!A:A,1,FALSE)</f>
        <v>#N/A</v>
      </c>
      <c r="K1335" t="e">
        <f>VLOOKUP(A1335,'Top 30 via LR (Schizonts)'!J:J,1,FALSE)</f>
        <v>#N/A</v>
      </c>
      <c r="L1335" t="e">
        <f>VLOOKUP(A1335,'Top 30 via LR (Tr36)'!A:A,1,FALSE)</f>
        <v>#N/A</v>
      </c>
      <c r="M1335" t="e">
        <f>VLOOKUP(A1335,'Top 30 via LR (Tr36)'!I:I,1,FALSE)</f>
        <v>#N/A</v>
      </c>
      <c r="N1335" t="e">
        <f>VLOOKUP(A1335,'Top or Bottom 30 via OR (Schiz)'!B:B,1,FALSE)</f>
        <v>#N/A</v>
      </c>
      <c r="O1335" t="e">
        <f>VLOOKUP(A1335,'Top or Bottom 30 via OR (Schiz)'!J:J,1,FALSE)</f>
        <v>#N/A</v>
      </c>
      <c r="P1335" t="e">
        <f>VLOOKUP(A1335,'Top or Bottom 30 via OR (Tr36)'!B:B,1,FALSE)</f>
        <v>#N/A</v>
      </c>
      <c r="Q1335" t="e">
        <f>VLOOKUP(A1335,'Top or Bottom 30 via OR (Tr36)'!J:J,1,FALSE)</f>
        <v>#N/A</v>
      </c>
    </row>
    <row r="1336" spans="1:17" x14ac:dyDescent="0.25">
      <c r="A1336" t="s">
        <v>1443</v>
      </c>
      <c r="B1336">
        <v>2533</v>
      </c>
      <c r="C1336">
        <v>2081</v>
      </c>
      <c r="D1336">
        <v>1770</v>
      </c>
      <c r="E1336">
        <v>2631</v>
      </c>
      <c r="F1336">
        <f>B1336/cam_reads!I$3</f>
        <v>31.469531194927544</v>
      </c>
      <c r="G1336">
        <f>C1336/cam_reads!J$3</f>
        <v>26.953498169668372</v>
      </c>
      <c r="H1336">
        <f>D1336/cam_reads!K$3</f>
        <v>18.47560516583766</v>
      </c>
      <c r="I1336">
        <f>E1336/cam_reads!L$3</f>
        <v>27.426312633382075</v>
      </c>
      <c r="J1336" t="e">
        <f>VLOOKUP(A1336,'Top 30 via LR (Schizonts)'!A:A,1,FALSE)</f>
        <v>#N/A</v>
      </c>
      <c r="K1336" t="e">
        <f>VLOOKUP(A1336,'Top 30 via LR (Schizonts)'!J:J,1,FALSE)</f>
        <v>#N/A</v>
      </c>
      <c r="L1336" t="e">
        <f>VLOOKUP(A1336,'Top 30 via LR (Tr36)'!A:A,1,FALSE)</f>
        <v>#N/A</v>
      </c>
      <c r="M1336" t="e">
        <f>VLOOKUP(A1336,'Top 30 via LR (Tr36)'!I:I,1,FALSE)</f>
        <v>#N/A</v>
      </c>
      <c r="N1336" t="e">
        <f>VLOOKUP(A1336,'Top or Bottom 30 via OR (Schiz)'!B:B,1,FALSE)</f>
        <v>#N/A</v>
      </c>
      <c r="O1336" t="e">
        <f>VLOOKUP(A1336,'Top or Bottom 30 via OR (Schiz)'!J:J,1,FALSE)</f>
        <v>#N/A</v>
      </c>
      <c r="P1336" t="e">
        <f>VLOOKUP(A1336,'Top or Bottom 30 via OR (Tr36)'!B:B,1,FALSE)</f>
        <v>#N/A</v>
      </c>
      <c r="Q1336" t="e">
        <f>VLOOKUP(A1336,'Top or Bottom 30 via OR (Tr36)'!J:J,1,FALSE)</f>
        <v>#N/A</v>
      </c>
    </row>
    <row r="1337" spans="1:17" x14ac:dyDescent="0.25">
      <c r="A1337" t="s">
        <v>1444</v>
      </c>
      <c r="B1337">
        <v>545</v>
      </c>
      <c r="C1337">
        <v>826</v>
      </c>
      <c r="D1337">
        <v>932</v>
      </c>
      <c r="E1337">
        <v>659</v>
      </c>
      <c r="F1337">
        <f>B1337/cam_reads!I$3</f>
        <v>6.7709808532315483</v>
      </c>
      <c r="G1337">
        <f>C1337/cam_reads!J$3</f>
        <v>10.698505280223968</v>
      </c>
      <c r="H1337">
        <f>D1337/cam_reads!K$3</f>
        <v>9.7283977483393773</v>
      </c>
      <c r="I1337">
        <f>E1337/cam_reads!L$3</f>
        <v>6.8696085235267148</v>
      </c>
      <c r="J1337" t="e">
        <f>VLOOKUP(A1337,'Top 30 via LR (Schizonts)'!A:A,1,FALSE)</f>
        <v>#N/A</v>
      </c>
      <c r="K1337" t="e">
        <f>VLOOKUP(A1337,'Top 30 via LR (Schizonts)'!J:J,1,FALSE)</f>
        <v>#N/A</v>
      </c>
      <c r="L1337" t="e">
        <f>VLOOKUP(A1337,'Top 30 via LR (Tr36)'!A:A,1,FALSE)</f>
        <v>#N/A</v>
      </c>
      <c r="M1337" t="e">
        <f>VLOOKUP(A1337,'Top 30 via LR (Tr36)'!I:I,1,FALSE)</f>
        <v>#N/A</v>
      </c>
      <c r="N1337" t="e">
        <f>VLOOKUP(A1337,'Top or Bottom 30 via OR (Schiz)'!B:B,1,FALSE)</f>
        <v>#N/A</v>
      </c>
      <c r="O1337" t="e">
        <f>VLOOKUP(A1337,'Top or Bottom 30 via OR (Schiz)'!J:J,1,FALSE)</f>
        <v>#N/A</v>
      </c>
      <c r="P1337" t="e">
        <f>VLOOKUP(A1337,'Top or Bottom 30 via OR (Tr36)'!B:B,1,FALSE)</f>
        <v>#N/A</v>
      </c>
      <c r="Q1337" t="e">
        <f>VLOOKUP(A1337,'Top or Bottom 30 via OR (Tr36)'!J:J,1,FALSE)</f>
        <v>#N/A</v>
      </c>
    </row>
    <row r="1338" spans="1:17" x14ac:dyDescent="0.25">
      <c r="A1338" t="s">
        <v>1445</v>
      </c>
      <c r="B1338">
        <v>4</v>
      </c>
      <c r="C1338">
        <v>4</v>
      </c>
      <c r="D1338">
        <v>12</v>
      </c>
      <c r="E1338">
        <v>6</v>
      </c>
      <c r="F1338">
        <f>B1338/cam_reads!I$3</f>
        <v>4.9695272317295765E-2</v>
      </c>
      <c r="G1338">
        <f>C1338/cam_reads!J$3</f>
        <v>5.1808742277113642E-2</v>
      </c>
      <c r="H1338">
        <f>D1338/cam_reads!K$3</f>
        <v>0.12525834010737397</v>
      </c>
      <c r="I1338">
        <f>E1338/cam_reads!L$3</f>
        <v>6.2545752869742469E-2</v>
      </c>
      <c r="J1338" t="e">
        <f>VLOOKUP(A1338,'Top 30 via LR (Schizonts)'!A:A,1,FALSE)</f>
        <v>#N/A</v>
      </c>
      <c r="K1338" t="e">
        <f>VLOOKUP(A1338,'Top 30 via LR (Schizonts)'!J:J,1,FALSE)</f>
        <v>#N/A</v>
      </c>
      <c r="L1338" t="e">
        <f>VLOOKUP(A1338,'Top 30 via LR (Tr36)'!A:A,1,FALSE)</f>
        <v>#N/A</v>
      </c>
      <c r="M1338" t="e">
        <f>VLOOKUP(A1338,'Top 30 via LR (Tr36)'!I:I,1,FALSE)</f>
        <v>#N/A</v>
      </c>
      <c r="N1338" t="e">
        <f>VLOOKUP(A1338,'Top or Bottom 30 via OR (Schiz)'!B:B,1,FALSE)</f>
        <v>#N/A</v>
      </c>
      <c r="O1338" t="e">
        <f>VLOOKUP(A1338,'Top or Bottom 30 via OR (Schiz)'!J:J,1,FALSE)</f>
        <v>#N/A</v>
      </c>
      <c r="P1338" t="e">
        <f>VLOOKUP(A1338,'Top or Bottom 30 via OR (Tr36)'!B:B,1,FALSE)</f>
        <v>#N/A</v>
      </c>
      <c r="Q1338" t="e">
        <f>VLOOKUP(A1338,'Top or Bottom 30 via OR (Tr36)'!J:J,1,FALSE)</f>
        <v>#N/A</v>
      </c>
    </row>
    <row r="1339" spans="1:17" x14ac:dyDescent="0.25">
      <c r="A1339" t="s">
        <v>1446</v>
      </c>
      <c r="B1339">
        <v>728</v>
      </c>
      <c r="C1339">
        <v>529</v>
      </c>
      <c r="D1339">
        <v>840</v>
      </c>
      <c r="E1339">
        <v>913</v>
      </c>
      <c r="F1339">
        <f>B1339/cam_reads!I$3</f>
        <v>9.044539561747829</v>
      </c>
      <c r="G1339">
        <f>C1339/cam_reads!J$3</f>
        <v>6.8517061661482792</v>
      </c>
      <c r="H1339">
        <f>D1339/cam_reads!K$3</f>
        <v>8.7680838075161773</v>
      </c>
      <c r="I1339">
        <f>E1339/cam_reads!L$3</f>
        <v>9.5173787283458129</v>
      </c>
      <c r="J1339" t="e">
        <f>VLOOKUP(A1339,'Top 30 via LR (Schizonts)'!A:A,1,FALSE)</f>
        <v>#N/A</v>
      </c>
      <c r="K1339" t="e">
        <f>VLOOKUP(A1339,'Top 30 via LR (Schizonts)'!J:J,1,FALSE)</f>
        <v>#N/A</v>
      </c>
      <c r="L1339" t="e">
        <f>VLOOKUP(A1339,'Top 30 via LR (Tr36)'!A:A,1,FALSE)</f>
        <v>#N/A</v>
      </c>
      <c r="M1339" t="e">
        <f>VLOOKUP(A1339,'Top 30 via LR (Tr36)'!I:I,1,FALSE)</f>
        <v>#N/A</v>
      </c>
      <c r="N1339" t="e">
        <f>VLOOKUP(A1339,'Top or Bottom 30 via OR (Schiz)'!B:B,1,FALSE)</f>
        <v>#N/A</v>
      </c>
      <c r="O1339" t="e">
        <f>VLOOKUP(A1339,'Top or Bottom 30 via OR (Schiz)'!J:J,1,FALSE)</f>
        <v>#N/A</v>
      </c>
      <c r="P1339" t="e">
        <f>VLOOKUP(A1339,'Top or Bottom 30 via OR (Tr36)'!B:B,1,FALSE)</f>
        <v>#N/A</v>
      </c>
      <c r="Q1339" t="e">
        <f>VLOOKUP(A1339,'Top or Bottom 30 via OR (Tr36)'!J:J,1,FALSE)</f>
        <v>#N/A</v>
      </c>
    </row>
    <row r="1340" spans="1:17" x14ac:dyDescent="0.25">
      <c r="A1340" t="s">
        <v>1447</v>
      </c>
      <c r="B1340">
        <v>264</v>
      </c>
      <c r="C1340">
        <v>228</v>
      </c>
      <c r="D1340">
        <v>197</v>
      </c>
      <c r="E1340">
        <v>270</v>
      </c>
      <c r="F1340">
        <f>B1340/cam_reads!I$3</f>
        <v>3.2798879729415202</v>
      </c>
      <c r="G1340">
        <f>C1340/cam_reads!J$3</f>
        <v>2.9530983097954775</v>
      </c>
      <c r="H1340">
        <f>D1340/cam_reads!K$3</f>
        <v>2.0563244167627226</v>
      </c>
      <c r="I1340">
        <f>E1340/cam_reads!L$3</f>
        <v>2.8145588791384113</v>
      </c>
      <c r="J1340" t="e">
        <f>VLOOKUP(A1340,'Top 30 via LR (Schizonts)'!A:A,1,FALSE)</f>
        <v>#N/A</v>
      </c>
      <c r="K1340" t="e">
        <f>VLOOKUP(A1340,'Top 30 via LR (Schizonts)'!J:J,1,FALSE)</f>
        <v>#N/A</v>
      </c>
      <c r="L1340" t="e">
        <f>VLOOKUP(A1340,'Top 30 via LR (Tr36)'!A:A,1,FALSE)</f>
        <v>#N/A</v>
      </c>
      <c r="M1340" t="e">
        <f>VLOOKUP(A1340,'Top 30 via LR (Tr36)'!I:I,1,FALSE)</f>
        <v>#N/A</v>
      </c>
      <c r="N1340" t="e">
        <f>VLOOKUP(A1340,'Top or Bottom 30 via OR (Schiz)'!B:B,1,FALSE)</f>
        <v>#N/A</v>
      </c>
      <c r="O1340" t="e">
        <f>VLOOKUP(A1340,'Top or Bottom 30 via OR (Schiz)'!J:J,1,FALSE)</f>
        <v>#N/A</v>
      </c>
      <c r="P1340" t="e">
        <f>VLOOKUP(A1340,'Top or Bottom 30 via OR (Tr36)'!B:B,1,FALSE)</f>
        <v>#N/A</v>
      </c>
      <c r="Q1340" t="e">
        <f>VLOOKUP(A1340,'Top or Bottom 30 via OR (Tr36)'!J:J,1,FALSE)</f>
        <v>#N/A</v>
      </c>
    </row>
    <row r="1341" spans="1:17" x14ac:dyDescent="0.25">
      <c r="A1341" t="s">
        <v>1448</v>
      </c>
      <c r="B1341">
        <v>10</v>
      </c>
      <c r="C1341">
        <v>3</v>
      </c>
      <c r="D1341">
        <v>8</v>
      </c>
      <c r="E1341">
        <v>4</v>
      </c>
      <c r="F1341">
        <f>B1341/cam_reads!I$3</f>
        <v>0.12423818079323941</v>
      </c>
      <c r="G1341">
        <f>C1341/cam_reads!J$3</f>
        <v>3.8856556707835228E-2</v>
      </c>
      <c r="H1341">
        <f>D1341/cam_reads!K$3</f>
        <v>8.3505560071582635E-2</v>
      </c>
      <c r="I1341">
        <f>E1341/cam_reads!L$3</f>
        <v>4.1697168579828317E-2</v>
      </c>
      <c r="J1341" t="e">
        <f>VLOOKUP(A1341,'Top 30 via LR (Schizonts)'!A:A,1,FALSE)</f>
        <v>#N/A</v>
      </c>
      <c r="K1341" t="e">
        <f>VLOOKUP(A1341,'Top 30 via LR (Schizonts)'!J:J,1,FALSE)</f>
        <v>#N/A</v>
      </c>
      <c r="L1341" t="e">
        <f>VLOOKUP(A1341,'Top 30 via LR (Tr36)'!A:A,1,FALSE)</f>
        <v>#N/A</v>
      </c>
      <c r="M1341" t="e">
        <f>VLOOKUP(A1341,'Top 30 via LR (Tr36)'!I:I,1,FALSE)</f>
        <v>#N/A</v>
      </c>
      <c r="N1341" t="e">
        <f>VLOOKUP(A1341,'Top or Bottom 30 via OR (Schiz)'!B:B,1,FALSE)</f>
        <v>#N/A</v>
      </c>
      <c r="O1341" t="e">
        <f>VLOOKUP(A1341,'Top or Bottom 30 via OR (Schiz)'!J:J,1,FALSE)</f>
        <v>#N/A</v>
      </c>
      <c r="P1341" t="e">
        <f>VLOOKUP(A1341,'Top or Bottom 30 via OR (Tr36)'!B:B,1,FALSE)</f>
        <v>#N/A</v>
      </c>
      <c r="Q1341" t="e">
        <f>VLOOKUP(A1341,'Top or Bottom 30 via OR (Tr36)'!J:J,1,FALSE)</f>
        <v>#N/A</v>
      </c>
    </row>
    <row r="1342" spans="1:17" x14ac:dyDescent="0.25">
      <c r="A1342" t="s">
        <v>1449</v>
      </c>
      <c r="B1342">
        <v>7660</v>
      </c>
      <c r="C1342">
        <v>7527</v>
      </c>
      <c r="D1342">
        <v>11067</v>
      </c>
      <c r="E1342">
        <v>7730</v>
      </c>
      <c r="F1342">
        <f>B1342/cam_reads!I$3</f>
        <v>95.166446487621386</v>
      </c>
      <c r="G1342">
        <f>C1342/cam_reads!J$3</f>
        <v>97.491100779958586</v>
      </c>
      <c r="H1342">
        <f>D1342/cam_reads!K$3</f>
        <v>115.51950416402563</v>
      </c>
      <c r="I1342">
        <f>E1342/cam_reads!L$3</f>
        <v>80.579778280518212</v>
      </c>
      <c r="J1342" t="e">
        <f>VLOOKUP(A1342,'Top 30 via LR (Schizonts)'!A:A,1,FALSE)</f>
        <v>#N/A</v>
      </c>
      <c r="K1342" t="e">
        <f>VLOOKUP(A1342,'Top 30 via LR (Schizonts)'!J:J,1,FALSE)</f>
        <v>#N/A</v>
      </c>
      <c r="L1342" t="e">
        <f>VLOOKUP(A1342,'Top 30 via LR (Tr36)'!A:A,1,FALSE)</f>
        <v>#N/A</v>
      </c>
      <c r="M1342" t="e">
        <f>VLOOKUP(A1342,'Top 30 via LR (Tr36)'!I:I,1,FALSE)</f>
        <v>#N/A</v>
      </c>
      <c r="N1342" t="e">
        <f>VLOOKUP(A1342,'Top or Bottom 30 via OR (Schiz)'!B:B,1,FALSE)</f>
        <v>#N/A</v>
      </c>
      <c r="O1342" t="e">
        <f>VLOOKUP(A1342,'Top or Bottom 30 via OR (Schiz)'!J:J,1,FALSE)</f>
        <v>#N/A</v>
      </c>
      <c r="P1342" t="e">
        <f>VLOOKUP(A1342,'Top or Bottom 30 via OR (Tr36)'!B:B,1,FALSE)</f>
        <v>#N/A</v>
      </c>
      <c r="Q1342" t="e">
        <f>VLOOKUP(A1342,'Top or Bottom 30 via OR (Tr36)'!J:J,1,FALSE)</f>
        <v>#N/A</v>
      </c>
    </row>
    <row r="1343" spans="1:17" x14ac:dyDescent="0.25">
      <c r="A1343" t="s">
        <v>1450</v>
      </c>
      <c r="B1343">
        <v>0</v>
      </c>
      <c r="C1343">
        <v>0</v>
      </c>
      <c r="D1343">
        <v>0</v>
      </c>
      <c r="E1343">
        <v>0</v>
      </c>
      <c r="F1343">
        <f>B1343/cam_reads!I$3</f>
        <v>0</v>
      </c>
      <c r="G1343">
        <f>C1343/cam_reads!J$3</f>
        <v>0</v>
      </c>
      <c r="H1343">
        <f>D1343/cam_reads!K$3</f>
        <v>0</v>
      </c>
      <c r="I1343">
        <f>E1343/cam_reads!L$3</f>
        <v>0</v>
      </c>
      <c r="J1343" t="e">
        <f>VLOOKUP(A1343,'Top 30 via LR (Schizonts)'!A:A,1,FALSE)</f>
        <v>#N/A</v>
      </c>
      <c r="K1343" t="e">
        <f>VLOOKUP(A1343,'Top 30 via LR (Schizonts)'!J:J,1,FALSE)</f>
        <v>#N/A</v>
      </c>
      <c r="L1343" t="e">
        <f>VLOOKUP(A1343,'Top 30 via LR (Tr36)'!A:A,1,FALSE)</f>
        <v>#N/A</v>
      </c>
      <c r="M1343" t="e">
        <f>VLOOKUP(A1343,'Top 30 via LR (Tr36)'!I:I,1,FALSE)</f>
        <v>#N/A</v>
      </c>
      <c r="N1343" t="e">
        <f>VLOOKUP(A1343,'Top or Bottom 30 via OR (Schiz)'!B:B,1,FALSE)</f>
        <v>#N/A</v>
      </c>
      <c r="O1343" t="e">
        <f>VLOOKUP(A1343,'Top or Bottom 30 via OR (Schiz)'!J:J,1,FALSE)</f>
        <v>#N/A</v>
      </c>
      <c r="P1343" t="e">
        <f>VLOOKUP(A1343,'Top or Bottom 30 via OR (Tr36)'!B:B,1,FALSE)</f>
        <v>#N/A</v>
      </c>
      <c r="Q1343" t="e">
        <f>VLOOKUP(A1343,'Top or Bottom 30 via OR (Tr36)'!J:J,1,FALSE)</f>
        <v>#N/A</v>
      </c>
    </row>
    <row r="1344" spans="1:17" x14ac:dyDescent="0.25">
      <c r="A1344" t="s">
        <v>1451</v>
      </c>
      <c r="B1344">
        <v>2274</v>
      </c>
      <c r="C1344">
        <v>1987</v>
      </c>
      <c r="D1344">
        <v>2029</v>
      </c>
      <c r="E1344">
        <v>2325</v>
      </c>
      <c r="F1344">
        <f>B1344/cam_reads!I$3</f>
        <v>28.251762312382642</v>
      </c>
      <c r="G1344">
        <f>C1344/cam_reads!J$3</f>
        <v>25.735992726156201</v>
      </c>
      <c r="H1344">
        <f>D1344/cam_reads!K$3</f>
        <v>21.179097673155148</v>
      </c>
      <c r="I1344">
        <f>E1344/cam_reads!L$3</f>
        <v>24.236479237025208</v>
      </c>
      <c r="J1344" t="e">
        <f>VLOOKUP(A1344,'Top 30 via LR (Schizonts)'!A:A,1,FALSE)</f>
        <v>#N/A</v>
      </c>
      <c r="K1344" t="e">
        <f>VLOOKUP(A1344,'Top 30 via LR (Schizonts)'!J:J,1,FALSE)</f>
        <v>#N/A</v>
      </c>
      <c r="L1344" t="e">
        <f>VLOOKUP(A1344,'Top 30 via LR (Tr36)'!A:A,1,FALSE)</f>
        <v>#N/A</v>
      </c>
      <c r="M1344" t="e">
        <f>VLOOKUP(A1344,'Top 30 via LR (Tr36)'!I:I,1,FALSE)</f>
        <v>#N/A</v>
      </c>
      <c r="N1344" t="e">
        <f>VLOOKUP(A1344,'Top or Bottom 30 via OR (Schiz)'!B:B,1,FALSE)</f>
        <v>#N/A</v>
      </c>
      <c r="O1344" t="e">
        <f>VLOOKUP(A1344,'Top or Bottom 30 via OR (Schiz)'!J:J,1,FALSE)</f>
        <v>#N/A</v>
      </c>
      <c r="P1344" t="e">
        <f>VLOOKUP(A1344,'Top or Bottom 30 via OR (Tr36)'!B:B,1,FALSE)</f>
        <v>#N/A</v>
      </c>
      <c r="Q1344" t="e">
        <f>VLOOKUP(A1344,'Top or Bottom 30 via OR (Tr36)'!J:J,1,FALSE)</f>
        <v>#N/A</v>
      </c>
    </row>
    <row r="1345" spans="1:17" x14ac:dyDescent="0.25">
      <c r="A1345" t="s">
        <v>1452</v>
      </c>
      <c r="B1345">
        <v>0</v>
      </c>
      <c r="C1345">
        <v>0</v>
      </c>
      <c r="D1345">
        <v>0</v>
      </c>
      <c r="E1345">
        <v>0</v>
      </c>
      <c r="F1345">
        <f>B1345/cam_reads!I$3</f>
        <v>0</v>
      </c>
      <c r="G1345">
        <f>C1345/cam_reads!J$3</f>
        <v>0</v>
      </c>
      <c r="H1345">
        <f>D1345/cam_reads!K$3</f>
        <v>0</v>
      </c>
      <c r="I1345">
        <f>E1345/cam_reads!L$3</f>
        <v>0</v>
      </c>
      <c r="J1345" t="e">
        <f>VLOOKUP(A1345,'Top 30 via LR (Schizonts)'!A:A,1,FALSE)</f>
        <v>#N/A</v>
      </c>
      <c r="K1345" t="e">
        <f>VLOOKUP(A1345,'Top 30 via LR (Schizonts)'!J:J,1,FALSE)</f>
        <v>#N/A</v>
      </c>
      <c r="L1345" t="e">
        <f>VLOOKUP(A1345,'Top 30 via LR (Tr36)'!A:A,1,FALSE)</f>
        <v>#N/A</v>
      </c>
      <c r="M1345" t="e">
        <f>VLOOKUP(A1345,'Top 30 via LR (Tr36)'!I:I,1,FALSE)</f>
        <v>#N/A</v>
      </c>
      <c r="N1345" t="e">
        <f>VLOOKUP(A1345,'Top or Bottom 30 via OR (Schiz)'!B:B,1,FALSE)</f>
        <v>#N/A</v>
      </c>
      <c r="O1345" t="e">
        <f>VLOOKUP(A1345,'Top or Bottom 30 via OR (Schiz)'!J:J,1,FALSE)</f>
        <v>#N/A</v>
      </c>
      <c r="P1345" t="e">
        <f>VLOOKUP(A1345,'Top or Bottom 30 via OR (Tr36)'!B:B,1,FALSE)</f>
        <v>#N/A</v>
      </c>
      <c r="Q1345" t="e">
        <f>VLOOKUP(A1345,'Top or Bottom 30 via OR (Tr36)'!J:J,1,FALSE)</f>
        <v>#N/A</v>
      </c>
    </row>
    <row r="1346" spans="1:17" x14ac:dyDescent="0.25">
      <c r="A1346" t="s">
        <v>1453</v>
      </c>
      <c r="B1346">
        <v>0</v>
      </c>
      <c r="C1346">
        <v>0</v>
      </c>
      <c r="D1346">
        <v>0</v>
      </c>
      <c r="E1346">
        <v>0</v>
      </c>
      <c r="F1346">
        <f>B1346/cam_reads!I$3</f>
        <v>0</v>
      </c>
      <c r="G1346">
        <f>C1346/cam_reads!J$3</f>
        <v>0</v>
      </c>
      <c r="H1346">
        <f>D1346/cam_reads!K$3</f>
        <v>0</v>
      </c>
      <c r="I1346">
        <f>E1346/cam_reads!L$3</f>
        <v>0</v>
      </c>
      <c r="J1346" t="e">
        <f>VLOOKUP(A1346,'Top 30 via LR (Schizonts)'!A:A,1,FALSE)</f>
        <v>#N/A</v>
      </c>
      <c r="K1346" t="e">
        <f>VLOOKUP(A1346,'Top 30 via LR (Schizonts)'!J:J,1,FALSE)</f>
        <v>#N/A</v>
      </c>
      <c r="L1346" t="e">
        <f>VLOOKUP(A1346,'Top 30 via LR (Tr36)'!A:A,1,FALSE)</f>
        <v>#N/A</v>
      </c>
      <c r="M1346" t="e">
        <f>VLOOKUP(A1346,'Top 30 via LR (Tr36)'!I:I,1,FALSE)</f>
        <v>#N/A</v>
      </c>
      <c r="N1346" t="e">
        <f>VLOOKUP(A1346,'Top or Bottom 30 via OR (Schiz)'!B:B,1,FALSE)</f>
        <v>#N/A</v>
      </c>
      <c r="O1346" t="e">
        <f>VLOOKUP(A1346,'Top or Bottom 30 via OR (Schiz)'!J:J,1,FALSE)</f>
        <v>#N/A</v>
      </c>
      <c r="P1346" t="e">
        <f>VLOOKUP(A1346,'Top or Bottom 30 via OR (Tr36)'!B:B,1,FALSE)</f>
        <v>#N/A</v>
      </c>
      <c r="Q1346" t="e">
        <f>VLOOKUP(A1346,'Top or Bottom 30 via OR (Tr36)'!J:J,1,FALSE)</f>
        <v>#N/A</v>
      </c>
    </row>
    <row r="1347" spans="1:17" x14ac:dyDescent="0.25">
      <c r="A1347" t="s">
        <v>1454</v>
      </c>
      <c r="B1347">
        <v>569</v>
      </c>
      <c r="C1347">
        <v>438</v>
      </c>
      <c r="D1347">
        <v>493</v>
      </c>
      <c r="E1347">
        <v>642</v>
      </c>
      <c r="F1347">
        <f>B1347/cam_reads!I$3</f>
        <v>7.0691524871353222</v>
      </c>
      <c r="G1347">
        <f>C1347/cam_reads!J$3</f>
        <v>5.6730572793439435</v>
      </c>
      <c r="H1347">
        <f>D1347/cam_reads!K$3</f>
        <v>5.1460301394112804</v>
      </c>
      <c r="I1347">
        <f>E1347/cam_reads!L$3</f>
        <v>6.6923955570624445</v>
      </c>
      <c r="J1347" t="e">
        <f>VLOOKUP(A1347,'Top 30 via LR (Schizonts)'!A:A,1,FALSE)</f>
        <v>#N/A</v>
      </c>
      <c r="K1347" t="e">
        <f>VLOOKUP(A1347,'Top 30 via LR (Schizonts)'!J:J,1,FALSE)</f>
        <v>#N/A</v>
      </c>
      <c r="L1347" t="e">
        <f>VLOOKUP(A1347,'Top 30 via LR (Tr36)'!A:A,1,FALSE)</f>
        <v>#N/A</v>
      </c>
      <c r="M1347" t="e">
        <f>VLOOKUP(A1347,'Top 30 via LR (Tr36)'!I:I,1,FALSE)</f>
        <v>#N/A</v>
      </c>
      <c r="N1347" t="e">
        <f>VLOOKUP(A1347,'Top or Bottom 30 via OR (Schiz)'!B:B,1,FALSE)</f>
        <v>#N/A</v>
      </c>
      <c r="O1347" t="e">
        <f>VLOOKUP(A1347,'Top or Bottom 30 via OR (Schiz)'!J:J,1,FALSE)</f>
        <v>#N/A</v>
      </c>
      <c r="P1347" t="e">
        <f>VLOOKUP(A1347,'Top or Bottom 30 via OR (Tr36)'!B:B,1,FALSE)</f>
        <v>#N/A</v>
      </c>
      <c r="Q1347" t="e">
        <f>VLOOKUP(A1347,'Top or Bottom 30 via OR (Tr36)'!J:J,1,FALSE)</f>
        <v>#N/A</v>
      </c>
    </row>
    <row r="1348" spans="1:17" x14ac:dyDescent="0.25">
      <c r="A1348" t="s">
        <v>1455</v>
      </c>
      <c r="B1348">
        <v>77</v>
      </c>
      <c r="C1348">
        <v>44</v>
      </c>
      <c r="D1348">
        <v>30</v>
      </c>
      <c r="E1348">
        <v>44</v>
      </c>
      <c r="F1348">
        <f>B1348/cam_reads!I$3</f>
        <v>0.95663399210794342</v>
      </c>
      <c r="G1348">
        <f>C1348/cam_reads!J$3</f>
        <v>0.56989616504825003</v>
      </c>
      <c r="H1348">
        <f>D1348/cam_reads!K$3</f>
        <v>0.31314585026843489</v>
      </c>
      <c r="I1348">
        <f>E1348/cam_reads!L$3</f>
        <v>0.45866885437811145</v>
      </c>
      <c r="J1348" t="e">
        <f>VLOOKUP(A1348,'Top 30 via LR (Schizonts)'!A:A,1,FALSE)</f>
        <v>#N/A</v>
      </c>
      <c r="K1348" t="e">
        <f>VLOOKUP(A1348,'Top 30 via LR (Schizonts)'!J:J,1,FALSE)</f>
        <v>#N/A</v>
      </c>
      <c r="L1348" t="e">
        <f>VLOOKUP(A1348,'Top 30 via LR (Tr36)'!A:A,1,FALSE)</f>
        <v>#N/A</v>
      </c>
      <c r="M1348" t="e">
        <f>VLOOKUP(A1348,'Top 30 via LR (Tr36)'!I:I,1,FALSE)</f>
        <v>#N/A</v>
      </c>
      <c r="N1348" t="e">
        <f>VLOOKUP(A1348,'Top or Bottom 30 via OR (Schiz)'!B:B,1,FALSE)</f>
        <v>#N/A</v>
      </c>
      <c r="O1348" t="e">
        <f>VLOOKUP(A1348,'Top or Bottom 30 via OR (Schiz)'!J:J,1,FALSE)</f>
        <v>#N/A</v>
      </c>
      <c r="P1348" t="e">
        <f>VLOOKUP(A1348,'Top or Bottom 30 via OR (Tr36)'!B:B,1,FALSE)</f>
        <v>#N/A</v>
      </c>
      <c r="Q1348" t="e">
        <f>VLOOKUP(A1348,'Top or Bottom 30 via OR (Tr36)'!J:J,1,FALSE)</f>
        <v>#N/A</v>
      </c>
    </row>
    <row r="1349" spans="1:17" x14ac:dyDescent="0.25">
      <c r="A1349" t="s">
        <v>1456</v>
      </c>
      <c r="B1349">
        <v>78</v>
      </c>
      <c r="C1349">
        <v>35</v>
      </c>
      <c r="D1349">
        <v>83</v>
      </c>
      <c r="E1349">
        <v>2</v>
      </c>
      <c r="F1349">
        <f>B1349/cam_reads!I$3</f>
        <v>0.96905781018726744</v>
      </c>
      <c r="G1349">
        <f>C1349/cam_reads!J$3</f>
        <v>0.45332649492474436</v>
      </c>
      <c r="H1349">
        <f>D1349/cam_reads!K$3</f>
        <v>0.86637018574266988</v>
      </c>
      <c r="I1349">
        <f>E1349/cam_reads!L$3</f>
        <v>2.0848584289914159E-2</v>
      </c>
      <c r="J1349" t="e">
        <f>VLOOKUP(A1349,'Top 30 via LR (Schizonts)'!A:A,1,FALSE)</f>
        <v>#N/A</v>
      </c>
      <c r="K1349" t="e">
        <f>VLOOKUP(A1349,'Top 30 via LR (Schizonts)'!J:J,1,FALSE)</f>
        <v>#N/A</v>
      </c>
      <c r="L1349" t="e">
        <f>VLOOKUP(A1349,'Top 30 via LR (Tr36)'!A:A,1,FALSE)</f>
        <v>#N/A</v>
      </c>
      <c r="M1349" t="e">
        <f>VLOOKUP(A1349,'Top 30 via LR (Tr36)'!I:I,1,FALSE)</f>
        <v>#N/A</v>
      </c>
      <c r="N1349" t="e">
        <f>VLOOKUP(A1349,'Top or Bottom 30 via OR (Schiz)'!B:B,1,FALSE)</f>
        <v>#N/A</v>
      </c>
      <c r="O1349" t="e">
        <f>VLOOKUP(A1349,'Top or Bottom 30 via OR (Schiz)'!J:J,1,FALSE)</f>
        <v>#N/A</v>
      </c>
      <c r="P1349" t="e">
        <f>VLOOKUP(A1349,'Top or Bottom 30 via OR (Tr36)'!B:B,1,FALSE)</f>
        <v>#N/A</v>
      </c>
      <c r="Q1349" t="e">
        <f>VLOOKUP(A1349,'Top or Bottom 30 via OR (Tr36)'!J:J,1,FALSE)</f>
        <v>#N/A</v>
      </c>
    </row>
    <row r="1350" spans="1:17" x14ac:dyDescent="0.25">
      <c r="A1350" t="s">
        <v>1457</v>
      </c>
      <c r="B1350">
        <v>1007</v>
      </c>
      <c r="C1350">
        <v>720</v>
      </c>
      <c r="D1350">
        <v>897</v>
      </c>
      <c r="E1350">
        <v>1121</v>
      </c>
      <c r="F1350">
        <f>B1350/cam_reads!I$3</f>
        <v>12.510784805879208</v>
      </c>
      <c r="G1350">
        <f>C1350/cam_reads!J$3</f>
        <v>9.3255736098804558</v>
      </c>
      <c r="H1350">
        <f>D1350/cam_reads!K$3</f>
        <v>9.3630609230262039</v>
      </c>
      <c r="I1350">
        <f>E1350/cam_reads!L$3</f>
        <v>11.685631494496885</v>
      </c>
      <c r="J1350" t="e">
        <f>VLOOKUP(A1350,'Top 30 via LR (Schizonts)'!A:A,1,FALSE)</f>
        <v>#N/A</v>
      </c>
      <c r="K1350" t="e">
        <f>VLOOKUP(A1350,'Top 30 via LR (Schizonts)'!J:J,1,FALSE)</f>
        <v>#N/A</v>
      </c>
      <c r="L1350" t="e">
        <f>VLOOKUP(A1350,'Top 30 via LR (Tr36)'!A:A,1,FALSE)</f>
        <v>#N/A</v>
      </c>
      <c r="M1350" t="e">
        <f>VLOOKUP(A1350,'Top 30 via LR (Tr36)'!I:I,1,FALSE)</f>
        <v>#N/A</v>
      </c>
      <c r="N1350" t="e">
        <f>VLOOKUP(A1350,'Top or Bottom 30 via OR (Schiz)'!B:B,1,FALSE)</f>
        <v>#N/A</v>
      </c>
      <c r="O1350" t="e">
        <f>VLOOKUP(A1350,'Top or Bottom 30 via OR (Schiz)'!J:J,1,FALSE)</f>
        <v>#N/A</v>
      </c>
      <c r="P1350" t="e">
        <f>VLOOKUP(A1350,'Top or Bottom 30 via OR (Tr36)'!B:B,1,FALSE)</f>
        <v>#N/A</v>
      </c>
      <c r="Q1350" t="e">
        <f>VLOOKUP(A1350,'Top or Bottom 30 via OR (Tr36)'!J:J,1,FALSE)</f>
        <v>#N/A</v>
      </c>
    </row>
    <row r="1351" spans="1:17" x14ac:dyDescent="0.25">
      <c r="A1351" t="s">
        <v>1458</v>
      </c>
      <c r="B1351">
        <v>35</v>
      </c>
      <c r="C1351">
        <v>46</v>
      </c>
      <c r="D1351">
        <v>26</v>
      </c>
      <c r="E1351">
        <v>26</v>
      </c>
      <c r="F1351">
        <f>B1351/cam_reads!I$3</f>
        <v>0.43483363277633796</v>
      </c>
      <c r="G1351">
        <f>C1351/cam_reads!J$3</f>
        <v>0.59580053618680684</v>
      </c>
      <c r="H1351">
        <f>D1351/cam_reads!K$3</f>
        <v>0.27139307023264359</v>
      </c>
      <c r="I1351">
        <f>E1351/cam_reads!L$3</f>
        <v>0.27103159576888403</v>
      </c>
      <c r="J1351" t="e">
        <f>VLOOKUP(A1351,'Top 30 via LR (Schizonts)'!A:A,1,FALSE)</f>
        <v>#N/A</v>
      </c>
      <c r="K1351" t="e">
        <f>VLOOKUP(A1351,'Top 30 via LR (Schizonts)'!J:J,1,FALSE)</f>
        <v>#N/A</v>
      </c>
      <c r="L1351" t="e">
        <f>VLOOKUP(A1351,'Top 30 via LR (Tr36)'!A:A,1,FALSE)</f>
        <v>#N/A</v>
      </c>
      <c r="M1351" t="e">
        <f>VLOOKUP(A1351,'Top 30 via LR (Tr36)'!I:I,1,FALSE)</f>
        <v>#N/A</v>
      </c>
      <c r="N1351" t="e">
        <f>VLOOKUP(A1351,'Top or Bottom 30 via OR (Schiz)'!B:B,1,FALSE)</f>
        <v>#N/A</v>
      </c>
      <c r="O1351" t="e">
        <f>VLOOKUP(A1351,'Top or Bottom 30 via OR (Schiz)'!J:J,1,FALSE)</f>
        <v>#N/A</v>
      </c>
      <c r="P1351" t="e">
        <f>VLOOKUP(A1351,'Top or Bottom 30 via OR (Tr36)'!B:B,1,FALSE)</f>
        <v>#N/A</v>
      </c>
      <c r="Q1351" t="e">
        <f>VLOOKUP(A1351,'Top or Bottom 30 via OR (Tr36)'!J:J,1,FALSE)</f>
        <v>#N/A</v>
      </c>
    </row>
    <row r="1352" spans="1:17" x14ac:dyDescent="0.25">
      <c r="A1352" t="s">
        <v>1459</v>
      </c>
      <c r="B1352">
        <v>3163</v>
      </c>
      <c r="C1352">
        <v>2836</v>
      </c>
      <c r="D1352">
        <v>6312</v>
      </c>
      <c r="E1352">
        <v>4035</v>
      </c>
      <c r="F1352">
        <f>B1352/cam_reads!I$3</f>
        <v>39.296536584901624</v>
      </c>
      <c r="G1352">
        <f>C1352/cam_reads!J$3</f>
        <v>36.732398274473574</v>
      </c>
      <c r="H1352">
        <f>D1352/cam_reads!K$3</f>
        <v>65.885886896478709</v>
      </c>
      <c r="I1352">
        <f>E1352/cam_reads!L$3</f>
        <v>42.062018804901811</v>
      </c>
      <c r="J1352" t="e">
        <f>VLOOKUP(A1352,'Top 30 via LR (Schizonts)'!A:A,1,FALSE)</f>
        <v>#N/A</v>
      </c>
      <c r="K1352" t="e">
        <f>VLOOKUP(A1352,'Top 30 via LR (Schizonts)'!J:J,1,FALSE)</f>
        <v>#N/A</v>
      </c>
      <c r="L1352" t="e">
        <f>VLOOKUP(A1352,'Top 30 via LR (Tr36)'!A:A,1,FALSE)</f>
        <v>#N/A</v>
      </c>
      <c r="M1352" t="e">
        <f>VLOOKUP(A1352,'Top 30 via LR (Tr36)'!I:I,1,FALSE)</f>
        <v>#N/A</v>
      </c>
      <c r="N1352" t="e">
        <f>VLOOKUP(A1352,'Top or Bottom 30 via OR (Schiz)'!B:B,1,FALSE)</f>
        <v>#N/A</v>
      </c>
      <c r="O1352" t="e">
        <f>VLOOKUP(A1352,'Top or Bottom 30 via OR (Schiz)'!J:J,1,FALSE)</f>
        <v>#N/A</v>
      </c>
      <c r="P1352" t="e">
        <f>VLOOKUP(A1352,'Top or Bottom 30 via OR (Tr36)'!B:B,1,FALSE)</f>
        <v>#N/A</v>
      </c>
      <c r="Q1352" t="e">
        <f>VLOOKUP(A1352,'Top or Bottom 30 via OR (Tr36)'!J:J,1,FALSE)</f>
        <v>#N/A</v>
      </c>
    </row>
    <row r="1353" spans="1:17" x14ac:dyDescent="0.25">
      <c r="A1353" t="s">
        <v>1460</v>
      </c>
      <c r="B1353">
        <v>207</v>
      </c>
      <c r="C1353">
        <v>73</v>
      </c>
      <c r="D1353">
        <v>488</v>
      </c>
      <c r="E1353">
        <v>2</v>
      </c>
      <c r="F1353">
        <f>B1353/cam_reads!I$3</f>
        <v>2.5717303424200559</v>
      </c>
      <c r="G1353">
        <f>C1353/cam_reads!J$3</f>
        <v>0.94550954655732389</v>
      </c>
      <c r="H1353">
        <f>D1353/cam_reads!K$3</f>
        <v>5.0938391643665408</v>
      </c>
      <c r="I1353">
        <f>E1353/cam_reads!L$3</f>
        <v>2.0848584289914159E-2</v>
      </c>
      <c r="J1353" t="e">
        <f>VLOOKUP(A1353,'Top 30 via LR (Schizonts)'!A:A,1,FALSE)</f>
        <v>#N/A</v>
      </c>
      <c r="K1353" t="e">
        <f>VLOOKUP(A1353,'Top 30 via LR (Schizonts)'!J:J,1,FALSE)</f>
        <v>#N/A</v>
      </c>
      <c r="L1353" t="e">
        <f>VLOOKUP(A1353,'Top 30 via LR (Tr36)'!A:A,1,FALSE)</f>
        <v>#N/A</v>
      </c>
      <c r="M1353" t="e">
        <f>VLOOKUP(A1353,'Top 30 via LR (Tr36)'!I:I,1,FALSE)</f>
        <v>#N/A</v>
      </c>
      <c r="N1353" t="e">
        <f>VLOOKUP(A1353,'Top or Bottom 30 via OR (Schiz)'!B:B,1,FALSE)</f>
        <v>#N/A</v>
      </c>
      <c r="O1353" t="e">
        <f>VLOOKUP(A1353,'Top or Bottom 30 via OR (Schiz)'!J:J,1,FALSE)</f>
        <v>#N/A</v>
      </c>
      <c r="P1353" t="e">
        <f>VLOOKUP(A1353,'Top or Bottom 30 via OR (Tr36)'!B:B,1,FALSE)</f>
        <v>#N/A</v>
      </c>
      <c r="Q1353" t="e">
        <f>VLOOKUP(A1353,'Top or Bottom 30 via OR (Tr36)'!J:J,1,FALSE)</f>
        <v>#N/A</v>
      </c>
    </row>
    <row r="1354" spans="1:17" x14ac:dyDescent="0.25">
      <c r="A1354" t="s">
        <v>1461</v>
      </c>
      <c r="B1354">
        <v>715</v>
      </c>
      <c r="C1354">
        <v>566</v>
      </c>
      <c r="D1354">
        <v>650</v>
      </c>
      <c r="E1354">
        <v>756</v>
      </c>
      <c r="F1354">
        <f>B1354/cam_reads!I$3</f>
        <v>8.8830299267166186</v>
      </c>
      <c r="G1354">
        <f>C1354/cam_reads!J$3</f>
        <v>7.3309370322115797</v>
      </c>
      <c r="H1354">
        <f>D1354/cam_reads!K$3</f>
        <v>6.7848267558160895</v>
      </c>
      <c r="I1354">
        <f>E1354/cam_reads!L$3</f>
        <v>7.8807648615875516</v>
      </c>
      <c r="J1354" t="e">
        <f>VLOOKUP(A1354,'Top 30 via LR (Schizonts)'!A:A,1,FALSE)</f>
        <v>#N/A</v>
      </c>
      <c r="K1354" t="e">
        <f>VLOOKUP(A1354,'Top 30 via LR (Schizonts)'!J:J,1,FALSE)</f>
        <v>#N/A</v>
      </c>
      <c r="L1354" t="e">
        <f>VLOOKUP(A1354,'Top 30 via LR (Tr36)'!A:A,1,FALSE)</f>
        <v>#N/A</v>
      </c>
      <c r="M1354" t="e">
        <f>VLOOKUP(A1354,'Top 30 via LR (Tr36)'!I:I,1,FALSE)</f>
        <v>#N/A</v>
      </c>
      <c r="N1354" t="e">
        <f>VLOOKUP(A1354,'Top or Bottom 30 via OR (Schiz)'!B:B,1,FALSE)</f>
        <v>#N/A</v>
      </c>
      <c r="O1354" t="e">
        <f>VLOOKUP(A1354,'Top or Bottom 30 via OR (Schiz)'!J:J,1,FALSE)</f>
        <v>#N/A</v>
      </c>
      <c r="P1354" t="e">
        <f>VLOOKUP(A1354,'Top or Bottom 30 via OR (Tr36)'!B:B,1,FALSE)</f>
        <v>#N/A</v>
      </c>
      <c r="Q1354" t="e">
        <f>VLOOKUP(A1354,'Top or Bottom 30 via OR (Tr36)'!J:J,1,FALSE)</f>
        <v>#N/A</v>
      </c>
    </row>
    <row r="1355" spans="1:17" x14ac:dyDescent="0.25">
      <c r="A1355" t="s">
        <v>1462</v>
      </c>
      <c r="B1355">
        <v>5894</v>
      </c>
      <c r="C1355">
        <v>4943</v>
      </c>
      <c r="D1355">
        <v>3819</v>
      </c>
      <c r="E1355">
        <v>7038</v>
      </c>
      <c r="F1355">
        <f>B1355/cam_reads!I$3</f>
        <v>73.22598375953531</v>
      </c>
      <c r="G1355">
        <f>C1355/cam_reads!J$3</f>
        <v>64.022653268943188</v>
      </c>
      <c r="H1355">
        <f>D1355/cam_reads!K$3</f>
        <v>39.863466739171763</v>
      </c>
      <c r="I1355">
        <f>E1355/cam_reads!L$3</f>
        <v>73.366168116207916</v>
      </c>
      <c r="J1355" t="e">
        <f>VLOOKUP(A1355,'Top 30 via LR (Schizonts)'!A:A,1,FALSE)</f>
        <v>#N/A</v>
      </c>
      <c r="K1355" t="e">
        <f>VLOOKUP(A1355,'Top 30 via LR (Schizonts)'!J:J,1,FALSE)</f>
        <v>#N/A</v>
      </c>
      <c r="L1355" t="e">
        <f>VLOOKUP(A1355,'Top 30 via LR (Tr36)'!A:A,1,FALSE)</f>
        <v>#N/A</v>
      </c>
      <c r="M1355" t="e">
        <f>VLOOKUP(A1355,'Top 30 via LR (Tr36)'!I:I,1,FALSE)</f>
        <v>#N/A</v>
      </c>
      <c r="N1355" t="e">
        <f>VLOOKUP(A1355,'Top or Bottom 30 via OR (Schiz)'!B:B,1,FALSE)</f>
        <v>#N/A</v>
      </c>
      <c r="O1355" t="e">
        <f>VLOOKUP(A1355,'Top or Bottom 30 via OR (Schiz)'!J:J,1,FALSE)</f>
        <v>#N/A</v>
      </c>
      <c r="P1355" t="e">
        <f>VLOOKUP(A1355,'Top or Bottom 30 via OR (Tr36)'!B:B,1,FALSE)</f>
        <v>#N/A</v>
      </c>
      <c r="Q1355" t="e">
        <f>VLOOKUP(A1355,'Top or Bottom 30 via OR (Tr36)'!J:J,1,FALSE)</f>
        <v>#N/A</v>
      </c>
    </row>
    <row r="1356" spans="1:17" x14ac:dyDescent="0.25">
      <c r="A1356" t="s">
        <v>1463</v>
      </c>
      <c r="B1356">
        <v>32</v>
      </c>
      <c r="C1356">
        <v>36</v>
      </c>
      <c r="D1356">
        <v>25</v>
      </c>
      <c r="E1356">
        <v>20</v>
      </c>
      <c r="F1356">
        <f>B1356/cam_reads!I$3</f>
        <v>0.39756217853836612</v>
      </c>
      <c r="G1356">
        <f>C1356/cam_reads!J$3</f>
        <v>0.46627868049402277</v>
      </c>
      <c r="H1356">
        <f>D1356/cam_reads!K$3</f>
        <v>0.26095487522369576</v>
      </c>
      <c r="I1356">
        <f>E1356/cam_reads!L$3</f>
        <v>0.20848584289914157</v>
      </c>
      <c r="J1356" t="e">
        <f>VLOOKUP(A1356,'Top 30 via LR (Schizonts)'!A:A,1,FALSE)</f>
        <v>#N/A</v>
      </c>
      <c r="K1356" t="e">
        <f>VLOOKUP(A1356,'Top 30 via LR (Schizonts)'!J:J,1,FALSE)</f>
        <v>#N/A</v>
      </c>
      <c r="L1356" t="e">
        <f>VLOOKUP(A1356,'Top 30 via LR (Tr36)'!A:A,1,FALSE)</f>
        <v>#N/A</v>
      </c>
      <c r="M1356" t="e">
        <f>VLOOKUP(A1356,'Top 30 via LR (Tr36)'!I:I,1,FALSE)</f>
        <v>#N/A</v>
      </c>
      <c r="N1356" t="e">
        <f>VLOOKUP(A1356,'Top or Bottom 30 via OR (Schiz)'!B:B,1,FALSE)</f>
        <v>#N/A</v>
      </c>
      <c r="O1356" t="e">
        <f>VLOOKUP(A1356,'Top or Bottom 30 via OR (Schiz)'!J:J,1,FALSE)</f>
        <v>#N/A</v>
      </c>
      <c r="P1356" t="e">
        <f>VLOOKUP(A1356,'Top or Bottom 30 via OR (Tr36)'!B:B,1,FALSE)</f>
        <v>#N/A</v>
      </c>
      <c r="Q1356" t="e">
        <f>VLOOKUP(A1356,'Top or Bottom 30 via OR (Tr36)'!J:J,1,FALSE)</f>
        <v>#N/A</v>
      </c>
    </row>
    <row r="1357" spans="1:17" x14ac:dyDescent="0.25">
      <c r="A1357" t="s">
        <v>1464</v>
      </c>
      <c r="B1357">
        <v>0</v>
      </c>
      <c r="C1357">
        <v>0</v>
      </c>
      <c r="D1357">
        <v>0</v>
      </c>
      <c r="E1357">
        <v>0</v>
      </c>
      <c r="F1357">
        <f>B1357/cam_reads!I$3</f>
        <v>0</v>
      </c>
      <c r="G1357">
        <f>C1357/cam_reads!J$3</f>
        <v>0</v>
      </c>
      <c r="H1357">
        <f>D1357/cam_reads!K$3</f>
        <v>0</v>
      </c>
      <c r="I1357">
        <f>E1357/cam_reads!L$3</f>
        <v>0</v>
      </c>
      <c r="J1357" t="e">
        <f>VLOOKUP(A1357,'Top 30 via LR (Schizonts)'!A:A,1,FALSE)</f>
        <v>#N/A</v>
      </c>
      <c r="K1357" t="e">
        <f>VLOOKUP(A1357,'Top 30 via LR (Schizonts)'!J:J,1,FALSE)</f>
        <v>#N/A</v>
      </c>
      <c r="L1357" t="e">
        <f>VLOOKUP(A1357,'Top 30 via LR (Tr36)'!A:A,1,FALSE)</f>
        <v>#N/A</v>
      </c>
      <c r="M1357" t="e">
        <f>VLOOKUP(A1357,'Top 30 via LR (Tr36)'!I:I,1,FALSE)</f>
        <v>#N/A</v>
      </c>
      <c r="N1357" t="e">
        <f>VLOOKUP(A1357,'Top or Bottom 30 via OR (Schiz)'!B:B,1,FALSE)</f>
        <v>#N/A</v>
      </c>
      <c r="O1357" t="e">
        <f>VLOOKUP(A1357,'Top or Bottom 30 via OR (Schiz)'!J:J,1,FALSE)</f>
        <v>#N/A</v>
      </c>
      <c r="P1357" t="e">
        <f>VLOOKUP(A1357,'Top or Bottom 30 via OR (Tr36)'!B:B,1,FALSE)</f>
        <v>#N/A</v>
      </c>
      <c r="Q1357" t="e">
        <f>VLOOKUP(A1357,'Top or Bottom 30 via OR (Tr36)'!J:J,1,FALSE)</f>
        <v>#N/A</v>
      </c>
    </row>
    <row r="1358" spans="1:17" x14ac:dyDescent="0.25">
      <c r="A1358" t="s">
        <v>1465</v>
      </c>
      <c r="B1358">
        <v>0</v>
      </c>
      <c r="C1358">
        <v>0</v>
      </c>
      <c r="D1358">
        <v>0</v>
      </c>
      <c r="E1358">
        <v>0</v>
      </c>
      <c r="F1358">
        <f>B1358/cam_reads!I$3</f>
        <v>0</v>
      </c>
      <c r="G1358">
        <f>C1358/cam_reads!J$3</f>
        <v>0</v>
      </c>
      <c r="H1358">
        <f>D1358/cam_reads!K$3</f>
        <v>0</v>
      </c>
      <c r="I1358">
        <f>E1358/cam_reads!L$3</f>
        <v>0</v>
      </c>
      <c r="J1358" t="e">
        <f>VLOOKUP(A1358,'Top 30 via LR (Schizonts)'!A:A,1,FALSE)</f>
        <v>#N/A</v>
      </c>
      <c r="K1358" t="e">
        <f>VLOOKUP(A1358,'Top 30 via LR (Schizonts)'!J:J,1,FALSE)</f>
        <v>#N/A</v>
      </c>
      <c r="L1358" t="e">
        <f>VLOOKUP(A1358,'Top 30 via LR (Tr36)'!A:A,1,FALSE)</f>
        <v>#N/A</v>
      </c>
      <c r="M1358" t="e">
        <f>VLOOKUP(A1358,'Top 30 via LR (Tr36)'!I:I,1,FALSE)</f>
        <v>#N/A</v>
      </c>
      <c r="N1358" t="e">
        <f>VLOOKUP(A1358,'Top or Bottom 30 via OR (Schiz)'!B:B,1,FALSE)</f>
        <v>#N/A</v>
      </c>
      <c r="O1358" t="e">
        <f>VLOOKUP(A1358,'Top or Bottom 30 via OR (Schiz)'!J:J,1,FALSE)</f>
        <v>#N/A</v>
      </c>
      <c r="P1358" t="e">
        <f>VLOOKUP(A1358,'Top or Bottom 30 via OR (Tr36)'!B:B,1,FALSE)</f>
        <v>#N/A</v>
      </c>
      <c r="Q1358" t="e">
        <f>VLOOKUP(A1358,'Top or Bottom 30 via OR (Tr36)'!J:J,1,FALSE)</f>
        <v>#N/A</v>
      </c>
    </row>
    <row r="1359" spans="1:17" x14ac:dyDescent="0.25">
      <c r="A1359" t="s">
        <v>1466</v>
      </c>
      <c r="B1359">
        <v>3876</v>
      </c>
      <c r="C1359">
        <v>3393</v>
      </c>
      <c r="D1359">
        <v>4631</v>
      </c>
      <c r="E1359">
        <v>5053</v>
      </c>
      <c r="F1359">
        <f>B1359/cam_reads!I$3</f>
        <v>48.154718875459594</v>
      </c>
      <c r="G1359">
        <f>C1359/cam_reads!J$3</f>
        <v>43.946765636561643</v>
      </c>
      <c r="H1359">
        <f>D1359/cam_reads!K$3</f>
        <v>48.339281086437403</v>
      </c>
      <c r="I1359">
        <f>E1359/cam_reads!L$3</f>
        <v>52.673948208468119</v>
      </c>
      <c r="J1359" t="e">
        <f>VLOOKUP(A1359,'Top 30 via LR (Schizonts)'!A:A,1,FALSE)</f>
        <v>#N/A</v>
      </c>
      <c r="K1359" t="e">
        <f>VLOOKUP(A1359,'Top 30 via LR (Schizonts)'!J:J,1,FALSE)</f>
        <v>#N/A</v>
      </c>
      <c r="L1359" t="e">
        <f>VLOOKUP(A1359,'Top 30 via LR (Tr36)'!A:A,1,FALSE)</f>
        <v>#N/A</v>
      </c>
      <c r="M1359" t="e">
        <f>VLOOKUP(A1359,'Top 30 via LR (Tr36)'!I:I,1,FALSE)</f>
        <v>#N/A</v>
      </c>
      <c r="N1359" t="e">
        <f>VLOOKUP(A1359,'Top or Bottom 30 via OR (Schiz)'!B:B,1,FALSE)</f>
        <v>#N/A</v>
      </c>
      <c r="O1359" t="e">
        <f>VLOOKUP(A1359,'Top or Bottom 30 via OR (Schiz)'!J:J,1,FALSE)</f>
        <v>#N/A</v>
      </c>
      <c r="P1359" t="e">
        <f>VLOOKUP(A1359,'Top or Bottom 30 via OR (Tr36)'!B:B,1,FALSE)</f>
        <v>#N/A</v>
      </c>
      <c r="Q1359" t="e">
        <f>VLOOKUP(A1359,'Top or Bottom 30 via OR (Tr36)'!J:J,1,FALSE)</f>
        <v>#N/A</v>
      </c>
    </row>
    <row r="1360" spans="1:17" x14ac:dyDescent="0.25">
      <c r="A1360" t="s">
        <v>1467</v>
      </c>
      <c r="B1360">
        <v>0</v>
      </c>
      <c r="C1360">
        <v>0</v>
      </c>
      <c r="D1360">
        <v>0</v>
      </c>
      <c r="E1360">
        <v>0</v>
      </c>
      <c r="F1360">
        <f>B1360/cam_reads!I$3</f>
        <v>0</v>
      </c>
      <c r="G1360">
        <f>C1360/cam_reads!J$3</f>
        <v>0</v>
      </c>
      <c r="H1360">
        <f>D1360/cam_reads!K$3</f>
        <v>0</v>
      </c>
      <c r="I1360">
        <f>E1360/cam_reads!L$3</f>
        <v>0</v>
      </c>
      <c r="J1360" t="e">
        <f>VLOOKUP(A1360,'Top 30 via LR (Schizonts)'!A:A,1,FALSE)</f>
        <v>#N/A</v>
      </c>
      <c r="K1360" t="e">
        <f>VLOOKUP(A1360,'Top 30 via LR (Schizonts)'!J:J,1,FALSE)</f>
        <v>#N/A</v>
      </c>
      <c r="L1360" t="e">
        <f>VLOOKUP(A1360,'Top 30 via LR (Tr36)'!A:A,1,FALSE)</f>
        <v>#N/A</v>
      </c>
      <c r="M1360" t="e">
        <f>VLOOKUP(A1360,'Top 30 via LR (Tr36)'!I:I,1,FALSE)</f>
        <v>#N/A</v>
      </c>
      <c r="N1360" t="e">
        <f>VLOOKUP(A1360,'Top or Bottom 30 via OR (Schiz)'!B:B,1,FALSE)</f>
        <v>#N/A</v>
      </c>
      <c r="O1360" t="e">
        <f>VLOOKUP(A1360,'Top or Bottom 30 via OR (Schiz)'!J:J,1,FALSE)</f>
        <v>#N/A</v>
      </c>
      <c r="P1360" t="e">
        <f>VLOOKUP(A1360,'Top or Bottom 30 via OR (Tr36)'!B:B,1,FALSE)</f>
        <v>#N/A</v>
      </c>
      <c r="Q1360" t="e">
        <f>VLOOKUP(A1360,'Top or Bottom 30 via OR (Tr36)'!J:J,1,FALSE)</f>
        <v>#N/A</v>
      </c>
    </row>
    <row r="1361" spans="1:17" x14ac:dyDescent="0.25">
      <c r="A1361" t="s">
        <v>1468</v>
      </c>
      <c r="B1361">
        <v>36</v>
      </c>
      <c r="C1361">
        <v>119</v>
      </c>
      <c r="D1361">
        <v>6</v>
      </c>
      <c r="E1361">
        <v>70</v>
      </c>
      <c r="F1361">
        <f>B1361/cam_reads!I$3</f>
        <v>0.44725745085566188</v>
      </c>
      <c r="G1361">
        <f>C1361/cam_reads!J$3</f>
        <v>1.5413100827441308</v>
      </c>
      <c r="H1361">
        <f>D1361/cam_reads!K$3</f>
        <v>6.2629170053686983E-2</v>
      </c>
      <c r="I1361">
        <f>E1361/cam_reads!L$3</f>
        <v>0.72970045014699547</v>
      </c>
      <c r="J1361" t="e">
        <f>VLOOKUP(A1361,'Top 30 via LR (Schizonts)'!A:A,1,FALSE)</f>
        <v>#N/A</v>
      </c>
      <c r="K1361" t="e">
        <f>VLOOKUP(A1361,'Top 30 via LR (Schizonts)'!J:J,1,FALSE)</f>
        <v>#N/A</v>
      </c>
      <c r="L1361" t="e">
        <f>VLOOKUP(A1361,'Top 30 via LR (Tr36)'!A:A,1,FALSE)</f>
        <v>#N/A</v>
      </c>
      <c r="M1361" t="e">
        <f>VLOOKUP(A1361,'Top 30 via LR (Tr36)'!I:I,1,FALSE)</f>
        <v>#N/A</v>
      </c>
      <c r="N1361" t="e">
        <f>VLOOKUP(A1361,'Top or Bottom 30 via OR (Schiz)'!B:B,1,FALSE)</f>
        <v>#N/A</v>
      </c>
      <c r="O1361" t="e">
        <f>VLOOKUP(A1361,'Top or Bottom 30 via OR (Schiz)'!J:J,1,FALSE)</f>
        <v>#N/A</v>
      </c>
      <c r="P1361" t="e">
        <f>VLOOKUP(A1361,'Top or Bottom 30 via OR (Tr36)'!B:B,1,FALSE)</f>
        <v>#N/A</v>
      </c>
      <c r="Q1361" t="e">
        <f>VLOOKUP(A1361,'Top or Bottom 30 via OR (Tr36)'!J:J,1,FALSE)</f>
        <v>#N/A</v>
      </c>
    </row>
    <row r="1362" spans="1:17" x14ac:dyDescent="0.25">
      <c r="A1362" t="s">
        <v>1469</v>
      </c>
      <c r="B1362">
        <v>444</v>
      </c>
      <c r="C1362">
        <v>238</v>
      </c>
      <c r="D1362">
        <v>245</v>
      </c>
      <c r="E1362">
        <v>286</v>
      </c>
      <c r="F1362">
        <f>B1362/cam_reads!I$3</f>
        <v>5.5161752272198301</v>
      </c>
      <c r="G1362">
        <f>C1362/cam_reads!J$3</f>
        <v>3.0826201654882617</v>
      </c>
      <c r="H1362">
        <f>D1362/cam_reads!K$3</f>
        <v>2.5573577771922182</v>
      </c>
      <c r="I1362">
        <f>E1362/cam_reads!L$3</f>
        <v>2.9813475534577245</v>
      </c>
      <c r="J1362" t="e">
        <f>VLOOKUP(A1362,'Top 30 via LR (Schizonts)'!A:A,1,FALSE)</f>
        <v>#N/A</v>
      </c>
      <c r="K1362" t="e">
        <f>VLOOKUP(A1362,'Top 30 via LR (Schizonts)'!J:J,1,FALSE)</f>
        <v>#N/A</v>
      </c>
      <c r="L1362" t="e">
        <f>VLOOKUP(A1362,'Top 30 via LR (Tr36)'!A:A,1,FALSE)</f>
        <v>#N/A</v>
      </c>
      <c r="M1362" t="e">
        <f>VLOOKUP(A1362,'Top 30 via LR (Tr36)'!I:I,1,FALSE)</f>
        <v>#N/A</v>
      </c>
      <c r="N1362" t="e">
        <f>VLOOKUP(A1362,'Top or Bottom 30 via OR (Schiz)'!B:B,1,FALSE)</f>
        <v>#N/A</v>
      </c>
      <c r="O1362" t="e">
        <f>VLOOKUP(A1362,'Top or Bottom 30 via OR (Schiz)'!J:J,1,FALSE)</f>
        <v>#N/A</v>
      </c>
      <c r="P1362" t="e">
        <f>VLOOKUP(A1362,'Top or Bottom 30 via OR (Tr36)'!B:B,1,FALSE)</f>
        <v>#N/A</v>
      </c>
      <c r="Q1362" t="e">
        <f>VLOOKUP(A1362,'Top or Bottom 30 via OR (Tr36)'!J:J,1,FALSE)</f>
        <v>#N/A</v>
      </c>
    </row>
    <row r="1363" spans="1:17" x14ac:dyDescent="0.25">
      <c r="A1363" t="s">
        <v>1470</v>
      </c>
      <c r="B1363">
        <v>0</v>
      </c>
      <c r="C1363">
        <v>0</v>
      </c>
      <c r="D1363">
        <v>0</v>
      </c>
      <c r="E1363">
        <v>0</v>
      </c>
      <c r="F1363">
        <f>B1363/cam_reads!I$3</f>
        <v>0</v>
      </c>
      <c r="G1363">
        <f>C1363/cam_reads!J$3</f>
        <v>0</v>
      </c>
      <c r="H1363">
        <f>D1363/cam_reads!K$3</f>
        <v>0</v>
      </c>
      <c r="I1363">
        <f>E1363/cam_reads!L$3</f>
        <v>0</v>
      </c>
      <c r="J1363" t="e">
        <f>VLOOKUP(A1363,'Top 30 via LR (Schizonts)'!A:A,1,FALSE)</f>
        <v>#N/A</v>
      </c>
      <c r="K1363" t="e">
        <f>VLOOKUP(A1363,'Top 30 via LR (Schizonts)'!J:J,1,FALSE)</f>
        <v>#N/A</v>
      </c>
      <c r="L1363" t="e">
        <f>VLOOKUP(A1363,'Top 30 via LR (Tr36)'!A:A,1,FALSE)</f>
        <v>#N/A</v>
      </c>
      <c r="M1363" t="e">
        <f>VLOOKUP(A1363,'Top 30 via LR (Tr36)'!I:I,1,FALSE)</f>
        <v>#N/A</v>
      </c>
      <c r="N1363" t="e">
        <f>VLOOKUP(A1363,'Top or Bottom 30 via OR (Schiz)'!B:B,1,FALSE)</f>
        <v>#N/A</v>
      </c>
      <c r="O1363" t="e">
        <f>VLOOKUP(A1363,'Top or Bottom 30 via OR (Schiz)'!J:J,1,FALSE)</f>
        <v>#N/A</v>
      </c>
      <c r="P1363" t="e">
        <f>VLOOKUP(A1363,'Top or Bottom 30 via OR (Tr36)'!B:B,1,FALSE)</f>
        <v>#N/A</v>
      </c>
      <c r="Q1363" t="e">
        <f>VLOOKUP(A1363,'Top or Bottom 30 via OR (Tr36)'!J:J,1,FALSE)</f>
        <v>#N/A</v>
      </c>
    </row>
    <row r="1364" spans="1:17" x14ac:dyDescent="0.25">
      <c r="A1364" t="s">
        <v>1471</v>
      </c>
      <c r="B1364">
        <v>503</v>
      </c>
      <c r="C1364">
        <v>180</v>
      </c>
      <c r="D1364">
        <v>442</v>
      </c>
      <c r="E1364">
        <v>815</v>
      </c>
      <c r="F1364">
        <f>B1364/cam_reads!I$3</f>
        <v>6.2491804938999422</v>
      </c>
      <c r="G1364">
        <f>C1364/cam_reads!J$3</f>
        <v>2.331393402470114</v>
      </c>
      <c r="H1364">
        <f>D1364/cam_reads!K$3</f>
        <v>4.6136821939549408</v>
      </c>
      <c r="I1364">
        <f>E1364/cam_reads!L$3</f>
        <v>8.4957980981400194</v>
      </c>
      <c r="J1364" t="e">
        <f>VLOOKUP(A1364,'Top 30 via LR (Schizonts)'!A:A,1,FALSE)</f>
        <v>#N/A</v>
      </c>
      <c r="K1364" t="e">
        <f>VLOOKUP(A1364,'Top 30 via LR (Schizonts)'!J:J,1,FALSE)</f>
        <v>#N/A</v>
      </c>
      <c r="L1364" t="e">
        <f>VLOOKUP(A1364,'Top 30 via LR (Tr36)'!A:A,1,FALSE)</f>
        <v>#N/A</v>
      </c>
      <c r="M1364" t="e">
        <f>VLOOKUP(A1364,'Top 30 via LR (Tr36)'!I:I,1,FALSE)</f>
        <v>#N/A</v>
      </c>
      <c r="N1364" t="e">
        <f>VLOOKUP(A1364,'Top or Bottom 30 via OR (Schiz)'!B:B,1,FALSE)</f>
        <v>#N/A</v>
      </c>
      <c r="O1364" t="e">
        <f>VLOOKUP(A1364,'Top or Bottom 30 via OR (Schiz)'!J:J,1,FALSE)</f>
        <v>#N/A</v>
      </c>
      <c r="P1364" t="e">
        <f>VLOOKUP(A1364,'Top or Bottom 30 via OR (Tr36)'!B:B,1,FALSE)</f>
        <v>#N/A</v>
      </c>
      <c r="Q1364" t="e">
        <f>VLOOKUP(A1364,'Top or Bottom 30 via OR (Tr36)'!J:J,1,FALSE)</f>
        <v>#N/A</v>
      </c>
    </row>
    <row r="1365" spans="1:17" x14ac:dyDescent="0.25">
      <c r="A1365" t="s">
        <v>1472</v>
      </c>
      <c r="B1365">
        <v>1154</v>
      </c>
      <c r="C1365">
        <v>2509</v>
      </c>
      <c r="D1365">
        <v>1636</v>
      </c>
      <c r="E1365">
        <v>2793</v>
      </c>
      <c r="F1365">
        <f>B1365/cam_reads!I$3</f>
        <v>14.337086063539829</v>
      </c>
      <c r="G1365">
        <f>C1365/cam_reads!J$3</f>
        <v>32.497033593319529</v>
      </c>
      <c r="H1365">
        <f>D1365/cam_reads!K$3</f>
        <v>17.076887034638649</v>
      </c>
      <c r="I1365">
        <f>E1365/cam_reads!L$3</f>
        <v>29.11504796086512</v>
      </c>
      <c r="J1365" t="e">
        <f>VLOOKUP(A1365,'Top 30 via LR (Schizonts)'!A:A,1,FALSE)</f>
        <v>#N/A</v>
      </c>
      <c r="K1365" t="e">
        <f>VLOOKUP(A1365,'Top 30 via LR (Schizonts)'!J:J,1,FALSE)</f>
        <v>#N/A</v>
      </c>
      <c r="L1365" t="e">
        <f>VLOOKUP(A1365,'Top 30 via LR (Tr36)'!A:A,1,FALSE)</f>
        <v>#N/A</v>
      </c>
      <c r="M1365" t="e">
        <f>VLOOKUP(A1365,'Top 30 via LR (Tr36)'!I:I,1,FALSE)</f>
        <v>#N/A</v>
      </c>
      <c r="N1365" t="e">
        <f>VLOOKUP(A1365,'Top or Bottom 30 via OR (Schiz)'!B:B,1,FALSE)</f>
        <v>#N/A</v>
      </c>
      <c r="O1365" t="e">
        <f>VLOOKUP(A1365,'Top or Bottom 30 via OR (Schiz)'!J:J,1,FALSE)</f>
        <v>#N/A</v>
      </c>
      <c r="P1365" t="e">
        <f>VLOOKUP(A1365,'Top or Bottom 30 via OR (Tr36)'!B:B,1,FALSE)</f>
        <v>#N/A</v>
      </c>
      <c r="Q1365" t="e">
        <f>VLOOKUP(A1365,'Top or Bottom 30 via OR (Tr36)'!J:J,1,FALSE)</f>
        <v>#N/A</v>
      </c>
    </row>
    <row r="1366" spans="1:17" x14ac:dyDescent="0.25">
      <c r="A1366" t="s">
        <v>1473</v>
      </c>
      <c r="B1366">
        <v>0</v>
      </c>
      <c r="C1366">
        <v>0</v>
      </c>
      <c r="D1366">
        <v>0</v>
      </c>
      <c r="E1366">
        <v>0</v>
      </c>
      <c r="F1366">
        <f>B1366/cam_reads!I$3</f>
        <v>0</v>
      </c>
      <c r="G1366">
        <f>C1366/cam_reads!J$3</f>
        <v>0</v>
      </c>
      <c r="H1366">
        <f>D1366/cam_reads!K$3</f>
        <v>0</v>
      </c>
      <c r="I1366">
        <f>E1366/cam_reads!L$3</f>
        <v>0</v>
      </c>
      <c r="J1366" t="e">
        <f>VLOOKUP(A1366,'Top 30 via LR (Schizonts)'!A:A,1,FALSE)</f>
        <v>#N/A</v>
      </c>
      <c r="K1366" t="e">
        <f>VLOOKUP(A1366,'Top 30 via LR (Schizonts)'!J:J,1,FALSE)</f>
        <v>#N/A</v>
      </c>
      <c r="L1366" t="e">
        <f>VLOOKUP(A1366,'Top 30 via LR (Tr36)'!A:A,1,FALSE)</f>
        <v>#N/A</v>
      </c>
      <c r="M1366" t="e">
        <f>VLOOKUP(A1366,'Top 30 via LR (Tr36)'!I:I,1,FALSE)</f>
        <v>#N/A</v>
      </c>
      <c r="N1366" t="e">
        <f>VLOOKUP(A1366,'Top or Bottom 30 via OR (Schiz)'!B:B,1,FALSE)</f>
        <v>#N/A</v>
      </c>
      <c r="O1366" t="e">
        <f>VLOOKUP(A1366,'Top or Bottom 30 via OR (Schiz)'!J:J,1,FALSE)</f>
        <v>#N/A</v>
      </c>
      <c r="P1366" t="e">
        <f>VLOOKUP(A1366,'Top or Bottom 30 via OR (Tr36)'!B:B,1,FALSE)</f>
        <v>#N/A</v>
      </c>
      <c r="Q1366" t="e">
        <f>VLOOKUP(A1366,'Top or Bottom 30 via OR (Tr36)'!J:J,1,FALSE)</f>
        <v>#N/A</v>
      </c>
    </row>
    <row r="1367" spans="1:17" x14ac:dyDescent="0.25">
      <c r="A1367" t="s">
        <v>1474</v>
      </c>
      <c r="B1367">
        <v>1654</v>
      </c>
      <c r="C1367">
        <v>1807</v>
      </c>
      <c r="D1367">
        <v>1834</v>
      </c>
      <c r="E1367">
        <v>1279</v>
      </c>
      <c r="F1367">
        <f>B1367/cam_reads!I$3</f>
        <v>20.548995103201797</v>
      </c>
      <c r="G1367">
        <f>C1367/cam_reads!J$3</f>
        <v>23.404599323686089</v>
      </c>
      <c r="H1367">
        <f>D1367/cam_reads!K$3</f>
        <v>19.143649646410321</v>
      </c>
      <c r="I1367">
        <f>E1367/cam_reads!L$3</f>
        <v>13.332669653400103</v>
      </c>
      <c r="J1367" t="e">
        <f>VLOOKUP(A1367,'Top 30 via LR (Schizonts)'!A:A,1,FALSE)</f>
        <v>#N/A</v>
      </c>
      <c r="K1367" t="e">
        <f>VLOOKUP(A1367,'Top 30 via LR (Schizonts)'!J:J,1,FALSE)</f>
        <v>#N/A</v>
      </c>
      <c r="L1367" t="e">
        <f>VLOOKUP(A1367,'Top 30 via LR (Tr36)'!A:A,1,FALSE)</f>
        <v>#N/A</v>
      </c>
      <c r="M1367" t="e">
        <f>VLOOKUP(A1367,'Top 30 via LR (Tr36)'!I:I,1,FALSE)</f>
        <v>#N/A</v>
      </c>
      <c r="N1367" t="e">
        <f>VLOOKUP(A1367,'Top or Bottom 30 via OR (Schiz)'!B:B,1,FALSE)</f>
        <v>#N/A</v>
      </c>
      <c r="O1367" t="e">
        <f>VLOOKUP(A1367,'Top or Bottom 30 via OR (Schiz)'!J:J,1,FALSE)</f>
        <v>#N/A</v>
      </c>
      <c r="P1367" t="e">
        <f>VLOOKUP(A1367,'Top or Bottom 30 via OR (Tr36)'!B:B,1,FALSE)</f>
        <v>#N/A</v>
      </c>
      <c r="Q1367" t="e">
        <f>VLOOKUP(A1367,'Top or Bottom 30 via OR (Tr36)'!J:J,1,FALSE)</f>
        <v>#N/A</v>
      </c>
    </row>
    <row r="1368" spans="1:17" x14ac:dyDescent="0.25">
      <c r="A1368" t="s">
        <v>1475</v>
      </c>
      <c r="B1368">
        <v>13</v>
      </c>
      <c r="C1368">
        <v>14</v>
      </c>
      <c r="D1368">
        <v>35</v>
      </c>
      <c r="E1368">
        <v>11</v>
      </c>
      <c r="F1368">
        <f>B1368/cam_reads!I$3</f>
        <v>0.16150963503121124</v>
      </c>
      <c r="G1368">
        <f>C1368/cam_reads!J$3</f>
        <v>0.18133059796989773</v>
      </c>
      <c r="H1368">
        <f>D1368/cam_reads!K$3</f>
        <v>0.36533682531317407</v>
      </c>
      <c r="I1368">
        <f>E1368/cam_reads!L$3</f>
        <v>0.11466721359452786</v>
      </c>
      <c r="J1368" t="e">
        <f>VLOOKUP(A1368,'Top 30 via LR (Schizonts)'!A:A,1,FALSE)</f>
        <v>#N/A</v>
      </c>
      <c r="K1368" t="e">
        <f>VLOOKUP(A1368,'Top 30 via LR (Schizonts)'!J:J,1,FALSE)</f>
        <v>#N/A</v>
      </c>
      <c r="L1368" t="e">
        <f>VLOOKUP(A1368,'Top 30 via LR (Tr36)'!A:A,1,FALSE)</f>
        <v>#N/A</v>
      </c>
      <c r="M1368" t="e">
        <f>VLOOKUP(A1368,'Top 30 via LR (Tr36)'!I:I,1,FALSE)</f>
        <v>#N/A</v>
      </c>
      <c r="N1368" t="e">
        <f>VLOOKUP(A1368,'Top or Bottom 30 via OR (Schiz)'!B:B,1,FALSE)</f>
        <v>#N/A</v>
      </c>
      <c r="O1368" t="e">
        <f>VLOOKUP(A1368,'Top or Bottom 30 via OR (Schiz)'!J:J,1,FALSE)</f>
        <v>#N/A</v>
      </c>
      <c r="P1368" t="e">
        <f>VLOOKUP(A1368,'Top or Bottom 30 via OR (Tr36)'!B:B,1,FALSE)</f>
        <v>#N/A</v>
      </c>
      <c r="Q1368" t="e">
        <f>VLOOKUP(A1368,'Top or Bottom 30 via OR (Tr36)'!J:J,1,FALSE)</f>
        <v>#N/A</v>
      </c>
    </row>
    <row r="1369" spans="1:17" x14ac:dyDescent="0.25">
      <c r="A1369" t="s">
        <v>1476</v>
      </c>
      <c r="B1369">
        <v>2141</v>
      </c>
      <c r="C1369">
        <v>2057</v>
      </c>
      <c r="D1369">
        <v>2123</v>
      </c>
      <c r="E1369">
        <v>1921</v>
      </c>
      <c r="F1369">
        <f>B1369/cam_reads!I$3</f>
        <v>26.599394507832557</v>
      </c>
      <c r="G1369">
        <f>C1369/cam_reads!J$3</f>
        <v>26.642645716005688</v>
      </c>
      <c r="H1369">
        <f>D1369/cam_reads!K$3</f>
        <v>22.160288003996243</v>
      </c>
      <c r="I1369">
        <f>E1369/cam_reads!L$3</f>
        <v>20.025065210462547</v>
      </c>
      <c r="J1369" t="e">
        <f>VLOOKUP(A1369,'Top 30 via LR (Schizonts)'!A:A,1,FALSE)</f>
        <v>#N/A</v>
      </c>
      <c r="K1369" t="e">
        <f>VLOOKUP(A1369,'Top 30 via LR (Schizonts)'!J:J,1,FALSE)</f>
        <v>#N/A</v>
      </c>
      <c r="L1369" t="e">
        <f>VLOOKUP(A1369,'Top 30 via LR (Tr36)'!A:A,1,FALSE)</f>
        <v>#N/A</v>
      </c>
      <c r="M1369" t="e">
        <f>VLOOKUP(A1369,'Top 30 via LR (Tr36)'!I:I,1,FALSE)</f>
        <v>#N/A</v>
      </c>
      <c r="N1369" t="e">
        <f>VLOOKUP(A1369,'Top or Bottom 30 via OR (Schiz)'!B:B,1,FALSE)</f>
        <v>#N/A</v>
      </c>
      <c r="O1369" t="e">
        <f>VLOOKUP(A1369,'Top or Bottom 30 via OR (Schiz)'!J:J,1,FALSE)</f>
        <v>#N/A</v>
      </c>
      <c r="P1369" t="e">
        <f>VLOOKUP(A1369,'Top or Bottom 30 via OR (Tr36)'!B:B,1,FALSE)</f>
        <v>#N/A</v>
      </c>
      <c r="Q1369" t="e">
        <f>VLOOKUP(A1369,'Top or Bottom 30 via OR (Tr36)'!J:J,1,FALSE)</f>
        <v>#N/A</v>
      </c>
    </row>
    <row r="1370" spans="1:17" x14ac:dyDescent="0.25">
      <c r="A1370" t="s">
        <v>1477</v>
      </c>
      <c r="B1370">
        <v>3</v>
      </c>
      <c r="C1370">
        <v>20</v>
      </c>
      <c r="D1370">
        <v>31</v>
      </c>
      <c r="E1370">
        <v>6</v>
      </c>
      <c r="F1370">
        <f>B1370/cam_reads!I$3</f>
        <v>3.7271454237971825E-2</v>
      </c>
      <c r="G1370">
        <f>C1370/cam_reads!J$3</f>
        <v>0.2590437113855682</v>
      </c>
      <c r="H1370">
        <f>D1370/cam_reads!K$3</f>
        <v>0.32358404527738271</v>
      </c>
      <c r="I1370">
        <f>E1370/cam_reads!L$3</f>
        <v>6.2545752869742469E-2</v>
      </c>
      <c r="J1370" t="e">
        <f>VLOOKUP(A1370,'Top 30 via LR (Schizonts)'!A:A,1,FALSE)</f>
        <v>#N/A</v>
      </c>
      <c r="K1370" t="e">
        <f>VLOOKUP(A1370,'Top 30 via LR (Schizonts)'!J:J,1,FALSE)</f>
        <v>#N/A</v>
      </c>
      <c r="L1370" t="e">
        <f>VLOOKUP(A1370,'Top 30 via LR (Tr36)'!A:A,1,FALSE)</f>
        <v>#N/A</v>
      </c>
      <c r="M1370" t="e">
        <f>VLOOKUP(A1370,'Top 30 via LR (Tr36)'!I:I,1,FALSE)</f>
        <v>#N/A</v>
      </c>
      <c r="N1370" t="e">
        <f>VLOOKUP(A1370,'Top or Bottom 30 via OR (Schiz)'!B:B,1,FALSE)</f>
        <v>#N/A</v>
      </c>
      <c r="O1370" t="e">
        <f>VLOOKUP(A1370,'Top or Bottom 30 via OR (Schiz)'!J:J,1,FALSE)</f>
        <v>#N/A</v>
      </c>
      <c r="P1370" t="e">
        <f>VLOOKUP(A1370,'Top or Bottom 30 via OR (Tr36)'!B:B,1,FALSE)</f>
        <v>#N/A</v>
      </c>
      <c r="Q1370" t="e">
        <f>VLOOKUP(A1370,'Top or Bottom 30 via OR (Tr36)'!J:J,1,FALSE)</f>
        <v>#N/A</v>
      </c>
    </row>
    <row r="1371" spans="1:17" x14ac:dyDescent="0.25">
      <c r="A1371" t="s">
        <v>1478</v>
      </c>
      <c r="B1371">
        <v>594</v>
      </c>
      <c r="C1371">
        <v>457</v>
      </c>
      <c r="D1371">
        <v>370</v>
      </c>
      <c r="E1371">
        <v>479</v>
      </c>
      <c r="F1371">
        <f>B1371/cam_reads!I$3</f>
        <v>7.3797479391184213</v>
      </c>
      <c r="G1371">
        <f>C1371/cam_reads!J$3</f>
        <v>5.9191488051602335</v>
      </c>
      <c r="H1371">
        <f>D1371/cam_reads!K$3</f>
        <v>3.8621321533106969</v>
      </c>
      <c r="I1371">
        <f>E1371/cam_reads!L$3</f>
        <v>4.9932359374344406</v>
      </c>
      <c r="J1371" t="e">
        <f>VLOOKUP(A1371,'Top 30 via LR (Schizonts)'!A:A,1,FALSE)</f>
        <v>#N/A</v>
      </c>
      <c r="K1371" t="e">
        <f>VLOOKUP(A1371,'Top 30 via LR (Schizonts)'!J:J,1,FALSE)</f>
        <v>#N/A</v>
      </c>
      <c r="L1371" t="e">
        <f>VLOOKUP(A1371,'Top 30 via LR (Tr36)'!A:A,1,FALSE)</f>
        <v>#N/A</v>
      </c>
      <c r="M1371" t="e">
        <f>VLOOKUP(A1371,'Top 30 via LR (Tr36)'!I:I,1,FALSE)</f>
        <v>#N/A</v>
      </c>
      <c r="N1371" t="e">
        <f>VLOOKUP(A1371,'Top or Bottom 30 via OR (Schiz)'!B:B,1,FALSE)</f>
        <v>#N/A</v>
      </c>
      <c r="O1371" t="e">
        <f>VLOOKUP(A1371,'Top or Bottom 30 via OR (Schiz)'!J:J,1,FALSE)</f>
        <v>#N/A</v>
      </c>
      <c r="P1371" t="e">
        <f>VLOOKUP(A1371,'Top or Bottom 30 via OR (Tr36)'!B:B,1,FALSE)</f>
        <v>#N/A</v>
      </c>
      <c r="Q1371" t="e">
        <f>VLOOKUP(A1371,'Top or Bottom 30 via OR (Tr36)'!J:J,1,FALSE)</f>
        <v>#N/A</v>
      </c>
    </row>
    <row r="1372" spans="1:17" x14ac:dyDescent="0.25">
      <c r="A1372" t="s">
        <v>1479</v>
      </c>
      <c r="B1372">
        <v>440</v>
      </c>
      <c r="C1372">
        <v>282</v>
      </c>
      <c r="D1372">
        <v>390</v>
      </c>
      <c r="E1372">
        <v>420</v>
      </c>
      <c r="F1372">
        <f>B1372/cam_reads!I$3</f>
        <v>5.4664799549025345</v>
      </c>
      <c r="G1372">
        <f>C1372/cam_reads!J$3</f>
        <v>3.6525163305365118</v>
      </c>
      <c r="H1372">
        <f>D1372/cam_reads!K$3</f>
        <v>4.0708960534896539</v>
      </c>
      <c r="I1372">
        <f>E1372/cam_reads!L$3</f>
        <v>4.3782027008819728</v>
      </c>
      <c r="J1372" t="e">
        <f>VLOOKUP(A1372,'Top 30 via LR (Schizonts)'!A:A,1,FALSE)</f>
        <v>#N/A</v>
      </c>
      <c r="K1372" t="e">
        <f>VLOOKUP(A1372,'Top 30 via LR (Schizonts)'!J:J,1,FALSE)</f>
        <v>#N/A</v>
      </c>
      <c r="L1372" t="e">
        <f>VLOOKUP(A1372,'Top 30 via LR (Tr36)'!A:A,1,FALSE)</f>
        <v>#N/A</v>
      </c>
      <c r="M1372" t="e">
        <f>VLOOKUP(A1372,'Top 30 via LR (Tr36)'!I:I,1,FALSE)</f>
        <v>#N/A</v>
      </c>
      <c r="N1372" t="e">
        <f>VLOOKUP(A1372,'Top or Bottom 30 via OR (Schiz)'!B:B,1,FALSE)</f>
        <v>#N/A</v>
      </c>
      <c r="O1372" t="e">
        <f>VLOOKUP(A1372,'Top or Bottom 30 via OR (Schiz)'!J:J,1,FALSE)</f>
        <v>#N/A</v>
      </c>
      <c r="P1372" t="e">
        <f>VLOOKUP(A1372,'Top or Bottom 30 via OR (Tr36)'!B:B,1,FALSE)</f>
        <v>#N/A</v>
      </c>
      <c r="Q1372" t="e">
        <f>VLOOKUP(A1372,'Top or Bottom 30 via OR (Tr36)'!J:J,1,FALSE)</f>
        <v>#N/A</v>
      </c>
    </row>
    <row r="1373" spans="1:17" x14ac:dyDescent="0.25">
      <c r="A1373" t="s">
        <v>1480</v>
      </c>
      <c r="B1373">
        <v>62</v>
      </c>
      <c r="C1373">
        <v>25</v>
      </c>
      <c r="D1373">
        <v>32</v>
      </c>
      <c r="E1373">
        <v>35</v>
      </c>
      <c r="F1373">
        <f>B1373/cam_reads!I$3</f>
        <v>0.7702767209180843</v>
      </c>
      <c r="G1373">
        <f>C1373/cam_reads!J$3</f>
        <v>0.32380463923196023</v>
      </c>
      <c r="H1373">
        <f>D1373/cam_reads!K$3</f>
        <v>0.33402224028633054</v>
      </c>
      <c r="I1373">
        <f>E1373/cam_reads!L$3</f>
        <v>0.36485022507349774</v>
      </c>
      <c r="J1373" t="e">
        <f>VLOOKUP(A1373,'Top 30 via LR (Schizonts)'!A:A,1,FALSE)</f>
        <v>#N/A</v>
      </c>
      <c r="K1373" t="e">
        <f>VLOOKUP(A1373,'Top 30 via LR (Schizonts)'!J:J,1,FALSE)</f>
        <v>#N/A</v>
      </c>
      <c r="L1373" t="e">
        <f>VLOOKUP(A1373,'Top 30 via LR (Tr36)'!A:A,1,FALSE)</f>
        <v>#N/A</v>
      </c>
      <c r="M1373" t="e">
        <f>VLOOKUP(A1373,'Top 30 via LR (Tr36)'!I:I,1,FALSE)</f>
        <v>#N/A</v>
      </c>
      <c r="N1373" t="e">
        <f>VLOOKUP(A1373,'Top or Bottom 30 via OR (Schiz)'!B:B,1,FALSE)</f>
        <v>#N/A</v>
      </c>
      <c r="O1373" t="e">
        <f>VLOOKUP(A1373,'Top or Bottom 30 via OR (Schiz)'!J:J,1,FALSE)</f>
        <v>#N/A</v>
      </c>
      <c r="P1373" t="e">
        <f>VLOOKUP(A1373,'Top or Bottom 30 via OR (Tr36)'!B:B,1,FALSE)</f>
        <v>#N/A</v>
      </c>
      <c r="Q1373" t="e">
        <f>VLOOKUP(A1373,'Top or Bottom 30 via OR (Tr36)'!J:J,1,FALSE)</f>
        <v>#N/A</v>
      </c>
    </row>
    <row r="1374" spans="1:17" x14ac:dyDescent="0.25">
      <c r="A1374" t="s">
        <v>1481</v>
      </c>
      <c r="B1374">
        <v>0</v>
      </c>
      <c r="C1374">
        <v>0</v>
      </c>
      <c r="D1374">
        <v>0</v>
      </c>
      <c r="E1374">
        <v>0</v>
      </c>
      <c r="F1374">
        <f>B1374/cam_reads!I$3</f>
        <v>0</v>
      </c>
      <c r="G1374">
        <f>C1374/cam_reads!J$3</f>
        <v>0</v>
      </c>
      <c r="H1374">
        <f>D1374/cam_reads!K$3</f>
        <v>0</v>
      </c>
      <c r="I1374">
        <f>E1374/cam_reads!L$3</f>
        <v>0</v>
      </c>
      <c r="J1374" t="e">
        <f>VLOOKUP(A1374,'Top 30 via LR (Schizonts)'!A:A,1,FALSE)</f>
        <v>#N/A</v>
      </c>
      <c r="K1374" t="e">
        <f>VLOOKUP(A1374,'Top 30 via LR (Schizonts)'!J:J,1,FALSE)</f>
        <v>#N/A</v>
      </c>
      <c r="L1374" t="e">
        <f>VLOOKUP(A1374,'Top 30 via LR (Tr36)'!A:A,1,FALSE)</f>
        <v>#N/A</v>
      </c>
      <c r="M1374" t="e">
        <f>VLOOKUP(A1374,'Top 30 via LR (Tr36)'!I:I,1,FALSE)</f>
        <v>#N/A</v>
      </c>
      <c r="N1374" t="e">
        <f>VLOOKUP(A1374,'Top or Bottom 30 via OR (Schiz)'!B:B,1,FALSE)</f>
        <v>#N/A</v>
      </c>
      <c r="O1374" t="e">
        <f>VLOOKUP(A1374,'Top or Bottom 30 via OR (Schiz)'!J:J,1,FALSE)</f>
        <v>#N/A</v>
      </c>
      <c r="P1374" t="e">
        <f>VLOOKUP(A1374,'Top or Bottom 30 via OR (Tr36)'!B:B,1,FALSE)</f>
        <v>#N/A</v>
      </c>
      <c r="Q1374" t="e">
        <f>VLOOKUP(A1374,'Top or Bottom 30 via OR (Tr36)'!J:J,1,FALSE)</f>
        <v>#N/A</v>
      </c>
    </row>
    <row r="1375" spans="1:17" x14ac:dyDescent="0.25">
      <c r="A1375" t="s">
        <v>1482</v>
      </c>
      <c r="B1375">
        <v>4948</v>
      </c>
      <c r="C1375">
        <v>7590</v>
      </c>
      <c r="D1375">
        <v>4477</v>
      </c>
      <c r="E1375">
        <v>5107</v>
      </c>
      <c r="F1375">
        <f>B1375/cam_reads!I$3</f>
        <v>61.473051856494862</v>
      </c>
      <c r="G1375">
        <f>C1375/cam_reads!J$3</f>
        <v>98.307088470823132</v>
      </c>
      <c r="H1375">
        <f>D1375/cam_reads!K$3</f>
        <v>46.731799055059433</v>
      </c>
      <c r="I1375">
        <f>E1375/cam_reads!L$3</f>
        <v>53.236859984295798</v>
      </c>
      <c r="J1375" t="e">
        <f>VLOOKUP(A1375,'Top 30 via LR (Schizonts)'!A:A,1,FALSE)</f>
        <v>#N/A</v>
      </c>
      <c r="K1375" t="e">
        <f>VLOOKUP(A1375,'Top 30 via LR (Schizonts)'!J:J,1,FALSE)</f>
        <v>#N/A</v>
      </c>
      <c r="L1375" t="e">
        <f>VLOOKUP(A1375,'Top 30 via LR (Tr36)'!A:A,1,FALSE)</f>
        <v>#N/A</v>
      </c>
      <c r="M1375" t="e">
        <f>VLOOKUP(A1375,'Top 30 via LR (Tr36)'!I:I,1,FALSE)</f>
        <v>#N/A</v>
      </c>
      <c r="N1375" t="e">
        <f>VLOOKUP(A1375,'Top or Bottom 30 via OR (Schiz)'!B:B,1,FALSE)</f>
        <v>#N/A</v>
      </c>
      <c r="O1375" t="e">
        <f>VLOOKUP(A1375,'Top or Bottom 30 via OR (Schiz)'!J:J,1,FALSE)</f>
        <v>#N/A</v>
      </c>
      <c r="P1375" t="e">
        <f>VLOOKUP(A1375,'Top or Bottom 30 via OR (Tr36)'!B:B,1,FALSE)</f>
        <v>#N/A</v>
      </c>
      <c r="Q1375" t="e">
        <f>VLOOKUP(A1375,'Top or Bottom 30 via OR (Tr36)'!J:J,1,FALSE)</f>
        <v>#N/A</v>
      </c>
    </row>
    <row r="1376" spans="1:17" x14ac:dyDescent="0.25">
      <c r="A1376" t="s">
        <v>1483</v>
      </c>
      <c r="B1376">
        <v>288</v>
      </c>
      <c r="C1376">
        <v>287</v>
      </c>
      <c r="D1376">
        <v>821</v>
      </c>
      <c r="E1376">
        <v>396</v>
      </c>
      <c r="F1376">
        <f>B1376/cam_reads!I$3</f>
        <v>3.578059606845295</v>
      </c>
      <c r="G1376">
        <f>C1376/cam_reads!J$3</f>
        <v>3.7172772583829037</v>
      </c>
      <c r="H1376">
        <f>D1376/cam_reads!K$3</f>
        <v>8.5697581023461691</v>
      </c>
      <c r="I1376">
        <f>E1376/cam_reads!L$3</f>
        <v>4.1280196894030032</v>
      </c>
      <c r="J1376" t="e">
        <f>VLOOKUP(A1376,'Top 30 via LR (Schizonts)'!A:A,1,FALSE)</f>
        <v>#N/A</v>
      </c>
      <c r="K1376" t="e">
        <f>VLOOKUP(A1376,'Top 30 via LR (Schizonts)'!J:J,1,FALSE)</f>
        <v>#N/A</v>
      </c>
      <c r="L1376" t="e">
        <f>VLOOKUP(A1376,'Top 30 via LR (Tr36)'!A:A,1,FALSE)</f>
        <v>#N/A</v>
      </c>
      <c r="M1376" t="e">
        <f>VLOOKUP(A1376,'Top 30 via LR (Tr36)'!I:I,1,FALSE)</f>
        <v>#N/A</v>
      </c>
      <c r="N1376" t="e">
        <f>VLOOKUP(A1376,'Top or Bottom 30 via OR (Schiz)'!B:B,1,FALSE)</f>
        <v>#N/A</v>
      </c>
      <c r="O1376" t="e">
        <f>VLOOKUP(A1376,'Top or Bottom 30 via OR (Schiz)'!J:J,1,FALSE)</f>
        <v>#N/A</v>
      </c>
      <c r="P1376" t="e">
        <f>VLOOKUP(A1376,'Top or Bottom 30 via OR (Tr36)'!B:B,1,FALSE)</f>
        <v>#N/A</v>
      </c>
      <c r="Q1376" t="e">
        <f>VLOOKUP(A1376,'Top or Bottom 30 via OR (Tr36)'!J:J,1,FALSE)</f>
        <v>#N/A</v>
      </c>
    </row>
    <row r="1377" spans="1:17" x14ac:dyDescent="0.25">
      <c r="A1377" t="s">
        <v>1484</v>
      </c>
      <c r="B1377">
        <v>689</v>
      </c>
      <c r="C1377">
        <v>386</v>
      </c>
      <c r="D1377">
        <v>416</v>
      </c>
      <c r="E1377">
        <v>590</v>
      </c>
      <c r="F1377">
        <f>B1377/cam_reads!I$3</f>
        <v>8.560010656654196</v>
      </c>
      <c r="G1377">
        <f>C1377/cam_reads!J$3</f>
        <v>4.9995436297414662</v>
      </c>
      <c r="H1377">
        <f>D1377/cam_reads!K$3</f>
        <v>4.3422891237222974</v>
      </c>
      <c r="I1377">
        <f>E1377/cam_reads!L$3</f>
        <v>6.150332365524676</v>
      </c>
      <c r="J1377" t="e">
        <f>VLOOKUP(A1377,'Top 30 via LR (Schizonts)'!A:A,1,FALSE)</f>
        <v>#N/A</v>
      </c>
      <c r="K1377" t="e">
        <f>VLOOKUP(A1377,'Top 30 via LR (Schizonts)'!J:J,1,FALSE)</f>
        <v>#N/A</v>
      </c>
      <c r="L1377" t="e">
        <f>VLOOKUP(A1377,'Top 30 via LR (Tr36)'!A:A,1,FALSE)</f>
        <v>#N/A</v>
      </c>
      <c r="M1377" t="e">
        <f>VLOOKUP(A1377,'Top 30 via LR (Tr36)'!I:I,1,FALSE)</f>
        <v>#N/A</v>
      </c>
      <c r="N1377" t="e">
        <f>VLOOKUP(A1377,'Top or Bottom 30 via OR (Schiz)'!B:B,1,FALSE)</f>
        <v>#N/A</v>
      </c>
      <c r="O1377" t="e">
        <f>VLOOKUP(A1377,'Top or Bottom 30 via OR (Schiz)'!J:J,1,FALSE)</f>
        <v>#N/A</v>
      </c>
      <c r="P1377" t="e">
        <f>VLOOKUP(A1377,'Top or Bottom 30 via OR (Tr36)'!B:B,1,FALSE)</f>
        <v>#N/A</v>
      </c>
      <c r="Q1377" t="e">
        <f>VLOOKUP(A1377,'Top or Bottom 30 via OR (Tr36)'!J:J,1,FALSE)</f>
        <v>#N/A</v>
      </c>
    </row>
    <row r="1378" spans="1:17" x14ac:dyDescent="0.25">
      <c r="A1378" t="s">
        <v>1485</v>
      </c>
      <c r="B1378">
        <v>26</v>
      </c>
      <c r="C1378">
        <v>35</v>
      </c>
      <c r="D1378">
        <v>25</v>
      </c>
      <c r="E1378">
        <v>19</v>
      </c>
      <c r="F1378">
        <f>B1378/cam_reads!I$3</f>
        <v>0.32301927006242248</v>
      </c>
      <c r="G1378">
        <f>C1378/cam_reads!J$3</f>
        <v>0.45332649492474436</v>
      </c>
      <c r="H1378">
        <f>D1378/cam_reads!K$3</f>
        <v>0.26095487522369576</v>
      </c>
      <c r="I1378">
        <f>E1378/cam_reads!L$3</f>
        <v>0.1980615507541845</v>
      </c>
      <c r="J1378" t="e">
        <f>VLOOKUP(A1378,'Top 30 via LR (Schizonts)'!A:A,1,FALSE)</f>
        <v>#N/A</v>
      </c>
      <c r="K1378" t="e">
        <f>VLOOKUP(A1378,'Top 30 via LR (Schizonts)'!J:J,1,FALSE)</f>
        <v>#N/A</v>
      </c>
      <c r="L1378" t="e">
        <f>VLOOKUP(A1378,'Top 30 via LR (Tr36)'!A:A,1,FALSE)</f>
        <v>#N/A</v>
      </c>
      <c r="M1378" t="e">
        <f>VLOOKUP(A1378,'Top 30 via LR (Tr36)'!I:I,1,FALSE)</f>
        <v>#N/A</v>
      </c>
      <c r="N1378" t="e">
        <f>VLOOKUP(A1378,'Top or Bottom 30 via OR (Schiz)'!B:B,1,FALSE)</f>
        <v>#N/A</v>
      </c>
      <c r="O1378" t="e">
        <f>VLOOKUP(A1378,'Top or Bottom 30 via OR (Schiz)'!J:J,1,FALSE)</f>
        <v>#N/A</v>
      </c>
      <c r="P1378" t="e">
        <f>VLOOKUP(A1378,'Top or Bottom 30 via OR (Tr36)'!B:B,1,FALSE)</f>
        <v>#N/A</v>
      </c>
      <c r="Q1378" t="e">
        <f>VLOOKUP(A1378,'Top or Bottom 30 via OR (Tr36)'!J:J,1,FALSE)</f>
        <v>#N/A</v>
      </c>
    </row>
    <row r="1379" spans="1:17" x14ac:dyDescent="0.25">
      <c r="A1379" t="s">
        <v>1486</v>
      </c>
      <c r="B1379">
        <v>265</v>
      </c>
      <c r="C1379">
        <v>103</v>
      </c>
      <c r="D1379">
        <v>251</v>
      </c>
      <c r="E1379">
        <v>254</v>
      </c>
      <c r="F1379">
        <f>B1379/cam_reads!I$3</f>
        <v>3.2923117910208446</v>
      </c>
      <c r="G1379">
        <f>C1379/cam_reads!J$3</f>
        <v>1.3340751136356763</v>
      </c>
      <c r="H1379">
        <f>D1379/cam_reads!K$3</f>
        <v>2.6199869472459052</v>
      </c>
      <c r="I1379">
        <f>E1379/cam_reads!L$3</f>
        <v>2.6477702048190981</v>
      </c>
      <c r="J1379" t="e">
        <f>VLOOKUP(A1379,'Top 30 via LR (Schizonts)'!A:A,1,FALSE)</f>
        <v>#N/A</v>
      </c>
      <c r="K1379" t="e">
        <f>VLOOKUP(A1379,'Top 30 via LR (Schizonts)'!J:J,1,FALSE)</f>
        <v>#N/A</v>
      </c>
      <c r="L1379" t="e">
        <f>VLOOKUP(A1379,'Top 30 via LR (Tr36)'!A:A,1,FALSE)</f>
        <v>#N/A</v>
      </c>
      <c r="M1379" t="e">
        <f>VLOOKUP(A1379,'Top 30 via LR (Tr36)'!I:I,1,FALSE)</f>
        <v>#N/A</v>
      </c>
      <c r="N1379" t="e">
        <f>VLOOKUP(A1379,'Top or Bottom 30 via OR (Schiz)'!B:B,1,FALSE)</f>
        <v>#N/A</v>
      </c>
      <c r="O1379" t="e">
        <f>VLOOKUP(A1379,'Top or Bottom 30 via OR (Schiz)'!J:J,1,FALSE)</f>
        <v>#N/A</v>
      </c>
      <c r="P1379" t="e">
        <f>VLOOKUP(A1379,'Top or Bottom 30 via OR (Tr36)'!B:B,1,FALSE)</f>
        <v>#N/A</v>
      </c>
      <c r="Q1379" t="e">
        <f>VLOOKUP(A1379,'Top or Bottom 30 via OR (Tr36)'!J:J,1,FALSE)</f>
        <v>#N/A</v>
      </c>
    </row>
    <row r="1380" spans="1:17" x14ac:dyDescent="0.25">
      <c r="A1380" t="s">
        <v>1487</v>
      </c>
      <c r="B1380">
        <v>407</v>
      </c>
      <c r="C1380">
        <v>252</v>
      </c>
      <c r="D1380">
        <v>1708</v>
      </c>
      <c r="E1380">
        <v>148</v>
      </c>
      <c r="F1380">
        <f>B1380/cam_reads!I$3</f>
        <v>5.056493958284844</v>
      </c>
      <c r="G1380">
        <f>C1380/cam_reads!J$3</f>
        <v>3.2639507634581593</v>
      </c>
      <c r="H1380">
        <f>D1380/cam_reads!K$3</f>
        <v>17.828437075282892</v>
      </c>
      <c r="I1380">
        <f>E1380/cam_reads!L$3</f>
        <v>1.5427952374536475</v>
      </c>
      <c r="J1380" t="e">
        <f>VLOOKUP(A1380,'Top 30 via LR (Schizonts)'!A:A,1,FALSE)</f>
        <v>#N/A</v>
      </c>
      <c r="K1380" t="e">
        <f>VLOOKUP(A1380,'Top 30 via LR (Schizonts)'!J:J,1,FALSE)</f>
        <v>#N/A</v>
      </c>
      <c r="L1380" t="e">
        <f>VLOOKUP(A1380,'Top 30 via LR (Tr36)'!A:A,1,FALSE)</f>
        <v>#N/A</v>
      </c>
      <c r="M1380" t="e">
        <f>VLOOKUP(A1380,'Top 30 via LR (Tr36)'!I:I,1,FALSE)</f>
        <v>#N/A</v>
      </c>
      <c r="N1380" t="e">
        <f>VLOOKUP(A1380,'Top or Bottom 30 via OR (Schiz)'!B:B,1,FALSE)</f>
        <v>#N/A</v>
      </c>
      <c r="O1380" t="e">
        <f>VLOOKUP(A1380,'Top or Bottom 30 via OR (Schiz)'!J:J,1,FALSE)</f>
        <v>#N/A</v>
      </c>
      <c r="P1380" t="e">
        <f>VLOOKUP(A1380,'Top or Bottom 30 via OR (Tr36)'!B:B,1,FALSE)</f>
        <v>#N/A</v>
      </c>
      <c r="Q1380" t="e">
        <f>VLOOKUP(A1380,'Top or Bottom 30 via OR (Tr36)'!J:J,1,FALSE)</f>
        <v>#N/A</v>
      </c>
    </row>
    <row r="1381" spans="1:17" x14ac:dyDescent="0.25">
      <c r="A1381" t="s">
        <v>1488</v>
      </c>
      <c r="B1381">
        <v>2288</v>
      </c>
      <c r="C1381">
        <v>3260</v>
      </c>
      <c r="D1381">
        <v>3252</v>
      </c>
      <c r="E1381">
        <v>3562</v>
      </c>
      <c r="F1381">
        <f>B1381/cam_reads!I$3</f>
        <v>28.425695765493177</v>
      </c>
      <c r="G1381">
        <f>C1381/cam_reads!J$3</f>
        <v>42.224124955847614</v>
      </c>
      <c r="H1381">
        <f>D1381/cam_reads!K$3</f>
        <v>33.945010169098346</v>
      </c>
      <c r="I1381">
        <f>E1381/cam_reads!L$3</f>
        <v>37.131328620337115</v>
      </c>
      <c r="J1381" t="e">
        <f>VLOOKUP(A1381,'Top 30 via LR (Schizonts)'!A:A,1,FALSE)</f>
        <v>#N/A</v>
      </c>
      <c r="K1381" t="e">
        <f>VLOOKUP(A1381,'Top 30 via LR (Schizonts)'!J:J,1,FALSE)</f>
        <v>#N/A</v>
      </c>
      <c r="L1381" t="e">
        <f>VLOOKUP(A1381,'Top 30 via LR (Tr36)'!A:A,1,FALSE)</f>
        <v>#N/A</v>
      </c>
      <c r="M1381" t="e">
        <f>VLOOKUP(A1381,'Top 30 via LR (Tr36)'!I:I,1,FALSE)</f>
        <v>#N/A</v>
      </c>
      <c r="N1381" t="e">
        <f>VLOOKUP(A1381,'Top or Bottom 30 via OR (Schiz)'!B:B,1,FALSE)</f>
        <v>#N/A</v>
      </c>
      <c r="O1381" t="e">
        <f>VLOOKUP(A1381,'Top or Bottom 30 via OR (Schiz)'!J:J,1,FALSE)</f>
        <v>#N/A</v>
      </c>
      <c r="P1381" t="e">
        <f>VLOOKUP(A1381,'Top or Bottom 30 via OR (Tr36)'!B:B,1,FALSE)</f>
        <v>#N/A</v>
      </c>
      <c r="Q1381" t="e">
        <f>VLOOKUP(A1381,'Top or Bottom 30 via OR (Tr36)'!J:J,1,FALSE)</f>
        <v>#N/A</v>
      </c>
    </row>
    <row r="1382" spans="1:17" x14ac:dyDescent="0.25">
      <c r="A1382" t="s">
        <v>1489</v>
      </c>
      <c r="B1382">
        <v>39</v>
      </c>
      <c r="C1382">
        <v>54</v>
      </c>
      <c r="D1382">
        <v>44</v>
      </c>
      <c r="E1382">
        <v>50</v>
      </c>
      <c r="F1382">
        <f>B1382/cam_reads!I$3</f>
        <v>0.48452890509363372</v>
      </c>
      <c r="G1382">
        <f>C1382/cam_reads!J$3</f>
        <v>0.6994180207410341</v>
      </c>
      <c r="H1382">
        <f>D1382/cam_reads!K$3</f>
        <v>0.45928058039370451</v>
      </c>
      <c r="I1382">
        <f>E1382/cam_reads!L$3</f>
        <v>0.52121460724785396</v>
      </c>
      <c r="J1382" t="e">
        <f>VLOOKUP(A1382,'Top 30 via LR (Schizonts)'!A:A,1,FALSE)</f>
        <v>#N/A</v>
      </c>
      <c r="K1382" t="e">
        <f>VLOOKUP(A1382,'Top 30 via LR (Schizonts)'!J:J,1,FALSE)</f>
        <v>#N/A</v>
      </c>
      <c r="L1382" t="e">
        <f>VLOOKUP(A1382,'Top 30 via LR (Tr36)'!A:A,1,FALSE)</f>
        <v>#N/A</v>
      </c>
      <c r="M1382" t="e">
        <f>VLOOKUP(A1382,'Top 30 via LR (Tr36)'!I:I,1,FALSE)</f>
        <v>#N/A</v>
      </c>
      <c r="N1382" t="e">
        <f>VLOOKUP(A1382,'Top or Bottom 30 via OR (Schiz)'!B:B,1,FALSE)</f>
        <v>#N/A</v>
      </c>
      <c r="O1382" t="e">
        <f>VLOOKUP(A1382,'Top or Bottom 30 via OR (Schiz)'!J:J,1,FALSE)</f>
        <v>#N/A</v>
      </c>
      <c r="P1382" t="e">
        <f>VLOOKUP(A1382,'Top or Bottom 30 via OR (Tr36)'!B:B,1,FALSE)</f>
        <v>#N/A</v>
      </c>
      <c r="Q1382" t="e">
        <f>VLOOKUP(A1382,'Top or Bottom 30 via OR (Tr36)'!J:J,1,FALSE)</f>
        <v>#N/A</v>
      </c>
    </row>
    <row r="1383" spans="1:17" x14ac:dyDescent="0.25">
      <c r="A1383" t="s">
        <v>1490</v>
      </c>
      <c r="B1383">
        <v>2072</v>
      </c>
      <c r="C1383">
        <v>2131</v>
      </c>
      <c r="D1383">
        <v>1982</v>
      </c>
      <c r="E1383">
        <v>2758</v>
      </c>
      <c r="F1383">
        <f>B1383/cam_reads!I$3</f>
        <v>25.742151060359205</v>
      </c>
      <c r="G1383">
        <f>C1383/cam_reads!J$3</f>
        <v>27.601107448132293</v>
      </c>
      <c r="H1383">
        <f>D1383/cam_reads!K$3</f>
        <v>20.688502507734597</v>
      </c>
      <c r="I1383">
        <f>E1383/cam_reads!L$3</f>
        <v>28.750197735791623</v>
      </c>
      <c r="J1383" t="e">
        <f>VLOOKUP(A1383,'Top 30 via LR (Schizonts)'!A:A,1,FALSE)</f>
        <v>#N/A</v>
      </c>
      <c r="K1383" t="e">
        <f>VLOOKUP(A1383,'Top 30 via LR (Schizonts)'!J:J,1,FALSE)</f>
        <v>#N/A</v>
      </c>
      <c r="L1383" t="e">
        <f>VLOOKUP(A1383,'Top 30 via LR (Tr36)'!A:A,1,FALSE)</f>
        <v>#N/A</v>
      </c>
      <c r="M1383" t="e">
        <f>VLOOKUP(A1383,'Top 30 via LR (Tr36)'!I:I,1,FALSE)</f>
        <v>#N/A</v>
      </c>
      <c r="N1383" t="e">
        <f>VLOOKUP(A1383,'Top or Bottom 30 via OR (Schiz)'!B:B,1,FALSE)</f>
        <v>#N/A</v>
      </c>
      <c r="O1383" t="e">
        <f>VLOOKUP(A1383,'Top or Bottom 30 via OR (Schiz)'!J:J,1,FALSE)</f>
        <v>#N/A</v>
      </c>
      <c r="P1383" t="e">
        <f>VLOOKUP(A1383,'Top or Bottom 30 via OR (Tr36)'!B:B,1,FALSE)</f>
        <v>#N/A</v>
      </c>
      <c r="Q1383" t="e">
        <f>VLOOKUP(A1383,'Top or Bottom 30 via OR (Tr36)'!J:J,1,FALSE)</f>
        <v>#N/A</v>
      </c>
    </row>
    <row r="1384" spans="1:17" x14ac:dyDescent="0.25">
      <c r="A1384" t="s">
        <v>1491</v>
      </c>
      <c r="B1384">
        <v>63699</v>
      </c>
      <c r="C1384">
        <v>60697</v>
      </c>
      <c r="D1384">
        <v>68662</v>
      </c>
      <c r="E1384">
        <v>68500</v>
      </c>
      <c r="F1384">
        <f>B1384/cam_reads!I$3</f>
        <v>791.38478783485573</v>
      </c>
      <c r="G1384">
        <f>C1384/cam_reads!J$3</f>
        <v>786.15880749849168</v>
      </c>
      <c r="H1384">
        <f>D1384/cam_reads!K$3</f>
        <v>716.70734570437594</v>
      </c>
      <c r="I1384">
        <f>E1384/cam_reads!L$3</f>
        <v>714.06401192955991</v>
      </c>
      <c r="J1384" t="e">
        <f>VLOOKUP(A1384,'Top 30 via LR (Schizonts)'!A:A,1,FALSE)</f>
        <v>#N/A</v>
      </c>
      <c r="K1384" t="e">
        <f>VLOOKUP(A1384,'Top 30 via LR (Schizonts)'!J:J,1,FALSE)</f>
        <v>#N/A</v>
      </c>
      <c r="L1384" t="e">
        <f>VLOOKUP(A1384,'Top 30 via LR (Tr36)'!A:A,1,FALSE)</f>
        <v>#N/A</v>
      </c>
      <c r="M1384" t="e">
        <f>VLOOKUP(A1384,'Top 30 via LR (Tr36)'!I:I,1,FALSE)</f>
        <v>#N/A</v>
      </c>
      <c r="N1384" t="e">
        <f>VLOOKUP(A1384,'Top or Bottom 30 via OR (Schiz)'!B:B,1,FALSE)</f>
        <v>#N/A</v>
      </c>
      <c r="O1384" t="e">
        <f>VLOOKUP(A1384,'Top or Bottom 30 via OR (Schiz)'!J:J,1,FALSE)</f>
        <v>#N/A</v>
      </c>
      <c r="P1384" t="e">
        <f>VLOOKUP(A1384,'Top or Bottom 30 via OR (Tr36)'!B:B,1,FALSE)</f>
        <v>#N/A</v>
      </c>
      <c r="Q1384" t="e">
        <f>VLOOKUP(A1384,'Top or Bottom 30 via OR (Tr36)'!J:J,1,FALSE)</f>
        <v>#N/A</v>
      </c>
    </row>
    <row r="1385" spans="1:17" x14ac:dyDescent="0.25">
      <c r="A1385" t="s">
        <v>1492</v>
      </c>
      <c r="B1385">
        <v>5939</v>
      </c>
      <c r="C1385">
        <v>4575</v>
      </c>
      <c r="D1385">
        <v>4145</v>
      </c>
      <c r="E1385">
        <v>4530</v>
      </c>
      <c r="F1385">
        <f>B1385/cam_reads!I$3</f>
        <v>73.785055573104884</v>
      </c>
      <c r="G1385">
        <f>C1385/cam_reads!J$3</f>
        <v>59.256248979448728</v>
      </c>
      <c r="H1385">
        <f>D1385/cam_reads!K$3</f>
        <v>43.266318312088757</v>
      </c>
      <c r="I1385">
        <f>E1385/cam_reads!L$3</f>
        <v>47.222043416655566</v>
      </c>
      <c r="J1385" t="e">
        <f>VLOOKUP(A1385,'Top 30 via LR (Schizonts)'!A:A,1,FALSE)</f>
        <v>#N/A</v>
      </c>
      <c r="K1385" t="e">
        <f>VLOOKUP(A1385,'Top 30 via LR (Schizonts)'!J:J,1,FALSE)</f>
        <v>#N/A</v>
      </c>
      <c r="L1385" t="e">
        <f>VLOOKUP(A1385,'Top 30 via LR (Tr36)'!A:A,1,FALSE)</f>
        <v>#N/A</v>
      </c>
      <c r="M1385" t="e">
        <f>VLOOKUP(A1385,'Top 30 via LR (Tr36)'!I:I,1,FALSE)</f>
        <v>#N/A</v>
      </c>
      <c r="N1385" t="e">
        <f>VLOOKUP(A1385,'Top or Bottom 30 via OR (Schiz)'!B:B,1,FALSE)</f>
        <v>#N/A</v>
      </c>
      <c r="O1385" t="e">
        <f>VLOOKUP(A1385,'Top or Bottom 30 via OR (Schiz)'!J:J,1,FALSE)</f>
        <v>#N/A</v>
      </c>
      <c r="P1385" t="e">
        <f>VLOOKUP(A1385,'Top or Bottom 30 via OR (Tr36)'!B:B,1,FALSE)</f>
        <v>#N/A</v>
      </c>
      <c r="Q1385" t="e">
        <f>VLOOKUP(A1385,'Top or Bottom 30 via OR (Tr36)'!J:J,1,FALSE)</f>
        <v>#N/A</v>
      </c>
    </row>
    <row r="1386" spans="1:17" x14ac:dyDescent="0.25">
      <c r="A1386" t="s">
        <v>1493</v>
      </c>
      <c r="B1386">
        <v>15</v>
      </c>
      <c r="C1386">
        <v>9</v>
      </c>
      <c r="D1386">
        <v>15</v>
      </c>
      <c r="E1386">
        <v>15</v>
      </c>
      <c r="F1386">
        <f>B1386/cam_reads!I$3</f>
        <v>0.18635727118985912</v>
      </c>
      <c r="G1386">
        <f>C1386/cam_reads!J$3</f>
        <v>0.11656967012350569</v>
      </c>
      <c r="H1386">
        <f>D1386/cam_reads!K$3</f>
        <v>0.15657292513421744</v>
      </c>
      <c r="I1386">
        <f>E1386/cam_reads!L$3</f>
        <v>0.15636438217435619</v>
      </c>
      <c r="J1386" t="e">
        <f>VLOOKUP(A1386,'Top 30 via LR (Schizonts)'!A:A,1,FALSE)</f>
        <v>#N/A</v>
      </c>
      <c r="K1386" t="e">
        <f>VLOOKUP(A1386,'Top 30 via LR (Schizonts)'!J:J,1,FALSE)</f>
        <v>#N/A</v>
      </c>
      <c r="L1386" t="e">
        <f>VLOOKUP(A1386,'Top 30 via LR (Tr36)'!A:A,1,FALSE)</f>
        <v>#N/A</v>
      </c>
      <c r="M1386" t="e">
        <f>VLOOKUP(A1386,'Top 30 via LR (Tr36)'!I:I,1,FALSE)</f>
        <v>#N/A</v>
      </c>
      <c r="N1386" t="e">
        <f>VLOOKUP(A1386,'Top or Bottom 30 via OR (Schiz)'!B:B,1,FALSE)</f>
        <v>#N/A</v>
      </c>
      <c r="O1386" t="e">
        <f>VLOOKUP(A1386,'Top or Bottom 30 via OR (Schiz)'!J:J,1,FALSE)</f>
        <v>#N/A</v>
      </c>
      <c r="P1386" t="e">
        <f>VLOOKUP(A1386,'Top or Bottom 30 via OR (Tr36)'!B:B,1,FALSE)</f>
        <v>#N/A</v>
      </c>
      <c r="Q1386" t="e">
        <f>VLOOKUP(A1386,'Top or Bottom 30 via OR (Tr36)'!J:J,1,FALSE)</f>
        <v>#N/A</v>
      </c>
    </row>
    <row r="1387" spans="1:17" x14ac:dyDescent="0.25">
      <c r="A1387" t="s">
        <v>1494</v>
      </c>
      <c r="B1387">
        <v>1109</v>
      </c>
      <c r="C1387">
        <v>591</v>
      </c>
      <c r="D1387">
        <v>889</v>
      </c>
      <c r="E1387">
        <v>1061</v>
      </c>
      <c r="F1387">
        <f>B1387/cam_reads!I$3</f>
        <v>13.778014249970251</v>
      </c>
      <c r="G1387">
        <f>C1387/cam_reads!J$3</f>
        <v>7.6547416714435403</v>
      </c>
      <c r="H1387">
        <f>D1387/cam_reads!K$3</f>
        <v>9.2795553629546212</v>
      </c>
      <c r="I1387">
        <f>E1387/cam_reads!L$3</f>
        <v>11.060173965799461</v>
      </c>
      <c r="J1387" t="e">
        <f>VLOOKUP(A1387,'Top 30 via LR (Schizonts)'!A:A,1,FALSE)</f>
        <v>#N/A</v>
      </c>
      <c r="K1387" t="e">
        <f>VLOOKUP(A1387,'Top 30 via LR (Schizonts)'!J:J,1,FALSE)</f>
        <v>#N/A</v>
      </c>
      <c r="L1387" t="e">
        <f>VLOOKUP(A1387,'Top 30 via LR (Tr36)'!A:A,1,FALSE)</f>
        <v>#N/A</v>
      </c>
      <c r="M1387" t="e">
        <f>VLOOKUP(A1387,'Top 30 via LR (Tr36)'!I:I,1,FALSE)</f>
        <v>#N/A</v>
      </c>
      <c r="N1387" t="e">
        <f>VLOOKUP(A1387,'Top or Bottom 30 via OR (Schiz)'!B:B,1,FALSE)</f>
        <v>#N/A</v>
      </c>
      <c r="O1387" t="e">
        <f>VLOOKUP(A1387,'Top or Bottom 30 via OR (Schiz)'!J:J,1,FALSE)</f>
        <v>#N/A</v>
      </c>
      <c r="P1387" t="e">
        <f>VLOOKUP(A1387,'Top or Bottom 30 via OR (Tr36)'!B:B,1,FALSE)</f>
        <v>#N/A</v>
      </c>
      <c r="Q1387" t="e">
        <f>VLOOKUP(A1387,'Top or Bottom 30 via OR (Tr36)'!J:J,1,FALSE)</f>
        <v>#N/A</v>
      </c>
    </row>
    <row r="1388" spans="1:17" x14ac:dyDescent="0.25">
      <c r="A1388" t="s">
        <v>1495</v>
      </c>
      <c r="B1388">
        <v>1100</v>
      </c>
      <c r="C1388">
        <v>1239</v>
      </c>
      <c r="D1388">
        <v>1710</v>
      </c>
      <c r="E1388">
        <v>1240</v>
      </c>
      <c r="F1388">
        <f>B1388/cam_reads!I$3</f>
        <v>13.666199887256335</v>
      </c>
      <c r="G1388">
        <f>C1388/cam_reads!J$3</f>
        <v>16.04775792033595</v>
      </c>
      <c r="H1388">
        <f>D1388/cam_reads!K$3</f>
        <v>17.849313465300789</v>
      </c>
      <c r="I1388">
        <f>E1388/cam_reads!L$3</f>
        <v>12.926122259746778</v>
      </c>
      <c r="J1388" t="e">
        <f>VLOOKUP(A1388,'Top 30 via LR (Schizonts)'!A:A,1,FALSE)</f>
        <v>#N/A</v>
      </c>
      <c r="K1388" t="e">
        <f>VLOOKUP(A1388,'Top 30 via LR (Schizonts)'!J:J,1,FALSE)</f>
        <v>#N/A</v>
      </c>
      <c r="L1388" t="e">
        <f>VLOOKUP(A1388,'Top 30 via LR (Tr36)'!A:A,1,FALSE)</f>
        <v>#N/A</v>
      </c>
      <c r="M1388" t="e">
        <f>VLOOKUP(A1388,'Top 30 via LR (Tr36)'!I:I,1,FALSE)</f>
        <v>#N/A</v>
      </c>
      <c r="N1388" t="e">
        <f>VLOOKUP(A1388,'Top or Bottom 30 via OR (Schiz)'!B:B,1,FALSE)</f>
        <v>#N/A</v>
      </c>
      <c r="O1388" t="e">
        <f>VLOOKUP(A1388,'Top or Bottom 30 via OR (Schiz)'!J:J,1,FALSE)</f>
        <v>#N/A</v>
      </c>
      <c r="P1388" t="e">
        <f>VLOOKUP(A1388,'Top or Bottom 30 via OR (Tr36)'!B:B,1,FALSE)</f>
        <v>#N/A</v>
      </c>
      <c r="Q1388" t="e">
        <f>VLOOKUP(A1388,'Top or Bottom 30 via OR (Tr36)'!J:J,1,FALSE)</f>
        <v>#N/A</v>
      </c>
    </row>
    <row r="1389" spans="1:17" x14ac:dyDescent="0.25">
      <c r="A1389" t="s">
        <v>1496</v>
      </c>
      <c r="B1389">
        <v>1564</v>
      </c>
      <c r="C1389">
        <v>1541</v>
      </c>
      <c r="D1389">
        <v>1238</v>
      </c>
      <c r="E1389">
        <v>1736</v>
      </c>
      <c r="F1389">
        <f>B1389/cam_reads!I$3</f>
        <v>19.430851476062642</v>
      </c>
      <c r="G1389">
        <f>C1389/cam_reads!J$3</f>
        <v>19.95931796225803</v>
      </c>
      <c r="H1389">
        <f>D1389/cam_reads!K$3</f>
        <v>12.922485421077413</v>
      </c>
      <c r="I1389">
        <f>E1389/cam_reads!L$3</f>
        <v>18.096571163645489</v>
      </c>
      <c r="J1389" t="e">
        <f>VLOOKUP(A1389,'Top 30 via LR (Schizonts)'!A:A,1,FALSE)</f>
        <v>#N/A</v>
      </c>
      <c r="K1389" t="e">
        <f>VLOOKUP(A1389,'Top 30 via LR (Schizonts)'!J:J,1,FALSE)</f>
        <v>#N/A</v>
      </c>
      <c r="L1389" t="e">
        <f>VLOOKUP(A1389,'Top 30 via LR (Tr36)'!A:A,1,FALSE)</f>
        <v>#N/A</v>
      </c>
      <c r="M1389" t="e">
        <f>VLOOKUP(A1389,'Top 30 via LR (Tr36)'!I:I,1,FALSE)</f>
        <v>#N/A</v>
      </c>
      <c r="N1389" t="e">
        <f>VLOOKUP(A1389,'Top or Bottom 30 via OR (Schiz)'!B:B,1,FALSE)</f>
        <v>#N/A</v>
      </c>
      <c r="O1389" t="e">
        <f>VLOOKUP(A1389,'Top or Bottom 30 via OR (Schiz)'!J:J,1,FALSE)</f>
        <v>#N/A</v>
      </c>
      <c r="P1389" t="e">
        <f>VLOOKUP(A1389,'Top or Bottom 30 via OR (Tr36)'!B:B,1,FALSE)</f>
        <v>#N/A</v>
      </c>
      <c r="Q1389" t="e">
        <f>VLOOKUP(A1389,'Top or Bottom 30 via OR (Tr36)'!J:J,1,FALSE)</f>
        <v>#N/A</v>
      </c>
    </row>
    <row r="1390" spans="1:17" x14ac:dyDescent="0.25">
      <c r="A1390" t="s">
        <v>1497</v>
      </c>
      <c r="B1390">
        <v>1055</v>
      </c>
      <c r="C1390">
        <v>821</v>
      </c>
      <c r="D1390">
        <v>1465</v>
      </c>
      <c r="E1390">
        <v>838</v>
      </c>
      <c r="F1390">
        <f>B1390/cam_reads!I$3</f>
        <v>13.107128073686757</v>
      </c>
      <c r="G1390">
        <f>C1390/cam_reads!J$3</f>
        <v>10.633744352377574</v>
      </c>
      <c r="H1390">
        <f>D1390/cam_reads!K$3</f>
        <v>15.291955688108571</v>
      </c>
      <c r="I1390">
        <f>E1390/cam_reads!L$3</f>
        <v>8.7355568174740323</v>
      </c>
      <c r="J1390" t="e">
        <f>VLOOKUP(A1390,'Top 30 via LR (Schizonts)'!A:A,1,FALSE)</f>
        <v>#N/A</v>
      </c>
      <c r="K1390" t="e">
        <f>VLOOKUP(A1390,'Top 30 via LR (Schizonts)'!J:J,1,FALSE)</f>
        <v>#N/A</v>
      </c>
      <c r="L1390" t="e">
        <f>VLOOKUP(A1390,'Top 30 via LR (Tr36)'!A:A,1,FALSE)</f>
        <v>#N/A</v>
      </c>
      <c r="M1390" t="e">
        <f>VLOOKUP(A1390,'Top 30 via LR (Tr36)'!I:I,1,FALSE)</f>
        <v>#N/A</v>
      </c>
      <c r="N1390" t="e">
        <f>VLOOKUP(A1390,'Top or Bottom 30 via OR (Schiz)'!B:B,1,FALSE)</f>
        <v>#N/A</v>
      </c>
      <c r="O1390" t="e">
        <f>VLOOKUP(A1390,'Top or Bottom 30 via OR (Schiz)'!J:J,1,FALSE)</f>
        <v>#N/A</v>
      </c>
      <c r="P1390" t="e">
        <f>VLOOKUP(A1390,'Top or Bottom 30 via OR (Tr36)'!B:B,1,FALSE)</f>
        <v>#N/A</v>
      </c>
      <c r="Q1390" t="e">
        <f>VLOOKUP(A1390,'Top or Bottom 30 via OR (Tr36)'!J:J,1,FALSE)</f>
        <v>#N/A</v>
      </c>
    </row>
    <row r="1391" spans="1:17" x14ac:dyDescent="0.25">
      <c r="A1391" t="s">
        <v>1498</v>
      </c>
      <c r="B1391">
        <v>585</v>
      </c>
      <c r="C1391">
        <v>560</v>
      </c>
      <c r="D1391">
        <v>457</v>
      </c>
      <c r="E1391">
        <v>542</v>
      </c>
      <c r="F1391">
        <f>B1391/cam_reads!I$3</f>
        <v>7.2679335764045057</v>
      </c>
      <c r="G1391">
        <f>C1391/cam_reads!J$3</f>
        <v>7.2532239187959098</v>
      </c>
      <c r="H1391">
        <f>D1391/cam_reads!K$3</f>
        <v>4.7702551190891587</v>
      </c>
      <c r="I1391">
        <f>E1391/cam_reads!L$3</f>
        <v>5.6499663425667368</v>
      </c>
      <c r="J1391" t="e">
        <f>VLOOKUP(A1391,'Top 30 via LR (Schizonts)'!A:A,1,FALSE)</f>
        <v>#N/A</v>
      </c>
      <c r="K1391" t="e">
        <f>VLOOKUP(A1391,'Top 30 via LR (Schizonts)'!J:J,1,FALSE)</f>
        <v>#N/A</v>
      </c>
      <c r="L1391" t="e">
        <f>VLOOKUP(A1391,'Top 30 via LR (Tr36)'!A:A,1,FALSE)</f>
        <v>#N/A</v>
      </c>
      <c r="M1391" t="e">
        <f>VLOOKUP(A1391,'Top 30 via LR (Tr36)'!I:I,1,FALSE)</f>
        <v>#N/A</v>
      </c>
      <c r="N1391" t="e">
        <f>VLOOKUP(A1391,'Top or Bottom 30 via OR (Schiz)'!B:B,1,FALSE)</f>
        <v>#N/A</v>
      </c>
      <c r="O1391" t="e">
        <f>VLOOKUP(A1391,'Top or Bottom 30 via OR (Schiz)'!J:J,1,FALSE)</f>
        <v>#N/A</v>
      </c>
      <c r="P1391" t="e">
        <f>VLOOKUP(A1391,'Top or Bottom 30 via OR (Tr36)'!B:B,1,FALSE)</f>
        <v>#N/A</v>
      </c>
      <c r="Q1391" t="e">
        <f>VLOOKUP(A1391,'Top or Bottom 30 via OR (Tr36)'!J:J,1,FALSE)</f>
        <v>#N/A</v>
      </c>
    </row>
    <row r="1392" spans="1:17" x14ac:dyDescent="0.25">
      <c r="A1392" t="s">
        <v>1499</v>
      </c>
      <c r="B1392">
        <v>672</v>
      </c>
      <c r="C1392">
        <v>772</v>
      </c>
      <c r="D1392">
        <v>599</v>
      </c>
      <c r="E1392">
        <v>830</v>
      </c>
      <c r="F1392">
        <f>B1392/cam_reads!I$3</f>
        <v>8.3488057493056882</v>
      </c>
      <c r="G1392">
        <f>C1392/cam_reads!J$3</f>
        <v>9.9990872594829323</v>
      </c>
      <c r="H1392">
        <f>D1392/cam_reads!K$3</f>
        <v>6.25247881035975</v>
      </c>
      <c r="I1392">
        <f>E1392/cam_reads!L$3</f>
        <v>8.6521624803143755</v>
      </c>
      <c r="J1392" t="e">
        <f>VLOOKUP(A1392,'Top 30 via LR (Schizonts)'!A:A,1,FALSE)</f>
        <v>#N/A</v>
      </c>
      <c r="K1392" t="e">
        <f>VLOOKUP(A1392,'Top 30 via LR (Schizonts)'!J:J,1,FALSE)</f>
        <v>#N/A</v>
      </c>
      <c r="L1392" t="e">
        <f>VLOOKUP(A1392,'Top 30 via LR (Tr36)'!A:A,1,FALSE)</f>
        <v>#N/A</v>
      </c>
      <c r="M1392" t="e">
        <f>VLOOKUP(A1392,'Top 30 via LR (Tr36)'!I:I,1,FALSE)</f>
        <v>#N/A</v>
      </c>
      <c r="N1392" t="e">
        <f>VLOOKUP(A1392,'Top or Bottom 30 via OR (Schiz)'!B:B,1,FALSE)</f>
        <v>#N/A</v>
      </c>
      <c r="O1392" t="e">
        <f>VLOOKUP(A1392,'Top or Bottom 30 via OR (Schiz)'!J:J,1,FALSE)</f>
        <v>#N/A</v>
      </c>
      <c r="P1392" t="e">
        <f>VLOOKUP(A1392,'Top or Bottom 30 via OR (Tr36)'!B:B,1,FALSE)</f>
        <v>#N/A</v>
      </c>
      <c r="Q1392" t="e">
        <f>VLOOKUP(A1392,'Top or Bottom 30 via OR (Tr36)'!J:J,1,FALSE)</f>
        <v>#N/A</v>
      </c>
    </row>
    <row r="1393" spans="1:17" x14ac:dyDescent="0.25">
      <c r="A1393" t="s">
        <v>1500</v>
      </c>
      <c r="B1393">
        <v>746</v>
      </c>
      <c r="C1393">
        <v>390</v>
      </c>
      <c r="D1393">
        <v>411</v>
      </c>
      <c r="E1393">
        <v>295</v>
      </c>
      <c r="F1393">
        <f>B1393/cam_reads!I$3</f>
        <v>9.2681682871756603</v>
      </c>
      <c r="G1393">
        <f>C1393/cam_reads!J$3</f>
        <v>5.05135237201858</v>
      </c>
      <c r="H1393">
        <f>D1393/cam_reads!K$3</f>
        <v>4.2900981486775578</v>
      </c>
      <c r="I1393">
        <f>E1393/cam_reads!L$3</f>
        <v>3.075166182762338</v>
      </c>
      <c r="J1393" t="e">
        <f>VLOOKUP(A1393,'Top 30 via LR (Schizonts)'!A:A,1,FALSE)</f>
        <v>#N/A</v>
      </c>
      <c r="K1393" t="e">
        <f>VLOOKUP(A1393,'Top 30 via LR (Schizonts)'!J:J,1,FALSE)</f>
        <v>#N/A</v>
      </c>
      <c r="L1393" t="e">
        <f>VLOOKUP(A1393,'Top 30 via LR (Tr36)'!A:A,1,FALSE)</f>
        <v>#N/A</v>
      </c>
      <c r="M1393" t="e">
        <f>VLOOKUP(A1393,'Top 30 via LR (Tr36)'!I:I,1,FALSE)</f>
        <v>#N/A</v>
      </c>
      <c r="N1393" t="e">
        <f>VLOOKUP(A1393,'Top or Bottom 30 via OR (Schiz)'!B:B,1,FALSE)</f>
        <v>#N/A</v>
      </c>
      <c r="O1393" t="e">
        <f>VLOOKUP(A1393,'Top or Bottom 30 via OR (Schiz)'!J:J,1,FALSE)</f>
        <v>#N/A</v>
      </c>
      <c r="P1393" t="e">
        <f>VLOOKUP(A1393,'Top or Bottom 30 via OR (Tr36)'!B:B,1,FALSE)</f>
        <v>#N/A</v>
      </c>
      <c r="Q1393" t="e">
        <f>VLOOKUP(A1393,'Top or Bottom 30 via OR (Tr36)'!J:J,1,FALSE)</f>
        <v>#N/A</v>
      </c>
    </row>
    <row r="1394" spans="1:17" x14ac:dyDescent="0.25">
      <c r="A1394" t="s">
        <v>1501</v>
      </c>
      <c r="B1394">
        <v>6019</v>
      </c>
      <c r="C1394">
        <v>4547</v>
      </c>
      <c r="D1394">
        <v>4155</v>
      </c>
      <c r="E1394">
        <v>5900</v>
      </c>
      <c r="F1394">
        <f>B1394/cam_reads!I$3</f>
        <v>74.778961019450804</v>
      </c>
      <c r="G1394">
        <f>C1394/cam_reads!J$3</f>
        <v>58.893587783508927</v>
      </c>
      <c r="H1394">
        <f>D1394/cam_reads!K$3</f>
        <v>43.370700262178232</v>
      </c>
      <c r="I1394">
        <f>E1394/cam_reads!L$3</f>
        <v>61.503323655246767</v>
      </c>
      <c r="J1394" t="e">
        <f>VLOOKUP(A1394,'Top 30 via LR (Schizonts)'!A:A,1,FALSE)</f>
        <v>#N/A</v>
      </c>
      <c r="K1394" t="e">
        <f>VLOOKUP(A1394,'Top 30 via LR (Schizonts)'!J:J,1,FALSE)</f>
        <v>#N/A</v>
      </c>
      <c r="L1394" t="e">
        <f>VLOOKUP(A1394,'Top 30 via LR (Tr36)'!A:A,1,FALSE)</f>
        <v>#N/A</v>
      </c>
      <c r="M1394" t="e">
        <f>VLOOKUP(A1394,'Top 30 via LR (Tr36)'!I:I,1,FALSE)</f>
        <v>#N/A</v>
      </c>
      <c r="N1394" t="e">
        <f>VLOOKUP(A1394,'Top or Bottom 30 via OR (Schiz)'!B:B,1,FALSE)</f>
        <v>#N/A</v>
      </c>
      <c r="O1394" t="e">
        <f>VLOOKUP(A1394,'Top or Bottom 30 via OR (Schiz)'!J:J,1,FALSE)</f>
        <v>#N/A</v>
      </c>
      <c r="P1394" t="e">
        <f>VLOOKUP(A1394,'Top or Bottom 30 via OR (Tr36)'!B:B,1,FALSE)</f>
        <v>#N/A</v>
      </c>
      <c r="Q1394" t="e">
        <f>VLOOKUP(A1394,'Top or Bottom 30 via OR (Tr36)'!J:J,1,FALSE)</f>
        <v>#N/A</v>
      </c>
    </row>
    <row r="1395" spans="1:17" x14ac:dyDescent="0.25">
      <c r="A1395" t="s">
        <v>1502</v>
      </c>
      <c r="B1395">
        <v>108</v>
      </c>
      <c r="C1395">
        <v>109</v>
      </c>
      <c r="D1395">
        <v>217</v>
      </c>
      <c r="E1395">
        <v>191</v>
      </c>
      <c r="F1395">
        <f>B1395/cam_reads!I$3</f>
        <v>1.3417723525669856</v>
      </c>
      <c r="G1395">
        <f>C1395/cam_reads!J$3</f>
        <v>1.4117882270513467</v>
      </c>
      <c r="H1395">
        <f>D1395/cam_reads!K$3</f>
        <v>2.2650883169416791</v>
      </c>
      <c r="I1395">
        <f>E1395/cam_reads!L$3</f>
        <v>1.9910397996868021</v>
      </c>
      <c r="J1395" t="e">
        <f>VLOOKUP(A1395,'Top 30 via LR (Schizonts)'!A:A,1,FALSE)</f>
        <v>#N/A</v>
      </c>
      <c r="K1395" t="e">
        <f>VLOOKUP(A1395,'Top 30 via LR (Schizonts)'!J:J,1,FALSE)</f>
        <v>#N/A</v>
      </c>
      <c r="L1395" t="e">
        <f>VLOOKUP(A1395,'Top 30 via LR (Tr36)'!A:A,1,FALSE)</f>
        <v>#N/A</v>
      </c>
      <c r="M1395" t="e">
        <f>VLOOKUP(A1395,'Top 30 via LR (Tr36)'!I:I,1,FALSE)</f>
        <v>#N/A</v>
      </c>
      <c r="N1395" t="e">
        <f>VLOOKUP(A1395,'Top or Bottom 30 via OR (Schiz)'!B:B,1,FALSE)</f>
        <v>#N/A</v>
      </c>
      <c r="O1395" t="e">
        <f>VLOOKUP(A1395,'Top or Bottom 30 via OR (Schiz)'!J:J,1,FALSE)</f>
        <v>#N/A</v>
      </c>
      <c r="P1395" t="e">
        <f>VLOOKUP(A1395,'Top or Bottom 30 via OR (Tr36)'!B:B,1,FALSE)</f>
        <v>#N/A</v>
      </c>
      <c r="Q1395" t="e">
        <f>VLOOKUP(A1395,'Top or Bottom 30 via OR (Tr36)'!J:J,1,FALSE)</f>
        <v>#N/A</v>
      </c>
    </row>
    <row r="1396" spans="1:17" x14ac:dyDescent="0.25">
      <c r="A1396" t="s">
        <v>1503</v>
      </c>
      <c r="B1396">
        <v>0</v>
      </c>
      <c r="C1396">
        <v>0</v>
      </c>
      <c r="D1396">
        <v>0</v>
      </c>
      <c r="E1396">
        <v>0</v>
      </c>
      <c r="F1396">
        <f>B1396/cam_reads!I$3</f>
        <v>0</v>
      </c>
      <c r="G1396">
        <f>C1396/cam_reads!J$3</f>
        <v>0</v>
      </c>
      <c r="H1396">
        <f>D1396/cam_reads!K$3</f>
        <v>0</v>
      </c>
      <c r="I1396">
        <f>E1396/cam_reads!L$3</f>
        <v>0</v>
      </c>
      <c r="J1396" t="e">
        <f>VLOOKUP(A1396,'Top 30 via LR (Schizonts)'!A:A,1,FALSE)</f>
        <v>#N/A</v>
      </c>
      <c r="K1396" t="e">
        <f>VLOOKUP(A1396,'Top 30 via LR (Schizonts)'!J:J,1,FALSE)</f>
        <v>#N/A</v>
      </c>
      <c r="L1396" t="e">
        <f>VLOOKUP(A1396,'Top 30 via LR (Tr36)'!A:A,1,FALSE)</f>
        <v>#N/A</v>
      </c>
      <c r="M1396" t="e">
        <f>VLOOKUP(A1396,'Top 30 via LR (Tr36)'!I:I,1,FALSE)</f>
        <v>#N/A</v>
      </c>
      <c r="N1396" t="e">
        <f>VLOOKUP(A1396,'Top or Bottom 30 via OR (Schiz)'!B:B,1,FALSE)</f>
        <v>#N/A</v>
      </c>
      <c r="O1396" t="e">
        <f>VLOOKUP(A1396,'Top or Bottom 30 via OR (Schiz)'!J:J,1,FALSE)</f>
        <v>#N/A</v>
      </c>
      <c r="P1396" t="e">
        <f>VLOOKUP(A1396,'Top or Bottom 30 via OR (Tr36)'!B:B,1,FALSE)</f>
        <v>#N/A</v>
      </c>
      <c r="Q1396" t="e">
        <f>VLOOKUP(A1396,'Top or Bottom 30 via OR (Tr36)'!J:J,1,FALSE)</f>
        <v>#N/A</v>
      </c>
    </row>
    <row r="1397" spans="1:17" x14ac:dyDescent="0.25">
      <c r="A1397" t="s">
        <v>1504</v>
      </c>
      <c r="B1397">
        <v>127</v>
      </c>
      <c r="C1397">
        <v>53</v>
      </c>
      <c r="D1397">
        <v>50</v>
      </c>
      <c r="E1397">
        <v>49</v>
      </c>
      <c r="F1397">
        <f>B1397/cam_reads!I$3</f>
        <v>1.5778248960741406</v>
      </c>
      <c r="G1397">
        <f>C1397/cam_reads!J$3</f>
        <v>0.68646583517175574</v>
      </c>
      <c r="H1397">
        <f>D1397/cam_reads!K$3</f>
        <v>0.52190975044739152</v>
      </c>
      <c r="I1397">
        <f>E1397/cam_reads!L$3</f>
        <v>0.51079031510289685</v>
      </c>
      <c r="J1397" t="e">
        <f>VLOOKUP(A1397,'Top 30 via LR (Schizonts)'!A:A,1,FALSE)</f>
        <v>#N/A</v>
      </c>
      <c r="K1397" t="e">
        <f>VLOOKUP(A1397,'Top 30 via LR (Schizonts)'!J:J,1,FALSE)</f>
        <v>#N/A</v>
      </c>
      <c r="L1397" t="e">
        <f>VLOOKUP(A1397,'Top 30 via LR (Tr36)'!A:A,1,FALSE)</f>
        <v>#N/A</v>
      </c>
      <c r="M1397" t="e">
        <f>VLOOKUP(A1397,'Top 30 via LR (Tr36)'!I:I,1,FALSE)</f>
        <v>#N/A</v>
      </c>
      <c r="N1397" t="e">
        <f>VLOOKUP(A1397,'Top or Bottom 30 via OR (Schiz)'!B:B,1,FALSE)</f>
        <v>#N/A</v>
      </c>
      <c r="O1397" t="e">
        <f>VLOOKUP(A1397,'Top or Bottom 30 via OR (Schiz)'!J:J,1,FALSE)</f>
        <v>#N/A</v>
      </c>
      <c r="P1397" t="e">
        <f>VLOOKUP(A1397,'Top or Bottom 30 via OR (Tr36)'!B:B,1,FALSE)</f>
        <v>#N/A</v>
      </c>
      <c r="Q1397" t="e">
        <f>VLOOKUP(A1397,'Top or Bottom 30 via OR (Tr36)'!J:J,1,FALSE)</f>
        <v>#N/A</v>
      </c>
    </row>
    <row r="1398" spans="1:17" x14ac:dyDescent="0.25">
      <c r="A1398" t="s">
        <v>1505</v>
      </c>
      <c r="B1398">
        <v>1602</v>
      </c>
      <c r="C1398">
        <v>1528</v>
      </c>
      <c r="D1398">
        <v>3156</v>
      </c>
      <c r="E1398">
        <v>1704</v>
      </c>
      <c r="F1398">
        <f>B1398/cam_reads!I$3</f>
        <v>19.902956563076952</v>
      </c>
      <c r="G1398">
        <f>C1398/cam_reads!J$3</f>
        <v>19.790939549857409</v>
      </c>
      <c r="H1398">
        <f>D1398/cam_reads!K$3</f>
        <v>32.942943448239355</v>
      </c>
      <c r="I1398">
        <f>E1398/cam_reads!L$3</f>
        <v>17.762993815006862</v>
      </c>
      <c r="J1398" t="e">
        <f>VLOOKUP(A1398,'Top 30 via LR (Schizonts)'!A:A,1,FALSE)</f>
        <v>#N/A</v>
      </c>
      <c r="K1398" t="e">
        <f>VLOOKUP(A1398,'Top 30 via LR (Schizonts)'!J:J,1,FALSE)</f>
        <v>#N/A</v>
      </c>
      <c r="L1398" t="e">
        <f>VLOOKUP(A1398,'Top 30 via LR (Tr36)'!A:A,1,FALSE)</f>
        <v>#N/A</v>
      </c>
      <c r="M1398" t="e">
        <f>VLOOKUP(A1398,'Top 30 via LR (Tr36)'!I:I,1,FALSE)</f>
        <v>#N/A</v>
      </c>
      <c r="N1398" t="e">
        <f>VLOOKUP(A1398,'Top or Bottom 30 via OR (Schiz)'!B:B,1,FALSE)</f>
        <v>#N/A</v>
      </c>
      <c r="O1398" t="e">
        <f>VLOOKUP(A1398,'Top or Bottom 30 via OR (Schiz)'!J:J,1,FALSE)</f>
        <v>#N/A</v>
      </c>
      <c r="P1398" t="e">
        <f>VLOOKUP(A1398,'Top or Bottom 30 via OR (Tr36)'!B:B,1,FALSE)</f>
        <v>#N/A</v>
      </c>
      <c r="Q1398" t="e">
        <f>VLOOKUP(A1398,'Top or Bottom 30 via OR (Tr36)'!J:J,1,FALSE)</f>
        <v>#N/A</v>
      </c>
    </row>
    <row r="1399" spans="1:17" x14ac:dyDescent="0.25">
      <c r="A1399" t="s">
        <v>1506</v>
      </c>
      <c r="B1399">
        <v>0</v>
      </c>
      <c r="C1399">
        <v>0</v>
      </c>
      <c r="D1399">
        <v>0</v>
      </c>
      <c r="E1399">
        <v>0</v>
      </c>
      <c r="F1399">
        <f>B1399/cam_reads!I$3</f>
        <v>0</v>
      </c>
      <c r="G1399">
        <f>C1399/cam_reads!J$3</f>
        <v>0</v>
      </c>
      <c r="H1399">
        <f>D1399/cam_reads!K$3</f>
        <v>0</v>
      </c>
      <c r="I1399">
        <f>E1399/cam_reads!L$3</f>
        <v>0</v>
      </c>
      <c r="J1399" t="e">
        <f>VLOOKUP(A1399,'Top 30 via LR (Schizonts)'!A:A,1,FALSE)</f>
        <v>#N/A</v>
      </c>
      <c r="K1399" t="e">
        <f>VLOOKUP(A1399,'Top 30 via LR (Schizonts)'!J:J,1,FALSE)</f>
        <v>#N/A</v>
      </c>
      <c r="L1399" t="e">
        <f>VLOOKUP(A1399,'Top 30 via LR (Tr36)'!A:A,1,FALSE)</f>
        <v>#N/A</v>
      </c>
      <c r="M1399" t="e">
        <f>VLOOKUP(A1399,'Top 30 via LR (Tr36)'!I:I,1,FALSE)</f>
        <v>#N/A</v>
      </c>
      <c r="N1399" t="e">
        <f>VLOOKUP(A1399,'Top or Bottom 30 via OR (Schiz)'!B:B,1,FALSE)</f>
        <v>#N/A</v>
      </c>
      <c r="O1399" t="e">
        <f>VLOOKUP(A1399,'Top or Bottom 30 via OR (Schiz)'!J:J,1,FALSE)</f>
        <v>#N/A</v>
      </c>
      <c r="P1399" t="e">
        <f>VLOOKUP(A1399,'Top or Bottom 30 via OR (Tr36)'!B:B,1,FALSE)</f>
        <v>#N/A</v>
      </c>
      <c r="Q1399" t="e">
        <f>VLOOKUP(A1399,'Top or Bottom 30 via OR (Tr36)'!J:J,1,FALSE)</f>
        <v>#N/A</v>
      </c>
    </row>
    <row r="1400" spans="1:17" x14ac:dyDescent="0.25">
      <c r="A1400" t="s">
        <v>1507</v>
      </c>
      <c r="B1400">
        <v>0</v>
      </c>
      <c r="C1400">
        <v>0</v>
      </c>
      <c r="D1400">
        <v>0</v>
      </c>
      <c r="E1400">
        <v>0</v>
      </c>
      <c r="F1400">
        <f>B1400/cam_reads!I$3</f>
        <v>0</v>
      </c>
      <c r="G1400">
        <f>C1400/cam_reads!J$3</f>
        <v>0</v>
      </c>
      <c r="H1400">
        <f>D1400/cam_reads!K$3</f>
        <v>0</v>
      </c>
      <c r="I1400">
        <f>E1400/cam_reads!L$3</f>
        <v>0</v>
      </c>
      <c r="J1400" t="e">
        <f>VLOOKUP(A1400,'Top 30 via LR (Schizonts)'!A:A,1,FALSE)</f>
        <v>#N/A</v>
      </c>
      <c r="K1400" t="e">
        <f>VLOOKUP(A1400,'Top 30 via LR (Schizonts)'!J:J,1,FALSE)</f>
        <v>#N/A</v>
      </c>
      <c r="L1400" t="e">
        <f>VLOOKUP(A1400,'Top 30 via LR (Tr36)'!A:A,1,FALSE)</f>
        <v>#N/A</v>
      </c>
      <c r="M1400" t="e">
        <f>VLOOKUP(A1400,'Top 30 via LR (Tr36)'!I:I,1,FALSE)</f>
        <v>#N/A</v>
      </c>
      <c r="N1400" t="e">
        <f>VLOOKUP(A1400,'Top or Bottom 30 via OR (Schiz)'!B:B,1,FALSE)</f>
        <v>#N/A</v>
      </c>
      <c r="O1400" t="e">
        <f>VLOOKUP(A1400,'Top or Bottom 30 via OR (Schiz)'!J:J,1,FALSE)</f>
        <v>#N/A</v>
      </c>
      <c r="P1400" t="e">
        <f>VLOOKUP(A1400,'Top or Bottom 30 via OR (Tr36)'!B:B,1,FALSE)</f>
        <v>#N/A</v>
      </c>
      <c r="Q1400" t="e">
        <f>VLOOKUP(A1400,'Top or Bottom 30 via OR (Tr36)'!J:J,1,FALSE)</f>
        <v>#N/A</v>
      </c>
    </row>
    <row r="1401" spans="1:17" x14ac:dyDescent="0.25">
      <c r="A1401" t="s">
        <v>1508</v>
      </c>
      <c r="B1401">
        <v>2</v>
      </c>
      <c r="C1401">
        <v>10</v>
      </c>
      <c r="D1401">
        <v>4</v>
      </c>
      <c r="E1401">
        <v>3</v>
      </c>
      <c r="F1401">
        <f>B1401/cam_reads!I$3</f>
        <v>2.4847636158647882E-2</v>
      </c>
      <c r="G1401">
        <f>C1401/cam_reads!J$3</f>
        <v>0.1295218556927841</v>
      </c>
      <c r="H1401">
        <f>D1401/cam_reads!K$3</f>
        <v>4.1752780035791318E-2</v>
      </c>
      <c r="I1401">
        <f>E1401/cam_reads!L$3</f>
        <v>3.1272876434871234E-2</v>
      </c>
      <c r="J1401" t="e">
        <f>VLOOKUP(A1401,'Top 30 via LR (Schizonts)'!A:A,1,FALSE)</f>
        <v>#N/A</v>
      </c>
      <c r="K1401" t="e">
        <f>VLOOKUP(A1401,'Top 30 via LR (Schizonts)'!J:J,1,FALSE)</f>
        <v>#N/A</v>
      </c>
      <c r="L1401" t="e">
        <f>VLOOKUP(A1401,'Top 30 via LR (Tr36)'!A:A,1,FALSE)</f>
        <v>#N/A</v>
      </c>
      <c r="M1401" t="e">
        <f>VLOOKUP(A1401,'Top 30 via LR (Tr36)'!I:I,1,FALSE)</f>
        <v>#N/A</v>
      </c>
      <c r="N1401" t="e">
        <f>VLOOKUP(A1401,'Top or Bottom 30 via OR (Schiz)'!B:B,1,FALSE)</f>
        <v>#N/A</v>
      </c>
      <c r="O1401" t="e">
        <f>VLOOKUP(A1401,'Top or Bottom 30 via OR (Schiz)'!J:J,1,FALSE)</f>
        <v>#N/A</v>
      </c>
      <c r="P1401" t="e">
        <f>VLOOKUP(A1401,'Top or Bottom 30 via OR (Tr36)'!B:B,1,FALSE)</f>
        <v>#N/A</v>
      </c>
      <c r="Q1401" t="e">
        <f>VLOOKUP(A1401,'Top or Bottom 30 via OR (Tr36)'!J:J,1,FALSE)</f>
        <v>#N/A</v>
      </c>
    </row>
    <row r="1402" spans="1:17" x14ac:dyDescent="0.25">
      <c r="A1402" t="s">
        <v>1509</v>
      </c>
      <c r="B1402">
        <v>7</v>
      </c>
      <c r="C1402">
        <v>20</v>
      </c>
      <c r="D1402">
        <v>11</v>
      </c>
      <c r="E1402">
        <v>13</v>
      </c>
      <c r="F1402">
        <f>B1402/cam_reads!I$3</f>
        <v>8.696672655526759E-2</v>
      </c>
      <c r="G1402">
        <f>C1402/cam_reads!J$3</f>
        <v>0.2590437113855682</v>
      </c>
      <c r="H1402">
        <f>D1402/cam_reads!K$3</f>
        <v>0.11482014509842613</v>
      </c>
      <c r="I1402">
        <f>E1402/cam_reads!L$3</f>
        <v>0.13551579788444201</v>
      </c>
      <c r="J1402" t="e">
        <f>VLOOKUP(A1402,'Top 30 via LR (Schizonts)'!A:A,1,FALSE)</f>
        <v>#N/A</v>
      </c>
      <c r="K1402" t="e">
        <f>VLOOKUP(A1402,'Top 30 via LR (Schizonts)'!J:J,1,FALSE)</f>
        <v>#N/A</v>
      </c>
      <c r="L1402" t="e">
        <f>VLOOKUP(A1402,'Top 30 via LR (Tr36)'!A:A,1,FALSE)</f>
        <v>#N/A</v>
      </c>
      <c r="M1402" t="e">
        <f>VLOOKUP(A1402,'Top 30 via LR (Tr36)'!I:I,1,FALSE)</f>
        <v>#N/A</v>
      </c>
      <c r="N1402" t="e">
        <f>VLOOKUP(A1402,'Top or Bottom 30 via OR (Schiz)'!B:B,1,FALSE)</f>
        <v>#N/A</v>
      </c>
      <c r="O1402" t="e">
        <f>VLOOKUP(A1402,'Top or Bottom 30 via OR (Schiz)'!J:J,1,FALSE)</f>
        <v>#N/A</v>
      </c>
      <c r="P1402" t="e">
        <f>VLOOKUP(A1402,'Top or Bottom 30 via OR (Tr36)'!B:B,1,FALSE)</f>
        <v>#N/A</v>
      </c>
      <c r="Q1402" t="e">
        <f>VLOOKUP(A1402,'Top or Bottom 30 via OR (Tr36)'!J:J,1,FALSE)</f>
        <v>#N/A</v>
      </c>
    </row>
    <row r="1403" spans="1:17" x14ac:dyDescent="0.25">
      <c r="A1403" t="s">
        <v>1510</v>
      </c>
      <c r="B1403">
        <v>107</v>
      </c>
      <c r="C1403">
        <v>103</v>
      </c>
      <c r="D1403">
        <v>125</v>
      </c>
      <c r="E1403">
        <v>58</v>
      </c>
      <c r="F1403">
        <f>B1403/cam_reads!I$3</f>
        <v>1.3293485344876617</v>
      </c>
      <c r="G1403">
        <f>C1403/cam_reads!J$3</f>
        <v>1.3340751136356763</v>
      </c>
      <c r="H1403">
        <f>D1403/cam_reads!K$3</f>
        <v>1.3047743761184787</v>
      </c>
      <c r="I1403">
        <f>E1403/cam_reads!L$3</f>
        <v>0.60460894440751056</v>
      </c>
      <c r="J1403" t="e">
        <f>VLOOKUP(A1403,'Top 30 via LR (Schizonts)'!A:A,1,FALSE)</f>
        <v>#N/A</v>
      </c>
      <c r="K1403" t="e">
        <f>VLOOKUP(A1403,'Top 30 via LR (Schizonts)'!J:J,1,FALSE)</f>
        <v>#N/A</v>
      </c>
      <c r="L1403" t="e">
        <f>VLOOKUP(A1403,'Top 30 via LR (Tr36)'!A:A,1,FALSE)</f>
        <v>#N/A</v>
      </c>
      <c r="M1403" t="e">
        <f>VLOOKUP(A1403,'Top 30 via LR (Tr36)'!I:I,1,FALSE)</f>
        <v>#N/A</v>
      </c>
      <c r="N1403" t="e">
        <f>VLOOKUP(A1403,'Top or Bottom 30 via OR (Schiz)'!B:B,1,FALSE)</f>
        <v>#N/A</v>
      </c>
      <c r="O1403" t="e">
        <f>VLOOKUP(A1403,'Top or Bottom 30 via OR (Schiz)'!J:J,1,FALSE)</f>
        <v>#N/A</v>
      </c>
      <c r="P1403" t="e">
        <f>VLOOKUP(A1403,'Top or Bottom 30 via OR (Tr36)'!B:B,1,FALSE)</f>
        <v>#N/A</v>
      </c>
      <c r="Q1403" t="e">
        <f>VLOOKUP(A1403,'Top or Bottom 30 via OR (Tr36)'!J:J,1,FALSE)</f>
        <v>#N/A</v>
      </c>
    </row>
    <row r="1404" spans="1:17" x14ac:dyDescent="0.25">
      <c r="A1404" t="s">
        <v>1511</v>
      </c>
      <c r="B1404">
        <v>8</v>
      </c>
      <c r="C1404">
        <v>17</v>
      </c>
      <c r="D1404">
        <v>40</v>
      </c>
      <c r="E1404">
        <v>17</v>
      </c>
      <c r="F1404">
        <f>B1404/cam_reads!I$3</f>
        <v>9.9390544634591529E-2</v>
      </c>
      <c r="G1404">
        <f>C1404/cam_reads!J$3</f>
        <v>0.22018715467773298</v>
      </c>
      <c r="H1404">
        <f>D1404/cam_reads!K$3</f>
        <v>0.4175278003579132</v>
      </c>
      <c r="I1404">
        <f>E1404/cam_reads!L$3</f>
        <v>0.17721296646427034</v>
      </c>
      <c r="J1404" t="e">
        <f>VLOOKUP(A1404,'Top 30 via LR (Schizonts)'!A:A,1,FALSE)</f>
        <v>#N/A</v>
      </c>
      <c r="K1404" t="e">
        <f>VLOOKUP(A1404,'Top 30 via LR (Schizonts)'!J:J,1,FALSE)</f>
        <v>#N/A</v>
      </c>
      <c r="L1404" t="e">
        <f>VLOOKUP(A1404,'Top 30 via LR (Tr36)'!A:A,1,FALSE)</f>
        <v>#N/A</v>
      </c>
      <c r="M1404" t="e">
        <f>VLOOKUP(A1404,'Top 30 via LR (Tr36)'!I:I,1,FALSE)</f>
        <v>#N/A</v>
      </c>
      <c r="N1404" t="e">
        <f>VLOOKUP(A1404,'Top or Bottom 30 via OR (Schiz)'!B:B,1,FALSE)</f>
        <v>#N/A</v>
      </c>
      <c r="O1404" t="e">
        <f>VLOOKUP(A1404,'Top or Bottom 30 via OR (Schiz)'!J:J,1,FALSE)</f>
        <v>#N/A</v>
      </c>
      <c r="P1404" t="e">
        <f>VLOOKUP(A1404,'Top or Bottom 30 via OR (Tr36)'!B:B,1,FALSE)</f>
        <v>#N/A</v>
      </c>
      <c r="Q1404" t="e">
        <f>VLOOKUP(A1404,'Top or Bottom 30 via OR (Tr36)'!J:J,1,FALSE)</f>
        <v>#N/A</v>
      </c>
    </row>
    <row r="1405" spans="1:17" x14ac:dyDescent="0.25">
      <c r="A1405" t="s">
        <v>1512</v>
      </c>
      <c r="B1405">
        <v>830</v>
      </c>
      <c r="C1405">
        <v>608</v>
      </c>
      <c r="D1405">
        <v>716</v>
      </c>
      <c r="E1405">
        <v>394</v>
      </c>
      <c r="F1405">
        <f>B1405/cam_reads!I$3</f>
        <v>10.311769005838871</v>
      </c>
      <c r="G1405">
        <f>C1405/cam_reads!J$3</f>
        <v>7.8749288261212733</v>
      </c>
      <c r="H1405">
        <f>D1405/cam_reads!K$3</f>
        <v>7.473747626406646</v>
      </c>
      <c r="I1405">
        <f>E1405/cam_reads!L$3</f>
        <v>4.107171105113089</v>
      </c>
      <c r="J1405" t="e">
        <f>VLOOKUP(A1405,'Top 30 via LR (Schizonts)'!A:A,1,FALSE)</f>
        <v>#N/A</v>
      </c>
      <c r="K1405" t="e">
        <f>VLOOKUP(A1405,'Top 30 via LR (Schizonts)'!J:J,1,FALSE)</f>
        <v>#N/A</v>
      </c>
      <c r="L1405" t="e">
        <f>VLOOKUP(A1405,'Top 30 via LR (Tr36)'!A:A,1,FALSE)</f>
        <v>#N/A</v>
      </c>
      <c r="M1405" t="e">
        <f>VLOOKUP(A1405,'Top 30 via LR (Tr36)'!I:I,1,FALSE)</f>
        <v>#N/A</v>
      </c>
      <c r="N1405" t="e">
        <f>VLOOKUP(A1405,'Top or Bottom 30 via OR (Schiz)'!B:B,1,FALSE)</f>
        <v>#N/A</v>
      </c>
      <c r="O1405" t="e">
        <f>VLOOKUP(A1405,'Top or Bottom 30 via OR (Schiz)'!J:J,1,FALSE)</f>
        <v>#N/A</v>
      </c>
      <c r="P1405" t="e">
        <f>VLOOKUP(A1405,'Top or Bottom 30 via OR (Tr36)'!B:B,1,FALSE)</f>
        <v>#N/A</v>
      </c>
      <c r="Q1405" t="e">
        <f>VLOOKUP(A1405,'Top or Bottom 30 via OR (Tr36)'!J:J,1,FALSE)</f>
        <v>#N/A</v>
      </c>
    </row>
    <row r="1406" spans="1:17" x14ac:dyDescent="0.25">
      <c r="A1406" t="s">
        <v>1513</v>
      </c>
      <c r="B1406">
        <v>641</v>
      </c>
      <c r="C1406">
        <v>1162</v>
      </c>
      <c r="D1406">
        <v>1009</v>
      </c>
      <c r="E1406">
        <v>812</v>
      </c>
      <c r="F1406">
        <f>B1406/cam_reads!I$3</f>
        <v>7.9636673888466465</v>
      </c>
      <c r="G1406">
        <f>C1406/cam_reads!J$3</f>
        <v>15.050439631501513</v>
      </c>
      <c r="H1406">
        <f>D1406/cam_reads!K$3</f>
        <v>10.53213876402836</v>
      </c>
      <c r="I1406">
        <f>E1406/cam_reads!L$3</f>
        <v>8.4645252217051485</v>
      </c>
      <c r="J1406" t="e">
        <f>VLOOKUP(A1406,'Top 30 via LR (Schizonts)'!A:A,1,FALSE)</f>
        <v>#N/A</v>
      </c>
      <c r="K1406" t="e">
        <f>VLOOKUP(A1406,'Top 30 via LR (Schizonts)'!J:J,1,FALSE)</f>
        <v>#N/A</v>
      </c>
      <c r="L1406" t="e">
        <f>VLOOKUP(A1406,'Top 30 via LR (Tr36)'!A:A,1,FALSE)</f>
        <v>#N/A</v>
      </c>
      <c r="M1406" t="e">
        <f>VLOOKUP(A1406,'Top 30 via LR (Tr36)'!I:I,1,FALSE)</f>
        <v>#N/A</v>
      </c>
      <c r="N1406" t="e">
        <f>VLOOKUP(A1406,'Top or Bottom 30 via OR (Schiz)'!B:B,1,FALSE)</f>
        <v>#N/A</v>
      </c>
      <c r="O1406" t="e">
        <f>VLOOKUP(A1406,'Top or Bottom 30 via OR (Schiz)'!J:J,1,FALSE)</f>
        <v>#N/A</v>
      </c>
      <c r="P1406" t="e">
        <f>VLOOKUP(A1406,'Top or Bottom 30 via OR (Tr36)'!B:B,1,FALSE)</f>
        <v>#N/A</v>
      </c>
      <c r="Q1406" t="e">
        <f>VLOOKUP(A1406,'Top or Bottom 30 via OR (Tr36)'!J:J,1,FALSE)</f>
        <v>#N/A</v>
      </c>
    </row>
    <row r="1407" spans="1:17" x14ac:dyDescent="0.25">
      <c r="A1407" t="s">
        <v>1514</v>
      </c>
      <c r="B1407">
        <v>4101</v>
      </c>
      <c r="C1407">
        <v>3166</v>
      </c>
      <c r="D1407">
        <v>2077</v>
      </c>
      <c r="E1407">
        <v>3023</v>
      </c>
      <c r="F1407">
        <f>B1407/cam_reads!I$3</f>
        <v>50.950077943307484</v>
      </c>
      <c r="G1407">
        <f>C1407/cam_reads!J$3</f>
        <v>41.006619512335448</v>
      </c>
      <c r="H1407">
        <f>D1407/cam_reads!K$3</f>
        <v>21.680131033584644</v>
      </c>
      <c r="I1407">
        <f>E1407/cam_reads!L$3</f>
        <v>31.512635154205249</v>
      </c>
      <c r="J1407" t="e">
        <f>VLOOKUP(A1407,'Top 30 via LR (Schizonts)'!A:A,1,FALSE)</f>
        <v>#N/A</v>
      </c>
      <c r="K1407" t="e">
        <f>VLOOKUP(A1407,'Top 30 via LR (Schizonts)'!J:J,1,FALSE)</f>
        <v>#N/A</v>
      </c>
      <c r="L1407" t="e">
        <f>VLOOKUP(A1407,'Top 30 via LR (Tr36)'!A:A,1,FALSE)</f>
        <v>#N/A</v>
      </c>
      <c r="M1407" t="e">
        <f>VLOOKUP(A1407,'Top 30 via LR (Tr36)'!I:I,1,FALSE)</f>
        <v>#N/A</v>
      </c>
      <c r="N1407" t="e">
        <f>VLOOKUP(A1407,'Top or Bottom 30 via OR (Schiz)'!B:B,1,FALSE)</f>
        <v>#N/A</v>
      </c>
      <c r="O1407" t="e">
        <f>VLOOKUP(A1407,'Top or Bottom 30 via OR (Schiz)'!J:J,1,FALSE)</f>
        <v>#N/A</v>
      </c>
      <c r="P1407" t="e">
        <f>VLOOKUP(A1407,'Top or Bottom 30 via OR (Tr36)'!B:B,1,FALSE)</f>
        <v>#N/A</v>
      </c>
      <c r="Q1407" t="e">
        <f>VLOOKUP(A1407,'Top or Bottom 30 via OR (Tr36)'!J:J,1,FALSE)</f>
        <v>#N/A</v>
      </c>
    </row>
    <row r="1408" spans="1:17" x14ac:dyDescent="0.25">
      <c r="A1408" t="s">
        <v>1515</v>
      </c>
      <c r="B1408">
        <v>4239</v>
      </c>
      <c r="C1408">
        <v>4368</v>
      </c>
      <c r="D1408">
        <v>3173</v>
      </c>
      <c r="E1408">
        <v>4924</v>
      </c>
      <c r="F1408">
        <f>B1408/cam_reads!I$3</f>
        <v>52.664564838254186</v>
      </c>
      <c r="G1408">
        <f>C1408/cam_reads!J$3</f>
        <v>56.575146566608097</v>
      </c>
      <c r="H1408">
        <f>D1408/cam_reads!K$3</f>
        <v>33.120392763391465</v>
      </c>
      <c r="I1408">
        <f>E1408/cam_reads!L$3</f>
        <v>51.329214521768655</v>
      </c>
      <c r="J1408" t="e">
        <f>VLOOKUP(A1408,'Top 30 via LR (Schizonts)'!A:A,1,FALSE)</f>
        <v>#N/A</v>
      </c>
      <c r="K1408" t="e">
        <f>VLOOKUP(A1408,'Top 30 via LR (Schizonts)'!J:J,1,FALSE)</f>
        <v>#N/A</v>
      </c>
      <c r="L1408" t="e">
        <f>VLOOKUP(A1408,'Top 30 via LR (Tr36)'!A:A,1,FALSE)</f>
        <v>#N/A</v>
      </c>
      <c r="M1408" t="e">
        <f>VLOOKUP(A1408,'Top 30 via LR (Tr36)'!I:I,1,FALSE)</f>
        <v>#N/A</v>
      </c>
      <c r="N1408" t="e">
        <f>VLOOKUP(A1408,'Top or Bottom 30 via OR (Schiz)'!B:B,1,FALSE)</f>
        <v>#N/A</v>
      </c>
      <c r="O1408" t="e">
        <f>VLOOKUP(A1408,'Top or Bottom 30 via OR (Schiz)'!J:J,1,FALSE)</f>
        <v>#N/A</v>
      </c>
      <c r="P1408" t="e">
        <f>VLOOKUP(A1408,'Top or Bottom 30 via OR (Tr36)'!B:B,1,FALSE)</f>
        <v>#N/A</v>
      </c>
      <c r="Q1408" t="e">
        <f>VLOOKUP(A1408,'Top or Bottom 30 via OR (Tr36)'!J:J,1,FALSE)</f>
        <v>#N/A</v>
      </c>
    </row>
    <row r="1409" spans="1:17" x14ac:dyDescent="0.25">
      <c r="A1409" t="s">
        <v>1516</v>
      </c>
      <c r="B1409">
        <v>0</v>
      </c>
      <c r="C1409">
        <v>0</v>
      </c>
      <c r="D1409">
        <v>0</v>
      </c>
      <c r="E1409">
        <v>0</v>
      </c>
      <c r="F1409">
        <f>B1409/cam_reads!I$3</f>
        <v>0</v>
      </c>
      <c r="G1409">
        <f>C1409/cam_reads!J$3</f>
        <v>0</v>
      </c>
      <c r="H1409">
        <f>D1409/cam_reads!K$3</f>
        <v>0</v>
      </c>
      <c r="I1409">
        <f>E1409/cam_reads!L$3</f>
        <v>0</v>
      </c>
      <c r="J1409" t="e">
        <f>VLOOKUP(A1409,'Top 30 via LR (Schizonts)'!A:A,1,FALSE)</f>
        <v>#N/A</v>
      </c>
      <c r="K1409" t="e">
        <f>VLOOKUP(A1409,'Top 30 via LR (Schizonts)'!J:J,1,FALSE)</f>
        <v>#N/A</v>
      </c>
      <c r="L1409" t="e">
        <f>VLOOKUP(A1409,'Top 30 via LR (Tr36)'!A:A,1,FALSE)</f>
        <v>#N/A</v>
      </c>
      <c r="M1409" t="e">
        <f>VLOOKUP(A1409,'Top 30 via LR (Tr36)'!I:I,1,FALSE)</f>
        <v>#N/A</v>
      </c>
      <c r="N1409" t="e">
        <f>VLOOKUP(A1409,'Top or Bottom 30 via OR (Schiz)'!B:B,1,FALSE)</f>
        <v>#N/A</v>
      </c>
      <c r="O1409" t="e">
        <f>VLOOKUP(A1409,'Top or Bottom 30 via OR (Schiz)'!J:J,1,FALSE)</f>
        <v>#N/A</v>
      </c>
      <c r="P1409" t="e">
        <f>VLOOKUP(A1409,'Top or Bottom 30 via OR (Tr36)'!B:B,1,FALSE)</f>
        <v>#N/A</v>
      </c>
      <c r="Q1409" t="e">
        <f>VLOOKUP(A1409,'Top or Bottom 30 via OR (Tr36)'!J:J,1,FALSE)</f>
        <v>#N/A</v>
      </c>
    </row>
    <row r="1410" spans="1:17" x14ac:dyDescent="0.25">
      <c r="A1410" t="s">
        <v>1517</v>
      </c>
      <c r="B1410">
        <v>0</v>
      </c>
      <c r="C1410">
        <v>0</v>
      </c>
      <c r="D1410">
        <v>0</v>
      </c>
      <c r="E1410">
        <v>0</v>
      </c>
      <c r="F1410">
        <f>B1410/cam_reads!I$3</f>
        <v>0</v>
      </c>
      <c r="G1410">
        <f>C1410/cam_reads!J$3</f>
        <v>0</v>
      </c>
      <c r="H1410">
        <f>D1410/cam_reads!K$3</f>
        <v>0</v>
      </c>
      <c r="I1410">
        <f>E1410/cam_reads!L$3</f>
        <v>0</v>
      </c>
      <c r="J1410" t="e">
        <f>VLOOKUP(A1410,'Top 30 via LR (Schizonts)'!A:A,1,FALSE)</f>
        <v>#N/A</v>
      </c>
      <c r="K1410" t="e">
        <f>VLOOKUP(A1410,'Top 30 via LR (Schizonts)'!J:J,1,FALSE)</f>
        <v>#N/A</v>
      </c>
      <c r="L1410" t="e">
        <f>VLOOKUP(A1410,'Top 30 via LR (Tr36)'!A:A,1,FALSE)</f>
        <v>#N/A</v>
      </c>
      <c r="M1410" t="e">
        <f>VLOOKUP(A1410,'Top 30 via LR (Tr36)'!I:I,1,FALSE)</f>
        <v>#N/A</v>
      </c>
      <c r="N1410" t="e">
        <f>VLOOKUP(A1410,'Top or Bottom 30 via OR (Schiz)'!B:B,1,FALSE)</f>
        <v>#N/A</v>
      </c>
      <c r="O1410" t="e">
        <f>VLOOKUP(A1410,'Top or Bottom 30 via OR (Schiz)'!J:J,1,FALSE)</f>
        <v>#N/A</v>
      </c>
      <c r="P1410" t="e">
        <f>VLOOKUP(A1410,'Top or Bottom 30 via OR (Tr36)'!B:B,1,FALSE)</f>
        <v>#N/A</v>
      </c>
      <c r="Q1410" t="e">
        <f>VLOOKUP(A1410,'Top or Bottom 30 via OR (Tr36)'!J:J,1,FALSE)</f>
        <v>#N/A</v>
      </c>
    </row>
    <row r="1411" spans="1:17" x14ac:dyDescent="0.25">
      <c r="A1411" t="s">
        <v>1518</v>
      </c>
      <c r="B1411">
        <v>0</v>
      </c>
      <c r="C1411">
        <v>0</v>
      </c>
      <c r="D1411">
        <v>0</v>
      </c>
      <c r="E1411">
        <v>0</v>
      </c>
      <c r="F1411">
        <f>B1411/cam_reads!I$3</f>
        <v>0</v>
      </c>
      <c r="G1411">
        <f>C1411/cam_reads!J$3</f>
        <v>0</v>
      </c>
      <c r="H1411">
        <f>D1411/cam_reads!K$3</f>
        <v>0</v>
      </c>
      <c r="I1411">
        <f>E1411/cam_reads!L$3</f>
        <v>0</v>
      </c>
      <c r="J1411" t="e">
        <f>VLOOKUP(A1411,'Top 30 via LR (Schizonts)'!A:A,1,FALSE)</f>
        <v>#N/A</v>
      </c>
      <c r="K1411" t="e">
        <f>VLOOKUP(A1411,'Top 30 via LR (Schizonts)'!J:J,1,FALSE)</f>
        <v>#N/A</v>
      </c>
      <c r="L1411" t="e">
        <f>VLOOKUP(A1411,'Top 30 via LR (Tr36)'!A:A,1,FALSE)</f>
        <v>#N/A</v>
      </c>
      <c r="M1411" t="e">
        <f>VLOOKUP(A1411,'Top 30 via LR (Tr36)'!I:I,1,FALSE)</f>
        <v>#N/A</v>
      </c>
      <c r="N1411" t="e">
        <f>VLOOKUP(A1411,'Top or Bottom 30 via OR (Schiz)'!B:B,1,FALSE)</f>
        <v>#N/A</v>
      </c>
      <c r="O1411" t="e">
        <f>VLOOKUP(A1411,'Top or Bottom 30 via OR (Schiz)'!J:J,1,FALSE)</f>
        <v>#N/A</v>
      </c>
      <c r="P1411" t="e">
        <f>VLOOKUP(A1411,'Top or Bottom 30 via OR (Tr36)'!B:B,1,FALSE)</f>
        <v>#N/A</v>
      </c>
      <c r="Q1411" t="e">
        <f>VLOOKUP(A1411,'Top or Bottom 30 via OR (Tr36)'!J:J,1,FALSE)</f>
        <v>#N/A</v>
      </c>
    </row>
    <row r="1412" spans="1:17" x14ac:dyDescent="0.25">
      <c r="A1412" t="s">
        <v>1519</v>
      </c>
      <c r="B1412">
        <v>253</v>
      </c>
      <c r="C1412">
        <v>212</v>
      </c>
      <c r="D1412">
        <v>157</v>
      </c>
      <c r="E1412">
        <v>218</v>
      </c>
      <c r="F1412">
        <f>B1412/cam_reads!I$3</f>
        <v>3.1432259740689572</v>
      </c>
      <c r="G1412">
        <f>C1412/cam_reads!J$3</f>
        <v>2.745863340687023</v>
      </c>
      <c r="H1412">
        <f>D1412/cam_reads!K$3</f>
        <v>1.6387966164048093</v>
      </c>
      <c r="I1412">
        <f>E1412/cam_reads!L$3</f>
        <v>2.2724956876006432</v>
      </c>
      <c r="J1412" t="e">
        <f>VLOOKUP(A1412,'Top 30 via LR (Schizonts)'!A:A,1,FALSE)</f>
        <v>#N/A</v>
      </c>
      <c r="K1412" t="e">
        <f>VLOOKUP(A1412,'Top 30 via LR (Schizonts)'!J:J,1,FALSE)</f>
        <v>#N/A</v>
      </c>
      <c r="L1412" t="e">
        <f>VLOOKUP(A1412,'Top 30 via LR (Tr36)'!A:A,1,FALSE)</f>
        <v>#N/A</v>
      </c>
      <c r="M1412" t="e">
        <f>VLOOKUP(A1412,'Top 30 via LR (Tr36)'!I:I,1,FALSE)</f>
        <v>#N/A</v>
      </c>
      <c r="N1412" t="e">
        <f>VLOOKUP(A1412,'Top or Bottom 30 via OR (Schiz)'!B:B,1,FALSE)</f>
        <v>#N/A</v>
      </c>
      <c r="O1412" t="e">
        <f>VLOOKUP(A1412,'Top or Bottom 30 via OR (Schiz)'!J:J,1,FALSE)</f>
        <v>#N/A</v>
      </c>
      <c r="P1412" t="e">
        <f>VLOOKUP(A1412,'Top or Bottom 30 via OR (Tr36)'!B:B,1,FALSE)</f>
        <v>#N/A</v>
      </c>
      <c r="Q1412" t="e">
        <f>VLOOKUP(A1412,'Top or Bottom 30 via OR (Tr36)'!J:J,1,FALSE)</f>
        <v>#N/A</v>
      </c>
    </row>
    <row r="1413" spans="1:17" x14ac:dyDescent="0.25">
      <c r="A1413" t="s">
        <v>1520</v>
      </c>
      <c r="B1413">
        <v>2686</v>
      </c>
      <c r="C1413">
        <v>2848</v>
      </c>
      <c r="D1413">
        <v>2718</v>
      </c>
      <c r="E1413">
        <v>3206</v>
      </c>
      <c r="F1413">
        <f>B1413/cam_reads!I$3</f>
        <v>33.370375361064106</v>
      </c>
      <c r="G1413">
        <f>C1413/cam_reads!J$3</f>
        <v>36.887824501304912</v>
      </c>
      <c r="H1413">
        <f>D1413/cam_reads!K$3</f>
        <v>28.371014034320201</v>
      </c>
      <c r="I1413">
        <f>E1413/cam_reads!L$3</f>
        <v>33.420280616732391</v>
      </c>
      <c r="J1413" t="e">
        <f>VLOOKUP(A1413,'Top 30 via LR (Schizonts)'!A:A,1,FALSE)</f>
        <v>#N/A</v>
      </c>
      <c r="K1413" t="e">
        <f>VLOOKUP(A1413,'Top 30 via LR (Schizonts)'!J:J,1,FALSE)</f>
        <v>#N/A</v>
      </c>
      <c r="L1413" t="e">
        <f>VLOOKUP(A1413,'Top 30 via LR (Tr36)'!A:A,1,FALSE)</f>
        <v>#N/A</v>
      </c>
      <c r="M1413" t="e">
        <f>VLOOKUP(A1413,'Top 30 via LR (Tr36)'!I:I,1,FALSE)</f>
        <v>#N/A</v>
      </c>
      <c r="N1413" t="e">
        <f>VLOOKUP(A1413,'Top or Bottom 30 via OR (Schiz)'!B:B,1,FALSE)</f>
        <v>#N/A</v>
      </c>
      <c r="O1413" t="e">
        <f>VLOOKUP(A1413,'Top or Bottom 30 via OR (Schiz)'!J:J,1,FALSE)</f>
        <v>#N/A</v>
      </c>
      <c r="P1413" t="e">
        <f>VLOOKUP(A1413,'Top or Bottom 30 via OR (Tr36)'!B:B,1,FALSE)</f>
        <v>#N/A</v>
      </c>
      <c r="Q1413" t="e">
        <f>VLOOKUP(A1413,'Top or Bottom 30 via OR (Tr36)'!J:J,1,FALSE)</f>
        <v>#N/A</v>
      </c>
    </row>
    <row r="1414" spans="1:17" x14ac:dyDescent="0.25">
      <c r="A1414" t="s">
        <v>1521</v>
      </c>
      <c r="B1414">
        <v>764</v>
      </c>
      <c r="C1414">
        <v>885</v>
      </c>
      <c r="D1414">
        <v>732</v>
      </c>
      <c r="E1414">
        <v>1733</v>
      </c>
      <c r="F1414">
        <f>B1414/cam_reads!I$3</f>
        <v>9.4917970126034916</v>
      </c>
      <c r="G1414">
        <f>C1414/cam_reads!J$3</f>
        <v>11.462684228811392</v>
      </c>
      <c r="H1414">
        <f>D1414/cam_reads!K$3</f>
        <v>7.6407587465498112</v>
      </c>
      <c r="I1414">
        <f>E1414/cam_reads!L$3</f>
        <v>18.065298287210616</v>
      </c>
      <c r="J1414" t="e">
        <f>VLOOKUP(A1414,'Top 30 via LR (Schizonts)'!A:A,1,FALSE)</f>
        <v>#N/A</v>
      </c>
      <c r="K1414" t="e">
        <f>VLOOKUP(A1414,'Top 30 via LR (Schizonts)'!J:J,1,FALSE)</f>
        <v>#N/A</v>
      </c>
      <c r="L1414" t="e">
        <f>VLOOKUP(A1414,'Top 30 via LR (Tr36)'!A:A,1,FALSE)</f>
        <v>#N/A</v>
      </c>
      <c r="M1414" t="e">
        <f>VLOOKUP(A1414,'Top 30 via LR (Tr36)'!I:I,1,FALSE)</f>
        <v>#N/A</v>
      </c>
      <c r="N1414" t="e">
        <f>VLOOKUP(A1414,'Top or Bottom 30 via OR (Schiz)'!B:B,1,FALSE)</f>
        <v>#N/A</v>
      </c>
      <c r="O1414" t="e">
        <f>VLOOKUP(A1414,'Top or Bottom 30 via OR (Schiz)'!J:J,1,FALSE)</f>
        <v>#N/A</v>
      </c>
      <c r="P1414" t="e">
        <f>VLOOKUP(A1414,'Top or Bottom 30 via OR (Tr36)'!B:B,1,FALSE)</f>
        <v>#N/A</v>
      </c>
      <c r="Q1414" t="e">
        <f>VLOOKUP(A1414,'Top or Bottom 30 via OR (Tr36)'!J:J,1,FALSE)</f>
        <v>#N/A</v>
      </c>
    </row>
    <row r="1415" spans="1:17" x14ac:dyDescent="0.25">
      <c r="A1415" t="s">
        <v>1522</v>
      </c>
      <c r="B1415">
        <v>907</v>
      </c>
      <c r="C1415">
        <v>609</v>
      </c>
      <c r="D1415">
        <v>739</v>
      </c>
      <c r="E1415">
        <v>717</v>
      </c>
      <c r="F1415">
        <f>B1415/cam_reads!I$3</f>
        <v>11.268402997946815</v>
      </c>
      <c r="G1415">
        <f>C1415/cam_reads!J$3</f>
        <v>7.8878810116905518</v>
      </c>
      <c r="H1415">
        <f>D1415/cam_reads!K$3</f>
        <v>7.7138261116124465</v>
      </c>
      <c r="I1415">
        <f>E1415/cam_reads!L$3</f>
        <v>7.474217467934225</v>
      </c>
      <c r="J1415" t="e">
        <f>VLOOKUP(A1415,'Top 30 via LR (Schizonts)'!A:A,1,FALSE)</f>
        <v>#N/A</v>
      </c>
      <c r="K1415" t="e">
        <f>VLOOKUP(A1415,'Top 30 via LR (Schizonts)'!J:J,1,FALSE)</f>
        <v>#N/A</v>
      </c>
      <c r="L1415" t="e">
        <f>VLOOKUP(A1415,'Top 30 via LR (Tr36)'!A:A,1,FALSE)</f>
        <v>#N/A</v>
      </c>
      <c r="M1415" t="e">
        <f>VLOOKUP(A1415,'Top 30 via LR (Tr36)'!I:I,1,FALSE)</f>
        <v>#N/A</v>
      </c>
      <c r="N1415" t="e">
        <f>VLOOKUP(A1415,'Top or Bottom 30 via OR (Schiz)'!B:B,1,FALSE)</f>
        <v>#N/A</v>
      </c>
      <c r="O1415" t="e">
        <f>VLOOKUP(A1415,'Top or Bottom 30 via OR (Schiz)'!J:J,1,FALSE)</f>
        <v>#N/A</v>
      </c>
      <c r="P1415" t="e">
        <f>VLOOKUP(A1415,'Top or Bottom 30 via OR (Tr36)'!B:B,1,FALSE)</f>
        <v>#N/A</v>
      </c>
      <c r="Q1415" t="e">
        <f>VLOOKUP(A1415,'Top or Bottom 30 via OR (Tr36)'!J:J,1,FALSE)</f>
        <v>#N/A</v>
      </c>
    </row>
    <row r="1416" spans="1:17" x14ac:dyDescent="0.25">
      <c r="A1416" t="s">
        <v>1523</v>
      </c>
      <c r="B1416">
        <v>3</v>
      </c>
      <c r="C1416">
        <v>9</v>
      </c>
      <c r="D1416">
        <v>6</v>
      </c>
      <c r="E1416">
        <v>8</v>
      </c>
      <c r="F1416">
        <f>B1416/cam_reads!I$3</f>
        <v>3.7271454237971825E-2</v>
      </c>
      <c r="G1416">
        <f>C1416/cam_reads!J$3</f>
        <v>0.11656967012350569</v>
      </c>
      <c r="H1416">
        <f>D1416/cam_reads!K$3</f>
        <v>6.2629170053686983E-2</v>
      </c>
      <c r="I1416">
        <f>E1416/cam_reads!L$3</f>
        <v>8.3394337159656634E-2</v>
      </c>
      <c r="J1416" t="e">
        <f>VLOOKUP(A1416,'Top 30 via LR (Schizonts)'!A:A,1,FALSE)</f>
        <v>#N/A</v>
      </c>
      <c r="K1416" t="e">
        <f>VLOOKUP(A1416,'Top 30 via LR (Schizonts)'!J:J,1,FALSE)</f>
        <v>#N/A</v>
      </c>
      <c r="L1416" t="e">
        <f>VLOOKUP(A1416,'Top 30 via LR (Tr36)'!A:A,1,FALSE)</f>
        <v>#N/A</v>
      </c>
      <c r="M1416" t="e">
        <f>VLOOKUP(A1416,'Top 30 via LR (Tr36)'!I:I,1,FALSE)</f>
        <v>#N/A</v>
      </c>
      <c r="N1416" t="e">
        <f>VLOOKUP(A1416,'Top or Bottom 30 via OR (Schiz)'!B:B,1,FALSE)</f>
        <v>#N/A</v>
      </c>
      <c r="O1416" t="e">
        <f>VLOOKUP(A1416,'Top or Bottom 30 via OR (Schiz)'!J:J,1,FALSE)</f>
        <v>#N/A</v>
      </c>
      <c r="P1416" t="e">
        <f>VLOOKUP(A1416,'Top or Bottom 30 via OR (Tr36)'!B:B,1,FALSE)</f>
        <v>#N/A</v>
      </c>
      <c r="Q1416" t="e">
        <f>VLOOKUP(A1416,'Top or Bottom 30 via OR (Tr36)'!J:J,1,FALSE)</f>
        <v>#N/A</v>
      </c>
    </row>
    <row r="1417" spans="1:17" x14ac:dyDescent="0.25">
      <c r="A1417" t="s">
        <v>1524</v>
      </c>
      <c r="B1417">
        <v>260</v>
      </c>
      <c r="C1417">
        <v>167</v>
      </c>
      <c r="D1417">
        <v>372</v>
      </c>
      <c r="E1417">
        <v>129</v>
      </c>
      <c r="F1417">
        <f>B1417/cam_reads!I$3</f>
        <v>3.2301927006242246</v>
      </c>
      <c r="G1417">
        <f>C1417/cam_reads!J$3</f>
        <v>2.1630149900694944</v>
      </c>
      <c r="H1417">
        <f>D1417/cam_reads!K$3</f>
        <v>3.8830085433285926</v>
      </c>
      <c r="I1417">
        <f>E1417/cam_reads!L$3</f>
        <v>1.344733686699463</v>
      </c>
      <c r="J1417" t="e">
        <f>VLOOKUP(A1417,'Top 30 via LR (Schizonts)'!A:A,1,FALSE)</f>
        <v>#N/A</v>
      </c>
      <c r="K1417" t="e">
        <f>VLOOKUP(A1417,'Top 30 via LR (Schizonts)'!J:J,1,FALSE)</f>
        <v>#N/A</v>
      </c>
      <c r="L1417" t="e">
        <f>VLOOKUP(A1417,'Top 30 via LR (Tr36)'!A:A,1,FALSE)</f>
        <v>#N/A</v>
      </c>
      <c r="M1417" t="e">
        <f>VLOOKUP(A1417,'Top 30 via LR (Tr36)'!I:I,1,FALSE)</f>
        <v>#N/A</v>
      </c>
      <c r="N1417" t="e">
        <f>VLOOKUP(A1417,'Top or Bottom 30 via OR (Schiz)'!B:B,1,FALSE)</f>
        <v>#N/A</v>
      </c>
      <c r="O1417" t="e">
        <f>VLOOKUP(A1417,'Top or Bottom 30 via OR (Schiz)'!J:J,1,FALSE)</f>
        <v>#N/A</v>
      </c>
      <c r="P1417" t="e">
        <f>VLOOKUP(A1417,'Top or Bottom 30 via OR (Tr36)'!B:B,1,FALSE)</f>
        <v>#N/A</v>
      </c>
      <c r="Q1417" t="e">
        <f>VLOOKUP(A1417,'Top or Bottom 30 via OR (Tr36)'!J:J,1,FALSE)</f>
        <v>#N/A</v>
      </c>
    </row>
    <row r="1418" spans="1:17" x14ac:dyDescent="0.25">
      <c r="A1418" t="s">
        <v>1525</v>
      </c>
      <c r="B1418">
        <v>1544</v>
      </c>
      <c r="C1418">
        <v>2126</v>
      </c>
      <c r="D1418">
        <v>3242</v>
      </c>
      <c r="E1418">
        <v>4532</v>
      </c>
      <c r="F1418">
        <f>B1418/cam_reads!I$3</f>
        <v>19.182375114476166</v>
      </c>
      <c r="G1418">
        <f>C1418/cam_reads!J$3</f>
        <v>27.5363465202859</v>
      </c>
      <c r="H1418">
        <f>D1418/cam_reads!K$3</f>
        <v>33.840628219008863</v>
      </c>
      <c r="I1418">
        <f>E1418/cam_reads!L$3</f>
        <v>47.242892000945481</v>
      </c>
      <c r="J1418" t="e">
        <f>VLOOKUP(A1418,'Top 30 via LR (Schizonts)'!A:A,1,FALSE)</f>
        <v>#N/A</v>
      </c>
      <c r="K1418" t="e">
        <f>VLOOKUP(A1418,'Top 30 via LR (Schizonts)'!J:J,1,FALSE)</f>
        <v>#N/A</v>
      </c>
      <c r="L1418" t="e">
        <f>VLOOKUP(A1418,'Top 30 via LR (Tr36)'!A:A,1,FALSE)</f>
        <v>#N/A</v>
      </c>
      <c r="M1418" t="e">
        <f>VLOOKUP(A1418,'Top 30 via LR (Tr36)'!I:I,1,FALSE)</f>
        <v>#N/A</v>
      </c>
      <c r="N1418" t="e">
        <f>VLOOKUP(A1418,'Top or Bottom 30 via OR (Schiz)'!B:B,1,FALSE)</f>
        <v>#N/A</v>
      </c>
      <c r="O1418" t="e">
        <f>VLOOKUP(A1418,'Top or Bottom 30 via OR (Schiz)'!J:J,1,FALSE)</f>
        <v>#N/A</v>
      </c>
      <c r="P1418" t="e">
        <f>VLOOKUP(A1418,'Top or Bottom 30 via OR (Tr36)'!B:B,1,FALSE)</f>
        <v>#N/A</v>
      </c>
      <c r="Q1418" t="e">
        <f>VLOOKUP(A1418,'Top or Bottom 30 via OR (Tr36)'!J:J,1,FALSE)</f>
        <v>#N/A</v>
      </c>
    </row>
    <row r="1419" spans="1:17" x14ac:dyDescent="0.25">
      <c r="A1419" t="s">
        <v>65</v>
      </c>
      <c r="B1419">
        <v>3747</v>
      </c>
      <c r="C1419">
        <v>1834</v>
      </c>
      <c r="D1419">
        <v>1077</v>
      </c>
      <c r="E1419">
        <v>2471</v>
      </c>
      <c r="F1419">
        <f>B1419/cam_reads!I$3</f>
        <v>46.552046343226806</v>
      </c>
      <c r="G1419">
        <f>C1419/cam_reads!J$3</f>
        <v>23.754308334056603</v>
      </c>
      <c r="H1419">
        <f>D1419/cam_reads!K$3</f>
        <v>11.241936024636813</v>
      </c>
      <c r="I1419">
        <f>E1419/cam_reads!L$3</f>
        <v>25.758425890188942</v>
      </c>
      <c r="J1419" t="str">
        <f>VLOOKUP(A1419,'Top 30 via LR (Schizonts)'!A:A,1,FALSE)</f>
        <v>PVP01_1028800</v>
      </c>
      <c r="K1419" t="e">
        <f>VLOOKUP(A1419,'Top 30 via LR (Schizonts)'!J:J,1,FALSE)</f>
        <v>#N/A</v>
      </c>
      <c r="L1419" t="str">
        <f>VLOOKUP(A1419,'Top 30 via LR (Tr36)'!A:A,1,FALSE)</f>
        <v>PVP01_1028800</v>
      </c>
      <c r="M1419" t="e">
        <f>VLOOKUP(A1419,'Top 30 via LR (Tr36)'!I:I,1,FALSE)</f>
        <v>#N/A</v>
      </c>
      <c r="N1419" t="e">
        <f>VLOOKUP(A1419,'Top or Bottom 30 via OR (Schiz)'!B:B,1,FALSE)</f>
        <v>#N/A</v>
      </c>
      <c r="O1419" t="e">
        <f>VLOOKUP(A1419,'Top or Bottom 30 via OR (Schiz)'!J:J,1,FALSE)</f>
        <v>#N/A</v>
      </c>
      <c r="P1419" t="e">
        <f>VLOOKUP(A1419,'Top or Bottom 30 via OR (Tr36)'!B:B,1,FALSE)</f>
        <v>#N/A</v>
      </c>
      <c r="Q1419" t="e">
        <f>VLOOKUP(A1419,'Top or Bottom 30 via OR (Tr36)'!J:J,1,FALSE)</f>
        <v>#N/A</v>
      </c>
    </row>
    <row r="1420" spans="1:17" x14ac:dyDescent="0.25">
      <c r="A1420" t="s">
        <v>1526</v>
      </c>
      <c r="B1420">
        <v>888</v>
      </c>
      <c r="C1420">
        <v>532</v>
      </c>
      <c r="D1420">
        <v>1267</v>
      </c>
      <c r="E1420">
        <v>525</v>
      </c>
      <c r="F1420">
        <f>B1420/cam_reads!I$3</f>
        <v>11.03235045443966</v>
      </c>
      <c r="G1420">
        <f>C1420/cam_reads!J$3</f>
        <v>6.8905627228561146</v>
      </c>
      <c r="H1420">
        <f>D1420/cam_reads!K$3</f>
        <v>13.2251930763369</v>
      </c>
      <c r="I1420">
        <f>E1420/cam_reads!L$3</f>
        <v>5.4727533761024665</v>
      </c>
      <c r="J1420" t="e">
        <f>VLOOKUP(A1420,'Top 30 via LR (Schizonts)'!A:A,1,FALSE)</f>
        <v>#N/A</v>
      </c>
      <c r="K1420" t="e">
        <f>VLOOKUP(A1420,'Top 30 via LR (Schizonts)'!J:J,1,FALSE)</f>
        <v>#N/A</v>
      </c>
      <c r="L1420" t="e">
        <f>VLOOKUP(A1420,'Top 30 via LR (Tr36)'!A:A,1,FALSE)</f>
        <v>#N/A</v>
      </c>
      <c r="M1420" t="e">
        <f>VLOOKUP(A1420,'Top 30 via LR (Tr36)'!I:I,1,FALSE)</f>
        <v>#N/A</v>
      </c>
      <c r="N1420" t="e">
        <f>VLOOKUP(A1420,'Top or Bottom 30 via OR (Schiz)'!B:B,1,FALSE)</f>
        <v>#N/A</v>
      </c>
      <c r="O1420" t="e">
        <f>VLOOKUP(A1420,'Top or Bottom 30 via OR (Schiz)'!J:J,1,FALSE)</f>
        <v>#N/A</v>
      </c>
      <c r="P1420" t="e">
        <f>VLOOKUP(A1420,'Top or Bottom 30 via OR (Tr36)'!B:B,1,FALSE)</f>
        <v>#N/A</v>
      </c>
      <c r="Q1420" t="e">
        <f>VLOOKUP(A1420,'Top or Bottom 30 via OR (Tr36)'!J:J,1,FALSE)</f>
        <v>#N/A</v>
      </c>
    </row>
    <row r="1421" spans="1:17" x14ac:dyDescent="0.25">
      <c r="A1421" t="s">
        <v>1527</v>
      </c>
      <c r="B1421">
        <v>1474</v>
      </c>
      <c r="C1421">
        <v>795</v>
      </c>
      <c r="D1421">
        <v>1902</v>
      </c>
      <c r="E1421">
        <v>884</v>
      </c>
      <c r="F1421">
        <f>B1421/cam_reads!I$3</f>
        <v>18.312707848923488</v>
      </c>
      <c r="G1421">
        <f>C1421/cam_reads!J$3</f>
        <v>10.296987527576336</v>
      </c>
      <c r="H1421">
        <f>D1421/cam_reads!K$3</f>
        <v>19.853446907018771</v>
      </c>
      <c r="I1421">
        <f>E1421/cam_reads!L$3</f>
        <v>9.2150742561420582</v>
      </c>
      <c r="J1421" t="e">
        <f>VLOOKUP(A1421,'Top 30 via LR (Schizonts)'!A:A,1,FALSE)</f>
        <v>#N/A</v>
      </c>
      <c r="K1421" t="e">
        <f>VLOOKUP(A1421,'Top 30 via LR (Schizonts)'!J:J,1,FALSE)</f>
        <v>#N/A</v>
      </c>
      <c r="L1421" t="e">
        <f>VLOOKUP(A1421,'Top 30 via LR (Tr36)'!A:A,1,FALSE)</f>
        <v>#N/A</v>
      </c>
      <c r="M1421" t="e">
        <f>VLOOKUP(A1421,'Top 30 via LR (Tr36)'!I:I,1,FALSE)</f>
        <v>#N/A</v>
      </c>
      <c r="N1421" t="e">
        <f>VLOOKUP(A1421,'Top or Bottom 30 via OR (Schiz)'!B:B,1,FALSE)</f>
        <v>#N/A</v>
      </c>
      <c r="O1421" t="e">
        <f>VLOOKUP(A1421,'Top or Bottom 30 via OR (Schiz)'!J:J,1,FALSE)</f>
        <v>#N/A</v>
      </c>
      <c r="P1421" t="e">
        <f>VLOOKUP(A1421,'Top or Bottom 30 via OR (Tr36)'!B:B,1,FALSE)</f>
        <v>#N/A</v>
      </c>
      <c r="Q1421" t="e">
        <f>VLOOKUP(A1421,'Top or Bottom 30 via OR (Tr36)'!J:J,1,FALSE)</f>
        <v>#N/A</v>
      </c>
    </row>
    <row r="1422" spans="1:17" x14ac:dyDescent="0.25">
      <c r="A1422" t="s">
        <v>1528</v>
      </c>
      <c r="B1422">
        <v>0</v>
      </c>
      <c r="C1422">
        <v>0</v>
      </c>
      <c r="D1422">
        <v>0</v>
      </c>
      <c r="E1422">
        <v>0</v>
      </c>
      <c r="F1422">
        <f>B1422/cam_reads!I$3</f>
        <v>0</v>
      </c>
      <c r="G1422">
        <f>C1422/cam_reads!J$3</f>
        <v>0</v>
      </c>
      <c r="H1422">
        <f>D1422/cam_reads!K$3</f>
        <v>0</v>
      </c>
      <c r="I1422">
        <f>E1422/cam_reads!L$3</f>
        <v>0</v>
      </c>
      <c r="J1422" t="e">
        <f>VLOOKUP(A1422,'Top 30 via LR (Schizonts)'!A:A,1,FALSE)</f>
        <v>#N/A</v>
      </c>
      <c r="K1422" t="e">
        <f>VLOOKUP(A1422,'Top 30 via LR (Schizonts)'!J:J,1,FALSE)</f>
        <v>#N/A</v>
      </c>
      <c r="L1422" t="e">
        <f>VLOOKUP(A1422,'Top 30 via LR (Tr36)'!A:A,1,FALSE)</f>
        <v>#N/A</v>
      </c>
      <c r="M1422" t="e">
        <f>VLOOKUP(A1422,'Top 30 via LR (Tr36)'!I:I,1,FALSE)</f>
        <v>#N/A</v>
      </c>
      <c r="N1422" t="e">
        <f>VLOOKUP(A1422,'Top or Bottom 30 via OR (Schiz)'!B:B,1,FALSE)</f>
        <v>#N/A</v>
      </c>
      <c r="O1422" t="e">
        <f>VLOOKUP(A1422,'Top or Bottom 30 via OR (Schiz)'!J:J,1,FALSE)</f>
        <v>#N/A</v>
      </c>
      <c r="P1422" t="e">
        <f>VLOOKUP(A1422,'Top or Bottom 30 via OR (Tr36)'!B:B,1,FALSE)</f>
        <v>#N/A</v>
      </c>
      <c r="Q1422" t="e">
        <f>VLOOKUP(A1422,'Top or Bottom 30 via OR (Tr36)'!J:J,1,FALSE)</f>
        <v>#N/A</v>
      </c>
    </row>
    <row r="1423" spans="1:17" x14ac:dyDescent="0.25">
      <c r="A1423" t="s">
        <v>1529</v>
      </c>
      <c r="B1423">
        <v>0</v>
      </c>
      <c r="C1423">
        <v>0</v>
      </c>
      <c r="D1423">
        <v>0</v>
      </c>
      <c r="E1423">
        <v>0</v>
      </c>
      <c r="F1423">
        <f>B1423/cam_reads!I$3</f>
        <v>0</v>
      </c>
      <c r="G1423">
        <f>C1423/cam_reads!J$3</f>
        <v>0</v>
      </c>
      <c r="H1423">
        <f>D1423/cam_reads!K$3</f>
        <v>0</v>
      </c>
      <c r="I1423">
        <f>E1423/cam_reads!L$3</f>
        <v>0</v>
      </c>
      <c r="J1423" t="e">
        <f>VLOOKUP(A1423,'Top 30 via LR (Schizonts)'!A:A,1,FALSE)</f>
        <v>#N/A</v>
      </c>
      <c r="K1423" t="e">
        <f>VLOOKUP(A1423,'Top 30 via LR (Schizonts)'!J:J,1,FALSE)</f>
        <v>#N/A</v>
      </c>
      <c r="L1423" t="e">
        <f>VLOOKUP(A1423,'Top 30 via LR (Tr36)'!A:A,1,FALSE)</f>
        <v>#N/A</v>
      </c>
      <c r="M1423" t="e">
        <f>VLOOKUP(A1423,'Top 30 via LR (Tr36)'!I:I,1,FALSE)</f>
        <v>#N/A</v>
      </c>
      <c r="N1423" t="e">
        <f>VLOOKUP(A1423,'Top or Bottom 30 via OR (Schiz)'!B:B,1,FALSE)</f>
        <v>#N/A</v>
      </c>
      <c r="O1423" t="e">
        <f>VLOOKUP(A1423,'Top or Bottom 30 via OR (Schiz)'!J:J,1,FALSE)</f>
        <v>#N/A</v>
      </c>
      <c r="P1423" t="e">
        <f>VLOOKUP(A1423,'Top or Bottom 30 via OR (Tr36)'!B:B,1,FALSE)</f>
        <v>#N/A</v>
      </c>
      <c r="Q1423" t="e">
        <f>VLOOKUP(A1423,'Top or Bottom 30 via OR (Tr36)'!J:J,1,FALSE)</f>
        <v>#N/A</v>
      </c>
    </row>
    <row r="1424" spans="1:17" x14ac:dyDescent="0.25">
      <c r="A1424" t="s">
        <v>1530</v>
      </c>
      <c r="B1424">
        <v>0</v>
      </c>
      <c r="C1424">
        <v>0</v>
      </c>
      <c r="D1424">
        <v>0</v>
      </c>
      <c r="E1424">
        <v>0</v>
      </c>
      <c r="F1424">
        <f>B1424/cam_reads!I$3</f>
        <v>0</v>
      </c>
      <c r="G1424">
        <f>C1424/cam_reads!J$3</f>
        <v>0</v>
      </c>
      <c r="H1424">
        <f>D1424/cam_reads!K$3</f>
        <v>0</v>
      </c>
      <c r="I1424">
        <f>E1424/cam_reads!L$3</f>
        <v>0</v>
      </c>
      <c r="J1424" t="e">
        <f>VLOOKUP(A1424,'Top 30 via LR (Schizonts)'!A:A,1,FALSE)</f>
        <v>#N/A</v>
      </c>
      <c r="K1424" t="e">
        <f>VLOOKUP(A1424,'Top 30 via LR (Schizonts)'!J:J,1,FALSE)</f>
        <v>#N/A</v>
      </c>
      <c r="L1424" t="e">
        <f>VLOOKUP(A1424,'Top 30 via LR (Tr36)'!A:A,1,FALSE)</f>
        <v>#N/A</v>
      </c>
      <c r="M1424" t="e">
        <f>VLOOKUP(A1424,'Top 30 via LR (Tr36)'!I:I,1,FALSE)</f>
        <v>#N/A</v>
      </c>
      <c r="N1424" t="e">
        <f>VLOOKUP(A1424,'Top or Bottom 30 via OR (Schiz)'!B:B,1,FALSE)</f>
        <v>#N/A</v>
      </c>
      <c r="O1424" t="e">
        <f>VLOOKUP(A1424,'Top or Bottom 30 via OR (Schiz)'!J:J,1,FALSE)</f>
        <v>#N/A</v>
      </c>
      <c r="P1424" t="e">
        <f>VLOOKUP(A1424,'Top or Bottom 30 via OR (Tr36)'!B:B,1,FALSE)</f>
        <v>#N/A</v>
      </c>
      <c r="Q1424" t="e">
        <f>VLOOKUP(A1424,'Top or Bottom 30 via OR (Tr36)'!J:J,1,FALSE)</f>
        <v>#N/A</v>
      </c>
    </row>
    <row r="1425" spans="1:17" x14ac:dyDescent="0.25">
      <c r="A1425" t="s">
        <v>1531</v>
      </c>
      <c r="B1425">
        <v>0</v>
      </c>
      <c r="C1425">
        <v>0</v>
      </c>
      <c r="D1425">
        <v>0</v>
      </c>
      <c r="E1425">
        <v>0</v>
      </c>
      <c r="F1425">
        <f>B1425/cam_reads!I$3</f>
        <v>0</v>
      </c>
      <c r="G1425">
        <f>C1425/cam_reads!J$3</f>
        <v>0</v>
      </c>
      <c r="H1425">
        <f>D1425/cam_reads!K$3</f>
        <v>0</v>
      </c>
      <c r="I1425">
        <f>E1425/cam_reads!L$3</f>
        <v>0</v>
      </c>
      <c r="J1425" t="e">
        <f>VLOOKUP(A1425,'Top 30 via LR (Schizonts)'!A:A,1,FALSE)</f>
        <v>#N/A</v>
      </c>
      <c r="K1425" t="e">
        <f>VLOOKUP(A1425,'Top 30 via LR (Schizonts)'!J:J,1,FALSE)</f>
        <v>#N/A</v>
      </c>
      <c r="L1425" t="e">
        <f>VLOOKUP(A1425,'Top 30 via LR (Tr36)'!A:A,1,FALSE)</f>
        <v>#N/A</v>
      </c>
      <c r="M1425" t="e">
        <f>VLOOKUP(A1425,'Top 30 via LR (Tr36)'!I:I,1,FALSE)</f>
        <v>#N/A</v>
      </c>
      <c r="N1425" t="e">
        <f>VLOOKUP(A1425,'Top or Bottom 30 via OR (Schiz)'!B:B,1,FALSE)</f>
        <v>#N/A</v>
      </c>
      <c r="O1425" t="e">
        <f>VLOOKUP(A1425,'Top or Bottom 30 via OR (Schiz)'!J:J,1,FALSE)</f>
        <v>#N/A</v>
      </c>
      <c r="P1425" t="e">
        <f>VLOOKUP(A1425,'Top or Bottom 30 via OR (Tr36)'!B:B,1,FALSE)</f>
        <v>#N/A</v>
      </c>
      <c r="Q1425" t="e">
        <f>VLOOKUP(A1425,'Top or Bottom 30 via OR (Tr36)'!J:J,1,FALSE)</f>
        <v>#N/A</v>
      </c>
    </row>
    <row r="1426" spans="1:17" x14ac:dyDescent="0.25">
      <c r="A1426" t="s">
        <v>1532</v>
      </c>
      <c r="B1426">
        <v>21</v>
      </c>
      <c r="C1426">
        <v>31</v>
      </c>
      <c r="D1426">
        <v>20</v>
      </c>
      <c r="E1426">
        <v>21</v>
      </c>
      <c r="F1426">
        <f>B1426/cam_reads!I$3</f>
        <v>0.26090017966580276</v>
      </c>
      <c r="G1426">
        <f>C1426/cam_reads!J$3</f>
        <v>0.40151775264763073</v>
      </c>
      <c r="H1426">
        <f>D1426/cam_reads!K$3</f>
        <v>0.2087639001789566</v>
      </c>
      <c r="I1426">
        <f>E1426/cam_reads!L$3</f>
        <v>0.21891013504409865</v>
      </c>
      <c r="J1426" t="e">
        <f>VLOOKUP(A1426,'Top 30 via LR (Schizonts)'!A:A,1,FALSE)</f>
        <v>#N/A</v>
      </c>
      <c r="K1426" t="e">
        <f>VLOOKUP(A1426,'Top 30 via LR (Schizonts)'!J:J,1,FALSE)</f>
        <v>#N/A</v>
      </c>
      <c r="L1426" t="e">
        <f>VLOOKUP(A1426,'Top 30 via LR (Tr36)'!A:A,1,FALSE)</f>
        <v>#N/A</v>
      </c>
      <c r="M1426" t="e">
        <f>VLOOKUP(A1426,'Top 30 via LR (Tr36)'!I:I,1,FALSE)</f>
        <v>#N/A</v>
      </c>
      <c r="N1426" t="e">
        <f>VLOOKUP(A1426,'Top or Bottom 30 via OR (Schiz)'!B:B,1,FALSE)</f>
        <v>#N/A</v>
      </c>
      <c r="O1426" t="e">
        <f>VLOOKUP(A1426,'Top or Bottom 30 via OR (Schiz)'!J:J,1,FALSE)</f>
        <v>#N/A</v>
      </c>
      <c r="P1426" t="e">
        <f>VLOOKUP(A1426,'Top or Bottom 30 via OR (Tr36)'!B:B,1,FALSE)</f>
        <v>#N/A</v>
      </c>
      <c r="Q1426" t="e">
        <f>VLOOKUP(A1426,'Top or Bottom 30 via OR (Tr36)'!J:J,1,FALSE)</f>
        <v>#N/A</v>
      </c>
    </row>
    <row r="1427" spans="1:17" x14ac:dyDescent="0.25">
      <c r="A1427" t="s">
        <v>1533</v>
      </c>
      <c r="B1427">
        <v>1121</v>
      </c>
      <c r="C1427">
        <v>1099</v>
      </c>
      <c r="D1427">
        <v>1246</v>
      </c>
      <c r="E1427">
        <v>1261</v>
      </c>
      <c r="F1427">
        <f>B1427/cam_reads!I$3</f>
        <v>13.927100066922138</v>
      </c>
      <c r="G1427">
        <f>C1427/cam_reads!J$3</f>
        <v>14.234451940636973</v>
      </c>
      <c r="H1427">
        <f>D1427/cam_reads!K$3</f>
        <v>13.005990981148996</v>
      </c>
      <c r="I1427">
        <f>E1427/cam_reads!L$3</f>
        <v>13.145032394790876</v>
      </c>
      <c r="J1427" t="e">
        <f>VLOOKUP(A1427,'Top 30 via LR (Schizonts)'!A:A,1,FALSE)</f>
        <v>#N/A</v>
      </c>
      <c r="K1427" t="e">
        <f>VLOOKUP(A1427,'Top 30 via LR (Schizonts)'!J:J,1,FALSE)</f>
        <v>#N/A</v>
      </c>
      <c r="L1427" t="e">
        <f>VLOOKUP(A1427,'Top 30 via LR (Tr36)'!A:A,1,FALSE)</f>
        <v>#N/A</v>
      </c>
      <c r="M1427" t="e">
        <f>VLOOKUP(A1427,'Top 30 via LR (Tr36)'!I:I,1,FALSE)</f>
        <v>#N/A</v>
      </c>
      <c r="N1427" t="e">
        <f>VLOOKUP(A1427,'Top or Bottom 30 via OR (Schiz)'!B:B,1,FALSE)</f>
        <v>#N/A</v>
      </c>
      <c r="O1427" t="e">
        <f>VLOOKUP(A1427,'Top or Bottom 30 via OR (Schiz)'!J:J,1,FALSE)</f>
        <v>#N/A</v>
      </c>
      <c r="P1427" t="e">
        <f>VLOOKUP(A1427,'Top or Bottom 30 via OR (Tr36)'!B:B,1,FALSE)</f>
        <v>#N/A</v>
      </c>
      <c r="Q1427" t="e">
        <f>VLOOKUP(A1427,'Top or Bottom 30 via OR (Tr36)'!J:J,1,FALSE)</f>
        <v>#N/A</v>
      </c>
    </row>
    <row r="1428" spans="1:17" x14ac:dyDescent="0.25">
      <c r="A1428" t="s">
        <v>1534</v>
      </c>
      <c r="B1428">
        <v>150</v>
      </c>
      <c r="C1428">
        <v>99</v>
      </c>
      <c r="D1428">
        <v>171</v>
      </c>
      <c r="E1428">
        <v>192</v>
      </c>
      <c r="F1428">
        <f>B1428/cam_reads!I$3</f>
        <v>1.8635727118985912</v>
      </c>
      <c r="G1428">
        <f>C1428/cam_reads!J$3</f>
        <v>1.2822663713585627</v>
      </c>
      <c r="H1428">
        <f>D1428/cam_reads!K$3</f>
        <v>1.7849313465300789</v>
      </c>
      <c r="I1428">
        <f>E1428/cam_reads!L$3</f>
        <v>2.001464091831759</v>
      </c>
      <c r="J1428" t="e">
        <f>VLOOKUP(A1428,'Top 30 via LR (Schizonts)'!A:A,1,FALSE)</f>
        <v>#N/A</v>
      </c>
      <c r="K1428" t="e">
        <f>VLOOKUP(A1428,'Top 30 via LR (Schizonts)'!J:J,1,FALSE)</f>
        <v>#N/A</v>
      </c>
      <c r="L1428" t="e">
        <f>VLOOKUP(A1428,'Top 30 via LR (Tr36)'!A:A,1,FALSE)</f>
        <v>#N/A</v>
      </c>
      <c r="M1428" t="e">
        <f>VLOOKUP(A1428,'Top 30 via LR (Tr36)'!I:I,1,FALSE)</f>
        <v>#N/A</v>
      </c>
      <c r="N1428" t="e">
        <f>VLOOKUP(A1428,'Top or Bottom 30 via OR (Schiz)'!B:B,1,FALSE)</f>
        <v>#N/A</v>
      </c>
      <c r="O1428" t="e">
        <f>VLOOKUP(A1428,'Top or Bottom 30 via OR (Schiz)'!J:J,1,FALSE)</f>
        <v>#N/A</v>
      </c>
      <c r="P1428" t="e">
        <f>VLOOKUP(A1428,'Top or Bottom 30 via OR (Tr36)'!B:B,1,FALSE)</f>
        <v>#N/A</v>
      </c>
      <c r="Q1428" t="e">
        <f>VLOOKUP(A1428,'Top or Bottom 30 via OR (Tr36)'!J:J,1,FALSE)</f>
        <v>#N/A</v>
      </c>
    </row>
    <row r="1429" spans="1:17" x14ac:dyDescent="0.25">
      <c r="A1429" t="s">
        <v>1535</v>
      </c>
      <c r="B1429">
        <v>39</v>
      </c>
      <c r="C1429">
        <v>22</v>
      </c>
      <c r="D1429">
        <v>58</v>
      </c>
      <c r="E1429">
        <v>25</v>
      </c>
      <c r="F1429">
        <f>B1429/cam_reads!I$3</f>
        <v>0.48452890509363372</v>
      </c>
      <c r="G1429">
        <f>C1429/cam_reads!J$3</f>
        <v>0.28494808252412501</v>
      </c>
      <c r="H1429">
        <f>D1429/cam_reads!K$3</f>
        <v>0.60541531051897413</v>
      </c>
      <c r="I1429">
        <f>E1429/cam_reads!L$3</f>
        <v>0.26060730362392698</v>
      </c>
      <c r="J1429" t="e">
        <f>VLOOKUP(A1429,'Top 30 via LR (Schizonts)'!A:A,1,FALSE)</f>
        <v>#N/A</v>
      </c>
      <c r="K1429" t="e">
        <f>VLOOKUP(A1429,'Top 30 via LR (Schizonts)'!J:J,1,FALSE)</f>
        <v>#N/A</v>
      </c>
      <c r="L1429" t="e">
        <f>VLOOKUP(A1429,'Top 30 via LR (Tr36)'!A:A,1,FALSE)</f>
        <v>#N/A</v>
      </c>
      <c r="M1429" t="e">
        <f>VLOOKUP(A1429,'Top 30 via LR (Tr36)'!I:I,1,FALSE)</f>
        <v>#N/A</v>
      </c>
      <c r="N1429" t="e">
        <f>VLOOKUP(A1429,'Top or Bottom 30 via OR (Schiz)'!B:B,1,FALSE)</f>
        <v>#N/A</v>
      </c>
      <c r="O1429" t="e">
        <f>VLOOKUP(A1429,'Top or Bottom 30 via OR (Schiz)'!J:J,1,FALSE)</f>
        <v>#N/A</v>
      </c>
      <c r="P1429" t="e">
        <f>VLOOKUP(A1429,'Top or Bottom 30 via OR (Tr36)'!B:B,1,FALSE)</f>
        <v>#N/A</v>
      </c>
      <c r="Q1429" t="e">
        <f>VLOOKUP(A1429,'Top or Bottom 30 via OR (Tr36)'!J:J,1,FALSE)</f>
        <v>#N/A</v>
      </c>
    </row>
    <row r="1430" spans="1:17" x14ac:dyDescent="0.25">
      <c r="A1430" t="s">
        <v>1536</v>
      </c>
      <c r="B1430">
        <v>597</v>
      </c>
      <c r="C1430">
        <v>670</v>
      </c>
      <c r="D1430">
        <v>720</v>
      </c>
      <c r="E1430">
        <v>921</v>
      </c>
      <c r="F1430">
        <f>B1430/cam_reads!I$3</f>
        <v>7.4170193933563926</v>
      </c>
      <c r="G1430">
        <f>C1430/cam_reads!J$3</f>
        <v>8.6779643314165344</v>
      </c>
      <c r="H1430">
        <f>D1430/cam_reads!K$3</f>
        <v>7.5155004064424373</v>
      </c>
      <c r="I1430">
        <f>E1430/cam_reads!L$3</f>
        <v>9.6007730655054697</v>
      </c>
      <c r="J1430" t="e">
        <f>VLOOKUP(A1430,'Top 30 via LR (Schizonts)'!A:A,1,FALSE)</f>
        <v>#N/A</v>
      </c>
      <c r="K1430" t="e">
        <f>VLOOKUP(A1430,'Top 30 via LR (Schizonts)'!J:J,1,FALSE)</f>
        <v>#N/A</v>
      </c>
      <c r="L1430" t="e">
        <f>VLOOKUP(A1430,'Top 30 via LR (Tr36)'!A:A,1,FALSE)</f>
        <v>#N/A</v>
      </c>
      <c r="M1430" t="e">
        <f>VLOOKUP(A1430,'Top 30 via LR (Tr36)'!I:I,1,FALSE)</f>
        <v>#N/A</v>
      </c>
      <c r="N1430" t="e">
        <f>VLOOKUP(A1430,'Top or Bottom 30 via OR (Schiz)'!B:B,1,FALSE)</f>
        <v>#N/A</v>
      </c>
      <c r="O1430" t="e">
        <f>VLOOKUP(A1430,'Top or Bottom 30 via OR (Schiz)'!J:J,1,FALSE)</f>
        <v>#N/A</v>
      </c>
      <c r="P1430" t="e">
        <f>VLOOKUP(A1430,'Top or Bottom 30 via OR (Tr36)'!B:B,1,FALSE)</f>
        <v>#N/A</v>
      </c>
      <c r="Q1430" t="e">
        <f>VLOOKUP(A1430,'Top or Bottom 30 via OR (Tr36)'!J:J,1,FALSE)</f>
        <v>#N/A</v>
      </c>
    </row>
    <row r="1431" spans="1:17" x14ac:dyDescent="0.25">
      <c r="A1431" t="s">
        <v>1537</v>
      </c>
      <c r="B1431">
        <v>0</v>
      </c>
      <c r="C1431">
        <v>0</v>
      </c>
      <c r="D1431">
        <v>0</v>
      </c>
      <c r="E1431">
        <v>0</v>
      </c>
      <c r="F1431">
        <f>B1431/cam_reads!I$3</f>
        <v>0</v>
      </c>
      <c r="G1431">
        <f>C1431/cam_reads!J$3</f>
        <v>0</v>
      </c>
      <c r="H1431">
        <f>D1431/cam_reads!K$3</f>
        <v>0</v>
      </c>
      <c r="I1431">
        <f>E1431/cam_reads!L$3</f>
        <v>0</v>
      </c>
      <c r="J1431" t="e">
        <f>VLOOKUP(A1431,'Top 30 via LR (Schizonts)'!A:A,1,FALSE)</f>
        <v>#N/A</v>
      </c>
      <c r="K1431" t="e">
        <f>VLOOKUP(A1431,'Top 30 via LR (Schizonts)'!J:J,1,FALSE)</f>
        <v>#N/A</v>
      </c>
      <c r="L1431" t="e">
        <f>VLOOKUP(A1431,'Top 30 via LR (Tr36)'!A:A,1,FALSE)</f>
        <v>#N/A</v>
      </c>
      <c r="M1431" t="e">
        <f>VLOOKUP(A1431,'Top 30 via LR (Tr36)'!I:I,1,FALSE)</f>
        <v>#N/A</v>
      </c>
      <c r="N1431" t="e">
        <f>VLOOKUP(A1431,'Top or Bottom 30 via OR (Schiz)'!B:B,1,FALSE)</f>
        <v>#N/A</v>
      </c>
      <c r="O1431" t="e">
        <f>VLOOKUP(A1431,'Top or Bottom 30 via OR (Schiz)'!J:J,1,FALSE)</f>
        <v>#N/A</v>
      </c>
      <c r="P1431" t="e">
        <f>VLOOKUP(A1431,'Top or Bottom 30 via OR (Tr36)'!B:B,1,FALSE)</f>
        <v>#N/A</v>
      </c>
      <c r="Q1431" t="e">
        <f>VLOOKUP(A1431,'Top or Bottom 30 via OR (Tr36)'!J:J,1,FALSE)</f>
        <v>#N/A</v>
      </c>
    </row>
    <row r="1432" spans="1:17" x14ac:dyDescent="0.25">
      <c r="A1432" t="s">
        <v>1538</v>
      </c>
      <c r="B1432">
        <v>0</v>
      </c>
      <c r="C1432">
        <v>0</v>
      </c>
      <c r="D1432">
        <v>0</v>
      </c>
      <c r="E1432">
        <v>0</v>
      </c>
      <c r="F1432">
        <f>B1432/cam_reads!I$3</f>
        <v>0</v>
      </c>
      <c r="G1432">
        <f>C1432/cam_reads!J$3</f>
        <v>0</v>
      </c>
      <c r="H1432">
        <f>D1432/cam_reads!K$3</f>
        <v>0</v>
      </c>
      <c r="I1432">
        <f>E1432/cam_reads!L$3</f>
        <v>0</v>
      </c>
      <c r="J1432" t="e">
        <f>VLOOKUP(A1432,'Top 30 via LR (Schizonts)'!A:A,1,FALSE)</f>
        <v>#N/A</v>
      </c>
      <c r="K1432" t="e">
        <f>VLOOKUP(A1432,'Top 30 via LR (Schizonts)'!J:J,1,FALSE)</f>
        <v>#N/A</v>
      </c>
      <c r="L1432" t="e">
        <f>VLOOKUP(A1432,'Top 30 via LR (Tr36)'!A:A,1,FALSE)</f>
        <v>#N/A</v>
      </c>
      <c r="M1432" t="e">
        <f>VLOOKUP(A1432,'Top 30 via LR (Tr36)'!I:I,1,FALSE)</f>
        <v>#N/A</v>
      </c>
      <c r="N1432" t="e">
        <f>VLOOKUP(A1432,'Top or Bottom 30 via OR (Schiz)'!B:B,1,FALSE)</f>
        <v>#N/A</v>
      </c>
      <c r="O1432" t="e">
        <f>VLOOKUP(A1432,'Top or Bottom 30 via OR (Schiz)'!J:J,1,FALSE)</f>
        <v>#N/A</v>
      </c>
      <c r="P1432" t="e">
        <f>VLOOKUP(A1432,'Top or Bottom 30 via OR (Tr36)'!B:B,1,FALSE)</f>
        <v>#N/A</v>
      </c>
      <c r="Q1432" t="e">
        <f>VLOOKUP(A1432,'Top or Bottom 30 via OR (Tr36)'!J:J,1,FALSE)</f>
        <v>#N/A</v>
      </c>
    </row>
    <row r="1433" spans="1:17" x14ac:dyDescent="0.25">
      <c r="A1433" t="s">
        <v>1539</v>
      </c>
      <c r="B1433">
        <v>1338</v>
      </c>
      <c r="C1433">
        <v>863</v>
      </c>
      <c r="D1433">
        <v>783</v>
      </c>
      <c r="E1433">
        <v>773</v>
      </c>
      <c r="F1433">
        <f>B1433/cam_reads!I$3</f>
        <v>16.623068590135432</v>
      </c>
      <c r="G1433">
        <f>C1433/cam_reads!J$3</f>
        <v>11.177736146287268</v>
      </c>
      <c r="H1433">
        <f>D1433/cam_reads!K$3</f>
        <v>8.1731066920061508</v>
      </c>
      <c r="I1433">
        <f>E1433/cam_reads!L$3</f>
        <v>8.0579778280518219</v>
      </c>
      <c r="J1433" t="e">
        <f>VLOOKUP(A1433,'Top 30 via LR (Schizonts)'!A:A,1,FALSE)</f>
        <v>#N/A</v>
      </c>
      <c r="K1433" t="e">
        <f>VLOOKUP(A1433,'Top 30 via LR (Schizonts)'!J:J,1,FALSE)</f>
        <v>#N/A</v>
      </c>
      <c r="L1433" t="e">
        <f>VLOOKUP(A1433,'Top 30 via LR (Tr36)'!A:A,1,FALSE)</f>
        <v>#N/A</v>
      </c>
      <c r="M1433" t="e">
        <f>VLOOKUP(A1433,'Top 30 via LR (Tr36)'!I:I,1,FALSE)</f>
        <v>#N/A</v>
      </c>
      <c r="N1433" t="e">
        <f>VLOOKUP(A1433,'Top or Bottom 30 via OR (Schiz)'!B:B,1,FALSE)</f>
        <v>#N/A</v>
      </c>
      <c r="O1433" t="e">
        <f>VLOOKUP(A1433,'Top or Bottom 30 via OR (Schiz)'!J:J,1,FALSE)</f>
        <v>#N/A</v>
      </c>
      <c r="P1433" t="e">
        <f>VLOOKUP(A1433,'Top or Bottom 30 via OR (Tr36)'!B:B,1,FALSE)</f>
        <v>#N/A</v>
      </c>
      <c r="Q1433" t="e">
        <f>VLOOKUP(A1433,'Top or Bottom 30 via OR (Tr36)'!J:J,1,FALSE)</f>
        <v>#N/A</v>
      </c>
    </row>
    <row r="1434" spans="1:17" x14ac:dyDescent="0.25">
      <c r="A1434" t="s">
        <v>1540</v>
      </c>
      <c r="B1434">
        <v>0</v>
      </c>
      <c r="C1434">
        <v>0</v>
      </c>
      <c r="D1434">
        <v>0</v>
      </c>
      <c r="E1434">
        <v>0</v>
      </c>
      <c r="F1434">
        <f>B1434/cam_reads!I$3</f>
        <v>0</v>
      </c>
      <c r="G1434">
        <f>C1434/cam_reads!J$3</f>
        <v>0</v>
      </c>
      <c r="H1434">
        <f>D1434/cam_reads!K$3</f>
        <v>0</v>
      </c>
      <c r="I1434">
        <f>E1434/cam_reads!L$3</f>
        <v>0</v>
      </c>
      <c r="J1434" t="e">
        <f>VLOOKUP(A1434,'Top 30 via LR (Schizonts)'!A:A,1,FALSE)</f>
        <v>#N/A</v>
      </c>
      <c r="K1434" t="e">
        <f>VLOOKUP(A1434,'Top 30 via LR (Schizonts)'!J:J,1,FALSE)</f>
        <v>#N/A</v>
      </c>
      <c r="L1434" t="e">
        <f>VLOOKUP(A1434,'Top 30 via LR (Tr36)'!A:A,1,FALSE)</f>
        <v>#N/A</v>
      </c>
      <c r="M1434" t="e">
        <f>VLOOKUP(A1434,'Top 30 via LR (Tr36)'!I:I,1,FALSE)</f>
        <v>#N/A</v>
      </c>
      <c r="N1434" t="e">
        <f>VLOOKUP(A1434,'Top or Bottom 30 via OR (Schiz)'!B:B,1,FALSE)</f>
        <v>#N/A</v>
      </c>
      <c r="O1434" t="e">
        <f>VLOOKUP(A1434,'Top or Bottom 30 via OR (Schiz)'!J:J,1,FALSE)</f>
        <v>#N/A</v>
      </c>
      <c r="P1434" t="e">
        <f>VLOOKUP(A1434,'Top or Bottom 30 via OR (Tr36)'!B:B,1,FALSE)</f>
        <v>#N/A</v>
      </c>
      <c r="Q1434" t="e">
        <f>VLOOKUP(A1434,'Top or Bottom 30 via OR (Tr36)'!J:J,1,FALSE)</f>
        <v>#N/A</v>
      </c>
    </row>
    <row r="1435" spans="1:17" x14ac:dyDescent="0.25">
      <c r="A1435" t="s">
        <v>1541</v>
      </c>
      <c r="B1435">
        <v>2988</v>
      </c>
      <c r="C1435">
        <v>3121</v>
      </c>
      <c r="D1435">
        <v>2351</v>
      </c>
      <c r="E1435">
        <v>2962</v>
      </c>
      <c r="F1435">
        <f>B1435/cam_reads!I$3</f>
        <v>37.122368421019935</v>
      </c>
      <c r="G1435">
        <f>C1435/cam_reads!J$3</f>
        <v>40.423771161717916</v>
      </c>
      <c r="H1435">
        <f>D1435/cam_reads!K$3</f>
        <v>24.540196466036349</v>
      </c>
      <c r="I1435">
        <f>E1435/cam_reads!L$3</f>
        <v>30.876753333362867</v>
      </c>
      <c r="J1435" t="e">
        <f>VLOOKUP(A1435,'Top 30 via LR (Schizonts)'!A:A,1,FALSE)</f>
        <v>#N/A</v>
      </c>
      <c r="K1435" t="e">
        <f>VLOOKUP(A1435,'Top 30 via LR (Schizonts)'!J:J,1,FALSE)</f>
        <v>#N/A</v>
      </c>
      <c r="L1435" t="e">
        <f>VLOOKUP(A1435,'Top 30 via LR (Tr36)'!A:A,1,FALSE)</f>
        <v>#N/A</v>
      </c>
      <c r="M1435" t="e">
        <f>VLOOKUP(A1435,'Top 30 via LR (Tr36)'!I:I,1,FALSE)</f>
        <v>#N/A</v>
      </c>
      <c r="N1435" t="e">
        <f>VLOOKUP(A1435,'Top or Bottom 30 via OR (Schiz)'!B:B,1,FALSE)</f>
        <v>#N/A</v>
      </c>
      <c r="O1435" t="e">
        <f>VLOOKUP(A1435,'Top or Bottom 30 via OR (Schiz)'!J:J,1,FALSE)</f>
        <v>#N/A</v>
      </c>
      <c r="P1435" t="e">
        <f>VLOOKUP(A1435,'Top or Bottom 30 via OR (Tr36)'!B:B,1,FALSE)</f>
        <v>#N/A</v>
      </c>
      <c r="Q1435" t="e">
        <f>VLOOKUP(A1435,'Top or Bottom 30 via OR (Tr36)'!J:J,1,FALSE)</f>
        <v>#N/A</v>
      </c>
    </row>
    <row r="1436" spans="1:17" x14ac:dyDescent="0.25">
      <c r="A1436" t="s">
        <v>1542</v>
      </c>
      <c r="B1436">
        <v>123</v>
      </c>
      <c r="C1436">
        <v>34</v>
      </c>
      <c r="D1436">
        <v>149</v>
      </c>
      <c r="E1436">
        <v>116</v>
      </c>
      <c r="F1436">
        <f>B1436/cam_reads!I$3</f>
        <v>1.5281296237568447</v>
      </c>
      <c r="G1436">
        <f>C1436/cam_reads!J$3</f>
        <v>0.44037430935546595</v>
      </c>
      <c r="H1436">
        <f>D1436/cam_reads!K$3</f>
        <v>1.5552910563332267</v>
      </c>
      <c r="I1436">
        <f>E1436/cam_reads!L$3</f>
        <v>1.2092178888150211</v>
      </c>
      <c r="J1436" t="e">
        <f>VLOOKUP(A1436,'Top 30 via LR (Schizonts)'!A:A,1,FALSE)</f>
        <v>#N/A</v>
      </c>
      <c r="K1436" t="e">
        <f>VLOOKUP(A1436,'Top 30 via LR (Schizonts)'!J:J,1,FALSE)</f>
        <v>#N/A</v>
      </c>
      <c r="L1436" t="e">
        <f>VLOOKUP(A1436,'Top 30 via LR (Tr36)'!A:A,1,FALSE)</f>
        <v>#N/A</v>
      </c>
      <c r="M1436" t="e">
        <f>VLOOKUP(A1436,'Top 30 via LR (Tr36)'!I:I,1,FALSE)</f>
        <v>#N/A</v>
      </c>
      <c r="N1436" t="e">
        <f>VLOOKUP(A1436,'Top or Bottom 30 via OR (Schiz)'!B:B,1,FALSE)</f>
        <v>#N/A</v>
      </c>
      <c r="O1436" t="e">
        <f>VLOOKUP(A1436,'Top or Bottom 30 via OR (Schiz)'!J:J,1,FALSE)</f>
        <v>#N/A</v>
      </c>
      <c r="P1436" t="e">
        <f>VLOOKUP(A1436,'Top or Bottom 30 via OR (Tr36)'!B:B,1,FALSE)</f>
        <v>#N/A</v>
      </c>
      <c r="Q1436" t="e">
        <f>VLOOKUP(A1436,'Top or Bottom 30 via OR (Tr36)'!J:J,1,FALSE)</f>
        <v>#N/A</v>
      </c>
    </row>
    <row r="1437" spans="1:17" x14ac:dyDescent="0.25">
      <c r="A1437" t="s">
        <v>1543</v>
      </c>
      <c r="B1437">
        <v>62</v>
      </c>
      <c r="C1437">
        <v>24</v>
      </c>
      <c r="D1437">
        <v>30</v>
      </c>
      <c r="E1437">
        <v>26</v>
      </c>
      <c r="F1437">
        <f>B1437/cam_reads!I$3</f>
        <v>0.7702767209180843</v>
      </c>
      <c r="G1437">
        <f>C1437/cam_reads!J$3</f>
        <v>0.31085245366268183</v>
      </c>
      <c r="H1437">
        <f>D1437/cam_reads!K$3</f>
        <v>0.31314585026843489</v>
      </c>
      <c r="I1437">
        <f>E1437/cam_reads!L$3</f>
        <v>0.27103159576888403</v>
      </c>
      <c r="J1437" t="e">
        <f>VLOOKUP(A1437,'Top 30 via LR (Schizonts)'!A:A,1,FALSE)</f>
        <v>#N/A</v>
      </c>
      <c r="K1437" t="e">
        <f>VLOOKUP(A1437,'Top 30 via LR (Schizonts)'!J:J,1,FALSE)</f>
        <v>#N/A</v>
      </c>
      <c r="L1437" t="e">
        <f>VLOOKUP(A1437,'Top 30 via LR (Tr36)'!A:A,1,FALSE)</f>
        <v>#N/A</v>
      </c>
      <c r="M1437" t="e">
        <f>VLOOKUP(A1437,'Top 30 via LR (Tr36)'!I:I,1,FALSE)</f>
        <v>#N/A</v>
      </c>
      <c r="N1437" t="e">
        <f>VLOOKUP(A1437,'Top or Bottom 30 via OR (Schiz)'!B:B,1,FALSE)</f>
        <v>#N/A</v>
      </c>
      <c r="O1437" t="e">
        <f>VLOOKUP(A1437,'Top or Bottom 30 via OR (Schiz)'!J:J,1,FALSE)</f>
        <v>#N/A</v>
      </c>
      <c r="P1437" t="e">
        <f>VLOOKUP(A1437,'Top or Bottom 30 via OR (Tr36)'!B:B,1,FALSE)</f>
        <v>#N/A</v>
      </c>
      <c r="Q1437" t="e">
        <f>VLOOKUP(A1437,'Top or Bottom 30 via OR (Tr36)'!J:J,1,FALSE)</f>
        <v>#N/A</v>
      </c>
    </row>
    <row r="1438" spans="1:17" x14ac:dyDescent="0.25">
      <c r="A1438" t="s">
        <v>1544</v>
      </c>
      <c r="B1438">
        <v>19</v>
      </c>
      <c r="C1438">
        <v>10</v>
      </c>
      <c r="D1438">
        <v>35</v>
      </c>
      <c r="E1438">
        <v>9</v>
      </c>
      <c r="F1438">
        <f>B1438/cam_reads!I$3</f>
        <v>0.23605254350715488</v>
      </c>
      <c r="G1438">
        <f>C1438/cam_reads!J$3</f>
        <v>0.1295218556927841</v>
      </c>
      <c r="H1438">
        <f>D1438/cam_reads!K$3</f>
        <v>0.36533682531317407</v>
      </c>
      <c r="I1438">
        <f>E1438/cam_reads!L$3</f>
        <v>9.381862930461371E-2</v>
      </c>
      <c r="J1438" t="e">
        <f>VLOOKUP(A1438,'Top 30 via LR (Schizonts)'!A:A,1,FALSE)</f>
        <v>#N/A</v>
      </c>
      <c r="K1438" t="e">
        <f>VLOOKUP(A1438,'Top 30 via LR (Schizonts)'!J:J,1,FALSE)</f>
        <v>#N/A</v>
      </c>
      <c r="L1438" t="e">
        <f>VLOOKUP(A1438,'Top 30 via LR (Tr36)'!A:A,1,FALSE)</f>
        <v>#N/A</v>
      </c>
      <c r="M1438" t="e">
        <f>VLOOKUP(A1438,'Top 30 via LR (Tr36)'!I:I,1,FALSE)</f>
        <v>#N/A</v>
      </c>
      <c r="N1438" t="e">
        <f>VLOOKUP(A1438,'Top or Bottom 30 via OR (Schiz)'!B:B,1,FALSE)</f>
        <v>#N/A</v>
      </c>
      <c r="O1438" t="e">
        <f>VLOOKUP(A1438,'Top or Bottom 30 via OR (Schiz)'!J:J,1,FALSE)</f>
        <v>#N/A</v>
      </c>
      <c r="P1438" t="e">
        <f>VLOOKUP(A1438,'Top or Bottom 30 via OR (Tr36)'!B:B,1,FALSE)</f>
        <v>#N/A</v>
      </c>
      <c r="Q1438" t="e">
        <f>VLOOKUP(A1438,'Top or Bottom 30 via OR (Tr36)'!J:J,1,FALSE)</f>
        <v>#N/A</v>
      </c>
    </row>
    <row r="1439" spans="1:17" x14ac:dyDescent="0.25">
      <c r="A1439" t="s">
        <v>1545</v>
      </c>
      <c r="B1439">
        <v>9030</v>
      </c>
      <c r="C1439">
        <v>10503</v>
      </c>
      <c r="D1439">
        <v>9507</v>
      </c>
      <c r="E1439">
        <v>13086</v>
      </c>
      <c r="F1439">
        <f>B1439/cam_reads!I$3</f>
        <v>112.18707725629518</v>
      </c>
      <c r="G1439">
        <f>C1439/cam_reads!J$3</f>
        <v>136.03680503413113</v>
      </c>
      <c r="H1439">
        <f>D1439/cam_reads!K$3</f>
        <v>99.235919950067014</v>
      </c>
      <c r="I1439">
        <f>E1439/cam_reads!L$3</f>
        <v>136.41228700890832</v>
      </c>
      <c r="J1439" t="e">
        <f>VLOOKUP(A1439,'Top 30 via LR (Schizonts)'!A:A,1,FALSE)</f>
        <v>#N/A</v>
      </c>
      <c r="K1439" t="e">
        <f>VLOOKUP(A1439,'Top 30 via LR (Schizonts)'!J:J,1,FALSE)</f>
        <v>#N/A</v>
      </c>
      <c r="L1439" t="e">
        <f>VLOOKUP(A1439,'Top 30 via LR (Tr36)'!A:A,1,FALSE)</f>
        <v>#N/A</v>
      </c>
      <c r="M1439" t="e">
        <f>VLOOKUP(A1439,'Top 30 via LR (Tr36)'!I:I,1,FALSE)</f>
        <v>#N/A</v>
      </c>
      <c r="N1439" t="e">
        <f>VLOOKUP(A1439,'Top or Bottom 30 via OR (Schiz)'!B:B,1,FALSE)</f>
        <v>#N/A</v>
      </c>
      <c r="O1439" t="e">
        <f>VLOOKUP(A1439,'Top or Bottom 30 via OR (Schiz)'!J:J,1,FALSE)</f>
        <v>#N/A</v>
      </c>
      <c r="P1439" t="e">
        <f>VLOOKUP(A1439,'Top or Bottom 30 via OR (Tr36)'!B:B,1,FALSE)</f>
        <v>#N/A</v>
      </c>
      <c r="Q1439" t="e">
        <f>VLOOKUP(A1439,'Top or Bottom 30 via OR (Tr36)'!J:J,1,FALSE)</f>
        <v>#N/A</v>
      </c>
    </row>
    <row r="1440" spans="1:17" x14ac:dyDescent="0.25">
      <c r="A1440" t="s">
        <v>1546</v>
      </c>
      <c r="B1440">
        <v>45</v>
      </c>
      <c r="C1440">
        <v>8</v>
      </c>
      <c r="D1440">
        <v>3</v>
      </c>
      <c r="E1440">
        <v>26</v>
      </c>
      <c r="F1440">
        <f>B1440/cam_reads!I$3</f>
        <v>0.55907181356957736</v>
      </c>
      <c r="G1440">
        <f>C1440/cam_reads!J$3</f>
        <v>0.10361748455422728</v>
      </c>
      <c r="H1440">
        <f>D1440/cam_reads!K$3</f>
        <v>3.1314585026843492E-2</v>
      </c>
      <c r="I1440">
        <f>E1440/cam_reads!L$3</f>
        <v>0.27103159576888403</v>
      </c>
      <c r="J1440" t="e">
        <f>VLOOKUP(A1440,'Top 30 via LR (Schizonts)'!A:A,1,FALSE)</f>
        <v>#N/A</v>
      </c>
      <c r="K1440" t="e">
        <f>VLOOKUP(A1440,'Top 30 via LR (Schizonts)'!J:J,1,FALSE)</f>
        <v>#N/A</v>
      </c>
      <c r="L1440" t="e">
        <f>VLOOKUP(A1440,'Top 30 via LR (Tr36)'!A:A,1,FALSE)</f>
        <v>#N/A</v>
      </c>
      <c r="M1440" t="e">
        <f>VLOOKUP(A1440,'Top 30 via LR (Tr36)'!I:I,1,FALSE)</f>
        <v>#N/A</v>
      </c>
      <c r="N1440" t="e">
        <f>VLOOKUP(A1440,'Top or Bottom 30 via OR (Schiz)'!B:B,1,FALSE)</f>
        <v>#N/A</v>
      </c>
      <c r="O1440" t="e">
        <f>VLOOKUP(A1440,'Top or Bottom 30 via OR (Schiz)'!J:J,1,FALSE)</f>
        <v>#N/A</v>
      </c>
      <c r="P1440" t="str">
        <f>VLOOKUP(A1440,'Top or Bottom 30 via OR (Tr36)'!B:B,1,FALSE)</f>
        <v>PVP01_0518800</v>
      </c>
      <c r="Q1440" t="e">
        <f>VLOOKUP(A1440,'Top or Bottom 30 via OR (Tr36)'!J:J,1,FALSE)</f>
        <v>#N/A</v>
      </c>
    </row>
    <row r="1441" spans="1:17" x14ac:dyDescent="0.25">
      <c r="A1441" t="s">
        <v>1547</v>
      </c>
      <c r="B1441">
        <v>390</v>
      </c>
      <c r="C1441">
        <v>312</v>
      </c>
      <c r="D1441">
        <v>854</v>
      </c>
      <c r="E1441">
        <v>681</v>
      </c>
      <c r="F1441">
        <f>B1441/cam_reads!I$3</f>
        <v>4.8452890509363371</v>
      </c>
      <c r="G1441">
        <f>C1441/cam_reads!J$3</f>
        <v>4.0410818976148644</v>
      </c>
      <c r="H1441">
        <f>D1441/cam_reads!K$3</f>
        <v>8.914218537641446</v>
      </c>
      <c r="I1441">
        <f>E1441/cam_reads!L$3</f>
        <v>7.0989429507157702</v>
      </c>
      <c r="J1441" t="e">
        <f>VLOOKUP(A1441,'Top 30 via LR (Schizonts)'!A:A,1,FALSE)</f>
        <v>#N/A</v>
      </c>
      <c r="K1441" t="e">
        <f>VLOOKUP(A1441,'Top 30 via LR (Schizonts)'!J:J,1,FALSE)</f>
        <v>#N/A</v>
      </c>
      <c r="L1441" t="e">
        <f>VLOOKUP(A1441,'Top 30 via LR (Tr36)'!A:A,1,FALSE)</f>
        <v>#N/A</v>
      </c>
      <c r="M1441" t="e">
        <f>VLOOKUP(A1441,'Top 30 via LR (Tr36)'!I:I,1,FALSE)</f>
        <v>#N/A</v>
      </c>
      <c r="N1441" t="e">
        <f>VLOOKUP(A1441,'Top or Bottom 30 via OR (Schiz)'!B:B,1,FALSE)</f>
        <v>#N/A</v>
      </c>
      <c r="O1441" t="e">
        <f>VLOOKUP(A1441,'Top or Bottom 30 via OR (Schiz)'!J:J,1,FALSE)</f>
        <v>#N/A</v>
      </c>
      <c r="P1441" t="e">
        <f>VLOOKUP(A1441,'Top or Bottom 30 via OR (Tr36)'!B:B,1,FALSE)</f>
        <v>#N/A</v>
      </c>
      <c r="Q1441" t="e">
        <f>VLOOKUP(A1441,'Top or Bottom 30 via OR (Tr36)'!J:J,1,FALSE)</f>
        <v>#N/A</v>
      </c>
    </row>
    <row r="1442" spans="1:17" x14ac:dyDescent="0.25">
      <c r="A1442" t="s">
        <v>1548</v>
      </c>
      <c r="B1442">
        <v>671</v>
      </c>
      <c r="C1442">
        <v>446</v>
      </c>
      <c r="D1442">
        <v>801</v>
      </c>
      <c r="E1442">
        <v>833</v>
      </c>
      <c r="F1442">
        <f>B1442/cam_reads!I$3</f>
        <v>8.3363819312263647</v>
      </c>
      <c r="G1442">
        <f>C1442/cam_reads!J$3</f>
        <v>5.7766747638981712</v>
      </c>
      <c r="H1442">
        <f>D1442/cam_reads!K$3</f>
        <v>8.3609942021672126</v>
      </c>
      <c r="I1442">
        <f>E1442/cam_reads!L$3</f>
        <v>8.6834353567492464</v>
      </c>
      <c r="J1442" t="e">
        <f>VLOOKUP(A1442,'Top 30 via LR (Schizonts)'!A:A,1,FALSE)</f>
        <v>#N/A</v>
      </c>
      <c r="K1442" t="e">
        <f>VLOOKUP(A1442,'Top 30 via LR (Schizonts)'!J:J,1,FALSE)</f>
        <v>#N/A</v>
      </c>
      <c r="L1442" t="e">
        <f>VLOOKUP(A1442,'Top 30 via LR (Tr36)'!A:A,1,FALSE)</f>
        <v>#N/A</v>
      </c>
      <c r="M1442" t="e">
        <f>VLOOKUP(A1442,'Top 30 via LR (Tr36)'!I:I,1,FALSE)</f>
        <v>#N/A</v>
      </c>
      <c r="N1442" t="e">
        <f>VLOOKUP(A1442,'Top or Bottom 30 via OR (Schiz)'!B:B,1,FALSE)</f>
        <v>#N/A</v>
      </c>
      <c r="O1442" t="e">
        <f>VLOOKUP(A1442,'Top or Bottom 30 via OR (Schiz)'!J:J,1,FALSE)</f>
        <v>#N/A</v>
      </c>
      <c r="P1442" t="e">
        <f>VLOOKUP(A1442,'Top or Bottom 30 via OR (Tr36)'!B:B,1,FALSE)</f>
        <v>#N/A</v>
      </c>
      <c r="Q1442" t="e">
        <f>VLOOKUP(A1442,'Top or Bottom 30 via OR (Tr36)'!J:J,1,FALSE)</f>
        <v>#N/A</v>
      </c>
    </row>
    <row r="1443" spans="1:17" x14ac:dyDescent="0.25">
      <c r="A1443" t="s">
        <v>1549</v>
      </c>
      <c r="B1443">
        <v>6633</v>
      </c>
      <c r="C1443">
        <v>7583</v>
      </c>
      <c r="D1443">
        <v>7633</v>
      </c>
      <c r="E1443">
        <v>8852</v>
      </c>
      <c r="F1443">
        <f>B1443/cam_reads!I$3</f>
        <v>82.407185320155705</v>
      </c>
      <c r="G1443">
        <f>C1443/cam_reads!J$3</f>
        <v>98.216423171838187</v>
      </c>
      <c r="H1443">
        <f>D1443/cam_reads!K$3</f>
        <v>79.674742503298788</v>
      </c>
      <c r="I1443">
        <f>E1443/cam_reads!L$3</f>
        <v>92.275834067160062</v>
      </c>
      <c r="J1443" t="e">
        <f>VLOOKUP(A1443,'Top 30 via LR (Schizonts)'!A:A,1,FALSE)</f>
        <v>#N/A</v>
      </c>
      <c r="K1443" t="e">
        <f>VLOOKUP(A1443,'Top 30 via LR (Schizonts)'!J:J,1,FALSE)</f>
        <v>#N/A</v>
      </c>
      <c r="L1443" t="e">
        <f>VLOOKUP(A1443,'Top 30 via LR (Tr36)'!A:A,1,FALSE)</f>
        <v>#N/A</v>
      </c>
      <c r="M1443" t="e">
        <f>VLOOKUP(A1443,'Top 30 via LR (Tr36)'!I:I,1,FALSE)</f>
        <v>#N/A</v>
      </c>
      <c r="N1443" t="e">
        <f>VLOOKUP(A1443,'Top or Bottom 30 via OR (Schiz)'!B:B,1,FALSE)</f>
        <v>#N/A</v>
      </c>
      <c r="O1443" t="e">
        <f>VLOOKUP(A1443,'Top or Bottom 30 via OR (Schiz)'!J:J,1,FALSE)</f>
        <v>#N/A</v>
      </c>
      <c r="P1443" t="e">
        <f>VLOOKUP(A1443,'Top or Bottom 30 via OR (Tr36)'!B:B,1,FALSE)</f>
        <v>#N/A</v>
      </c>
      <c r="Q1443" t="e">
        <f>VLOOKUP(A1443,'Top or Bottom 30 via OR (Tr36)'!J:J,1,FALSE)</f>
        <v>#N/A</v>
      </c>
    </row>
    <row r="1444" spans="1:17" x14ac:dyDescent="0.25">
      <c r="A1444" t="s">
        <v>1550</v>
      </c>
      <c r="B1444">
        <v>0</v>
      </c>
      <c r="C1444">
        <v>0</v>
      </c>
      <c r="D1444">
        <v>0</v>
      </c>
      <c r="E1444">
        <v>0</v>
      </c>
      <c r="F1444">
        <f>B1444/cam_reads!I$3</f>
        <v>0</v>
      </c>
      <c r="G1444">
        <f>C1444/cam_reads!J$3</f>
        <v>0</v>
      </c>
      <c r="H1444">
        <f>D1444/cam_reads!K$3</f>
        <v>0</v>
      </c>
      <c r="I1444">
        <f>E1444/cam_reads!L$3</f>
        <v>0</v>
      </c>
      <c r="J1444" t="e">
        <f>VLOOKUP(A1444,'Top 30 via LR (Schizonts)'!A:A,1,FALSE)</f>
        <v>#N/A</v>
      </c>
      <c r="K1444" t="e">
        <f>VLOOKUP(A1444,'Top 30 via LR (Schizonts)'!J:J,1,FALSE)</f>
        <v>#N/A</v>
      </c>
      <c r="L1444" t="e">
        <f>VLOOKUP(A1444,'Top 30 via LR (Tr36)'!A:A,1,FALSE)</f>
        <v>#N/A</v>
      </c>
      <c r="M1444" t="e">
        <f>VLOOKUP(A1444,'Top 30 via LR (Tr36)'!I:I,1,FALSE)</f>
        <v>#N/A</v>
      </c>
      <c r="N1444" t="e">
        <f>VLOOKUP(A1444,'Top or Bottom 30 via OR (Schiz)'!B:B,1,FALSE)</f>
        <v>#N/A</v>
      </c>
      <c r="O1444" t="e">
        <f>VLOOKUP(A1444,'Top or Bottom 30 via OR (Schiz)'!J:J,1,FALSE)</f>
        <v>#N/A</v>
      </c>
      <c r="P1444" t="e">
        <f>VLOOKUP(A1444,'Top or Bottom 30 via OR (Tr36)'!B:B,1,FALSE)</f>
        <v>#N/A</v>
      </c>
      <c r="Q1444" t="e">
        <f>VLOOKUP(A1444,'Top or Bottom 30 via OR (Tr36)'!J:J,1,FALSE)</f>
        <v>#N/A</v>
      </c>
    </row>
    <row r="1445" spans="1:17" x14ac:dyDescent="0.25">
      <c r="A1445" t="s">
        <v>1551</v>
      </c>
      <c r="B1445">
        <v>139</v>
      </c>
      <c r="C1445">
        <v>158</v>
      </c>
      <c r="D1445">
        <v>209</v>
      </c>
      <c r="E1445">
        <v>238</v>
      </c>
      <c r="F1445">
        <f>B1445/cam_reads!I$3</f>
        <v>1.7269107130260277</v>
      </c>
      <c r="G1445">
        <f>C1445/cam_reads!J$3</f>
        <v>2.0464453199459887</v>
      </c>
      <c r="H1445">
        <f>D1445/cam_reads!K$3</f>
        <v>2.1815827568700965</v>
      </c>
      <c r="I1445">
        <f>E1445/cam_reads!L$3</f>
        <v>2.4809815304997849</v>
      </c>
      <c r="J1445" t="e">
        <f>VLOOKUP(A1445,'Top 30 via LR (Schizonts)'!A:A,1,FALSE)</f>
        <v>#N/A</v>
      </c>
      <c r="K1445" t="e">
        <f>VLOOKUP(A1445,'Top 30 via LR (Schizonts)'!J:J,1,FALSE)</f>
        <v>#N/A</v>
      </c>
      <c r="L1445" t="e">
        <f>VLOOKUP(A1445,'Top 30 via LR (Tr36)'!A:A,1,FALSE)</f>
        <v>#N/A</v>
      </c>
      <c r="M1445" t="e">
        <f>VLOOKUP(A1445,'Top 30 via LR (Tr36)'!I:I,1,FALSE)</f>
        <v>#N/A</v>
      </c>
      <c r="N1445" t="e">
        <f>VLOOKUP(A1445,'Top or Bottom 30 via OR (Schiz)'!B:B,1,FALSE)</f>
        <v>#N/A</v>
      </c>
      <c r="O1445" t="e">
        <f>VLOOKUP(A1445,'Top or Bottom 30 via OR (Schiz)'!J:J,1,FALSE)</f>
        <v>#N/A</v>
      </c>
      <c r="P1445" t="e">
        <f>VLOOKUP(A1445,'Top or Bottom 30 via OR (Tr36)'!B:B,1,FALSE)</f>
        <v>#N/A</v>
      </c>
      <c r="Q1445" t="e">
        <f>VLOOKUP(A1445,'Top or Bottom 30 via OR (Tr36)'!J:J,1,FALSE)</f>
        <v>#N/A</v>
      </c>
    </row>
    <row r="1446" spans="1:17" x14ac:dyDescent="0.25">
      <c r="A1446" t="s">
        <v>1552</v>
      </c>
      <c r="B1446">
        <v>0</v>
      </c>
      <c r="C1446">
        <v>0</v>
      </c>
      <c r="D1446">
        <v>0</v>
      </c>
      <c r="E1446">
        <v>0</v>
      </c>
      <c r="F1446">
        <f>B1446/cam_reads!I$3</f>
        <v>0</v>
      </c>
      <c r="G1446">
        <f>C1446/cam_reads!J$3</f>
        <v>0</v>
      </c>
      <c r="H1446">
        <f>D1446/cam_reads!K$3</f>
        <v>0</v>
      </c>
      <c r="I1446">
        <f>E1446/cam_reads!L$3</f>
        <v>0</v>
      </c>
      <c r="J1446" t="e">
        <f>VLOOKUP(A1446,'Top 30 via LR (Schizonts)'!A:A,1,FALSE)</f>
        <v>#N/A</v>
      </c>
      <c r="K1446" t="e">
        <f>VLOOKUP(A1446,'Top 30 via LR (Schizonts)'!J:J,1,FALSE)</f>
        <v>#N/A</v>
      </c>
      <c r="L1446" t="e">
        <f>VLOOKUP(A1446,'Top 30 via LR (Tr36)'!A:A,1,FALSE)</f>
        <v>#N/A</v>
      </c>
      <c r="M1446" t="e">
        <f>VLOOKUP(A1446,'Top 30 via LR (Tr36)'!I:I,1,FALSE)</f>
        <v>#N/A</v>
      </c>
      <c r="N1446" t="e">
        <f>VLOOKUP(A1446,'Top or Bottom 30 via OR (Schiz)'!B:B,1,FALSE)</f>
        <v>#N/A</v>
      </c>
      <c r="O1446" t="e">
        <f>VLOOKUP(A1446,'Top or Bottom 30 via OR (Schiz)'!J:J,1,FALSE)</f>
        <v>#N/A</v>
      </c>
      <c r="P1446" t="e">
        <f>VLOOKUP(A1446,'Top or Bottom 30 via OR (Tr36)'!B:B,1,FALSE)</f>
        <v>#N/A</v>
      </c>
      <c r="Q1446" t="e">
        <f>VLOOKUP(A1446,'Top or Bottom 30 via OR (Tr36)'!J:J,1,FALSE)</f>
        <v>#N/A</v>
      </c>
    </row>
    <row r="1447" spans="1:17" x14ac:dyDescent="0.25">
      <c r="A1447" t="s">
        <v>1553</v>
      </c>
      <c r="B1447">
        <v>1534</v>
      </c>
      <c r="C1447">
        <v>1784</v>
      </c>
      <c r="D1447">
        <v>2096</v>
      </c>
      <c r="E1447">
        <v>1640</v>
      </c>
      <c r="F1447">
        <f>B1447/cam_reads!I$3</f>
        <v>19.058136933682924</v>
      </c>
      <c r="G1447">
        <f>C1447/cam_reads!J$3</f>
        <v>23.106699055592685</v>
      </c>
      <c r="H1447">
        <f>D1447/cam_reads!K$3</f>
        <v>21.87845673875465</v>
      </c>
      <c r="I1447">
        <f>E1447/cam_reads!L$3</f>
        <v>17.095839117729607</v>
      </c>
      <c r="J1447" t="e">
        <f>VLOOKUP(A1447,'Top 30 via LR (Schizonts)'!A:A,1,FALSE)</f>
        <v>#N/A</v>
      </c>
      <c r="K1447" t="e">
        <f>VLOOKUP(A1447,'Top 30 via LR (Schizonts)'!J:J,1,FALSE)</f>
        <v>#N/A</v>
      </c>
      <c r="L1447" t="e">
        <f>VLOOKUP(A1447,'Top 30 via LR (Tr36)'!A:A,1,FALSE)</f>
        <v>#N/A</v>
      </c>
      <c r="M1447" t="e">
        <f>VLOOKUP(A1447,'Top 30 via LR (Tr36)'!I:I,1,FALSE)</f>
        <v>#N/A</v>
      </c>
      <c r="N1447" t="e">
        <f>VLOOKUP(A1447,'Top or Bottom 30 via OR (Schiz)'!B:B,1,FALSE)</f>
        <v>#N/A</v>
      </c>
      <c r="O1447" t="e">
        <f>VLOOKUP(A1447,'Top or Bottom 30 via OR (Schiz)'!J:J,1,FALSE)</f>
        <v>#N/A</v>
      </c>
      <c r="P1447" t="e">
        <f>VLOOKUP(A1447,'Top or Bottom 30 via OR (Tr36)'!B:B,1,FALSE)</f>
        <v>#N/A</v>
      </c>
      <c r="Q1447" t="e">
        <f>VLOOKUP(A1447,'Top or Bottom 30 via OR (Tr36)'!J:J,1,FALSE)</f>
        <v>#N/A</v>
      </c>
    </row>
    <row r="1448" spans="1:17" x14ac:dyDescent="0.25">
      <c r="A1448" t="s">
        <v>1554</v>
      </c>
      <c r="B1448">
        <v>159</v>
      </c>
      <c r="C1448">
        <v>285</v>
      </c>
      <c r="D1448">
        <v>183</v>
      </c>
      <c r="E1448">
        <v>373</v>
      </c>
      <c r="F1448">
        <f>B1448/cam_reads!I$3</f>
        <v>1.9753870746125066</v>
      </c>
      <c r="G1448">
        <f>C1448/cam_reads!J$3</f>
        <v>3.6913728872443468</v>
      </c>
      <c r="H1448">
        <f>D1448/cam_reads!K$3</f>
        <v>1.9101896866374528</v>
      </c>
      <c r="I1448">
        <f>E1448/cam_reads!L$3</f>
        <v>3.8882609700689903</v>
      </c>
      <c r="J1448" t="e">
        <f>VLOOKUP(A1448,'Top 30 via LR (Schizonts)'!A:A,1,FALSE)</f>
        <v>#N/A</v>
      </c>
      <c r="K1448" t="e">
        <f>VLOOKUP(A1448,'Top 30 via LR (Schizonts)'!J:J,1,FALSE)</f>
        <v>#N/A</v>
      </c>
      <c r="L1448" t="e">
        <f>VLOOKUP(A1448,'Top 30 via LR (Tr36)'!A:A,1,FALSE)</f>
        <v>#N/A</v>
      </c>
      <c r="M1448" t="e">
        <f>VLOOKUP(A1448,'Top 30 via LR (Tr36)'!I:I,1,FALSE)</f>
        <v>#N/A</v>
      </c>
      <c r="N1448" t="e">
        <f>VLOOKUP(A1448,'Top or Bottom 30 via OR (Schiz)'!B:B,1,FALSE)</f>
        <v>#N/A</v>
      </c>
      <c r="O1448" t="e">
        <f>VLOOKUP(A1448,'Top or Bottom 30 via OR (Schiz)'!J:J,1,FALSE)</f>
        <v>#N/A</v>
      </c>
      <c r="P1448" t="e">
        <f>VLOOKUP(A1448,'Top or Bottom 30 via OR (Tr36)'!B:B,1,FALSE)</f>
        <v>#N/A</v>
      </c>
      <c r="Q1448" t="e">
        <f>VLOOKUP(A1448,'Top or Bottom 30 via OR (Tr36)'!J:J,1,FALSE)</f>
        <v>#N/A</v>
      </c>
    </row>
    <row r="1449" spans="1:17" x14ac:dyDescent="0.25">
      <c r="A1449" t="s">
        <v>1555</v>
      </c>
      <c r="B1449">
        <v>1687</v>
      </c>
      <c r="C1449">
        <v>1372</v>
      </c>
      <c r="D1449">
        <v>1995</v>
      </c>
      <c r="E1449">
        <v>1600</v>
      </c>
      <c r="F1449">
        <f>B1449/cam_reads!I$3</f>
        <v>20.958981099819489</v>
      </c>
      <c r="G1449">
        <f>C1449/cam_reads!J$3</f>
        <v>17.77039860104998</v>
      </c>
      <c r="H1449">
        <f>D1449/cam_reads!K$3</f>
        <v>20.824199042850921</v>
      </c>
      <c r="I1449">
        <f>E1449/cam_reads!L$3</f>
        <v>16.678867431931327</v>
      </c>
      <c r="J1449" t="e">
        <f>VLOOKUP(A1449,'Top 30 via LR (Schizonts)'!A:A,1,FALSE)</f>
        <v>#N/A</v>
      </c>
      <c r="K1449" t="e">
        <f>VLOOKUP(A1449,'Top 30 via LR (Schizonts)'!J:J,1,FALSE)</f>
        <v>#N/A</v>
      </c>
      <c r="L1449" t="e">
        <f>VLOOKUP(A1449,'Top 30 via LR (Tr36)'!A:A,1,FALSE)</f>
        <v>#N/A</v>
      </c>
      <c r="M1449" t="e">
        <f>VLOOKUP(A1449,'Top 30 via LR (Tr36)'!I:I,1,FALSE)</f>
        <v>#N/A</v>
      </c>
      <c r="N1449" t="e">
        <f>VLOOKUP(A1449,'Top or Bottom 30 via OR (Schiz)'!B:B,1,FALSE)</f>
        <v>#N/A</v>
      </c>
      <c r="O1449" t="e">
        <f>VLOOKUP(A1449,'Top or Bottom 30 via OR (Schiz)'!J:J,1,FALSE)</f>
        <v>#N/A</v>
      </c>
      <c r="P1449" t="e">
        <f>VLOOKUP(A1449,'Top or Bottom 30 via OR (Tr36)'!B:B,1,FALSE)</f>
        <v>#N/A</v>
      </c>
      <c r="Q1449" t="e">
        <f>VLOOKUP(A1449,'Top or Bottom 30 via OR (Tr36)'!J:J,1,FALSE)</f>
        <v>#N/A</v>
      </c>
    </row>
    <row r="1450" spans="1:17" x14ac:dyDescent="0.25">
      <c r="A1450" t="s">
        <v>1556</v>
      </c>
      <c r="B1450">
        <v>115</v>
      </c>
      <c r="C1450">
        <v>59</v>
      </c>
      <c r="D1450">
        <v>96</v>
      </c>
      <c r="E1450">
        <v>100</v>
      </c>
      <c r="F1450">
        <f>B1450/cam_reads!I$3</f>
        <v>1.4287390791222532</v>
      </c>
      <c r="G1450">
        <f>C1450/cam_reads!J$3</f>
        <v>0.76417894858742619</v>
      </c>
      <c r="H1450">
        <f>D1450/cam_reads!K$3</f>
        <v>1.0020667208589917</v>
      </c>
      <c r="I1450">
        <f>E1450/cam_reads!L$3</f>
        <v>1.0424292144957079</v>
      </c>
      <c r="J1450" t="e">
        <f>VLOOKUP(A1450,'Top 30 via LR (Schizonts)'!A:A,1,FALSE)</f>
        <v>#N/A</v>
      </c>
      <c r="K1450" t="e">
        <f>VLOOKUP(A1450,'Top 30 via LR (Schizonts)'!J:J,1,FALSE)</f>
        <v>#N/A</v>
      </c>
      <c r="L1450" t="e">
        <f>VLOOKUP(A1450,'Top 30 via LR (Tr36)'!A:A,1,FALSE)</f>
        <v>#N/A</v>
      </c>
      <c r="M1450" t="e">
        <f>VLOOKUP(A1450,'Top 30 via LR (Tr36)'!I:I,1,FALSE)</f>
        <v>#N/A</v>
      </c>
      <c r="N1450" t="e">
        <f>VLOOKUP(A1450,'Top or Bottom 30 via OR (Schiz)'!B:B,1,FALSE)</f>
        <v>#N/A</v>
      </c>
      <c r="O1450" t="e">
        <f>VLOOKUP(A1450,'Top or Bottom 30 via OR (Schiz)'!J:J,1,FALSE)</f>
        <v>#N/A</v>
      </c>
      <c r="P1450" t="e">
        <f>VLOOKUP(A1450,'Top or Bottom 30 via OR (Tr36)'!B:B,1,FALSE)</f>
        <v>#N/A</v>
      </c>
      <c r="Q1450" t="e">
        <f>VLOOKUP(A1450,'Top or Bottom 30 via OR (Tr36)'!J:J,1,FALSE)</f>
        <v>#N/A</v>
      </c>
    </row>
    <row r="1451" spans="1:17" x14ac:dyDescent="0.25">
      <c r="A1451" t="s">
        <v>1557</v>
      </c>
      <c r="B1451">
        <v>14</v>
      </c>
      <c r="C1451">
        <v>9</v>
      </c>
      <c r="D1451">
        <v>380</v>
      </c>
      <c r="E1451">
        <v>387</v>
      </c>
      <c r="F1451">
        <f>B1451/cam_reads!I$3</f>
        <v>0.17393345311053518</v>
      </c>
      <c r="G1451">
        <f>C1451/cam_reads!J$3</f>
        <v>0.11656967012350569</v>
      </c>
      <c r="H1451">
        <f>D1451/cam_reads!K$3</f>
        <v>3.9665141034001752</v>
      </c>
      <c r="I1451">
        <f>E1451/cam_reads!L$3</f>
        <v>4.0342010600983897</v>
      </c>
      <c r="J1451" t="e">
        <f>VLOOKUP(A1451,'Top 30 via LR (Schizonts)'!A:A,1,FALSE)</f>
        <v>#N/A</v>
      </c>
      <c r="K1451" t="e">
        <f>VLOOKUP(A1451,'Top 30 via LR (Schizonts)'!J:J,1,FALSE)</f>
        <v>#N/A</v>
      </c>
      <c r="L1451" t="e">
        <f>VLOOKUP(A1451,'Top 30 via LR (Tr36)'!A:A,1,FALSE)</f>
        <v>#N/A</v>
      </c>
      <c r="M1451" t="e">
        <f>VLOOKUP(A1451,'Top 30 via LR (Tr36)'!I:I,1,FALSE)</f>
        <v>#N/A</v>
      </c>
      <c r="N1451" t="e">
        <f>VLOOKUP(A1451,'Top or Bottom 30 via OR (Schiz)'!B:B,1,FALSE)</f>
        <v>#N/A</v>
      </c>
      <c r="O1451" t="e">
        <f>VLOOKUP(A1451,'Top or Bottom 30 via OR (Schiz)'!J:J,1,FALSE)</f>
        <v>#N/A</v>
      </c>
      <c r="P1451" t="e">
        <f>VLOOKUP(A1451,'Top or Bottom 30 via OR (Tr36)'!B:B,1,FALSE)</f>
        <v>#N/A</v>
      </c>
      <c r="Q1451" t="e">
        <f>VLOOKUP(A1451,'Top or Bottom 30 via OR (Tr36)'!J:J,1,FALSE)</f>
        <v>#N/A</v>
      </c>
    </row>
    <row r="1452" spans="1:17" x14ac:dyDescent="0.25">
      <c r="A1452" t="s">
        <v>1558</v>
      </c>
      <c r="B1452">
        <v>2939</v>
      </c>
      <c r="C1452">
        <v>3502</v>
      </c>
      <c r="D1452">
        <v>3246</v>
      </c>
      <c r="E1452">
        <v>4374</v>
      </c>
      <c r="F1452">
        <f>B1452/cam_reads!I$3</f>
        <v>36.51360133513306</v>
      </c>
      <c r="G1452">
        <f>C1452/cam_reads!J$3</f>
        <v>45.35855386361299</v>
      </c>
      <c r="H1452">
        <f>D1452/cam_reads!K$3</f>
        <v>33.882380999044656</v>
      </c>
      <c r="I1452">
        <f>E1452/cam_reads!L$3</f>
        <v>45.59585384204226</v>
      </c>
      <c r="J1452" t="e">
        <f>VLOOKUP(A1452,'Top 30 via LR (Schizonts)'!A:A,1,FALSE)</f>
        <v>#N/A</v>
      </c>
      <c r="K1452" t="e">
        <f>VLOOKUP(A1452,'Top 30 via LR (Schizonts)'!J:J,1,FALSE)</f>
        <v>#N/A</v>
      </c>
      <c r="L1452" t="e">
        <f>VLOOKUP(A1452,'Top 30 via LR (Tr36)'!A:A,1,FALSE)</f>
        <v>#N/A</v>
      </c>
      <c r="M1452" t="e">
        <f>VLOOKUP(A1452,'Top 30 via LR (Tr36)'!I:I,1,FALSE)</f>
        <v>#N/A</v>
      </c>
      <c r="N1452" t="e">
        <f>VLOOKUP(A1452,'Top or Bottom 30 via OR (Schiz)'!B:B,1,FALSE)</f>
        <v>#N/A</v>
      </c>
      <c r="O1452" t="e">
        <f>VLOOKUP(A1452,'Top or Bottom 30 via OR (Schiz)'!J:J,1,FALSE)</f>
        <v>#N/A</v>
      </c>
      <c r="P1452" t="e">
        <f>VLOOKUP(A1452,'Top or Bottom 30 via OR (Tr36)'!B:B,1,FALSE)</f>
        <v>#N/A</v>
      </c>
      <c r="Q1452" t="e">
        <f>VLOOKUP(A1452,'Top or Bottom 30 via OR (Tr36)'!J:J,1,FALSE)</f>
        <v>#N/A</v>
      </c>
    </row>
    <row r="1453" spans="1:17" x14ac:dyDescent="0.25">
      <c r="A1453" t="s">
        <v>1559</v>
      </c>
      <c r="B1453">
        <v>2930</v>
      </c>
      <c r="C1453">
        <v>2337</v>
      </c>
      <c r="D1453">
        <v>2634</v>
      </c>
      <c r="E1453">
        <v>3616</v>
      </c>
      <c r="F1453">
        <f>B1453/cam_reads!I$3</f>
        <v>36.401786972419146</v>
      </c>
      <c r="G1453">
        <f>C1453/cam_reads!J$3</f>
        <v>30.269257675403644</v>
      </c>
      <c r="H1453">
        <f>D1453/cam_reads!K$3</f>
        <v>27.494205653568585</v>
      </c>
      <c r="I1453">
        <f>E1453/cam_reads!L$3</f>
        <v>37.694240396164794</v>
      </c>
      <c r="J1453" t="e">
        <f>VLOOKUP(A1453,'Top 30 via LR (Schizonts)'!A:A,1,FALSE)</f>
        <v>#N/A</v>
      </c>
      <c r="K1453" t="e">
        <f>VLOOKUP(A1453,'Top 30 via LR (Schizonts)'!J:J,1,FALSE)</f>
        <v>#N/A</v>
      </c>
      <c r="L1453" t="e">
        <f>VLOOKUP(A1453,'Top 30 via LR (Tr36)'!A:A,1,FALSE)</f>
        <v>#N/A</v>
      </c>
      <c r="M1453" t="e">
        <f>VLOOKUP(A1453,'Top 30 via LR (Tr36)'!I:I,1,FALSE)</f>
        <v>#N/A</v>
      </c>
      <c r="N1453" t="e">
        <f>VLOOKUP(A1453,'Top or Bottom 30 via OR (Schiz)'!B:B,1,FALSE)</f>
        <v>#N/A</v>
      </c>
      <c r="O1453" t="e">
        <f>VLOOKUP(A1453,'Top or Bottom 30 via OR (Schiz)'!J:J,1,FALSE)</f>
        <v>#N/A</v>
      </c>
      <c r="P1453" t="e">
        <f>VLOOKUP(A1453,'Top or Bottom 30 via OR (Tr36)'!B:B,1,FALSE)</f>
        <v>#N/A</v>
      </c>
      <c r="Q1453" t="e">
        <f>VLOOKUP(A1453,'Top or Bottom 30 via OR (Tr36)'!J:J,1,FALSE)</f>
        <v>#N/A</v>
      </c>
    </row>
    <row r="1454" spans="1:17" x14ac:dyDescent="0.25">
      <c r="A1454" t="s">
        <v>1560</v>
      </c>
      <c r="B1454">
        <v>0</v>
      </c>
      <c r="C1454">
        <v>0</v>
      </c>
      <c r="D1454">
        <v>0</v>
      </c>
      <c r="E1454">
        <v>0</v>
      </c>
      <c r="F1454">
        <f>B1454/cam_reads!I$3</f>
        <v>0</v>
      </c>
      <c r="G1454">
        <f>C1454/cam_reads!J$3</f>
        <v>0</v>
      </c>
      <c r="H1454">
        <f>D1454/cam_reads!K$3</f>
        <v>0</v>
      </c>
      <c r="I1454">
        <f>E1454/cam_reads!L$3</f>
        <v>0</v>
      </c>
      <c r="J1454" t="e">
        <f>VLOOKUP(A1454,'Top 30 via LR (Schizonts)'!A:A,1,FALSE)</f>
        <v>#N/A</v>
      </c>
      <c r="K1454" t="e">
        <f>VLOOKUP(A1454,'Top 30 via LR (Schizonts)'!J:J,1,FALSE)</f>
        <v>#N/A</v>
      </c>
      <c r="L1454" t="e">
        <f>VLOOKUP(A1454,'Top 30 via LR (Tr36)'!A:A,1,FALSE)</f>
        <v>#N/A</v>
      </c>
      <c r="M1454" t="e">
        <f>VLOOKUP(A1454,'Top 30 via LR (Tr36)'!I:I,1,FALSE)</f>
        <v>#N/A</v>
      </c>
      <c r="N1454" t="e">
        <f>VLOOKUP(A1454,'Top or Bottom 30 via OR (Schiz)'!B:B,1,FALSE)</f>
        <v>#N/A</v>
      </c>
      <c r="O1454" t="e">
        <f>VLOOKUP(A1454,'Top or Bottom 30 via OR (Schiz)'!J:J,1,FALSE)</f>
        <v>#N/A</v>
      </c>
      <c r="P1454" t="e">
        <f>VLOOKUP(A1454,'Top or Bottom 30 via OR (Tr36)'!B:B,1,FALSE)</f>
        <v>#N/A</v>
      </c>
      <c r="Q1454" t="e">
        <f>VLOOKUP(A1454,'Top or Bottom 30 via OR (Tr36)'!J:J,1,FALSE)</f>
        <v>#N/A</v>
      </c>
    </row>
    <row r="1455" spans="1:17" x14ac:dyDescent="0.25">
      <c r="A1455" t="s">
        <v>1561</v>
      </c>
      <c r="B1455">
        <v>2283</v>
      </c>
      <c r="C1455">
        <v>1409</v>
      </c>
      <c r="D1455">
        <v>1496</v>
      </c>
      <c r="E1455">
        <v>1799</v>
      </c>
      <c r="F1455">
        <f>B1455/cam_reads!I$3</f>
        <v>28.363576675096557</v>
      </c>
      <c r="G1455">
        <f>C1455/cam_reads!J$3</f>
        <v>18.24962946711328</v>
      </c>
      <c r="H1455">
        <f>D1455/cam_reads!K$3</f>
        <v>15.615539733385953</v>
      </c>
      <c r="I1455">
        <f>E1455/cam_reads!L$3</f>
        <v>18.753301568777783</v>
      </c>
      <c r="J1455" t="e">
        <f>VLOOKUP(A1455,'Top 30 via LR (Schizonts)'!A:A,1,FALSE)</f>
        <v>#N/A</v>
      </c>
      <c r="K1455" t="e">
        <f>VLOOKUP(A1455,'Top 30 via LR (Schizonts)'!J:J,1,FALSE)</f>
        <v>#N/A</v>
      </c>
      <c r="L1455" t="e">
        <f>VLOOKUP(A1455,'Top 30 via LR (Tr36)'!A:A,1,FALSE)</f>
        <v>#N/A</v>
      </c>
      <c r="M1455" t="e">
        <f>VLOOKUP(A1455,'Top 30 via LR (Tr36)'!I:I,1,FALSE)</f>
        <v>#N/A</v>
      </c>
      <c r="N1455" t="e">
        <f>VLOOKUP(A1455,'Top or Bottom 30 via OR (Schiz)'!B:B,1,FALSE)</f>
        <v>#N/A</v>
      </c>
      <c r="O1455" t="e">
        <f>VLOOKUP(A1455,'Top or Bottom 30 via OR (Schiz)'!J:J,1,FALSE)</f>
        <v>#N/A</v>
      </c>
      <c r="P1455" t="e">
        <f>VLOOKUP(A1455,'Top or Bottom 30 via OR (Tr36)'!B:B,1,FALSE)</f>
        <v>#N/A</v>
      </c>
      <c r="Q1455" t="e">
        <f>VLOOKUP(A1455,'Top or Bottom 30 via OR (Tr36)'!J:J,1,FALSE)</f>
        <v>#N/A</v>
      </c>
    </row>
    <row r="1456" spans="1:17" x14ac:dyDescent="0.25">
      <c r="A1456" t="s">
        <v>1562</v>
      </c>
      <c r="B1456">
        <v>63</v>
      </c>
      <c r="C1456">
        <v>43</v>
      </c>
      <c r="D1456">
        <v>59</v>
      </c>
      <c r="E1456">
        <v>61</v>
      </c>
      <c r="F1456">
        <f>B1456/cam_reads!I$3</f>
        <v>0.78270053899740832</v>
      </c>
      <c r="G1456">
        <f>C1456/cam_reads!J$3</f>
        <v>0.55694397947897167</v>
      </c>
      <c r="H1456">
        <f>D1456/cam_reads!K$3</f>
        <v>0.61585350552792195</v>
      </c>
      <c r="I1456">
        <f>E1456/cam_reads!L$3</f>
        <v>0.63588182084238176</v>
      </c>
      <c r="J1456" t="e">
        <f>VLOOKUP(A1456,'Top 30 via LR (Schizonts)'!A:A,1,FALSE)</f>
        <v>#N/A</v>
      </c>
      <c r="K1456" t="e">
        <f>VLOOKUP(A1456,'Top 30 via LR (Schizonts)'!J:J,1,FALSE)</f>
        <v>#N/A</v>
      </c>
      <c r="L1456" t="e">
        <f>VLOOKUP(A1456,'Top 30 via LR (Tr36)'!A:A,1,FALSE)</f>
        <v>#N/A</v>
      </c>
      <c r="M1456" t="e">
        <f>VLOOKUP(A1456,'Top 30 via LR (Tr36)'!I:I,1,FALSE)</f>
        <v>#N/A</v>
      </c>
      <c r="N1456" t="e">
        <f>VLOOKUP(A1456,'Top or Bottom 30 via OR (Schiz)'!B:B,1,FALSE)</f>
        <v>#N/A</v>
      </c>
      <c r="O1456" t="e">
        <f>VLOOKUP(A1456,'Top or Bottom 30 via OR (Schiz)'!J:J,1,FALSE)</f>
        <v>#N/A</v>
      </c>
      <c r="P1456" t="e">
        <f>VLOOKUP(A1456,'Top or Bottom 30 via OR (Tr36)'!B:B,1,FALSE)</f>
        <v>#N/A</v>
      </c>
      <c r="Q1456" t="e">
        <f>VLOOKUP(A1456,'Top or Bottom 30 via OR (Tr36)'!J:J,1,FALSE)</f>
        <v>#N/A</v>
      </c>
    </row>
    <row r="1457" spans="1:17" x14ac:dyDescent="0.25">
      <c r="A1457" t="s">
        <v>1563</v>
      </c>
      <c r="B1457">
        <v>611</v>
      </c>
      <c r="C1457">
        <v>494</v>
      </c>
      <c r="D1457">
        <v>927</v>
      </c>
      <c r="E1457">
        <v>724</v>
      </c>
      <c r="F1457">
        <f>B1457/cam_reads!I$3</f>
        <v>7.5909528464669282</v>
      </c>
      <c r="G1457">
        <f>C1457/cam_reads!J$3</f>
        <v>6.3983796712235348</v>
      </c>
      <c r="H1457">
        <f>D1457/cam_reads!K$3</f>
        <v>9.6762067732946377</v>
      </c>
      <c r="I1457">
        <f>E1457/cam_reads!L$3</f>
        <v>7.5471875129489252</v>
      </c>
      <c r="J1457" t="e">
        <f>VLOOKUP(A1457,'Top 30 via LR (Schizonts)'!A:A,1,FALSE)</f>
        <v>#N/A</v>
      </c>
      <c r="K1457" t="e">
        <f>VLOOKUP(A1457,'Top 30 via LR (Schizonts)'!J:J,1,FALSE)</f>
        <v>#N/A</v>
      </c>
      <c r="L1457" t="e">
        <f>VLOOKUP(A1457,'Top 30 via LR (Tr36)'!A:A,1,FALSE)</f>
        <v>#N/A</v>
      </c>
      <c r="M1457" t="e">
        <f>VLOOKUP(A1457,'Top 30 via LR (Tr36)'!I:I,1,FALSE)</f>
        <v>#N/A</v>
      </c>
      <c r="N1457" t="e">
        <f>VLOOKUP(A1457,'Top or Bottom 30 via OR (Schiz)'!B:B,1,FALSE)</f>
        <v>#N/A</v>
      </c>
      <c r="O1457" t="e">
        <f>VLOOKUP(A1457,'Top or Bottom 30 via OR (Schiz)'!J:J,1,FALSE)</f>
        <v>#N/A</v>
      </c>
      <c r="P1457" t="e">
        <f>VLOOKUP(A1457,'Top or Bottom 30 via OR (Tr36)'!B:B,1,FALSE)</f>
        <v>#N/A</v>
      </c>
      <c r="Q1457" t="e">
        <f>VLOOKUP(A1457,'Top or Bottom 30 via OR (Tr36)'!J:J,1,FALSE)</f>
        <v>#N/A</v>
      </c>
    </row>
    <row r="1458" spans="1:17" x14ac:dyDescent="0.25">
      <c r="A1458" t="s">
        <v>1564</v>
      </c>
      <c r="B1458">
        <v>1289</v>
      </c>
      <c r="C1458">
        <v>841</v>
      </c>
      <c r="D1458">
        <v>1088</v>
      </c>
      <c r="E1458">
        <v>1242</v>
      </c>
      <c r="F1458">
        <f>B1458/cam_reads!I$3</f>
        <v>16.014301504248561</v>
      </c>
      <c r="G1458">
        <f>C1458/cam_reads!J$3</f>
        <v>10.892788063763144</v>
      </c>
      <c r="H1458">
        <f>D1458/cam_reads!K$3</f>
        <v>11.356756169735238</v>
      </c>
      <c r="I1458">
        <f>E1458/cam_reads!L$3</f>
        <v>12.946970844036692</v>
      </c>
      <c r="J1458" t="e">
        <f>VLOOKUP(A1458,'Top 30 via LR (Schizonts)'!A:A,1,FALSE)</f>
        <v>#N/A</v>
      </c>
      <c r="K1458" t="e">
        <f>VLOOKUP(A1458,'Top 30 via LR (Schizonts)'!J:J,1,FALSE)</f>
        <v>#N/A</v>
      </c>
      <c r="L1458" t="e">
        <f>VLOOKUP(A1458,'Top 30 via LR (Tr36)'!A:A,1,FALSE)</f>
        <v>#N/A</v>
      </c>
      <c r="M1458" t="e">
        <f>VLOOKUP(A1458,'Top 30 via LR (Tr36)'!I:I,1,FALSE)</f>
        <v>#N/A</v>
      </c>
      <c r="N1458" t="e">
        <f>VLOOKUP(A1458,'Top or Bottom 30 via OR (Schiz)'!B:B,1,FALSE)</f>
        <v>#N/A</v>
      </c>
      <c r="O1458" t="e">
        <f>VLOOKUP(A1458,'Top or Bottom 30 via OR (Schiz)'!J:J,1,FALSE)</f>
        <v>#N/A</v>
      </c>
      <c r="P1458" t="e">
        <f>VLOOKUP(A1458,'Top or Bottom 30 via OR (Tr36)'!B:B,1,FALSE)</f>
        <v>#N/A</v>
      </c>
      <c r="Q1458" t="e">
        <f>VLOOKUP(A1458,'Top or Bottom 30 via OR (Tr36)'!J:J,1,FALSE)</f>
        <v>#N/A</v>
      </c>
    </row>
    <row r="1459" spans="1:17" x14ac:dyDescent="0.25">
      <c r="A1459" t="s">
        <v>1565</v>
      </c>
      <c r="B1459">
        <v>0</v>
      </c>
      <c r="C1459">
        <v>0</v>
      </c>
      <c r="D1459">
        <v>0</v>
      </c>
      <c r="E1459">
        <v>0</v>
      </c>
      <c r="F1459">
        <f>B1459/cam_reads!I$3</f>
        <v>0</v>
      </c>
      <c r="G1459">
        <f>C1459/cam_reads!J$3</f>
        <v>0</v>
      </c>
      <c r="H1459">
        <f>D1459/cam_reads!K$3</f>
        <v>0</v>
      </c>
      <c r="I1459">
        <f>E1459/cam_reads!L$3</f>
        <v>0</v>
      </c>
      <c r="J1459" t="e">
        <f>VLOOKUP(A1459,'Top 30 via LR (Schizonts)'!A:A,1,FALSE)</f>
        <v>#N/A</v>
      </c>
      <c r="K1459" t="e">
        <f>VLOOKUP(A1459,'Top 30 via LR (Schizonts)'!J:J,1,FALSE)</f>
        <v>#N/A</v>
      </c>
      <c r="L1459" t="e">
        <f>VLOOKUP(A1459,'Top 30 via LR (Tr36)'!A:A,1,FALSE)</f>
        <v>#N/A</v>
      </c>
      <c r="M1459" t="e">
        <f>VLOOKUP(A1459,'Top 30 via LR (Tr36)'!I:I,1,FALSE)</f>
        <v>#N/A</v>
      </c>
      <c r="N1459" t="e">
        <f>VLOOKUP(A1459,'Top or Bottom 30 via OR (Schiz)'!B:B,1,FALSE)</f>
        <v>#N/A</v>
      </c>
      <c r="O1459" t="e">
        <f>VLOOKUP(A1459,'Top or Bottom 30 via OR (Schiz)'!J:J,1,FALSE)</f>
        <v>#N/A</v>
      </c>
      <c r="P1459" t="e">
        <f>VLOOKUP(A1459,'Top or Bottom 30 via OR (Tr36)'!B:B,1,FALSE)</f>
        <v>#N/A</v>
      </c>
      <c r="Q1459" t="e">
        <f>VLOOKUP(A1459,'Top or Bottom 30 via OR (Tr36)'!J:J,1,FALSE)</f>
        <v>#N/A</v>
      </c>
    </row>
    <row r="1460" spans="1:17" x14ac:dyDescent="0.25">
      <c r="A1460" t="s">
        <v>1566</v>
      </c>
      <c r="B1460">
        <v>0</v>
      </c>
      <c r="C1460">
        <v>0</v>
      </c>
      <c r="D1460">
        <v>0</v>
      </c>
      <c r="E1460">
        <v>0</v>
      </c>
      <c r="F1460">
        <f>B1460/cam_reads!I$3</f>
        <v>0</v>
      </c>
      <c r="G1460">
        <f>C1460/cam_reads!J$3</f>
        <v>0</v>
      </c>
      <c r="H1460">
        <f>D1460/cam_reads!K$3</f>
        <v>0</v>
      </c>
      <c r="I1460">
        <f>E1460/cam_reads!L$3</f>
        <v>0</v>
      </c>
      <c r="J1460" t="e">
        <f>VLOOKUP(A1460,'Top 30 via LR (Schizonts)'!A:A,1,FALSE)</f>
        <v>#N/A</v>
      </c>
      <c r="K1460" t="e">
        <f>VLOOKUP(A1460,'Top 30 via LR (Schizonts)'!J:J,1,FALSE)</f>
        <v>#N/A</v>
      </c>
      <c r="L1460" t="e">
        <f>VLOOKUP(A1460,'Top 30 via LR (Tr36)'!A:A,1,FALSE)</f>
        <v>#N/A</v>
      </c>
      <c r="M1460" t="e">
        <f>VLOOKUP(A1460,'Top 30 via LR (Tr36)'!I:I,1,FALSE)</f>
        <v>#N/A</v>
      </c>
      <c r="N1460" t="e">
        <f>VLOOKUP(A1460,'Top or Bottom 30 via OR (Schiz)'!B:B,1,FALSE)</f>
        <v>#N/A</v>
      </c>
      <c r="O1460" t="e">
        <f>VLOOKUP(A1460,'Top or Bottom 30 via OR (Schiz)'!J:J,1,FALSE)</f>
        <v>#N/A</v>
      </c>
      <c r="P1460" t="e">
        <f>VLOOKUP(A1460,'Top or Bottom 30 via OR (Tr36)'!B:B,1,FALSE)</f>
        <v>#N/A</v>
      </c>
      <c r="Q1460" t="e">
        <f>VLOOKUP(A1460,'Top or Bottom 30 via OR (Tr36)'!J:J,1,FALSE)</f>
        <v>#N/A</v>
      </c>
    </row>
    <row r="1461" spans="1:17" x14ac:dyDescent="0.25">
      <c r="A1461" t="s">
        <v>1567</v>
      </c>
      <c r="B1461">
        <v>523</v>
      </c>
      <c r="C1461">
        <v>639</v>
      </c>
      <c r="D1461">
        <v>505</v>
      </c>
      <c r="E1461">
        <v>580</v>
      </c>
      <c r="F1461">
        <f>B1461/cam_reads!I$3</f>
        <v>6.4976568554864214</v>
      </c>
      <c r="G1461">
        <f>C1461/cam_reads!J$3</f>
        <v>8.2764465787689048</v>
      </c>
      <c r="H1461">
        <f>D1461/cam_reads!K$3</f>
        <v>5.2712884795186543</v>
      </c>
      <c r="I1461">
        <f>E1461/cam_reads!L$3</f>
        <v>6.0460894440751058</v>
      </c>
      <c r="J1461" t="e">
        <f>VLOOKUP(A1461,'Top 30 via LR (Schizonts)'!A:A,1,FALSE)</f>
        <v>#N/A</v>
      </c>
      <c r="K1461" t="e">
        <f>VLOOKUP(A1461,'Top 30 via LR (Schizonts)'!J:J,1,FALSE)</f>
        <v>#N/A</v>
      </c>
      <c r="L1461" t="e">
        <f>VLOOKUP(A1461,'Top 30 via LR (Tr36)'!A:A,1,FALSE)</f>
        <v>#N/A</v>
      </c>
      <c r="M1461" t="e">
        <f>VLOOKUP(A1461,'Top 30 via LR (Tr36)'!I:I,1,FALSE)</f>
        <v>#N/A</v>
      </c>
      <c r="N1461" t="e">
        <f>VLOOKUP(A1461,'Top or Bottom 30 via OR (Schiz)'!B:B,1,FALSE)</f>
        <v>#N/A</v>
      </c>
      <c r="O1461" t="e">
        <f>VLOOKUP(A1461,'Top or Bottom 30 via OR (Schiz)'!J:J,1,FALSE)</f>
        <v>#N/A</v>
      </c>
      <c r="P1461" t="e">
        <f>VLOOKUP(A1461,'Top or Bottom 30 via OR (Tr36)'!B:B,1,FALSE)</f>
        <v>#N/A</v>
      </c>
      <c r="Q1461" t="e">
        <f>VLOOKUP(A1461,'Top or Bottom 30 via OR (Tr36)'!J:J,1,FALSE)</f>
        <v>#N/A</v>
      </c>
    </row>
    <row r="1462" spans="1:17" x14ac:dyDescent="0.25">
      <c r="A1462" t="s">
        <v>1568</v>
      </c>
      <c r="B1462">
        <v>2546</v>
      </c>
      <c r="C1462">
        <v>2406</v>
      </c>
      <c r="D1462">
        <v>1696</v>
      </c>
      <c r="E1462">
        <v>3039</v>
      </c>
      <c r="F1462">
        <f>B1462/cam_reads!I$3</f>
        <v>31.631040829958753</v>
      </c>
      <c r="G1462">
        <f>C1462/cam_reads!J$3</f>
        <v>31.162958479683855</v>
      </c>
      <c r="H1462">
        <f>D1462/cam_reads!K$3</f>
        <v>17.70317873517552</v>
      </c>
      <c r="I1462">
        <f>E1462/cam_reads!L$3</f>
        <v>31.679423828524563</v>
      </c>
      <c r="J1462" t="e">
        <f>VLOOKUP(A1462,'Top 30 via LR (Schizonts)'!A:A,1,FALSE)</f>
        <v>#N/A</v>
      </c>
      <c r="K1462" t="e">
        <f>VLOOKUP(A1462,'Top 30 via LR (Schizonts)'!J:J,1,FALSE)</f>
        <v>#N/A</v>
      </c>
      <c r="L1462" t="e">
        <f>VLOOKUP(A1462,'Top 30 via LR (Tr36)'!A:A,1,FALSE)</f>
        <v>#N/A</v>
      </c>
      <c r="M1462" t="e">
        <f>VLOOKUP(A1462,'Top 30 via LR (Tr36)'!I:I,1,FALSE)</f>
        <v>#N/A</v>
      </c>
      <c r="N1462" t="e">
        <f>VLOOKUP(A1462,'Top or Bottom 30 via OR (Schiz)'!B:B,1,FALSE)</f>
        <v>#N/A</v>
      </c>
      <c r="O1462" t="e">
        <f>VLOOKUP(A1462,'Top or Bottom 30 via OR (Schiz)'!J:J,1,FALSE)</f>
        <v>#N/A</v>
      </c>
      <c r="P1462" t="e">
        <f>VLOOKUP(A1462,'Top or Bottom 30 via OR (Tr36)'!B:B,1,FALSE)</f>
        <v>#N/A</v>
      </c>
      <c r="Q1462" t="e">
        <f>VLOOKUP(A1462,'Top or Bottom 30 via OR (Tr36)'!J:J,1,FALSE)</f>
        <v>#N/A</v>
      </c>
    </row>
    <row r="1463" spans="1:17" x14ac:dyDescent="0.25">
      <c r="A1463" t="s">
        <v>1569</v>
      </c>
      <c r="B1463">
        <v>0</v>
      </c>
      <c r="C1463">
        <v>0</v>
      </c>
      <c r="D1463">
        <v>0</v>
      </c>
      <c r="E1463">
        <v>0</v>
      </c>
      <c r="F1463">
        <f>B1463/cam_reads!I$3</f>
        <v>0</v>
      </c>
      <c r="G1463">
        <f>C1463/cam_reads!J$3</f>
        <v>0</v>
      </c>
      <c r="H1463">
        <f>D1463/cam_reads!K$3</f>
        <v>0</v>
      </c>
      <c r="I1463">
        <f>E1463/cam_reads!L$3</f>
        <v>0</v>
      </c>
      <c r="J1463" t="e">
        <f>VLOOKUP(A1463,'Top 30 via LR (Schizonts)'!A:A,1,FALSE)</f>
        <v>#N/A</v>
      </c>
      <c r="K1463" t="e">
        <f>VLOOKUP(A1463,'Top 30 via LR (Schizonts)'!J:J,1,FALSE)</f>
        <v>#N/A</v>
      </c>
      <c r="L1463" t="e">
        <f>VLOOKUP(A1463,'Top 30 via LR (Tr36)'!A:A,1,FALSE)</f>
        <v>#N/A</v>
      </c>
      <c r="M1463" t="e">
        <f>VLOOKUP(A1463,'Top 30 via LR (Tr36)'!I:I,1,FALSE)</f>
        <v>#N/A</v>
      </c>
      <c r="N1463" t="e">
        <f>VLOOKUP(A1463,'Top or Bottom 30 via OR (Schiz)'!B:B,1,FALSE)</f>
        <v>#N/A</v>
      </c>
      <c r="O1463" t="e">
        <f>VLOOKUP(A1463,'Top or Bottom 30 via OR (Schiz)'!J:J,1,FALSE)</f>
        <v>#N/A</v>
      </c>
      <c r="P1463" t="e">
        <f>VLOOKUP(A1463,'Top or Bottom 30 via OR (Tr36)'!B:B,1,FALSE)</f>
        <v>#N/A</v>
      </c>
      <c r="Q1463" t="e">
        <f>VLOOKUP(A1463,'Top or Bottom 30 via OR (Tr36)'!J:J,1,FALSE)</f>
        <v>#N/A</v>
      </c>
    </row>
    <row r="1464" spans="1:17" x14ac:dyDescent="0.25">
      <c r="A1464" t="s">
        <v>1570</v>
      </c>
      <c r="B1464">
        <v>3017</v>
      </c>
      <c r="C1464">
        <v>1699</v>
      </c>
      <c r="D1464">
        <v>1927</v>
      </c>
      <c r="E1464">
        <v>2088</v>
      </c>
      <c r="F1464">
        <f>B1464/cam_reads!I$3</f>
        <v>37.482659145320333</v>
      </c>
      <c r="G1464">
        <f>C1464/cam_reads!J$3</f>
        <v>22.005763282204018</v>
      </c>
      <c r="H1464">
        <f>D1464/cam_reads!K$3</f>
        <v>20.114401782242467</v>
      </c>
      <c r="I1464">
        <f>E1464/cam_reads!L$3</f>
        <v>21.765921998670379</v>
      </c>
      <c r="J1464" t="e">
        <f>VLOOKUP(A1464,'Top 30 via LR (Schizonts)'!A:A,1,FALSE)</f>
        <v>#N/A</v>
      </c>
      <c r="K1464" t="e">
        <f>VLOOKUP(A1464,'Top 30 via LR (Schizonts)'!J:J,1,FALSE)</f>
        <v>#N/A</v>
      </c>
      <c r="L1464" t="e">
        <f>VLOOKUP(A1464,'Top 30 via LR (Tr36)'!A:A,1,FALSE)</f>
        <v>#N/A</v>
      </c>
      <c r="M1464" t="e">
        <f>VLOOKUP(A1464,'Top 30 via LR (Tr36)'!I:I,1,FALSE)</f>
        <v>#N/A</v>
      </c>
      <c r="N1464" t="e">
        <f>VLOOKUP(A1464,'Top or Bottom 30 via OR (Schiz)'!B:B,1,FALSE)</f>
        <v>#N/A</v>
      </c>
      <c r="O1464" t="e">
        <f>VLOOKUP(A1464,'Top or Bottom 30 via OR (Schiz)'!J:J,1,FALSE)</f>
        <v>#N/A</v>
      </c>
      <c r="P1464" t="e">
        <f>VLOOKUP(A1464,'Top or Bottom 30 via OR (Tr36)'!B:B,1,FALSE)</f>
        <v>#N/A</v>
      </c>
      <c r="Q1464" t="e">
        <f>VLOOKUP(A1464,'Top or Bottom 30 via OR (Tr36)'!J:J,1,FALSE)</f>
        <v>#N/A</v>
      </c>
    </row>
    <row r="1465" spans="1:17" x14ac:dyDescent="0.25">
      <c r="A1465" t="s">
        <v>1571</v>
      </c>
      <c r="B1465">
        <v>1503</v>
      </c>
      <c r="C1465">
        <v>1179</v>
      </c>
      <c r="D1465">
        <v>1777</v>
      </c>
      <c r="E1465">
        <v>1657</v>
      </c>
      <c r="F1465">
        <f>B1465/cam_reads!I$3</f>
        <v>18.672998573223882</v>
      </c>
      <c r="G1465">
        <f>C1465/cam_reads!J$3</f>
        <v>15.270626786179246</v>
      </c>
      <c r="H1465">
        <f>D1465/cam_reads!K$3</f>
        <v>18.548672530900294</v>
      </c>
      <c r="I1465">
        <f>E1465/cam_reads!L$3</f>
        <v>17.273052084193878</v>
      </c>
      <c r="J1465" t="e">
        <f>VLOOKUP(A1465,'Top 30 via LR (Schizonts)'!A:A,1,FALSE)</f>
        <v>#N/A</v>
      </c>
      <c r="K1465" t="e">
        <f>VLOOKUP(A1465,'Top 30 via LR (Schizonts)'!J:J,1,FALSE)</f>
        <v>#N/A</v>
      </c>
      <c r="L1465" t="e">
        <f>VLOOKUP(A1465,'Top 30 via LR (Tr36)'!A:A,1,FALSE)</f>
        <v>#N/A</v>
      </c>
      <c r="M1465" t="e">
        <f>VLOOKUP(A1465,'Top 30 via LR (Tr36)'!I:I,1,FALSE)</f>
        <v>#N/A</v>
      </c>
      <c r="N1465" t="e">
        <f>VLOOKUP(A1465,'Top or Bottom 30 via OR (Schiz)'!B:B,1,FALSE)</f>
        <v>#N/A</v>
      </c>
      <c r="O1465" t="e">
        <f>VLOOKUP(A1465,'Top or Bottom 30 via OR (Schiz)'!J:J,1,FALSE)</f>
        <v>#N/A</v>
      </c>
      <c r="P1465" t="e">
        <f>VLOOKUP(A1465,'Top or Bottom 30 via OR (Tr36)'!B:B,1,FALSE)</f>
        <v>#N/A</v>
      </c>
      <c r="Q1465" t="e">
        <f>VLOOKUP(A1465,'Top or Bottom 30 via OR (Tr36)'!J:J,1,FALSE)</f>
        <v>#N/A</v>
      </c>
    </row>
    <row r="1466" spans="1:17" x14ac:dyDescent="0.25">
      <c r="A1466" t="s">
        <v>1572</v>
      </c>
      <c r="B1466">
        <v>144</v>
      </c>
      <c r="C1466">
        <v>101</v>
      </c>
      <c r="D1466">
        <v>143</v>
      </c>
      <c r="E1466">
        <v>162</v>
      </c>
      <c r="F1466">
        <f>B1466/cam_reads!I$3</f>
        <v>1.7890298034226475</v>
      </c>
      <c r="G1466">
        <f>C1466/cam_reads!J$3</f>
        <v>1.3081707424971194</v>
      </c>
      <c r="H1466">
        <f>D1466/cam_reads!K$3</f>
        <v>1.4926618862795398</v>
      </c>
      <c r="I1466">
        <f>E1466/cam_reads!L$3</f>
        <v>1.6887353274830468</v>
      </c>
      <c r="J1466" t="e">
        <f>VLOOKUP(A1466,'Top 30 via LR (Schizonts)'!A:A,1,FALSE)</f>
        <v>#N/A</v>
      </c>
      <c r="K1466" t="e">
        <f>VLOOKUP(A1466,'Top 30 via LR (Schizonts)'!J:J,1,FALSE)</f>
        <v>#N/A</v>
      </c>
      <c r="L1466" t="e">
        <f>VLOOKUP(A1466,'Top 30 via LR (Tr36)'!A:A,1,FALSE)</f>
        <v>#N/A</v>
      </c>
      <c r="M1466" t="e">
        <f>VLOOKUP(A1466,'Top 30 via LR (Tr36)'!I:I,1,FALSE)</f>
        <v>#N/A</v>
      </c>
      <c r="N1466" t="e">
        <f>VLOOKUP(A1466,'Top or Bottom 30 via OR (Schiz)'!B:B,1,FALSE)</f>
        <v>#N/A</v>
      </c>
      <c r="O1466" t="e">
        <f>VLOOKUP(A1466,'Top or Bottom 30 via OR (Schiz)'!J:J,1,FALSE)</f>
        <v>#N/A</v>
      </c>
      <c r="P1466" t="e">
        <f>VLOOKUP(A1466,'Top or Bottom 30 via OR (Tr36)'!B:B,1,FALSE)</f>
        <v>#N/A</v>
      </c>
      <c r="Q1466" t="e">
        <f>VLOOKUP(A1466,'Top or Bottom 30 via OR (Tr36)'!J:J,1,FALSE)</f>
        <v>#N/A</v>
      </c>
    </row>
    <row r="1467" spans="1:17" x14ac:dyDescent="0.25">
      <c r="A1467" t="s">
        <v>1573</v>
      </c>
      <c r="B1467">
        <v>2007</v>
      </c>
      <c r="C1467">
        <v>2031</v>
      </c>
      <c r="D1467">
        <v>2052</v>
      </c>
      <c r="E1467">
        <v>2265</v>
      </c>
      <c r="F1467">
        <f>B1467/cam_reads!I$3</f>
        <v>24.934602885203148</v>
      </c>
      <c r="G1467">
        <f>C1467/cam_reads!J$3</f>
        <v>26.30588889120445</v>
      </c>
      <c r="H1467">
        <f>D1467/cam_reads!K$3</f>
        <v>21.419176158360948</v>
      </c>
      <c r="I1467">
        <f>E1467/cam_reads!L$3</f>
        <v>23.611021708327783</v>
      </c>
      <c r="J1467" t="e">
        <f>VLOOKUP(A1467,'Top 30 via LR (Schizonts)'!A:A,1,FALSE)</f>
        <v>#N/A</v>
      </c>
      <c r="K1467" t="e">
        <f>VLOOKUP(A1467,'Top 30 via LR (Schizonts)'!J:J,1,FALSE)</f>
        <v>#N/A</v>
      </c>
      <c r="L1467" t="e">
        <f>VLOOKUP(A1467,'Top 30 via LR (Tr36)'!A:A,1,FALSE)</f>
        <v>#N/A</v>
      </c>
      <c r="M1467" t="e">
        <f>VLOOKUP(A1467,'Top 30 via LR (Tr36)'!I:I,1,FALSE)</f>
        <v>#N/A</v>
      </c>
      <c r="N1467" t="e">
        <f>VLOOKUP(A1467,'Top or Bottom 30 via OR (Schiz)'!B:B,1,FALSE)</f>
        <v>#N/A</v>
      </c>
      <c r="O1467" t="e">
        <f>VLOOKUP(A1467,'Top or Bottom 30 via OR (Schiz)'!J:J,1,FALSE)</f>
        <v>#N/A</v>
      </c>
      <c r="P1467" t="e">
        <f>VLOOKUP(A1467,'Top or Bottom 30 via OR (Tr36)'!B:B,1,FALSE)</f>
        <v>#N/A</v>
      </c>
      <c r="Q1467" t="e">
        <f>VLOOKUP(A1467,'Top or Bottom 30 via OR (Tr36)'!J:J,1,FALSE)</f>
        <v>#N/A</v>
      </c>
    </row>
    <row r="1468" spans="1:17" x14ac:dyDescent="0.25">
      <c r="A1468" t="s">
        <v>1574</v>
      </c>
      <c r="B1468">
        <v>7298</v>
      </c>
      <c r="C1468">
        <v>5734</v>
      </c>
      <c r="D1468">
        <v>5303</v>
      </c>
      <c r="E1468">
        <v>6315</v>
      </c>
      <c r="F1468">
        <f>B1468/cam_reads!I$3</f>
        <v>90.669024342906127</v>
      </c>
      <c r="G1468">
        <f>C1468/cam_reads!J$3</f>
        <v>74.267832054242405</v>
      </c>
      <c r="H1468">
        <f>D1468/cam_reads!K$3</f>
        <v>55.353748132450342</v>
      </c>
      <c r="I1468">
        <f>E1468/cam_reads!L$3</f>
        <v>65.829404895403954</v>
      </c>
      <c r="J1468" t="e">
        <f>VLOOKUP(A1468,'Top 30 via LR (Schizonts)'!A:A,1,FALSE)</f>
        <v>#N/A</v>
      </c>
      <c r="K1468" t="e">
        <f>VLOOKUP(A1468,'Top 30 via LR (Schizonts)'!J:J,1,FALSE)</f>
        <v>#N/A</v>
      </c>
      <c r="L1468" t="e">
        <f>VLOOKUP(A1468,'Top 30 via LR (Tr36)'!A:A,1,FALSE)</f>
        <v>#N/A</v>
      </c>
      <c r="M1468" t="e">
        <f>VLOOKUP(A1468,'Top 30 via LR (Tr36)'!I:I,1,FALSE)</f>
        <v>#N/A</v>
      </c>
      <c r="N1468" t="e">
        <f>VLOOKUP(A1468,'Top or Bottom 30 via OR (Schiz)'!B:B,1,FALSE)</f>
        <v>#N/A</v>
      </c>
      <c r="O1468" t="e">
        <f>VLOOKUP(A1468,'Top or Bottom 30 via OR (Schiz)'!J:J,1,FALSE)</f>
        <v>#N/A</v>
      </c>
      <c r="P1468" t="e">
        <f>VLOOKUP(A1468,'Top or Bottom 30 via OR (Tr36)'!B:B,1,FALSE)</f>
        <v>#N/A</v>
      </c>
      <c r="Q1468" t="e">
        <f>VLOOKUP(A1468,'Top or Bottom 30 via OR (Tr36)'!J:J,1,FALSE)</f>
        <v>#N/A</v>
      </c>
    </row>
    <row r="1469" spans="1:17" x14ac:dyDescent="0.25">
      <c r="A1469" t="s">
        <v>1575</v>
      </c>
      <c r="B1469">
        <v>1088</v>
      </c>
      <c r="C1469">
        <v>700</v>
      </c>
      <c r="D1469">
        <v>1010</v>
      </c>
      <c r="E1469">
        <v>1223</v>
      </c>
      <c r="F1469">
        <f>B1469/cam_reads!I$3</f>
        <v>13.517114070304448</v>
      </c>
      <c r="G1469">
        <f>C1469/cam_reads!J$3</f>
        <v>9.0665298984948866</v>
      </c>
      <c r="H1469">
        <f>D1469/cam_reads!K$3</f>
        <v>10.542576959037309</v>
      </c>
      <c r="I1469">
        <f>E1469/cam_reads!L$3</f>
        <v>12.748909293282507</v>
      </c>
      <c r="J1469" t="e">
        <f>VLOOKUP(A1469,'Top 30 via LR (Schizonts)'!A:A,1,FALSE)</f>
        <v>#N/A</v>
      </c>
      <c r="K1469" t="e">
        <f>VLOOKUP(A1469,'Top 30 via LR (Schizonts)'!J:J,1,FALSE)</f>
        <v>#N/A</v>
      </c>
      <c r="L1469" t="e">
        <f>VLOOKUP(A1469,'Top 30 via LR (Tr36)'!A:A,1,FALSE)</f>
        <v>#N/A</v>
      </c>
      <c r="M1469" t="e">
        <f>VLOOKUP(A1469,'Top 30 via LR (Tr36)'!I:I,1,FALSE)</f>
        <v>#N/A</v>
      </c>
      <c r="N1469" t="e">
        <f>VLOOKUP(A1469,'Top or Bottom 30 via OR (Schiz)'!B:B,1,FALSE)</f>
        <v>#N/A</v>
      </c>
      <c r="O1469" t="e">
        <f>VLOOKUP(A1469,'Top or Bottom 30 via OR (Schiz)'!J:J,1,FALSE)</f>
        <v>#N/A</v>
      </c>
      <c r="P1469" t="e">
        <f>VLOOKUP(A1469,'Top or Bottom 30 via OR (Tr36)'!B:B,1,FALSE)</f>
        <v>#N/A</v>
      </c>
      <c r="Q1469" t="e">
        <f>VLOOKUP(A1469,'Top or Bottom 30 via OR (Tr36)'!J:J,1,FALSE)</f>
        <v>#N/A</v>
      </c>
    </row>
    <row r="1470" spans="1:17" x14ac:dyDescent="0.25">
      <c r="A1470" t="s">
        <v>1576</v>
      </c>
      <c r="B1470">
        <v>577</v>
      </c>
      <c r="C1470">
        <v>111</v>
      </c>
      <c r="D1470">
        <v>1618</v>
      </c>
      <c r="E1470">
        <v>562</v>
      </c>
      <c r="F1470">
        <f>B1470/cam_reads!I$3</f>
        <v>7.1685430317699144</v>
      </c>
      <c r="G1470">
        <f>C1470/cam_reads!J$3</f>
        <v>1.4376925981899036</v>
      </c>
      <c r="H1470">
        <f>D1470/cam_reads!K$3</f>
        <v>16.88899952447759</v>
      </c>
      <c r="I1470">
        <f>E1470/cam_reads!L$3</f>
        <v>5.858452185465878</v>
      </c>
      <c r="J1470" t="e">
        <f>VLOOKUP(A1470,'Top 30 via LR (Schizonts)'!A:A,1,FALSE)</f>
        <v>#N/A</v>
      </c>
      <c r="K1470" t="e">
        <f>VLOOKUP(A1470,'Top 30 via LR (Schizonts)'!J:J,1,FALSE)</f>
        <v>#N/A</v>
      </c>
      <c r="L1470" t="e">
        <f>VLOOKUP(A1470,'Top 30 via LR (Tr36)'!A:A,1,FALSE)</f>
        <v>#N/A</v>
      </c>
      <c r="M1470" t="e">
        <f>VLOOKUP(A1470,'Top 30 via LR (Tr36)'!I:I,1,FALSE)</f>
        <v>#N/A</v>
      </c>
      <c r="N1470" t="e">
        <f>VLOOKUP(A1470,'Top or Bottom 30 via OR (Schiz)'!B:B,1,FALSE)</f>
        <v>#N/A</v>
      </c>
      <c r="O1470" t="e">
        <f>VLOOKUP(A1470,'Top or Bottom 30 via OR (Schiz)'!J:J,1,FALSE)</f>
        <v>#N/A</v>
      </c>
      <c r="P1470" t="e">
        <f>VLOOKUP(A1470,'Top or Bottom 30 via OR (Tr36)'!B:B,1,FALSE)</f>
        <v>#N/A</v>
      </c>
      <c r="Q1470" t="e">
        <f>VLOOKUP(A1470,'Top or Bottom 30 via OR (Tr36)'!J:J,1,FALSE)</f>
        <v>#N/A</v>
      </c>
    </row>
    <row r="1471" spans="1:17" x14ac:dyDescent="0.25">
      <c r="A1471" t="s">
        <v>1577</v>
      </c>
      <c r="B1471">
        <v>4227</v>
      </c>
      <c r="C1471">
        <v>4791</v>
      </c>
      <c r="D1471">
        <v>3400</v>
      </c>
      <c r="E1471">
        <v>4216</v>
      </c>
      <c r="F1471">
        <f>B1471/cam_reads!I$3</f>
        <v>52.515479021302298</v>
      </c>
      <c r="G1471">
        <f>C1471/cam_reads!J$3</f>
        <v>62.053921062412861</v>
      </c>
      <c r="H1471">
        <f>D1471/cam_reads!K$3</f>
        <v>35.489863030422619</v>
      </c>
      <c r="I1471">
        <f>E1471/cam_reads!L$3</f>
        <v>43.948815683139046</v>
      </c>
      <c r="J1471" t="e">
        <f>VLOOKUP(A1471,'Top 30 via LR (Schizonts)'!A:A,1,FALSE)</f>
        <v>#N/A</v>
      </c>
      <c r="K1471" t="e">
        <f>VLOOKUP(A1471,'Top 30 via LR (Schizonts)'!J:J,1,FALSE)</f>
        <v>#N/A</v>
      </c>
      <c r="L1471" t="e">
        <f>VLOOKUP(A1471,'Top 30 via LR (Tr36)'!A:A,1,FALSE)</f>
        <v>#N/A</v>
      </c>
      <c r="M1471" t="e">
        <f>VLOOKUP(A1471,'Top 30 via LR (Tr36)'!I:I,1,FALSE)</f>
        <v>#N/A</v>
      </c>
      <c r="N1471" t="e">
        <f>VLOOKUP(A1471,'Top or Bottom 30 via OR (Schiz)'!B:B,1,FALSE)</f>
        <v>#N/A</v>
      </c>
      <c r="O1471" t="e">
        <f>VLOOKUP(A1471,'Top or Bottom 30 via OR (Schiz)'!J:J,1,FALSE)</f>
        <v>#N/A</v>
      </c>
      <c r="P1471" t="e">
        <f>VLOOKUP(A1471,'Top or Bottom 30 via OR (Tr36)'!B:B,1,FALSE)</f>
        <v>#N/A</v>
      </c>
      <c r="Q1471" t="e">
        <f>VLOOKUP(A1471,'Top or Bottom 30 via OR (Tr36)'!J:J,1,FALSE)</f>
        <v>#N/A</v>
      </c>
    </row>
    <row r="1472" spans="1:17" x14ac:dyDescent="0.25">
      <c r="A1472" t="s">
        <v>1578</v>
      </c>
      <c r="B1472">
        <v>914</v>
      </c>
      <c r="C1472">
        <v>1001</v>
      </c>
      <c r="D1472">
        <v>811</v>
      </c>
      <c r="E1472">
        <v>934</v>
      </c>
      <c r="F1472">
        <f>B1472/cam_reads!I$3</f>
        <v>11.355369724502083</v>
      </c>
      <c r="G1472">
        <f>C1472/cam_reads!J$3</f>
        <v>12.965137754847689</v>
      </c>
      <c r="H1472">
        <f>D1472/cam_reads!K$3</f>
        <v>8.4653761522566899</v>
      </c>
      <c r="I1472">
        <f>E1472/cam_reads!L$3</f>
        <v>9.7362888633899107</v>
      </c>
      <c r="J1472" t="e">
        <f>VLOOKUP(A1472,'Top 30 via LR (Schizonts)'!A:A,1,FALSE)</f>
        <v>#N/A</v>
      </c>
      <c r="K1472" t="e">
        <f>VLOOKUP(A1472,'Top 30 via LR (Schizonts)'!J:J,1,FALSE)</f>
        <v>#N/A</v>
      </c>
      <c r="L1472" t="e">
        <f>VLOOKUP(A1472,'Top 30 via LR (Tr36)'!A:A,1,FALSE)</f>
        <v>#N/A</v>
      </c>
      <c r="M1472" t="e">
        <f>VLOOKUP(A1472,'Top 30 via LR (Tr36)'!I:I,1,FALSE)</f>
        <v>#N/A</v>
      </c>
      <c r="N1472" t="e">
        <f>VLOOKUP(A1472,'Top or Bottom 30 via OR (Schiz)'!B:B,1,FALSE)</f>
        <v>#N/A</v>
      </c>
      <c r="O1472" t="e">
        <f>VLOOKUP(A1472,'Top or Bottom 30 via OR (Schiz)'!J:J,1,FALSE)</f>
        <v>#N/A</v>
      </c>
      <c r="P1472" t="e">
        <f>VLOOKUP(A1472,'Top or Bottom 30 via OR (Tr36)'!B:B,1,FALSE)</f>
        <v>#N/A</v>
      </c>
      <c r="Q1472" t="e">
        <f>VLOOKUP(A1472,'Top or Bottom 30 via OR (Tr36)'!J:J,1,FALSE)</f>
        <v>#N/A</v>
      </c>
    </row>
    <row r="1473" spans="1:17" x14ac:dyDescent="0.25">
      <c r="A1473" t="s">
        <v>1579</v>
      </c>
      <c r="B1473">
        <v>6826</v>
      </c>
      <c r="C1473">
        <v>5910</v>
      </c>
      <c r="D1473">
        <v>4655</v>
      </c>
      <c r="E1473">
        <v>6426</v>
      </c>
      <c r="F1473">
        <f>B1473/cam_reads!I$3</f>
        <v>84.804982209465223</v>
      </c>
      <c r="G1473">
        <f>C1473/cam_reads!J$3</f>
        <v>76.5474167144354</v>
      </c>
      <c r="H1473">
        <f>D1473/cam_reads!K$3</f>
        <v>48.589797766652147</v>
      </c>
      <c r="I1473">
        <f>E1473/cam_reads!L$3</f>
        <v>66.986501323494181</v>
      </c>
      <c r="J1473" t="e">
        <f>VLOOKUP(A1473,'Top 30 via LR (Schizonts)'!A:A,1,FALSE)</f>
        <v>#N/A</v>
      </c>
      <c r="K1473" t="e">
        <f>VLOOKUP(A1473,'Top 30 via LR (Schizonts)'!J:J,1,FALSE)</f>
        <v>#N/A</v>
      </c>
      <c r="L1473" t="e">
        <f>VLOOKUP(A1473,'Top 30 via LR (Tr36)'!A:A,1,FALSE)</f>
        <v>#N/A</v>
      </c>
      <c r="M1473" t="e">
        <f>VLOOKUP(A1473,'Top 30 via LR (Tr36)'!I:I,1,FALSE)</f>
        <v>#N/A</v>
      </c>
      <c r="N1473" t="e">
        <f>VLOOKUP(A1473,'Top or Bottom 30 via OR (Schiz)'!B:B,1,FALSE)</f>
        <v>#N/A</v>
      </c>
      <c r="O1473" t="e">
        <f>VLOOKUP(A1473,'Top or Bottom 30 via OR (Schiz)'!J:J,1,FALSE)</f>
        <v>#N/A</v>
      </c>
      <c r="P1473" t="e">
        <f>VLOOKUP(A1473,'Top or Bottom 30 via OR (Tr36)'!B:B,1,FALSE)</f>
        <v>#N/A</v>
      </c>
      <c r="Q1473" t="e">
        <f>VLOOKUP(A1473,'Top or Bottom 30 via OR (Tr36)'!J:J,1,FALSE)</f>
        <v>#N/A</v>
      </c>
    </row>
    <row r="1474" spans="1:17" x14ac:dyDescent="0.25">
      <c r="A1474" t="s">
        <v>1580</v>
      </c>
      <c r="B1474">
        <v>136</v>
      </c>
      <c r="C1474">
        <v>143</v>
      </c>
      <c r="D1474">
        <v>275</v>
      </c>
      <c r="E1474">
        <v>134</v>
      </c>
      <c r="F1474">
        <f>B1474/cam_reads!I$3</f>
        <v>1.689639258788056</v>
      </c>
      <c r="G1474">
        <f>C1474/cam_reads!J$3</f>
        <v>1.8521625364068126</v>
      </c>
      <c r="H1474">
        <f>D1474/cam_reads!K$3</f>
        <v>2.870503627460653</v>
      </c>
      <c r="I1474">
        <f>E1474/cam_reads!L$3</f>
        <v>1.3968551474242485</v>
      </c>
      <c r="J1474" t="e">
        <f>VLOOKUP(A1474,'Top 30 via LR (Schizonts)'!A:A,1,FALSE)</f>
        <v>#N/A</v>
      </c>
      <c r="K1474" t="e">
        <f>VLOOKUP(A1474,'Top 30 via LR (Schizonts)'!J:J,1,FALSE)</f>
        <v>#N/A</v>
      </c>
      <c r="L1474" t="e">
        <f>VLOOKUP(A1474,'Top 30 via LR (Tr36)'!A:A,1,FALSE)</f>
        <v>#N/A</v>
      </c>
      <c r="M1474" t="e">
        <f>VLOOKUP(A1474,'Top 30 via LR (Tr36)'!I:I,1,FALSE)</f>
        <v>#N/A</v>
      </c>
      <c r="N1474" t="e">
        <f>VLOOKUP(A1474,'Top or Bottom 30 via OR (Schiz)'!B:B,1,FALSE)</f>
        <v>#N/A</v>
      </c>
      <c r="O1474" t="e">
        <f>VLOOKUP(A1474,'Top or Bottom 30 via OR (Schiz)'!J:J,1,FALSE)</f>
        <v>#N/A</v>
      </c>
      <c r="P1474" t="e">
        <f>VLOOKUP(A1474,'Top or Bottom 30 via OR (Tr36)'!B:B,1,FALSE)</f>
        <v>#N/A</v>
      </c>
      <c r="Q1474" t="e">
        <f>VLOOKUP(A1474,'Top or Bottom 30 via OR (Tr36)'!J:J,1,FALSE)</f>
        <v>#N/A</v>
      </c>
    </row>
    <row r="1475" spans="1:17" x14ac:dyDescent="0.25">
      <c r="A1475" t="s">
        <v>1581</v>
      </c>
      <c r="B1475">
        <v>739</v>
      </c>
      <c r="C1475">
        <v>992</v>
      </c>
      <c r="D1475">
        <v>1204</v>
      </c>
      <c r="E1475">
        <v>1238</v>
      </c>
      <c r="F1475">
        <f>B1475/cam_reads!I$3</f>
        <v>9.1812015606203925</v>
      </c>
      <c r="G1475">
        <f>C1475/cam_reads!J$3</f>
        <v>12.848568084724183</v>
      </c>
      <c r="H1475">
        <f>D1475/cam_reads!K$3</f>
        <v>12.567586790773188</v>
      </c>
      <c r="I1475">
        <f>E1475/cam_reads!L$3</f>
        <v>12.905273675456863</v>
      </c>
      <c r="J1475" t="e">
        <f>VLOOKUP(A1475,'Top 30 via LR (Schizonts)'!A:A,1,FALSE)</f>
        <v>#N/A</v>
      </c>
      <c r="K1475" t="e">
        <f>VLOOKUP(A1475,'Top 30 via LR (Schizonts)'!J:J,1,FALSE)</f>
        <v>#N/A</v>
      </c>
      <c r="L1475" t="e">
        <f>VLOOKUP(A1475,'Top 30 via LR (Tr36)'!A:A,1,FALSE)</f>
        <v>#N/A</v>
      </c>
      <c r="M1475" t="e">
        <f>VLOOKUP(A1475,'Top 30 via LR (Tr36)'!I:I,1,FALSE)</f>
        <v>#N/A</v>
      </c>
      <c r="N1475" t="e">
        <f>VLOOKUP(A1475,'Top or Bottom 30 via OR (Schiz)'!B:B,1,FALSE)</f>
        <v>#N/A</v>
      </c>
      <c r="O1475" t="e">
        <f>VLOOKUP(A1475,'Top or Bottom 30 via OR (Schiz)'!J:J,1,FALSE)</f>
        <v>#N/A</v>
      </c>
      <c r="P1475" t="e">
        <f>VLOOKUP(A1475,'Top or Bottom 30 via OR (Tr36)'!B:B,1,FALSE)</f>
        <v>#N/A</v>
      </c>
      <c r="Q1475" t="e">
        <f>VLOOKUP(A1475,'Top or Bottom 30 via OR (Tr36)'!J:J,1,FALSE)</f>
        <v>#N/A</v>
      </c>
    </row>
    <row r="1476" spans="1:17" x14ac:dyDescent="0.25">
      <c r="A1476" t="s">
        <v>1582</v>
      </c>
      <c r="B1476">
        <v>0</v>
      </c>
      <c r="C1476">
        <v>2</v>
      </c>
      <c r="D1476">
        <v>1</v>
      </c>
      <c r="E1476">
        <v>0</v>
      </c>
      <c r="F1476">
        <f>B1476/cam_reads!I$3</f>
        <v>0</v>
      </c>
      <c r="G1476">
        <f>C1476/cam_reads!J$3</f>
        <v>2.5904371138556821E-2</v>
      </c>
      <c r="H1476">
        <f>D1476/cam_reads!K$3</f>
        <v>1.0438195008947829E-2</v>
      </c>
      <c r="I1476">
        <f>E1476/cam_reads!L$3</f>
        <v>0</v>
      </c>
      <c r="J1476" t="e">
        <f>VLOOKUP(A1476,'Top 30 via LR (Schizonts)'!A:A,1,FALSE)</f>
        <v>#N/A</v>
      </c>
      <c r="K1476" t="e">
        <f>VLOOKUP(A1476,'Top 30 via LR (Schizonts)'!J:J,1,FALSE)</f>
        <v>#N/A</v>
      </c>
      <c r="L1476" t="e">
        <f>VLOOKUP(A1476,'Top 30 via LR (Tr36)'!A:A,1,FALSE)</f>
        <v>#N/A</v>
      </c>
      <c r="M1476" t="e">
        <f>VLOOKUP(A1476,'Top 30 via LR (Tr36)'!I:I,1,FALSE)</f>
        <v>#N/A</v>
      </c>
      <c r="N1476" t="e">
        <f>VLOOKUP(A1476,'Top or Bottom 30 via OR (Schiz)'!B:B,1,FALSE)</f>
        <v>#N/A</v>
      </c>
      <c r="O1476" t="e">
        <f>VLOOKUP(A1476,'Top or Bottom 30 via OR (Schiz)'!J:J,1,FALSE)</f>
        <v>#N/A</v>
      </c>
      <c r="P1476" t="e">
        <f>VLOOKUP(A1476,'Top or Bottom 30 via OR (Tr36)'!B:B,1,FALSE)</f>
        <v>#N/A</v>
      </c>
      <c r="Q1476" t="e">
        <f>VLOOKUP(A1476,'Top or Bottom 30 via OR (Tr36)'!J:J,1,FALSE)</f>
        <v>#N/A</v>
      </c>
    </row>
    <row r="1477" spans="1:17" x14ac:dyDescent="0.25">
      <c r="A1477" t="s">
        <v>1583</v>
      </c>
      <c r="B1477">
        <v>76</v>
      </c>
      <c r="C1477">
        <v>99</v>
      </c>
      <c r="D1477">
        <v>111</v>
      </c>
      <c r="E1477">
        <v>111</v>
      </c>
      <c r="F1477">
        <f>B1477/cam_reads!I$3</f>
        <v>0.94421017402861951</v>
      </c>
      <c r="G1477">
        <f>C1477/cam_reads!J$3</f>
        <v>1.2822663713585627</v>
      </c>
      <c r="H1477">
        <f>D1477/cam_reads!K$3</f>
        <v>1.1586396459932091</v>
      </c>
      <c r="I1477">
        <f>E1477/cam_reads!L$3</f>
        <v>1.1570964280902358</v>
      </c>
      <c r="J1477" t="e">
        <f>VLOOKUP(A1477,'Top 30 via LR (Schizonts)'!A:A,1,FALSE)</f>
        <v>#N/A</v>
      </c>
      <c r="K1477" t="e">
        <f>VLOOKUP(A1477,'Top 30 via LR (Schizonts)'!J:J,1,FALSE)</f>
        <v>#N/A</v>
      </c>
      <c r="L1477" t="e">
        <f>VLOOKUP(A1477,'Top 30 via LR (Tr36)'!A:A,1,FALSE)</f>
        <v>#N/A</v>
      </c>
      <c r="M1477" t="e">
        <f>VLOOKUP(A1477,'Top 30 via LR (Tr36)'!I:I,1,FALSE)</f>
        <v>#N/A</v>
      </c>
      <c r="N1477" t="e">
        <f>VLOOKUP(A1477,'Top or Bottom 30 via OR (Schiz)'!B:B,1,FALSE)</f>
        <v>#N/A</v>
      </c>
      <c r="O1477" t="e">
        <f>VLOOKUP(A1477,'Top or Bottom 30 via OR (Schiz)'!J:J,1,FALSE)</f>
        <v>#N/A</v>
      </c>
      <c r="P1477" t="e">
        <f>VLOOKUP(A1477,'Top or Bottom 30 via OR (Tr36)'!B:B,1,FALSE)</f>
        <v>#N/A</v>
      </c>
      <c r="Q1477" t="e">
        <f>VLOOKUP(A1477,'Top or Bottom 30 via OR (Tr36)'!J:J,1,FALSE)</f>
        <v>#N/A</v>
      </c>
    </row>
    <row r="1478" spans="1:17" x14ac:dyDescent="0.25">
      <c r="A1478" t="s">
        <v>1584</v>
      </c>
      <c r="B1478">
        <v>0</v>
      </c>
      <c r="C1478">
        <v>0</v>
      </c>
      <c r="D1478">
        <v>0</v>
      </c>
      <c r="E1478">
        <v>0</v>
      </c>
      <c r="F1478">
        <f>B1478/cam_reads!I$3</f>
        <v>0</v>
      </c>
      <c r="G1478">
        <f>C1478/cam_reads!J$3</f>
        <v>0</v>
      </c>
      <c r="H1478">
        <f>D1478/cam_reads!K$3</f>
        <v>0</v>
      </c>
      <c r="I1478">
        <f>E1478/cam_reads!L$3</f>
        <v>0</v>
      </c>
      <c r="J1478" t="e">
        <f>VLOOKUP(A1478,'Top 30 via LR (Schizonts)'!A:A,1,FALSE)</f>
        <v>#N/A</v>
      </c>
      <c r="K1478" t="e">
        <f>VLOOKUP(A1478,'Top 30 via LR (Schizonts)'!J:J,1,FALSE)</f>
        <v>#N/A</v>
      </c>
      <c r="L1478" t="e">
        <f>VLOOKUP(A1478,'Top 30 via LR (Tr36)'!A:A,1,FALSE)</f>
        <v>#N/A</v>
      </c>
      <c r="M1478" t="e">
        <f>VLOOKUP(A1478,'Top 30 via LR (Tr36)'!I:I,1,FALSE)</f>
        <v>#N/A</v>
      </c>
      <c r="N1478" t="e">
        <f>VLOOKUP(A1478,'Top or Bottom 30 via OR (Schiz)'!B:B,1,FALSE)</f>
        <v>#N/A</v>
      </c>
      <c r="O1478" t="e">
        <f>VLOOKUP(A1478,'Top or Bottom 30 via OR (Schiz)'!J:J,1,FALSE)</f>
        <v>#N/A</v>
      </c>
      <c r="P1478" t="e">
        <f>VLOOKUP(A1478,'Top or Bottom 30 via OR (Tr36)'!B:B,1,FALSE)</f>
        <v>#N/A</v>
      </c>
      <c r="Q1478" t="e">
        <f>VLOOKUP(A1478,'Top or Bottom 30 via OR (Tr36)'!J:J,1,FALSE)</f>
        <v>#N/A</v>
      </c>
    </row>
    <row r="1479" spans="1:17" x14ac:dyDescent="0.25">
      <c r="A1479" t="s">
        <v>1585</v>
      </c>
      <c r="B1479">
        <v>1220</v>
      </c>
      <c r="C1479">
        <v>965</v>
      </c>
      <c r="D1479">
        <v>950</v>
      </c>
      <c r="E1479">
        <v>1083</v>
      </c>
      <c r="F1479">
        <f>B1479/cam_reads!I$3</f>
        <v>15.157058056775208</v>
      </c>
      <c r="G1479">
        <f>C1479/cam_reads!J$3</f>
        <v>12.498859074353666</v>
      </c>
      <c r="H1479">
        <f>D1479/cam_reads!K$3</f>
        <v>9.9162852585004391</v>
      </c>
      <c r="I1479">
        <f>E1479/cam_reads!L$3</f>
        <v>11.289508392988516</v>
      </c>
      <c r="J1479" t="e">
        <f>VLOOKUP(A1479,'Top 30 via LR (Schizonts)'!A:A,1,FALSE)</f>
        <v>#N/A</v>
      </c>
      <c r="K1479" t="e">
        <f>VLOOKUP(A1479,'Top 30 via LR (Schizonts)'!J:J,1,FALSE)</f>
        <v>#N/A</v>
      </c>
      <c r="L1479" t="e">
        <f>VLOOKUP(A1479,'Top 30 via LR (Tr36)'!A:A,1,FALSE)</f>
        <v>#N/A</v>
      </c>
      <c r="M1479" t="e">
        <f>VLOOKUP(A1479,'Top 30 via LR (Tr36)'!I:I,1,FALSE)</f>
        <v>#N/A</v>
      </c>
      <c r="N1479" t="e">
        <f>VLOOKUP(A1479,'Top or Bottom 30 via OR (Schiz)'!B:B,1,FALSE)</f>
        <v>#N/A</v>
      </c>
      <c r="O1479" t="e">
        <f>VLOOKUP(A1479,'Top or Bottom 30 via OR (Schiz)'!J:J,1,FALSE)</f>
        <v>#N/A</v>
      </c>
      <c r="P1479" t="e">
        <f>VLOOKUP(A1479,'Top or Bottom 30 via OR (Tr36)'!B:B,1,FALSE)</f>
        <v>#N/A</v>
      </c>
      <c r="Q1479" t="e">
        <f>VLOOKUP(A1479,'Top or Bottom 30 via OR (Tr36)'!J:J,1,FALSE)</f>
        <v>#N/A</v>
      </c>
    </row>
    <row r="1480" spans="1:17" x14ac:dyDescent="0.25">
      <c r="A1480" t="s">
        <v>1586</v>
      </c>
      <c r="B1480">
        <v>7073</v>
      </c>
      <c r="C1480">
        <v>6557</v>
      </c>
      <c r="D1480">
        <v>6478</v>
      </c>
      <c r="E1480">
        <v>7295</v>
      </c>
      <c r="F1480">
        <f>B1480/cam_reads!I$3</f>
        <v>87.873665275058229</v>
      </c>
      <c r="G1480">
        <f>C1480/cam_reads!J$3</f>
        <v>84.927480777758532</v>
      </c>
      <c r="H1480">
        <f>D1480/cam_reads!K$3</f>
        <v>67.618627267964044</v>
      </c>
      <c r="I1480">
        <f>E1480/cam_reads!L$3</f>
        <v>76.045211197461882</v>
      </c>
      <c r="J1480" t="e">
        <f>VLOOKUP(A1480,'Top 30 via LR (Schizonts)'!A:A,1,FALSE)</f>
        <v>#N/A</v>
      </c>
      <c r="K1480" t="e">
        <f>VLOOKUP(A1480,'Top 30 via LR (Schizonts)'!J:J,1,FALSE)</f>
        <v>#N/A</v>
      </c>
      <c r="L1480" t="e">
        <f>VLOOKUP(A1480,'Top 30 via LR (Tr36)'!A:A,1,FALSE)</f>
        <v>#N/A</v>
      </c>
      <c r="M1480" t="e">
        <f>VLOOKUP(A1480,'Top 30 via LR (Tr36)'!I:I,1,FALSE)</f>
        <v>#N/A</v>
      </c>
      <c r="N1480" t="e">
        <f>VLOOKUP(A1480,'Top or Bottom 30 via OR (Schiz)'!B:B,1,FALSE)</f>
        <v>#N/A</v>
      </c>
      <c r="O1480" t="e">
        <f>VLOOKUP(A1480,'Top or Bottom 30 via OR (Schiz)'!J:J,1,FALSE)</f>
        <v>#N/A</v>
      </c>
      <c r="P1480" t="e">
        <f>VLOOKUP(A1480,'Top or Bottom 30 via OR (Tr36)'!B:B,1,FALSE)</f>
        <v>#N/A</v>
      </c>
      <c r="Q1480" t="e">
        <f>VLOOKUP(A1480,'Top or Bottom 30 via OR (Tr36)'!J:J,1,FALSE)</f>
        <v>#N/A</v>
      </c>
    </row>
    <row r="1481" spans="1:17" x14ac:dyDescent="0.25">
      <c r="A1481" t="s">
        <v>1587</v>
      </c>
      <c r="B1481">
        <v>176</v>
      </c>
      <c r="C1481">
        <v>153</v>
      </c>
      <c r="D1481">
        <v>251</v>
      </c>
      <c r="E1481">
        <v>215</v>
      </c>
      <c r="F1481">
        <f>B1481/cam_reads!I$3</f>
        <v>2.1865919819610138</v>
      </c>
      <c r="G1481">
        <f>C1481/cam_reads!J$3</f>
        <v>1.9816843920995968</v>
      </c>
      <c r="H1481">
        <f>D1481/cam_reads!K$3</f>
        <v>2.6199869472459052</v>
      </c>
      <c r="I1481">
        <f>E1481/cam_reads!L$3</f>
        <v>2.2412228111657719</v>
      </c>
      <c r="J1481" t="e">
        <f>VLOOKUP(A1481,'Top 30 via LR (Schizonts)'!A:A,1,FALSE)</f>
        <v>#N/A</v>
      </c>
      <c r="K1481" t="e">
        <f>VLOOKUP(A1481,'Top 30 via LR (Schizonts)'!J:J,1,FALSE)</f>
        <v>#N/A</v>
      </c>
      <c r="L1481" t="e">
        <f>VLOOKUP(A1481,'Top 30 via LR (Tr36)'!A:A,1,FALSE)</f>
        <v>#N/A</v>
      </c>
      <c r="M1481" t="e">
        <f>VLOOKUP(A1481,'Top 30 via LR (Tr36)'!I:I,1,FALSE)</f>
        <v>#N/A</v>
      </c>
      <c r="N1481" t="e">
        <f>VLOOKUP(A1481,'Top or Bottom 30 via OR (Schiz)'!B:B,1,FALSE)</f>
        <v>#N/A</v>
      </c>
      <c r="O1481" t="e">
        <f>VLOOKUP(A1481,'Top or Bottom 30 via OR (Schiz)'!J:J,1,FALSE)</f>
        <v>#N/A</v>
      </c>
      <c r="P1481" t="e">
        <f>VLOOKUP(A1481,'Top or Bottom 30 via OR (Tr36)'!B:B,1,FALSE)</f>
        <v>#N/A</v>
      </c>
      <c r="Q1481" t="e">
        <f>VLOOKUP(A1481,'Top or Bottom 30 via OR (Tr36)'!J:J,1,FALSE)</f>
        <v>#N/A</v>
      </c>
    </row>
    <row r="1482" spans="1:17" x14ac:dyDescent="0.25">
      <c r="A1482" t="s">
        <v>1588</v>
      </c>
      <c r="B1482">
        <v>14</v>
      </c>
      <c r="C1482">
        <v>9</v>
      </c>
      <c r="D1482">
        <v>10</v>
      </c>
      <c r="E1482">
        <v>20</v>
      </c>
      <c r="F1482">
        <f>B1482/cam_reads!I$3</f>
        <v>0.17393345311053518</v>
      </c>
      <c r="G1482">
        <f>C1482/cam_reads!J$3</f>
        <v>0.11656967012350569</v>
      </c>
      <c r="H1482">
        <f>D1482/cam_reads!K$3</f>
        <v>0.1043819500894783</v>
      </c>
      <c r="I1482">
        <f>E1482/cam_reads!L$3</f>
        <v>0.20848584289914157</v>
      </c>
      <c r="J1482" t="e">
        <f>VLOOKUP(A1482,'Top 30 via LR (Schizonts)'!A:A,1,FALSE)</f>
        <v>#N/A</v>
      </c>
      <c r="K1482" t="e">
        <f>VLOOKUP(A1482,'Top 30 via LR (Schizonts)'!J:J,1,FALSE)</f>
        <v>#N/A</v>
      </c>
      <c r="L1482" t="e">
        <f>VLOOKUP(A1482,'Top 30 via LR (Tr36)'!A:A,1,FALSE)</f>
        <v>#N/A</v>
      </c>
      <c r="M1482" t="e">
        <f>VLOOKUP(A1482,'Top 30 via LR (Tr36)'!I:I,1,FALSE)</f>
        <v>#N/A</v>
      </c>
      <c r="N1482" t="e">
        <f>VLOOKUP(A1482,'Top or Bottom 30 via OR (Schiz)'!B:B,1,FALSE)</f>
        <v>#N/A</v>
      </c>
      <c r="O1482" t="e">
        <f>VLOOKUP(A1482,'Top or Bottom 30 via OR (Schiz)'!J:J,1,FALSE)</f>
        <v>#N/A</v>
      </c>
      <c r="P1482" t="e">
        <f>VLOOKUP(A1482,'Top or Bottom 30 via OR (Tr36)'!B:B,1,FALSE)</f>
        <v>#N/A</v>
      </c>
      <c r="Q1482" t="e">
        <f>VLOOKUP(A1482,'Top or Bottom 30 via OR (Tr36)'!J:J,1,FALSE)</f>
        <v>#N/A</v>
      </c>
    </row>
    <row r="1483" spans="1:17" x14ac:dyDescent="0.25">
      <c r="A1483" t="s">
        <v>1589</v>
      </c>
      <c r="B1483">
        <v>972</v>
      </c>
      <c r="C1483">
        <v>398</v>
      </c>
      <c r="D1483">
        <v>798</v>
      </c>
      <c r="E1483">
        <v>390</v>
      </c>
      <c r="F1483">
        <f>B1483/cam_reads!I$3</f>
        <v>12.075951173102871</v>
      </c>
      <c r="G1483">
        <f>C1483/cam_reads!J$3</f>
        <v>5.1549698565728068</v>
      </c>
      <c r="H1483">
        <f>D1483/cam_reads!K$3</f>
        <v>8.3296796171403678</v>
      </c>
      <c r="I1483">
        <f>E1483/cam_reads!L$3</f>
        <v>4.0654739365332606</v>
      </c>
      <c r="J1483" t="e">
        <f>VLOOKUP(A1483,'Top 30 via LR (Schizonts)'!A:A,1,FALSE)</f>
        <v>#N/A</v>
      </c>
      <c r="K1483" t="e">
        <f>VLOOKUP(A1483,'Top 30 via LR (Schizonts)'!J:J,1,FALSE)</f>
        <v>#N/A</v>
      </c>
      <c r="L1483" t="e">
        <f>VLOOKUP(A1483,'Top 30 via LR (Tr36)'!A:A,1,FALSE)</f>
        <v>#N/A</v>
      </c>
      <c r="M1483" t="e">
        <f>VLOOKUP(A1483,'Top 30 via LR (Tr36)'!I:I,1,FALSE)</f>
        <v>#N/A</v>
      </c>
      <c r="N1483" t="e">
        <f>VLOOKUP(A1483,'Top or Bottom 30 via OR (Schiz)'!B:B,1,FALSE)</f>
        <v>#N/A</v>
      </c>
      <c r="O1483" t="e">
        <f>VLOOKUP(A1483,'Top or Bottom 30 via OR (Schiz)'!J:J,1,FALSE)</f>
        <v>#N/A</v>
      </c>
      <c r="P1483" t="e">
        <f>VLOOKUP(A1483,'Top or Bottom 30 via OR (Tr36)'!B:B,1,FALSE)</f>
        <v>#N/A</v>
      </c>
      <c r="Q1483" t="e">
        <f>VLOOKUP(A1483,'Top or Bottom 30 via OR (Tr36)'!J:J,1,FALSE)</f>
        <v>#N/A</v>
      </c>
    </row>
    <row r="1484" spans="1:17" x14ac:dyDescent="0.25">
      <c r="A1484" t="s">
        <v>1590</v>
      </c>
      <c r="B1484">
        <v>409</v>
      </c>
      <c r="C1484">
        <v>219</v>
      </c>
      <c r="D1484">
        <v>471</v>
      </c>
      <c r="E1484">
        <v>286</v>
      </c>
      <c r="F1484">
        <f>B1484/cam_reads!I$3</f>
        <v>5.0813415944434919</v>
      </c>
      <c r="G1484">
        <f>C1484/cam_reads!J$3</f>
        <v>2.8365286396719718</v>
      </c>
      <c r="H1484">
        <f>D1484/cam_reads!K$3</f>
        <v>4.9163898492144282</v>
      </c>
      <c r="I1484">
        <f>E1484/cam_reads!L$3</f>
        <v>2.9813475534577245</v>
      </c>
      <c r="J1484" t="e">
        <f>VLOOKUP(A1484,'Top 30 via LR (Schizonts)'!A:A,1,FALSE)</f>
        <v>#N/A</v>
      </c>
      <c r="K1484" t="e">
        <f>VLOOKUP(A1484,'Top 30 via LR (Schizonts)'!J:J,1,FALSE)</f>
        <v>#N/A</v>
      </c>
      <c r="L1484" t="e">
        <f>VLOOKUP(A1484,'Top 30 via LR (Tr36)'!A:A,1,FALSE)</f>
        <v>#N/A</v>
      </c>
      <c r="M1484" t="e">
        <f>VLOOKUP(A1484,'Top 30 via LR (Tr36)'!I:I,1,FALSE)</f>
        <v>#N/A</v>
      </c>
      <c r="N1484" t="e">
        <f>VLOOKUP(A1484,'Top or Bottom 30 via OR (Schiz)'!B:B,1,FALSE)</f>
        <v>#N/A</v>
      </c>
      <c r="O1484" t="e">
        <f>VLOOKUP(A1484,'Top or Bottom 30 via OR (Schiz)'!J:J,1,FALSE)</f>
        <v>#N/A</v>
      </c>
      <c r="P1484" t="e">
        <f>VLOOKUP(A1484,'Top or Bottom 30 via OR (Tr36)'!B:B,1,FALSE)</f>
        <v>#N/A</v>
      </c>
      <c r="Q1484" t="e">
        <f>VLOOKUP(A1484,'Top or Bottom 30 via OR (Tr36)'!J:J,1,FALSE)</f>
        <v>#N/A</v>
      </c>
    </row>
    <row r="1485" spans="1:17" x14ac:dyDescent="0.25">
      <c r="A1485" t="s">
        <v>1591</v>
      </c>
      <c r="B1485">
        <v>211</v>
      </c>
      <c r="C1485">
        <v>270</v>
      </c>
      <c r="D1485">
        <v>308</v>
      </c>
      <c r="E1485">
        <v>352</v>
      </c>
      <c r="F1485">
        <f>B1485/cam_reads!I$3</f>
        <v>2.6214256147373516</v>
      </c>
      <c r="G1485">
        <f>C1485/cam_reads!J$3</f>
        <v>3.4970901037051707</v>
      </c>
      <c r="H1485">
        <f>D1485/cam_reads!K$3</f>
        <v>3.2149640627559317</v>
      </c>
      <c r="I1485">
        <f>E1485/cam_reads!L$3</f>
        <v>3.6693508350248916</v>
      </c>
      <c r="J1485" t="e">
        <f>VLOOKUP(A1485,'Top 30 via LR (Schizonts)'!A:A,1,FALSE)</f>
        <v>#N/A</v>
      </c>
      <c r="K1485" t="e">
        <f>VLOOKUP(A1485,'Top 30 via LR (Schizonts)'!J:J,1,FALSE)</f>
        <v>#N/A</v>
      </c>
      <c r="L1485" t="e">
        <f>VLOOKUP(A1485,'Top 30 via LR (Tr36)'!A:A,1,FALSE)</f>
        <v>#N/A</v>
      </c>
      <c r="M1485" t="e">
        <f>VLOOKUP(A1485,'Top 30 via LR (Tr36)'!I:I,1,FALSE)</f>
        <v>#N/A</v>
      </c>
      <c r="N1485" t="e">
        <f>VLOOKUP(A1485,'Top or Bottom 30 via OR (Schiz)'!B:B,1,FALSE)</f>
        <v>#N/A</v>
      </c>
      <c r="O1485" t="e">
        <f>VLOOKUP(A1485,'Top or Bottom 30 via OR (Schiz)'!J:J,1,FALSE)</f>
        <v>#N/A</v>
      </c>
      <c r="P1485" t="e">
        <f>VLOOKUP(A1485,'Top or Bottom 30 via OR (Tr36)'!B:B,1,FALSE)</f>
        <v>#N/A</v>
      </c>
      <c r="Q1485" t="e">
        <f>VLOOKUP(A1485,'Top or Bottom 30 via OR (Tr36)'!J:J,1,FALSE)</f>
        <v>#N/A</v>
      </c>
    </row>
    <row r="1486" spans="1:17" x14ac:dyDescent="0.25">
      <c r="A1486" t="s">
        <v>1592</v>
      </c>
      <c r="B1486">
        <v>1235</v>
      </c>
      <c r="C1486">
        <v>658</v>
      </c>
      <c r="D1486">
        <v>934</v>
      </c>
      <c r="E1486">
        <v>1194</v>
      </c>
      <c r="F1486">
        <f>B1486/cam_reads!I$3</f>
        <v>15.343415327965067</v>
      </c>
      <c r="G1486">
        <f>C1486/cam_reads!J$3</f>
        <v>8.5225381045851947</v>
      </c>
      <c r="H1486">
        <f>D1486/cam_reads!K$3</f>
        <v>9.7492741383572739</v>
      </c>
      <c r="I1486">
        <f>E1486/cam_reads!L$3</f>
        <v>12.446604821078752</v>
      </c>
      <c r="J1486" t="e">
        <f>VLOOKUP(A1486,'Top 30 via LR (Schizonts)'!A:A,1,FALSE)</f>
        <v>#N/A</v>
      </c>
      <c r="K1486" t="e">
        <f>VLOOKUP(A1486,'Top 30 via LR (Schizonts)'!J:J,1,FALSE)</f>
        <v>#N/A</v>
      </c>
      <c r="L1486" t="e">
        <f>VLOOKUP(A1486,'Top 30 via LR (Tr36)'!A:A,1,FALSE)</f>
        <v>#N/A</v>
      </c>
      <c r="M1486" t="e">
        <f>VLOOKUP(A1486,'Top 30 via LR (Tr36)'!I:I,1,FALSE)</f>
        <v>#N/A</v>
      </c>
      <c r="N1486" t="e">
        <f>VLOOKUP(A1486,'Top or Bottom 30 via OR (Schiz)'!B:B,1,FALSE)</f>
        <v>#N/A</v>
      </c>
      <c r="O1486" t="e">
        <f>VLOOKUP(A1486,'Top or Bottom 30 via OR (Schiz)'!J:J,1,FALSE)</f>
        <v>#N/A</v>
      </c>
      <c r="P1486" t="e">
        <f>VLOOKUP(A1486,'Top or Bottom 30 via OR (Tr36)'!B:B,1,FALSE)</f>
        <v>#N/A</v>
      </c>
      <c r="Q1486" t="e">
        <f>VLOOKUP(A1486,'Top or Bottom 30 via OR (Tr36)'!J:J,1,FALSE)</f>
        <v>#N/A</v>
      </c>
    </row>
    <row r="1487" spans="1:17" x14ac:dyDescent="0.25">
      <c r="A1487" t="s">
        <v>1593</v>
      </c>
      <c r="B1487">
        <v>657</v>
      </c>
      <c r="C1487">
        <v>977</v>
      </c>
      <c r="D1487">
        <v>611</v>
      </c>
      <c r="E1487">
        <v>844</v>
      </c>
      <c r="F1487">
        <f>B1487/cam_reads!I$3</f>
        <v>8.1624484781158291</v>
      </c>
      <c r="G1487">
        <f>C1487/cam_reads!J$3</f>
        <v>12.654285301185007</v>
      </c>
      <c r="H1487">
        <f>D1487/cam_reads!K$3</f>
        <v>6.3777371504671239</v>
      </c>
      <c r="I1487">
        <f>E1487/cam_reads!L$3</f>
        <v>8.7981025703437741</v>
      </c>
      <c r="J1487" t="e">
        <f>VLOOKUP(A1487,'Top 30 via LR (Schizonts)'!A:A,1,FALSE)</f>
        <v>#N/A</v>
      </c>
      <c r="K1487" t="e">
        <f>VLOOKUP(A1487,'Top 30 via LR (Schizonts)'!J:J,1,FALSE)</f>
        <v>#N/A</v>
      </c>
      <c r="L1487" t="e">
        <f>VLOOKUP(A1487,'Top 30 via LR (Tr36)'!A:A,1,FALSE)</f>
        <v>#N/A</v>
      </c>
      <c r="M1487" t="e">
        <f>VLOOKUP(A1487,'Top 30 via LR (Tr36)'!I:I,1,FALSE)</f>
        <v>#N/A</v>
      </c>
      <c r="N1487" t="e">
        <f>VLOOKUP(A1487,'Top or Bottom 30 via OR (Schiz)'!B:B,1,FALSE)</f>
        <v>#N/A</v>
      </c>
      <c r="O1487" t="e">
        <f>VLOOKUP(A1487,'Top or Bottom 30 via OR (Schiz)'!J:J,1,FALSE)</f>
        <v>#N/A</v>
      </c>
      <c r="P1487" t="e">
        <f>VLOOKUP(A1487,'Top or Bottom 30 via OR (Tr36)'!B:B,1,FALSE)</f>
        <v>#N/A</v>
      </c>
      <c r="Q1487" t="e">
        <f>VLOOKUP(A1487,'Top or Bottom 30 via OR (Tr36)'!J:J,1,FALSE)</f>
        <v>#N/A</v>
      </c>
    </row>
    <row r="1488" spans="1:17" x14ac:dyDescent="0.25">
      <c r="A1488" t="s">
        <v>1594</v>
      </c>
      <c r="B1488">
        <v>1715</v>
      </c>
      <c r="C1488">
        <v>1213</v>
      </c>
      <c r="D1488">
        <v>1897</v>
      </c>
      <c r="E1488">
        <v>934</v>
      </c>
      <c r="F1488">
        <f>B1488/cam_reads!I$3</f>
        <v>21.306848006040561</v>
      </c>
      <c r="G1488">
        <f>C1488/cam_reads!J$3</f>
        <v>15.711001095534712</v>
      </c>
      <c r="H1488">
        <f>D1488/cam_reads!K$3</f>
        <v>19.801255931974033</v>
      </c>
      <c r="I1488">
        <f>E1488/cam_reads!L$3</f>
        <v>9.7362888633899107</v>
      </c>
      <c r="J1488" t="e">
        <f>VLOOKUP(A1488,'Top 30 via LR (Schizonts)'!A:A,1,FALSE)</f>
        <v>#N/A</v>
      </c>
      <c r="K1488" t="e">
        <f>VLOOKUP(A1488,'Top 30 via LR (Schizonts)'!J:J,1,FALSE)</f>
        <v>#N/A</v>
      </c>
      <c r="L1488" t="e">
        <f>VLOOKUP(A1488,'Top 30 via LR (Tr36)'!A:A,1,FALSE)</f>
        <v>#N/A</v>
      </c>
      <c r="M1488" t="e">
        <f>VLOOKUP(A1488,'Top 30 via LR (Tr36)'!I:I,1,FALSE)</f>
        <v>#N/A</v>
      </c>
      <c r="N1488" t="e">
        <f>VLOOKUP(A1488,'Top or Bottom 30 via OR (Schiz)'!B:B,1,FALSE)</f>
        <v>#N/A</v>
      </c>
      <c r="O1488" t="e">
        <f>VLOOKUP(A1488,'Top or Bottom 30 via OR (Schiz)'!J:J,1,FALSE)</f>
        <v>#N/A</v>
      </c>
      <c r="P1488" t="e">
        <f>VLOOKUP(A1488,'Top or Bottom 30 via OR (Tr36)'!B:B,1,FALSE)</f>
        <v>#N/A</v>
      </c>
      <c r="Q1488" t="e">
        <f>VLOOKUP(A1488,'Top or Bottom 30 via OR (Tr36)'!J:J,1,FALSE)</f>
        <v>#N/A</v>
      </c>
    </row>
    <row r="1489" spans="1:17" x14ac:dyDescent="0.25">
      <c r="A1489" t="s">
        <v>1595</v>
      </c>
      <c r="B1489">
        <v>117</v>
      </c>
      <c r="C1489">
        <v>67</v>
      </c>
      <c r="D1489">
        <v>100</v>
      </c>
      <c r="E1489">
        <v>102</v>
      </c>
      <c r="F1489">
        <f>B1489/cam_reads!I$3</f>
        <v>1.453586715280901</v>
      </c>
      <c r="G1489">
        <f>C1489/cam_reads!J$3</f>
        <v>0.86779643314165344</v>
      </c>
      <c r="H1489">
        <f>D1489/cam_reads!K$3</f>
        <v>1.043819500894783</v>
      </c>
      <c r="I1489">
        <f>E1489/cam_reads!L$3</f>
        <v>1.0632777987856221</v>
      </c>
      <c r="J1489" t="e">
        <f>VLOOKUP(A1489,'Top 30 via LR (Schizonts)'!A:A,1,FALSE)</f>
        <v>#N/A</v>
      </c>
      <c r="K1489" t="e">
        <f>VLOOKUP(A1489,'Top 30 via LR (Schizonts)'!J:J,1,FALSE)</f>
        <v>#N/A</v>
      </c>
      <c r="L1489" t="e">
        <f>VLOOKUP(A1489,'Top 30 via LR (Tr36)'!A:A,1,FALSE)</f>
        <v>#N/A</v>
      </c>
      <c r="M1489" t="e">
        <f>VLOOKUP(A1489,'Top 30 via LR (Tr36)'!I:I,1,FALSE)</f>
        <v>#N/A</v>
      </c>
      <c r="N1489" t="e">
        <f>VLOOKUP(A1489,'Top or Bottom 30 via OR (Schiz)'!B:B,1,FALSE)</f>
        <v>#N/A</v>
      </c>
      <c r="O1489" t="e">
        <f>VLOOKUP(A1489,'Top or Bottom 30 via OR (Schiz)'!J:J,1,FALSE)</f>
        <v>#N/A</v>
      </c>
      <c r="P1489" t="e">
        <f>VLOOKUP(A1489,'Top or Bottom 30 via OR (Tr36)'!B:B,1,FALSE)</f>
        <v>#N/A</v>
      </c>
      <c r="Q1489" t="e">
        <f>VLOOKUP(A1489,'Top or Bottom 30 via OR (Tr36)'!J:J,1,FALSE)</f>
        <v>#N/A</v>
      </c>
    </row>
    <row r="1490" spans="1:17" x14ac:dyDescent="0.25">
      <c r="A1490" t="s">
        <v>1596</v>
      </c>
      <c r="B1490">
        <v>0</v>
      </c>
      <c r="C1490">
        <v>0</v>
      </c>
      <c r="D1490">
        <v>0</v>
      </c>
      <c r="E1490">
        <v>0</v>
      </c>
      <c r="F1490">
        <f>B1490/cam_reads!I$3</f>
        <v>0</v>
      </c>
      <c r="G1490">
        <f>C1490/cam_reads!J$3</f>
        <v>0</v>
      </c>
      <c r="H1490">
        <f>D1490/cam_reads!K$3</f>
        <v>0</v>
      </c>
      <c r="I1490">
        <f>E1490/cam_reads!L$3</f>
        <v>0</v>
      </c>
      <c r="J1490" t="e">
        <f>VLOOKUP(A1490,'Top 30 via LR (Schizonts)'!A:A,1,FALSE)</f>
        <v>#N/A</v>
      </c>
      <c r="K1490" t="e">
        <f>VLOOKUP(A1490,'Top 30 via LR (Schizonts)'!J:J,1,FALSE)</f>
        <v>#N/A</v>
      </c>
      <c r="L1490" t="e">
        <f>VLOOKUP(A1490,'Top 30 via LR (Tr36)'!A:A,1,FALSE)</f>
        <v>#N/A</v>
      </c>
      <c r="M1490" t="e">
        <f>VLOOKUP(A1490,'Top 30 via LR (Tr36)'!I:I,1,FALSE)</f>
        <v>#N/A</v>
      </c>
      <c r="N1490" t="e">
        <f>VLOOKUP(A1490,'Top or Bottom 30 via OR (Schiz)'!B:B,1,FALSE)</f>
        <v>#N/A</v>
      </c>
      <c r="O1490" t="e">
        <f>VLOOKUP(A1490,'Top or Bottom 30 via OR (Schiz)'!J:J,1,FALSE)</f>
        <v>#N/A</v>
      </c>
      <c r="P1490" t="e">
        <f>VLOOKUP(A1490,'Top or Bottom 30 via OR (Tr36)'!B:B,1,FALSE)</f>
        <v>#N/A</v>
      </c>
      <c r="Q1490" t="e">
        <f>VLOOKUP(A1490,'Top or Bottom 30 via OR (Tr36)'!J:J,1,FALSE)</f>
        <v>#N/A</v>
      </c>
    </row>
    <row r="1491" spans="1:17" x14ac:dyDescent="0.25">
      <c r="A1491" t="s">
        <v>1597</v>
      </c>
      <c r="B1491">
        <v>1181</v>
      </c>
      <c r="C1491">
        <v>791</v>
      </c>
      <c r="D1491">
        <v>812</v>
      </c>
      <c r="E1491">
        <v>1219</v>
      </c>
      <c r="F1491">
        <f>B1491/cam_reads!I$3</f>
        <v>14.672529151681575</v>
      </c>
      <c r="G1491">
        <f>C1491/cam_reads!J$3</f>
        <v>10.245178785299222</v>
      </c>
      <c r="H1491">
        <f>D1491/cam_reads!K$3</f>
        <v>8.4758143472656382</v>
      </c>
      <c r="I1491">
        <f>E1491/cam_reads!L$3</f>
        <v>12.707212124702679</v>
      </c>
      <c r="J1491" t="e">
        <f>VLOOKUP(A1491,'Top 30 via LR (Schizonts)'!A:A,1,FALSE)</f>
        <v>#N/A</v>
      </c>
      <c r="K1491" t="e">
        <f>VLOOKUP(A1491,'Top 30 via LR (Schizonts)'!J:J,1,FALSE)</f>
        <v>#N/A</v>
      </c>
      <c r="L1491" t="e">
        <f>VLOOKUP(A1491,'Top 30 via LR (Tr36)'!A:A,1,FALSE)</f>
        <v>#N/A</v>
      </c>
      <c r="M1491" t="e">
        <f>VLOOKUP(A1491,'Top 30 via LR (Tr36)'!I:I,1,FALSE)</f>
        <v>#N/A</v>
      </c>
      <c r="N1491" t="e">
        <f>VLOOKUP(A1491,'Top or Bottom 30 via OR (Schiz)'!B:B,1,FALSE)</f>
        <v>#N/A</v>
      </c>
      <c r="O1491" t="e">
        <f>VLOOKUP(A1491,'Top or Bottom 30 via OR (Schiz)'!J:J,1,FALSE)</f>
        <v>#N/A</v>
      </c>
      <c r="P1491" t="e">
        <f>VLOOKUP(A1491,'Top or Bottom 30 via OR (Tr36)'!B:B,1,FALSE)</f>
        <v>#N/A</v>
      </c>
      <c r="Q1491" t="e">
        <f>VLOOKUP(A1491,'Top or Bottom 30 via OR (Tr36)'!J:J,1,FALSE)</f>
        <v>#N/A</v>
      </c>
    </row>
    <row r="1492" spans="1:17" x14ac:dyDescent="0.25">
      <c r="A1492" t="s">
        <v>1598</v>
      </c>
      <c r="B1492">
        <v>4857</v>
      </c>
      <c r="C1492">
        <v>5123</v>
      </c>
      <c r="D1492">
        <v>5167</v>
      </c>
      <c r="E1492">
        <v>6551</v>
      </c>
      <c r="F1492">
        <f>B1492/cam_reads!I$3</f>
        <v>60.342484411276381</v>
      </c>
      <c r="G1492">
        <f>C1492/cam_reads!J$3</f>
        <v>66.3540466714133</v>
      </c>
      <c r="H1492">
        <f>D1492/cam_reads!K$3</f>
        <v>53.934153611233434</v>
      </c>
      <c r="I1492">
        <f>E1492/cam_reads!L$3</f>
        <v>68.289537841613821</v>
      </c>
      <c r="J1492" t="e">
        <f>VLOOKUP(A1492,'Top 30 via LR (Schizonts)'!A:A,1,FALSE)</f>
        <v>#N/A</v>
      </c>
      <c r="K1492" t="e">
        <f>VLOOKUP(A1492,'Top 30 via LR (Schizonts)'!J:J,1,FALSE)</f>
        <v>#N/A</v>
      </c>
      <c r="L1492" t="e">
        <f>VLOOKUP(A1492,'Top 30 via LR (Tr36)'!A:A,1,FALSE)</f>
        <v>#N/A</v>
      </c>
      <c r="M1492" t="e">
        <f>VLOOKUP(A1492,'Top 30 via LR (Tr36)'!I:I,1,FALSE)</f>
        <v>#N/A</v>
      </c>
      <c r="N1492" t="e">
        <f>VLOOKUP(A1492,'Top or Bottom 30 via OR (Schiz)'!B:B,1,FALSE)</f>
        <v>#N/A</v>
      </c>
      <c r="O1492" t="e">
        <f>VLOOKUP(A1492,'Top or Bottom 30 via OR (Schiz)'!J:J,1,FALSE)</f>
        <v>#N/A</v>
      </c>
      <c r="P1492" t="e">
        <f>VLOOKUP(A1492,'Top or Bottom 30 via OR (Tr36)'!B:B,1,FALSE)</f>
        <v>#N/A</v>
      </c>
      <c r="Q1492" t="e">
        <f>VLOOKUP(A1492,'Top or Bottom 30 via OR (Tr36)'!J:J,1,FALSE)</f>
        <v>#N/A</v>
      </c>
    </row>
    <row r="1493" spans="1:17" x14ac:dyDescent="0.25">
      <c r="A1493" t="s">
        <v>1599</v>
      </c>
      <c r="B1493">
        <v>410</v>
      </c>
      <c r="C1493">
        <v>289</v>
      </c>
      <c r="D1493">
        <v>290</v>
      </c>
      <c r="E1493">
        <v>386</v>
      </c>
      <c r="F1493">
        <f>B1493/cam_reads!I$3</f>
        <v>5.0937654125228162</v>
      </c>
      <c r="G1493">
        <f>C1493/cam_reads!J$3</f>
        <v>3.7431816295214606</v>
      </c>
      <c r="H1493">
        <f>D1493/cam_reads!K$3</f>
        <v>3.0270765525948709</v>
      </c>
      <c r="I1493">
        <f>E1493/cam_reads!L$3</f>
        <v>4.0237767679534322</v>
      </c>
      <c r="J1493" t="e">
        <f>VLOOKUP(A1493,'Top 30 via LR (Schizonts)'!A:A,1,FALSE)</f>
        <v>#N/A</v>
      </c>
      <c r="K1493" t="e">
        <f>VLOOKUP(A1493,'Top 30 via LR (Schizonts)'!J:J,1,FALSE)</f>
        <v>#N/A</v>
      </c>
      <c r="L1493" t="e">
        <f>VLOOKUP(A1493,'Top 30 via LR (Tr36)'!A:A,1,FALSE)</f>
        <v>#N/A</v>
      </c>
      <c r="M1493" t="e">
        <f>VLOOKUP(A1493,'Top 30 via LR (Tr36)'!I:I,1,FALSE)</f>
        <v>#N/A</v>
      </c>
      <c r="N1493" t="e">
        <f>VLOOKUP(A1493,'Top or Bottom 30 via OR (Schiz)'!B:B,1,FALSE)</f>
        <v>#N/A</v>
      </c>
      <c r="O1493" t="e">
        <f>VLOOKUP(A1493,'Top or Bottom 30 via OR (Schiz)'!J:J,1,FALSE)</f>
        <v>#N/A</v>
      </c>
      <c r="P1493" t="e">
        <f>VLOOKUP(A1493,'Top or Bottom 30 via OR (Tr36)'!B:B,1,FALSE)</f>
        <v>#N/A</v>
      </c>
      <c r="Q1493" t="e">
        <f>VLOOKUP(A1493,'Top or Bottom 30 via OR (Tr36)'!J:J,1,FALSE)</f>
        <v>#N/A</v>
      </c>
    </row>
    <row r="1494" spans="1:17" x14ac:dyDescent="0.25">
      <c r="A1494" t="s">
        <v>1600</v>
      </c>
      <c r="B1494">
        <v>3312</v>
      </c>
      <c r="C1494">
        <v>2117</v>
      </c>
      <c r="D1494">
        <v>2024</v>
      </c>
      <c r="E1494">
        <v>2472</v>
      </c>
      <c r="F1494">
        <f>B1494/cam_reads!I$3</f>
        <v>41.147685478720895</v>
      </c>
      <c r="G1494">
        <f>C1494/cam_reads!J$3</f>
        <v>27.419776850162393</v>
      </c>
      <c r="H1494">
        <f>D1494/cam_reads!K$3</f>
        <v>21.126906698110407</v>
      </c>
      <c r="I1494">
        <f>E1494/cam_reads!L$3</f>
        <v>25.7688501823339</v>
      </c>
      <c r="J1494" t="e">
        <f>VLOOKUP(A1494,'Top 30 via LR (Schizonts)'!A:A,1,FALSE)</f>
        <v>#N/A</v>
      </c>
      <c r="K1494" t="e">
        <f>VLOOKUP(A1494,'Top 30 via LR (Schizonts)'!J:J,1,FALSE)</f>
        <v>#N/A</v>
      </c>
      <c r="L1494" t="e">
        <f>VLOOKUP(A1494,'Top 30 via LR (Tr36)'!A:A,1,FALSE)</f>
        <v>#N/A</v>
      </c>
      <c r="M1494" t="e">
        <f>VLOOKUP(A1494,'Top 30 via LR (Tr36)'!I:I,1,FALSE)</f>
        <v>#N/A</v>
      </c>
      <c r="N1494" t="e">
        <f>VLOOKUP(A1494,'Top or Bottom 30 via OR (Schiz)'!B:B,1,FALSE)</f>
        <v>#N/A</v>
      </c>
      <c r="O1494" t="e">
        <f>VLOOKUP(A1494,'Top or Bottom 30 via OR (Schiz)'!J:J,1,FALSE)</f>
        <v>#N/A</v>
      </c>
      <c r="P1494" t="e">
        <f>VLOOKUP(A1494,'Top or Bottom 30 via OR (Tr36)'!B:B,1,FALSE)</f>
        <v>#N/A</v>
      </c>
      <c r="Q1494" t="e">
        <f>VLOOKUP(A1494,'Top or Bottom 30 via OR (Tr36)'!J:J,1,FALSE)</f>
        <v>#N/A</v>
      </c>
    </row>
    <row r="1495" spans="1:17" x14ac:dyDescent="0.25">
      <c r="A1495" t="s">
        <v>1601</v>
      </c>
      <c r="B1495">
        <v>33</v>
      </c>
      <c r="C1495">
        <v>23</v>
      </c>
      <c r="D1495">
        <v>51</v>
      </c>
      <c r="E1495">
        <v>36</v>
      </c>
      <c r="F1495">
        <f>B1495/cam_reads!I$3</f>
        <v>0.40998599661769003</v>
      </c>
      <c r="G1495">
        <f>C1495/cam_reads!J$3</f>
        <v>0.29790026809340342</v>
      </c>
      <c r="H1495">
        <f>D1495/cam_reads!K$3</f>
        <v>0.53234794545633934</v>
      </c>
      <c r="I1495">
        <f>E1495/cam_reads!L$3</f>
        <v>0.37527451721845484</v>
      </c>
      <c r="J1495" t="e">
        <f>VLOOKUP(A1495,'Top 30 via LR (Schizonts)'!A:A,1,FALSE)</f>
        <v>#N/A</v>
      </c>
      <c r="K1495" t="e">
        <f>VLOOKUP(A1495,'Top 30 via LR (Schizonts)'!J:J,1,FALSE)</f>
        <v>#N/A</v>
      </c>
      <c r="L1495" t="e">
        <f>VLOOKUP(A1495,'Top 30 via LR (Tr36)'!A:A,1,FALSE)</f>
        <v>#N/A</v>
      </c>
      <c r="M1495" t="e">
        <f>VLOOKUP(A1495,'Top 30 via LR (Tr36)'!I:I,1,FALSE)</f>
        <v>#N/A</v>
      </c>
      <c r="N1495" t="e">
        <f>VLOOKUP(A1495,'Top or Bottom 30 via OR (Schiz)'!B:B,1,FALSE)</f>
        <v>#N/A</v>
      </c>
      <c r="O1495" t="e">
        <f>VLOOKUP(A1495,'Top or Bottom 30 via OR (Schiz)'!J:J,1,FALSE)</f>
        <v>#N/A</v>
      </c>
      <c r="P1495" t="e">
        <f>VLOOKUP(A1495,'Top or Bottom 30 via OR (Tr36)'!B:B,1,FALSE)</f>
        <v>#N/A</v>
      </c>
      <c r="Q1495" t="e">
        <f>VLOOKUP(A1495,'Top or Bottom 30 via OR (Tr36)'!J:J,1,FALSE)</f>
        <v>#N/A</v>
      </c>
    </row>
    <row r="1496" spans="1:17" x14ac:dyDescent="0.25">
      <c r="A1496" t="s">
        <v>1602</v>
      </c>
      <c r="B1496">
        <v>871</v>
      </c>
      <c r="C1496">
        <v>970</v>
      </c>
      <c r="D1496">
        <v>1191</v>
      </c>
      <c r="E1496">
        <v>1296</v>
      </c>
      <c r="F1496">
        <f>B1496/cam_reads!I$3</f>
        <v>10.821145547091152</v>
      </c>
      <c r="G1496">
        <f>C1496/cam_reads!J$3</f>
        <v>12.563620002200057</v>
      </c>
      <c r="H1496">
        <f>D1496/cam_reads!K$3</f>
        <v>12.431890255656866</v>
      </c>
      <c r="I1496">
        <f>E1496/cam_reads!L$3</f>
        <v>13.509882619864374</v>
      </c>
      <c r="J1496" t="e">
        <f>VLOOKUP(A1496,'Top 30 via LR (Schizonts)'!A:A,1,FALSE)</f>
        <v>#N/A</v>
      </c>
      <c r="K1496" t="e">
        <f>VLOOKUP(A1496,'Top 30 via LR (Schizonts)'!J:J,1,FALSE)</f>
        <v>#N/A</v>
      </c>
      <c r="L1496" t="e">
        <f>VLOOKUP(A1496,'Top 30 via LR (Tr36)'!A:A,1,FALSE)</f>
        <v>#N/A</v>
      </c>
      <c r="M1496" t="e">
        <f>VLOOKUP(A1496,'Top 30 via LR (Tr36)'!I:I,1,FALSE)</f>
        <v>#N/A</v>
      </c>
      <c r="N1496" t="e">
        <f>VLOOKUP(A1496,'Top or Bottom 30 via OR (Schiz)'!B:B,1,FALSE)</f>
        <v>#N/A</v>
      </c>
      <c r="O1496" t="e">
        <f>VLOOKUP(A1496,'Top or Bottom 30 via OR (Schiz)'!J:J,1,FALSE)</f>
        <v>#N/A</v>
      </c>
      <c r="P1496" t="e">
        <f>VLOOKUP(A1496,'Top or Bottom 30 via OR (Tr36)'!B:B,1,FALSE)</f>
        <v>#N/A</v>
      </c>
      <c r="Q1496" t="e">
        <f>VLOOKUP(A1496,'Top or Bottom 30 via OR (Tr36)'!J:J,1,FALSE)</f>
        <v>#N/A</v>
      </c>
    </row>
    <row r="1497" spans="1:17" x14ac:dyDescent="0.25">
      <c r="A1497" t="s">
        <v>1603</v>
      </c>
      <c r="B1497">
        <v>11</v>
      </c>
      <c r="C1497">
        <v>23</v>
      </c>
      <c r="D1497">
        <v>39</v>
      </c>
      <c r="E1497">
        <v>14</v>
      </c>
      <c r="F1497">
        <f>B1497/cam_reads!I$3</f>
        <v>0.13666199887256336</v>
      </c>
      <c r="G1497">
        <f>C1497/cam_reads!J$3</f>
        <v>0.29790026809340342</v>
      </c>
      <c r="H1497">
        <f>D1497/cam_reads!K$3</f>
        <v>0.40708960534896538</v>
      </c>
      <c r="I1497">
        <f>E1497/cam_reads!L$3</f>
        <v>0.14594009002939909</v>
      </c>
      <c r="J1497" t="e">
        <f>VLOOKUP(A1497,'Top 30 via LR (Schizonts)'!A:A,1,FALSE)</f>
        <v>#N/A</v>
      </c>
      <c r="K1497" t="e">
        <f>VLOOKUP(A1497,'Top 30 via LR (Schizonts)'!J:J,1,FALSE)</f>
        <v>#N/A</v>
      </c>
      <c r="L1497" t="e">
        <f>VLOOKUP(A1497,'Top 30 via LR (Tr36)'!A:A,1,FALSE)</f>
        <v>#N/A</v>
      </c>
      <c r="M1497" t="e">
        <f>VLOOKUP(A1497,'Top 30 via LR (Tr36)'!I:I,1,FALSE)</f>
        <v>#N/A</v>
      </c>
      <c r="N1497" t="e">
        <f>VLOOKUP(A1497,'Top or Bottom 30 via OR (Schiz)'!B:B,1,FALSE)</f>
        <v>#N/A</v>
      </c>
      <c r="O1497" t="e">
        <f>VLOOKUP(A1497,'Top or Bottom 30 via OR (Schiz)'!J:J,1,FALSE)</f>
        <v>#N/A</v>
      </c>
      <c r="P1497" t="e">
        <f>VLOOKUP(A1497,'Top or Bottom 30 via OR (Tr36)'!B:B,1,FALSE)</f>
        <v>#N/A</v>
      </c>
      <c r="Q1497" t="e">
        <f>VLOOKUP(A1497,'Top or Bottom 30 via OR (Tr36)'!J:J,1,FALSE)</f>
        <v>#N/A</v>
      </c>
    </row>
    <row r="1498" spans="1:17" x14ac:dyDescent="0.25">
      <c r="A1498" t="s">
        <v>1604</v>
      </c>
      <c r="B1498">
        <v>917</v>
      </c>
      <c r="C1498">
        <v>1116</v>
      </c>
      <c r="D1498">
        <v>1225</v>
      </c>
      <c r="E1498">
        <v>1237</v>
      </c>
      <c r="F1498">
        <f>B1498/cam_reads!I$3</f>
        <v>11.392641178740053</v>
      </c>
      <c r="G1498">
        <f>C1498/cam_reads!J$3</f>
        <v>14.454639095314706</v>
      </c>
      <c r="H1498">
        <f>D1498/cam_reads!K$3</f>
        <v>12.786788885961091</v>
      </c>
      <c r="I1498">
        <f>E1498/cam_reads!L$3</f>
        <v>12.894849383311906</v>
      </c>
      <c r="J1498" t="e">
        <f>VLOOKUP(A1498,'Top 30 via LR (Schizonts)'!A:A,1,FALSE)</f>
        <v>#N/A</v>
      </c>
      <c r="K1498" t="e">
        <f>VLOOKUP(A1498,'Top 30 via LR (Schizonts)'!J:J,1,FALSE)</f>
        <v>#N/A</v>
      </c>
      <c r="L1498" t="e">
        <f>VLOOKUP(A1498,'Top 30 via LR (Tr36)'!A:A,1,FALSE)</f>
        <v>#N/A</v>
      </c>
      <c r="M1498" t="e">
        <f>VLOOKUP(A1498,'Top 30 via LR (Tr36)'!I:I,1,FALSE)</f>
        <v>#N/A</v>
      </c>
      <c r="N1498" t="e">
        <f>VLOOKUP(A1498,'Top or Bottom 30 via OR (Schiz)'!B:B,1,FALSE)</f>
        <v>#N/A</v>
      </c>
      <c r="O1498" t="e">
        <f>VLOOKUP(A1498,'Top or Bottom 30 via OR (Schiz)'!J:J,1,FALSE)</f>
        <v>#N/A</v>
      </c>
      <c r="P1498" t="e">
        <f>VLOOKUP(A1498,'Top or Bottom 30 via OR (Tr36)'!B:B,1,FALSE)</f>
        <v>#N/A</v>
      </c>
      <c r="Q1498" t="e">
        <f>VLOOKUP(A1498,'Top or Bottom 30 via OR (Tr36)'!J:J,1,FALSE)</f>
        <v>#N/A</v>
      </c>
    </row>
    <row r="1499" spans="1:17" x14ac:dyDescent="0.25">
      <c r="A1499" t="s">
        <v>1605</v>
      </c>
      <c r="B1499">
        <v>564</v>
      </c>
      <c r="C1499">
        <v>348</v>
      </c>
      <c r="D1499">
        <v>363</v>
      </c>
      <c r="E1499">
        <v>695</v>
      </c>
      <c r="F1499">
        <f>B1499/cam_reads!I$3</f>
        <v>7.0070333967387031</v>
      </c>
      <c r="G1499">
        <f>C1499/cam_reads!J$3</f>
        <v>4.5073605781088864</v>
      </c>
      <c r="H1499">
        <f>D1499/cam_reads!K$3</f>
        <v>3.7890647882480621</v>
      </c>
      <c r="I1499">
        <f>E1499/cam_reads!L$3</f>
        <v>7.2448830407451696</v>
      </c>
      <c r="J1499" t="e">
        <f>VLOOKUP(A1499,'Top 30 via LR (Schizonts)'!A:A,1,FALSE)</f>
        <v>#N/A</v>
      </c>
      <c r="K1499" t="e">
        <f>VLOOKUP(A1499,'Top 30 via LR (Schizonts)'!J:J,1,FALSE)</f>
        <v>#N/A</v>
      </c>
      <c r="L1499" t="e">
        <f>VLOOKUP(A1499,'Top 30 via LR (Tr36)'!A:A,1,FALSE)</f>
        <v>#N/A</v>
      </c>
      <c r="M1499" t="e">
        <f>VLOOKUP(A1499,'Top 30 via LR (Tr36)'!I:I,1,FALSE)</f>
        <v>#N/A</v>
      </c>
      <c r="N1499" t="e">
        <f>VLOOKUP(A1499,'Top or Bottom 30 via OR (Schiz)'!B:B,1,FALSE)</f>
        <v>#N/A</v>
      </c>
      <c r="O1499" t="e">
        <f>VLOOKUP(A1499,'Top or Bottom 30 via OR (Schiz)'!J:J,1,FALSE)</f>
        <v>#N/A</v>
      </c>
      <c r="P1499" t="e">
        <f>VLOOKUP(A1499,'Top or Bottom 30 via OR (Tr36)'!B:B,1,FALSE)</f>
        <v>#N/A</v>
      </c>
      <c r="Q1499" t="e">
        <f>VLOOKUP(A1499,'Top or Bottom 30 via OR (Tr36)'!J:J,1,FALSE)</f>
        <v>#N/A</v>
      </c>
    </row>
    <row r="1500" spans="1:17" x14ac:dyDescent="0.25">
      <c r="A1500" t="s">
        <v>1606</v>
      </c>
      <c r="B1500">
        <v>120</v>
      </c>
      <c r="C1500">
        <v>72</v>
      </c>
      <c r="D1500">
        <v>198</v>
      </c>
      <c r="E1500">
        <v>49</v>
      </c>
      <c r="F1500">
        <f>B1500/cam_reads!I$3</f>
        <v>1.490858169518873</v>
      </c>
      <c r="G1500">
        <f>C1500/cam_reads!J$3</f>
        <v>0.93255736098804554</v>
      </c>
      <c r="H1500">
        <f>D1500/cam_reads!K$3</f>
        <v>2.0667626117716704</v>
      </c>
      <c r="I1500">
        <f>E1500/cam_reads!L$3</f>
        <v>0.51079031510289685</v>
      </c>
      <c r="J1500" t="e">
        <f>VLOOKUP(A1500,'Top 30 via LR (Schizonts)'!A:A,1,FALSE)</f>
        <v>#N/A</v>
      </c>
      <c r="K1500" t="e">
        <f>VLOOKUP(A1500,'Top 30 via LR (Schizonts)'!J:J,1,FALSE)</f>
        <v>#N/A</v>
      </c>
      <c r="L1500" t="e">
        <f>VLOOKUP(A1500,'Top 30 via LR (Tr36)'!A:A,1,FALSE)</f>
        <v>#N/A</v>
      </c>
      <c r="M1500" t="e">
        <f>VLOOKUP(A1500,'Top 30 via LR (Tr36)'!I:I,1,FALSE)</f>
        <v>#N/A</v>
      </c>
      <c r="N1500" t="e">
        <f>VLOOKUP(A1500,'Top or Bottom 30 via OR (Schiz)'!B:B,1,FALSE)</f>
        <v>#N/A</v>
      </c>
      <c r="O1500" t="e">
        <f>VLOOKUP(A1500,'Top or Bottom 30 via OR (Schiz)'!J:J,1,FALSE)</f>
        <v>#N/A</v>
      </c>
      <c r="P1500" t="e">
        <f>VLOOKUP(A1500,'Top or Bottom 30 via OR (Tr36)'!B:B,1,FALSE)</f>
        <v>#N/A</v>
      </c>
      <c r="Q1500" t="e">
        <f>VLOOKUP(A1500,'Top or Bottom 30 via OR (Tr36)'!J:J,1,FALSE)</f>
        <v>#N/A</v>
      </c>
    </row>
    <row r="1501" spans="1:17" x14ac:dyDescent="0.25">
      <c r="A1501" t="s">
        <v>1607</v>
      </c>
      <c r="B1501">
        <v>276</v>
      </c>
      <c r="C1501">
        <v>395</v>
      </c>
      <c r="D1501">
        <v>425</v>
      </c>
      <c r="E1501">
        <v>335</v>
      </c>
      <c r="F1501">
        <f>B1501/cam_reads!I$3</f>
        <v>3.4289737898934076</v>
      </c>
      <c r="G1501">
        <f>C1501/cam_reads!J$3</f>
        <v>5.1161132998649723</v>
      </c>
      <c r="H1501">
        <f>D1501/cam_reads!K$3</f>
        <v>4.4362328788028274</v>
      </c>
      <c r="I1501">
        <f>E1501/cam_reads!L$3</f>
        <v>3.4921378685606212</v>
      </c>
      <c r="J1501" t="e">
        <f>VLOOKUP(A1501,'Top 30 via LR (Schizonts)'!A:A,1,FALSE)</f>
        <v>#N/A</v>
      </c>
      <c r="K1501" t="e">
        <f>VLOOKUP(A1501,'Top 30 via LR (Schizonts)'!J:J,1,FALSE)</f>
        <v>#N/A</v>
      </c>
      <c r="L1501" t="e">
        <f>VLOOKUP(A1501,'Top 30 via LR (Tr36)'!A:A,1,FALSE)</f>
        <v>#N/A</v>
      </c>
      <c r="M1501" t="e">
        <f>VLOOKUP(A1501,'Top 30 via LR (Tr36)'!I:I,1,FALSE)</f>
        <v>#N/A</v>
      </c>
      <c r="N1501" t="e">
        <f>VLOOKUP(A1501,'Top or Bottom 30 via OR (Schiz)'!B:B,1,FALSE)</f>
        <v>#N/A</v>
      </c>
      <c r="O1501" t="e">
        <f>VLOOKUP(A1501,'Top or Bottom 30 via OR (Schiz)'!J:J,1,FALSE)</f>
        <v>#N/A</v>
      </c>
      <c r="P1501" t="e">
        <f>VLOOKUP(A1501,'Top or Bottom 30 via OR (Tr36)'!B:B,1,FALSE)</f>
        <v>#N/A</v>
      </c>
      <c r="Q1501" t="e">
        <f>VLOOKUP(A1501,'Top or Bottom 30 via OR (Tr36)'!J:J,1,FALSE)</f>
        <v>#N/A</v>
      </c>
    </row>
    <row r="1502" spans="1:17" x14ac:dyDescent="0.25">
      <c r="A1502" t="s">
        <v>1608</v>
      </c>
      <c r="B1502">
        <v>151</v>
      </c>
      <c r="C1502">
        <v>186</v>
      </c>
      <c r="D1502">
        <v>177</v>
      </c>
      <c r="E1502">
        <v>181</v>
      </c>
      <c r="F1502">
        <f>B1502/cam_reads!I$3</f>
        <v>1.8759965299779151</v>
      </c>
      <c r="G1502">
        <f>C1502/cam_reads!J$3</f>
        <v>2.4091065158857843</v>
      </c>
      <c r="H1502">
        <f>D1502/cam_reads!K$3</f>
        <v>1.8475605165837659</v>
      </c>
      <c r="I1502">
        <f>E1502/cam_reads!L$3</f>
        <v>1.8867968782372313</v>
      </c>
      <c r="J1502" t="e">
        <f>VLOOKUP(A1502,'Top 30 via LR (Schizonts)'!A:A,1,FALSE)</f>
        <v>#N/A</v>
      </c>
      <c r="K1502" t="e">
        <f>VLOOKUP(A1502,'Top 30 via LR (Schizonts)'!J:J,1,FALSE)</f>
        <v>#N/A</v>
      </c>
      <c r="L1502" t="e">
        <f>VLOOKUP(A1502,'Top 30 via LR (Tr36)'!A:A,1,FALSE)</f>
        <v>#N/A</v>
      </c>
      <c r="M1502" t="e">
        <f>VLOOKUP(A1502,'Top 30 via LR (Tr36)'!I:I,1,FALSE)</f>
        <v>#N/A</v>
      </c>
      <c r="N1502" t="e">
        <f>VLOOKUP(A1502,'Top or Bottom 30 via OR (Schiz)'!B:B,1,FALSE)</f>
        <v>#N/A</v>
      </c>
      <c r="O1502" t="e">
        <f>VLOOKUP(A1502,'Top or Bottom 30 via OR (Schiz)'!J:J,1,FALSE)</f>
        <v>#N/A</v>
      </c>
      <c r="P1502" t="e">
        <f>VLOOKUP(A1502,'Top or Bottom 30 via OR (Tr36)'!B:B,1,FALSE)</f>
        <v>#N/A</v>
      </c>
      <c r="Q1502" t="e">
        <f>VLOOKUP(A1502,'Top or Bottom 30 via OR (Tr36)'!J:J,1,FALSE)</f>
        <v>#N/A</v>
      </c>
    </row>
    <row r="1503" spans="1:17" x14ac:dyDescent="0.25">
      <c r="A1503" t="s">
        <v>1609</v>
      </c>
      <c r="B1503">
        <v>402</v>
      </c>
      <c r="C1503">
        <v>505</v>
      </c>
      <c r="D1503">
        <v>472</v>
      </c>
      <c r="E1503">
        <v>537</v>
      </c>
      <c r="F1503">
        <f>B1503/cam_reads!I$3</f>
        <v>4.994374867888224</v>
      </c>
      <c r="G1503">
        <f>C1503/cam_reads!J$3</f>
        <v>6.540853712485597</v>
      </c>
      <c r="H1503">
        <f>D1503/cam_reads!K$3</f>
        <v>4.9268280442233756</v>
      </c>
      <c r="I1503">
        <f>E1503/cam_reads!L$3</f>
        <v>5.5978448818419508</v>
      </c>
      <c r="J1503" t="e">
        <f>VLOOKUP(A1503,'Top 30 via LR (Schizonts)'!A:A,1,FALSE)</f>
        <v>#N/A</v>
      </c>
      <c r="K1503" t="e">
        <f>VLOOKUP(A1503,'Top 30 via LR (Schizonts)'!J:J,1,FALSE)</f>
        <v>#N/A</v>
      </c>
      <c r="L1503" t="e">
        <f>VLOOKUP(A1503,'Top 30 via LR (Tr36)'!A:A,1,FALSE)</f>
        <v>#N/A</v>
      </c>
      <c r="M1503" t="e">
        <f>VLOOKUP(A1503,'Top 30 via LR (Tr36)'!I:I,1,FALSE)</f>
        <v>#N/A</v>
      </c>
      <c r="N1503" t="e">
        <f>VLOOKUP(A1503,'Top or Bottom 30 via OR (Schiz)'!B:B,1,FALSE)</f>
        <v>#N/A</v>
      </c>
      <c r="O1503" t="e">
        <f>VLOOKUP(A1503,'Top or Bottom 30 via OR (Schiz)'!J:J,1,FALSE)</f>
        <v>#N/A</v>
      </c>
      <c r="P1503" t="e">
        <f>VLOOKUP(A1503,'Top or Bottom 30 via OR (Tr36)'!B:B,1,FALSE)</f>
        <v>#N/A</v>
      </c>
      <c r="Q1503" t="e">
        <f>VLOOKUP(A1503,'Top or Bottom 30 via OR (Tr36)'!J:J,1,FALSE)</f>
        <v>#N/A</v>
      </c>
    </row>
    <row r="1504" spans="1:17" x14ac:dyDescent="0.25">
      <c r="A1504" t="s">
        <v>1610</v>
      </c>
      <c r="B1504">
        <v>25</v>
      </c>
      <c r="C1504">
        <v>36</v>
      </c>
      <c r="D1504">
        <v>99</v>
      </c>
      <c r="E1504">
        <v>71</v>
      </c>
      <c r="F1504">
        <f>B1504/cam_reads!I$3</f>
        <v>0.31059545198309851</v>
      </c>
      <c r="G1504">
        <f>C1504/cam_reads!J$3</f>
        <v>0.46627868049402277</v>
      </c>
      <c r="H1504">
        <f>D1504/cam_reads!K$3</f>
        <v>1.0333813058858352</v>
      </c>
      <c r="I1504">
        <f>E1504/cam_reads!L$3</f>
        <v>0.74012474229195258</v>
      </c>
      <c r="J1504" t="e">
        <f>VLOOKUP(A1504,'Top 30 via LR (Schizonts)'!A:A,1,FALSE)</f>
        <v>#N/A</v>
      </c>
      <c r="K1504" t="e">
        <f>VLOOKUP(A1504,'Top 30 via LR (Schizonts)'!J:J,1,FALSE)</f>
        <v>#N/A</v>
      </c>
      <c r="L1504" t="e">
        <f>VLOOKUP(A1504,'Top 30 via LR (Tr36)'!A:A,1,FALSE)</f>
        <v>#N/A</v>
      </c>
      <c r="M1504" t="e">
        <f>VLOOKUP(A1504,'Top 30 via LR (Tr36)'!I:I,1,FALSE)</f>
        <v>#N/A</v>
      </c>
      <c r="N1504" t="e">
        <f>VLOOKUP(A1504,'Top or Bottom 30 via OR (Schiz)'!B:B,1,FALSE)</f>
        <v>#N/A</v>
      </c>
      <c r="O1504" t="e">
        <f>VLOOKUP(A1504,'Top or Bottom 30 via OR (Schiz)'!J:J,1,FALSE)</f>
        <v>#N/A</v>
      </c>
      <c r="P1504" t="e">
        <f>VLOOKUP(A1504,'Top or Bottom 30 via OR (Tr36)'!B:B,1,FALSE)</f>
        <v>#N/A</v>
      </c>
      <c r="Q1504" t="str">
        <f>VLOOKUP(A1504,'Top or Bottom 30 via OR (Tr36)'!J:J,1,FALSE)</f>
        <v>PVP01_0941900</v>
      </c>
    </row>
    <row r="1505" spans="1:17" x14ac:dyDescent="0.25">
      <c r="A1505" t="s">
        <v>1611</v>
      </c>
      <c r="B1505">
        <v>363</v>
      </c>
      <c r="C1505">
        <v>388</v>
      </c>
      <c r="D1505">
        <v>620</v>
      </c>
      <c r="E1505">
        <v>658</v>
      </c>
      <c r="F1505">
        <f>B1505/cam_reads!I$3</f>
        <v>4.509845962794591</v>
      </c>
      <c r="G1505">
        <f>C1505/cam_reads!J$3</f>
        <v>5.0254480008800231</v>
      </c>
      <c r="H1505">
        <f>D1505/cam_reads!K$3</f>
        <v>6.4716809055476547</v>
      </c>
      <c r="I1505">
        <f>E1505/cam_reads!L$3</f>
        <v>6.8591842313817581</v>
      </c>
      <c r="J1505" t="e">
        <f>VLOOKUP(A1505,'Top 30 via LR (Schizonts)'!A:A,1,FALSE)</f>
        <v>#N/A</v>
      </c>
      <c r="K1505" t="e">
        <f>VLOOKUP(A1505,'Top 30 via LR (Schizonts)'!J:J,1,FALSE)</f>
        <v>#N/A</v>
      </c>
      <c r="L1505" t="e">
        <f>VLOOKUP(A1505,'Top 30 via LR (Tr36)'!A:A,1,FALSE)</f>
        <v>#N/A</v>
      </c>
      <c r="M1505" t="e">
        <f>VLOOKUP(A1505,'Top 30 via LR (Tr36)'!I:I,1,FALSE)</f>
        <v>#N/A</v>
      </c>
      <c r="N1505" t="e">
        <f>VLOOKUP(A1505,'Top or Bottom 30 via OR (Schiz)'!B:B,1,FALSE)</f>
        <v>#N/A</v>
      </c>
      <c r="O1505" t="e">
        <f>VLOOKUP(A1505,'Top or Bottom 30 via OR (Schiz)'!J:J,1,FALSE)</f>
        <v>#N/A</v>
      </c>
      <c r="P1505" t="e">
        <f>VLOOKUP(A1505,'Top or Bottom 30 via OR (Tr36)'!B:B,1,FALSE)</f>
        <v>#N/A</v>
      </c>
      <c r="Q1505" t="e">
        <f>VLOOKUP(A1505,'Top or Bottom 30 via OR (Tr36)'!J:J,1,FALSE)</f>
        <v>#N/A</v>
      </c>
    </row>
    <row r="1506" spans="1:17" x14ac:dyDescent="0.25">
      <c r="A1506" t="s">
        <v>1612</v>
      </c>
      <c r="B1506">
        <v>1194</v>
      </c>
      <c r="C1506">
        <v>870</v>
      </c>
      <c r="D1506">
        <v>1264</v>
      </c>
      <c r="E1506">
        <v>882</v>
      </c>
      <c r="F1506">
        <f>B1506/cam_reads!I$3</f>
        <v>14.834038786712785</v>
      </c>
      <c r="G1506">
        <f>C1506/cam_reads!J$3</f>
        <v>11.268401445272216</v>
      </c>
      <c r="H1506">
        <f>D1506/cam_reads!K$3</f>
        <v>13.193878491310057</v>
      </c>
      <c r="I1506">
        <f>E1506/cam_reads!L$3</f>
        <v>9.1942256718521431</v>
      </c>
      <c r="J1506" t="e">
        <f>VLOOKUP(A1506,'Top 30 via LR (Schizonts)'!A:A,1,FALSE)</f>
        <v>#N/A</v>
      </c>
      <c r="K1506" t="e">
        <f>VLOOKUP(A1506,'Top 30 via LR (Schizonts)'!J:J,1,FALSE)</f>
        <v>#N/A</v>
      </c>
      <c r="L1506" t="e">
        <f>VLOOKUP(A1506,'Top 30 via LR (Tr36)'!A:A,1,FALSE)</f>
        <v>#N/A</v>
      </c>
      <c r="M1506" t="e">
        <f>VLOOKUP(A1506,'Top 30 via LR (Tr36)'!I:I,1,FALSE)</f>
        <v>#N/A</v>
      </c>
      <c r="N1506" t="e">
        <f>VLOOKUP(A1506,'Top or Bottom 30 via OR (Schiz)'!B:B,1,FALSE)</f>
        <v>#N/A</v>
      </c>
      <c r="O1506" t="e">
        <f>VLOOKUP(A1506,'Top or Bottom 30 via OR (Schiz)'!J:J,1,FALSE)</f>
        <v>#N/A</v>
      </c>
      <c r="P1506" t="e">
        <f>VLOOKUP(A1506,'Top or Bottom 30 via OR (Tr36)'!B:B,1,FALSE)</f>
        <v>#N/A</v>
      </c>
      <c r="Q1506" t="e">
        <f>VLOOKUP(A1506,'Top or Bottom 30 via OR (Tr36)'!J:J,1,FALSE)</f>
        <v>#N/A</v>
      </c>
    </row>
    <row r="1507" spans="1:17" x14ac:dyDescent="0.25">
      <c r="A1507" t="s">
        <v>1613</v>
      </c>
      <c r="B1507">
        <v>333</v>
      </c>
      <c r="C1507">
        <v>321</v>
      </c>
      <c r="D1507">
        <v>259</v>
      </c>
      <c r="E1507">
        <v>532</v>
      </c>
      <c r="F1507">
        <f>B1507/cam_reads!I$3</f>
        <v>4.1371314204148728</v>
      </c>
      <c r="G1507">
        <f>C1507/cam_reads!J$3</f>
        <v>4.1576515677383696</v>
      </c>
      <c r="H1507">
        <f>D1507/cam_reads!K$3</f>
        <v>2.7034925073174878</v>
      </c>
      <c r="I1507">
        <f>E1507/cam_reads!L$3</f>
        <v>5.5457234211171658</v>
      </c>
      <c r="J1507" t="e">
        <f>VLOOKUP(A1507,'Top 30 via LR (Schizonts)'!A:A,1,FALSE)</f>
        <v>#N/A</v>
      </c>
      <c r="K1507" t="e">
        <f>VLOOKUP(A1507,'Top 30 via LR (Schizonts)'!J:J,1,FALSE)</f>
        <v>#N/A</v>
      </c>
      <c r="L1507" t="e">
        <f>VLOOKUP(A1507,'Top 30 via LR (Tr36)'!A:A,1,FALSE)</f>
        <v>#N/A</v>
      </c>
      <c r="M1507" t="e">
        <f>VLOOKUP(A1507,'Top 30 via LR (Tr36)'!I:I,1,FALSE)</f>
        <v>#N/A</v>
      </c>
      <c r="N1507" t="e">
        <f>VLOOKUP(A1507,'Top or Bottom 30 via OR (Schiz)'!B:B,1,FALSE)</f>
        <v>#N/A</v>
      </c>
      <c r="O1507" t="e">
        <f>VLOOKUP(A1507,'Top or Bottom 30 via OR (Schiz)'!J:J,1,FALSE)</f>
        <v>#N/A</v>
      </c>
      <c r="P1507" t="e">
        <f>VLOOKUP(A1507,'Top or Bottom 30 via OR (Tr36)'!B:B,1,FALSE)</f>
        <v>#N/A</v>
      </c>
      <c r="Q1507" t="e">
        <f>VLOOKUP(A1507,'Top or Bottom 30 via OR (Tr36)'!J:J,1,FALSE)</f>
        <v>#N/A</v>
      </c>
    </row>
    <row r="1508" spans="1:17" x14ac:dyDescent="0.25">
      <c r="A1508" t="s">
        <v>1614</v>
      </c>
      <c r="B1508">
        <v>0</v>
      </c>
      <c r="C1508">
        <v>0</v>
      </c>
      <c r="D1508">
        <v>0</v>
      </c>
      <c r="E1508">
        <v>0</v>
      </c>
      <c r="F1508">
        <f>B1508/cam_reads!I$3</f>
        <v>0</v>
      </c>
      <c r="G1508">
        <f>C1508/cam_reads!J$3</f>
        <v>0</v>
      </c>
      <c r="H1508">
        <f>D1508/cam_reads!K$3</f>
        <v>0</v>
      </c>
      <c r="I1508">
        <f>E1508/cam_reads!L$3</f>
        <v>0</v>
      </c>
      <c r="J1508" t="e">
        <f>VLOOKUP(A1508,'Top 30 via LR (Schizonts)'!A:A,1,FALSE)</f>
        <v>#N/A</v>
      </c>
      <c r="K1508" t="e">
        <f>VLOOKUP(A1508,'Top 30 via LR (Schizonts)'!J:J,1,FALSE)</f>
        <v>#N/A</v>
      </c>
      <c r="L1508" t="e">
        <f>VLOOKUP(A1508,'Top 30 via LR (Tr36)'!A:A,1,FALSE)</f>
        <v>#N/A</v>
      </c>
      <c r="M1508" t="e">
        <f>VLOOKUP(A1508,'Top 30 via LR (Tr36)'!I:I,1,FALSE)</f>
        <v>#N/A</v>
      </c>
      <c r="N1508" t="e">
        <f>VLOOKUP(A1508,'Top or Bottom 30 via OR (Schiz)'!B:B,1,FALSE)</f>
        <v>#N/A</v>
      </c>
      <c r="O1508" t="e">
        <f>VLOOKUP(A1508,'Top or Bottom 30 via OR (Schiz)'!J:J,1,FALSE)</f>
        <v>#N/A</v>
      </c>
      <c r="P1508" t="e">
        <f>VLOOKUP(A1508,'Top or Bottom 30 via OR (Tr36)'!B:B,1,FALSE)</f>
        <v>#N/A</v>
      </c>
      <c r="Q1508" t="e">
        <f>VLOOKUP(A1508,'Top or Bottom 30 via OR (Tr36)'!J:J,1,FALSE)</f>
        <v>#N/A</v>
      </c>
    </row>
    <row r="1509" spans="1:17" x14ac:dyDescent="0.25">
      <c r="A1509" t="s">
        <v>1615</v>
      </c>
      <c r="B1509">
        <v>0</v>
      </c>
      <c r="C1509">
        <v>0</v>
      </c>
      <c r="D1509">
        <v>0</v>
      </c>
      <c r="E1509">
        <v>0</v>
      </c>
      <c r="F1509">
        <f>B1509/cam_reads!I$3</f>
        <v>0</v>
      </c>
      <c r="G1509">
        <f>C1509/cam_reads!J$3</f>
        <v>0</v>
      </c>
      <c r="H1509">
        <f>D1509/cam_reads!K$3</f>
        <v>0</v>
      </c>
      <c r="I1509">
        <f>E1509/cam_reads!L$3</f>
        <v>0</v>
      </c>
      <c r="J1509" t="e">
        <f>VLOOKUP(A1509,'Top 30 via LR (Schizonts)'!A:A,1,FALSE)</f>
        <v>#N/A</v>
      </c>
      <c r="K1509" t="e">
        <f>VLOOKUP(A1509,'Top 30 via LR (Schizonts)'!J:J,1,FALSE)</f>
        <v>#N/A</v>
      </c>
      <c r="L1509" t="e">
        <f>VLOOKUP(A1509,'Top 30 via LR (Tr36)'!A:A,1,FALSE)</f>
        <v>#N/A</v>
      </c>
      <c r="M1509" t="e">
        <f>VLOOKUP(A1509,'Top 30 via LR (Tr36)'!I:I,1,FALSE)</f>
        <v>#N/A</v>
      </c>
      <c r="N1509" t="e">
        <f>VLOOKUP(A1509,'Top or Bottom 30 via OR (Schiz)'!B:B,1,FALSE)</f>
        <v>#N/A</v>
      </c>
      <c r="O1509" t="e">
        <f>VLOOKUP(A1509,'Top or Bottom 30 via OR (Schiz)'!J:J,1,FALSE)</f>
        <v>#N/A</v>
      </c>
      <c r="P1509" t="e">
        <f>VLOOKUP(A1509,'Top or Bottom 30 via OR (Tr36)'!B:B,1,FALSE)</f>
        <v>#N/A</v>
      </c>
      <c r="Q1509" t="e">
        <f>VLOOKUP(A1509,'Top or Bottom 30 via OR (Tr36)'!J:J,1,FALSE)</f>
        <v>#N/A</v>
      </c>
    </row>
    <row r="1510" spans="1:17" x14ac:dyDescent="0.25">
      <c r="A1510" t="s">
        <v>1616</v>
      </c>
      <c r="B1510">
        <v>3</v>
      </c>
      <c r="C1510">
        <v>7</v>
      </c>
      <c r="D1510">
        <v>17</v>
      </c>
      <c r="E1510">
        <v>21</v>
      </c>
      <c r="F1510">
        <f>B1510/cam_reads!I$3</f>
        <v>3.7271454237971825E-2</v>
      </c>
      <c r="G1510">
        <f>C1510/cam_reads!J$3</f>
        <v>9.0665298984948864E-2</v>
      </c>
      <c r="H1510">
        <f>D1510/cam_reads!K$3</f>
        <v>0.1774493151521131</v>
      </c>
      <c r="I1510">
        <f>E1510/cam_reads!L$3</f>
        <v>0.21891013504409865</v>
      </c>
      <c r="J1510" t="e">
        <f>VLOOKUP(A1510,'Top 30 via LR (Schizonts)'!A:A,1,FALSE)</f>
        <v>#N/A</v>
      </c>
      <c r="K1510" t="e">
        <f>VLOOKUP(A1510,'Top 30 via LR (Schizonts)'!J:J,1,FALSE)</f>
        <v>#N/A</v>
      </c>
      <c r="L1510" t="e">
        <f>VLOOKUP(A1510,'Top 30 via LR (Tr36)'!A:A,1,FALSE)</f>
        <v>#N/A</v>
      </c>
      <c r="M1510" t="e">
        <f>VLOOKUP(A1510,'Top 30 via LR (Tr36)'!I:I,1,FALSE)</f>
        <v>#N/A</v>
      </c>
      <c r="N1510" t="e">
        <f>VLOOKUP(A1510,'Top or Bottom 30 via OR (Schiz)'!B:B,1,FALSE)</f>
        <v>#N/A</v>
      </c>
      <c r="O1510" t="e">
        <f>VLOOKUP(A1510,'Top or Bottom 30 via OR (Schiz)'!J:J,1,FALSE)</f>
        <v>#N/A</v>
      </c>
      <c r="P1510" t="e">
        <f>VLOOKUP(A1510,'Top or Bottom 30 via OR (Tr36)'!B:B,1,FALSE)</f>
        <v>#N/A</v>
      </c>
      <c r="Q1510" t="e">
        <f>VLOOKUP(A1510,'Top or Bottom 30 via OR (Tr36)'!J:J,1,FALSE)</f>
        <v>#N/A</v>
      </c>
    </row>
    <row r="1511" spans="1:17" x14ac:dyDescent="0.25">
      <c r="A1511" t="s">
        <v>1617</v>
      </c>
      <c r="B1511">
        <v>24</v>
      </c>
      <c r="C1511">
        <v>12</v>
      </c>
      <c r="D1511">
        <v>109</v>
      </c>
      <c r="E1511">
        <v>181</v>
      </c>
      <c r="F1511">
        <f>B1511/cam_reads!I$3</f>
        <v>0.2981716339037746</v>
      </c>
      <c r="G1511">
        <f>C1511/cam_reads!J$3</f>
        <v>0.15542622683134091</v>
      </c>
      <c r="H1511">
        <f>D1511/cam_reads!K$3</f>
        <v>1.1377632559753135</v>
      </c>
      <c r="I1511">
        <f>E1511/cam_reads!L$3</f>
        <v>1.8867968782372313</v>
      </c>
      <c r="J1511" t="e">
        <f>VLOOKUP(A1511,'Top 30 via LR (Schizonts)'!A:A,1,FALSE)</f>
        <v>#N/A</v>
      </c>
      <c r="K1511" t="e">
        <f>VLOOKUP(A1511,'Top 30 via LR (Schizonts)'!J:J,1,FALSE)</f>
        <v>#N/A</v>
      </c>
      <c r="L1511" t="e">
        <f>VLOOKUP(A1511,'Top 30 via LR (Tr36)'!A:A,1,FALSE)</f>
        <v>#N/A</v>
      </c>
      <c r="M1511" t="e">
        <f>VLOOKUP(A1511,'Top 30 via LR (Tr36)'!I:I,1,FALSE)</f>
        <v>#N/A</v>
      </c>
      <c r="N1511" t="e">
        <f>VLOOKUP(A1511,'Top or Bottom 30 via OR (Schiz)'!B:B,1,FALSE)</f>
        <v>#N/A</v>
      </c>
      <c r="O1511" t="e">
        <f>VLOOKUP(A1511,'Top or Bottom 30 via OR (Schiz)'!J:J,1,FALSE)</f>
        <v>#N/A</v>
      </c>
      <c r="P1511" t="e">
        <f>VLOOKUP(A1511,'Top or Bottom 30 via OR (Tr36)'!B:B,1,FALSE)</f>
        <v>#N/A</v>
      </c>
      <c r="Q1511" t="e">
        <f>VLOOKUP(A1511,'Top or Bottom 30 via OR (Tr36)'!J:J,1,FALSE)</f>
        <v>#N/A</v>
      </c>
    </row>
    <row r="1512" spans="1:17" x14ac:dyDescent="0.25">
      <c r="A1512" t="s">
        <v>1618</v>
      </c>
      <c r="B1512">
        <v>2417</v>
      </c>
      <c r="C1512">
        <v>1684</v>
      </c>
      <c r="D1512">
        <v>2572</v>
      </c>
      <c r="E1512">
        <v>2695</v>
      </c>
      <c r="F1512">
        <f>B1512/cam_reads!I$3</f>
        <v>30.028368297725965</v>
      </c>
      <c r="G1512">
        <f>C1512/cam_reads!J$3</f>
        <v>21.811480498664842</v>
      </c>
      <c r="H1512">
        <f>D1512/cam_reads!K$3</f>
        <v>26.847037563013817</v>
      </c>
      <c r="I1512">
        <f>E1512/cam_reads!L$3</f>
        <v>28.093467330659326</v>
      </c>
      <c r="J1512" t="e">
        <f>VLOOKUP(A1512,'Top 30 via LR (Schizonts)'!A:A,1,FALSE)</f>
        <v>#N/A</v>
      </c>
      <c r="K1512" t="e">
        <f>VLOOKUP(A1512,'Top 30 via LR (Schizonts)'!J:J,1,FALSE)</f>
        <v>#N/A</v>
      </c>
      <c r="L1512" t="e">
        <f>VLOOKUP(A1512,'Top 30 via LR (Tr36)'!A:A,1,FALSE)</f>
        <v>#N/A</v>
      </c>
      <c r="M1512" t="e">
        <f>VLOOKUP(A1512,'Top 30 via LR (Tr36)'!I:I,1,FALSE)</f>
        <v>#N/A</v>
      </c>
      <c r="N1512" t="e">
        <f>VLOOKUP(A1512,'Top or Bottom 30 via OR (Schiz)'!B:B,1,FALSE)</f>
        <v>#N/A</v>
      </c>
      <c r="O1512" t="e">
        <f>VLOOKUP(A1512,'Top or Bottom 30 via OR (Schiz)'!J:J,1,FALSE)</f>
        <v>#N/A</v>
      </c>
      <c r="P1512" t="e">
        <f>VLOOKUP(A1512,'Top or Bottom 30 via OR (Tr36)'!B:B,1,FALSE)</f>
        <v>#N/A</v>
      </c>
      <c r="Q1512" t="e">
        <f>VLOOKUP(A1512,'Top or Bottom 30 via OR (Tr36)'!J:J,1,FALSE)</f>
        <v>#N/A</v>
      </c>
    </row>
    <row r="1513" spans="1:17" x14ac:dyDescent="0.25">
      <c r="A1513" t="s">
        <v>1619</v>
      </c>
      <c r="B1513">
        <v>444</v>
      </c>
      <c r="C1513">
        <v>329</v>
      </c>
      <c r="D1513">
        <v>259</v>
      </c>
      <c r="E1513">
        <v>315</v>
      </c>
      <c r="F1513">
        <f>B1513/cam_reads!I$3</f>
        <v>5.5161752272198301</v>
      </c>
      <c r="G1513">
        <f>C1513/cam_reads!J$3</f>
        <v>4.2612690522925973</v>
      </c>
      <c r="H1513">
        <f>D1513/cam_reads!K$3</f>
        <v>2.7034925073174878</v>
      </c>
      <c r="I1513">
        <f>E1513/cam_reads!L$3</f>
        <v>3.2836520256614796</v>
      </c>
      <c r="J1513" t="e">
        <f>VLOOKUP(A1513,'Top 30 via LR (Schizonts)'!A:A,1,FALSE)</f>
        <v>#N/A</v>
      </c>
      <c r="K1513" t="e">
        <f>VLOOKUP(A1513,'Top 30 via LR (Schizonts)'!J:J,1,FALSE)</f>
        <v>#N/A</v>
      </c>
      <c r="L1513" t="e">
        <f>VLOOKUP(A1513,'Top 30 via LR (Tr36)'!A:A,1,FALSE)</f>
        <v>#N/A</v>
      </c>
      <c r="M1513" t="e">
        <f>VLOOKUP(A1513,'Top 30 via LR (Tr36)'!I:I,1,FALSE)</f>
        <v>#N/A</v>
      </c>
      <c r="N1513" t="e">
        <f>VLOOKUP(A1513,'Top or Bottom 30 via OR (Schiz)'!B:B,1,FALSE)</f>
        <v>#N/A</v>
      </c>
      <c r="O1513" t="e">
        <f>VLOOKUP(A1513,'Top or Bottom 30 via OR (Schiz)'!J:J,1,FALSE)</f>
        <v>#N/A</v>
      </c>
      <c r="P1513" t="e">
        <f>VLOOKUP(A1513,'Top or Bottom 30 via OR (Tr36)'!B:B,1,FALSE)</f>
        <v>#N/A</v>
      </c>
      <c r="Q1513" t="e">
        <f>VLOOKUP(A1513,'Top or Bottom 30 via OR (Tr36)'!J:J,1,FALSE)</f>
        <v>#N/A</v>
      </c>
    </row>
    <row r="1514" spans="1:17" x14ac:dyDescent="0.25">
      <c r="A1514" t="s">
        <v>1620</v>
      </c>
      <c r="B1514">
        <v>0</v>
      </c>
      <c r="C1514">
        <v>0</v>
      </c>
      <c r="D1514">
        <v>0</v>
      </c>
      <c r="E1514">
        <v>0</v>
      </c>
      <c r="F1514">
        <f>B1514/cam_reads!I$3</f>
        <v>0</v>
      </c>
      <c r="G1514">
        <f>C1514/cam_reads!J$3</f>
        <v>0</v>
      </c>
      <c r="H1514">
        <f>D1514/cam_reads!K$3</f>
        <v>0</v>
      </c>
      <c r="I1514">
        <f>E1514/cam_reads!L$3</f>
        <v>0</v>
      </c>
      <c r="J1514" t="e">
        <f>VLOOKUP(A1514,'Top 30 via LR (Schizonts)'!A:A,1,FALSE)</f>
        <v>#N/A</v>
      </c>
      <c r="K1514" t="e">
        <f>VLOOKUP(A1514,'Top 30 via LR (Schizonts)'!J:J,1,FALSE)</f>
        <v>#N/A</v>
      </c>
      <c r="L1514" t="e">
        <f>VLOOKUP(A1514,'Top 30 via LR (Tr36)'!A:A,1,FALSE)</f>
        <v>#N/A</v>
      </c>
      <c r="M1514" t="e">
        <f>VLOOKUP(A1514,'Top 30 via LR (Tr36)'!I:I,1,FALSE)</f>
        <v>#N/A</v>
      </c>
      <c r="N1514" t="e">
        <f>VLOOKUP(A1514,'Top or Bottom 30 via OR (Schiz)'!B:B,1,FALSE)</f>
        <v>#N/A</v>
      </c>
      <c r="O1514" t="e">
        <f>VLOOKUP(A1514,'Top or Bottom 30 via OR (Schiz)'!J:J,1,FALSE)</f>
        <v>#N/A</v>
      </c>
      <c r="P1514" t="e">
        <f>VLOOKUP(A1514,'Top or Bottom 30 via OR (Tr36)'!B:B,1,FALSE)</f>
        <v>#N/A</v>
      </c>
      <c r="Q1514" t="e">
        <f>VLOOKUP(A1514,'Top or Bottom 30 via OR (Tr36)'!J:J,1,FALSE)</f>
        <v>#N/A</v>
      </c>
    </row>
    <row r="1515" spans="1:17" x14ac:dyDescent="0.25">
      <c r="A1515" t="s">
        <v>1621</v>
      </c>
      <c r="B1515">
        <v>6424</v>
      </c>
      <c r="C1515">
        <v>4148</v>
      </c>
      <c r="D1515">
        <v>10278</v>
      </c>
      <c r="E1515">
        <v>4661</v>
      </c>
      <c r="F1515">
        <f>B1515/cam_reads!I$3</f>
        <v>79.810607341576997</v>
      </c>
      <c r="G1515">
        <f>C1515/cam_reads!J$3</f>
        <v>53.725665741366846</v>
      </c>
      <c r="H1515">
        <f>D1515/cam_reads!K$3</f>
        <v>107.28376830196579</v>
      </c>
      <c r="I1515">
        <f>E1515/cam_reads!L$3</f>
        <v>48.587625687644945</v>
      </c>
      <c r="J1515" t="e">
        <f>VLOOKUP(A1515,'Top 30 via LR (Schizonts)'!A:A,1,FALSE)</f>
        <v>#N/A</v>
      </c>
      <c r="K1515" t="e">
        <f>VLOOKUP(A1515,'Top 30 via LR (Schizonts)'!J:J,1,FALSE)</f>
        <v>#N/A</v>
      </c>
      <c r="L1515" t="e">
        <f>VLOOKUP(A1515,'Top 30 via LR (Tr36)'!A:A,1,FALSE)</f>
        <v>#N/A</v>
      </c>
      <c r="M1515" t="e">
        <f>VLOOKUP(A1515,'Top 30 via LR (Tr36)'!I:I,1,FALSE)</f>
        <v>#N/A</v>
      </c>
      <c r="N1515" t="e">
        <f>VLOOKUP(A1515,'Top or Bottom 30 via OR (Schiz)'!B:B,1,FALSE)</f>
        <v>#N/A</v>
      </c>
      <c r="O1515" t="e">
        <f>VLOOKUP(A1515,'Top or Bottom 30 via OR (Schiz)'!J:J,1,FALSE)</f>
        <v>#N/A</v>
      </c>
      <c r="P1515" t="e">
        <f>VLOOKUP(A1515,'Top or Bottom 30 via OR (Tr36)'!B:B,1,FALSE)</f>
        <v>#N/A</v>
      </c>
      <c r="Q1515" t="e">
        <f>VLOOKUP(A1515,'Top or Bottom 30 via OR (Tr36)'!J:J,1,FALSE)</f>
        <v>#N/A</v>
      </c>
    </row>
    <row r="1516" spans="1:17" x14ac:dyDescent="0.25">
      <c r="A1516" t="s">
        <v>1622</v>
      </c>
      <c r="B1516">
        <v>158</v>
      </c>
      <c r="C1516">
        <v>376</v>
      </c>
      <c r="D1516">
        <v>563</v>
      </c>
      <c r="E1516">
        <v>297</v>
      </c>
      <c r="F1516">
        <f>B1516/cam_reads!I$3</f>
        <v>1.9629632565331827</v>
      </c>
      <c r="G1516">
        <f>C1516/cam_reads!J$3</f>
        <v>4.8700217740486824</v>
      </c>
      <c r="H1516">
        <f>D1516/cam_reads!K$3</f>
        <v>5.8767037900376282</v>
      </c>
      <c r="I1516">
        <f>E1516/cam_reads!L$3</f>
        <v>3.0960147670522522</v>
      </c>
      <c r="J1516" t="e">
        <f>VLOOKUP(A1516,'Top 30 via LR (Schizonts)'!A:A,1,FALSE)</f>
        <v>#N/A</v>
      </c>
      <c r="K1516" t="e">
        <f>VLOOKUP(A1516,'Top 30 via LR (Schizonts)'!J:J,1,FALSE)</f>
        <v>#N/A</v>
      </c>
      <c r="L1516" t="e">
        <f>VLOOKUP(A1516,'Top 30 via LR (Tr36)'!A:A,1,FALSE)</f>
        <v>#N/A</v>
      </c>
      <c r="M1516" t="e">
        <f>VLOOKUP(A1516,'Top 30 via LR (Tr36)'!I:I,1,FALSE)</f>
        <v>#N/A</v>
      </c>
      <c r="N1516" t="e">
        <f>VLOOKUP(A1516,'Top or Bottom 30 via OR (Schiz)'!B:B,1,FALSE)</f>
        <v>#N/A</v>
      </c>
      <c r="O1516" t="e">
        <f>VLOOKUP(A1516,'Top or Bottom 30 via OR (Schiz)'!J:J,1,FALSE)</f>
        <v>#N/A</v>
      </c>
      <c r="P1516" t="e">
        <f>VLOOKUP(A1516,'Top or Bottom 30 via OR (Tr36)'!B:B,1,FALSE)</f>
        <v>#N/A</v>
      </c>
      <c r="Q1516" t="e">
        <f>VLOOKUP(A1516,'Top or Bottom 30 via OR (Tr36)'!J:J,1,FALSE)</f>
        <v>#N/A</v>
      </c>
    </row>
    <row r="1517" spans="1:17" x14ac:dyDescent="0.25">
      <c r="A1517" t="s">
        <v>1623</v>
      </c>
      <c r="B1517">
        <v>945</v>
      </c>
      <c r="C1517">
        <v>800</v>
      </c>
      <c r="D1517">
        <v>502</v>
      </c>
      <c r="E1517">
        <v>761</v>
      </c>
      <c r="F1517">
        <f>B1517/cam_reads!I$3</f>
        <v>11.740508084961125</v>
      </c>
      <c r="G1517">
        <f>C1517/cam_reads!J$3</f>
        <v>10.361748455422727</v>
      </c>
      <c r="H1517">
        <f>D1517/cam_reads!K$3</f>
        <v>5.2399738944918104</v>
      </c>
      <c r="I1517">
        <f>E1517/cam_reads!L$3</f>
        <v>7.9328863223123367</v>
      </c>
      <c r="J1517" t="e">
        <f>VLOOKUP(A1517,'Top 30 via LR (Schizonts)'!A:A,1,FALSE)</f>
        <v>#N/A</v>
      </c>
      <c r="K1517" t="e">
        <f>VLOOKUP(A1517,'Top 30 via LR (Schizonts)'!J:J,1,FALSE)</f>
        <v>#N/A</v>
      </c>
      <c r="L1517" t="e">
        <f>VLOOKUP(A1517,'Top 30 via LR (Tr36)'!A:A,1,FALSE)</f>
        <v>#N/A</v>
      </c>
      <c r="M1517" t="e">
        <f>VLOOKUP(A1517,'Top 30 via LR (Tr36)'!I:I,1,FALSE)</f>
        <v>#N/A</v>
      </c>
      <c r="N1517" t="e">
        <f>VLOOKUP(A1517,'Top or Bottom 30 via OR (Schiz)'!B:B,1,FALSE)</f>
        <v>#N/A</v>
      </c>
      <c r="O1517" t="e">
        <f>VLOOKUP(A1517,'Top or Bottom 30 via OR (Schiz)'!J:J,1,FALSE)</f>
        <v>#N/A</v>
      </c>
      <c r="P1517" t="e">
        <f>VLOOKUP(A1517,'Top or Bottom 30 via OR (Tr36)'!B:B,1,FALSE)</f>
        <v>#N/A</v>
      </c>
      <c r="Q1517" t="e">
        <f>VLOOKUP(A1517,'Top or Bottom 30 via OR (Tr36)'!J:J,1,FALSE)</f>
        <v>#N/A</v>
      </c>
    </row>
    <row r="1518" spans="1:17" x14ac:dyDescent="0.25">
      <c r="A1518" t="s">
        <v>1624</v>
      </c>
      <c r="B1518">
        <v>67</v>
      </c>
      <c r="C1518">
        <v>53</v>
      </c>
      <c r="D1518">
        <v>51</v>
      </c>
      <c r="E1518">
        <v>187</v>
      </c>
      <c r="F1518">
        <f>B1518/cam_reads!I$3</f>
        <v>0.83239581131470408</v>
      </c>
      <c r="G1518">
        <f>C1518/cam_reads!J$3</f>
        <v>0.68646583517175574</v>
      </c>
      <c r="H1518">
        <f>D1518/cam_reads!K$3</f>
        <v>0.53234794545633934</v>
      </c>
      <c r="I1518">
        <f>E1518/cam_reads!L$3</f>
        <v>1.9493426311069737</v>
      </c>
      <c r="J1518" t="e">
        <f>VLOOKUP(A1518,'Top 30 via LR (Schizonts)'!A:A,1,FALSE)</f>
        <v>#N/A</v>
      </c>
      <c r="K1518" t="e">
        <f>VLOOKUP(A1518,'Top 30 via LR (Schizonts)'!J:J,1,FALSE)</f>
        <v>#N/A</v>
      </c>
      <c r="L1518" t="e">
        <f>VLOOKUP(A1518,'Top 30 via LR (Tr36)'!A:A,1,FALSE)</f>
        <v>#N/A</v>
      </c>
      <c r="M1518" t="e">
        <f>VLOOKUP(A1518,'Top 30 via LR (Tr36)'!I:I,1,FALSE)</f>
        <v>#N/A</v>
      </c>
      <c r="N1518" t="e">
        <f>VLOOKUP(A1518,'Top or Bottom 30 via OR (Schiz)'!B:B,1,FALSE)</f>
        <v>#N/A</v>
      </c>
      <c r="O1518" t="e">
        <f>VLOOKUP(A1518,'Top or Bottom 30 via OR (Schiz)'!J:J,1,FALSE)</f>
        <v>#N/A</v>
      </c>
      <c r="P1518" t="e">
        <f>VLOOKUP(A1518,'Top or Bottom 30 via OR (Tr36)'!B:B,1,FALSE)</f>
        <v>#N/A</v>
      </c>
      <c r="Q1518" t="e">
        <f>VLOOKUP(A1518,'Top or Bottom 30 via OR (Tr36)'!J:J,1,FALSE)</f>
        <v>#N/A</v>
      </c>
    </row>
    <row r="1519" spans="1:17" x14ac:dyDescent="0.25">
      <c r="A1519" t="s">
        <v>1625</v>
      </c>
      <c r="B1519">
        <v>0</v>
      </c>
      <c r="C1519">
        <v>0</v>
      </c>
      <c r="D1519">
        <v>0</v>
      </c>
      <c r="E1519">
        <v>0</v>
      </c>
      <c r="F1519">
        <f>B1519/cam_reads!I$3</f>
        <v>0</v>
      </c>
      <c r="G1519">
        <f>C1519/cam_reads!J$3</f>
        <v>0</v>
      </c>
      <c r="H1519">
        <f>D1519/cam_reads!K$3</f>
        <v>0</v>
      </c>
      <c r="I1519">
        <f>E1519/cam_reads!L$3</f>
        <v>0</v>
      </c>
      <c r="J1519" t="e">
        <f>VLOOKUP(A1519,'Top 30 via LR (Schizonts)'!A:A,1,FALSE)</f>
        <v>#N/A</v>
      </c>
      <c r="K1519" t="e">
        <f>VLOOKUP(A1519,'Top 30 via LR (Schizonts)'!J:J,1,FALSE)</f>
        <v>#N/A</v>
      </c>
      <c r="L1519" t="e">
        <f>VLOOKUP(A1519,'Top 30 via LR (Tr36)'!A:A,1,FALSE)</f>
        <v>#N/A</v>
      </c>
      <c r="M1519" t="e">
        <f>VLOOKUP(A1519,'Top 30 via LR (Tr36)'!I:I,1,FALSE)</f>
        <v>#N/A</v>
      </c>
      <c r="N1519" t="e">
        <f>VLOOKUP(A1519,'Top or Bottom 30 via OR (Schiz)'!B:B,1,FALSE)</f>
        <v>#N/A</v>
      </c>
      <c r="O1519" t="e">
        <f>VLOOKUP(A1519,'Top or Bottom 30 via OR (Schiz)'!J:J,1,FALSE)</f>
        <v>#N/A</v>
      </c>
      <c r="P1519" t="e">
        <f>VLOOKUP(A1519,'Top or Bottom 30 via OR (Tr36)'!B:B,1,FALSE)</f>
        <v>#N/A</v>
      </c>
      <c r="Q1519" t="e">
        <f>VLOOKUP(A1519,'Top or Bottom 30 via OR (Tr36)'!J:J,1,FALSE)</f>
        <v>#N/A</v>
      </c>
    </row>
    <row r="1520" spans="1:17" x14ac:dyDescent="0.25">
      <c r="A1520" t="s">
        <v>1626</v>
      </c>
      <c r="B1520">
        <v>66</v>
      </c>
      <c r="C1520">
        <v>105</v>
      </c>
      <c r="D1520">
        <v>12</v>
      </c>
      <c r="E1520">
        <v>162</v>
      </c>
      <c r="F1520">
        <f>B1520/cam_reads!I$3</f>
        <v>0.81997199323538006</v>
      </c>
      <c r="G1520">
        <f>C1520/cam_reads!J$3</f>
        <v>1.359979484774233</v>
      </c>
      <c r="H1520">
        <f>D1520/cam_reads!K$3</f>
        <v>0.12525834010737397</v>
      </c>
      <c r="I1520">
        <f>E1520/cam_reads!L$3</f>
        <v>1.6887353274830468</v>
      </c>
      <c r="J1520" t="e">
        <f>VLOOKUP(A1520,'Top 30 via LR (Schizonts)'!A:A,1,FALSE)</f>
        <v>#N/A</v>
      </c>
      <c r="K1520" t="e">
        <f>VLOOKUP(A1520,'Top 30 via LR (Schizonts)'!J:J,1,FALSE)</f>
        <v>#N/A</v>
      </c>
      <c r="L1520" t="e">
        <f>VLOOKUP(A1520,'Top 30 via LR (Tr36)'!A:A,1,FALSE)</f>
        <v>#N/A</v>
      </c>
      <c r="M1520" t="e">
        <f>VLOOKUP(A1520,'Top 30 via LR (Tr36)'!I:I,1,FALSE)</f>
        <v>#N/A</v>
      </c>
      <c r="N1520" t="e">
        <f>VLOOKUP(A1520,'Top or Bottom 30 via OR (Schiz)'!B:B,1,FALSE)</f>
        <v>#N/A</v>
      </c>
      <c r="O1520" t="e">
        <f>VLOOKUP(A1520,'Top or Bottom 30 via OR (Schiz)'!J:J,1,FALSE)</f>
        <v>#N/A</v>
      </c>
      <c r="P1520" t="str">
        <f>VLOOKUP(A1520,'Top or Bottom 30 via OR (Tr36)'!B:B,1,FALSE)</f>
        <v>PVP01_1232000</v>
      </c>
      <c r="Q1520" t="e">
        <f>VLOOKUP(A1520,'Top or Bottom 30 via OR (Tr36)'!J:J,1,FALSE)</f>
        <v>#N/A</v>
      </c>
    </row>
    <row r="1521" spans="1:17" x14ac:dyDescent="0.25">
      <c r="A1521" t="s">
        <v>1627</v>
      </c>
      <c r="B1521">
        <v>1</v>
      </c>
      <c r="C1521">
        <v>1</v>
      </c>
      <c r="D1521">
        <v>1</v>
      </c>
      <c r="E1521">
        <v>0</v>
      </c>
      <c r="F1521">
        <f>B1521/cam_reads!I$3</f>
        <v>1.2423818079323941E-2</v>
      </c>
      <c r="G1521">
        <f>C1521/cam_reads!J$3</f>
        <v>1.2952185569278411E-2</v>
      </c>
      <c r="H1521">
        <f>D1521/cam_reads!K$3</f>
        <v>1.0438195008947829E-2</v>
      </c>
      <c r="I1521">
        <f>E1521/cam_reads!L$3</f>
        <v>0</v>
      </c>
      <c r="J1521" t="e">
        <f>VLOOKUP(A1521,'Top 30 via LR (Schizonts)'!A:A,1,FALSE)</f>
        <v>#N/A</v>
      </c>
      <c r="K1521" t="e">
        <f>VLOOKUP(A1521,'Top 30 via LR (Schizonts)'!J:J,1,FALSE)</f>
        <v>#N/A</v>
      </c>
      <c r="L1521" t="e">
        <f>VLOOKUP(A1521,'Top 30 via LR (Tr36)'!A:A,1,FALSE)</f>
        <v>#N/A</v>
      </c>
      <c r="M1521" t="e">
        <f>VLOOKUP(A1521,'Top 30 via LR (Tr36)'!I:I,1,FALSE)</f>
        <v>#N/A</v>
      </c>
      <c r="N1521" t="e">
        <f>VLOOKUP(A1521,'Top or Bottom 30 via OR (Schiz)'!B:B,1,FALSE)</f>
        <v>#N/A</v>
      </c>
      <c r="O1521" t="e">
        <f>VLOOKUP(A1521,'Top or Bottom 30 via OR (Schiz)'!J:J,1,FALSE)</f>
        <v>#N/A</v>
      </c>
      <c r="P1521" t="e">
        <f>VLOOKUP(A1521,'Top or Bottom 30 via OR (Tr36)'!B:B,1,FALSE)</f>
        <v>#N/A</v>
      </c>
      <c r="Q1521" t="e">
        <f>VLOOKUP(A1521,'Top or Bottom 30 via OR (Tr36)'!J:J,1,FALSE)</f>
        <v>#N/A</v>
      </c>
    </row>
    <row r="1522" spans="1:17" x14ac:dyDescent="0.25">
      <c r="A1522" t="s">
        <v>1628</v>
      </c>
      <c r="B1522">
        <v>0</v>
      </c>
      <c r="C1522">
        <v>0</v>
      </c>
      <c r="D1522">
        <v>0</v>
      </c>
      <c r="E1522">
        <v>0</v>
      </c>
      <c r="F1522">
        <f>B1522/cam_reads!I$3</f>
        <v>0</v>
      </c>
      <c r="G1522">
        <f>C1522/cam_reads!J$3</f>
        <v>0</v>
      </c>
      <c r="H1522">
        <f>D1522/cam_reads!K$3</f>
        <v>0</v>
      </c>
      <c r="I1522">
        <f>E1522/cam_reads!L$3</f>
        <v>0</v>
      </c>
      <c r="J1522" t="e">
        <f>VLOOKUP(A1522,'Top 30 via LR (Schizonts)'!A:A,1,FALSE)</f>
        <v>#N/A</v>
      </c>
      <c r="K1522" t="e">
        <f>VLOOKUP(A1522,'Top 30 via LR (Schizonts)'!J:J,1,FALSE)</f>
        <v>#N/A</v>
      </c>
      <c r="L1522" t="e">
        <f>VLOOKUP(A1522,'Top 30 via LR (Tr36)'!A:A,1,FALSE)</f>
        <v>#N/A</v>
      </c>
      <c r="M1522" t="e">
        <f>VLOOKUP(A1522,'Top 30 via LR (Tr36)'!I:I,1,FALSE)</f>
        <v>#N/A</v>
      </c>
      <c r="N1522" t="e">
        <f>VLOOKUP(A1522,'Top or Bottom 30 via OR (Schiz)'!B:B,1,FALSE)</f>
        <v>#N/A</v>
      </c>
      <c r="O1522" t="e">
        <f>VLOOKUP(A1522,'Top or Bottom 30 via OR (Schiz)'!J:J,1,FALSE)</f>
        <v>#N/A</v>
      </c>
      <c r="P1522" t="e">
        <f>VLOOKUP(A1522,'Top or Bottom 30 via OR (Tr36)'!B:B,1,FALSE)</f>
        <v>#N/A</v>
      </c>
      <c r="Q1522" t="e">
        <f>VLOOKUP(A1522,'Top or Bottom 30 via OR (Tr36)'!J:J,1,FALSE)</f>
        <v>#N/A</v>
      </c>
    </row>
    <row r="1523" spans="1:17" x14ac:dyDescent="0.25">
      <c r="A1523" t="s">
        <v>1629</v>
      </c>
      <c r="B1523">
        <v>675</v>
      </c>
      <c r="C1523">
        <v>355</v>
      </c>
      <c r="D1523">
        <v>518</v>
      </c>
      <c r="E1523">
        <v>352</v>
      </c>
      <c r="F1523">
        <f>B1523/cam_reads!I$3</f>
        <v>8.3860772035436604</v>
      </c>
      <c r="G1523">
        <f>C1523/cam_reads!J$3</f>
        <v>4.5980258770938356</v>
      </c>
      <c r="H1523">
        <f>D1523/cam_reads!K$3</f>
        <v>5.4069850146349756</v>
      </c>
      <c r="I1523">
        <f>E1523/cam_reads!L$3</f>
        <v>3.6693508350248916</v>
      </c>
      <c r="J1523" t="e">
        <f>VLOOKUP(A1523,'Top 30 via LR (Schizonts)'!A:A,1,FALSE)</f>
        <v>#N/A</v>
      </c>
      <c r="K1523" t="e">
        <f>VLOOKUP(A1523,'Top 30 via LR (Schizonts)'!J:J,1,FALSE)</f>
        <v>#N/A</v>
      </c>
      <c r="L1523" t="e">
        <f>VLOOKUP(A1523,'Top 30 via LR (Tr36)'!A:A,1,FALSE)</f>
        <v>#N/A</v>
      </c>
      <c r="M1523" t="e">
        <f>VLOOKUP(A1523,'Top 30 via LR (Tr36)'!I:I,1,FALSE)</f>
        <v>#N/A</v>
      </c>
      <c r="N1523" t="e">
        <f>VLOOKUP(A1523,'Top or Bottom 30 via OR (Schiz)'!B:B,1,FALSE)</f>
        <v>#N/A</v>
      </c>
      <c r="O1523" t="e">
        <f>VLOOKUP(A1523,'Top or Bottom 30 via OR (Schiz)'!J:J,1,FALSE)</f>
        <v>#N/A</v>
      </c>
      <c r="P1523" t="e">
        <f>VLOOKUP(A1523,'Top or Bottom 30 via OR (Tr36)'!B:B,1,FALSE)</f>
        <v>#N/A</v>
      </c>
      <c r="Q1523" t="e">
        <f>VLOOKUP(A1523,'Top or Bottom 30 via OR (Tr36)'!J:J,1,FALSE)</f>
        <v>#N/A</v>
      </c>
    </row>
    <row r="1524" spans="1:17" x14ac:dyDescent="0.25">
      <c r="A1524" t="s">
        <v>1630</v>
      </c>
      <c r="B1524">
        <v>129</v>
      </c>
      <c r="C1524">
        <v>156</v>
      </c>
      <c r="D1524">
        <v>165</v>
      </c>
      <c r="E1524">
        <v>196</v>
      </c>
      <c r="F1524">
        <f>B1524/cam_reads!I$3</f>
        <v>1.6026725322327884</v>
      </c>
      <c r="G1524">
        <f>C1524/cam_reads!J$3</f>
        <v>2.0205409488074322</v>
      </c>
      <c r="H1524">
        <f>D1524/cam_reads!K$3</f>
        <v>1.7223021764763919</v>
      </c>
      <c r="I1524">
        <f>E1524/cam_reads!L$3</f>
        <v>2.0431612604115874</v>
      </c>
      <c r="J1524" t="e">
        <f>VLOOKUP(A1524,'Top 30 via LR (Schizonts)'!A:A,1,FALSE)</f>
        <v>#N/A</v>
      </c>
      <c r="K1524" t="e">
        <f>VLOOKUP(A1524,'Top 30 via LR (Schizonts)'!J:J,1,FALSE)</f>
        <v>#N/A</v>
      </c>
      <c r="L1524" t="e">
        <f>VLOOKUP(A1524,'Top 30 via LR (Tr36)'!A:A,1,FALSE)</f>
        <v>#N/A</v>
      </c>
      <c r="M1524" t="e">
        <f>VLOOKUP(A1524,'Top 30 via LR (Tr36)'!I:I,1,FALSE)</f>
        <v>#N/A</v>
      </c>
      <c r="N1524" t="e">
        <f>VLOOKUP(A1524,'Top or Bottom 30 via OR (Schiz)'!B:B,1,FALSE)</f>
        <v>#N/A</v>
      </c>
      <c r="O1524" t="e">
        <f>VLOOKUP(A1524,'Top or Bottom 30 via OR (Schiz)'!J:J,1,FALSE)</f>
        <v>#N/A</v>
      </c>
      <c r="P1524" t="e">
        <f>VLOOKUP(A1524,'Top or Bottom 30 via OR (Tr36)'!B:B,1,FALSE)</f>
        <v>#N/A</v>
      </c>
      <c r="Q1524" t="e">
        <f>VLOOKUP(A1524,'Top or Bottom 30 via OR (Tr36)'!J:J,1,FALSE)</f>
        <v>#N/A</v>
      </c>
    </row>
    <row r="1525" spans="1:17" x14ac:dyDescent="0.25">
      <c r="A1525" t="s">
        <v>1631</v>
      </c>
      <c r="B1525">
        <v>0</v>
      </c>
      <c r="C1525">
        <v>0</v>
      </c>
      <c r="D1525">
        <v>0</v>
      </c>
      <c r="E1525">
        <v>0</v>
      </c>
      <c r="F1525">
        <f>B1525/cam_reads!I$3</f>
        <v>0</v>
      </c>
      <c r="G1525">
        <f>C1525/cam_reads!J$3</f>
        <v>0</v>
      </c>
      <c r="H1525">
        <f>D1525/cam_reads!K$3</f>
        <v>0</v>
      </c>
      <c r="I1525">
        <f>E1525/cam_reads!L$3</f>
        <v>0</v>
      </c>
      <c r="J1525" t="e">
        <f>VLOOKUP(A1525,'Top 30 via LR (Schizonts)'!A:A,1,FALSE)</f>
        <v>#N/A</v>
      </c>
      <c r="K1525" t="e">
        <f>VLOOKUP(A1525,'Top 30 via LR (Schizonts)'!J:J,1,FALSE)</f>
        <v>#N/A</v>
      </c>
      <c r="L1525" t="e">
        <f>VLOOKUP(A1525,'Top 30 via LR (Tr36)'!A:A,1,FALSE)</f>
        <v>#N/A</v>
      </c>
      <c r="M1525" t="e">
        <f>VLOOKUP(A1525,'Top 30 via LR (Tr36)'!I:I,1,FALSE)</f>
        <v>#N/A</v>
      </c>
      <c r="N1525" t="e">
        <f>VLOOKUP(A1525,'Top or Bottom 30 via OR (Schiz)'!B:B,1,FALSE)</f>
        <v>#N/A</v>
      </c>
      <c r="O1525" t="e">
        <f>VLOOKUP(A1525,'Top or Bottom 30 via OR (Schiz)'!J:J,1,FALSE)</f>
        <v>#N/A</v>
      </c>
      <c r="P1525" t="e">
        <f>VLOOKUP(A1525,'Top or Bottom 30 via OR (Tr36)'!B:B,1,FALSE)</f>
        <v>#N/A</v>
      </c>
      <c r="Q1525" t="e">
        <f>VLOOKUP(A1525,'Top or Bottom 30 via OR (Tr36)'!J:J,1,FALSE)</f>
        <v>#N/A</v>
      </c>
    </row>
    <row r="1526" spans="1:17" x14ac:dyDescent="0.25">
      <c r="A1526" t="s">
        <v>1632</v>
      </c>
      <c r="B1526">
        <v>0</v>
      </c>
      <c r="C1526">
        <v>0</v>
      </c>
      <c r="D1526">
        <v>0</v>
      </c>
      <c r="E1526">
        <v>0</v>
      </c>
      <c r="F1526">
        <f>B1526/cam_reads!I$3</f>
        <v>0</v>
      </c>
      <c r="G1526">
        <f>C1526/cam_reads!J$3</f>
        <v>0</v>
      </c>
      <c r="H1526">
        <f>D1526/cam_reads!K$3</f>
        <v>0</v>
      </c>
      <c r="I1526">
        <f>E1526/cam_reads!L$3</f>
        <v>0</v>
      </c>
      <c r="J1526" t="e">
        <f>VLOOKUP(A1526,'Top 30 via LR (Schizonts)'!A:A,1,FALSE)</f>
        <v>#N/A</v>
      </c>
      <c r="K1526" t="e">
        <f>VLOOKUP(A1526,'Top 30 via LR (Schizonts)'!J:J,1,FALSE)</f>
        <v>#N/A</v>
      </c>
      <c r="L1526" t="e">
        <f>VLOOKUP(A1526,'Top 30 via LR (Tr36)'!A:A,1,FALSE)</f>
        <v>#N/A</v>
      </c>
      <c r="M1526" t="e">
        <f>VLOOKUP(A1526,'Top 30 via LR (Tr36)'!I:I,1,FALSE)</f>
        <v>#N/A</v>
      </c>
      <c r="N1526" t="e">
        <f>VLOOKUP(A1526,'Top or Bottom 30 via OR (Schiz)'!B:B,1,FALSE)</f>
        <v>#N/A</v>
      </c>
      <c r="O1526" t="e">
        <f>VLOOKUP(A1526,'Top or Bottom 30 via OR (Schiz)'!J:J,1,FALSE)</f>
        <v>#N/A</v>
      </c>
      <c r="P1526" t="e">
        <f>VLOOKUP(A1526,'Top or Bottom 30 via OR (Tr36)'!B:B,1,FALSE)</f>
        <v>#N/A</v>
      </c>
      <c r="Q1526" t="e">
        <f>VLOOKUP(A1526,'Top or Bottom 30 via OR (Tr36)'!J:J,1,FALSE)</f>
        <v>#N/A</v>
      </c>
    </row>
    <row r="1527" spans="1:17" x14ac:dyDescent="0.25">
      <c r="A1527" t="s">
        <v>1633</v>
      </c>
      <c r="B1527">
        <v>0</v>
      </c>
      <c r="C1527">
        <v>0</v>
      </c>
      <c r="D1527">
        <v>0</v>
      </c>
      <c r="E1527">
        <v>0</v>
      </c>
      <c r="F1527">
        <f>B1527/cam_reads!I$3</f>
        <v>0</v>
      </c>
      <c r="G1527">
        <f>C1527/cam_reads!J$3</f>
        <v>0</v>
      </c>
      <c r="H1527">
        <f>D1527/cam_reads!K$3</f>
        <v>0</v>
      </c>
      <c r="I1527">
        <f>E1527/cam_reads!L$3</f>
        <v>0</v>
      </c>
      <c r="J1527" t="e">
        <f>VLOOKUP(A1527,'Top 30 via LR (Schizonts)'!A:A,1,FALSE)</f>
        <v>#N/A</v>
      </c>
      <c r="K1527" t="e">
        <f>VLOOKUP(A1527,'Top 30 via LR (Schizonts)'!J:J,1,FALSE)</f>
        <v>#N/A</v>
      </c>
      <c r="L1527" t="e">
        <f>VLOOKUP(A1527,'Top 30 via LR (Tr36)'!A:A,1,FALSE)</f>
        <v>#N/A</v>
      </c>
      <c r="M1527" t="e">
        <f>VLOOKUP(A1527,'Top 30 via LR (Tr36)'!I:I,1,FALSE)</f>
        <v>#N/A</v>
      </c>
      <c r="N1527" t="e">
        <f>VLOOKUP(A1527,'Top or Bottom 30 via OR (Schiz)'!B:B,1,FALSE)</f>
        <v>#N/A</v>
      </c>
      <c r="O1527" t="e">
        <f>VLOOKUP(A1527,'Top or Bottom 30 via OR (Schiz)'!J:J,1,FALSE)</f>
        <v>#N/A</v>
      </c>
      <c r="P1527" t="e">
        <f>VLOOKUP(A1527,'Top or Bottom 30 via OR (Tr36)'!B:B,1,FALSE)</f>
        <v>#N/A</v>
      </c>
      <c r="Q1527" t="e">
        <f>VLOOKUP(A1527,'Top or Bottom 30 via OR (Tr36)'!J:J,1,FALSE)</f>
        <v>#N/A</v>
      </c>
    </row>
    <row r="1528" spans="1:17" x14ac:dyDescent="0.25">
      <c r="A1528" t="s">
        <v>1634</v>
      </c>
      <c r="B1528">
        <v>0</v>
      </c>
      <c r="C1528">
        <v>0</v>
      </c>
      <c r="D1528">
        <v>0</v>
      </c>
      <c r="E1528">
        <v>0</v>
      </c>
      <c r="F1528">
        <f>B1528/cam_reads!I$3</f>
        <v>0</v>
      </c>
      <c r="G1528">
        <f>C1528/cam_reads!J$3</f>
        <v>0</v>
      </c>
      <c r="H1528">
        <f>D1528/cam_reads!K$3</f>
        <v>0</v>
      </c>
      <c r="I1528">
        <f>E1528/cam_reads!L$3</f>
        <v>0</v>
      </c>
      <c r="J1528" t="e">
        <f>VLOOKUP(A1528,'Top 30 via LR (Schizonts)'!A:A,1,FALSE)</f>
        <v>#N/A</v>
      </c>
      <c r="K1528" t="e">
        <f>VLOOKUP(A1528,'Top 30 via LR (Schizonts)'!J:J,1,FALSE)</f>
        <v>#N/A</v>
      </c>
      <c r="L1528" t="e">
        <f>VLOOKUP(A1528,'Top 30 via LR (Tr36)'!A:A,1,FALSE)</f>
        <v>#N/A</v>
      </c>
      <c r="M1528" t="e">
        <f>VLOOKUP(A1528,'Top 30 via LR (Tr36)'!I:I,1,FALSE)</f>
        <v>#N/A</v>
      </c>
      <c r="N1528" t="e">
        <f>VLOOKUP(A1528,'Top or Bottom 30 via OR (Schiz)'!B:B,1,FALSE)</f>
        <v>#N/A</v>
      </c>
      <c r="O1528" t="e">
        <f>VLOOKUP(A1528,'Top or Bottom 30 via OR (Schiz)'!J:J,1,FALSE)</f>
        <v>#N/A</v>
      </c>
      <c r="P1528" t="e">
        <f>VLOOKUP(A1528,'Top or Bottom 30 via OR (Tr36)'!B:B,1,FALSE)</f>
        <v>#N/A</v>
      </c>
      <c r="Q1528" t="e">
        <f>VLOOKUP(A1528,'Top or Bottom 30 via OR (Tr36)'!J:J,1,FALSE)</f>
        <v>#N/A</v>
      </c>
    </row>
    <row r="1529" spans="1:17" x14ac:dyDescent="0.25">
      <c r="A1529" t="s">
        <v>1635</v>
      </c>
      <c r="B1529">
        <v>0</v>
      </c>
      <c r="C1529">
        <v>0</v>
      </c>
      <c r="D1529">
        <v>0</v>
      </c>
      <c r="E1529">
        <v>0</v>
      </c>
      <c r="F1529">
        <f>B1529/cam_reads!I$3</f>
        <v>0</v>
      </c>
      <c r="G1529">
        <f>C1529/cam_reads!J$3</f>
        <v>0</v>
      </c>
      <c r="H1529">
        <f>D1529/cam_reads!K$3</f>
        <v>0</v>
      </c>
      <c r="I1529">
        <f>E1529/cam_reads!L$3</f>
        <v>0</v>
      </c>
      <c r="J1529" t="e">
        <f>VLOOKUP(A1529,'Top 30 via LR (Schizonts)'!A:A,1,FALSE)</f>
        <v>#N/A</v>
      </c>
      <c r="K1529" t="e">
        <f>VLOOKUP(A1529,'Top 30 via LR (Schizonts)'!J:J,1,FALSE)</f>
        <v>#N/A</v>
      </c>
      <c r="L1529" t="e">
        <f>VLOOKUP(A1529,'Top 30 via LR (Tr36)'!A:A,1,FALSE)</f>
        <v>#N/A</v>
      </c>
      <c r="M1529" t="e">
        <f>VLOOKUP(A1529,'Top 30 via LR (Tr36)'!I:I,1,FALSE)</f>
        <v>#N/A</v>
      </c>
      <c r="N1529" t="e">
        <f>VLOOKUP(A1529,'Top or Bottom 30 via OR (Schiz)'!B:B,1,FALSE)</f>
        <v>#N/A</v>
      </c>
      <c r="O1529" t="e">
        <f>VLOOKUP(A1529,'Top or Bottom 30 via OR (Schiz)'!J:J,1,FALSE)</f>
        <v>#N/A</v>
      </c>
      <c r="P1529" t="e">
        <f>VLOOKUP(A1529,'Top or Bottom 30 via OR (Tr36)'!B:B,1,FALSE)</f>
        <v>#N/A</v>
      </c>
      <c r="Q1529" t="e">
        <f>VLOOKUP(A1529,'Top or Bottom 30 via OR (Tr36)'!J:J,1,FALSE)</f>
        <v>#N/A</v>
      </c>
    </row>
    <row r="1530" spans="1:17" x14ac:dyDescent="0.25">
      <c r="A1530" t="s">
        <v>1636</v>
      </c>
      <c r="B1530">
        <v>446</v>
      </c>
      <c r="C1530">
        <v>435</v>
      </c>
      <c r="D1530">
        <v>460</v>
      </c>
      <c r="E1530">
        <v>750</v>
      </c>
      <c r="F1530">
        <f>B1530/cam_reads!I$3</f>
        <v>5.5410228633784779</v>
      </c>
      <c r="G1530">
        <f>C1530/cam_reads!J$3</f>
        <v>5.6342007226361082</v>
      </c>
      <c r="H1530">
        <f>D1530/cam_reads!K$3</f>
        <v>4.8015697041160017</v>
      </c>
      <c r="I1530">
        <f>E1530/cam_reads!L$3</f>
        <v>7.818219108717809</v>
      </c>
      <c r="J1530" t="e">
        <f>VLOOKUP(A1530,'Top 30 via LR (Schizonts)'!A:A,1,FALSE)</f>
        <v>#N/A</v>
      </c>
      <c r="K1530" t="e">
        <f>VLOOKUP(A1530,'Top 30 via LR (Schizonts)'!J:J,1,FALSE)</f>
        <v>#N/A</v>
      </c>
      <c r="L1530" t="e">
        <f>VLOOKUP(A1530,'Top 30 via LR (Tr36)'!A:A,1,FALSE)</f>
        <v>#N/A</v>
      </c>
      <c r="M1530" t="e">
        <f>VLOOKUP(A1530,'Top 30 via LR (Tr36)'!I:I,1,FALSE)</f>
        <v>#N/A</v>
      </c>
      <c r="N1530" t="e">
        <f>VLOOKUP(A1530,'Top or Bottom 30 via OR (Schiz)'!B:B,1,FALSE)</f>
        <v>#N/A</v>
      </c>
      <c r="O1530" t="e">
        <f>VLOOKUP(A1530,'Top or Bottom 30 via OR (Schiz)'!J:J,1,FALSE)</f>
        <v>#N/A</v>
      </c>
      <c r="P1530" t="e">
        <f>VLOOKUP(A1530,'Top or Bottom 30 via OR (Tr36)'!B:B,1,FALSE)</f>
        <v>#N/A</v>
      </c>
      <c r="Q1530" t="e">
        <f>VLOOKUP(A1530,'Top or Bottom 30 via OR (Tr36)'!J:J,1,FALSE)</f>
        <v>#N/A</v>
      </c>
    </row>
    <row r="1531" spans="1:17" x14ac:dyDescent="0.25">
      <c r="A1531" t="s">
        <v>1637</v>
      </c>
      <c r="B1531">
        <v>21341</v>
      </c>
      <c r="C1531">
        <v>15101</v>
      </c>
      <c r="D1531">
        <v>21001</v>
      </c>
      <c r="E1531">
        <v>22486</v>
      </c>
      <c r="F1531">
        <f>B1531/cam_reads!I$3</f>
        <v>265.1367016308522</v>
      </c>
      <c r="G1531">
        <f>C1531/cam_reads!J$3</f>
        <v>195.59095428167328</v>
      </c>
      <c r="H1531">
        <f>D1531/cam_reads!K$3</f>
        <v>219.21253338291336</v>
      </c>
      <c r="I1531">
        <f>E1531/cam_reads!L$3</f>
        <v>234.40063317150486</v>
      </c>
      <c r="J1531" t="e">
        <f>VLOOKUP(A1531,'Top 30 via LR (Schizonts)'!A:A,1,FALSE)</f>
        <v>#N/A</v>
      </c>
      <c r="K1531" t="e">
        <f>VLOOKUP(A1531,'Top 30 via LR (Schizonts)'!J:J,1,FALSE)</f>
        <v>#N/A</v>
      </c>
      <c r="L1531" t="e">
        <f>VLOOKUP(A1531,'Top 30 via LR (Tr36)'!A:A,1,FALSE)</f>
        <v>#N/A</v>
      </c>
      <c r="M1531" t="e">
        <f>VLOOKUP(A1531,'Top 30 via LR (Tr36)'!I:I,1,FALSE)</f>
        <v>#N/A</v>
      </c>
      <c r="N1531" t="e">
        <f>VLOOKUP(A1531,'Top or Bottom 30 via OR (Schiz)'!B:B,1,FALSE)</f>
        <v>#N/A</v>
      </c>
      <c r="O1531" t="e">
        <f>VLOOKUP(A1531,'Top or Bottom 30 via OR (Schiz)'!J:J,1,FALSE)</f>
        <v>#N/A</v>
      </c>
      <c r="P1531" t="e">
        <f>VLOOKUP(A1531,'Top or Bottom 30 via OR (Tr36)'!B:B,1,FALSE)</f>
        <v>#N/A</v>
      </c>
      <c r="Q1531" t="e">
        <f>VLOOKUP(A1531,'Top or Bottom 30 via OR (Tr36)'!J:J,1,FALSE)</f>
        <v>#N/A</v>
      </c>
    </row>
    <row r="1532" spans="1:17" x14ac:dyDescent="0.25">
      <c r="A1532" t="s">
        <v>1638</v>
      </c>
      <c r="B1532">
        <v>10843</v>
      </c>
      <c r="C1532">
        <v>11467</v>
      </c>
      <c r="D1532">
        <v>10501</v>
      </c>
      <c r="E1532">
        <v>13141</v>
      </c>
      <c r="F1532">
        <f>B1532/cam_reads!I$3</f>
        <v>134.71145943410949</v>
      </c>
      <c r="G1532">
        <f>C1532/cam_reads!J$3</f>
        <v>148.52271192291553</v>
      </c>
      <c r="H1532">
        <f>D1532/cam_reads!K$3</f>
        <v>109.61148578896116</v>
      </c>
      <c r="I1532">
        <f>E1532/cam_reads!L$3</f>
        <v>136.98562307688098</v>
      </c>
      <c r="J1532" t="e">
        <f>VLOOKUP(A1532,'Top 30 via LR (Schizonts)'!A:A,1,FALSE)</f>
        <v>#N/A</v>
      </c>
      <c r="K1532" t="e">
        <f>VLOOKUP(A1532,'Top 30 via LR (Schizonts)'!J:J,1,FALSE)</f>
        <v>#N/A</v>
      </c>
      <c r="L1532" t="e">
        <f>VLOOKUP(A1532,'Top 30 via LR (Tr36)'!A:A,1,FALSE)</f>
        <v>#N/A</v>
      </c>
      <c r="M1532" t="e">
        <f>VLOOKUP(A1532,'Top 30 via LR (Tr36)'!I:I,1,FALSE)</f>
        <v>#N/A</v>
      </c>
      <c r="N1532" t="e">
        <f>VLOOKUP(A1532,'Top or Bottom 30 via OR (Schiz)'!B:B,1,FALSE)</f>
        <v>#N/A</v>
      </c>
      <c r="O1532" t="e">
        <f>VLOOKUP(A1532,'Top or Bottom 30 via OR (Schiz)'!J:J,1,FALSE)</f>
        <v>#N/A</v>
      </c>
      <c r="P1532" t="e">
        <f>VLOOKUP(A1532,'Top or Bottom 30 via OR (Tr36)'!B:B,1,FALSE)</f>
        <v>#N/A</v>
      </c>
      <c r="Q1532" t="e">
        <f>VLOOKUP(A1532,'Top or Bottom 30 via OR (Tr36)'!J:J,1,FALSE)</f>
        <v>#N/A</v>
      </c>
    </row>
    <row r="1533" spans="1:17" x14ac:dyDescent="0.25">
      <c r="A1533" t="s">
        <v>1639</v>
      </c>
      <c r="B1533">
        <v>250</v>
      </c>
      <c r="C1533">
        <v>318</v>
      </c>
      <c r="D1533">
        <v>370</v>
      </c>
      <c r="E1533">
        <v>304</v>
      </c>
      <c r="F1533">
        <f>B1533/cam_reads!I$3</f>
        <v>3.1059545198309855</v>
      </c>
      <c r="G1533">
        <f>C1533/cam_reads!J$3</f>
        <v>4.1187950110305342</v>
      </c>
      <c r="H1533">
        <f>D1533/cam_reads!K$3</f>
        <v>3.8621321533106969</v>
      </c>
      <c r="I1533">
        <f>E1533/cam_reads!L$3</f>
        <v>3.1689848120669519</v>
      </c>
      <c r="J1533" t="e">
        <f>VLOOKUP(A1533,'Top 30 via LR (Schizonts)'!A:A,1,FALSE)</f>
        <v>#N/A</v>
      </c>
      <c r="K1533" t="e">
        <f>VLOOKUP(A1533,'Top 30 via LR (Schizonts)'!J:J,1,FALSE)</f>
        <v>#N/A</v>
      </c>
      <c r="L1533" t="e">
        <f>VLOOKUP(A1533,'Top 30 via LR (Tr36)'!A:A,1,FALSE)</f>
        <v>#N/A</v>
      </c>
      <c r="M1533" t="e">
        <f>VLOOKUP(A1533,'Top 30 via LR (Tr36)'!I:I,1,FALSE)</f>
        <v>#N/A</v>
      </c>
      <c r="N1533" t="e">
        <f>VLOOKUP(A1533,'Top or Bottom 30 via OR (Schiz)'!B:B,1,FALSE)</f>
        <v>#N/A</v>
      </c>
      <c r="O1533" t="e">
        <f>VLOOKUP(A1533,'Top or Bottom 30 via OR (Schiz)'!J:J,1,FALSE)</f>
        <v>#N/A</v>
      </c>
      <c r="P1533" t="e">
        <f>VLOOKUP(A1533,'Top or Bottom 30 via OR (Tr36)'!B:B,1,FALSE)</f>
        <v>#N/A</v>
      </c>
      <c r="Q1533" t="e">
        <f>VLOOKUP(A1533,'Top or Bottom 30 via OR (Tr36)'!J:J,1,FALSE)</f>
        <v>#N/A</v>
      </c>
    </row>
    <row r="1534" spans="1:17" x14ac:dyDescent="0.25">
      <c r="A1534" t="s">
        <v>1640</v>
      </c>
      <c r="B1534">
        <v>2383</v>
      </c>
      <c r="C1534">
        <v>2182</v>
      </c>
      <c r="D1534">
        <v>2138</v>
      </c>
      <c r="E1534">
        <v>1773</v>
      </c>
      <c r="F1534">
        <f>B1534/cam_reads!I$3</f>
        <v>29.605958483028953</v>
      </c>
      <c r="G1534">
        <f>C1534/cam_reads!J$3</f>
        <v>28.26166891216549</v>
      </c>
      <c r="H1534">
        <f>D1534/cam_reads!K$3</f>
        <v>22.31686092913046</v>
      </c>
      <c r="I1534">
        <f>E1534/cam_reads!L$3</f>
        <v>18.482269973008901</v>
      </c>
      <c r="J1534" t="e">
        <f>VLOOKUP(A1534,'Top 30 via LR (Schizonts)'!A:A,1,FALSE)</f>
        <v>#N/A</v>
      </c>
      <c r="K1534" t="e">
        <f>VLOOKUP(A1534,'Top 30 via LR (Schizonts)'!J:J,1,FALSE)</f>
        <v>#N/A</v>
      </c>
      <c r="L1534" t="e">
        <f>VLOOKUP(A1534,'Top 30 via LR (Tr36)'!A:A,1,FALSE)</f>
        <v>#N/A</v>
      </c>
      <c r="M1534" t="e">
        <f>VLOOKUP(A1534,'Top 30 via LR (Tr36)'!I:I,1,FALSE)</f>
        <v>#N/A</v>
      </c>
      <c r="N1534" t="e">
        <f>VLOOKUP(A1534,'Top or Bottom 30 via OR (Schiz)'!B:B,1,FALSE)</f>
        <v>#N/A</v>
      </c>
      <c r="O1534" t="e">
        <f>VLOOKUP(A1534,'Top or Bottom 30 via OR (Schiz)'!J:J,1,FALSE)</f>
        <v>#N/A</v>
      </c>
      <c r="P1534" t="e">
        <f>VLOOKUP(A1534,'Top or Bottom 30 via OR (Tr36)'!B:B,1,FALSE)</f>
        <v>#N/A</v>
      </c>
      <c r="Q1534" t="e">
        <f>VLOOKUP(A1534,'Top or Bottom 30 via OR (Tr36)'!J:J,1,FALSE)</f>
        <v>#N/A</v>
      </c>
    </row>
    <row r="1535" spans="1:17" x14ac:dyDescent="0.25">
      <c r="A1535" t="s">
        <v>1641</v>
      </c>
      <c r="B1535">
        <v>454</v>
      </c>
      <c r="C1535">
        <v>315</v>
      </c>
      <c r="D1535">
        <v>343</v>
      </c>
      <c r="E1535">
        <v>415</v>
      </c>
      <c r="F1535">
        <f>B1535/cam_reads!I$3</f>
        <v>5.6404134080130692</v>
      </c>
      <c r="G1535">
        <f>C1535/cam_reads!J$3</f>
        <v>4.0799384543226989</v>
      </c>
      <c r="H1535">
        <f>D1535/cam_reads!K$3</f>
        <v>3.5803008880691056</v>
      </c>
      <c r="I1535">
        <f>E1535/cam_reads!L$3</f>
        <v>4.3260812401571878</v>
      </c>
      <c r="J1535" t="e">
        <f>VLOOKUP(A1535,'Top 30 via LR (Schizonts)'!A:A,1,FALSE)</f>
        <v>#N/A</v>
      </c>
      <c r="K1535" t="e">
        <f>VLOOKUP(A1535,'Top 30 via LR (Schizonts)'!J:J,1,FALSE)</f>
        <v>#N/A</v>
      </c>
      <c r="L1535" t="e">
        <f>VLOOKUP(A1535,'Top 30 via LR (Tr36)'!A:A,1,FALSE)</f>
        <v>#N/A</v>
      </c>
      <c r="M1535" t="e">
        <f>VLOOKUP(A1535,'Top 30 via LR (Tr36)'!I:I,1,FALSE)</f>
        <v>#N/A</v>
      </c>
      <c r="N1535" t="e">
        <f>VLOOKUP(A1535,'Top or Bottom 30 via OR (Schiz)'!B:B,1,FALSE)</f>
        <v>#N/A</v>
      </c>
      <c r="O1535" t="e">
        <f>VLOOKUP(A1535,'Top or Bottom 30 via OR (Schiz)'!J:J,1,FALSE)</f>
        <v>#N/A</v>
      </c>
      <c r="P1535" t="e">
        <f>VLOOKUP(A1535,'Top or Bottom 30 via OR (Tr36)'!B:B,1,FALSE)</f>
        <v>#N/A</v>
      </c>
      <c r="Q1535" t="e">
        <f>VLOOKUP(A1535,'Top or Bottom 30 via OR (Tr36)'!J:J,1,FALSE)</f>
        <v>#N/A</v>
      </c>
    </row>
    <row r="1536" spans="1:17" x14ac:dyDescent="0.25">
      <c r="A1536" t="s">
        <v>1642</v>
      </c>
      <c r="B1536">
        <v>0</v>
      </c>
      <c r="C1536">
        <v>0</v>
      </c>
      <c r="D1536">
        <v>0</v>
      </c>
      <c r="E1536">
        <v>0</v>
      </c>
      <c r="F1536">
        <f>B1536/cam_reads!I$3</f>
        <v>0</v>
      </c>
      <c r="G1536">
        <f>C1536/cam_reads!J$3</f>
        <v>0</v>
      </c>
      <c r="H1536">
        <f>D1536/cam_reads!K$3</f>
        <v>0</v>
      </c>
      <c r="I1536">
        <f>E1536/cam_reads!L$3</f>
        <v>0</v>
      </c>
      <c r="J1536" t="e">
        <f>VLOOKUP(A1536,'Top 30 via LR (Schizonts)'!A:A,1,FALSE)</f>
        <v>#N/A</v>
      </c>
      <c r="K1536" t="e">
        <f>VLOOKUP(A1536,'Top 30 via LR (Schizonts)'!J:J,1,FALSE)</f>
        <v>#N/A</v>
      </c>
      <c r="L1536" t="e">
        <f>VLOOKUP(A1536,'Top 30 via LR (Tr36)'!A:A,1,FALSE)</f>
        <v>#N/A</v>
      </c>
      <c r="M1536" t="e">
        <f>VLOOKUP(A1536,'Top 30 via LR (Tr36)'!I:I,1,FALSE)</f>
        <v>#N/A</v>
      </c>
      <c r="N1536" t="e">
        <f>VLOOKUP(A1536,'Top or Bottom 30 via OR (Schiz)'!B:B,1,FALSE)</f>
        <v>#N/A</v>
      </c>
      <c r="O1536" t="e">
        <f>VLOOKUP(A1536,'Top or Bottom 30 via OR (Schiz)'!J:J,1,FALSE)</f>
        <v>#N/A</v>
      </c>
      <c r="P1536" t="e">
        <f>VLOOKUP(A1536,'Top or Bottom 30 via OR (Tr36)'!B:B,1,FALSE)</f>
        <v>#N/A</v>
      </c>
      <c r="Q1536" t="e">
        <f>VLOOKUP(A1536,'Top or Bottom 30 via OR (Tr36)'!J:J,1,FALSE)</f>
        <v>#N/A</v>
      </c>
    </row>
    <row r="1537" spans="1:17" x14ac:dyDescent="0.25">
      <c r="A1537" t="s">
        <v>1643</v>
      </c>
      <c r="B1537">
        <v>1170</v>
      </c>
      <c r="C1537">
        <v>1513</v>
      </c>
      <c r="D1537">
        <v>1319</v>
      </c>
      <c r="E1537">
        <v>1300</v>
      </c>
      <c r="F1537">
        <f>B1537/cam_reads!I$3</f>
        <v>14.535867152809011</v>
      </c>
      <c r="G1537">
        <f>C1537/cam_reads!J$3</f>
        <v>19.596656766318233</v>
      </c>
      <c r="H1537">
        <f>D1537/cam_reads!K$3</f>
        <v>13.767979216802187</v>
      </c>
      <c r="I1537">
        <f>E1537/cam_reads!L$3</f>
        <v>13.551579788444203</v>
      </c>
      <c r="J1537" t="e">
        <f>VLOOKUP(A1537,'Top 30 via LR (Schizonts)'!A:A,1,FALSE)</f>
        <v>#N/A</v>
      </c>
      <c r="K1537" t="e">
        <f>VLOOKUP(A1537,'Top 30 via LR (Schizonts)'!J:J,1,FALSE)</f>
        <v>#N/A</v>
      </c>
      <c r="L1537" t="e">
        <f>VLOOKUP(A1537,'Top 30 via LR (Tr36)'!A:A,1,FALSE)</f>
        <v>#N/A</v>
      </c>
      <c r="M1537" t="e">
        <f>VLOOKUP(A1537,'Top 30 via LR (Tr36)'!I:I,1,FALSE)</f>
        <v>#N/A</v>
      </c>
      <c r="N1537" t="e">
        <f>VLOOKUP(A1537,'Top or Bottom 30 via OR (Schiz)'!B:B,1,FALSE)</f>
        <v>#N/A</v>
      </c>
      <c r="O1537" t="e">
        <f>VLOOKUP(A1537,'Top or Bottom 30 via OR (Schiz)'!J:J,1,FALSE)</f>
        <v>#N/A</v>
      </c>
      <c r="P1537" t="e">
        <f>VLOOKUP(A1537,'Top or Bottom 30 via OR (Tr36)'!B:B,1,FALSE)</f>
        <v>#N/A</v>
      </c>
      <c r="Q1537" t="e">
        <f>VLOOKUP(A1537,'Top or Bottom 30 via OR (Tr36)'!J:J,1,FALSE)</f>
        <v>#N/A</v>
      </c>
    </row>
    <row r="1538" spans="1:17" x14ac:dyDescent="0.25">
      <c r="A1538" t="s">
        <v>1644</v>
      </c>
      <c r="B1538">
        <v>3461</v>
      </c>
      <c r="C1538">
        <v>2921</v>
      </c>
      <c r="D1538">
        <v>2492</v>
      </c>
      <c r="E1538">
        <v>4231</v>
      </c>
      <c r="F1538">
        <f>B1538/cam_reads!I$3</f>
        <v>42.998834372540159</v>
      </c>
      <c r="G1538">
        <f>C1538/cam_reads!J$3</f>
        <v>37.833334047862238</v>
      </c>
      <c r="H1538">
        <f>D1538/cam_reads!K$3</f>
        <v>26.011981962297991</v>
      </c>
      <c r="I1538">
        <f>E1538/cam_reads!L$3</f>
        <v>44.105180065313398</v>
      </c>
      <c r="J1538" t="e">
        <f>VLOOKUP(A1538,'Top 30 via LR (Schizonts)'!A:A,1,FALSE)</f>
        <v>#N/A</v>
      </c>
      <c r="K1538" t="e">
        <f>VLOOKUP(A1538,'Top 30 via LR (Schizonts)'!J:J,1,FALSE)</f>
        <v>#N/A</v>
      </c>
      <c r="L1538" t="e">
        <f>VLOOKUP(A1538,'Top 30 via LR (Tr36)'!A:A,1,FALSE)</f>
        <v>#N/A</v>
      </c>
      <c r="M1538" t="e">
        <f>VLOOKUP(A1538,'Top 30 via LR (Tr36)'!I:I,1,FALSE)</f>
        <v>#N/A</v>
      </c>
      <c r="N1538" t="e">
        <f>VLOOKUP(A1538,'Top or Bottom 30 via OR (Schiz)'!B:B,1,FALSE)</f>
        <v>#N/A</v>
      </c>
      <c r="O1538" t="e">
        <f>VLOOKUP(A1538,'Top or Bottom 30 via OR (Schiz)'!J:J,1,FALSE)</f>
        <v>#N/A</v>
      </c>
      <c r="P1538" t="e">
        <f>VLOOKUP(A1538,'Top or Bottom 30 via OR (Tr36)'!B:B,1,FALSE)</f>
        <v>#N/A</v>
      </c>
      <c r="Q1538" t="e">
        <f>VLOOKUP(A1538,'Top or Bottom 30 via OR (Tr36)'!J:J,1,FALSE)</f>
        <v>#N/A</v>
      </c>
    </row>
    <row r="1539" spans="1:17" x14ac:dyDescent="0.25">
      <c r="A1539" t="s">
        <v>1645</v>
      </c>
      <c r="B1539">
        <v>901</v>
      </c>
      <c r="C1539">
        <v>767</v>
      </c>
      <c r="D1539">
        <v>482</v>
      </c>
      <c r="E1539">
        <v>864</v>
      </c>
      <c r="F1539">
        <f>B1539/cam_reads!I$3</f>
        <v>11.193860089470871</v>
      </c>
      <c r="G1539">
        <f>C1539/cam_reads!J$3</f>
        <v>9.9343263316365409</v>
      </c>
      <c r="H1539">
        <f>D1539/cam_reads!K$3</f>
        <v>5.0312099943128539</v>
      </c>
      <c r="I1539">
        <f>E1539/cam_reads!L$3</f>
        <v>9.0065884132429161</v>
      </c>
      <c r="J1539" t="e">
        <f>VLOOKUP(A1539,'Top 30 via LR (Schizonts)'!A:A,1,FALSE)</f>
        <v>#N/A</v>
      </c>
      <c r="K1539" t="e">
        <f>VLOOKUP(A1539,'Top 30 via LR (Schizonts)'!J:J,1,FALSE)</f>
        <v>#N/A</v>
      </c>
      <c r="L1539" t="e">
        <f>VLOOKUP(A1539,'Top 30 via LR (Tr36)'!A:A,1,FALSE)</f>
        <v>#N/A</v>
      </c>
      <c r="M1539" t="e">
        <f>VLOOKUP(A1539,'Top 30 via LR (Tr36)'!I:I,1,FALSE)</f>
        <v>#N/A</v>
      </c>
      <c r="N1539" t="e">
        <f>VLOOKUP(A1539,'Top or Bottom 30 via OR (Schiz)'!B:B,1,FALSE)</f>
        <v>#N/A</v>
      </c>
      <c r="O1539" t="e">
        <f>VLOOKUP(A1539,'Top or Bottom 30 via OR (Schiz)'!J:J,1,FALSE)</f>
        <v>#N/A</v>
      </c>
      <c r="P1539" t="e">
        <f>VLOOKUP(A1539,'Top or Bottom 30 via OR (Tr36)'!B:B,1,FALSE)</f>
        <v>#N/A</v>
      </c>
      <c r="Q1539" t="e">
        <f>VLOOKUP(A1539,'Top or Bottom 30 via OR (Tr36)'!J:J,1,FALSE)</f>
        <v>#N/A</v>
      </c>
    </row>
    <row r="1540" spans="1:17" x14ac:dyDescent="0.25">
      <c r="A1540" t="s">
        <v>1646</v>
      </c>
      <c r="B1540">
        <v>0</v>
      </c>
      <c r="C1540">
        <v>0</v>
      </c>
      <c r="D1540">
        <v>0</v>
      </c>
      <c r="E1540">
        <v>0</v>
      </c>
      <c r="F1540">
        <f>B1540/cam_reads!I$3</f>
        <v>0</v>
      </c>
      <c r="G1540">
        <f>C1540/cam_reads!J$3</f>
        <v>0</v>
      </c>
      <c r="H1540">
        <f>D1540/cam_reads!K$3</f>
        <v>0</v>
      </c>
      <c r="I1540">
        <f>E1540/cam_reads!L$3</f>
        <v>0</v>
      </c>
      <c r="J1540" t="e">
        <f>VLOOKUP(A1540,'Top 30 via LR (Schizonts)'!A:A,1,FALSE)</f>
        <v>#N/A</v>
      </c>
      <c r="K1540" t="e">
        <f>VLOOKUP(A1540,'Top 30 via LR (Schizonts)'!J:J,1,FALSE)</f>
        <v>#N/A</v>
      </c>
      <c r="L1540" t="e">
        <f>VLOOKUP(A1540,'Top 30 via LR (Tr36)'!A:A,1,FALSE)</f>
        <v>#N/A</v>
      </c>
      <c r="M1540" t="e">
        <f>VLOOKUP(A1540,'Top 30 via LR (Tr36)'!I:I,1,FALSE)</f>
        <v>#N/A</v>
      </c>
      <c r="N1540" t="e">
        <f>VLOOKUP(A1540,'Top or Bottom 30 via OR (Schiz)'!B:B,1,FALSE)</f>
        <v>#N/A</v>
      </c>
      <c r="O1540" t="e">
        <f>VLOOKUP(A1540,'Top or Bottom 30 via OR (Schiz)'!J:J,1,FALSE)</f>
        <v>#N/A</v>
      </c>
      <c r="P1540" t="e">
        <f>VLOOKUP(A1540,'Top or Bottom 30 via OR (Tr36)'!B:B,1,FALSE)</f>
        <v>#N/A</v>
      </c>
      <c r="Q1540" t="e">
        <f>VLOOKUP(A1540,'Top or Bottom 30 via OR (Tr36)'!J:J,1,FALSE)</f>
        <v>#N/A</v>
      </c>
    </row>
    <row r="1541" spans="1:17" x14ac:dyDescent="0.25">
      <c r="A1541" t="s">
        <v>1647</v>
      </c>
      <c r="B1541">
        <v>779</v>
      </c>
      <c r="C1541">
        <v>601</v>
      </c>
      <c r="D1541">
        <v>631</v>
      </c>
      <c r="E1541">
        <v>841</v>
      </c>
      <c r="F1541">
        <f>B1541/cam_reads!I$3</f>
        <v>9.6781542837933507</v>
      </c>
      <c r="G1541">
        <f>C1541/cam_reads!J$3</f>
        <v>7.7842635271363241</v>
      </c>
      <c r="H1541">
        <f>D1541/cam_reads!K$3</f>
        <v>6.5865010506460804</v>
      </c>
      <c r="I1541">
        <f>E1541/cam_reads!L$3</f>
        <v>8.7668296939089032</v>
      </c>
      <c r="J1541" t="e">
        <f>VLOOKUP(A1541,'Top 30 via LR (Schizonts)'!A:A,1,FALSE)</f>
        <v>#N/A</v>
      </c>
      <c r="K1541" t="e">
        <f>VLOOKUP(A1541,'Top 30 via LR (Schizonts)'!J:J,1,FALSE)</f>
        <v>#N/A</v>
      </c>
      <c r="L1541" t="e">
        <f>VLOOKUP(A1541,'Top 30 via LR (Tr36)'!A:A,1,FALSE)</f>
        <v>#N/A</v>
      </c>
      <c r="M1541" t="e">
        <f>VLOOKUP(A1541,'Top 30 via LR (Tr36)'!I:I,1,FALSE)</f>
        <v>#N/A</v>
      </c>
      <c r="N1541" t="e">
        <f>VLOOKUP(A1541,'Top or Bottom 30 via OR (Schiz)'!B:B,1,FALSE)</f>
        <v>#N/A</v>
      </c>
      <c r="O1541" t="e">
        <f>VLOOKUP(A1541,'Top or Bottom 30 via OR (Schiz)'!J:J,1,FALSE)</f>
        <v>#N/A</v>
      </c>
      <c r="P1541" t="e">
        <f>VLOOKUP(A1541,'Top or Bottom 30 via OR (Tr36)'!B:B,1,FALSE)</f>
        <v>#N/A</v>
      </c>
      <c r="Q1541" t="e">
        <f>VLOOKUP(A1541,'Top or Bottom 30 via OR (Tr36)'!J:J,1,FALSE)</f>
        <v>#N/A</v>
      </c>
    </row>
    <row r="1542" spans="1:17" x14ac:dyDescent="0.25">
      <c r="A1542" t="s">
        <v>1648</v>
      </c>
      <c r="B1542">
        <v>0</v>
      </c>
      <c r="C1542">
        <v>0</v>
      </c>
      <c r="D1542">
        <v>0</v>
      </c>
      <c r="E1542">
        <v>0</v>
      </c>
      <c r="F1542">
        <f>B1542/cam_reads!I$3</f>
        <v>0</v>
      </c>
      <c r="G1542">
        <f>C1542/cam_reads!J$3</f>
        <v>0</v>
      </c>
      <c r="H1542">
        <f>D1542/cam_reads!K$3</f>
        <v>0</v>
      </c>
      <c r="I1542">
        <f>E1542/cam_reads!L$3</f>
        <v>0</v>
      </c>
      <c r="J1542" t="e">
        <f>VLOOKUP(A1542,'Top 30 via LR (Schizonts)'!A:A,1,FALSE)</f>
        <v>#N/A</v>
      </c>
      <c r="K1542" t="e">
        <f>VLOOKUP(A1542,'Top 30 via LR (Schizonts)'!J:J,1,FALSE)</f>
        <v>#N/A</v>
      </c>
      <c r="L1542" t="e">
        <f>VLOOKUP(A1542,'Top 30 via LR (Tr36)'!A:A,1,FALSE)</f>
        <v>#N/A</v>
      </c>
      <c r="M1542" t="e">
        <f>VLOOKUP(A1542,'Top 30 via LR (Tr36)'!I:I,1,FALSE)</f>
        <v>#N/A</v>
      </c>
      <c r="N1542" t="e">
        <f>VLOOKUP(A1542,'Top or Bottom 30 via OR (Schiz)'!B:B,1,FALSE)</f>
        <v>#N/A</v>
      </c>
      <c r="O1542" t="e">
        <f>VLOOKUP(A1542,'Top or Bottom 30 via OR (Schiz)'!J:J,1,FALSE)</f>
        <v>#N/A</v>
      </c>
      <c r="P1542" t="e">
        <f>VLOOKUP(A1542,'Top or Bottom 30 via OR (Tr36)'!B:B,1,FALSE)</f>
        <v>#N/A</v>
      </c>
      <c r="Q1542" t="e">
        <f>VLOOKUP(A1542,'Top or Bottom 30 via OR (Tr36)'!J:J,1,FALSE)</f>
        <v>#N/A</v>
      </c>
    </row>
    <row r="1543" spans="1:17" x14ac:dyDescent="0.25">
      <c r="A1543" t="s">
        <v>1649</v>
      </c>
      <c r="B1543">
        <v>0</v>
      </c>
      <c r="C1543">
        <v>0</v>
      </c>
      <c r="D1543">
        <v>0</v>
      </c>
      <c r="E1543">
        <v>0</v>
      </c>
      <c r="F1543">
        <f>B1543/cam_reads!I$3</f>
        <v>0</v>
      </c>
      <c r="G1543">
        <f>C1543/cam_reads!J$3</f>
        <v>0</v>
      </c>
      <c r="H1543">
        <f>D1543/cam_reads!K$3</f>
        <v>0</v>
      </c>
      <c r="I1543">
        <f>E1543/cam_reads!L$3</f>
        <v>0</v>
      </c>
      <c r="J1543" t="e">
        <f>VLOOKUP(A1543,'Top 30 via LR (Schizonts)'!A:A,1,FALSE)</f>
        <v>#N/A</v>
      </c>
      <c r="K1543" t="e">
        <f>VLOOKUP(A1543,'Top 30 via LR (Schizonts)'!J:J,1,FALSE)</f>
        <v>#N/A</v>
      </c>
      <c r="L1543" t="e">
        <f>VLOOKUP(A1543,'Top 30 via LR (Tr36)'!A:A,1,FALSE)</f>
        <v>#N/A</v>
      </c>
      <c r="M1543" t="e">
        <f>VLOOKUP(A1543,'Top 30 via LR (Tr36)'!I:I,1,FALSE)</f>
        <v>#N/A</v>
      </c>
      <c r="N1543" t="e">
        <f>VLOOKUP(A1543,'Top or Bottom 30 via OR (Schiz)'!B:B,1,FALSE)</f>
        <v>#N/A</v>
      </c>
      <c r="O1543" t="e">
        <f>VLOOKUP(A1543,'Top or Bottom 30 via OR (Schiz)'!J:J,1,FALSE)</f>
        <v>#N/A</v>
      </c>
      <c r="P1543" t="e">
        <f>VLOOKUP(A1543,'Top or Bottom 30 via OR (Tr36)'!B:B,1,FALSE)</f>
        <v>#N/A</v>
      </c>
      <c r="Q1543" t="e">
        <f>VLOOKUP(A1543,'Top or Bottom 30 via OR (Tr36)'!J:J,1,FALSE)</f>
        <v>#N/A</v>
      </c>
    </row>
    <row r="1544" spans="1:17" x14ac:dyDescent="0.25">
      <c r="A1544" t="s">
        <v>1650</v>
      </c>
      <c r="B1544">
        <v>14</v>
      </c>
      <c r="C1544">
        <v>2</v>
      </c>
      <c r="D1544">
        <v>19</v>
      </c>
      <c r="E1544">
        <v>8</v>
      </c>
      <c r="F1544">
        <f>B1544/cam_reads!I$3</f>
        <v>0.17393345311053518</v>
      </c>
      <c r="G1544">
        <f>C1544/cam_reads!J$3</f>
        <v>2.5904371138556821E-2</v>
      </c>
      <c r="H1544">
        <f>D1544/cam_reads!K$3</f>
        <v>0.19832570517000878</v>
      </c>
      <c r="I1544">
        <f>E1544/cam_reads!L$3</f>
        <v>8.3394337159656634E-2</v>
      </c>
      <c r="J1544" t="e">
        <f>VLOOKUP(A1544,'Top 30 via LR (Schizonts)'!A:A,1,FALSE)</f>
        <v>#N/A</v>
      </c>
      <c r="K1544" t="e">
        <f>VLOOKUP(A1544,'Top 30 via LR (Schizonts)'!J:J,1,FALSE)</f>
        <v>#N/A</v>
      </c>
      <c r="L1544" t="e">
        <f>VLOOKUP(A1544,'Top 30 via LR (Tr36)'!A:A,1,FALSE)</f>
        <v>#N/A</v>
      </c>
      <c r="M1544" t="e">
        <f>VLOOKUP(A1544,'Top 30 via LR (Tr36)'!I:I,1,FALSE)</f>
        <v>#N/A</v>
      </c>
      <c r="N1544" t="e">
        <f>VLOOKUP(A1544,'Top or Bottom 30 via OR (Schiz)'!B:B,1,FALSE)</f>
        <v>#N/A</v>
      </c>
      <c r="O1544" t="e">
        <f>VLOOKUP(A1544,'Top or Bottom 30 via OR (Schiz)'!J:J,1,FALSE)</f>
        <v>#N/A</v>
      </c>
      <c r="P1544" t="e">
        <f>VLOOKUP(A1544,'Top or Bottom 30 via OR (Tr36)'!B:B,1,FALSE)</f>
        <v>#N/A</v>
      </c>
      <c r="Q1544" t="e">
        <f>VLOOKUP(A1544,'Top or Bottom 30 via OR (Tr36)'!J:J,1,FALSE)</f>
        <v>#N/A</v>
      </c>
    </row>
    <row r="1545" spans="1:17" x14ac:dyDescent="0.25">
      <c r="A1545" t="s">
        <v>1651</v>
      </c>
      <c r="B1545">
        <v>331</v>
      </c>
      <c r="C1545">
        <v>248</v>
      </c>
      <c r="D1545">
        <v>147</v>
      </c>
      <c r="E1545">
        <v>1059</v>
      </c>
      <c r="F1545">
        <f>B1545/cam_reads!I$3</f>
        <v>4.1122837842562241</v>
      </c>
      <c r="G1545">
        <f>C1545/cam_reads!J$3</f>
        <v>3.2121420211810459</v>
      </c>
      <c r="H1545">
        <f>D1545/cam_reads!K$3</f>
        <v>1.5344146663153311</v>
      </c>
      <c r="I1545">
        <f>E1545/cam_reads!L$3</f>
        <v>11.039325381509546</v>
      </c>
      <c r="J1545" t="e">
        <f>VLOOKUP(A1545,'Top 30 via LR (Schizonts)'!A:A,1,FALSE)</f>
        <v>#N/A</v>
      </c>
      <c r="K1545" t="e">
        <f>VLOOKUP(A1545,'Top 30 via LR (Schizonts)'!J:J,1,FALSE)</f>
        <v>#N/A</v>
      </c>
      <c r="L1545" t="e">
        <f>VLOOKUP(A1545,'Top 30 via LR (Tr36)'!A:A,1,FALSE)</f>
        <v>#N/A</v>
      </c>
      <c r="M1545" t="e">
        <f>VLOOKUP(A1545,'Top 30 via LR (Tr36)'!I:I,1,FALSE)</f>
        <v>#N/A</v>
      </c>
      <c r="N1545" t="e">
        <f>VLOOKUP(A1545,'Top or Bottom 30 via OR (Schiz)'!B:B,1,FALSE)</f>
        <v>#N/A</v>
      </c>
      <c r="O1545" t="e">
        <f>VLOOKUP(A1545,'Top or Bottom 30 via OR (Schiz)'!J:J,1,FALSE)</f>
        <v>#N/A</v>
      </c>
      <c r="P1545" t="e">
        <f>VLOOKUP(A1545,'Top or Bottom 30 via OR (Tr36)'!B:B,1,FALSE)</f>
        <v>#N/A</v>
      </c>
      <c r="Q1545" t="e">
        <f>VLOOKUP(A1545,'Top or Bottom 30 via OR (Tr36)'!J:J,1,FALSE)</f>
        <v>#N/A</v>
      </c>
    </row>
    <row r="1546" spans="1:17" x14ac:dyDescent="0.25">
      <c r="A1546" t="s">
        <v>1652</v>
      </c>
      <c r="B1546">
        <v>1818</v>
      </c>
      <c r="C1546">
        <v>1553</v>
      </c>
      <c r="D1546">
        <v>1692</v>
      </c>
      <c r="E1546">
        <v>1611</v>
      </c>
      <c r="F1546">
        <f>B1546/cam_reads!I$3</f>
        <v>22.586501268210924</v>
      </c>
      <c r="G1546">
        <f>C1546/cam_reads!J$3</f>
        <v>20.114744189089372</v>
      </c>
      <c r="H1546">
        <f>D1546/cam_reads!K$3</f>
        <v>17.661425955139727</v>
      </c>
      <c r="I1546">
        <f>E1546/cam_reads!L$3</f>
        <v>16.793534645525853</v>
      </c>
      <c r="J1546" t="e">
        <f>VLOOKUP(A1546,'Top 30 via LR (Schizonts)'!A:A,1,FALSE)</f>
        <v>#N/A</v>
      </c>
      <c r="K1546" t="e">
        <f>VLOOKUP(A1546,'Top 30 via LR (Schizonts)'!J:J,1,FALSE)</f>
        <v>#N/A</v>
      </c>
      <c r="L1546" t="e">
        <f>VLOOKUP(A1546,'Top 30 via LR (Tr36)'!A:A,1,FALSE)</f>
        <v>#N/A</v>
      </c>
      <c r="M1546" t="e">
        <f>VLOOKUP(A1546,'Top 30 via LR (Tr36)'!I:I,1,FALSE)</f>
        <v>#N/A</v>
      </c>
      <c r="N1546" t="e">
        <f>VLOOKUP(A1546,'Top or Bottom 30 via OR (Schiz)'!B:B,1,FALSE)</f>
        <v>#N/A</v>
      </c>
      <c r="O1546" t="e">
        <f>VLOOKUP(A1546,'Top or Bottom 30 via OR (Schiz)'!J:J,1,FALSE)</f>
        <v>#N/A</v>
      </c>
      <c r="P1546" t="e">
        <f>VLOOKUP(A1546,'Top or Bottom 30 via OR (Tr36)'!B:B,1,FALSE)</f>
        <v>#N/A</v>
      </c>
      <c r="Q1546" t="e">
        <f>VLOOKUP(A1546,'Top or Bottom 30 via OR (Tr36)'!J:J,1,FALSE)</f>
        <v>#N/A</v>
      </c>
    </row>
    <row r="1547" spans="1:17" x14ac:dyDescent="0.25">
      <c r="A1547" t="s">
        <v>1653</v>
      </c>
      <c r="B1547">
        <v>16585</v>
      </c>
      <c r="C1547">
        <v>13819</v>
      </c>
      <c r="D1547">
        <v>10616</v>
      </c>
      <c r="E1547">
        <v>15932</v>
      </c>
      <c r="F1547">
        <f>B1547/cam_reads!I$3</f>
        <v>206.04902284558756</v>
      </c>
      <c r="G1547">
        <f>C1547/cam_reads!J$3</f>
        <v>178.98625238185835</v>
      </c>
      <c r="H1547">
        <f>D1547/cam_reads!K$3</f>
        <v>110.81187821499016</v>
      </c>
      <c r="I1547">
        <f>E1547/cam_reads!L$3</f>
        <v>166.07982245345619</v>
      </c>
      <c r="J1547" t="e">
        <f>VLOOKUP(A1547,'Top 30 via LR (Schizonts)'!A:A,1,FALSE)</f>
        <v>#N/A</v>
      </c>
      <c r="K1547" t="e">
        <f>VLOOKUP(A1547,'Top 30 via LR (Schizonts)'!J:J,1,FALSE)</f>
        <v>#N/A</v>
      </c>
      <c r="L1547" t="e">
        <f>VLOOKUP(A1547,'Top 30 via LR (Tr36)'!A:A,1,FALSE)</f>
        <v>#N/A</v>
      </c>
      <c r="M1547" t="e">
        <f>VLOOKUP(A1547,'Top 30 via LR (Tr36)'!I:I,1,FALSE)</f>
        <v>#N/A</v>
      </c>
      <c r="N1547" t="e">
        <f>VLOOKUP(A1547,'Top or Bottom 30 via OR (Schiz)'!B:B,1,FALSE)</f>
        <v>#N/A</v>
      </c>
      <c r="O1547" t="e">
        <f>VLOOKUP(A1547,'Top or Bottom 30 via OR (Schiz)'!J:J,1,FALSE)</f>
        <v>#N/A</v>
      </c>
      <c r="P1547" t="e">
        <f>VLOOKUP(A1547,'Top or Bottom 30 via OR (Tr36)'!B:B,1,FALSE)</f>
        <v>#N/A</v>
      </c>
      <c r="Q1547" t="e">
        <f>VLOOKUP(A1547,'Top or Bottom 30 via OR (Tr36)'!J:J,1,FALSE)</f>
        <v>#N/A</v>
      </c>
    </row>
    <row r="1548" spans="1:17" x14ac:dyDescent="0.25">
      <c r="A1548" t="s">
        <v>1654</v>
      </c>
      <c r="B1548">
        <v>149</v>
      </c>
      <c r="C1548">
        <v>70</v>
      </c>
      <c r="D1548">
        <v>119</v>
      </c>
      <c r="E1548">
        <v>123</v>
      </c>
      <c r="F1548">
        <f>B1548/cam_reads!I$3</f>
        <v>1.8511488938192673</v>
      </c>
      <c r="G1548">
        <f>C1548/cam_reads!J$3</f>
        <v>0.90665298984948872</v>
      </c>
      <c r="H1548">
        <f>D1548/cam_reads!K$3</f>
        <v>1.2421452060647917</v>
      </c>
      <c r="I1548">
        <f>E1548/cam_reads!L$3</f>
        <v>1.2821879338297206</v>
      </c>
      <c r="J1548" t="e">
        <f>VLOOKUP(A1548,'Top 30 via LR (Schizonts)'!A:A,1,FALSE)</f>
        <v>#N/A</v>
      </c>
      <c r="K1548" t="e">
        <f>VLOOKUP(A1548,'Top 30 via LR (Schizonts)'!J:J,1,FALSE)</f>
        <v>#N/A</v>
      </c>
      <c r="L1548" t="e">
        <f>VLOOKUP(A1548,'Top 30 via LR (Tr36)'!A:A,1,FALSE)</f>
        <v>#N/A</v>
      </c>
      <c r="M1548" t="e">
        <f>VLOOKUP(A1548,'Top 30 via LR (Tr36)'!I:I,1,FALSE)</f>
        <v>#N/A</v>
      </c>
      <c r="N1548" t="e">
        <f>VLOOKUP(A1548,'Top or Bottom 30 via OR (Schiz)'!B:B,1,FALSE)</f>
        <v>#N/A</v>
      </c>
      <c r="O1548" t="e">
        <f>VLOOKUP(A1548,'Top or Bottom 30 via OR (Schiz)'!J:J,1,FALSE)</f>
        <v>#N/A</v>
      </c>
      <c r="P1548" t="e">
        <f>VLOOKUP(A1548,'Top or Bottom 30 via OR (Tr36)'!B:B,1,FALSE)</f>
        <v>#N/A</v>
      </c>
      <c r="Q1548" t="e">
        <f>VLOOKUP(A1548,'Top or Bottom 30 via OR (Tr36)'!J:J,1,FALSE)</f>
        <v>#N/A</v>
      </c>
    </row>
    <row r="1549" spans="1:17" x14ac:dyDescent="0.25">
      <c r="A1549" t="s">
        <v>1655</v>
      </c>
      <c r="B1549">
        <v>976</v>
      </c>
      <c r="C1549">
        <v>537</v>
      </c>
      <c r="D1549">
        <v>795</v>
      </c>
      <c r="E1549">
        <v>982</v>
      </c>
      <c r="F1549">
        <f>B1549/cam_reads!I$3</f>
        <v>12.125646445420166</v>
      </c>
      <c r="G1549">
        <f>C1549/cam_reads!J$3</f>
        <v>6.955323650702506</v>
      </c>
      <c r="H1549">
        <f>D1549/cam_reads!K$3</f>
        <v>8.2983650321135247</v>
      </c>
      <c r="I1549">
        <f>E1549/cam_reads!L$3</f>
        <v>10.236654886347852</v>
      </c>
      <c r="J1549" t="e">
        <f>VLOOKUP(A1549,'Top 30 via LR (Schizonts)'!A:A,1,FALSE)</f>
        <v>#N/A</v>
      </c>
      <c r="K1549" t="e">
        <f>VLOOKUP(A1549,'Top 30 via LR (Schizonts)'!J:J,1,FALSE)</f>
        <v>#N/A</v>
      </c>
      <c r="L1549" t="e">
        <f>VLOOKUP(A1549,'Top 30 via LR (Tr36)'!A:A,1,FALSE)</f>
        <v>#N/A</v>
      </c>
      <c r="M1549" t="e">
        <f>VLOOKUP(A1549,'Top 30 via LR (Tr36)'!I:I,1,FALSE)</f>
        <v>#N/A</v>
      </c>
      <c r="N1549" t="e">
        <f>VLOOKUP(A1549,'Top or Bottom 30 via OR (Schiz)'!B:B,1,FALSE)</f>
        <v>#N/A</v>
      </c>
      <c r="O1549" t="e">
        <f>VLOOKUP(A1549,'Top or Bottom 30 via OR (Schiz)'!J:J,1,FALSE)</f>
        <v>#N/A</v>
      </c>
      <c r="P1549" t="e">
        <f>VLOOKUP(A1549,'Top or Bottom 30 via OR (Tr36)'!B:B,1,FALSE)</f>
        <v>#N/A</v>
      </c>
      <c r="Q1549" t="e">
        <f>VLOOKUP(A1549,'Top or Bottom 30 via OR (Tr36)'!J:J,1,FALSE)</f>
        <v>#N/A</v>
      </c>
    </row>
    <row r="1550" spans="1:17" x14ac:dyDescent="0.25">
      <c r="A1550" t="s">
        <v>1656</v>
      </c>
      <c r="B1550">
        <v>609</v>
      </c>
      <c r="C1550">
        <v>2323</v>
      </c>
      <c r="D1550">
        <v>309</v>
      </c>
      <c r="E1550">
        <v>936</v>
      </c>
      <c r="F1550">
        <f>B1550/cam_reads!I$3</f>
        <v>7.5661052103082804</v>
      </c>
      <c r="G1550">
        <f>C1550/cam_reads!J$3</f>
        <v>30.087927077433747</v>
      </c>
      <c r="H1550">
        <f>D1550/cam_reads!K$3</f>
        <v>3.2254022577648795</v>
      </c>
      <c r="I1550">
        <f>E1550/cam_reads!L$3</f>
        <v>9.7571374476798258</v>
      </c>
      <c r="J1550" t="e">
        <f>VLOOKUP(A1550,'Top 30 via LR (Schizonts)'!A:A,1,FALSE)</f>
        <v>#N/A</v>
      </c>
      <c r="K1550" t="e">
        <f>VLOOKUP(A1550,'Top 30 via LR (Schizonts)'!J:J,1,FALSE)</f>
        <v>#N/A</v>
      </c>
      <c r="L1550" t="e">
        <f>VLOOKUP(A1550,'Top 30 via LR (Tr36)'!A:A,1,FALSE)</f>
        <v>#N/A</v>
      </c>
      <c r="M1550" t="e">
        <f>VLOOKUP(A1550,'Top 30 via LR (Tr36)'!I:I,1,FALSE)</f>
        <v>#N/A</v>
      </c>
      <c r="N1550" t="e">
        <f>VLOOKUP(A1550,'Top or Bottom 30 via OR (Schiz)'!B:B,1,FALSE)</f>
        <v>#N/A</v>
      </c>
      <c r="O1550" t="e">
        <f>VLOOKUP(A1550,'Top or Bottom 30 via OR (Schiz)'!J:J,1,FALSE)</f>
        <v>#N/A</v>
      </c>
      <c r="P1550" t="e">
        <f>VLOOKUP(A1550,'Top or Bottom 30 via OR (Tr36)'!B:B,1,FALSE)</f>
        <v>#N/A</v>
      </c>
      <c r="Q1550" t="e">
        <f>VLOOKUP(A1550,'Top or Bottom 30 via OR (Tr36)'!J:J,1,FALSE)</f>
        <v>#N/A</v>
      </c>
    </row>
    <row r="1551" spans="1:17" x14ac:dyDescent="0.25">
      <c r="A1551" t="s">
        <v>1657</v>
      </c>
      <c r="B1551">
        <v>2093</v>
      </c>
      <c r="C1551">
        <v>1242</v>
      </c>
      <c r="D1551">
        <v>1689</v>
      </c>
      <c r="E1551">
        <v>1962</v>
      </c>
      <c r="F1551">
        <f>B1551/cam_reads!I$3</f>
        <v>26.003051240025009</v>
      </c>
      <c r="G1551">
        <f>C1551/cam_reads!J$3</f>
        <v>16.086614477043785</v>
      </c>
      <c r="H1551">
        <f>D1551/cam_reads!K$3</f>
        <v>17.630111370112886</v>
      </c>
      <c r="I1551">
        <f>E1551/cam_reads!L$3</f>
        <v>20.452461188405788</v>
      </c>
      <c r="J1551" t="e">
        <f>VLOOKUP(A1551,'Top 30 via LR (Schizonts)'!A:A,1,FALSE)</f>
        <v>#N/A</v>
      </c>
      <c r="K1551" t="e">
        <f>VLOOKUP(A1551,'Top 30 via LR (Schizonts)'!J:J,1,FALSE)</f>
        <v>#N/A</v>
      </c>
      <c r="L1551" t="e">
        <f>VLOOKUP(A1551,'Top 30 via LR (Tr36)'!A:A,1,FALSE)</f>
        <v>#N/A</v>
      </c>
      <c r="M1551" t="e">
        <f>VLOOKUP(A1551,'Top 30 via LR (Tr36)'!I:I,1,FALSE)</f>
        <v>#N/A</v>
      </c>
      <c r="N1551" t="e">
        <f>VLOOKUP(A1551,'Top or Bottom 30 via OR (Schiz)'!B:B,1,FALSE)</f>
        <v>#N/A</v>
      </c>
      <c r="O1551" t="e">
        <f>VLOOKUP(A1551,'Top or Bottom 30 via OR (Schiz)'!J:J,1,FALSE)</f>
        <v>#N/A</v>
      </c>
      <c r="P1551" t="e">
        <f>VLOOKUP(A1551,'Top or Bottom 30 via OR (Tr36)'!B:B,1,FALSE)</f>
        <v>#N/A</v>
      </c>
      <c r="Q1551" t="e">
        <f>VLOOKUP(A1551,'Top or Bottom 30 via OR (Tr36)'!J:J,1,FALSE)</f>
        <v>#N/A</v>
      </c>
    </row>
    <row r="1552" spans="1:17" x14ac:dyDescent="0.25">
      <c r="A1552" t="s">
        <v>1658</v>
      </c>
      <c r="B1552">
        <v>2639</v>
      </c>
      <c r="C1552">
        <v>3354</v>
      </c>
      <c r="D1552">
        <v>3506</v>
      </c>
      <c r="E1552">
        <v>3708</v>
      </c>
      <c r="F1552">
        <f>B1552/cam_reads!I$3</f>
        <v>32.786455911335878</v>
      </c>
      <c r="G1552">
        <f>C1552/cam_reads!J$3</f>
        <v>43.441630399359788</v>
      </c>
      <c r="H1552">
        <f>D1552/cam_reads!K$3</f>
        <v>36.596311701371093</v>
      </c>
      <c r="I1552">
        <f>E1552/cam_reads!L$3</f>
        <v>38.653275273500846</v>
      </c>
      <c r="J1552" t="e">
        <f>VLOOKUP(A1552,'Top 30 via LR (Schizonts)'!A:A,1,FALSE)</f>
        <v>#N/A</v>
      </c>
      <c r="K1552" t="e">
        <f>VLOOKUP(A1552,'Top 30 via LR (Schizonts)'!J:J,1,FALSE)</f>
        <v>#N/A</v>
      </c>
      <c r="L1552" t="e">
        <f>VLOOKUP(A1552,'Top 30 via LR (Tr36)'!A:A,1,FALSE)</f>
        <v>#N/A</v>
      </c>
      <c r="M1552" t="e">
        <f>VLOOKUP(A1552,'Top 30 via LR (Tr36)'!I:I,1,FALSE)</f>
        <v>#N/A</v>
      </c>
      <c r="N1552" t="e">
        <f>VLOOKUP(A1552,'Top or Bottom 30 via OR (Schiz)'!B:B,1,FALSE)</f>
        <v>#N/A</v>
      </c>
      <c r="O1552" t="e">
        <f>VLOOKUP(A1552,'Top or Bottom 30 via OR (Schiz)'!J:J,1,FALSE)</f>
        <v>#N/A</v>
      </c>
      <c r="P1552" t="e">
        <f>VLOOKUP(A1552,'Top or Bottom 30 via OR (Tr36)'!B:B,1,FALSE)</f>
        <v>#N/A</v>
      </c>
      <c r="Q1552" t="e">
        <f>VLOOKUP(A1552,'Top or Bottom 30 via OR (Tr36)'!J:J,1,FALSE)</f>
        <v>#N/A</v>
      </c>
    </row>
    <row r="1553" spans="1:17" x14ac:dyDescent="0.25">
      <c r="A1553" t="s">
        <v>1659</v>
      </c>
      <c r="B1553">
        <v>534</v>
      </c>
      <c r="C1553">
        <v>599</v>
      </c>
      <c r="D1553">
        <v>493</v>
      </c>
      <c r="E1553">
        <v>569</v>
      </c>
      <c r="F1553">
        <f>B1553/cam_reads!I$3</f>
        <v>6.6343188543589848</v>
      </c>
      <c r="G1553">
        <f>C1553/cam_reads!J$3</f>
        <v>7.758359155997768</v>
      </c>
      <c r="H1553">
        <f>D1553/cam_reads!K$3</f>
        <v>5.1460301394112804</v>
      </c>
      <c r="I1553">
        <f>E1553/cam_reads!L$3</f>
        <v>5.9314222304805782</v>
      </c>
      <c r="J1553" t="e">
        <f>VLOOKUP(A1553,'Top 30 via LR (Schizonts)'!A:A,1,FALSE)</f>
        <v>#N/A</v>
      </c>
      <c r="K1553" t="e">
        <f>VLOOKUP(A1553,'Top 30 via LR (Schizonts)'!J:J,1,FALSE)</f>
        <v>#N/A</v>
      </c>
      <c r="L1553" t="e">
        <f>VLOOKUP(A1553,'Top 30 via LR (Tr36)'!A:A,1,FALSE)</f>
        <v>#N/A</v>
      </c>
      <c r="M1553" t="e">
        <f>VLOOKUP(A1553,'Top 30 via LR (Tr36)'!I:I,1,FALSE)</f>
        <v>#N/A</v>
      </c>
      <c r="N1553" t="e">
        <f>VLOOKUP(A1553,'Top or Bottom 30 via OR (Schiz)'!B:B,1,FALSE)</f>
        <v>#N/A</v>
      </c>
      <c r="O1553" t="e">
        <f>VLOOKUP(A1553,'Top or Bottom 30 via OR (Schiz)'!J:J,1,FALSE)</f>
        <v>#N/A</v>
      </c>
      <c r="P1553" t="e">
        <f>VLOOKUP(A1553,'Top or Bottom 30 via OR (Tr36)'!B:B,1,FALSE)</f>
        <v>#N/A</v>
      </c>
      <c r="Q1553" t="e">
        <f>VLOOKUP(A1553,'Top or Bottom 30 via OR (Tr36)'!J:J,1,FALSE)</f>
        <v>#N/A</v>
      </c>
    </row>
    <row r="1554" spans="1:17" x14ac:dyDescent="0.25">
      <c r="A1554" t="s">
        <v>1660</v>
      </c>
      <c r="B1554">
        <v>5</v>
      </c>
      <c r="C1554">
        <v>12</v>
      </c>
      <c r="D1554">
        <v>53</v>
      </c>
      <c r="E1554">
        <v>11</v>
      </c>
      <c r="F1554">
        <f>B1554/cam_reads!I$3</f>
        <v>6.2119090396619704E-2</v>
      </c>
      <c r="G1554">
        <f>C1554/cam_reads!J$3</f>
        <v>0.15542622683134091</v>
      </c>
      <c r="H1554">
        <f>D1554/cam_reads!K$3</f>
        <v>0.553224335474235</v>
      </c>
      <c r="I1554">
        <f>E1554/cam_reads!L$3</f>
        <v>0.11466721359452786</v>
      </c>
      <c r="J1554" t="e">
        <f>VLOOKUP(A1554,'Top 30 via LR (Schizonts)'!A:A,1,FALSE)</f>
        <v>#N/A</v>
      </c>
      <c r="K1554" t="e">
        <f>VLOOKUP(A1554,'Top 30 via LR (Schizonts)'!J:J,1,FALSE)</f>
        <v>#N/A</v>
      </c>
      <c r="L1554" t="e">
        <f>VLOOKUP(A1554,'Top 30 via LR (Tr36)'!A:A,1,FALSE)</f>
        <v>#N/A</v>
      </c>
      <c r="M1554" t="e">
        <f>VLOOKUP(A1554,'Top 30 via LR (Tr36)'!I:I,1,FALSE)</f>
        <v>#N/A</v>
      </c>
      <c r="N1554" t="str">
        <f>VLOOKUP(A1554,'Top or Bottom 30 via OR (Schiz)'!B:B,1,FALSE)</f>
        <v>PVP01_1435800</v>
      </c>
      <c r="O1554" t="e">
        <f>VLOOKUP(A1554,'Top or Bottom 30 via OR (Schiz)'!J:J,1,FALSE)</f>
        <v>#N/A</v>
      </c>
      <c r="P1554" t="e">
        <f>VLOOKUP(A1554,'Top or Bottom 30 via OR (Tr36)'!B:B,1,FALSE)</f>
        <v>#N/A</v>
      </c>
      <c r="Q1554" t="e">
        <f>VLOOKUP(A1554,'Top or Bottom 30 via OR (Tr36)'!J:J,1,FALSE)</f>
        <v>#N/A</v>
      </c>
    </row>
    <row r="1555" spans="1:17" x14ac:dyDescent="0.25">
      <c r="A1555" t="s">
        <v>1661</v>
      </c>
      <c r="B1555">
        <v>629</v>
      </c>
      <c r="C1555">
        <v>410</v>
      </c>
      <c r="D1555">
        <v>456</v>
      </c>
      <c r="E1555">
        <v>543</v>
      </c>
      <c r="F1555">
        <f>B1555/cam_reads!I$3</f>
        <v>7.8145815718947587</v>
      </c>
      <c r="G1555">
        <f>C1555/cam_reads!J$3</f>
        <v>5.3103960834041484</v>
      </c>
      <c r="H1555">
        <f>D1555/cam_reads!K$3</f>
        <v>4.7598169240802104</v>
      </c>
      <c r="I1555">
        <f>E1555/cam_reads!L$3</f>
        <v>5.6603906347116935</v>
      </c>
      <c r="J1555" t="e">
        <f>VLOOKUP(A1555,'Top 30 via LR (Schizonts)'!A:A,1,FALSE)</f>
        <v>#N/A</v>
      </c>
      <c r="K1555" t="e">
        <f>VLOOKUP(A1555,'Top 30 via LR (Schizonts)'!J:J,1,FALSE)</f>
        <v>#N/A</v>
      </c>
      <c r="L1555" t="e">
        <f>VLOOKUP(A1555,'Top 30 via LR (Tr36)'!A:A,1,FALSE)</f>
        <v>#N/A</v>
      </c>
      <c r="M1555" t="e">
        <f>VLOOKUP(A1555,'Top 30 via LR (Tr36)'!I:I,1,FALSE)</f>
        <v>#N/A</v>
      </c>
      <c r="N1555" t="e">
        <f>VLOOKUP(A1555,'Top or Bottom 30 via OR (Schiz)'!B:B,1,FALSE)</f>
        <v>#N/A</v>
      </c>
      <c r="O1555" t="e">
        <f>VLOOKUP(A1555,'Top or Bottom 30 via OR (Schiz)'!J:J,1,FALSE)</f>
        <v>#N/A</v>
      </c>
      <c r="P1555" t="e">
        <f>VLOOKUP(A1555,'Top or Bottom 30 via OR (Tr36)'!B:B,1,FALSE)</f>
        <v>#N/A</v>
      </c>
      <c r="Q1555" t="e">
        <f>VLOOKUP(A1555,'Top or Bottom 30 via OR (Tr36)'!J:J,1,FALSE)</f>
        <v>#N/A</v>
      </c>
    </row>
    <row r="1556" spans="1:17" x14ac:dyDescent="0.25">
      <c r="A1556" t="s">
        <v>1662</v>
      </c>
      <c r="B1556">
        <v>1661</v>
      </c>
      <c r="C1556">
        <v>1614</v>
      </c>
      <c r="D1556">
        <v>1332</v>
      </c>
      <c r="E1556">
        <v>1376</v>
      </c>
      <c r="F1556">
        <f>B1556/cam_reads!I$3</f>
        <v>20.635961829757065</v>
      </c>
      <c r="G1556">
        <f>C1556/cam_reads!J$3</f>
        <v>20.904827508815355</v>
      </c>
      <c r="H1556">
        <f>D1556/cam_reads!K$3</f>
        <v>13.903675751918509</v>
      </c>
      <c r="I1556">
        <f>E1556/cam_reads!L$3</f>
        <v>14.343825991460941</v>
      </c>
      <c r="J1556" t="e">
        <f>VLOOKUP(A1556,'Top 30 via LR (Schizonts)'!A:A,1,FALSE)</f>
        <v>#N/A</v>
      </c>
      <c r="K1556" t="e">
        <f>VLOOKUP(A1556,'Top 30 via LR (Schizonts)'!J:J,1,FALSE)</f>
        <v>#N/A</v>
      </c>
      <c r="L1556" t="e">
        <f>VLOOKUP(A1556,'Top 30 via LR (Tr36)'!A:A,1,FALSE)</f>
        <v>#N/A</v>
      </c>
      <c r="M1556" t="e">
        <f>VLOOKUP(A1556,'Top 30 via LR (Tr36)'!I:I,1,FALSE)</f>
        <v>#N/A</v>
      </c>
      <c r="N1556" t="e">
        <f>VLOOKUP(A1556,'Top or Bottom 30 via OR (Schiz)'!B:B,1,FALSE)</f>
        <v>#N/A</v>
      </c>
      <c r="O1556" t="e">
        <f>VLOOKUP(A1556,'Top or Bottom 30 via OR (Schiz)'!J:J,1,FALSE)</f>
        <v>#N/A</v>
      </c>
      <c r="P1556" t="e">
        <f>VLOOKUP(A1556,'Top or Bottom 30 via OR (Tr36)'!B:B,1,FALSE)</f>
        <v>#N/A</v>
      </c>
      <c r="Q1556" t="e">
        <f>VLOOKUP(A1556,'Top or Bottom 30 via OR (Tr36)'!J:J,1,FALSE)</f>
        <v>#N/A</v>
      </c>
    </row>
    <row r="1557" spans="1:17" x14ac:dyDescent="0.25">
      <c r="A1557" t="s">
        <v>1663</v>
      </c>
      <c r="B1557">
        <v>354</v>
      </c>
      <c r="C1557">
        <v>189</v>
      </c>
      <c r="D1557">
        <v>397</v>
      </c>
      <c r="E1557">
        <v>316</v>
      </c>
      <c r="F1557">
        <f>B1557/cam_reads!I$3</f>
        <v>4.3980316000806754</v>
      </c>
      <c r="G1557">
        <f>C1557/cam_reads!J$3</f>
        <v>2.4479630725936197</v>
      </c>
      <c r="H1557">
        <f>D1557/cam_reads!K$3</f>
        <v>4.1439634185522882</v>
      </c>
      <c r="I1557">
        <f>E1557/cam_reads!L$3</f>
        <v>3.2940763178064367</v>
      </c>
      <c r="J1557" t="e">
        <f>VLOOKUP(A1557,'Top 30 via LR (Schizonts)'!A:A,1,FALSE)</f>
        <v>#N/A</v>
      </c>
      <c r="K1557" t="e">
        <f>VLOOKUP(A1557,'Top 30 via LR (Schizonts)'!J:J,1,FALSE)</f>
        <v>#N/A</v>
      </c>
      <c r="L1557" t="e">
        <f>VLOOKUP(A1557,'Top 30 via LR (Tr36)'!A:A,1,FALSE)</f>
        <v>#N/A</v>
      </c>
      <c r="M1557" t="e">
        <f>VLOOKUP(A1557,'Top 30 via LR (Tr36)'!I:I,1,FALSE)</f>
        <v>#N/A</v>
      </c>
      <c r="N1557" t="e">
        <f>VLOOKUP(A1557,'Top or Bottom 30 via OR (Schiz)'!B:B,1,FALSE)</f>
        <v>#N/A</v>
      </c>
      <c r="O1557" t="e">
        <f>VLOOKUP(A1557,'Top or Bottom 30 via OR (Schiz)'!J:J,1,FALSE)</f>
        <v>#N/A</v>
      </c>
      <c r="P1557" t="e">
        <f>VLOOKUP(A1557,'Top or Bottom 30 via OR (Tr36)'!B:B,1,FALSE)</f>
        <v>#N/A</v>
      </c>
      <c r="Q1557" t="e">
        <f>VLOOKUP(A1557,'Top or Bottom 30 via OR (Tr36)'!J:J,1,FALSE)</f>
        <v>#N/A</v>
      </c>
    </row>
    <row r="1558" spans="1:17" x14ac:dyDescent="0.25">
      <c r="A1558" t="s">
        <v>1664</v>
      </c>
      <c r="B1558">
        <v>177</v>
      </c>
      <c r="C1558">
        <v>69</v>
      </c>
      <c r="D1558">
        <v>87</v>
      </c>
      <c r="E1558">
        <v>315</v>
      </c>
      <c r="F1558">
        <f>B1558/cam_reads!I$3</f>
        <v>2.1990158000403377</v>
      </c>
      <c r="G1558">
        <f>C1558/cam_reads!J$3</f>
        <v>0.89370080428021026</v>
      </c>
      <c r="H1558">
        <f>D1558/cam_reads!K$3</f>
        <v>0.90812296577846119</v>
      </c>
      <c r="I1558">
        <f>E1558/cam_reads!L$3</f>
        <v>3.2836520256614796</v>
      </c>
      <c r="J1558" t="e">
        <f>VLOOKUP(A1558,'Top 30 via LR (Schizonts)'!A:A,1,FALSE)</f>
        <v>#N/A</v>
      </c>
      <c r="K1558" t="e">
        <f>VLOOKUP(A1558,'Top 30 via LR (Schizonts)'!J:J,1,FALSE)</f>
        <v>#N/A</v>
      </c>
      <c r="L1558" t="e">
        <f>VLOOKUP(A1558,'Top 30 via LR (Tr36)'!A:A,1,FALSE)</f>
        <v>#N/A</v>
      </c>
      <c r="M1558" t="e">
        <f>VLOOKUP(A1558,'Top 30 via LR (Tr36)'!I:I,1,FALSE)</f>
        <v>#N/A</v>
      </c>
      <c r="N1558" t="e">
        <f>VLOOKUP(A1558,'Top or Bottom 30 via OR (Schiz)'!B:B,1,FALSE)</f>
        <v>#N/A</v>
      </c>
      <c r="O1558" t="e">
        <f>VLOOKUP(A1558,'Top or Bottom 30 via OR (Schiz)'!J:J,1,FALSE)</f>
        <v>#N/A</v>
      </c>
      <c r="P1558" t="e">
        <f>VLOOKUP(A1558,'Top or Bottom 30 via OR (Tr36)'!B:B,1,FALSE)</f>
        <v>#N/A</v>
      </c>
      <c r="Q1558" t="e">
        <f>VLOOKUP(A1558,'Top or Bottom 30 via OR (Tr36)'!J:J,1,FALSE)</f>
        <v>#N/A</v>
      </c>
    </row>
    <row r="1559" spans="1:17" x14ac:dyDescent="0.25">
      <c r="A1559" t="s">
        <v>1665</v>
      </c>
      <c r="B1559">
        <v>539</v>
      </c>
      <c r="C1559">
        <v>516</v>
      </c>
      <c r="D1559">
        <v>288</v>
      </c>
      <c r="E1559">
        <v>484</v>
      </c>
      <c r="F1559">
        <f>B1559/cam_reads!I$3</f>
        <v>6.6964379447556039</v>
      </c>
      <c r="G1559">
        <f>C1559/cam_reads!J$3</f>
        <v>6.6833277537476592</v>
      </c>
      <c r="H1559">
        <f>D1559/cam_reads!K$3</f>
        <v>3.0062001625769752</v>
      </c>
      <c r="I1559">
        <f>E1559/cam_reads!L$3</f>
        <v>5.0453573981592257</v>
      </c>
      <c r="J1559" t="e">
        <f>VLOOKUP(A1559,'Top 30 via LR (Schizonts)'!A:A,1,FALSE)</f>
        <v>#N/A</v>
      </c>
      <c r="K1559" t="e">
        <f>VLOOKUP(A1559,'Top 30 via LR (Schizonts)'!J:J,1,FALSE)</f>
        <v>#N/A</v>
      </c>
      <c r="L1559" t="e">
        <f>VLOOKUP(A1559,'Top 30 via LR (Tr36)'!A:A,1,FALSE)</f>
        <v>#N/A</v>
      </c>
      <c r="M1559" t="e">
        <f>VLOOKUP(A1559,'Top 30 via LR (Tr36)'!I:I,1,FALSE)</f>
        <v>#N/A</v>
      </c>
      <c r="N1559" t="e">
        <f>VLOOKUP(A1559,'Top or Bottom 30 via OR (Schiz)'!B:B,1,FALSE)</f>
        <v>#N/A</v>
      </c>
      <c r="O1559" t="e">
        <f>VLOOKUP(A1559,'Top or Bottom 30 via OR (Schiz)'!J:J,1,FALSE)</f>
        <v>#N/A</v>
      </c>
      <c r="P1559" t="e">
        <f>VLOOKUP(A1559,'Top or Bottom 30 via OR (Tr36)'!B:B,1,FALSE)</f>
        <v>#N/A</v>
      </c>
      <c r="Q1559" t="e">
        <f>VLOOKUP(A1559,'Top or Bottom 30 via OR (Tr36)'!J:J,1,FALSE)</f>
        <v>#N/A</v>
      </c>
    </row>
    <row r="1560" spans="1:17" x14ac:dyDescent="0.25">
      <c r="A1560" t="s">
        <v>1666</v>
      </c>
      <c r="B1560">
        <v>258</v>
      </c>
      <c r="C1560">
        <v>243</v>
      </c>
      <c r="D1560">
        <v>199</v>
      </c>
      <c r="E1560">
        <v>318</v>
      </c>
      <c r="F1560">
        <f>B1560/cam_reads!I$3</f>
        <v>3.2053450644655768</v>
      </c>
      <c r="G1560">
        <f>C1560/cam_reads!J$3</f>
        <v>3.1473810933346535</v>
      </c>
      <c r="H1560">
        <f>D1560/cam_reads!K$3</f>
        <v>2.0772008067806182</v>
      </c>
      <c r="I1560">
        <f>E1560/cam_reads!L$3</f>
        <v>3.3149249020963509</v>
      </c>
      <c r="J1560" t="e">
        <f>VLOOKUP(A1560,'Top 30 via LR (Schizonts)'!A:A,1,FALSE)</f>
        <v>#N/A</v>
      </c>
      <c r="K1560" t="e">
        <f>VLOOKUP(A1560,'Top 30 via LR (Schizonts)'!J:J,1,FALSE)</f>
        <v>#N/A</v>
      </c>
      <c r="L1560" t="e">
        <f>VLOOKUP(A1560,'Top 30 via LR (Tr36)'!A:A,1,FALSE)</f>
        <v>#N/A</v>
      </c>
      <c r="M1560" t="e">
        <f>VLOOKUP(A1560,'Top 30 via LR (Tr36)'!I:I,1,FALSE)</f>
        <v>#N/A</v>
      </c>
      <c r="N1560" t="e">
        <f>VLOOKUP(A1560,'Top or Bottom 30 via OR (Schiz)'!B:B,1,FALSE)</f>
        <v>#N/A</v>
      </c>
      <c r="O1560" t="e">
        <f>VLOOKUP(A1560,'Top or Bottom 30 via OR (Schiz)'!J:J,1,FALSE)</f>
        <v>#N/A</v>
      </c>
      <c r="P1560" t="e">
        <f>VLOOKUP(A1560,'Top or Bottom 30 via OR (Tr36)'!B:B,1,FALSE)</f>
        <v>#N/A</v>
      </c>
      <c r="Q1560" t="e">
        <f>VLOOKUP(A1560,'Top or Bottom 30 via OR (Tr36)'!J:J,1,FALSE)</f>
        <v>#N/A</v>
      </c>
    </row>
    <row r="1561" spans="1:17" x14ac:dyDescent="0.25">
      <c r="A1561" t="s">
        <v>1667</v>
      </c>
      <c r="B1561">
        <v>26</v>
      </c>
      <c r="C1561">
        <v>5</v>
      </c>
      <c r="D1561">
        <v>115</v>
      </c>
      <c r="E1561">
        <v>18</v>
      </c>
      <c r="F1561">
        <f>B1561/cam_reads!I$3</f>
        <v>0.32301927006242248</v>
      </c>
      <c r="G1561">
        <f>C1561/cam_reads!J$3</f>
        <v>6.476092784639205E-2</v>
      </c>
      <c r="H1561">
        <f>D1561/cam_reads!K$3</f>
        <v>1.2003924260290004</v>
      </c>
      <c r="I1561">
        <f>E1561/cam_reads!L$3</f>
        <v>0.18763725860922742</v>
      </c>
      <c r="J1561" t="e">
        <f>VLOOKUP(A1561,'Top 30 via LR (Schizonts)'!A:A,1,FALSE)</f>
        <v>#N/A</v>
      </c>
      <c r="K1561" t="e">
        <f>VLOOKUP(A1561,'Top 30 via LR (Schizonts)'!J:J,1,FALSE)</f>
        <v>#N/A</v>
      </c>
      <c r="L1561" t="e">
        <f>VLOOKUP(A1561,'Top 30 via LR (Tr36)'!A:A,1,FALSE)</f>
        <v>#N/A</v>
      </c>
      <c r="M1561" t="e">
        <f>VLOOKUP(A1561,'Top 30 via LR (Tr36)'!I:I,1,FALSE)</f>
        <v>#N/A</v>
      </c>
      <c r="N1561" t="e">
        <f>VLOOKUP(A1561,'Top or Bottom 30 via OR (Schiz)'!B:B,1,FALSE)</f>
        <v>#N/A</v>
      </c>
      <c r="O1561" t="e">
        <f>VLOOKUP(A1561,'Top or Bottom 30 via OR (Schiz)'!J:J,1,FALSE)</f>
        <v>#N/A</v>
      </c>
      <c r="P1561" t="e">
        <f>VLOOKUP(A1561,'Top or Bottom 30 via OR (Tr36)'!B:B,1,FALSE)</f>
        <v>#N/A</v>
      </c>
      <c r="Q1561" t="e">
        <f>VLOOKUP(A1561,'Top or Bottom 30 via OR (Tr36)'!J:J,1,FALSE)</f>
        <v>#N/A</v>
      </c>
    </row>
    <row r="1562" spans="1:17" x14ac:dyDescent="0.25">
      <c r="A1562" t="s">
        <v>1668</v>
      </c>
      <c r="B1562">
        <v>1245</v>
      </c>
      <c r="C1562">
        <v>1137</v>
      </c>
      <c r="D1562">
        <v>792</v>
      </c>
      <c r="E1562">
        <v>1283</v>
      </c>
      <c r="F1562">
        <f>B1562/cam_reads!I$3</f>
        <v>15.467653508758307</v>
      </c>
      <c r="G1562">
        <f>C1562/cam_reads!J$3</f>
        <v>14.726634992269553</v>
      </c>
      <c r="H1562">
        <f>D1562/cam_reads!K$3</f>
        <v>8.2670504470866817</v>
      </c>
      <c r="I1562">
        <f>E1562/cam_reads!L$3</f>
        <v>13.374366821979931</v>
      </c>
      <c r="J1562" t="e">
        <f>VLOOKUP(A1562,'Top 30 via LR (Schizonts)'!A:A,1,FALSE)</f>
        <v>#N/A</v>
      </c>
      <c r="K1562" t="e">
        <f>VLOOKUP(A1562,'Top 30 via LR (Schizonts)'!J:J,1,FALSE)</f>
        <v>#N/A</v>
      </c>
      <c r="L1562" t="e">
        <f>VLOOKUP(A1562,'Top 30 via LR (Tr36)'!A:A,1,FALSE)</f>
        <v>#N/A</v>
      </c>
      <c r="M1562" t="e">
        <f>VLOOKUP(A1562,'Top 30 via LR (Tr36)'!I:I,1,FALSE)</f>
        <v>#N/A</v>
      </c>
      <c r="N1562" t="e">
        <f>VLOOKUP(A1562,'Top or Bottom 30 via OR (Schiz)'!B:B,1,FALSE)</f>
        <v>#N/A</v>
      </c>
      <c r="O1562" t="e">
        <f>VLOOKUP(A1562,'Top or Bottom 30 via OR (Schiz)'!J:J,1,FALSE)</f>
        <v>#N/A</v>
      </c>
      <c r="P1562" t="e">
        <f>VLOOKUP(A1562,'Top or Bottom 30 via OR (Tr36)'!B:B,1,FALSE)</f>
        <v>#N/A</v>
      </c>
      <c r="Q1562" t="e">
        <f>VLOOKUP(A1562,'Top or Bottom 30 via OR (Tr36)'!J:J,1,FALSE)</f>
        <v>#N/A</v>
      </c>
    </row>
    <row r="1563" spans="1:17" x14ac:dyDescent="0.25">
      <c r="A1563" t="s">
        <v>1669</v>
      </c>
      <c r="B1563">
        <v>416</v>
      </c>
      <c r="C1563">
        <v>576</v>
      </c>
      <c r="D1563">
        <v>592</v>
      </c>
      <c r="E1563">
        <v>513</v>
      </c>
      <c r="F1563">
        <f>B1563/cam_reads!I$3</f>
        <v>5.1683083209987597</v>
      </c>
      <c r="G1563">
        <f>C1563/cam_reads!J$3</f>
        <v>7.4604588879043643</v>
      </c>
      <c r="H1563">
        <f>D1563/cam_reads!K$3</f>
        <v>6.1794114452971156</v>
      </c>
      <c r="I1563">
        <f>E1563/cam_reads!L$3</f>
        <v>5.3476618703629812</v>
      </c>
      <c r="J1563" t="e">
        <f>VLOOKUP(A1563,'Top 30 via LR (Schizonts)'!A:A,1,FALSE)</f>
        <v>#N/A</v>
      </c>
      <c r="K1563" t="e">
        <f>VLOOKUP(A1563,'Top 30 via LR (Schizonts)'!J:J,1,FALSE)</f>
        <v>#N/A</v>
      </c>
      <c r="L1563" t="e">
        <f>VLOOKUP(A1563,'Top 30 via LR (Tr36)'!A:A,1,FALSE)</f>
        <v>#N/A</v>
      </c>
      <c r="M1563" t="e">
        <f>VLOOKUP(A1563,'Top 30 via LR (Tr36)'!I:I,1,FALSE)</f>
        <v>#N/A</v>
      </c>
      <c r="N1563" t="e">
        <f>VLOOKUP(A1563,'Top or Bottom 30 via OR (Schiz)'!B:B,1,FALSE)</f>
        <v>#N/A</v>
      </c>
      <c r="O1563" t="e">
        <f>VLOOKUP(A1563,'Top or Bottom 30 via OR (Schiz)'!J:J,1,FALSE)</f>
        <v>#N/A</v>
      </c>
      <c r="P1563" t="e">
        <f>VLOOKUP(A1563,'Top or Bottom 30 via OR (Tr36)'!B:B,1,FALSE)</f>
        <v>#N/A</v>
      </c>
      <c r="Q1563" t="e">
        <f>VLOOKUP(A1563,'Top or Bottom 30 via OR (Tr36)'!J:J,1,FALSE)</f>
        <v>#N/A</v>
      </c>
    </row>
    <row r="1564" spans="1:17" x14ac:dyDescent="0.25">
      <c r="A1564" t="s">
        <v>1670</v>
      </c>
      <c r="B1564">
        <v>0</v>
      </c>
      <c r="C1564">
        <v>0</v>
      </c>
      <c r="D1564">
        <v>0</v>
      </c>
      <c r="E1564">
        <v>0</v>
      </c>
      <c r="F1564">
        <f>B1564/cam_reads!I$3</f>
        <v>0</v>
      </c>
      <c r="G1564">
        <f>C1564/cam_reads!J$3</f>
        <v>0</v>
      </c>
      <c r="H1564">
        <f>D1564/cam_reads!K$3</f>
        <v>0</v>
      </c>
      <c r="I1564">
        <f>E1564/cam_reads!L$3</f>
        <v>0</v>
      </c>
      <c r="J1564" t="e">
        <f>VLOOKUP(A1564,'Top 30 via LR (Schizonts)'!A:A,1,FALSE)</f>
        <v>#N/A</v>
      </c>
      <c r="K1564" t="e">
        <f>VLOOKUP(A1564,'Top 30 via LR (Schizonts)'!J:J,1,FALSE)</f>
        <v>#N/A</v>
      </c>
      <c r="L1564" t="e">
        <f>VLOOKUP(A1564,'Top 30 via LR (Tr36)'!A:A,1,FALSE)</f>
        <v>#N/A</v>
      </c>
      <c r="M1564" t="e">
        <f>VLOOKUP(A1564,'Top 30 via LR (Tr36)'!I:I,1,FALSE)</f>
        <v>#N/A</v>
      </c>
      <c r="N1564" t="e">
        <f>VLOOKUP(A1564,'Top or Bottom 30 via OR (Schiz)'!B:B,1,FALSE)</f>
        <v>#N/A</v>
      </c>
      <c r="O1564" t="e">
        <f>VLOOKUP(A1564,'Top or Bottom 30 via OR (Schiz)'!J:J,1,FALSE)</f>
        <v>#N/A</v>
      </c>
      <c r="P1564" t="e">
        <f>VLOOKUP(A1564,'Top or Bottom 30 via OR (Tr36)'!B:B,1,FALSE)</f>
        <v>#N/A</v>
      </c>
      <c r="Q1564" t="e">
        <f>VLOOKUP(A1564,'Top or Bottom 30 via OR (Tr36)'!J:J,1,FALSE)</f>
        <v>#N/A</v>
      </c>
    </row>
    <row r="1565" spans="1:17" x14ac:dyDescent="0.25">
      <c r="A1565" t="s">
        <v>1671</v>
      </c>
      <c r="B1565">
        <v>6470</v>
      </c>
      <c r="C1565">
        <v>3624</v>
      </c>
      <c r="D1565">
        <v>4079</v>
      </c>
      <c r="E1565">
        <v>4750</v>
      </c>
      <c r="F1565">
        <f>B1565/cam_reads!I$3</f>
        <v>80.382102973225898</v>
      </c>
      <c r="G1565">
        <f>C1565/cam_reads!J$3</f>
        <v>46.938720503064957</v>
      </c>
      <c r="H1565">
        <f>D1565/cam_reads!K$3</f>
        <v>42.577397441498199</v>
      </c>
      <c r="I1565">
        <f>E1565/cam_reads!L$3</f>
        <v>49.51538768854612</v>
      </c>
      <c r="J1565" t="e">
        <f>VLOOKUP(A1565,'Top 30 via LR (Schizonts)'!A:A,1,FALSE)</f>
        <v>#N/A</v>
      </c>
      <c r="K1565" t="e">
        <f>VLOOKUP(A1565,'Top 30 via LR (Schizonts)'!J:J,1,FALSE)</f>
        <v>#N/A</v>
      </c>
      <c r="L1565" t="e">
        <f>VLOOKUP(A1565,'Top 30 via LR (Tr36)'!A:A,1,FALSE)</f>
        <v>#N/A</v>
      </c>
      <c r="M1565" t="e">
        <f>VLOOKUP(A1565,'Top 30 via LR (Tr36)'!I:I,1,FALSE)</f>
        <v>#N/A</v>
      </c>
      <c r="N1565" t="e">
        <f>VLOOKUP(A1565,'Top or Bottom 30 via OR (Schiz)'!B:B,1,FALSE)</f>
        <v>#N/A</v>
      </c>
      <c r="O1565" t="e">
        <f>VLOOKUP(A1565,'Top or Bottom 30 via OR (Schiz)'!J:J,1,FALSE)</f>
        <v>#N/A</v>
      </c>
      <c r="P1565" t="e">
        <f>VLOOKUP(A1565,'Top or Bottom 30 via OR (Tr36)'!B:B,1,FALSE)</f>
        <v>#N/A</v>
      </c>
      <c r="Q1565" t="e">
        <f>VLOOKUP(A1565,'Top or Bottom 30 via OR (Tr36)'!J:J,1,FALSE)</f>
        <v>#N/A</v>
      </c>
    </row>
    <row r="1566" spans="1:17" x14ac:dyDescent="0.25">
      <c r="A1566" t="s">
        <v>1672</v>
      </c>
      <c r="B1566">
        <v>0</v>
      </c>
      <c r="C1566">
        <v>0</v>
      </c>
      <c r="D1566">
        <v>0</v>
      </c>
      <c r="E1566">
        <v>0</v>
      </c>
      <c r="F1566">
        <f>B1566/cam_reads!I$3</f>
        <v>0</v>
      </c>
      <c r="G1566">
        <f>C1566/cam_reads!J$3</f>
        <v>0</v>
      </c>
      <c r="H1566">
        <f>D1566/cam_reads!K$3</f>
        <v>0</v>
      </c>
      <c r="I1566">
        <f>E1566/cam_reads!L$3</f>
        <v>0</v>
      </c>
      <c r="J1566" t="e">
        <f>VLOOKUP(A1566,'Top 30 via LR (Schizonts)'!A:A,1,FALSE)</f>
        <v>#N/A</v>
      </c>
      <c r="K1566" t="e">
        <f>VLOOKUP(A1566,'Top 30 via LR (Schizonts)'!J:J,1,FALSE)</f>
        <v>#N/A</v>
      </c>
      <c r="L1566" t="e">
        <f>VLOOKUP(A1566,'Top 30 via LR (Tr36)'!A:A,1,FALSE)</f>
        <v>#N/A</v>
      </c>
      <c r="M1566" t="e">
        <f>VLOOKUP(A1566,'Top 30 via LR (Tr36)'!I:I,1,FALSE)</f>
        <v>#N/A</v>
      </c>
      <c r="N1566" t="e">
        <f>VLOOKUP(A1566,'Top or Bottom 30 via OR (Schiz)'!B:B,1,FALSE)</f>
        <v>#N/A</v>
      </c>
      <c r="O1566" t="e">
        <f>VLOOKUP(A1566,'Top or Bottom 30 via OR (Schiz)'!J:J,1,FALSE)</f>
        <v>#N/A</v>
      </c>
      <c r="P1566" t="e">
        <f>VLOOKUP(A1566,'Top or Bottom 30 via OR (Tr36)'!B:B,1,FALSE)</f>
        <v>#N/A</v>
      </c>
      <c r="Q1566" t="e">
        <f>VLOOKUP(A1566,'Top or Bottom 30 via OR (Tr36)'!J:J,1,FALSE)</f>
        <v>#N/A</v>
      </c>
    </row>
    <row r="1567" spans="1:17" x14ac:dyDescent="0.25">
      <c r="A1567" t="s">
        <v>1673</v>
      </c>
      <c r="B1567">
        <v>86</v>
      </c>
      <c r="C1567">
        <v>22</v>
      </c>
      <c r="D1567">
        <v>43</v>
      </c>
      <c r="E1567">
        <v>33</v>
      </c>
      <c r="F1567">
        <f>B1567/cam_reads!I$3</f>
        <v>1.0684483548218588</v>
      </c>
      <c r="G1567">
        <f>C1567/cam_reads!J$3</f>
        <v>0.28494808252412501</v>
      </c>
      <c r="H1567">
        <f>D1567/cam_reads!K$3</f>
        <v>0.44884238538475668</v>
      </c>
      <c r="I1567">
        <f>E1567/cam_reads!L$3</f>
        <v>0.34400164078358358</v>
      </c>
      <c r="J1567" t="e">
        <f>VLOOKUP(A1567,'Top 30 via LR (Schizonts)'!A:A,1,FALSE)</f>
        <v>#N/A</v>
      </c>
      <c r="K1567" t="e">
        <f>VLOOKUP(A1567,'Top 30 via LR (Schizonts)'!J:J,1,FALSE)</f>
        <v>#N/A</v>
      </c>
      <c r="L1567" t="e">
        <f>VLOOKUP(A1567,'Top 30 via LR (Tr36)'!A:A,1,FALSE)</f>
        <v>#N/A</v>
      </c>
      <c r="M1567" t="e">
        <f>VLOOKUP(A1567,'Top 30 via LR (Tr36)'!I:I,1,FALSE)</f>
        <v>#N/A</v>
      </c>
      <c r="N1567" t="e">
        <f>VLOOKUP(A1567,'Top or Bottom 30 via OR (Schiz)'!B:B,1,FALSE)</f>
        <v>#N/A</v>
      </c>
      <c r="O1567" t="e">
        <f>VLOOKUP(A1567,'Top or Bottom 30 via OR (Schiz)'!J:J,1,FALSE)</f>
        <v>#N/A</v>
      </c>
      <c r="P1567" t="e">
        <f>VLOOKUP(A1567,'Top or Bottom 30 via OR (Tr36)'!B:B,1,FALSE)</f>
        <v>#N/A</v>
      </c>
      <c r="Q1567" t="e">
        <f>VLOOKUP(A1567,'Top or Bottom 30 via OR (Tr36)'!J:J,1,FALSE)</f>
        <v>#N/A</v>
      </c>
    </row>
    <row r="1568" spans="1:17" x14ac:dyDescent="0.25">
      <c r="A1568" t="s">
        <v>1674</v>
      </c>
      <c r="B1568">
        <v>1439</v>
      </c>
      <c r="C1568">
        <v>1328</v>
      </c>
      <c r="D1568">
        <v>1723</v>
      </c>
      <c r="E1568">
        <v>1887</v>
      </c>
      <c r="F1568">
        <f>B1568/cam_reads!I$3</f>
        <v>17.877874216147152</v>
      </c>
      <c r="G1568">
        <f>C1568/cam_reads!J$3</f>
        <v>17.200502436001727</v>
      </c>
      <c r="H1568">
        <f>D1568/cam_reads!K$3</f>
        <v>17.985010000417113</v>
      </c>
      <c r="I1568">
        <f>E1568/cam_reads!L$3</f>
        <v>19.670639277534008</v>
      </c>
      <c r="J1568" t="e">
        <f>VLOOKUP(A1568,'Top 30 via LR (Schizonts)'!A:A,1,FALSE)</f>
        <v>#N/A</v>
      </c>
      <c r="K1568" t="e">
        <f>VLOOKUP(A1568,'Top 30 via LR (Schizonts)'!J:J,1,FALSE)</f>
        <v>#N/A</v>
      </c>
      <c r="L1568" t="e">
        <f>VLOOKUP(A1568,'Top 30 via LR (Tr36)'!A:A,1,FALSE)</f>
        <v>#N/A</v>
      </c>
      <c r="M1568" t="e">
        <f>VLOOKUP(A1568,'Top 30 via LR (Tr36)'!I:I,1,FALSE)</f>
        <v>#N/A</v>
      </c>
      <c r="N1568" t="e">
        <f>VLOOKUP(A1568,'Top or Bottom 30 via OR (Schiz)'!B:B,1,FALSE)</f>
        <v>#N/A</v>
      </c>
      <c r="O1568" t="e">
        <f>VLOOKUP(A1568,'Top or Bottom 30 via OR (Schiz)'!J:J,1,FALSE)</f>
        <v>#N/A</v>
      </c>
      <c r="P1568" t="e">
        <f>VLOOKUP(A1568,'Top or Bottom 30 via OR (Tr36)'!B:B,1,FALSE)</f>
        <v>#N/A</v>
      </c>
      <c r="Q1568" t="e">
        <f>VLOOKUP(A1568,'Top or Bottom 30 via OR (Tr36)'!J:J,1,FALSE)</f>
        <v>#N/A</v>
      </c>
    </row>
    <row r="1569" spans="1:17" x14ac:dyDescent="0.25">
      <c r="A1569" t="s">
        <v>1675</v>
      </c>
      <c r="B1569">
        <v>0</v>
      </c>
      <c r="C1569">
        <v>0</v>
      </c>
      <c r="D1569">
        <v>0</v>
      </c>
      <c r="E1569">
        <v>0</v>
      </c>
      <c r="F1569">
        <f>B1569/cam_reads!I$3</f>
        <v>0</v>
      </c>
      <c r="G1569">
        <f>C1569/cam_reads!J$3</f>
        <v>0</v>
      </c>
      <c r="H1569">
        <f>D1569/cam_reads!K$3</f>
        <v>0</v>
      </c>
      <c r="I1569">
        <f>E1569/cam_reads!L$3</f>
        <v>0</v>
      </c>
      <c r="J1569" t="e">
        <f>VLOOKUP(A1569,'Top 30 via LR (Schizonts)'!A:A,1,FALSE)</f>
        <v>#N/A</v>
      </c>
      <c r="K1569" t="e">
        <f>VLOOKUP(A1569,'Top 30 via LR (Schizonts)'!J:J,1,FALSE)</f>
        <v>#N/A</v>
      </c>
      <c r="L1569" t="e">
        <f>VLOOKUP(A1569,'Top 30 via LR (Tr36)'!A:A,1,FALSE)</f>
        <v>#N/A</v>
      </c>
      <c r="M1569" t="e">
        <f>VLOOKUP(A1569,'Top 30 via LR (Tr36)'!I:I,1,FALSE)</f>
        <v>#N/A</v>
      </c>
      <c r="N1569" t="e">
        <f>VLOOKUP(A1569,'Top or Bottom 30 via OR (Schiz)'!B:B,1,FALSE)</f>
        <v>#N/A</v>
      </c>
      <c r="O1569" t="e">
        <f>VLOOKUP(A1569,'Top or Bottom 30 via OR (Schiz)'!J:J,1,FALSE)</f>
        <v>#N/A</v>
      </c>
      <c r="P1569" t="e">
        <f>VLOOKUP(A1569,'Top or Bottom 30 via OR (Tr36)'!B:B,1,FALSE)</f>
        <v>#N/A</v>
      </c>
      <c r="Q1569" t="e">
        <f>VLOOKUP(A1569,'Top or Bottom 30 via OR (Tr36)'!J:J,1,FALSE)</f>
        <v>#N/A</v>
      </c>
    </row>
    <row r="1570" spans="1:17" x14ac:dyDescent="0.25">
      <c r="A1570" t="s">
        <v>1676</v>
      </c>
      <c r="B1570">
        <v>0</v>
      </c>
      <c r="C1570">
        <v>0</v>
      </c>
      <c r="D1570">
        <v>0</v>
      </c>
      <c r="E1570">
        <v>0</v>
      </c>
      <c r="F1570">
        <f>B1570/cam_reads!I$3</f>
        <v>0</v>
      </c>
      <c r="G1570">
        <f>C1570/cam_reads!J$3</f>
        <v>0</v>
      </c>
      <c r="H1570">
        <f>D1570/cam_reads!K$3</f>
        <v>0</v>
      </c>
      <c r="I1570">
        <f>E1570/cam_reads!L$3</f>
        <v>0</v>
      </c>
      <c r="J1570" t="e">
        <f>VLOOKUP(A1570,'Top 30 via LR (Schizonts)'!A:A,1,FALSE)</f>
        <v>#N/A</v>
      </c>
      <c r="K1570" t="e">
        <f>VLOOKUP(A1570,'Top 30 via LR (Schizonts)'!J:J,1,FALSE)</f>
        <v>#N/A</v>
      </c>
      <c r="L1570" t="e">
        <f>VLOOKUP(A1570,'Top 30 via LR (Tr36)'!A:A,1,FALSE)</f>
        <v>#N/A</v>
      </c>
      <c r="M1570" t="e">
        <f>VLOOKUP(A1570,'Top 30 via LR (Tr36)'!I:I,1,FALSE)</f>
        <v>#N/A</v>
      </c>
      <c r="N1570" t="e">
        <f>VLOOKUP(A1570,'Top or Bottom 30 via OR (Schiz)'!B:B,1,FALSE)</f>
        <v>#N/A</v>
      </c>
      <c r="O1570" t="e">
        <f>VLOOKUP(A1570,'Top or Bottom 30 via OR (Schiz)'!J:J,1,FALSE)</f>
        <v>#N/A</v>
      </c>
      <c r="P1570" t="e">
        <f>VLOOKUP(A1570,'Top or Bottom 30 via OR (Tr36)'!B:B,1,FALSE)</f>
        <v>#N/A</v>
      </c>
      <c r="Q1570" t="e">
        <f>VLOOKUP(A1570,'Top or Bottom 30 via OR (Tr36)'!J:J,1,FALSE)</f>
        <v>#N/A</v>
      </c>
    </row>
    <row r="1571" spans="1:17" x14ac:dyDescent="0.25">
      <c r="A1571" t="s">
        <v>1677</v>
      </c>
      <c r="B1571">
        <v>2811</v>
      </c>
      <c r="C1571">
        <v>2569</v>
      </c>
      <c r="D1571">
        <v>2811</v>
      </c>
      <c r="E1571">
        <v>3346</v>
      </c>
      <c r="F1571">
        <f>B1571/cam_reads!I$3</f>
        <v>34.9233526209796</v>
      </c>
      <c r="G1571">
        <f>C1571/cam_reads!J$3</f>
        <v>33.274164727476233</v>
      </c>
      <c r="H1571">
        <f>D1571/cam_reads!K$3</f>
        <v>29.341766170152351</v>
      </c>
      <c r="I1571">
        <f>E1571/cam_reads!L$3</f>
        <v>34.879681517026384</v>
      </c>
      <c r="J1571" t="e">
        <f>VLOOKUP(A1571,'Top 30 via LR (Schizonts)'!A:A,1,FALSE)</f>
        <v>#N/A</v>
      </c>
      <c r="K1571" t="e">
        <f>VLOOKUP(A1571,'Top 30 via LR (Schizonts)'!J:J,1,FALSE)</f>
        <v>#N/A</v>
      </c>
      <c r="L1571" t="e">
        <f>VLOOKUP(A1571,'Top 30 via LR (Tr36)'!A:A,1,FALSE)</f>
        <v>#N/A</v>
      </c>
      <c r="M1571" t="e">
        <f>VLOOKUP(A1571,'Top 30 via LR (Tr36)'!I:I,1,FALSE)</f>
        <v>#N/A</v>
      </c>
      <c r="N1571" t="e">
        <f>VLOOKUP(A1571,'Top or Bottom 30 via OR (Schiz)'!B:B,1,FALSE)</f>
        <v>#N/A</v>
      </c>
      <c r="O1571" t="e">
        <f>VLOOKUP(A1571,'Top or Bottom 30 via OR (Schiz)'!J:J,1,FALSE)</f>
        <v>#N/A</v>
      </c>
      <c r="P1571" t="e">
        <f>VLOOKUP(A1571,'Top or Bottom 30 via OR (Tr36)'!B:B,1,FALSE)</f>
        <v>#N/A</v>
      </c>
      <c r="Q1571" t="e">
        <f>VLOOKUP(A1571,'Top or Bottom 30 via OR (Tr36)'!J:J,1,FALSE)</f>
        <v>#N/A</v>
      </c>
    </row>
    <row r="1572" spans="1:17" x14ac:dyDescent="0.25">
      <c r="A1572" t="s">
        <v>1678</v>
      </c>
      <c r="B1572">
        <v>0</v>
      </c>
      <c r="C1572">
        <v>0</v>
      </c>
      <c r="D1572">
        <v>0</v>
      </c>
      <c r="E1572">
        <v>0</v>
      </c>
      <c r="F1572">
        <f>B1572/cam_reads!I$3</f>
        <v>0</v>
      </c>
      <c r="G1572">
        <f>C1572/cam_reads!J$3</f>
        <v>0</v>
      </c>
      <c r="H1572">
        <f>D1572/cam_reads!K$3</f>
        <v>0</v>
      </c>
      <c r="I1572">
        <f>E1572/cam_reads!L$3</f>
        <v>0</v>
      </c>
      <c r="J1572" t="e">
        <f>VLOOKUP(A1572,'Top 30 via LR (Schizonts)'!A:A,1,FALSE)</f>
        <v>#N/A</v>
      </c>
      <c r="K1572" t="e">
        <f>VLOOKUP(A1572,'Top 30 via LR (Schizonts)'!J:J,1,FALSE)</f>
        <v>#N/A</v>
      </c>
      <c r="L1572" t="e">
        <f>VLOOKUP(A1572,'Top 30 via LR (Tr36)'!A:A,1,FALSE)</f>
        <v>#N/A</v>
      </c>
      <c r="M1572" t="e">
        <f>VLOOKUP(A1572,'Top 30 via LR (Tr36)'!I:I,1,FALSE)</f>
        <v>#N/A</v>
      </c>
      <c r="N1572" t="e">
        <f>VLOOKUP(A1572,'Top or Bottom 30 via OR (Schiz)'!B:B,1,FALSE)</f>
        <v>#N/A</v>
      </c>
      <c r="O1572" t="e">
        <f>VLOOKUP(A1572,'Top or Bottom 30 via OR (Schiz)'!J:J,1,FALSE)</f>
        <v>#N/A</v>
      </c>
      <c r="P1572" t="e">
        <f>VLOOKUP(A1572,'Top or Bottom 30 via OR (Tr36)'!B:B,1,FALSE)</f>
        <v>#N/A</v>
      </c>
      <c r="Q1572" t="e">
        <f>VLOOKUP(A1572,'Top or Bottom 30 via OR (Tr36)'!J:J,1,FALSE)</f>
        <v>#N/A</v>
      </c>
    </row>
    <row r="1573" spans="1:17" x14ac:dyDescent="0.25">
      <c r="A1573" t="s">
        <v>1679</v>
      </c>
      <c r="B1573">
        <v>750</v>
      </c>
      <c r="C1573">
        <v>838</v>
      </c>
      <c r="D1573">
        <v>696</v>
      </c>
      <c r="E1573">
        <v>926</v>
      </c>
      <c r="F1573">
        <f>B1573/cam_reads!I$3</f>
        <v>9.317863559492956</v>
      </c>
      <c r="G1573">
        <f>C1573/cam_reads!J$3</f>
        <v>10.853931507055307</v>
      </c>
      <c r="H1573">
        <f>D1573/cam_reads!K$3</f>
        <v>7.2649837262276895</v>
      </c>
      <c r="I1573">
        <f>E1573/cam_reads!L$3</f>
        <v>9.6528945262302539</v>
      </c>
      <c r="J1573" t="e">
        <f>VLOOKUP(A1573,'Top 30 via LR (Schizonts)'!A:A,1,FALSE)</f>
        <v>#N/A</v>
      </c>
      <c r="K1573" t="e">
        <f>VLOOKUP(A1573,'Top 30 via LR (Schizonts)'!J:J,1,FALSE)</f>
        <v>#N/A</v>
      </c>
      <c r="L1573" t="e">
        <f>VLOOKUP(A1573,'Top 30 via LR (Tr36)'!A:A,1,FALSE)</f>
        <v>#N/A</v>
      </c>
      <c r="M1573" t="e">
        <f>VLOOKUP(A1573,'Top 30 via LR (Tr36)'!I:I,1,FALSE)</f>
        <v>#N/A</v>
      </c>
      <c r="N1573" t="e">
        <f>VLOOKUP(A1573,'Top or Bottom 30 via OR (Schiz)'!B:B,1,FALSE)</f>
        <v>#N/A</v>
      </c>
      <c r="O1573" t="e">
        <f>VLOOKUP(A1573,'Top or Bottom 30 via OR (Schiz)'!J:J,1,FALSE)</f>
        <v>#N/A</v>
      </c>
      <c r="P1573" t="e">
        <f>VLOOKUP(A1573,'Top or Bottom 30 via OR (Tr36)'!B:B,1,FALSE)</f>
        <v>#N/A</v>
      </c>
      <c r="Q1573" t="e">
        <f>VLOOKUP(A1573,'Top or Bottom 30 via OR (Tr36)'!J:J,1,FALSE)</f>
        <v>#N/A</v>
      </c>
    </row>
    <row r="1574" spans="1:17" x14ac:dyDescent="0.25">
      <c r="A1574" t="s">
        <v>1680</v>
      </c>
      <c r="B1574">
        <v>3659</v>
      </c>
      <c r="C1574">
        <v>4141</v>
      </c>
      <c r="D1574">
        <v>4551</v>
      </c>
      <c r="E1574">
        <v>4301</v>
      </c>
      <c r="F1574">
        <f>B1574/cam_reads!I$3</f>
        <v>45.458750352246298</v>
      </c>
      <c r="G1574">
        <f>C1574/cam_reads!J$3</f>
        <v>53.635000442381894</v>
      </c>
      <c r="H1574">
        <f>D1574/cam_reads!K$3</f>
        <v>47.504225485721577</v>
      </c>
      <c r="I1574">
        <f>E1574/cam_reads!L$3</f>
        <v>44.834880515460398</v>
      </c>
      <c r="J1574" t="e">
        <f>VLOOKUP(A1574,'Top 30 via LR (Schizonts)'!A:A,1,FALSE)</f>
        <v>#N/A</v>
      </c>
      <c r="K1574" t="e">
        <f>VLOOKUP(A1574,'Top 30 via LR (Schizonts)'!J:J,1,FALSE)</f>
        <v>#N/A</v>
      </c>
      <c r="L1574" t="e">
        <f>VLOOKUP(A1574,'Top 30 via LR (Tr36)'!A:A,1,FALSE)</f>
        <v>#N/A</v>
      </c>
      <c r="M1574" t="e">
        <f>VLOOKUP(A1574,'Top 30 via LR (Tr36)'!I:I,1,FALSE)</f>
        <v>#N/A</v>
      </c>
      <c r="N1574" t="e">
        <f>VLOOKUP(A1574,'Top or Bottom 30 via OR (Schiz)'!B:B,1,FALSE)</f>
        <v>#N/A</v>
      </c>
      <c r="O1574" t="e">
        <f>VLOOKUP(A1574,'Top or Bottom 30 via OR (Schiz)'!J:J,1,FALSE)</f>
        <v>#N/A</v>
      </c>
      <c r="P1574" t="e">
        <f>VLOOKUP(A1574,'Top or Bottom 30 via OR (Tr36)'!B:B,1,FALSE)</f>
        <v>#N/A</v>
      </c>
      <c r="Q1574" t="e">
        <f>VLOOKUP(A1574,'Top or Bottom 30 via OR (Tr36)'!J:J,1,FALSE)</f>
        <v>#N/A</v>
      </c>
    </row>
    <row r="1575" spans="1:17" x14ac:dyDescent="0.25">
      <c r="A1575" t="s">
        <v>1681</v>
      </c>
      <c r="B1575">
        <v>4181</v>
      </c>
      <c r="C1575">
        <v>3069</v>
      </c>
      <c r="D1575">
        <v>4319</v>
      </c>
      <c r="E1575">
        <v>4517</v>
      </c>
      <c r="F1575">
        <f>B1575/cam_reads!I$3</f>
        <v>51.943983389653397</v>
      </c>
      <c r="G1575">
        <f>C1575/cam_reads!J$3</f>
        <v>39.750257512115439</v>
      </c>
      <c r="H1575">
        <f>D1575/cam_reads!K$3</f>
        <v>45.082564243645677</v>
      </c>
      <c r="I1575">
        <f>E1575/cam_reads!L$3</f>
        <v>47.086527618771122</v>
      </c>
      <c r="J1575" t="e">
        <f>VLOOKUP(A1575,'Top 30 via LR (Schizonts)'!A:A,1,FALSE)</f>
        <v>#N/A</v>
      </c>
      <c r="K1575" t="e">
        <f>VLOOKUP(A1575,'Top 30 via LR (Schizonts)'!J:J,1,FALSE)</f>
        <v>#N/A</v>
      </c>
      <c r="L1575" t="e">
        <f>VLOOKUP(A1575,'Top 30 via LR (Tr36)'!A:A,1,FALSE)</f>
        <v>#N/A</v>
      </c>
      <c r="M1575" t="e">
        <f>VLOOKUP(A1575,'Top 30 via LR (Tr36)'!I:I,1,FALSE)</f>
        <v>#N/A</v>
      </c>
      <c r="N1575" t="e">
        <f>VLOOKUP(A1575,'Top or Bottom 30 via OR (Schiz)'!B:B,1,FALSE)</f>
        <v>#N/A</v>
      </c>
      <c r="O1575" t="e">
        <f>VLOOKUP(A1575,'Top or Bottom 30 via OR (Schiz)'!J:J,1,FALSE)</f>
        <v>#N/A</v>
      </c>
      <c r="P1575" t="e">
        <f>VLOOKUP(A1575,'Top or Bottom 30 via OR (Tr36)'!B:B,1,FALSE)</f>
        <v>#N/A</v>
      </c>
      <c r="Q1575" t="e">
        <f>VLOOKUP(A1575,'Top or Bottom 30 via OR (Tr36)'!J:J,1,FALSE)</f>
        <v>#N/A</v>
      </c>
    </row>
    <row r="1576" spans="1:17" x14ac:dyDescent="0.25">
      <c r="A1576" t="s">
        <v>1682</v>
      </c>
      <c r="B1576">
        <v>509</v>
      </c>
      <c r="C1576">
        <v>414</v>
      </c>
      <c r="D1576">
        <v>1490</v>
      </c>
      <c r="E1576">
        <v>847</v>
      </c>
      <c r="F1576">
        <f>B1576/cam_reads!I$3</f>
        <v>6.3237234023758857</v>
      </c>
      <c r="G1576">
        <f>C1576/cam_reads!J$3</f>
        <v>5.3622048256812613</v>
      </c>
      <c r="H1576">
        <f>D1576/cam_reads!K$3</f>
        <v>15.552910563332267</v>
      </c>
      <c r="I1576">
        <f>E1576/cam_reads!L$3</f>
        <v>8.8293754467786449</v>
      </c>
      <c r="J1576" t="e">
        <f>VLOOKUP(A1576,'Top 30 via LR (Schizonts)'!A:A,1,FALSE)</f>
        <v>#N/A</v>
      </c>
      <c r="K1576" t="e">
        <f>VLOOKUP(A1576,'Top 30 via LR (Schizonts)'!J:J,1,FALSE)</f>
        <v>#N/A</v>
      </c>
      <c r="L1576" t="e">
        <f>VLOOKUP(A1576,'Top 30 via LR (Tr36)'!A:A,1,FALSE)</f>
        <v>#N/A</v>
      </c>
      <c r="M1576" t="e">
        <f>VLOOKUP(A1576,'Top 30 via LR (Tr36)'!I:I,1,FALSE)</f>
        <v>#N/A</v>
      </c>
      <c r="N1576" t="e">
        <f>VLOOKUP(A1576,'Top or Bottom 30 via OR (Schiz)'!B:B,1,FALSE)</f>
        <v>#N/A</v>
      </c>
      <c r="O1576" t="e">
        <f>VLOOKUP(A1576,'Top or Bottom 30 via OR (Schiz)'!J:J,1,FALSE)</f>
        <v>#N/A</v>
      </c>
      <c r="P1576" t="e">
        <f>VLOOKUP(A1576,'Top or Bottom 30 via OR (Tr36)'!B:B,1,FALSE)</f>
        <v>#N/A</v>
      </c>
      <c r="Q1576" t="e">
        <f>VLOOKUP(A1576,'Top or Bottom 30 via OR (Tr36)'!J:J,1,FALSE)</f>
        <v>#N/A</v>
      </c>
    </row>
    <row r="1577" spans="1:17" x14ac:dyDescent="0.25">
      <c r="A1577" t="s">
        <v>1683</v>
      </c>
      <c r="B1577">
        <v>2361</v>
      </c>
      <c r="C1577">
        <v>3030</v>
      </c>
      <c r="D1577">
        <v>2300</v>
      </c>
      <c r="E1577">
        <v>2927</v>
      </c>
      <c r="F1577">
        <f>B1577/cam_reads!I$3</f>
        <v>29.332634485283826</v>
      </c>
      <c r="G1577">
        <f>C1577/cam_reads!J$3</f>
        <v>39.245122274913584</v>
      </c>
      <c r="H1577">
        <f>D1577/cam_reads!K$3</f>
        <v>24.007848520580009</v>
      </c>
      <c r="I1577">
        <f>E1577/cam_reads!L$3</f>
        <v>30.511903108289371</v>
      </c>
      <c r="J1577" t="e">
        <f>VLOOKUP(A1577,'Top 30 via LR (Schizonts)'!A:A,1,FALSE)</f>
        <v>#N/A</v>
      </c>
      <c r="K1577" t="e">
        <f>VLOOKUP(A1577,'Top 30 via LR (Schizonts)'!J:J,1,FALSE)</f>
        <v>#N/A</v>
      </c>
      <c r="L1577" t="e">
        <f>VLOOKUP(A1577,'Top 30 via LR (Tr36)'!A:A,1,FALSE)</f>
        <v>#N/A</v>
      </c>
      <c r="M1577" t="e">
        <f>VLOOKUP(A1577,'Top 30 via LR (Tr36)'!I:I,1,FALSE)</f>
        <v>#N/A</v>
      </c>
      <c r="N1577" t="e">
        <f>VLOOKUP(A1577,'Top or Bottom 30 via OR (Schiz)'!B:B,1,FALSE)</f>
        <v>#N/A</v>
      </c>
      <c r="O1577" t="e">
        <f>VLOOKUP(A1577,'Top or Bottom 30 via OR (Schiz)'!J:J,1,FALSE)</f>
        <v>#N/A</v>
      </c>
      <c r="P1577" t="e">
        <f>VLOOKUP(A1577,'Top or Bottom 30 via OR (Tr36)'!B:B,1,FALSE)</f>
        <v>#N/A</v>
      </c>
      <c r="Q1577" t="e">
        <f>VLOOKUP(A1577,'Top or Bottom 30 via OR (Tr36)'!J:J,1,FALSE)</f>
        <v>#N/A</v>
      </c>
    </row>
    <row r="1578" spans="1:17" x14ac:dyDescent="0.25">
      <c r="A1578" t="s">
        <v>1684</v>
      </c>
      <c r="B1578">
        <v>77</v>
      </c>
      <c r="C1578">
        <v>59</v>
      </c>
      <c r="D1578">
        <v>56</v>
      </c>
      <c r="E1578">
        <v>140</v>
      </c>
      <c r="F1578">
        <f>B1578/cam_reads!I$3</f>
        <v>0.95663399210794342</v>
      </c>
      <c r="G1578">
        <f>C1578/cam_reads!J$3</f>
        <v>0.76417894858742619</v>
      </c>
      <c r="H1578">
        <f>D1578/cam_reads!K$3</f>
        <v>0.58453892050107847</v>
      </c>
      <c r="I1578">
        <f>E1578/cam_reads!L$3</f>
        <v>1.4594009002939909</v>
      </c>
      <c r="J1578" t="e">
        <f>VLOOKUP(A1578,'Top 30 via LR (Schizonts)'!A:A,1,FALSE)</f>
        <v>#N/A</v>
      </c>
      <c r="K1578" t="e">
        <f>VLOOKUP(A1578,'Top 30 via LR (Schizonts)'!J:J,1,FALSE)</f>
        <v>#N/A</v>
      </c>
      <c r="L1578" t="e">
        <f>VLOOKUP(A1578,'Top 30 via LR (Tr36)'!A:A,1,FALSE)</f>
        <v>#N/A</v>
      </c>
      <c r="M1578" t="e">
        <f>VLOOKUP(A1578,'Top 30 via LR (Tr36)'!I:I,1,FALSE)</f>
        <v>#N/A</v>
      </c>
      <c r="N1578" t="e">
        <f>VLOOKUP(A1578,'Top or Bottom 30 via OR (Schiz)'!B:B,1,FALSE)</f>
        <v>#N/A</v>
      </c>
      <c r="O1578" t="e">
        <f>VLOOKUP(A1578,'Top or Bottom 30 via OR (Schiz)'!J:J,1,FALSE)</f>
        <v>#N/A</v>
      </c>
      <c r="P1578" t="e">
        <f>VLOOKUP(A1578,'Top or Bottom 30 via OR (Tr36)'!B:B,1,FALSE)</f>
        <v>#N/A</v>
      </c>
      <c r="Q1578" t="e">
        <f>VLOOKUP(A1578,'Top or Bottom 30 via OR (Tr36)'!J:J,1,FALSE)</f>
        <v>#N/A</v>
      </c>
    </row>
    <row r="1579" spans="1:17" x14ac:dyDescent="0.25">
      <c r="A1579" t="s">
        <v>1685</v>
      </c>
      <c r="B1579">
        <v>0</v>
      </c>
      <c r="C1579">
        <v>0</v>
      </c>
      <c r="D1579">
        <v>0</v>
      </c>
      <c r="E1579">
        <v>0</v>
      </c>
      <c r="F1579">
        <f>B1579/cam_reads!I$3</f>
        <v>0</v>
      </c>
      <c r="G1579">
        <f>C1579/cam_reads!J$3</f>
        <v>0</v>
      </c>
      <c r="H1579">
        <f>D1579/cam_reads!K$3</f>
        <v>0</v>
      </c>
      <c r="I1579">
        <f>E1579/cam_reads!L$3</f>
        <v>0</v>
      </c>
      <c r="J1579" t="e">
        <f>VLOOKUP(A1579,'Top 30 via LR (Schizonts)'!A:A,1,FALSE)</f>
        <v>#N/A</v>
      </c>
      <c r="K1579" t="e">
        <f>VLOOKUP(A1579,'Top 30 via LR (Schizonts)'!J:J,1,FALSE)</f>
        <v>#N/A</v>
      </c>
      <c r="L1579" t="e">
        <f>VLOOKUP(A1579,'Top 30 via LR (Tr36)'!A:A,1,FALSE)</f>
        <v>#N/A</v>
      </c>
      <c r="M1579" t="e">
        <f>VLOOKUP(A1579,'Top 30 via LR (Tr36)'!I:I,1,FALSE)</f>
        <v>#N/A</v>
      </c>
      <c r="N1579" t="e">
        <f>VLOOKUP(A1579,'Top or Bottom 30 via OR (Schiz)'!B:B,1,FALSE)</f>
        <v>#N/A</v>
      </c>
      <c r="O1579" t="e">
        <f>VLOOKUP(A1579,'Top or Bottom 30 via OR (Schiz)'!J:J,1,FALSE)</f>
        <v>#N/A</v>
      </c>
      <c r="P1579" t="e">
        <f>VLOOKUP(A1579,'Top or Bottom 30 via OR (Tr36)'!B:B,1,FALSE)</f>
        <v>#N/A</v>
      </c>
      <c r="Q1579" t="e">
        <f>VLOOKUP(A1579,'Top or Bottom 30 via OR (Tr36)'!J:J,1,FALSE)</f>
        <v>#N/A</v>
      </c>
    </row>
    <row r="1580" spans="1:17" x14ac:dyDescent="0.25">
      <c r="A1580" t="s">
        <v>1686</v>
      </c>
      <c r="B1580">
        <v>44</v>
      </c>
      <c r="C1580">
        <v>63</v>
      </c>
      <c r="D1580">
        <v>139</v>
      </c>
      <c r="E1580">
        <v>160</v>
      </c>
      <c r="F1580">
        <f>B1580/cam_reads!I$3</f>
        <v>0.54664799549025345</v>
      </c>
      <c r="G1580">
        <f>C1580/cam_reads!J$3</f>
        <v>0.81598769086453982</v>
      </c>
      <c r="H1580">
        <f>D1580/cam_reads!K$3</f>
        <v>1.4509091062437482</v>
      </c>
      <c r="I1580">
        <f>E1580/cam_reads!L$3</f>
        <v>1.6678867431931326</v>
      </c>
      <c r="J1580" t="e">
        <f>VLOOKUP(A1580,'Top 30 via LR (Schizonts)'!A:A,1,FALSE)</f>
        <v>#N/A</v>
      </c>
      <c r="K1580" t="e">
        <f>VLOOKUP(A1580,'Top 30 via LR (Schizonts)'!J:J,1,FALSE)</f>
        <v>#N/A</v>
      </c>
      <c r="L1580" t="e">
        <f>VLOOKUP(A1580,'Top 30 via LR (Tr36)'!A:A,1,FALSE)</f>
        <v>#N/A</v>
      </c>
      <c r="M1580" t="e">
        <f>VLOOKUP(A1580,'Top 30 via LR (Tr36)'!I:I,1,FALSE)</f>
        <v>#N/A</v>
      </c>
      <c r="N1580" t="e">
        <f>VLOOKUP(A1580,'Top or Bottom 30 via OR (Schiz)'!B:B,1,FALSE)</f>
        <v>#N/A</v>
      </c>
      <c r="O1580" t="e">
        <f>VLOOKUP(A1580,'Top or Bottom 30 via OR (Schiz)'!J:J,1,FALSE)</f>
        <v>#N/A</v>
      </c>
      <c r="P1580" t="e">
        <f>VLOOKUP(A1580,'Top or Bottom 30 via OR (Tr36)'!B:B,1,FALSE)</f>
        <v>#N/A</v>
      </c>
      <c r="Q1580" t="e">
        <f>VLOOKUP(A1580,'Top or Bottom 30 via OR (Tr36)'!J:J,1,FALSE)</f>
        <v>#N/A</v>
      </c>
    </row>
    <row r="1581" spans="1:17" x14ac:dyDescent="0.25">
      <c r="A1581" t="s">
        <v>1687</v>
      </c>
      <c r="B1581">
        <v>405</v>
      </c>
      <c r="C1581">
        <v>390</v>
      </c>
      <c r="D1581">
        <v>474</v>
      </c>
      <c r="E1581">
        <v>398</v>
      </c>
      <c r="F1581">
        <f>B1581/cam_reads!I$3</f>
        <v>5.0316463221261962</v>
      </c>
      <c r="G1581">
        <f>C1581/cam_reads!J$3</f>
        <v>5.05135237201858</v>
      </c>
      <c r="H1581">
        <f>D1581/cam_reads!K$3</f>
        <v>4.9477044342412713</v>
      </c>
      <c r="I1581">
        <f>E1581/cam_reads!L$3</f>
        <v>4.1488682736929174</v>
      </c>
      <c r="J1581" t="e">
        <f>VLOOKUP(A1581,'Top 30 via LR (Schizonts)'!A:A,1,FALSE)</f>
        <v>#N/A</v>
      </c>
      <c r="K1581" t="e">
        <f>VLOOKUP(A1581,'Top 30 via LR (Schizonts)'!J:J,1,FALSE)</f>
        <v>#N/A</v>
      </c>
      <c r="L1581" t="e">
        <f>VLOOKUP(A1581,'Top 30 via LR (Tr36)'!A:A,1,FALSE)</f>
        <v>#N/A</v>
      </c>
      <c r="M1581" t="e">
        <f>VLOOKUP(A1581,'Top 30 via LR (Tr36)'!I:I,1,FALSE)</f>
        <v>#N/A</v>
      </c>
      <c r="N1581" t="e">
        <f>VLOOKUP(A1581,'Top or Bottom 30 via OR (Schiz)'!B:B,1,FALSE)</f>
        <v>#N/A</v>
      </c>
      <c r="O1581" t="e">
        <f>VLOOKUP(A1581,'Top or Bottom 30 via OR (Schiz)'!J:J,1,FALSE)</f>
        <v>#N/A</v>
      </c>
      <c r="P1581" t="e">
        <f>VLOOKUP(A1581,'Top or Bottom 30 via OR (Tr36)'!B:B,1,FALSE)</f>
        <v>#N/A</v>
      </c>
      <c r="Q1581" t="e">
        <f>VLOOKUP(A1581,'Top or Bottom 30 via OR (Tr36)'!J:J,1,FALSE)</f>
        <v>#N/A</v>
      </c>
    </row>
    <row r="1582" spans="1:17" x14ac:dyDescent="0.25">
      <c r="A1582" t="s">
        <v>1688</v>
      </c>
      <c r="B1582">
        <v>620</v>
      </c>
      <c r="C1582">
        <v>462</v>
      </c>
      <c r="D1582">
        <v>551</v>
      </c>
      <c r="E1582">
        <v>505</v>
      </c>
      <c r="F1582">
        <f>B1582/cam_reads!I$3</f>
        <v>7.7027672091808439</v>
      </c>
      <c r="G1582">
        <f>C1582/cam_reads!J$3</f>
        <v>5.9839097330066258</v>
      </c>
      <c r="H1582">
        <f>D1582/cam_reads!K$3</f>
        <v>5.7514454499302543</v>
      </c>
      <c r="I1582">
        <f>E1582/cam_reads!L$3</f>
        <v>5.2642675332033244</v>
      </c>
      <c r="J1582" t="e">
        <f>VLOOKUP(A1582,'Top 30 via LR (Schizonts)'!A:A,1,FALSE)</f>
        <v>#N/A</v>
      </c>
      <c r="K1582" t="e">
        <f>VLOOKUP(A1582,'Top 30 via LR (Schizonts)'!J:J,1,FALSE)</f>
        <v>#N/A</v>
      </c>
      <c r="L1582" t="e">
        <f>VLOOKUP(A1582,'Top 30 via LR (Tr36)'!A:A,1,FALSE)</f>
        <v>#N/A</v>
      </c>
      <c r="M1582" t="e">
        <f>VLOOKUP(A1582,'Top 30 via LR (Tr36)'!I:I,1,FALSE)</f>
        <v>#N/A</v>
      </c>
      <c r="N1582" t="e">
        <f>VLOOKUP(A1582,'Top or Bottom 30 via OR (Schiz)'!B:B,1,FALSE)</f>
        <v>#N/A</v>
      </c>
      <c r="O1582" t="e">
        <f>VLOOKUP(A1582,'Top or Bottom 30 via OR (Schiz)'!J:J,1,FALSE)</f>
        <v>#N/A</v>
      </c>
      <c r="P1582" t="e">
        <f>VLOOKUP(A1582,'Top or Bottom 30 via OR (Tr36)'!B:B,1,FALSE)</f>
        <v>#N/A</v>
      </c>
      <c r="Q1582" t="e">
        <f>VLOOKUP(A1582,'Top or Bottom 30 via OR (Tr36)'!J:J,1,FALSE)</f>
        <v>#N/A</v>
      </c>
    </row>
    <row r="1583" spans="1:17" x14ac:dyDescent="0.25">
      <c r="A1583" t="s">
        <v>1689</v>
      </c>
      <c r="B1583">
        <v>0</v>
      </c>
      <c r="C1583">
        <v>0</v>
      </c>
      <c r="D1583">
        <v>0</v>
      </c>
      <c r="E1583">
        <v>0</v>
      </c>
      <c r="F1583">
        <f>B1583/cam_reads!I$3</f>
        <v>0</v>
      </c>
      <c r="G1583">
        <f>C1583/cam_reads!J$3</f>
        <v>0</v>
      </c>
      <c r="H1583">
        <f>D1583/cam_reads!K$3</f>
        <v>0</v>
      </c>
      <c r="I1583">
        <f>E1583/cam_reads!L$3</f>
        <v>0</v>
      </c>
      <c r="J1583" t="e">
        <f>VLOOKUP(A1583,'Top 30 via LR (Schizonts)'!A:A,1,FALSE)</f>
        <v>#N/A</v>
      </c>
      <c r="K1583" t="e">
        <f>VLOOKUP(A1583,'Top 30 via LR (Schizonts)'!J:J,1,FALSE)</f>
        <v>#N/A</v>
      </c>
      <c r="L1583" t="e">
        <f>VLOOKUP(A1583,'Top 30 via LR (Tr36)'!A:A,1,FALSE)</f>
        <v>#N/A</v>
      </c>
      <c r="M1583" t="e">
        <f>VLOOKUP(A1583,'Top 30 via LR (Tr36)'!I:I,1,FALSE)</f>
        <v>#N/A</v>
      </c>
      <c r="N1583" t="e">
        <f>VLOOKUP(A1583,'Top or Bottom 30 via OR (Schiz)'!B:B,1,FALSE)</f>
        <v>#N/A</v>
      </c>
      <c r="O1583" t="e">
        <f>VLOOKUP(A1583,'Top or Bottom 30 via OR (Schiz)'!J:J,1,FALSE)</f>
        <v>#N/A</v>
      </c>
      <c r="P1583" t="e">
        <f>VLOOKUP(A1583,'Top or Bottom 30 via OR (Tr36)'!B:B,1,FALSE)</f>
        <v>#N/A</v>
      </c>
      <c r="Q1583" t="e">
        <f>VLOOKUP(A1583,'Top or Bottom 30 via OR (Tr36)'!J:J,1,FALSE)</f>
        <v>#N/A</v>
      </c>
    </row>
    <row r="1584" spans="1:17" x14ac:dyDescent="0.25">
      <c r="A1584" t="s">
        <v>1690</v>
      </c>
      <c r="B1584">
        <v>881</v>
      </c>
      <c r="C1584">
        <v>760</v>
      </c>
      <c r="D1584">
        <v>1618</v>
      </c>
      <c r="E1584">
        <v>1251</v>
      </c>
      <c r="F1584">
        <f>B1584/cam_reads!I$3</f>
        <v>10.945383727884392</v>
      </c>
      <c r="G1584">
        <f>C1584/cam_reads!J$3</f>
        <v>9.8436610326515925</v>
      </c>
      <c r="H1584">
        <f>D1584/cam_reads!K$3</f>
        <v>16.88899952447759</v>
      </c>
      <c r="I1584">
        <f>E1584/cam_reads!L$3</f>
        <v>13.040789473341306</v>
      </c>
      <c r="J1584" t="e">
        <f>VLOOKUP(A1584,'Top 30 via LR (Schizonts)'!A:A,1,FALSE)</f>
        <v>#N/A</v>
      </c>
      <c r="K1584" t="e">
        <f>VLOOKUP(A1584,'Top 30 via LR (Schizonts)'!J:J,1,FALSE)</f>
        <v>#N/A</v>
      </c>
      <c r="L1584" t="e">
        <f>VLOOKUP(A1584,'Top 30 via LR (Tr36)'!A:A,1,FALSE)</f>
        <v>#N/A</v>
      </c>
      <c r="M1584" t="e">
        <f>VLOOKUP(A1584,'Top 30 via LR (Tr36)'!I:I,1,FALSE)</f>
        <v>#N/A</v>
      </c>
      <c r="N1584" t="e">
        <f>VLOOKUP(A1584,'Top or Bottom 30 via OR (Schiz)'!B:B,1,FALSE)</f>
        <v>#N/A</v>
      </c>
      <c r="O1584" t="e">
        <f>VLOOKUP(A1584,'Top or Bottom 30 via OR (Schiz)'!J:J,1,FALSE)</f>
        <v>#N/A</v>
      </c>
      <c r="P1584" t="e">
        <f>VLOOKUP(A1584,'Top or Bottom 30 via OR (Tr36)'!B:B,1,FALSE)</f>
        <v>#N/A</v>
      </c>
      <c r="Q1584" t="e">
        <f>VLOOKUP(A1584,'Top or Bottom 30 via OR (Tr36)'!J:J,1,FALSE)</f>
        <v>#N/A</v>
      </c>
    </row>
    <row r="1585" spans="1:17" x14ac:dyDescent="0.25">
      <c r="A1585" t="s">
        <v>1691</v>
      </c>
      <c r="B1585">
        <v>154</v>
      </c>
      <c r="C1585">
        <v>112</v>
      </c>
      <c r="D1585">
        <v>368</v>
      </c>
      <c r="E1585">
        <v>375</v>
      </c>
      <c r="F1585">
        <f>B1585/cam_reads!I$3</f>
        <v>1.9132679842158868</v>
      </c>
      <c r="G1585">
        <f>C1585/cam_reads!J$3</f>
        <v>1.4506447837591818</v>
      </c>
      <c r="H1585">
        <f>D1585/cam_reads!K$3</f>
        <v>3.8412557632928013</v>
      </c>
      <c r="I1585">
        <f>E1585/cam_reads!L$3</f>
        <v>3.9091095543589045</v>
      </c>
      <c r="J1585" t="e">
        <f>VLOOKUP(A1585,'Top 30 via LR (Schizonts)'!A:A,1,FALSE)</f>
        <v>#N/A</v>
      </c>
      <c r="K1585" t="e">
        <f>VLOOKUP(A1585,'Top 30 via LR (Schizonts)'!J:J,1,FALSE)</f>
        <v>#N/A</v>
      </c>
      <c r="L1585" t="e">
        <f>VLOOKUP(A1585,'Top 30 via LR (Tr36)'!A:A,1,FALSE)</f>
        <v>#N/A</v>
      </c>
      <c r="M1585" t="e">
        <f>VLOOKUP(A1585,'Top 30 via LR (Tr36)'!I:I,1,FALSE)</f>
        <v>#N/A</v>
      </c>
      <c r="N1585" t="e">
        <f>VLOOKUP(A1585,'Top or Bottom 30 via OR (Schiz)'!B:B,1,FALSE)</f>
        <v>#N/A</v>
      </c>
      <c r="O1585" t="e">
        <f>VLOOKUP(A1585,'Top or Bottom 30 via OR (Schiz)'!J:J,1,FALSE)</f>
        <v>#N/A</v>
      </c>
      <c r="P1585" t="e">
        <f>VLOOKUP(A1585,'Top or Bottom 30 via OR (Tr36)'!B:B,1,FALSE)</f>
        <v>#N/A</v>
      </c>
      <c r="Q1585" t="e">
        <f>VLOOKUP(A1585,'Top or Bottom 30 via OR (Tr36)'!J:J,1,FALSE)</f>
        <v>#N/A</v>
      </c>
    </row>
    <row r="1586" spans="1:17" x14ac:dyDescent="0.25">
      <c r="A1586" t="s">
        <v>1692</v>
      </c>
      <c r="B1586">
        <v>3457</v>
      </c>
      <c r="C1586">
        <v>2869</v>
      </c>
      <c r="D1586">
        <v>4836</v>
      </c>
      <c r="E1586">
        <v>2907</v>
      </c>
      <c r="F1586">
        <f>B1586/cam_reads!I$3</f>
        <v>42.949139100222865</v>
      </c>
      <c r="G1586">
        <f>C1586/cam_reads!J$3</f>
        <v>37.159820398259761</v>
      </c>
      <c r="H1586">
        <f>D1586/cam_reads!K$3</f>
        <v>50.479111063271702</v>
      </c>
      <c r="I1586">
        <f>E1586/cam_reads!L$3</f>
        <v>30.303417265390227</v>
      </c>
      <c r="J1586" t="e">
        <f>VLOOKUP(A1586,'Top 30 via LR (Schizonts)'!A:A,1,FALSE)</f>
        <v>#N/A</v>
      </c>
      <c r="K1586" t="e">
        <f>VLOOKUP(A1586,'Top 30 via LR (Schizonts)'!J:J,1,FALSE)</f>
        <v>#N/A</v>
      </c>
      <c r="L1586" t="e">
        <f>VLOOKUP(A1586,'Top 30 via LR (Tr36)'!A:A,1,FALSE)</f>
        <v>#N/A</v>
      </c>
      <c r="M1586" t="e">
        <f>VLOOKUP(A1586,'Top 30 via LR (Tr36)'!I:I,1,FALSE)</f>
        <v>#N/A</v>
      </c>
      <c r="N1586" t="e">
        <f>VLOOKUP(A1586,'Top or Bottom 30 via OR (Schiz)'!B:B,1,FALSE)</f>
        <v>#N/A</v>
      </c>
      <c r="O1586" t="e">
        <f>VLOOKUP(A1586,'Top or Bottom 30 via OR (Schiz)'!J:J,1,FALSE)</f>
        <v>#N/A</v>
      </c>
      <c r="P1586" t="e">
        <f>VLOOKUP(A1586,'Top or Bottom 30 via OR (Tr36)'!B:B,1,FALSE)</f>
        <v>#N/A</v>
      </c>
      <c r="Q1586" t="e">
        <f>VLOOKUP(A1586,'Top or Bottom 30 via OR (Tr36)'!J:J,1,FALSE)</f>
        <v>#N/A</v>
      </c>
    </row>
    <row r="1587" spans="1:17" x14ac:dyDescent="0.25">
      <c r="A1587" t="s">
        <v>1693</v>
      </c>
      <c r="B1587">
        <v>2618</v>
      </c>
      <c r="C1587">
        <v>2056</v>
      </c>
      <c r="D1587">
        <v>2692</v>
      </c>
      <c r="E1587">
        <v>2103</v>
      </c>
      <c r="F1587">
        <f>B1587/cam_reads!I$3</f>
        <v>32.525555731670075</v>
      </c>
      <c r="G1587">
        <f>C1587/cam_reads!J$3</f>
        <v>26.629693530436413</v>
      </c>
      <c r="H1587">
        <f>D1587/cam_reads!K$3</f>
        <v>28.09962096408756</v>
      </c>
      <c r="I1587">
        <f>E1587/cam_reads!L$3</f>
        <v>21.922286380844735</v>
      </c>
      <c r="J1587" t="e">
        <f>VLOOKUP(A1587,'Top 30 via LR (Schizonts)'!A:A,1,FALSE)</f>
        <v>#N/A</v>
      </c>
      <c r="K1587" t="e">
        <f>VLOOKUP(A1587,'Top 30 via LR (Schizonts)'!J:J,1,FALSE)</f>
        <v>#N/A</v>
      </c>
      <c r="L1587" t="e">
        <f>VLOOKUP(A1587,'Top 30 via LR (Tr36)'!A:A,1,FALSE)</f>
        <v>#N/A</v>
      </c>
      <c r="M1587" t="e">
        <f>VLOOKUP(A1587,'Top 30 via LR (Tr36)'!I:I,1,FALSE)</f>
        <v>#N/A</v>
      </c>
      <c r="N1587" t="e">
        <f>VLOOKUP(A1587,'Top or Bottom 30 via OR (Schiz)'!B:B,1,FALSE)</f>
        <v>#N/A</v>
      </c>
      <c r="O1587" t="e">
        <f>VLOOKUP(A1587,'Top or Bottom 30 via OR (Schiz)'!J:J,1,FALSE)</f>
        <v>#N/A</v>
      </c>
      <c r="P1587" t="e">
        <f>VLOOKUP(A1587,'Top or Bottom 30 via OR (Tr36)'!B:B,1,FALSE)</f>
        <v>#N/A</v>
      </c>
      <c r="Q1587" t="e">
        <f>VLOOKUP(A1587,'Top or Bottom 30 via OR (Tr36)'!J:J,1,FALSE)</f>
        <v>#N/A</v>
      </c>
    </row>
    <row r="1588" spans="1:17" x14ac:dyDescent="0.25">
      <c r="A1588" t="s">
        <v>1694</v>
      </c>
      <c r="B1588">
        <v>375</v>
      </c>
      <c r="C1588">
        <v>191</v>
      </c>
      <c r="D1588">
        <v>467</v>
      </c>
      <c r="E1588">
        <v>256</v>
      </c>
      <c r="F1588">
        <f>B1588/cam_reads!I$3</f>
        <v>4.658931779746478</v>
      </c>
      <c r="G1588">
        <f>C1588/cam_reads!J$3</f>
        <v>2.4738674437321762</v>
      </c>
      <c r="H1588">
        <f>D1588/cam_reads!K$3</f>
        <v>4.8746370691786369</v>
      </c>
      <c r="I1588">
        <f>E1588/cam_reads!L$3</f>
        <v>2.6686187891090123</v>
      </c>
      <c r="J1588" t="e">
        <f>VLOOKUP(A1588,'Top 30 via LR (Schizonts)'!A:A,1,FALSE)</f>
        <v>#N/A</v>
      </c>
      <c r="K1588" t="e">
        <f>VLOOKUP(A1588,'Top 30 via LR (Schizonts)'!J:J,1,FALSE)</f>
        <v>#N/A</v>
      </c>
      <c r="L1588" t="e">
        <f>VLOOKUP(A1588,'Top 30 via LR (Tr36)'!A:A,1,FALSE)</f>
        <v>#N/A</v>
      </c>
      <c r="M1588" t="e">
        <f>VLOOKUP(A1588,'Top 30 via LR (Tr36)'!I:I,1,FALSE)</f>
        <v>#N/A</v>
      </c>
      <c r="N1588" t="e">
        <f>VLOOKUP(A1588,'Top or Bottom 30 via OR (Schiz)'!B:B,1,FALSE)</f>
        <v>#N/A</v>
      </c>
      <c r="O1588" t="e">
        <f>VLOOKUP(A1588,'Top or Bottom 30 via OR (Schiz)'!J:J,1,FALSE)</f>
        <v>#N/A</v>
      </c>
      <c r="P1588" t="e">
        <f>VLOOKUP(A1588,'Top or Bottom 30 via OR (Tr36)'!B:B,1,FALSE)</f>
        <v>#N/A</v>
      </c>
      <c r="Q1588" t="e">
        <f>VLOOKUP(A1588,'Top or Bottom 30 via OR (Tr36)'!J:J,1,FALSE)</f>
        <v>#N/A</v>
      </c>
    </row>
    <row r="1589" spans="1:17" x14ac:dyDescent="0.25">
      <c r="A1589" t="s">
        <v>1695</v>
      </c>
      <c r="B1589">
        <v>81</v>
      </c>
      <c r="C1589">
        <v>33</v>
      </c>
      <c r="D1589">
        <v>59</v>
      </c>
      <c r="E1589">
        <v>65</v>
      </c>
      <c r="F1589">
        <f>B1589/cam_reads!I$3</f>
        <v>1.0063292644252393</v>
      </c>
      <c r="G1589">
        <f>C1589/cam_reads!J$3</f>
        <v>0.42742212378618755</v>
      </c>
      <c r="H1589">
        <f>D1589/cam_reads!K$3</f>
        <v>0.61585350552792195</v>
      </c>
      <c r="I1589">
        <f>E1589/cam_reads!L$3</f>
        <v>0.67757898942221007</v>
      </c>
      <c r="J1589" t="e">
        <f>VLOOKUP(A1589,'Top 30 via LR (Schizonts)'!A:A,1,FALSE)</f>
        <v>#N/A</v>
      </c>
      <c r="K1589" t="e">
        <f>VLOOKUP(A1589,'Top 30 via LR (Schizonts)'!J:J,1,FALSE)</f>
        <v>#N/A</v>
      </c>
      <c r="L1589" t="e">
        <f>VLOOKUP(A1589,'Top 30 via LR (Tr36)'!A:A,1,FALSE)</f>
        <v>#N/A</v>
      </c>
      <c r="M1589" t="e">
        <f>VLOOKUP(A1589,'Top 30 via LR (Tr36)'!I:I,1,FALSE)</f>
        <v>#N/A</v>
      </c>
      <c r="N1589" t="e">
        <f>VLOOKUP(A1589,'Top or Bottom 30 via OR (Schiz)'!B:B,1,FALSE)</f>
        <v>#N/A</v>
      </c>
      <c r="O1589" t="e">
        <f>VLOOKUP(A1589,'Top or Bottom 30 via OR (Schiz)'!J:J,1,FALSE)</f>
        <v>#N/A</v>
      </c>
      <c r="P1589" t="e">
        <f>VLOOKUP(A1589,'Top or Bottom 30 via OR (Tr36)'!B:B,1,FALSE)</f>
        <v>#N/A</v>
      </c>
      <c r="Q1589" t="e">
        <f>VLOOKUP(A1589,'Top or Bottom 30 via OR (Tr36)'!J:J,1,FALSE)</f>
        <v>#N/A</v>
      </c>
    </row>
    <row r="1590" spans="1:17" x14ac:dyDescent="0.25">
      <c r="A1590" t="s">
        <v>1696</v>
      </c>
      <c r="B1590">
        <v>677</v>
      </c>
      <c r="C1590">
        <v>394</v>
      </c>
      <c r="D1590">
        <v>626</v>
      </c>
      <c r="E1590">
        <v>806</v>
      </c>
      <c r="F1590">
        <f>B1590/cam_reads!I$3</f>
        <v>8.4109248397023073</v>
      </c>
      <c r="G1590">
        <f>C1590/cam_reads!J$3</f>
        <v>5.1031611142956939</v>
      </c>
      <c r="H1590">
        <f>D1590/cam_reads!K$3</f>
        <v>6.5343100756013417</v>
      </c>
      <c r="I1590">
        <f>E1590/cam_reads!L$3</f>
        <v>8.401979468835405</v>
      </c>
      <c r="J1590" t="e">
        <f>VLOOKUP(A1590,'Top 30 via LR (Schizonts)'!A:A,1,FALSE)</f>
        <v>#N/A</v>
      </c>
      <c r="K1590" t="e">
        <f>VLOOKUP(A1590,'Top 30 via LR (Schizonts)'!J:J,1,FALSE)</f>
        <v>#N/A</v>
      </c>
      <c r="L1590" t="e">
        <f>VLOOKUP(A1590,'Top 30 via LR (Tr36)'!A:A,1,FALSE)</f>
        <v>#N/A</v>
      </c>
      <c r="M1590" t="e">
        <f>VLOOKUP(A1590,'Top 30 via LR (Tr36)'!I:I,1,FALSE)</f>
        <v>#N/A</v>
      </c>
      <c r="N1590" t="e">
        <f>VLOOKUP(A1590,'Top or Bottom 30 via OR (Schiz)'!B:B,1,FALSE)</f>
        <v>#N/A</v>
      </c>
      <c r="O1590" t="e">
        <f>VLOOKUP(A1590,'Top or Bottom 30 via OR (Schiz)'!J:J,1,FALSE)</f>
        <v>#N/A</v>
      </c>
      <c r="P1590" t="e">
        <f>VLOOKUP(A1590,'Top or Bottom 30 via OR (Tr36)'!B:B,1,FALSE)</f>
        <v>#N/A</v>
      </c>
      <c r="Q1590" t="e">
        <f>VLOOKUP(A1590,'Top or Bottom 30 via OR (Tr36)'!J:J,1,FALSE)</f>
        <v>#N/A</v>
      </c>
    </row>
    <row r="1591" spans="1:17" x14ac:dyDescent="0.25">
      <c r="A1591" t="s">
        <v>1697</v>
      </c>
      <c r="B1591">
        <v>1230</v>
      </c>
      <c r="C1591">
        <v>1517</v>
      </c>
      <c r="D1591">
        <v>1065</v>
      </c>
      <c r="E1591">
        <v>2040</v>
      </c>
      <c r="F1591">
        <f>B1591/cam_reads!I$3</f>
        <v>15.281296237568448</v>
      </c>
      <c r="G1591">
        <f>C1591/cam_reads!J$3</f>
        <v>19.648465508595347</v>
      </c>
      <c r="H1591">
        <f>D1591/cam_reads!K$3</f>
        <v>11.116677684529439</v>
      </c>
      <c r="I1591">
        <f>E1591/cam_reads!L$3</f>
        <v>21.265555975712441</v>
      </c>
      <c r="J1591" t="e">
        <f>VLOOKUP(A1591,'Top 30 via LR (Schizonts)'!A:A,1,FALSE)</f>
        <v>#N/A</v>
      </c>
      <c r="K1591" t="e">
        <f>VLOOKUP(A1591,'Top 30 via LR (Schizonts)'!J:J,1,FALSE)</f>
        <v>#N/A</v>
      </c>
      <c r="L1591" t="e">
        <f>VLOOKUP(A1591,'Top 30 via LR (Tr36)'!A:A,1,FALSE)</f>
        <v>#N/A</v>
      </c>
      <c r="M1591" t="e">
        <f>VLOOKUP(A1591,'Top 30 via LR (Tr36)'!I:I,1,FALSE)</f>
        <v>#N/A</v>
      </c>
      <c r="N1591" t="e">
        <f>VLOOKUP(A1591,'Top or Bottom 30 via OR (Schiz)'!B:B,1,FALSE)</f>
        <v>#N/A</v>
      </c>
      <c r="O1591" t="e">
        <f>VLOOKUP(A1591,'Top or Bottom 30 via OR (Schiz)'!J:J,1,FALSE)</f>
        <v>#N/A</v>
      </c>
      <c r="P1591" t="e">
        <f>VLOOKUP(A1591,'Top or Bottom 30 via OR (Tr36)'!B:B,1,FALSE)</f>
        <v>#N/A</v>
      </c>
      <c r="Q1591" t="e">
        <f>VLOOKUP(A1591,'Top or Bottom 30 via OR (Tr36)'!J:J,1,FALSE)</f>
        <v>#N/A</v>
      </c>
    </row>
    <row r="1592" spans="1:17" x14ac:dyDescent="0.25">
      <c r="A1592" t="s">
        <v>1698</v>
      </c>
      <c r="B1592">
        <v>601</v>
      </c>
      <c r="C1592">
        <v>523</v>
      </c>
      <c r="D1592">
        <v>563</v>
      </c>
      <c r="E1592">
        <v>718</v>
      </c>
      <c r="F1592">
        <f>B1592/cam_reads!I$3</f>
        <v>7.4667146656736882</v>
      </c>
      <c r="G1592">
        <f>C1592/cam_reads!J$3</f>
        <v>6.7739930527326084</v>
      </c>
      <c r="H1592">
        <f>D1592/cam_reads!K$3</f>
        <v>5.8767037900376282</v>
      </c>
      <c r="I1592">
        <f>E1592/cam_reads!L$3</f>
        <v>7.4846417600791826</v>
      </c>
      <c r="J1592" t="e">
        <f>VLOOKUP(A1592,'Top 30 via LR (Schizonts)'!A:A,1,FALSE)</f>
        <v>#N/A</v>
      </c>
      <c r="K1592" t="e">
        <f>VLOOKUP(A1592,'Top 30 via LR (Schizonts)'!J:J,1,FALSE)</f>
        <v>#N/A</v>
      </c>
      <c r="L1592" t="e">
        <f>VLOOKUP(A1592,'Top 30 via LR (Tr36)'!A:A,1,FALSE)</f>
        <v>#N/A</v>
      </c>
      <c r="M1592" t="e">
        <f>VLOOKUP(A1592,'Top 30 via LR (Tr36)'!I:I,1,FALSE)</f>
        <v>#N/A</v>
      </c>
      <c r="N1592" t="e">
        <f>VLOOKUP(A1592,'Top or Bottom 30 via OR (Schiz)'!B:B,1,FALSE)</f>
        <v>#N/A</v>
      </c>
      <c r="O1592" t="e">
        <f>VLOOKUP(A1592,'Top or Bottom 30 via OR (Schiz)'!J:J,1,FALSE)</f>
        <v>#N/A</v>
      </c>
      <c r="P1592" t="e">
        <f>VLOOKUP(A1592,'Top or Bottom 30 via OR (Tr36)'!B:B,1,FALSE)</f>
        <v>#N/A</v>
      </c>
      <c r="Q1592" t="e">
        <f>VLOOKUP(A1592,'Top or Bottom 30 via OR (Tr36)'!J:J,1,FALSE)</f>
        <v>#N/A</v>
      </c>
    </row>
    <row r="1593" spans="1:17" x14ac:dyDescent="0.25">
      <c r="A1593" t="s">
        <v>1699</v>
      </c>
      <c r="B1593">
        <v>11</v>
      </c>
      <c r="C1593">
        <v>15</v>
      </c>
      <c r="D1593">
        <v>7</v>
      </c>
      <c r="E1593">
        <v>14</v>
      </c>
      <c r="F1593">
        <f>B1593/cam_reads!I$3</f>
        <v>0.13666199887256336</v>
      </c>
      <c r="G1593">
        <f>C1593/cam_reads!J$3</f>
        <v>0.19428278353917616</v>
      </c>
      <c r="H1593">
        <f>D1593/cam_reads!K$3</f>
        <v>7.3067365062634809E-2</v>
      </c>
      <c r="I1593">
        <f>E1593/cam_reads!L$3</f>
        <v>0.14594009002939909</v>
      </c>
      <c r="J1593" t="e">
        <f>VLOOKUP(A1593,'Top 30 via LR (Schizonts)'!A:A,1,FALSE)</f>
        <v>#N/A</v>
      </c>
      <c r="K1593" t="e">
        <f>VLOOKUP(A1593,'Top 30 via LR (Schizonts)'!J:J,1,FALSE)</f>
        <v>#N/A</v>
      </c>
      <c r="L1593" t="e">
        <f>VLOOKUP(A1593,'Top 30 via LR (Tr36)'!A:A,1,FALSE)</f>
        <v>#N/A</v>
      </c>
      <c r="M1593" t="e">
        <f>VLOOKUP(A1593,'Top 30 via LR (Tr36)'!I:I,1,FALSE)</f>
        <v>#N/A</v>
      </c>
      <c r="N1593" t="e">
        <f>VLOOKUP(A1593,'Top or Bottom 30 via OR (Schiz)'!B:B,1,FALSE)</f>
        <v>#N/A</v>
      </c>
      <c r="O1593" t="e">
        <f>VLOOKUP(A1593,'Top or Bottom 30 via OR (Schiz)'!J:J,1,FALSE)</f>
        <v>#N/A</v>
      </c>
      <c r="P1593" t="e">
        <f>VLOOKUP(A1593,'Top or Bottom 30 via OR (Tr36)'!B:B,1,FALSE)</f>
        <v>#N/A</v>
      </c>
      <c r="Q1593" t="e">
        <f>VLOOKUP(A1593,'Top or Bottom 30 via OR (Tr36)'!J:J,1,FALSE)</f>
        <v>#N/A</v>
      </c>
    </row>
    <row r="1594" spans="1:17" x14ac:dyDescent="0.25">
      <c r="A1594" t="s">
        <v>1700</v>
      </c>
      <c r="B1594">
        <v>0</v>
      </c>
      <c r="C1594">
        <v>0</v>
      </c>
      <c r="D1594">
        <v>0</v>
      </c>
      <c r="E1594">
        <v>0</v>
      </c>
      <c r="F1594">
        <f>B1594/cam_reads!I$3</f>
        <v>0</v>
      </c>
      <c r="G1594">
        <f>C1594/cam_reads!J$3</f>
        <v>0</v>
      </c>
      <c r="H1594">
        <f>D1594/cam_reads!K$3</f>
        <v>0</v>
      </c>
      <c r="I1594">
        <f>E1594/cam_reads!L$3</f>
        <v>0</v>
      </c>
      <c r="J1594" t="e">
        <f>VLOOKUP(A1594,'Top 30 via LR (Schizonts)'!A:A,1,FALSE)</f>
        <v>#N/A</v>
      </c>
      <c r="K1594" t="e">
        <f>VLOOKUP(A1594,'Top 30 via LR (Schizonts)'!J:J,1,FALSE)</f>
        <v>#N/A</v>
      </c>
      <c r="L1594" t="e">
        <f>VLOOKUP(A1594,'Top 30 via LR (Tr36)'!A:A,1,FALSE)</f>
        <v>#N/A</v>
      </c>
      <c r="M1594" t="e">
        <f>VLOOKUP(A1594,'Top 30 via LR (Tr36)'!I:I,1,FALSE)</f>
        <v>#N/A</v>
      </c>
      <c r="N1594" t="e">
        <f>VLOOKUP(A1594,'Top or Bottom 30 via OR (Schiz)'!B:B,1,FALSE)</f>
        <v>#N/A</v>
      </c>
      <c r="O1594" t="e">
        <f>VLOOKUP(A1594,'Top or Bottom 30 via OR (Schiz)'!J:J,1,FALSE)</f>
        <v>#N/A</v>
      </c>
      <c r="P1594" t="e">
        <f>VLOOKUP(A1594,'Top or Bottom 30 via OR (Tr36)'!B:B,1,FALSE)</f>
        <v>#N/A</v>
      </c>
      <c r="Q1594" t="e">
        <f>VLOOKUP(A1594,'Top or Bottom 30 via OR (Tr36)'!J:J,1,FALSE)</f>
        <v>#N/A</v>
      </c>
    </row>
    <row r="1595" spans="1:17" x14ac:dyDescent="0.25">
      <c r="A1595" t="s">
        <v>1701</v>
      </c>
      <c r="B1595">
        <v>907</v>
      </c>
      <c r="C1595">
        <v>711</v>
      </c>
      <c r="D1595">
        <v>879</v>
      </c>
      <c r="E1595">
        <v>869</v>
      </c>
      <c r="F1595">
        <f>B1595/cam_reads!I$3</f>
        <v>11.268402997946815</v>
      </c>
      <c r="G1595">
        <f>C1595/cam_reads!J$3</f>
        <v>9.2090039397569488</v>
      </c>
      <c r="H1595">
        <f>D1595/cam_reads!K$3</f>
        <v>9.1751734128651421</v>
      </c>
      <c r="I1595">
        <f>E1595/cam_reads!L$3</f>
        <v>9.0587098739677021</v>
      </c>
      <c r="J1595" t="e">
        <f>VLOOKUP(A1595,'Top 30 via LR (Schizonts)'!A:A,1,FALSE)</f>
        <v>#N/A</v>
      </c>
      <c r="K1595" t="e">
        <f>VLOOKUP(A1595,'Top 30 via LR (Schizonts)'!J:J,1,FALSE)</f>
        <v>#N/A</v>
      </c>
      <c r="L1595" t="e">
        <f>VLOOKUP(A1595,'Top 30 via LR (Tr36)'!A:A,1,FALSE)</f>
        <v>#N/A</v>
      </c>
      <c r="M1595" t="e">
        <f>VLOOKUP(A1595,'Top 30 via LR (Tr36)'!I:I,1,FALSE)</f>
        <v>#N/A</v>
      </c>
      <c r="N1595" t="e">
        <f>VLOOKUP(A1595,'Top or Bottom 30 via OR (Schiz)'!B:B,1,FALSE)</f>
        <v>#N/A</v>
      </c>
      <c r="O1595" t="e">
        <f>VLOOKUP(A1595,'Top or Bottom 30 via OR (Schiz)'!J:J,1,FALSE)</f>
        <v>#N/A</v>
      </c>
      <c r="P1595" t="e">
        <f>VLOOKUP(A1595,'Top or Bottom 30 via OR (Tr36)'!B:B,1,FALSE)</f>
        <v>#N/A</v>
      </c>
      <c r="Q1595" t="e">
        <f>VLOOKUP(A1595,'Top or Bottom 30 via OR (Tr36)'!J:J,1,FALSE)</f>
        <v>#N/A</v>
      </c>
    </row>
    <row r="1596" spans="1:17" x14ac:dyDescent="0.25">
      <c r="A1596" t="s">
        <v>1702</v>
      </c>
      <c r="B1596">
        <v>312</v>
      </c>
      <c r="C1596">
        <v>188</v>
      </c>
      <c r="D1596">
        <v>479</v>
      </c>
      <c r="E1596">
        <v>319</v>
      </c>
      <c r="F1596">
        <f>B1596/cam_reads!I$3</f>
        <v>3.8762312407490698</v>
      </c>
      <c r="G1596">
        <f>C1596/cam_reads!J$3</f>
        <v>2.4350108870243412</v>
      </c>
      <c r="H1596">
        <f>D1596/cam_reads!K$3</f>
        <v>4.9998954092860108</v>
      </c>
      <c r="I1596">
        <f>E1596/cam_reads!L$3</f>
        <v>3.325349194241308</v>
      </c>
      <c r="J1596" t="e">
        <f>VLOOKUP(A1596,'Top 30 via LR (Schizonts)'!A:A,1,FALSE)</f>
        <v>#N/A</v>
      </c>
      <c r="K1596" t="e">
        <f>VLOOKUP(A1596,'Top 30 via LR (Schizonts)'!J:J,1,FALSE)</f>
        <v>#N/A</v>
      </c>
      <c r="L1596" t="e">
        <f>VLOOKUP(A1596,'Top 30 via LR (Tr36)'!A:A,1,FALSE)</f>
        <v>#N/A</v>
      </c>
      <c r="M1596" t="e">
        <f>VLOOKUP(A1596,'Top 30 via LR (Tr36)'!I:I,1,FALSE)</f>
        <v>#N/A</v>
      </c>
      <c r="N1596" t="e">
        <f>VLOOKUP(A1596,'Top or Bottom 30 via OR (Schiz)'!B:B,1,FALSE)</f>
        <v>#N/A</v>
      </c>
      <c r="O1596" t="e">
        <f>VLOOKUP(A1596,'Top or Bottom 30 via OR (Schiz)'!J:J,1,FALSE)</f>
        <v>#N/A</v>
      </c>
      <c r="P1596" t="e">
        <f>VLOOKUP(A1596,'Top or Bottom 30 via OR (Tr36)'!B:B,1,FALSE)</f>
        <v>#N/A</v>
      </c>
      <c r="Q1596" t="e">
        <f>VLOOKUP(A1596,'Top or Bottom 30 via OR (Tr36)'!J:J,1,FALSE)</f>
        <v>#N/A</v>
      </c>
    </row>
    <row r="1597" spans="1:17" x14ac:dyDescent="0.25">
      <c r="A1597" t="s">
        <v>1703</v>
      </c>
      <c r="B1597">
        <v>55</v>
      </c>
      <c r="C1597">
        <v>17</v>
      </c>
      <c r="D1597">
        <v>26</v>
      </c>
      <c r="E1597">
        <v>21</v>
      </c>
      <c r="F1597">
        <f>B1597/cam_reads!I$3</f>
        <v>0.68330999436281681</v>
      </c>
      <c r="G1597">
        <f>C1597/cam_reads!J$3</f>
        <v>0.22018715467773298</v>
      </c>
      <c r="H1597">
        <f>D1597/cam_reads!K$3</f>
        <v>0.27139307023264359</v>
      </c>
      <c r="I1597">
        <f>E1597/cam_reads!L$3</f>
        <v>0.21891013504409865</v>
      </c>
      <c r="J1597" t="e">
        <f>VLOOKUP(A1597,'Top 30 via LR (Schizonts)'!A:A,1,FALSE)</f>
        <v>#N/A</v>
      </c>
      <c r="K1597" t="e">
        <f>VLOOKUP(A1597,'Top 30 via LR (Schizonts)'!J:J,1,FALSE)</f>
        <v>#N/A</v>
      </c>
      <c r="L1597" t="e">
        <f>VLOOKUP(A1597,'Top 30 via LR (Tr36)'!A:A,1,FALSE)</f>
        <v>#N/A</v>
      </c>
      <c r="M1597" t="e">
        <f>VLOOKUP(A1597,'Top 30 via LR (Tr36)'!I:I,1,FALSE)</f>
        <v>#N/A</v>
      </c>
      <c r="N1597" t="e">
        <f>VLOOKUP(A1597,'Top or Bottom 30 via OR (Schiz)'!B:B,1,FALSE)</f>
        <v>#N/A</v>
      </c>
      <c r="O1597" t="e">
        <f>VLOOKUP(A1597,'Top or Bottom 30 via OR (Schiz)'!J:J,1,FALSE)</f>
        <v>#N/A</v>
      </c>
      <c r="P1597" t="e">
        <f>VLOOKUP(A1597,'Top or Bottom 30 via OR (Tr36)'!B:B,1,FALSE)</f>
        <v>#N/A</v>
      </c>
      <c r="Q1597" t="e">
        <f>VLOOKUP(A1597,'Top or Bottom 30 via OR (Tr36)'!J:J,1,FALSE)</f>
        <v>#N/A</v>
      </c>
    </row>
    <row r="1598" spans="1:17" x14ac:dyDescent="0.25">
      <c r="A1598" t="s">
        <v>1704</v>
      </c>
      <c r="B1598">
        <v>5</v>
      </c>
      <c r="C1598">
        <v>2</v>
      </c>
      <c r="D1598">
        <v>3</v>
      </c>
      <c r="E1598">
        <v>4</v>
      </c>
      <c r="F1598">
        <f>B1598/cam_reads!I$3</f>
        <v>6.2119090396619704E-2</v>
      </c>
      <c r="G1598">
        <f>C1598/cam_reads!J$3</f>
        <v>2.5904371138556821E-2</v>
      </c>
      <c r="H1598">
        <f>D1598/cam_reads!K$3</f>
        <v>3.1314585026843492E-2</v>
      </c>
      <c r="I1598">
        <f>E1598/cam_reads!L$3</f>
        <v>4.1697168579828317E-2</v>
      </c>
      <c r="J1598" t="e">
        <f>VLOOKUP(A1598,'Top 30 via LR (Schizonts)'!A:A,1,FALSE)</f>
        <v>#N/A</v>
      </c>
      <c r="K1598" t="e">
        <f>VLOOKUP(A1598,'Top 30 via LR (Schizonts)'!J:J,1,FALSE)</f>
        <v>#N/A</v>
      </c>
      <c r="L1598" t="e">
        <f>VLOOKUP(A1598,'Top 30 via LR (Tr36)'!A:A,1,FALSE)</f>
        <v>#N/A</v>
      </c>
      <c r="M1598" t="e">
        <f>VLOOKUP(A1598,'Top 30 via LR (Tr36)'!I:I,1,FALSE)</f>
        <v>#N/A</v>
      </c>
      <c r="N1598" t="e">
        <f>VLOOKUP(A1598,'Top or Bottom 30 via OR (Schiz)'!B:B,1,FALSE)</f>
        <v>#N/A</v>
      </c>
      <c r="O1598" t="e">
        <f>VLOOKUP(A1598,'Top or Bottom 30 via OR (Schiz)'!J:J,1,FALSE)</f>
        <v>#N/A</v>
      </c>
      <c r="P1598" t="e">
        <f>VLOOKUP(A1598,'Top or Bottom 30 via OR (Tr36)'!B:B,1,FALSE)</f>
        <v>#N/A</v>
      </c>
      <c r="Q1598" t="e">
        <f>VLOOKUP(A1598,'Top or Bottom 30 via OR (Tr36)'!J:J,1,FALSE)</f>
        <v>#N/A</v>
      </c>
    </row>
    <row r="1599" spans="1:17" x14ac:dyDescent="0.25">
      <c r="A1599" t="s">
        <v>1705</v>
      </c>
      <c r="B1599">
        <v>301</v>
      </c>
      <c r="C1599">
        <v>72</v>
      </c>
      <c r="D1599">
        <v>145</v>
      </c>
      <c r="E1599">
        <v>127</v>
      </c>
      <c r="F1599">
        <f>B1599/cam_reads!I$3</f>
        <v>3.7395692418765063</v>
      </c>
      <c r="G1599">
        <f>C1599/cam_reads!J$3</f>
        <v>0.93255736098804554</v>
      </c>
      <c r="H1599">
        <f>D1599/cam_reads!K$3</f>
        <v>1.5135382762974354</v>
      </c>
      <c r="I1599">
        <f>E1599/cam_reads!L$3</f>
        <v>1.323885102409549</v>
      </c>
      <c r="J1599" t="e">
        <f>VLOOKUP(A1599,'Top 30 via LR (Schizonts)'!A:A,1,FALSE)</f>
        <v>#N/A</v>
      </c>
      <c r="K1599" t="e">
        <f>VLOOKUP(A1599,'Top 30 via LR (Schizonts)'!J:J,1,FALSE)</f>
        <v>#N/A</v>
      </c>
      <c r="L1599" t="e">
        <f>VLOOKUP(A1599,'Top 30 via LR (Tr36)'!A:A,1,FALSE)</f>
        <v>#N/A</v>
      </c>
      <c r="M1599" t="e">
        <f>VLOOKUP(A1599,'Top 30 via LR (Tr36)'!I:I,1,FALSE)</f>
        <v>#N/A</v>
      </c>
      <c r="N1599" t="e">
        <f>VLOOKUP(A1599,'Top or Bottom 30 via OR (Schiz)'!B:B,1,FALSE)</f>
        <v>#N/A</v>
      </c>
      <c r="O1599" t="e">
        <f>VLOOKUP(A1599,'Top or Bottom 30 via OR (Schiz)'!J:J,1,FALSE)</f>
        <v>#N/A</v>
      </c>
      <c r="P1599" t="e">
        <f>VLOOKUP(A1599,'Top or Bottom 30 via OR (Tr36)'!B:B,1,FALSE)</f>
        <v>#N/A</v>
      </c>
      <c r="Q1599" t="e">
        <f>VLOOKUP(A1599,'Top or Bottom 30 via OR (Tr36)'!J:J,1,FALSE)</f>
        <v>#N/A</v>
      </c>
    </row>
    <row r="1600" spans="1:17" x14ac:dyDescent="0.25">
      <c r="A1600" t="s">
        <v>1706</v>
      </c>
      <c r="B1600">
        <v>0</v>
      </c>
      <c r="C1600">
        <v>0</v>
      </c>
      <c r="D1600">
        <v>0</v>
      </c>
      <c r="E1600">
        <v>0</v>
      </c>
      <c r="F1600">
        <f>B1600/cam_reads!I$3</f>
        <v>0</v>
      </c>
      <c r="G1600">
        <f>C1600/cam_reads!J$3</f>
        <v>0</v>
      </c>
      <c r="H1600">
        <f>D1600/cam_reads!K$3</f>
        <v>0</v>
      </c>
      <c r="I1600">
        <f>E1600/cam_reads!L$3</f>
        <v>0</v>
      </c>
      <c r="J1600" t="e">
        <f>VLOOKUP(A1600,'Top 30 via LR (Schizonts)'!A:A,1,FALSE)</f>
        <v>#N/A</v>
      </c>
      <c r="K1600" t="e">
        <f>VLOOKUP(A1600,'Top 30 via LR (Schizonts)'!J:J,1,FALSE)</f>
        <v>#N/A</v>
      </c>
      <c r="L1600" t="e">
        <f>VLOOKUP(A1600,'Top 30 via LR (Tr36)'!A:A,1,FALSE)</f>
        <v>#N/A</v>
      </c>
      <c r="M1600" t="e">
        <f>VLOOKUP(A1600,'Top 30 via LR (Tr36)'!I:I,1,FALSE)</f>
        <v>#N/A</v>
      </c>
      <c r="N1600" t="e">
        <f>VLOOKUP(A1600,'Top or Bottom 30 via OR (Schiz)'!B:B,1,FALSE)</f>
        <v>#N/A</v>
      </c>
      <c r="O1600" t="e">
        <f>VLOOKUP(A1600,'Top or Bottom 30 via OR (Schiz)'!J:J,1,FALSE)</f>
        <v>#N/A</v>
      </c>
      <c r="P1600" t="e">
        <f>VLOOKUP(A1600,'Top or Bottom 30 via OR (Tr36)'!B:B,1,FALSE)</f>
        <v>#N/A</v>
      </c>
      <c r="Q1600" t="e">
        <f>VLOOKUP(A1600,'Top or Bottom 30 via OR (Tr36)'!J:J,1,FALSE)</f>
        <v>#N/A</v>
      </c>
    </row>
    <row r="1601" spans="1:17" x14ac:dyDescent="0.25">
      <c r="A1601" t="s">
        <v>1707</v>
      </c>
      <c r="B1601">
        <v>587</v>
      </c>
      <c r="C1601">
        <v>544</v>
      </c>
      <c r="D1601">
        <v>517</v>
      </c>
      <c r="E1601">
        <v>331</v>
      </c>
      <c r="F1601">
        <f>B1601/cam_reads!I$3</f>
        <v>7.2927812125631535</v>
      </c>
      <c r="G1601">
        <f>C1601/cam_reads!J$3</f>
        <v>7.0459889496874553</v>
      </c>
      <c r="H1601">
        <f>D1601/cam_reads!K$3</f>
        <v>5.3965468196260282</v>
      </c>
      <c r="I1601">
        <f>E1601/cam_reads!L$3</f>
        <v>3.4504406999807928</v>
      </c>
      <c r="J1601" t="e">
        <f>VLOOKUP(A1601,'Top 30 via LR (Schizonts)'!A:A,1,FALSE)</f>
        <v>#N/A</v>
      </c>
      <c r="K1601" t="e">
        <f>VLOOKUP(A1601,'Top 30 via LR (Schizonts)'!J:J,1,FALSE)</f>
        <v>#N/A</v>
      </c>
      <c r="L1601" t="e">
        <f>VLOOKUP(A1601,'Top 30 via LR (Tr36)'!A:A,1,FALSE)</f>
        <v>#N/A</v>
      </c>
      <c r="M1601" t="e">
        <f>VLOOKUP(A1601,'Top 30 via LR (Tr36)'!I:I,1,FALSE)</f>
        <v>#N/A</v>
      </c>
      <c r="N1601" t="e">
        <f>VLOOKUP(A1601,'Top or Bottom 30 via OR (Schiz)'!B:B,1,FALSE)</f>
        <v>#N/A</v>
      </c>
      <c r="O1601" t="e">
        <f>VLOOKUP(A1601,'Top or Bottom 30 via OR (Schiz)'!J:J,1,FALSE)</f>
        <v>#N/A</v>
      </c>
      <c r="P1601" t="e">
        <f>VLOOKUP(A1601,'Top or Bottom 30 via OR (Tr36)'!B:B,1,FALSE)</f>
        <v>#N/A</v>
      </c>
      <c r="Q1601" t="e">
        <f>VLOOKUP(A1601,'Top or Bottom 30 via OR (Tr36)'!J:J,1,FALSE)</f>
        <v>#N/A</v>
      </c>
    </row>
    <row r="1602" spans="1:17" x14ac:dyDescent="0.25">
      <c r="A1602" t="s">
        <v>1708</v>
      </c>
      <c r="B1602">
        <v>5</v>
      </c>
      <c r="C1602">
        <v>8</v>
      </c>
      <c r="D1602">
        <v>1</v>
      </c>
      <c r="E1602">
        <v>3</v>
      </c>
      <c r="F1602">
        <f>B1602/cam_reads!I$3</f>
        <v>6.2119090396619704E-2</v>
      </c>
      <c r="G1602">
        <f>C1602/cam_reads!J$3</f>
        <v>0.10361748455422728</v>
      </c>
      <c r="H1602">
        <f>D1602/cam_reads!K$3</f>
        <v>1.0438195008947829E-2</v>
      </c>
      <c r="I1602">
        <f>E1602/cam_reads!L$3</f>
        <v>3.1272876434871234E-2</v>
      </c>
      <c r="J1602" t="e">
        <f>VLOOKUP(A1602,'Top 30 via LR (Schizonts)'!A:A,1,FALSE)</f>
        <v>#N/A</v>
      </c>
      <c r="K1602" t="e">
        <f>VLOOKUP(A1602,'Top 30 via LR (Schizonts)'!J:J,1,FALSE)</f>
        <v>#N/A</v>
      </c>
      <c r="L1602" t="e">
        <f>VLOOKUP(A1602,'Top 30 via LR (Tr36)'!A:A,1,FALSE)</f>
        <v>#N/A</v>
      </c>
      <c r="M1602" t="e">
        <f>VLOOKUP(A1602,'Top 30 via LR (Tr36)'!I:I,1,FALSE)</f>
        <v>#N/A</v>
      </c>
      <c r="N1602" t="e">
        <f>VLOOKUP(A1602,'Top or Bottom 30 via OR (Schiz)'!B:B,1,FALSE)</f>
        <v>#N/A</v>
      </c>
      <c r="O1602" t="e">
        <f>VLOOKUP(A1602,'Top or Bottom 30 via OR (Schiz)'!J:J,1,FALSE)</f>
        <v>#N/A</v>
      </c>
      <c r="P1602" t="e">
        <f>VLOOKUP(A1602,'Top or Bottom 30 via OR (Tr36)'!B:B,1,FALSE)</f>
        <v>#N/A</v>
      </c>
      <c r="Q1602" t="e">
        <f>VLOOKUP(A1602,'Top or Bottom 30 via OR (Tr36)'!J:J,1,FALSE)</f>
        <v>#N/A</v>
      </c>
    </row>
    <row r="1603" spans="1:17" x14ac:dyDescent="0.25">
      <c r="A1603" t="s">
        <v>1709</v>
      </c>
      <c r="B1603">
        <v>24</v>
      </c>
      <c r="C1603">
        <v>2</v>
      </c>
      <c r="D1603">
        <v>47</v>
      </c>
      <c r="E1603">
        <v>23</v>
      </c>
      <c r="F1603">
        <f>B1603/cam_reads!I$3</f>
        <v>0.2981716339037746</v>
      </c>
      <c r="G1603">
        <f>C1603/cam_reads!J$3</f>
        <v>2.5904371138556821E-2</v>
      </c>
      <c r="H1603">
        <f>D1603/cam_reads!K$3</f>
        <v>0.49059516542054799</v>
      </c>
      <c r="I1603">
        <f>E1603/cam_reads!L$3</f>
        <v>0.2397587193340128</v>
      </c>
      <c r="J1603" t="e">
        <f>VLOOKUP(A1603,'Top 30 via LR (Schizonts)'!A:A,1,FALSE)</f>
        <v>#N/A</v>
      </c>
      <c r="K1603" t="e">
        <f>VLOOKUP(A1603,'Top 30 via LR (Schizonts)'!J:J,1,FALSE)</f>
        <v>#N/A</v>
      </c>
      <c r="L1603" t="e">
        <f>VLOOKUP(A1603,'Top 30 via LR (Tr36)'!A:A,1,FALSE)</f>
        <v>#N/A</v>
      </c>
      <c r="M1603" t="e">
        <f>VLOOKUP(A1603,'Top 30 via LR (Tr36)'!I:I,1,FALSE)</f>
        <v>#N/A</v>
      </c>
      <c r="N1603" t="e">
        <f>VLOOKUP(A1603,'Top or Bottom 30 via OR (Schiz)'!B:B,1,FALSE)</f>
        <v>#N/A</v>
      </c>
      <c r="O1603" t="e">
        <f>VLOOKUP(A1603,'Top or Bottom 30 via OR (Schiz)'!J:J,1,FALSE)</f>
        <v>#N/A</v>
      </c>
      <c r="P1603" t="e">
        <f>VLOOKUP(A1603,'Top or Bottom 30 via OR (Tr36)'!B:B,1,FALSE)</f>
        <v>#N/A</v>
      </c>
      <c r="Q1603" t="e">
        <f>VLOOKUP(A1603,'Top or Bottom 30 via OR (Tr36)'!J:J,1,FALSE)</f>
        <v>#N/A</v>
      </c>
    </row>
    <row r="1604" spans="1:17" x14ac:dyDescent="0.25">
      <c r="A1604" t="s">
        <v>1710</v>
      </c>
      <c r="B1604">
        <v>3887</v>
      </c>
      <c r="C1604">
        <v>3203</v>
      </c>
      <c r="D1604">
        <v>2600</v>
      </c>
      <c r="E1604">
        <v>3731</v>
      </c>
      <c r="F1604">
        <f>B1604/cam_reads!I$3</f>
        <v>48.291380874332162</v>
      </c>
      <c r="G1604">
        <f>C1604/cam_reads!J$3</f>
        <v>41.485850378398744</v>
      </c>
      <c r="H1604">
        <f>D1604/cam_reads!K$3</f>
        <v>27.139307023264358</v>
      </c>
      <c r="I1604">
        <f>E1604/cam_reads!L$3</f>
        <v>38.893033992834859</v>
      </c>
      <c r="J1604" t="e">
        <f>VLOOKUP(A1604,'Top 30 via LR (Schizonts)'!A:A,1,FALSE)</f>
        <v>#N/A</v>
      </c>
      <c r="K1604" t="e">
        <f>VLOOKUP(A1604,'Top 30 via LR (Schizonts)'!J:J,1,FALSE)</f>
        <v>#N/A</v>
      </c>
      <c r="L1604" t="e">
        <f>VLOOKUP(A1604,'Top 30 via LR (Tr36)'!A:A,1,FALSE)</f>
        <v>#N/A</v>
      </c>
      <c r="M1604" t="e">
        <f>VLOOKUP(A1604,'Top 30 via LR (Tr36)'!I:I,1,FALSE)</f>
        <v>#N/A</v>
      </c>
      <c r="N1604" t="e">
        <f>VLOOKUP(A1604,'Top or Bottom 30 via OR (Schiz)'!B:B,1,FALSE)</f>
        <v>#N/A</v>
      </c>
      <c r="O1604" t="e">
        <f>VLOOKUP(A1604,'Top or Bottom 30 via OR (Schiz)'!J:J,1,FALSE)</f>
        <v>#N/A</v>
      </c>
      <c r="P1604" t="e">
        <f>VLOOKUP(A1604,'Top or Bottom 30 via OR (Tr36)'!B:B,1,FALSE)</f>
        <v>#N/A</v>
      </c>
      <c r="Q1604" t="e">
        <f>VLOOKUP(A1604,'Top or Bottom 30 via OR (Tr36)'!J:J,1,FALSE)</f>
        <v>#N/A</v>
      </c>
    </row>
    <row r="1605" spans="1:17" x14ac:dyDescent="0.25">
      <c r="A1605" t="s">
        <v>1711</v>
      </c>
      <c r="B1605">
        <v>0</v>
      </c>
      <c r="C1605">
        <v>0</v>
      </c>
      <c r="D1605">
        <v>0</v>
      </c>
      <c r="E1605">
        <v>0</v>
      </c>
      <c r="F1605">
        <f>B1605/cam_reads!I$3</f>
        <v>0</v>
      </c>
      <c r="G1605">
        <f>C1605/cam_reads!J$3</f>
        <v>0</v>
      </c>
      <c r="H1605">
        <f>D1605/cam_reads!K$3</f>
        <v>0</v>
      </c>
      <c r="I1605">
        <f>E1605/cam_reads!L$3</f>
        <v>0</v>
      </c>
      <c r="J1605" t="e">
        <f>VLOOKUP(A1605,'Top 30 via LR (Schizonts)'!A:A,1,FALSE)</f>
        <v>#N/A</v>
      </c>
      <c r="K1605" t="e">
        <f>VLOOKUP(A1605,'Top 30 via LR (Schizonts)'!J:J,1,FALSE)</f>
        <v>#N/A</v>
      </c>
      <c r="L1605" t="e">
        <f>VLOOKUP(A1605,'Top 30 via LR (Tr36)'!A:A,1,FALSE)</f>
        <v>#N/A</v>
      </c>
      <c r="M1605" t="e">
        <f>VLOOKUP(A1605,'Top 30 via LR (Tr36)'!I:I,1,FALSE)</f>
        <v>#N/A</v>
      </c>
      <c r="N1605" t="e">
        <f>VLOOKUP(A1605,'Top or Bottom 30 via OR (Schiz)'!B:B,1,FALSE)</f>
        <v>#N/A</v>
      </c>
      <c r="O1605" t="e">
        <f>VLOOKUP(A1605,'Top or Bottom 30 via OR (Schiz)'!J:J,1,FALSE)</f>
        <v>#N/A</v>
      </c>
      <c r="P1605" t="e">
        <f>VLOOKUP(A1605,'Top or Bottom 30 via OR (Tr36)'!B:B,1,FALSE)</f>
        <v>#N/A</v>
      </c>
      <c r="Q1605" t="e">
        <f>VLOOKUP(A1605,'Top or Bottom 30 via OR (Tr36)'!J:J,1,FALSE)</f>
        <v>#N/A</v>
      </c>
    </row>
    <row r="1606" spans="1:17" x14ac:dyDescent="0.25">
      <c r="A1606" t="s">
        <v>1712</v>
      </c>
      <c r="B1606">
        <v>3</v>
      </c>
      <c r="C1606">
        <v>0</v>
      </c>
      <c r="D1606">
        <v>1</v>
      </c>
      <c r="E1606">
        <v>1</v>
      </c>
      <c r="F1606">
        <f>B1606/cam_reads!I$3</f>
        <v>3.7271454237971825E-2</v>
      </c>
      <c r="G1606">
        <f>C1606/cam_reads!J$3</f>
        <v>0</v>
      </c>
      <c r="H1606">
        <f>D1606/cam_reads!K$3</f>
        <v>1.0438195008947829E-2</v>
      </c>
      <c r="I1606">
        <f>E1606/cam_reads!L$3</f>
        <v>1.0424292144957079E-2</v>
      </c>
      <c r="J1606" t="e">
        <f>VLOOKUP(A1606,'Top 30 via LR (Schizonts)'!A:A,1,FALSE)</f>
        <v>#N/A</v>
      </c>
      <c r="K1606" t="e">
        <f>VLOOKUP(A1606,'Top 30 via LR (Schizonts)'!J:J,1,FALSE)</f>
        <v>#N/A</v>
      </c>
      <c r="L1606" t="e">
        <f>VLOOKUP(A1606,'Top 30 via LR (Tr36)'!A:A,1,FALSE)</f>
        <v>#N/A</v>
      </c>
      <c r="M1606" t="e">
        <f>VLOOKUP(A1606,'Top 30 via LR (Tr36)'!I:I,1,FALSE)</f>
        <v>#N/A</v>
      </c>
      <c r="N1606" t="e">
        <f>VLOOKUP(A1606,'Top or Bottom 30 via OR (Schiz)'!B:B,1,FALSE)</f>
        <v>#N/A</v>
      </c>
      <c r="O1606" t="e">
        <f>VLOOKUP(A1606,'Top or Bottom 30 via OR (Schiz)'!J:J,1,FALSE)</f>
        <v>#N/A</v>
      </c>
      <c r="P1606" t="e">
        <f>VLOOKUP(A1606,'Top or Bottom 30 via OR (Tr36)'!B:B,1,FALSE)</f>
        <v>#N/A</v>
      </c>
      <c r="Q1606" t="e">
        <f>VLOOKUP(A1606,'Top or Bottom 30 via OR (Tr36)'!J:J,1,FALSE)</f>
        <v>#N/A</v>
      </c>
    </row>
    <row r="1607" spans="1:17" x14ac:dyDescent="0.25">
      <c r="A1607" t="s">
        <v>1713</v>
      </c>
      <c r="B1607">
        <v>1545</v>
      </c>
      <c r="C1607">
        <v>839</v>
      </c>
      <c r="D1607">
        <v>1250</v>
      </c>
      <c r="E1607">
        <v>912</v>
      </c>
      <c r="F1607">
        <f>B1607/cam_reads!I$3</f>
        <v>19.194798932555489</v>
      </c>
      <c r="G1607">
        <f>C1607/cam_reads!J$3</f>
        <v>10.866883692624587</v>
      </c>
      <c r="H1607">
        <f>D1607/cam_reads!K$3</f>
        <v>13.047743761184787</v>
      </c>
      <c r="I1607">
        <f>E1607/cam_reads!L$3</f>
        <v>9.5069544362008553</v>
      </c>
      <c r="J1607" t="e">
        <f>VLOOKUP(A1607,'Top 30 via LR (Schizonts)'!A:A,1,FALSE)</f>
        <v>#N/A</v>
      </c>
      <c r="K1607" t="e">
        <f>VLOOKUP(A1607,'Top 30 via LR (Schizonts)'!J:J,1,FALSE)</f>
        <v>#N/A</v>
      </c>
      <c r="L1607" t="e">
        <f>VLOOKUP(A1607,'Top 30 via LR (Tr36)'!A:A,1,FALSE)</f>
        <v>#N/A</v>
      </c>
      <c r="M1607" t="e">
        <f>VLOOKUP(A1607,'Top 30 via LR (Tr36)'!I:I,1,FALSE)</f>
        <v>#N/A</v>
      </c>
      <c r="N1607" t="e">
        <f>VLOOKUP(A1607,'Top or Bottom 30 via OR (Schiz)'!B:B,1,FALSE)</f>
        <v>#N/A</v>
      </c>
      <c r="O1607" t="e">
        <f>VLOOKUP(A1607,'Top or Bottom 30 via OR (Schiz)'!J:J,1,FALSE)</f>
        <v>#N/A</v>
      </c>
      <c r="P1607" t="e">
        <f>VLOOKUP(A1607,'Top or Bottom 30 via OR (Tr36)'!B:B,1,FALSE)</f>
        <v>#N/A</v>
      </c>
      <c r="Q1607" t="e">
        <f>VLOOKUP(A1607,'Top or Bottom 30 via OR (Tr36)'!J:J,1,FALSE)</f>
        <v>#N/A</v>
      </c>
    </row>
    <row r="1608" spans="1:17" x14ac:dyDescent="0.25">
      <c r="A1608" t="s">
        <v>1714</v>
      </c>
      <c r="B1608">
        <v>2118</v>
      </c>
      <c r="C1608">
        <v>1884</v>
      </c>
      <c r="D1608">
        <v>3754</v>
      </c>
      <c r="E1608">
        <v>2269</v>
      </c>
      <c r="F1608">
        <f>B1608/cam_reads!I$3</f>
        <v>26.313646692008106</v>
      </c>
      <c r="G1608">
        <f>C1608/cam_reads!J$3</f>
        <v>24.401917612520524</v>
      </c>
      <c r="H1608">
        <f>D1608/cam_reads!K$3</f>
        <v>39.18498406359015</v>
      </c>
      <c r="I1608">
        <f>E1608/cam_reads!L$3</f>
        <v>23.65271887690761</v>
      </c>
      <c r="J1608" t="e">
        <f>VLOOKUP(A1608,'Top 30 via LR (Schizonts)'!A:A,1,FALSE)</f>
        <v>#N/A</v>
      </c>
      <c r="K1608" t="e">
        <f>VLOOKUP(A1608,'Top 30 via LR (Schizonts)'!J:J,1,FALSE)</f>
        <v>#N/A</v>
      </c>
      <c r="L1608" t="e">
        <f>VLOOKUP(A1608,'Top 30 via LR (Tr36)'!A:A,1,FALSE)</f>
        <v>#N/A</v>
      </c>
      <c r="M1608" t="e">
        <f>VLOOKUP(A1608,'Top 30 via LR (Tr36)'!I:I,1,FALSE)</f>
        <v>#N/A</v>
      </c>
      <c r="N1608" t="e">
        <f>VLOOKUP(A1608,'Top or Bottom 30 via OR (Schiz)'!B:B,1,FALSE)</f>
        <v>#N/A</v>
      </c>
      <c r="O1608" t="e">
        <f>VLOOKUP(A1608,'Top or Bottom 30 via OR (Schiz)'!J:J,1,FALSE)</f>
        <v>#N/A</v>
      </c>
      <c r="P1608" t="e">
        <f>VLOOKUP(A1608,'Top or Bottom 30 via OR (Tr36)'!B:B,1,FALSE)</f>
        <v>#N/A</v>
      </c>
      <c r="Q1608" t="e">
        <f>VLOOKUP(A1608,'Top or Bottom 30 via OR (Tr36)'!J:J,1,FALSE)</f>
        <v>#N/A</v>
      </c>
    </row>
    <row r="1609" spans="1:17" x14ac:dyDescent="0.25">
      <c r="A1609" t="s">
        <v>1715</v>
      </c>
      <c r="B1609">
        <v>0</v>
      </c>
      <c r="C1609">
        <v>0</v>
      </c>
      <c r="D1609">
        <v>0</v>
      </c>
      <c r="E1609">
        <v>0</v>
      </c>
      <c r="F1609">
        <f>B1609/cam_reads!I$3</f>
        <v>0</v>
      </c>
      <c r="G1609">
        <f>C1609/cam_reads!J$3</f>
        <v>0</v>
      </c>
      <c r="H1609">
        <f>D1609/cam_reads!K$3</f>
        <v>0</v>
      </c>
      <c r="I1609">
        <f>E1609/cam_reads!L$3</f>
        <v>0</v>
      </c>
      <c r="J1609" t="e">
        <f>VLOOKUP(A1609,'Top 30 via LR (Schizonts)'!A:A,1,FALSE)</f>
        <v>#N/A</v>
      </c>
      <c r="K1609" t="e">
        <f>VLOOKUP(A1609,'Top 30 via LR (Schizonts)'!J:J,1,FALSE)</f>
        <v>#N/A</v>
      </c>
      <c r="L1609" t="e">
        <f>VLOOKUP(A1609,'Top 30 via LR (Tr36)'!A:A,1,FALSE)</f>
        <v>#N/A</v>
      </c>
      <c r="M1609" t="e">
        <f>VLOOKUP(A1609,'Top 30 via LR (Tr36)'!I:I,1,FALSE)</f>
        <v>#N/A</v>
      </c>
      <c r="N1609" t="e">
        <f>VLOOKUP(A1609,'Top or Bottom 30 via OR (Schiz)'!B:B,1,FALSE)</f>
        <v>#N/A</v>
      </c>
      <c r="O1609" t="e">
        <f>VLOOKUP(A1609,'Top or Bottom 30 via OR (Schiz)'!J:J,1,FALSE)</f>
        <v>#N/A</v>
      </c>
      <c r="P1609" t="e">
        <f>VLOOKUP(A1609,'Top or Bottom 30 via OR (Tr36)'!B:B,1,FALSE)</f>
        <v>#N/A</v>
      </c>
      <c r="Q1609" t="e">
        <f>VLOOKUP(A1609,'Top or Bottom 30 via OR (Tr36)'!J:J,1,FALSE)</f>
        <v>#N/A</v>
      </c>
    </row>
    <row r="1610" spans="1:17" x14ac:dyDescent="0.25">
      <c r="A1610" t="s">
        <v>1716</v>
      </c>
      <c r="B1610">
        <v>1070</v>
      </c>
      <c r="C1610">
        <v>847</v>
      </c>
      <c r="D1610">
        <v>1027</v>
      </c>
      <c r="E1610">
        <v>1042</v>
      </c>
      <c r="F1610">
        <f>B1610/cam_reads!I$3</f>
        <v>13.293485344876617</v>
      </c>
      <c r="G1610">
        <f>C1610/cam_reads!J$3</f>
        <v>10.970501177178813</v>
      </c>
      <c r="H1610">
        <f>D1610/cam_reads!K$3</f>
        <v>10.720026274189422</v>
      </c>
      <c r="I1610">
        <f>E1610/cam_reads!L$3</f>
        <v>10.862112415045276</v>
      </c>
      <c r="J1610" t="e">
        <f>VLOOKUP(A1610,'Top 30 via LR (Schizonts)'!A:A,1,FALSE)</f>
        <v>#N/A</v>
      </c>
      <c r="K1610" t="e">
        <f>VLOOKUP(A1610,'Top 30 via LR (Schizonts)'!J:J,1,FALSE)</f>
        <v>#N/A</v>
      </c>
      <c r="L1610" t="e">
        <f>VLOOKUP(A1610,'Top 30 via LR (Tr36)'!A:A,1,FALSE)</f>
        <v>#N/A</v>
      </c>
      <c r="M1610" t="e">
        <f>VLOOKUP(A1610,'Top 30 via LR (Tr36)'!I:I,1,FALSE)</f>
        <v>#N/A</v>
      </c>
      <c r="N1610" t="e">
        <f>VLOOKUP(A1610,'Top or Bottom 30 via OR (Schiz)'!B:B,1,FALSE)</f>
        <v>#N/A</v>
      </c>
      <c r="O1610" t="e">
        <f>VLOOKUP(A1610,'Top or Bottom 30 via OR (Schiz)'!J:J,1,FALSE)</f>
        <v>#N/A</v>
      </c>
      <c r="P1610" t="e">
        <f>VLOOKUP(A1610,'Top or Bottom 30 via OR (Tr36)'!B:B,1,FALSE)</f>
        <v>#N/A</v>
      </c>
      <c r="Q1610" t="e">
        <f>VLOOKUP(A1610,'Top or Bottom 30 via OR (Tr36)'!J:J,1,FALSE)</f>
        <v>#N/A</v>
      </c>
    </row>
    <row r="1611" spans="1:17" x14ac:dyDescent="0.25">
      <c r="A1611" t="s">
        <v>1717</v>
      </c>
      <c r="B1611">
        <v>245</v>
      </c>
      <c r="C1611">
        <v>283</v>
      </c>
      <c r="D1611">
        <v>691</v>
      </c>
      <c r="E1611">
        <v>557</v>
      </c>
      <c r="F1611">
        <f>B1611/cam_reads!I$3</f>
        <v>3.0438354294343655</v>
      </c>
      <c r="G1611">
        <f>C1611/cam_reads!J$3</f>
        <v>3.6654685161057898</v>
      </c>
      <c r="H1611">
        <f>D1611/cam_reads!K$3</f>
        <v>7.2127927511829508</v>
      </c>
      <c r="I1611">
        <f>E1611/cam_reads!L$3</f>
        <v>5.8063307247410929</v>
      </c>
      <c r="J1611" t="e">
        <f>VLOOKUP(A1611,'Top 30 via LR (Schizonts)'!A:A,1,FALSE)</f>
        <v>#N/A</v>
      </c>
      <c r="K1611" t="e">
        <f>VLOOKUP(A1611,'Top 30 via LR (Schizonts)'!J:J,1,FALSE)</f>
        <v>#N/A</v>
      </c>
      <c r="L1611" t="e">
        <f>VLOOKUP(A1611,'Top 30 via LR (Tr36)'!A:A,1,FALSE)</f>
        <v>#N/A</v>
      </c>
      <c r="M1611" t="e">
        <f>VLOOKUP(A1611,'Top 30 via LR (Tr36)'!I:I,1,FALSE)</f>
        <v>#N/A</v>
      </c>
      <c r="N1611" t="e">
        <f>VLOOKUP(A1611,'Top or Bottom 30 via OR (Schiz)'!B:B,1,FALSE)</f>
        <v>#N/A</v>
      </c>
      <c r="O1611" t="e">
        <f>VLOOKUP(A1611,'Top or Bottom 30 via OR (Schiz)'!J:J,1,FALSE)</f>
        <v>#N/A</v>
      </c>
      <c r="P1611" t="e">
        <f>VLOOKUP(A1611,'Top or Bottom 30 via OR (Tr36)'!B:B,1,FALSE)</f>
        <v>#N/A</v>
      </c>
      <c r="Q1611" t="e">
        <f>VLOOKUP(A1611,'Top or Bottom 30 via OR (Tr36)'!J:J,1,FALSE)</f>
        <v>#N/A</v>
      </c>
    </row>
    <row r="1612" spans="1:17" x14ac:dyDescent="0.25">
      <c r="A1612" t="s">
        <v>1718</v>
      </c>
      <c r="B1612">
        <v>4</v>
      </c>
      <c r="C1612">
        <v>9</v>
      </c>
      <c r="D1612">
        <v>3</v>
      </c>
      <c r="E1612">
        <v>6</v>
      </c>
      <c r="F1612">
        <f>B1612/cam_reads!I$3</f>
        <v>4.9695272317295765E-2</v>
      </c>
      <c r="G1612">
        <f>C1612/cam_reads!J$3</f>
        <v>0.11656967012350569</v>
      </c>
      <c r="H1612">
        <f>D1612/cam_reads!K$3</f>
        <v>3.1314585026843492E-2</v>
      </c>
      <c r="I1612">
        <f>E1612/cam_reads!L$3</f>
        <v>6.2545752869742469E-2</v>
      </c>
      <c r="J1612" t="e">
        <f>VLOOKUP(A1612,'Top 30 via LR (Schizonts)'!A:A,1,FALSE)</f>
        <v>#N/A</v>
      </c>
      <c r="K1612" t="e">
        <f>VLOOKUP(A1612,'Top 30 via LR (Schizonts)'!J:J,1,FALSE)</f>
        <v>#N/A</v>
      </c>
      <c r="L1612" t="e">
        <f>VLOOKUP(A1612,'Top 30 via LR (Tr36)'!A:A,1,FALSE)</f>
        <v>#N/A</v>
      </c>
      <c r="M1612" t="e">
        <f>VLOOKUP(A1612,'Top 30 via LR (Tr36)'!I:I,1,FALSE)</f>
        <v>#N/A</v>
      </c>
      <c r="N1612" t="e">
        <f>VLOOKUP(A1612,'Top or Bottom 30 via OR (Schiz)'!B:B,1,FALSE)</f>
        <v>#N/A</v>
      </c>
      <c r="O1612" t="e">
        <f>VLOOKUP(A1612,'Top or Bottom 30 via OR (Schiz)'!J:J,1,FALSE)</f>
        <v>#N/A</v>
      </c>
      <c r="P1612" t="e">
        <f>VLOOKUP(A1612,'Top or Bottom 30 via OR (Tr36)'!B:B,1,FALSE)</f>
        <v>#N/A</v>
      </c>
      <c r="Q1612" t="e">
        <f>VLOOKUP(A1612,'Top or Bottom 30 via OR (Tr36)'!J:J,1,FALSE)</f>
        <v>#N/A</v>
      </c>
    </row>
    <row r="1613" spans="1:17" x14ac:dyDescent="0.25">
      <c r="A1613" t="s">
        <v>1719</v>
      </c>
      <c r="B1613">
        <v>11</v>
      </c>
      <c r="C1613">
        <v>22</v>
      </c>
      <c r="D1613">
        <v>26</v>
      </c>
      <c r="E1613">
        <v>41</v>
      </c>
      <c r="F1613">
        <f>B1613/cam_reads!I$3</f>
        <v>0.13666199887256336</v>
      </c>
      <c r="G1613">
        <f>C1613/cam_reads!J$3</f>
        <v>0.28494808252412501</v>
      </c>
      <c r="H1613">
        <f>D1613/cam_reads!K$3</f>
        <v>0.27139307023264359</v>
      </c>
      <c r="I1613">
        <f>E1613/cam_reads!L$3</f>
        <v>0.42739597794324025</v>
      </c>
      <c r="J1613" t="e">
        <f>VLOOKUP(A1613,'Top 30 via LR (Schizonts)'!A:A,1,FALSE)</f>
        <v>#N/A</v>
      </c>
      <c r="K1613" t="e">
        <f>VLOOKUP(A1613,'Top 30 via LR (Schizonts)'!J:J,1,FALSE)</f>
        <v>#N/A</v>
      </c>
      <c r="L1613" t="e">
        <f>VLOOKUP(A1613,'Top 30 via LR (Tr36)'!A:A,1,FALSE)</f>
        <v>#N/A</v>
      </c>
      <c r="M1613" t="e">
        <f>VLOOKUP(A1613,'Top 30 via LR (Tr36)'!I:I,1,FALSE)</f>
        <v>#N/A</v>
      </c>
      <c r="N1613" t="e">
        <f>VLOOKUP(A1613,'Top or Bottom 30 via OR (Schiz)'!B:B,1,FALSE)</f>
        <v>#N/A</v>
      </c>
      <c r="O1613" t="e">
        <f>VLOOKUP(A1613,'Top or Bottom 30 via OR (Schiz)'!J:J,1,FALSE)</f>
        <v>#N/A</v>
      </c>
      <c r="P1613" t="e">
        <f>VLOOKUP(A1613,'Top or Bottom 30 via OR (Tr36)'!B:B,1,FALSE)</f>
        <v>#N/A</v>
      </c>
      <c r="Q1613" t="e">
        <f>VLOOKUP(A1613,'Top or Bottom 30 via OR (Tr36)'!J:J,1,FALSE)</f>
        <v>#N/A</v>
      </c>
    </row>
    <row r="1614" spans="1:17" x14ac:dyDescent="0.25">
      <c r="A1614" t="s">
        <v>1720</v>
      </c>
      <c r="B1614">
        <v>0</v>
      </c>
      <c r="C1614">
        <v>0</v>
      </c>
      <c r="D1614">
        <v>0</v>
      </c>
      <c r="E1614">
        <v>0</v>
      </c>
      <c r="F1614">
        <f>B1614/cam_reads!I$3</f>
        <v>0</v>
      </c>
      <c r="G1614">
        <f>C1614/cam_reads!J$3</f>
        <v>0</v>
      </c>
      <c r="H1614">
        <f>D1614/cam_reads!K$3</f>
        <v>0</v>
      </c>
      <c r="I1614">
        <f>E1614/cam_reads!L$3</f>
        <v>0</v>
      </c>
      <c r="J1614" t="e">
        <f>VLOOKUP(A1614,'Top 30 via LR (Schizonts)'!A:A,1,FALSE)</f>
        <v>#N/A</v>
      </c>
      <c r="K1614" t="e">
        <f>VLOOKUP(A1614,'Top 30 via LR (Schizonts)'!J:J,1,FALSE)</f>
        <v>#N/A</v>
      </c>
      <c r="L1614" t="e">
        <f>VLOOKUP(A1614,'Top 30 via LR (Tr36)'!A:A,1,FALSE)</f>
        <v>#N/A</v>
      </c>
      <c r="M1614" t="e">
        <f>VLOOKUP(A1614,'Top 30 via LR (Tr36)'!I:I,1,FALSE)</f>
        <v>#N/A</v>
      </c>
      <c r="N1614" t="e">
        <f>VLOOKUP(A1614,'Top or Bottom 30 via OR (Schiz)'!B:B,1,FALSE)</f>
        <v>#N/A</v>
      </c>
      <c r="O1614" t="e">
        <f>VLOOKUP(A1614,'Top or Bottom 30 via OR (Schiz)'!J:J,1,FALSE)</f>
        <v>#N/A</v>
      </c>
      <c r="P1614" t="e">
        <f>VLOOKUP(A1614,'Top or Bottom 30 via OR (Tr36)'!B:B,1,FALSE)</f>
        <v>#N/A</v>
      </c>
      <c r="Q1614" t="e">
        <f>VLOOKUP(A1614,'Top or Bottom 30 via OR (Tr36)'!J:J,1,FALSE)</f>
        <v>#N/A</v>
      </c>
    </row>
    <row r="1615" spans="1:17" x14ac:dyDescent="0.25">
      <c r="A1615" t="s">
        <v>1721</v>
      </c>
      <c r="B1615">
        <v>824</v>
      </c>
      <c r="C1615">
        <v>680</v>
      </c>
      <c r="D1615">
        <v>514</v>
      </c>
      <c r="E1615">
        <v>712</v>
      </c>
      <c r="F1615">
        <f>B1615/cam_reads!I$3</f>
        <v>10.237226097362928</v>
      </c>
      <c r="G1615">
        <f>C1615/cam_reads!J$3</f>
        <v>8.8074861871093191</v>
      </c>
      <c r="H1615">
        <f>D1615/cam_reads!K$3</f>
        <v>5.3652322345991843</v>
      </c>
      <c r="I1615">
        <f>E1615/cam_reads!L$3</f>
        <v>7.42209600720944</v>
      </c>
      <c r="J1615" t="e">
        <f>VLOOKUP(A1615,'Top 30 via LR (Schizonts)'!A:A,1,FALSE)</f>
        <v>#N/A</v>
      </c>
      <c r="K1615" t="e">
        <f>VLOOKUP(A1615,'Top 30 via LR (Schizonts)'!J:J,1,FALSE)</f>
        <v>#N/A</v>
      </c>
      <c r="L1615" t="e">
        <f>VLOOKUP(A1615,'Top 30 via LR (Tr36)'!A:A,1,FALSE)</f>
        <v>#N/A</v>
      </c>
      <c r="M1615" t="e">
        <f>VLOOKUP(A1615,'Top 30 via LR (Tr36)'!I:I,1,FALSE)</f>
        <v>#N/A</v>
      </c>
      <c r="N1615" t="e">
        <f>VLOOKUP(A1615,'Top or Bottom 30 via OR (Schiz)'!B:B,1,FALSE)</f>
        <v>#N/A</v>
      </c>
      <c r="O1615" t="e">
        <f>VLOOKUP(A1615,'Top or Bottom 30 via OR (Schiz)'!J:J,1,FALSE)</f>
        <v>#N/A</v>
      </c>
      <c r="P1615" t="e">
        <f>VLOOKUP(A1615,'Top or Bottom 30 via OR (Tr36)'!B:B,1,FALSE)</f>
        <v>#N/A</v>
      </c>
      <c r="Q1615" t="e">
        <f>VLOOKUP(A1615,'Top or Bottom 30 via OR (Tr36)'!J:J,1,FALSE)</f>
        <v>#N/A</v>
      </c>
    </row>
    <row r="1616" spans="1:17" x14ac:dyDescent="0.25">
      <c r="A1616" t="s">
        <v>1722</v>
      </c>
      <c r="B1616">
        <v>2668</v>
      </c>
      <c r="C1616">
        <v>3490</v>
      </c>
      <c r="D1616">
        <v>2831</v>
      </c>
      <c r="E1616">
        <v>3525</v>
      </c>
      <c r="F1616">
        <f>B1616/cam_reads!I$3</f>
        <v>33.146746635636276</v>
      </c>
      <c r="G1616">
        <f>C1616/cam_reads!J$3</f>
        <v>45.203127636781652</v>
      </c>
      <c r="H1616">
        <f>D1616/cam_reads!K$3</f>
        <v>29.550530070331305</v>
      </c>
      <c r="I1616">
        <f>E1616/cam_reads!L$3</f>
        <v>36.745629810973703</v>
      </c>
      <c r="J1616" t="e">
        <f>VLOOKUP(A1616,'Top 30 via LR (Schizonts)'!A:A,1,FALSE)</f>
        <v>#N/A</v>
      </c>
      <c r="K1616" t="e">
        <f>VLOOKUP(A1616,'Top 30 via LR (Schizonts)'!J:J,1,FALSE)</f>
        <v>#N/A</v>
      </c>
      <c r="L1616" t="e">
        <f>VLOOKUP(A1616,'Top 30 via LR (Tr36)'!A:A,1,FALSE)</f>
        <v>#N/A</v>
      </c>
      <c r="M1616" t="e">
        <f>VLOOKUP(A1616,'Top 30 via LR (Tr36)'!I:I,1,FALSE)</f>
        <v>#N/A</v>
      </c>
      <c r="N1616" t="e">
        <f>VLOOKUP(A1616,'Top or Bottom 30 via OR (Schiz)'!B:B,1,FALSE)</f>
        <v>#N/A</v>
      </c>
      <c r="O1616" t="e">
        <f>VLOOKUP(A1616,'Top or Bottom 30 via OR (Schiz)'!J:J,1,FALSE)</f>
        <v>#N/A</v>
      </c>
      <c r="P1616" t="e">
        <f>VLOOKUP(A1616,'Top or Bottom 30 via OR (Tr36)'!B:B,1,FALSE)</f>
        <v>#N/A</v>
      </c>
      <c r="Q1616" t="e">
        <f>VLOOKUP(A1616,'Top or Bottom 30 via OR (Tr36)'!J:J,1,FALSE)</f>
        <v>#N/A</v>
      </c>
    </row>
    <row r="1617" spans="1:17" x14ac:dyDescent="0.25">
      <c r="A1617" t="s">
        <v>1723</v>
      </c>
      <c r="B1617">
        <v>0</v>
      </c>
      <c r="C1617">
        <v>0</v>
      </c>
      <c r="D1617">
        <v>0</v>
      </c>
      <c r="E1617">
        <v>0</v>
      </c>
      <c r="F1617">
        <f>B1617/cam_reads!I$3</f>
        <v>0</v>
      </c>
      <c r="G1617">
        <f>C1617/cam_reads!J$3</f>
        <v>0</v>
      </c>
      <c r="H1617">
        <f>D1617/cam_reads!K$3</f>
        <v>0</v>
      </c>
      <c r="I1617">
        <f>E1617/cam_reads!L$3</f>
        <v>0</v>
      </c>
      <c r="J1617" t="e">
        <f>VLOOKUP(A1617,'Top 30 via LR (Schizonts)'!A:A,1,FALSE)</f>
        <v>#N/A</v>
      </c>
      <c r="K1617" t="e">
        <f>VLOOKUP(A1617,'Top 30 via LR (Schizonts)'!J:J,1,FALSE)</f>
        <v>#N/A</v>
      </c>
      <c r="L1617" t="e">
        <f>VLOOKUP(A1617,'Top 30 via LR (Tr36)'!A:A,1,FALSE)</f>
        <v>#N/A</v>
      </c>
      <c r="M1617" t="e">
        <f>VLOOKUP(A1617,'Top 30 via LR (Tr36)'!I:I,1,FALSE)</f>
        <v>#N/A</v>
      </c>
      <c r="N1617" t="e">
        <f>VLOOKUP(A1617,'Top or Bottom 30 via OR (Schiz)'!B:B,1,FALSE)</f>
        <v>#N/A</v>
      </c>
      <c r="O1617" t="e">
        <f>VLOOKUP(A1617,'Top or Bottom 30 via OR (Schiz)'!J:J,1,FALSE)</f>
        <v>#N/A</v>
      </c>
      <c r="P1617" t="e">
        <f>VLOOKUP(A1617,'Top or Bottom 30 via OR (Tr36)'!B:B,1,FALSE)</f>
        <v>#N/A</v>
      </c>
      <c r="Q1617" t="e">
        <f>VLOOKUP(A1617,'Top or Bottom 30 via OR (Tr36)'!J:J,1,FALSE)</f>
        <v>#N/A</v>
      </c>
    </row>
    <row r="1618" spans="1:17" x14ac:dyDescent="0.25">
      <c r="A1618" t="s">
        <v>1724</v>
      </c>
      <c r="B1618">
        <v>0</v>
      </c>
      <c r="C1618">
        <v>0</v>
      </c>
      <c r="D1618">
        <v>0</v>
      </c>
      <c r="E1618">
        <v>0</v>
      </c>
      <c r="F1618">
        <f>B1618/cam_reads!I$3</f>
        <v>0</v>
      </c>
      <c r="G1618">
        <f>C1618/cam_reads!J$3</f>
        <v>0</v>
      </c>
      <c r="H1618">
        <f>D1618/cam_reads!K$3</f>
        <v>0</v>
      </c>
      <c r="I1618">
        <f>E1618/cam_reads!L$3</f>
        <v>0</v>
      </c>
      <c r="J1618" t="e">
        <f>VLOOKUP(A1618,'Top 30 via LR (Schizonts)'!A:A,1,FALSE)</f>
        <v>#N/A</v>
      </c>
      <c r="K1618" t="e">
        <f>VLOOKUP(A1618,'Top 30 via LR (Schizonts)'!J:J,1,FALSE)</f>
        <v>#N/A</v>
      </c>
      <c r="L1618" t="e">
        <f>VLOOKUP(A1618,'Top 30 via LR (Tr36)'!A:A,1,FALSE)</f>
        <v>#N/A</v>
      </c>
      <c r="M1618" t="e">
        <f>VLOOKUP(A1618,'Top 30 via LR (Tr36)'!I:I,1,FALSE)</f>
        <v>#N/A</v>
      </c>
      <c r="N1618" t="e">
        <f>VLOOKUP(A1618,'Top or Bottom 30 via OR (Schiz)'!B:B,1,FALSE)</f>
        <v>#N/A</v>
      </c>
      <c r="O1618" t="e">
        <f>VLOOKUP(A1618,'Top or Bottom 30 via OR (Schiz)'!J:J,1,FALSE)</f>
        <v>#N/A</v>
      </c>
      <c r="P1618" t="e">
        <f>VLOOKUP(A1618,'Top or Bottom 30 via OR (Tr36)'!B:B,1,FALSE)</f>
        <v>#N/A</v>
      </c>
      <c r="Q1618" t="e">
        <f>VLOOKUP(A1618,'Top or Bottom 30 via OR (Tr36)'!J:J,1,FALSE)</f>
        <v>#N/A</v>
      </c>
    </row>
    <row r="1619" spans="1:17" x14ac:dyDescent="0.25">
      <c r="A1619" t="s">
        <v>1725</v>
      </c>
      <c r="B1619">
        <v>0</v>
      </c>
      <c r="C1619">
        <v>0</v>
      </c>
      <c r="D1619">
        <v>0</v>
      </c>
      <c r="E1619">
        <v>0</v>
      </c>
      <c r="F1619">
        <f>B1619/cam_reads!I$3</f>
        <v>0</v>
      </c>
      <c r="G1619">
        <f>C1619/cam_reads!J$3</f>
        <v>0</v>
      </c>
      <c r="H1619">
        <f>D1619/cam_reads!K$3</f>
        <v>0</v>
      </c>
      <c r="I1619">
        <f>E1619/cam_reads!L$3</f>
        <v>0</v>
      </c>
      <c r="J1619" t="e">
        <f>VLOOKUP(A1619,'Top 30 via LR (Schizonts)'!A:A,1,FALSE)</f>
        <v>#N/A</v>
      </c>
      <c r="K1619" t="e">
        <f>VLOOKUP(A1619,'Top 30 via LR (Schizonts)'!J:J,1,FALSE)</f>
        <v>#N/A</v>
      </c>
      <c r="L1619" t="e">
        <f>VLOOKUP(A1619,'Top 30 via LR (Tr36)'!A:A,1,FALSE)</f>
        <v>#N/A</v>
      </c>
      <c r="M1619" t="e">
        <f>VLOOKUP(A1619,'Top 30 via LR (Tr36)'!I:I,1,FALSE)</f>
        <v>#N/A</v>
      </c>
      <c r="N1619" t="e">
        <f>VLOOKUP(A1619,'Top or Bottom 30 via OR (Schiz)'!B:B,1,FALSE)</f>
        <v>#N/A</v>
      </c>
      <c r="O1619" t="e">
        <f>VLOOKUP(A1619,'Top or Bottom 30 via OR (Schiz)'!J:J,1,FALSE)</f>
        <v>#N/A</v>
      </c>
      <c r="P1619" t="e">
        <f>VLOOKUP(A1619,'Top or Bottom 30 via OR (Tr36)'!B:B,1,FALSE)</f>
        <v>#N/A</v>
      </c>
      <c r="Q1619" t="e">
        <f>VLOOKUP(A1619,'Top or Bottom 30 via OR (Tr36)'!J:J,1,FALSE)</f>
        <v>#N/A</v>
      </c>
    </row>
    <row r="1620" spans="1:17" x14ac:dyDescent="0.25">
      <c r="A1620" t="s">
        <v>1726</v>
      </c>
      <c r="B1620">
        <v>5474</v>
      </c>
      <c r="C1620">
        <v>3450</v>
      </c>
      <c r="D1620">
        <v>3470</v>
      </c>
      <c r="E1620">
        <v>3967</v>
      </c>
      <c r="F1620">
        <f>B1620/cam_reads!I$3</f>
        <v>68.007980166219255</v>
      </c>
      <c r="G1620">
        <f>C1620/cam_reads!J$3</f>
        <v>44.685040214010513</v>
      </c>
      <c r="H1620">
        <f>D1620/cam_reads!K$3</f>
        <v>36.220536681048969</v>
      </c>
      <c r="I1620">
        <f>E1620/cam_reads!L$3</f>
        <v>41.353166939044733</v>
      </c>
      <c r="J1620" t="e">
        <f>VLOOKUP(A1620,'Top 30 via LR (Schizonts)'!A:A,1,FALSE)</f>
        <v>#N/A</v>
      </c>
      <c r="K1620" t="e">
        <f>VLOOKUP(A1620,'Top 30 via LR (Schizonts)'!J:J,1,FALSE)</f>
        <v>#N/A</v>
      </c>
      <c r="L1620" t="e">
        <f>VLOOKUP(A1620,'Top 30 via LR (Tr36)'!A:A,1,FALSE)</f>
        <v>#N/A</v>
      </c>
      <c r="M1620" t="e">
        <f>VLOOKUP(A1620,'Top 30 via LR (Tr36)'!I:I,1,FALSE)</f>
        <v>#N/A</v>
      </c>
      <c r="N1620" t="e">
        <f>VLOOKUP(A1620,'Top or Bottom 30 via OR (Schiz)'!B:B,1,FALSE)</f>
        <v>#N/A</v>
      </c>
      <c r="O1620" t="e">
        <f>VLOOKUP(A1620,'Top or Bottom 30 via OR (Schiz)'!J:J,1,FALSE)</f>
        <v>#N/A</v>
      </c>
      <c r="P1620" t="e">
        <f>VLOOKUP(A1620,'Top or Bottom 30 via OR (Tr36)'!B:B,1,FALSE)</f>
        <v>#N/A</v>
      </c>
      <c r="Q1620" t="e">
        <f>VLOOKUP(A1620,'Top or Bottom 30 via OR (Tr36)'!J:J,1,FALSE)</f>
        <v>#N/A</v>
      </c>
    </row>
    <row r="1621" spans="1:17" x14ac:dyDescent="0.25">
      <c r="A1621" t="s">
        <v>1727</v>
      </c>
      <c r="B1621">
        <v>103</v>
      </c>
      <c r="C1621">
        <v>104</v>
      </c>
      <c r="D1621">
        <v>154</v>
      </c>
      <c r="E1621">
        <v>125</v>
      </c>
      <c r="F1621">
        <f>B1621/cam_reads!I$3</f>
        <v>1.279653262170366</v>
      </c>
      <c r="G1621">
        <f>C1621/cam_reads!J$3</f>
        <v>1.3470272992049546</v>
      </c>
      <c r="H1621">
        <f>D1621/cam_reads!K$3</f>
        <v>1.6074820313779659</v>
      </c>
      <c r="I1621">
        <f>E1621/cam_reads!L$3</f>
        <v>1.3030365181196348</v>
      </c>
      <c r="J1621" t="e">
        <f>VLOOKUP(A1621,'Top 30 via LR (Schizonts)'!A:A,1,FALSE)</f>
        <v>#N/A</v>
      </c>
      <c r="K1621" t="e">
        <f>VLOOKUP(A1621,'Top 30 via LR (Schizonts)'!J:J,1,FALSE)</f>
        <v>#N/A</v>
      </c>
      <c r="L1621" t="e">
        <f>VLOOKUP(A1621,'Top 30 via LR (Tr36)'!A:A,1,FALSE)</f>
        <v>#N/A</v>
      </c>
      <c r="M1621" t="e">
        <f>VLOOKUP(A1621,'Top 30 via LR (Tr36)'!I:I,1,FALSE)</f>
        <v>#N/A</v>
      </c>
      <c r="N1621" t="e">
        <f>VLOOKUP(A1621,'Top or Bottom 30 via OR (Schiz)'!B:B,1,FALSE)</f>
        <v>#N/A</v>
      </c>
      <c r="O1621" t="e">
        <f>VLOOKUP(A1621,'Top or Bottom 30 via OR (Schiz)'!J:J,1,FALSE)</f>
        <v>#N/A</v>
      </c>
      <c r="P1621" t="e">
        <f>VLOOKUP(A1621,'Top or Bottom 30 via OR (Tr36)'!B:B,1,FALSE)</f>
        <v>#N/A</v>
      </c>
      <c r="Q1621" t="e">
        <f>VLOOKUP(A1621,'Top or Bottom 30 via OR (Tr36)'!J:J,1,FALSE)</f>
        <v>#N/A</v>
      </c>
    </row>
    <row r="1622" spans="1:17" x14ac:dyDescent="0.25">
      <c r="A1622" t="s">
        <v>1728</v>
      </c>
      <c r="B1622">
        <v>38</v>
      </c>
      <c r="C1622">
        <v>12</v>
      </c>
      <c r="D1622">
        <v>21</v>
      </c>
      <c r="E1622">
        <v>21</v>
      </c>
      <c r="F1622">
        <f>B1622/cam_reads!I$3</f>
        <v>0.47210508701430975</v>
      </c>
      <c r="G1622">
        <f>C1622/cam_reads!J$3</f>
        <v>0.15542622683134091</v>
      </c>
      <c r="H1622">
        <f>D1622/cam_reads!K$3</f>
        <v>0.21920209518790443</v>
      </c>
      <c r="I1622">
        <f>E1622/cam_reads!L$3</f>
        <v>0.21891013504409865</v>
      </c>
      <c r="J1622" t="e">
        <f>VLOOKUP(A1622,'Top 30 via LR (Schizonts)'!A:A,1,FALSE)</f>
        <v>#N/A</v>
      </c>
      <c r="K1622" t="e">
        <f>VLOOKUP(A1622,'Top 30 via LR (Schizonts)'!J:J,1,FALSE)</f>
        <v>#N/A</v>
      </c>
      <c r="L1622" t="e">
        <f>VLOOKUP(A1622,'Top 30 via LR (Tr36)'!A:A,1,FALSE)</f>
        <v>#N/A</v>
      </c>
      <c r="M1622" t="e">
        <f>VLOOKUP(A1622,'Top 30 via LR (Tr36)'!I:I,1,FALSE)</f>
        <v>#N/A</v>
      </c>
      <c r="N1622" t="e">
        <f>VLOOKUP(A1622,'Top or Bottom 30 via OR (Schiz)'!B:B,1,FALSE)</f>
        <v>#N/A</v>
      </c>
      <c r="O1622" t="e">
        <f>VLOOKUP(A1622,'Top or Bottom 30 via OR (Schiz)'!J:J,1,FALSE)</f>
        <v>#N/A</v>
      </c>
      <c r="P1622" t="e">
        <f>VLOOKUP(A1622,'Top or Bottom 30 via OR (Tr36)'!B:B,1,FALSE)</f>
        <v>#N/A</v>
      </c>
      <c r="Q1622" t="e">
        <f>VLOOKUP(A1622,'Top or Bottom 30 via OR (Tr36)'!J:J,1,FALSE)</f>
        <v>#N/A</v>
      </c>
    </row>
    <row r="1623" spans="1:17" x14ac:dyDescent="0.25">
      <c r="A1623" t="s">
        <v>1729</v>
      </c>
      <c r="B1623">
        <v>1025</v>
      </c>
      <c r="C1623">
        <v>855</v>
      </c>
      <c r="D1623">
        <v>796</v>
      </c>
      <c r="E1623">
        <v>1309</v>
      </c>
      <c r="F1623">
        <f>B1623/cam_reads!I$3</f>
        <v>12.734413531307039</v>
      </c>
      <c r="G1623">
        <f>C1623/cam_reads!J$3</f>
        <v>11.07411866173304</v>
      </c>
      <c r="H1623">
        <f>D1623/cam_reads!K$3</f>
        <v>8.308803227122473</v>
      </c>
      <c r="I1623">
        <f>E1623/cam_reads!L$3</f>
        <v>13.645398417748815</v>
      </c>
      <c r="J1623" t="e">
        <f>VLOOKUP(A1623,'Top 30 via LR (Schizonts)'!A:A,1,FALSE)</f>
        <v>#N/A</v>
      </c>
      <c r="K1623" t="e">
        <f>VLOOKUP(A1623,'Top 30 via LR (Schizonts)'!J:J,1,FALSE)</f>
        <v>#N/A</v>
      </c>
      <c r="L1623" t="e">
        <f>VLOOKUP(A1623,'Top 30 via LR (Tr36)'!A:A,1,FALSE)</f>
        <v>#N/A</v>
      </c>
      <c r="M1623" t="e">
        <f>VLOOKUP(A1623,'Top 30 via LR (Tr36)'!I:I,1,FALSE)</f>
        <v>#N/A</v>
      </c>
      <c r="N1623" t="e">
        <f>VLOOKUP(A1623,'Top or Bottom 30 via OR (Schiz)'!B:B,1,FALSE)</f>
        <v>#N/A</v>
      </c>
      <c r="O1623" t="e">
        <f>VLOOKUP(A1623,'Top or Bottom 30 via OR (Schiz)'!J:J,1,FALSE)</f>
        <v>#N/A</v>
      </c>
      <c r="P1623" t="e">
        <f>VLOOKUP(A1623,'Top or Bottom 30 via OR (Tr36)'!B:B,1,FALSE)</f>
        <v>#N/A</v>
      </c>
      <c r="Q1623" t="e">
        <f>VLOOKUP(A1623,'Top or Bottom 30 via OR (Tr36)'!J:J,1,FALSE)</f>
        <v>#N/A</v>
      </c>
    </row>
    <row r="1624" spans="1:17" x14ac:dyDescent="0.25">
      <c r="A1624" t="s">
        <v>1730</v>
      </c>
      <c r="B1624">
        <v>80</v>
      </c>
      <c r="C1624">
        <v>32</v>
      </c>
      <c r="D1624">
        <v>61</v>
      </c>
      <c r="E1624">
        <v>121</v>
      </c>
      <c r="F1624">
        <f>B1624/cam_reads!I$3</f>
        <v>0.99390544634591527</v>
      </c>
      <c r="G1624">
        <f>C1624/cam_reads!J$3</f>
        <v>0.41446993821690914</v>
      </c>
      <c r="H1624">
        <f>D1624/cam_reads!K$3</f>
        <v>0.6367298955458176</v>
      </c>
      <c r="I1624">
        <f>E1624/cam_reads!L$3</f>
        <v>1.2613393495398064</v>
      </c>
      <c r="J1624" t="e">
        <f>VLOOKUP(A1624,'Top 30 via LR (Schizonts)'!A:A,1,FALSE)</f>
        <v>#N/A</v>
      </c>
      <c r="K1624" t="e">
        <f>VLOOKUP(A1624,'Top 30 via LR (Schizonts)'!J:J,1,FALSE)</f>
        <v>#N/A</v>
      </c>
      <c r="L1624" t="e">
        <f>VLOOKUP(A1624,'Top 30 via LR (Tr36)'!A:A,1,FALSE)</f>
        <v>#N/A</v>
      </c>
      <c r="M1624" t="e">
        <f>VLOOKUP(A1624,'Top 30 via LR (Tr36)'!I:I,1,FALSE)</f>
        <v>#N/A</v>
      </c>
      <c r="N1624" t="e">
        <f>VLOOKUP(A1624,'Top or Bottom 30 via OR (Schiz)'!B:B,1,FALSE)</f>
        <v>#N/A</v>
      </c>
      <c r="O1624" t="e">
        <f>VLOOKUP(A1624,'Top or Bottom 30 via OR (Schiz)'!J:J,1,FALSE)</f>
        <v>#N/A</v>
      </c>
      <c r="P1624" t="e">
        <f>VLOOKUP(A1624,'Top or Bottom 30 via OR (Tr36)'!B:B,1,FALSE)</f>
        <v>#N/A</v>
      </c>
      <c r="Q1624" t="e">
        <f>VLOOKUP(A1624,'Top or Bottom 30 via OR (Tr36)'!J:J,1,FALSE)</f>
        <v>#N/A</v>
      </c>
    </row>
    <row r="1625" spans="1:17" x14ac:dyDescent="0.25">
      <c r="A1625" t="s">
        <v>1731</v>
      </c>
      <c r="B1625">
        <v>11536</v>
      </c>
      <c r="C1625">
        <v>11794</v>
      </c>
      <c r="D1625">
        <v>12127</v>
      </c>
      <c r="E1625">
        <v>11965</v>
      </c>
      <c r="F1625">
        <f>B1625/cam_reads!I$3</f>
        <v>143.32116536308098</v>
      </c>
      <c r="G1625">
        <f>C1625/cam_reads!J$3</f>
        <v>152.75807660406957</v>
      </c>
      <c r="H1625">
        <f>D1625/cam_reads!K$3</f>
        <v>126.58399087351033</v>
      </c>
      <c r="I1625">
        <f>E1625/cam_reads!L$3</f>
        <v>124.72665551441145</v>
      </c>
      <c r="J1625" t="e">
        <f>VLOOKUP(A1625,'Top 30 via LR (Schizonts)'!A:A,1,FALSE)</f>
        <v>#N/A</v>
      </c>
      <c r="K1625" t="e">
        <f>VLOOKUP(A1625,'Top 30 via LR (Schizonts)'!J:J,1,FALSE)</f>
        <v>#N/A</v>
      </c>
      <c r="L1625" t="e">
        <f>VLOOKUP(A1625,'Top 30 via LR (Tr36)'!A:A,1,FALSE)</f>
        <v>#N/A</v>
      </c>
      <c r="M1625" t="e">
        <f>VLOOKUP(A1625,'Top 30 via LR (Tr36)'!I:I,1,FALSE)</f>
        <v>#N/A</v>
      </c>
      <c r="N1625" t="e">
        <f>VLOOKUP(A1625,'Top or Bottom 30 via OR (Schiz)'!B:B,1,FALSE)</f>
        <v>#N/A</v>
      </c>
      <c r="O1625" t="e">
        <f>VLOOKUP(A1625,'Top or Bottom 30 via OR (Schiz)'!J:J,1,FALSE)</f>
        <v>#N/A</v>
      </c>
      <c r="P1625" t="e">
        <f>VLOOKUP(A1625,'Top or Bottom 30 via OR (Tr36)'!B:B,1,FALSE)</f>
        <v>#N/A</v>
      </c>
      <c r="Q1625" t="e">
        <f>VLOOKUP(A1625,'Top or Bottom 30 via OR (Tr36)'!J:J,1,FALSE)</f>
        <v>#N/A</v>
      </c>
    </row>
    <row r="1626" spans="1:17" x14ac:dyDescent="0.25">
      <c r="A1626" t="s">
        <v>1732</v>
      </c>
      <c r="B1626">
        <v>379</v>
      </c>
      <c r="C1626">
        <v>127</v>
      </c>
      <c r="D1626">
        <v>634</v>
      </c>
      <c r="E1626">
        <v>246</v>
      </c>
      <c r="F1626">
        <f>B1626/cam_reads!I$3</f>
        <v>4.7086270520637736</v>
      </c>
      <c r="G1626">
        <f>C1626/cam_reads!J$3</f>
        <v>1.6449275672983581</v>
      </c>
      <c r="H1626">
        <f>D1626/cam_reads!K$3</f>
        <v>6.6178156356729243</v>
      </c>
      <c r="I1626">
        <f>E1626/cam_reads!L$3</f>
        <v>2.5643758676594413</v>
      </c>
      <c r="J1626" t="e">
        <f>VLOOKUP(A1626,'Top 30 via LR (Schizonts)'!A:A,1,FALSE)</f>
        <v>#N/A</v>
      </c>
      <c r="K1626" t="e">
        <f>VLOOKUP(A1626,'Top 30 via LR (Schizonts)'!J:J,1,FALSE)</f>
        <v>#N/A</v>
      </c>
      <c r="L1626" t="e">
        <f>VLOOKUP(A1626,'Top 30 via LR (Tr36)'!A:A,1,FALSE)</f>
        <v>#N/A</v>
      </c>
      <c r="M1626" t="e">
        <f>VLOOKUP(A1626,'Top 30 via LR (Tr36)'!I:I,1,FALSE)</f>
        <v>#N/A</v>
      </c>
      <c r="N1626" t="e">
        <f>VLOOKUP(A1626,'Top or Bottom 30 via OR (Schiz)'!B:B,1,FALSE)</f>
        <v>#N/A</v>
      </c>
      <c r="O1626" t="e">
        <f>VLOOKUP(A1626,'Top or Bottom 30 via OR (Schiz)'!J:J,1,FALSE)</f>
        <v>#N/A</v>
      </c>
      <c r="P1626" t="e">
        <f>VLOOKUP(A1626,'Top or Bottom 30 via OR (Tr36)'!B:B,1,FALSE)</f>
        <v>#N/A</v>
      </c>
      <c r="Q1626" t="e">
        <f>VLOOKUP(A1626,'Top or Bottom 30 via OR (Tr36)'!J:J,1,FALSE)</f>
        <v>#N/A</v>
      </c>
    </row>
    <row r="1627" spans="1:17" x14ac:dyDescent="0.25">
      <c r="A1627" t="s">
        <v>1733</v>
      </c>
      <c r="B1627">
        <v>2086</v>
      </c>
      <c r="C1627">
        <v>2560</v>
      </c>
      <c r="D1627">
        <v>2395</v>
      </c>
      <c r="E1627">
        <v>1787</v>
      </c>
      <c r="F1627">
        <f>B1627/cam_reads!I$3</f>
        <v>25.916084513469741</v>
      </c>
      <c r="G1627">
        <f>C1627/cam_reads!J$3</f>
        <v>33.157595057352729</v>
      </c>
      <c r="H1627">
        <f>D1627/cam_reads!K$3</f>
        <v>24.999477046430052</v>
      </c>
      <c r="I1627">
        <f>E1627/cam_reads!L$3</f>
        <v>18.628210063038299</v>
      </c>
      <c r="J1627" t="e">
        <f>VLOOKUP(A1627,'Top 30 via LR (Schizonts)'!A:A,1,FALSE)</f>
        <v>#N/A</v>
      </c>
      <c r="K1627" t="e">
        <f>VLOOKUP(A1627,'Top 30 via LR (Schizonts)'!J:J,1,FALSE)</f>
        <v>#N/A</v>
      </c>
      <c r="L1627" t="e">
        <f>VLOOKUP(A1627,'Top 30 via LR (Tr36)'!A:A,1,FALSE)</f>
        <v>#N/A</v>
      </c>
      <c r="M1627" t="e">
        <f>VLOOKUP(A1627,'Top 30 via LR (Tr36)'!I:I,1,FALSE)</f>
        <v>#N/A</v>
      </c>
      <c r="N1627" t="e">
        <f>VLOOKUP(A1627,'Top or Bottom 30 via OR (Schiz)'!B:B,1,FALSE)</f>
        <v>#N/A</v>
      </c>
      <c r="O1627" t="e">
        <f>VLOOKUP(A1627,'Top or Bottom 30 via OR (Schiz)'!J:J,1,FALSE)</f>
        <v>#N/A</v>
      </c>
      <c r="P1627" t="e">
        <f>VLOOKUP(A1627,'Top or Bottom 30 via OR (Tr36)'!B:B,1,FALSE)</f>
        <v>#N/A</v>
      </c>
      <c r="Q1627" t="e">
        <f>VLOOKUP(A1627,'Top or Bottom 30 via OR (Tr36)'!J:J,1,FALSE)</f>
        <v>#N/A</v>
      </c>
    </row>
    <row r="1628" spans="1:17" x14ac:dyDescent="0.25">
      <c r="A1628" t="s">
        <v>1734</v>
      </c>
      <c r="B1628">
        <v>2660</v>
      </c>
      <c r="C1628">
        <v>1890</v>
      </c>
      <c r="D1628">
        <v>940</v>
      </c>
      <c r="E1628">
        <v>1591</v>
      </c>
      <c r="F1628">
        <f>B1628/cam_reads!I$3</f>
        <v>33.047356091001681</v>
      </c>
      <c r="G1628">
        <f>C1628/cam_reads!J$3</f>
        <v>24.479630725936197</v>
      </c>
      <c r="H1628">
        <f>D1628/cam_reads!K$3</f>
        <v>9.8119033084109599</v>
      </c>
      <c r="I1628">
        <f>E1628/cam_reads!L$3</f>
        <v>16.585048802626712</v>
      </c>
      <c r="J1628" t="e">
        <f>VLOOKUP(A1628,'Top 30 via LR (Schizonts)'!A:A,1,FALSE)</f>
        <v>#N/A</v>
      </c>
      <c r="K1628" t="e">
        <f>VLOOKUP(A1628,'Top 30 via LR (Schizonts)'!J:J,1,FALSE)</f>
        <v>#N/A</v>
      </c>
      <c r="L1628" t="e">
        <f>VLOOKUP(A1628,'Top 30 via LR (Tr36)'!A:A,1,FALSE)</f>
        <v>#N/A</v>
      </c>
      <c r="M1628" t="e">
        <f>VLOOKUP(A1628,'Top 30 via LR (Tr36)'!I:I,1,FALSE)</f>
        <v>#N/A</v>
      </c>
      <c r="N1628" t="e">
        <f>VLOOKUP(A1628,'Top or Bottom 30 via OR (Schiz)'!B:B,1,FALSE)</f>
        <v>#N/A</v>
      </c>
      <c r="O1628" t="e">
        <f>VLOOKUP(A1628,'Top or Bottom 30 via OR (Schiz)'!J:J,1,FALSE)</f>
        <v>#N/A</v>
      </c>
      <c r="P1628" t="e">
        <f>VLOOKUP(A1628,'Top or Bottom 30 via OR (Tr36)'!B:B,1,FALSE)</f>
        <v>#N/A</v>
      </c>
      <c r="Q1628" t="e">
        <f>VLOOKUP(A1628,'Top or Bottom 30 via OR (Tr36)'!J:J,1,FALSE)</f>
        <v>#N/A</v>
      </c>
    </row>
    <row r="1629" spans="1:17" x14ac:dyDescent="0.25">
      <c r="A1629" t="s">
        <v>1735</v>
      </c>
      <c r="B1629">
        <v>1321</v>
      </c>
      <c r="C1629">
        <v>1572</v>
      </c>
      <c r="D1629">
        <v>2653</v>
      </c>
      <c r="E1629">
        <v>2328</v>
      </c>
      <c r="F1629">
        <f>B1629/cam_reads!I$3</f>
        <v>16.411863682786926</v>
      </c>
      <c r="G1629">
        <f>C1629/cam_reads!J$3</f>
        <v>20.360835714905662</v>
      </c>
      <c r="H1629">
        <f>D1629/cam_reads!K$3</f>
        <v>27.692531358738592</v>
      </c>
      <c r="I1629">
        <f>E1629/cam_reads!L$3</f>
        <v>24.26775211346008</v>
      </c>
      <c r="J1629" t="e">
        <f>VLOOKUP(A1629,'Top 30 via LR (Schizonts)'!A:A,1,FALSE)</f>
        <v>#N/A</v>
      </c>
      <c r="K1629" t="e">
        <f>VLOOKUP(A1629,'Top 30 via LR (Schizonts)'!J:J,1,FALSE)</f>
        <v>#N/A</v>
      </c>
      <c r="L1629" t="e">
        <f>VLOOKUP(A1629,'Top 30 via LR (Tr36)'!A:A,1,FALSE)</f>
        <v>#N/A</v>
      </c>
      <c r="M1629" t="e">
        <f>VLOOKUP(A1629,'Top 30 via LR (Tr36)'!I:I,1,FALSE)</f>
        <v>#N/A</v>
      </c>
      <c r="N1629" t="e">
        <f>VLOOKUP(A1629,'Top or Bottom 30 via OR (Schiz)'!B:B,1,FALSE)</f>
        <v>#N/A</v>
      </c>
      <c r="O1629" t="e">
        <f>VLOOKUP(A1629,'Top or Bottom 30 via OR (Schiz)'!J:J,1,FALSE)</f>
        <v>#N/A</v>
      </c>
      <c r="P1629" t="e">
        <f>VLOOKUP(A1629,'Top or Bottom 30 via OR (Tr36)'!B:B,1,FALSE)</f>
        <v>#N/A</v>
      </c>
      <c r="Q1629" t="e">
        <f>VLOOKUP(A1629,'Top or Bottom 30 via OR (Tr36)'!J:J,1,FALSE)</f>
        <v>#N/A</v>
      </c>
    </row>
    <row r="1630" spans="1:17" x14ac:dyDescent="0.25">
      <c r="A1630" t="s">
        <v>1736</v>
      </c>
      <c r="B1630">
        <v>370</v>
      </c>
      <c r="C1630">
        <v>592</v>
      </c>
      <c r="D1630">
        <v>302</v>
      </c>
      <c r="E1630">
        <v>511</v>
      </c>
      <c r="F1630">
        <f>B1630/cam_reads!I$3</f>
        <v>4.596812689349858</v>
      </c>
      <c r="G1630">
        <f>C1630/cam_reads!J$3</f>
        <v>7.6676938570128188</v>
      </c>
      <c r="H1630">
        <f>D1630/cam_reads!K$3</f>
        <v>3.1523348927022448</v>
      </c>
      <c r="I1630">
        <f>E1630/cam_reads!L$3</f>
        <v>5.326813286073067</v>
      </c>
      <c r="J1630" t="e">
        <f>VLOOKUP(A1630,'Top 30 via LR (Schizonts)'!A:A,1,FALSE)</f>
        <v>#N/A</v>
      </c>
      <c r="K1630" t="e">
        <f>VLOOKUP(A1630,'Top 30 via LR (Schizonts)'!J:J,1,FALSE)</f>
        <v>#N/A</v>
      </c>
      <c r="L1630" t="e">
        <f>VLOOKUP(A1630,'Top 30 via LR (Tr36)'!A:A,1,FALSE)</f>
        <v>#N/A</v>
      </c>
      <c r="M1630" t="e">
        <f>VLOOKUP(A1630,'Top 30 via LR (Tr36)'!I:I,1,FALSE)</f>
        <v>#N/A</v>
      </c>
      <c r="N1630" t="e">
        <f>VLOOKUP(A1630,'Top or Bottom 30 via OR (Schiz)'!B:B,1,FALSE)</f>
        <v>#N/A</v>
      </c>
      <c r="O1630" t="e">
        <f>VLOOKUP(A1630,'Top or Bottom 30 via OR (Schiz)'!J:J,1,FALSE)</f>
        <v>#N/A</v>
      </c>
      <c r="P1630" t="e">
        <f>VLOOKUP(A1630,'Top or Bottom 30 via OR (Tr36)'!B:B,1,FALSE)</f>
        <v>#N/A</v>
      </c>
      <c r="Q1630" t="e">
        <f>VLOOKUP(A1630,'Top or Bottom 30 via OR (Tr36)'!J:J,1,FALSE)</f>
        <v>#N/A</v>
      </c>
    </row>
    <row r="1631" spans="1:17" x14ac:dyDescent="0.25">
      <c r="A1631" t="s">
        <v>1737</v>
      </c>
      <c r="B1631">
        <v>0</v>
      </c>
      <c r="C1631">
        <v>0</v>
      </c>
      <c r="D1631">
        <v>0</v>
      </c>
      <c r="E1631">
        <v>0</v>
      </c>
      <c r="F1631">
        <f>B1631/cam_reads!I$3</f>
        <v>0</v>
      </c>
      <c r="G1631">
        <f>C1631/cam_reads!J$3</f>
        <v>0</v>
      </c>
      <c r="H1631">
        <f>D1631/cam_reads!K$3</f>
        <v>0</v>
      </c>
      <c r="I1631">
        <f>E1631/cam_reads!L$3</f>
        <v>0</v>
      </c>
      <c r="J1631" t="e">
        <f>VLOOKUP(A1631,'Top 30 via LR (Schizonts)'!A:A,1,FALSE)</f>
        <v>#N/A</v>
      </c>
      <c r="K1631" t="e">
        <f>VLOOKUP(A1631,'Top 30 via LR (Schizonts)'!J:J,1,FALSE)</f>
        <v>#N/A</v>
      </c>
      <c r="L1631" t="e">
        <f>VLOOKUP(A1631,'Top 30 via LR (Tr36)'!A:A,1,FALSE)</f>
        <v>#N/A</v>
      </c>
      <c r="M1631" t="e">
        <f>VLOOKUP(A1631,'Top 30 via LR (Tr36)'!I:I,1,FALSE)</f>
        <v>#N/A</v>
      </c>
      <c r="N1631" t="e">
        <f>VLOOKUP(A1631,'Top or Bottom 30 via OR (Schiz)'!B:B,1,FALSE)</f>
        <v>#N/A</v>
      </c>
      <c r="O1631" t="e">
        <f>VLOOKUP(A1631,'Top or Bottom 30 via OR (Schiz)'!J:J,1,FALSE)</f>
        <v>#N/A</v>
      </c>
      <c r="P1631" t="e">
        <f>VLOOKUP(A1631,'Top or Bottom 30 via OR (Tr36)'!B:B,1,FALSE)</f>
        <v>#N/A</v>
      </c>
      <c r="Q1631" t="e">
        <f>VLOOKUP(A1631,'Top or Bottom 30 via OR (Tr36)'!J:J,1,FALSE)</f>
        <v>#N/A</v>
      </c>
    </row>
    <row r="1632" spans="1:17" x14ac:dyDescent="0.25">
      <c r="A1632" t="s">
        <v>1738</v>
      </c>
      <c r="B1632">
        <v>0</v>
      </c>
      <c r="C1632">
        <v>0</v>
      </c>
      <c r="D1632">
        <v>0</v>
      </c>
      <c r="E1632">
        <v>0</v>
      </c>
      <c r="F1632">
        <f>B1632/cam_reads!I$3</f>
        <v>0</v>
      </c>
      <c r="G1632">
        <f>C1632/cam_reads!J$3</f>
        <v>0</v>
      </c>
      <c r="H1632">
        <f>D1632/cam_reads!K$3</f>
        <v>0</v>
      </c>
      <c r="I1632">
        <f>E1632/cam_reads!L$3</f>
        <v>0</v>
      </c>
      <c r="J1632" t="e">
        <f>VLOOKUP(A1632,'Top 30 via LR (Schizonts)'!A:A,1,FALSE)</f>
        <v>#N/A</v>
      </c>
      <c r="K1632" t="e">
        <f>VLOOKUP(A1632,'Top 30 via LR (Schizonts)'!J:J,1,FALSE)</f>
        <v>#N/A</v>
      </c>
      <c r="L1632" t="e">
        <f>VLOOKUP(A1632,'Top 30 via LR (Tr36)'!A:A,1,FALSE)</f>
        <v>#N/A</v>
      </c>
      <c r="M1632" t="e">
        <f>VLOOKUP(A1632,'Top 30 via LR (Tr36)'!I:I,1,FALSE)</f>
        <v>#N/A</v>
      </c>
      <c r="N1632" t="e">
        <f>VLOOKUP(A1632,'Top or Bottom 30 via OR (Schiz)'!B:B,1,FALSE)</f>
        <v>#N/A</v>
      </c>
      <c r="O1632" t="e">
        <f>VLOOKUP(A1632,'Top or Bottom 30 via OR (Schiz)'!J:J,1,FALSE)</f>
        <v>#N/A</v>
      </c>
      <c r="P1632" t="e">
        <f>VLOOKUP(A1632,'Top or Bottom 30 via OR (Tr36)'!B:B,1,FALSE)</f>
        <v>#N/A</v>
      </c>
      <c r="Q1632" t="e">
        <f>VLOOKUP(A1632,'Top or Bottom 30 via OR (Tr36)'!J:J,1,FALSE)</f>
        <v>#N/A</v>
      </c>
    </row>
    <row r="1633" spans="1:17" x14ac:dyDescent="0.25">
      <c r="A1633" t="s">
        <v>1739</v>
      </c>
      <c r="B1633">
        <v>2102</v>
      </c>
      <c r="C1633">
        <v>1380</v>
      </c>
      <c r="D1633">
        <v>1840</v>
      </c>
      <c r="E1633">
        <v>2116</v>
      </c>
      <c r="F1633">
        <f>B1633/cam_reads!I$3</f>
        <v>26.114865602738924</v>
      </c>
      <c r="G1633">
        <f>C1633/cam_reads!J$3</f>
        <v>17.874016085604207</v>
      </c>
      <c r="H1633">
        <f>D1633/cam_reads!K$3</f>
        <v>19.206278816464007</v>
      </c>
      <c r="I1633">
        <f>E1633/cam_reads!L$3</f>
        <v>22.05780217872918</v>
      </c>
      <c r="J1633" t="e">
        <f>VLOOKUP(A1633,'Top 30 via LR (Schizonts)'!A:A,1,FALSE)</f>
        <v>#N/A</v>
      </c>
      <c r="K1633" t="e">
        <f>VLOOKUP(A1633,'Top 30 via LR (Schizonts)'!J:J,1,FALSE)</f>
        <v>#N/A</v>
      </c>
      <c r="L1633" t="e">
        <f>VLOOKUP(A1633,'Top 30 via LR (Tr36)'!A:A,1,FALSE)</f>
        <v>#N/A</v>
      </c>
      <c r="M1633" t="e">
        <f>VLOOKUP(A1633,'Top 30 via LR (Tr36)'!I:I,1,FALSE)</f>
        <v>#N/A</v>
      </c>
      <c r="N1633" t="e">
        <f>VLOOKUP(A1633,'Top or Bottom 30 via OR (Schiz)'!B:B,1,FALSE)</f>
        <v>#N/A</v>
      </c>
      <c r="O1633" t="e">
        <f>VLOOKUP(A1633,'Top or Bottom 30 via OR (Schiz)'!J:J,1,FALSE)</f>
        <v>#N/A</v>
      </c>
      <c r="P1633" t="e">
        <f>VLOOKUP(A1633,'Top or Bottom 30 via OR (Tr36)'!B:B,1,FALSE)</f>
        <v>#N/A</v>
      </c>
      <c r="Q1633" t="e">
        <f>VLOOKUP(A1633,'Top or Bottom 30 via OR (Tr36)'!J:J,1,FALSE)</f>
        <v>#N/A</v>
      </c>
    </row>
    <row r="1634" spans="1:17" x14ac:dyDescent="0.25">
      <c r="A1634" t="s">
        <v>1740</v>
      </c>
      <c r="B1634">
        <v>0</v>
      </c>
      <c r="C1634">
        <v>0</v>
      </c>
      <c r="D1634">
        <v>0</v>
      </c>
      <c r="E1634">
        <v>0</v>
      </c>
      <c r="F1634">
        <f>B1634/cam_reads!I$3</f>
        <v>0</v>
      </c>
      <c r="G1634">
        <f>C1634/cam_reads!J$3</f>
        <v>0</v>
      </c>
      <c r="H1634">
        <f>D1634/cam_reads!K$3</f>
        <v>0</v>
      </c>
      <c r="I1634">
        <f>E1634/cam_reads!L$3</f>
        <v>0</v>
      </c>
      <c r="J1634" t="e">
        <f>VLOOKUP(A1634,'Top 30 via LR (Schizonts)'!A:A,1,FALSE)</f>
        <v>#N/A</v>
      </c>
      <c r="K1634" t="e">
        <f>VLOOKUP(A1634,'Top 30 via LR (Schizonts)'!J:J,1,FALSE)</f>
        <v>#N/A</v>
      </c>
      <c r="L1634" t="e">
        <f>VLOOKUP(A1634,'Top 30 via LR (Tr36)'!A:A,1,FALSE)</f>
        <v>#N/A</v>
      </c>
      <c r="M1634" t="e">
        <f>VLOOKUP(A1634,'Top 30 via LR (Tr36)'!I:I,1,FALSE)</f>
        <v>#N/A</v>
      </c>
      <c r="N1634" t="e">
        <f>VLOOKUP(A1634,'Top or Bottom 30 via OR (Schiz)'!B:B,1,FALSE)</f>
        <v>#N/A</v>
      </c>
      <c r="O1634" t="e">
        <f>VLOOKUP(A1634,'Top or Bottom 30 via OR (Schiz)'!J:J,1,FALSE)</f>
        <v>#N/A</v>
      </c>
      <c r="P1634" t="e">
        <f>VLOOKUP(A1634,'Top or Bottom 30 via OR (Tr36)'!B:B,1,FALSE)</f>
        <v>#N/A</v>
      </c>
      <c r="Q1634" t="e">
        <f>VLOOKUP(A1634,'Top or Bottom 30 via OR (Tr36)'!J:J,1,FALSE)</f>
        <v>#N/A</v>
      </c>
    </row>
    <row r="1635" spans="1:17" x14ac:dyDescent="0.25">
      <c r="A1635" t="s">
        <v>1741</v>
      </c>
      <c r="B1635">
        <v>615</v>
      </c>
      <c r="C1635">
        <v>756</v>
      </c>
      <c r="D1635">
        <v>759</v>
      </c>
      <c r="E1635">
        <v>958</v>
      </c>
      <c r="F1635">
        <f>B1635/cam_reads!I$3</f>
        <v>7.6406481187842239</v>
      </c>
      <c r="G1635">
        <f>C1635/cam_reads!J$3</f>
        <v>9.7918522903744787</v>
      </c>
      <c r="H1635">
        <f>D1635/cam_reads!K$3</f>
        <v>7.922590011791403</v>
      </c>
      <c r="I1635">
        <f>E1635/cam_reads!L$3</f>
        <v>9.9864718748688812</v>
      </c>
      <c r="J1635" t="e">
        <f>VLOOKUP(A1635,'Top 30 via LR (Schizonts)'!A:A,1,FALSE)</f>
        <v>#N/A</v>
      </c>
      <c r="K1635" t="e">
        <f>VLOOKUP(A1635,'Top 30 via LR (Schizonts)'!J:J,1,FALSE)</f>
        <v>#N/A</v>
      </c>
      <c r="L1635" t="e">
        <f>VLOOKUP(A1635,'Top 30 via LR (Tr36)'!A:A,1,FALSE)</f>
        <v>#N/A</v>
      </c>
      <c r="M1635" t="e">
        <f>VLOOKUP(A1635,'Top 30 via LR (Tr36)'!I:I,1,FALSE)</f>
        <v>#N/A</v>
      </c>
      <c r="N1635" t="e">
        <f>VLOOKUP(A1635,'Top or Bottom 30 via OR (Schiz)'!B:B,1,FALSE)</f>
        <v>#N/A</v>
      </c>
      <c r="O1635" t="e">
        <f>VLOOKUP(A1635,'Top or Bottom 30 via OR (Schiz)'!J:J,1,FALSE)</f>
        <v>#N/A</v>
      </c>
      <c r="P1635" t="e">
        <f>VLOOKUP(A1635,'Top or Bottom 30 via OR (Tr36)'!B:B,1,FALSE)</f>
        <v>#N/A</v>
      </c>
      <c r="Q1635" t="e">
        <f>VLOOKUP(A1635,'Top or Bottom 30 via OR (Tr36)'!J:J,1,FALSE)</f>
        <v>#N/A</v>
      </c>
    </row>
    <row r="1636" spans="1:17" x14ac:dyDescent="0.25">
      <c r="A1636" t="s">
        <v>1742</v>
      </c>
      <c r="B1636">
        <v>3474</v>
      </c>
      <c r="C1636">
        <v>2319</v>
      </c>
      <c r="D1636">
        <v>4256</v>
      </c>
      <c r="E1636">
        <v>3491</v>
      </c>
      <c r="F1636">
        <f>B1636/cam_reads!I$3</f>
        <v>43.160344007571368</v>
      </c>
      <c r="G1636">
        <f>C1636/cam_reads!J$3</f>
        <v>30.036118335156633</v>
      </c>
      <c r="H1636">
        <f>D1636/cam_reads!K$3</f>
        <v>44.424957958081961</v>
      </c>
      <c r="I1636">
        <f>E1636/cam_reads!L$3</f>
        <v>36.391203878045161</v>
      </c>
      <c r="J1636" t="e">
        <f>VLOOKUP(A1636,'Top 30 via LR (Schizonts)'!A:A,1,FALSE)</f>
        <v>#N/A</v>
      </c>
      <c r="K1636" t="e">
        <f>VLOOKUP(A1636,'Top 30 via LR (Schizonts)'!J:J,1,FALSE)</f>
        <v>#N/A</v>
      </c>
      <c r="L1636" t="e">
        <f>VLOOKUP(A1636,'Top 30 via LR (Tr36)'!A:A,1,FALSE)</f>
        <v>#N/A</v>
      </c>
      <c r="M1636" t="e">
        <f>VLOOKUP(A1636,'Top 30 via LR (Tr36)'!I:I,1,FALSE)</f>
        <v>#N/A</v>
      </c>
      <c r="N1636" t="e">
        <f>VLOOKUP(A1636,'Top or Bottom 30 via OR (Schiz)'!B:B,1,FALSE)</f>
        <v>#N/A</v>
      </c>
      <c r="O1636" t="e">
        <f>VLOOKUP(A1636,'Top or Bottom 30 via OR (Schiz)'!J:J,1,FALSE)</f>
        <v>#N/A</v>
      </c>
      <c r="P1636" t="e">
        <f>VLOOKUP(A1636,'Top or Bottom 30 via OR (Tr36)'!B:B,1,FALSE)</f>
        <v>#N/A</v>
      </c>
      <c r="Q1636" t="e">
        <f>VLOOKUP(A1636,'Top or Bottom 30 via OR (Tr36)'!J:J,1,FALSE)</f>
        <v>#N/A</v>
      </c>
    </row>
    <row r="1637" spans="1:17" x14ac:dyDescent="0.25">
      <c r="A1637" t="s">
        <v>1743</v>
      </c>
      <c r="B1637">
        <v>9860</v>
      </c>
      <c r="C1637">
        <v>6414</v>
      </c>
      <c r="D1637">
        <v>18229</v>
      </c>
      <c r="E1637">
        <v>5235</v>
      </c>
      <c r="F1637">
        <f>B1637/cam_reads!I$3</f>
        <v>122.49884626213407</v>
      </c>
      <c r="G1637">
        <f>C1637/cam_reads!J$3</f>
        <v>83.075318241351724</v>
      </c>
      <c r="H1637">
        <f>D1637/cam_reads!K$3</f>
        <v>190.27785681811</v>
      </c>
      <c r="I1637">
        <f>E1637/cam_reads!L$3</f>
        <v>54.571169378850307</v>
      </c>
      <c r="J1637" t="e">
        <f>VLOOKUP(A1637,'Top 30 via LR (Schizonts)'!A:A,1,FALSE)</f>
        <v>#N/A</v>
      </c>
      <c r="K1637" t="e">
        <f>VLOOKUP(A1637,'Top 30 via LR (Schizonts)'!J:J,1,FALSE)</f>
        <v>#N/A</v>
      </c>
      <c r="L1637" t="e">
        <f>VLOOKUP(A1637,'Top 30 via LR (Tr36)'!A:A,1,FALSE)</f>
        <v>#N/A</v>
      </c>
      <c r="M1637" t="e">
        <f>VLOOKUP(A1637,'Top 30 via LR (Tr36)'!I:I,1,FALSE)</f>
        <v>#N/A</v>
      </c>
      <c r="N1637" t="e">
        <f>VLOOKUP(A1637,'Top or Bottom 30 via OR (Schiz)'!B:B,1,FALSE)</f>
        <v>#N/A</v>
      </c>
      <c r="O1637" t="e">
        <f>VLOOKUP(A1637,'Top or Bottom 30 via OR (Schiz)'!J:J,1,FALSE)</f>
        <v>#N/A</v>
      </c>
      <c r="P1637" t="e">
        <f>VLOOKUP(A1637,'Top or Bottom 30 via OR (Tr36)'!B:B,1,FALSE)</f>
        <v>#N/A</v>
      </c>
      <c r="Q1637" t="e">
        <f>VLOOKUP(A1637,'Top or Bottom 30 via OR (Tr36)'!J:J,1,FALSE)</f>
        <v>#N/A</v>
      </c>
    </row>
    <row r="1638" spans="1:17" x14ac:dyDescent="0.25">
      <c r="A1638" t="s">
        <v>1744</v>
      </c>
      <c r="B1638">
        <v>1884</v>
      </c>
      <c r="C1638">
        <v>1835</v>
      </c>
      <c r="D1638">
        <v>1792</v>
      </c>
      <c r="E1638">
        <v>2346</v>
      </c>
      <c r="F1638">
        <f>B1638/cam_reads!I$3</f>
        <v>23.406473261446305</v>
      </c>
      <c r="G1638">
        <f>C1638/cam_reads!J$3</f>
        <v>23.767260519625882</v>
      </c>
      <c r="H1638">
        <f>D1638/cam_reads!K$3</f>
        <v>18.705245456034511</v>
      </c>
      <c r="I1638">
        <f>E1638/cam_reads!L$3</f>
        <v>24.455389372069305</v>
      </c>
      <c r="J1638" t="e">
        <f>VLOOKUP(A1638,'Top 30 via LR (Schizonts)'!A:A,1,FALSE)</f>
        <v>#N/A</v>
      </c>
      <c r="K1638" t="e">
        <f>VLOOKUP(A1638,'Top 30 via LR (Schizonts)'!J:J,1,FALSE)</f>
        <v>#N/A</v>
      </c>
      <c r="L1638" t="e">
        <f>VLOOKUP(A1638,'Top 30 via LR (Tr36)'!A:A,1,FALSE)</f>
        <v>#N/A</v>
      </c>
      <c r="M1638" t="e">
        <f>VLOOKUP(A1638,'Top 30 via LR (Tr36)'!I:I,1,FALSE)</f>
        <v>#N/A</v>
      </c>
      <c r="N1638" t="e">
        <f>VLOOKUP(A1638,'Top or Bottom 30 via OR (Schiz)'!B:B,1,FALSE)</f>
        <v>#N/A</v>
      </c>
      <c r="O1638" t="e">
        <f>VLOOKUP(A1638,'Top or Bottom 30 via OR (Schiz)'!J:J,1,FALSE)</f>
        <v>#N/A</v>
      </c>
      <c r="P1638" t="e">
        <f>VLOOKUP(A1638,'Top or Bottom 30 via OR (Tr36)'!B:B,1,FALSE)</f>
        <v>#N/A</v>
      </c>
      <c r="Q1638" t="e">
        <f>VLOOKUP(A1638,'Top or Bottom 30 via OR (Tr36)'!J:J,1,FALSE)</f>
        <v>#N/A</v>
      </c>
    </row>
    <row r="1639" spans="1:17" x14ac:dyDescent="0.25">
      <c r="A1639" t="s">
        <v>1745</v>
      </c>
      <c r="B1639">
        <v>0</v>
      </c>
      <c r="C1639">
        <v>0</v>
      </c>
      <c r="D1639">
        <v>0</v>
      </c>
      <c r="E1639">
        <v>0</v>
      </c>
      <c r="F1639">
        <f>B1639/cam_reads!I$3</f>
        <v>0</v>
      </c>
      <c r="G1639">
        <f>C1639/cam_reads!J$3</f>
        <v>0</v>
      </c>
      <c r="H1639">
        <f>D1639/cam_reads!K$3</f>
        <v>0</v>
      </c>
      <c r="I1639">
        <f>E1639/cam_reads!L$3</f>
        <v>0</v>
      </c>
      <c r="J1639" t="e">
        <f>VLOOKUP(A1639,'Top 30 via LR (Schizonts)'!A:A,1,FALSE)</f>
        <v>#N/A</v>
      </c>
      <c r="K1639" t="e">
        <f>VLOOKUP(A1639,'Top 30 via LR (Schizonts)'!J:J,1,FALSE)</f>
        <v>#N/A</v>
      </c>
      <c r="L1639" t="e">
        <f>VLOOKUP(A1639,'Top 30 via LR (Tr36)'!A:A,1,FALSE)</f>
        <v>#N/A</v>
      </c>
      <c r="M1639" t="e">
        <f>VLOOKUP(A1639,'Top 30 via LR (Tr36)'!I:I,1,FALSE)</f>
        <v>#N/A</v>
      </c>
      <c r="N1639" t="e">
        <f>VLOOKUP(A1639,'Top or Bottom 30 via OR (Schiz)'!B:B,1,FALSE)</f>
        <v>#N/A</v>
      </c>
      <c r="O1639" t="e">
        <f>VLOOKUP(A1639,'Top or Bottom 30 via OR (Schiz)'!J:J,1,FALSE)</f>
        <v>#N/A</v>
      </c>
      <c r="P1639" t="e">
        <f>VLOOKUP(A1639,'Top or Bottom 30 via OR (Tr36)'!B:B,1,FALSE)</f>
        <v>#N/A</v>
      </c>
      <c r="Q1639" t="e">
        <f>VLOOKUP(A1639,'Top or Bottom 30 via OR (Tr36)'!J:J,1,FALSE)</f>
        <v>#N/A</v>
      </c>
    </row>
    <row r="1640" spans="1:17" x14ac:dyDescent="0.25">
      <c r="A1640" t="s">
        <v>1746</v>
      </c>
      <c r="B1640">
        <v>1029</v>
      </c>
      <c r="C1640">
        <v>571</v>
      </c>
      <c r="D1640">
        <v>748</v>
      </c>
      <c r="E1640">
        <v>789</v>
      </c>
      <c r="F1640">
        <f>B1640/cam_reads!I$3</f>
        <v>12.784108803624335</v>
      </c>
      <c r="G1640">
        <f>C1640/cam_reads!J$3</f>
        <v>7.395697960057972</v>
      </c>
      <c r="H1640">
        <f>D1640/cam_reads!K$3</f>
        <v>7.8077698666929765</v>
      </c>
      <c r="I1640">
        <f>E1640/cam_reads!L$3</f>
        <v>8.2247665023711356</v>
      </c>
      <c r="J1640" t="e">
        <f>VLOOKUP(A1640,'Top 30 via LR (Schizonts)'!A:A,1,FALSE)</f>
        <v>#N/A</v>
      </c>
      <c r="K1640" t="e">
        <f>VLOOKUP(A1640,'Top 30 via LR (Schizonts)'!J:J,1,FALSE)</f>
        <v>#N/A</v>
      </c>
      <c r="L1640" t="e">
        <f>VLOOKUP(A1640,'Top 30 via LR (Tr36)'!A:A,1,FALSE)</f>
        <v>#N/A</v>
      </c>
      <c r="M1640" t="e">
        <f>VLOOKUP(A1640,'Top 30 via LR (Tr36)'!I:I,1,FALSE)</f>
        <v>#N/A</v>
      </c>
      <c r="N1640" t="e">
        <f>VLOOKUP(A1640,'Top or Bottom 30 via OR (Schiz)'!B:B,1,FALSE)</f>
        <v>#N/A</v>
      </c>
      <c r="O1640" t="e">
        <f>VLOOKUP(A1640,'Top or Bottom 30 via OR (Schiz)'!J:J,1,FALSE)</f>
        <v>#N/A</v>
      </c>
      <c r="P1640" t="e">
        <f>VLOOKUP(A1640,'Top or Bottom 30 via OR (Tr36)'!B:B,1,FALSE)</f>
        <v>#N/A</v>
      </c>
      <c r="Q1640" t="e">
        <f>VLOOKUP(A1640,'Top or Bottom 30 via OR (Tr36)'!J:J,1,FALSE)</f>
        <v>#N/A</v>
      </c>
    </row>
    <row r="1641" spans="1:17" x14ac:dyDescent="0.25">
      <c r="A1641" t="s">
        <v>1747</v>
      </c>
      <c r="B1641">
        <v>1277</v>
      </c>
      <c r="C1641">
        <v>669</v>
      </c>
      <c r="D1641">
        <v>763</v>
      </c>
      <c r="E1641">
        <v>771</v>
      </c>
      <c r="F1641">
        <f>B1641/cam_reads!I$3</f>
        <v>15.865215687296672</v>
      </c>
      <c r="G1641">
        <f>C1641/cam_reads!J$3</f>
        <v>8.6650121458472569</v>
      </c>
      <c r="H1641">
        <f>D1641/cam_reads!K$3</f>
        <v>7.9643427918271943</v>
      </c>
      <c r="I1641">
        <f>E1641/cam_reads!L$3</f>
        <v>8.0371292437619068</v>
      </c>
      <c r="J1641" t="e">
        <f>VLOOKUP(A1641,'Top 30 via LR (Schizonts)'!A:A,1,FALSE)</f>
        <v>#N/A</v>
      </c>
      <c r="K1641" t="e">
        <f>VLOOKUP(A1641,'Top 30 via LR (Schizonts)'!J:J,1,FALSE)</f>
        <v>#N/A</v>
      </c>
      <c r="L1641" t="e">
        <f>VLOOKUP(A1641,'Top 30 via LR (Tr36)'!A:A,1,FALSE)</f>
        <v>#N/A</v>
      </c>
      <c r="M1641" t="e">
        <f>VLOOKUP(A1641,'Top 30 via LR (Tr36)'!I:I,1,FALSE)</f>
        <v>#N/A</v>
      </c>
      <c r="N1641" t="e">
        <f>VLOOKUP(A1641,'Top or Bottom 30 via OR (Schiz)'!B:B,1,FALSE)</f>
        <v>#N/A</v>
      </c>
      <c r="O1641" t="e">
        <f>VLOOKUP(A1641,'Top or Bottom 30 via OR (Schiz)'!J:J,1,FALSE)</f>
        <v>#N/A</v>
      </c>
      <c r="P1641" t="e">
        <f>VLOOKUP(A1641,'Top or Bottom 30 via OR (Tr36)'!B:B,1,FALSE)</f>
        <v>#N/A</v>
      </c>
      <c r="Q1641" t="e">
        <f>VLOOKUP(A1641,'Top or Bottom 30 via OR (Tr36)'!J:J,1,FALSE)</f>
        <v>#N/A</v>
      </c>
    </row>
    <row r="1642" spans="1:17" x14ac:dyDescent="0.25">
      <c r="A1642" t="s">
        <v>1748</v>
      </c>
      <c r="B1642">
        <v>1534</v>
      </c>
      <c r="C1642">
        <v>1028</v>
      </c>
      <c r="D1642">
        <v>676</v>
      </c>
      <c r="E1642">
        <v>1402</v>
      </c>
      <c r="F1642">
        <f>B1642/cam_reads!I$3</f>
        <v>19.058136933682924</v>
      </c>
      <c r="G1642">
        <f>C1642/cam_reads!J$3</f>
        <v>13.314846765218206</v>
      </c>
      <c r="H1642">
        <f>D1642/cam_reads!K$3</f>
        <v>7.056219826048733</v>
      </c>
      <c r="I1642">
        <f>E1642/cam_reads!L$3</f>
        <v>14.614857587229825</v>
      </c>
      <c r="J1642" t="e">
        <f>VLOOKUP(A1642,'Top 30 via LR (Schizonts)'!A:A,1,FALSE)</f>
        <v>#N/A</v>
      </c>
      <c r="K1642" t="e">
        <f>VLOOKUP(A1642,'Top 30 via LR (Schizonts)'!J:J,1,FALSE)</f>
        <v>#N/A</v>
      </c>
      <c r="L1642" t="e">
        <f>VLOOKUP(A1642,'Top 30 via LR (Tr36)'!A:A,1,FALSE)</f>
        <v>#N/A</v>
      </c>
      <c r="M1642" t="e">
        <f>VLOOKUP(A1642,'Top 30 via LR (Tr36)'!I:I,1,FALSE)</f>
        <v>#N/A</v>
      </c>
      <c r="N1642" t="e">
        <f>VLOOKUP(A1642,'Top or Bottom 30 via OR (Schiz)'!B:B,1,FALSE)</f>
        <v>#N/A</v>
      </c>
      <c r="O1642" t="e">
        <f>VLOOKUP(A1642,'Top or Bottom 30 via OR (Schiz)'!J:J,1,FALSE)</f>
        <v>#N/A</v>
      </c>
      <c r="P1642" t="e">
        <f>VLOOKUP(A1642,'Top or Bottom 30 via OR (Tr36)'!B:B,1,FALSE)</f>
        <v>#N/A</v>
      </c>
      <c r="Q1642" t="e">
        <f>VLOOKUP(A1642,'Top or Bottom 30 via OR (Tr36)'!J:J,1,FALSE)</f>
        <v>#N/A</v>
      </c>
    </row>
    <row r="1643" spans="1:17" x14ac:dyDescent="0.25">
      <c r="A1643" t="s">
        <v>1749</v>
      </c>
      <c r="B1643">
        <v>10</v>
      </c>
      <c r="C1643">
        <v>9</v>
      </c>
      <c r="D1643">
        <v>15</v>
      </c>
      <c r="E1643">
        <v>19</v>
      </c>
      <c r="F1643">
        <f>B1643/cam_reads!I$3</f>
        <v>0.12423818079323941</v>
      </c>
      <c r="G1643">
        <f>C1643/cam_reads!J$3</f>
        <v>0.11656967012350569</v>
      </c>
      <c r="H1643">
        <f>D1643/cam_reads!K$3</f>
        <v>0.15657292513421744</v>
      </c>
      <c r="I1643">
        <f>E1643/cam_reads!L$3</f>
        <v>0.1980615507541845</v>
      </c>
      <c r="J1643" t="e">
        <f>VLOOKUP(A1643,'Top 30 via LR (Schizonts)'!A:A,1,FALSE)</f>
        <v>#N/A</v>
      </c>
      <c r="K1643" t="e">
        <f>VLOOKUP(A1643,'Top 30 via LR (Schizonts)'!J:J,1,FALSE)</f>
        <v>#N/A</v>
      </c>
      <c r="L1643" t="e">
        <f>VLOOKUP(A1643,'Top 30 via LR (Tr36)'!A:A,1,FALSE)</f>
        <v>#N/A</v>
      </c>
      <c r="M1643" t="e">
        <f>VLOOKUP(A1643,'Top 30 via LR (Tr36)'!I:I,1,FALSE)</f>
        <v>#N/A</v>
      </c>
      <c r="N1643" t="e">
        <f>VLOOKUP(A1643,'Top or Bottom 30 via OR (Schiz)'!B:B,1,FALSE)</f>
        <v>#N/A</v>
      </c>
      <c r="O1643" t="e">
        <f>VLOOKUP(A1643,'Top or Bottom 30 via OR (Schiz)'!J:J,1,FALSE)</f>
        <v>#N/A</v>
      </c>
      <c r="P1643" t="e">
        <f>VLOOKUP(A1643,'Top or Bottom 30 via OR (Tr36)'!B:B,1,FALSE)</f>
        <v>#N/A</v>
      </c>
      <c r="Q1643" t="e">
        <f>VLOOKUP(A1643,'Top or Bottom 30 via OR (Tr36)'!J:J,1,FALSE)</f>
        <v>#N/A</v>
      </c>
    </row>
    <row r="1644" spans="1:17" x14ac:dyDescent="0.25">
      <c r="A1644" t="s">
        <v>1750</v>
      </c>
      <c r="B1644">
        <v>77</v>
      </c>
      <c r="C1644">
        <v>168</v>
      </c>
      <c r="D1644">
        <v>115</v>
      </c>
      <c r="E1644">
        <v>301</v>
      </c>
      <c r="F1644">
        <f>B1644/cam_reads!I$3</f>
        <v>0.95663399210794342</v>
      </c>
      <c r="G1644">
        <f>C1644/cam_reads!J$3</f>
        <v>2.1759671756387728</v>
      </c>
      <c r="H1644">
        <f>D1644/cam_reads!K$3</f>
        <v>1.2003924260290004</v>
      </c>
      <c r="I1644">
        <f>E1644/cam_reads!L$3</f>
        <v>3.1377119356320806</v>
      </c>
      <c r="J1644" t="e">
        <f>VLOOKUP(A1644,'Top 30 via LR (Schizonts)'!A:A,1,FALSE)</f>
        <v>#N/A</v>
      </c>
      <c r="K1644" t="e">
        <f>VLOOKUP(A1644,'Top 30 via LR (Schizonts)'!J:J,1,FALSE)</f>
        <v>#N/A</v>
      </c>
      <c r="L1644" t="e">
        <f>VLOOKUP(A1644,'Top 30 via LR (Tr36)'!A:A,1,FALSE)</f>
        <v>#N/A</v>
      </c>
      <c r="M1644" t="e">
        <f>VLOOKUP(A1644,'Top 30 via LR (Tr36)'!I:I,1,FALSE)</f>
        <v>#N/A</v>
      </c>
      <c r="N1644" t="e">
        <f>VLOOKUP(A1644,'Top or Bottom 30 via OR (Schiz)'!B:B,1,FALSE)</f>
        <v>#N/A</v>
      </c>
      <c r="O1644" t="e">
        <f>VLOOKUP(A1644,'Top or Bottom 30 via OR (Schiz)'!J:J,1,FALSE)</f>
        <v>#N/A</v>
      </c>
      <c r="P1644" t="e">
        <f>VLOOKUP(A1644,'Top or Bottom 30 via OR (Tr36)'!B:B,1,FALSE)</f>
        <v>#N/A</v>
      </c>
      <c r="Q1644" t="e">
        <f>VLOOKUP(A1644,'Top or Bottom 30 via OR (Tr36)'!J:J,1,FALSE)</f>
        <v>#N/A</v>
      </c>
    </row>
    <row r="1645" spans="1:17" x14ac:dyDescent="0.25">
      <c r="A1645" t="s">
        <v>1751</v>
      </c>
      <c r="B1645">
        <v>1241</v>
      </c>
      <c r="C1645">
        <v>485</v>
      </c>
      <c r="D1645">
        <v>547</v>
      </c>
      <c r="E1645">
        <v>727</v>
      </c>
      <c r="F1645">
        <f>B1645/cam_reads!I$3</f>
        <v>15.417958236441011</v>
      </c>
      <c r="G1645">
        <f>C1645/cam_reads!J$3</f>
        <v>6.2818100011000286</v>
      </c>
      <c r="H1645">
        <f>D1645/cam_reads!K$3</f>
        <v>5.709692669894463</v>
      </c>
      <c r="I1645">
        <f>E1645/cam_reads!L$3</f>
        <v>7.5784603893837961</v>
      </c>
      <c r="J1645" t="e">
        <f>VLOOKUP(A1645,'Top 30 via LR (Schizonts)'!A:A,1,FALSE)</f>
        <v>#N/A</v>
      </c>
      <c r="K1645" t="e">
        <f>VLOOKUP(A1645,'Top 30 via LR (Schizonts)'!J:J,1,FALSE)</f>
        <v>#N/A</v>
      </c>
      <c r="L1645" t="e">
        <f>VLOOKUP(A1645,'Top 30 via LR (Tr36)'!A:A,1,FALSE)</f>
        <v>#N/A</v>
      </c>
      <c r="M1645" t="e">
        <f>VLOOKUP(A1645,'Top 30 via LR (Tr36)'!I:I,1,FALSE)</f>
        <v>#N/A</v>
      </c>
      <c r="N1645" t="e">
        <f>VLOOKUP(A1645,'Top or Bottom 30 via OR (Schiz)'!B:B,1,FALSE)</f>
        <v>#N/A</v>
      </c>
      <c r="O1645" t="e">
        <f>VLOOKUP(A1645,'Top or Bottom 30 via OR (Schiz)'!J:J,1,FALSE)</f>
        <v>#N/A</v>
      </c>
      <c r="P1645" t="e">
        <f>VLOOKUP(A1645,'Top or Bottom 30 via OR (Tr36)'!B:B,1,FALSE)</f>
        <v>#N/A</v>
      </c>
      <c r="Q1645" t="e">
        <f>VLOOKUP(A1645,'Top or Bottom 30 via OR (Tr36)'!J:J,1,FALSE)</f>
        <v>#N/A</v>
      </c>
    </row>
    <row r="1646" spans="1:17" x14ac:dyDescent="0.25">
      <c r="A1646" t="s">
        <v>1752</v>
      </c>
      <c r="B1646">
        <v>147</v>
      </c>
      <c r="C1646">
        <v>154</v>
      </c>
      <c r="D1646">
        <v>230</v>
      </c>
      <c r="E1646">
        <v>139</v>
      </c>
      <c r="F1646">
        <f>B1646/cam_reads!I$3</f>
        <v>1.8263012576606192</v>
      </c>
      <c r="G1646">
        <f>C1646/cam_reads!J$3</f>
        <v>1.9946365776688753</v>
      </c>
      <c r="H1646">
        <f>D1646/cam_reads!K$3</f>
        <v>2.4007848520580009</v>
      </c>
      <c r="I1646">
        <f>E1646/cam_reads!L$3</f>
        <v>1.4489766081490338</v>
      </c>
      <c r="J1646" t="e">
        <f>VLOOKUP(A1646,'Top 30 via LR (Schizonts)'!A:A,1,FALSE)</f>
        <v>#N/A</v>
      </c>
      <c r="K1646" t="e">
        <f>VLOOKUP(A1646,'Top 30 via LR (Schizonts)'!J:J,1,FALSE)</f>
        <v>#N/A</v>
      </c>
      <c r="L1646" t="e">
        <f>VLOOKUP(A1646,'Top 30 via LR (Tr36)'!A:A,1,FALSE)</f>
        <v>#N/A</v>
      </c>
      <c r="M1646" t="e">
        <f>VLOOKUP(A1646,'Top 30 via LR (Tr36)'!I:I,1,FALSE)</f>
        <v>#N/A</v>
      </c>
      <c r="N1646" t="e">
        <f>VLOOKUP(A1646,'Top or Bottom 30 via OR (Schiz)'!B:B,1,FALSE)</f>
        <v>#N/A</v>
      </c>
      <c r="O1646" t="e">
        <f>VLOOKUP(A1646,'Top or Bottom 30 via OR (Schiz)'!J:J,1,FALSE)</f>
        <v>#N/A</v>
      </c>
      <c r="P1646" t="e">
        <f>VLOOKUP(A1646,'Top or Bottom 30 via OR (Tr36)'!B:B,1,FALSE)</f>
        <v>#N/A</v>
      </c>
      <c r="Q1646" t="e">
        <f>VLOOKUP(A1646,'Top or Bottom 30 via OR (Tr36)'!J:J,1,FALSE)</f>
        <v>#N/A</v>
      </c>
    </row>
    <row r="1647" spans="1:17" x14ac:dyDescent="0.25">
      <c r="A1647" t="s">
        <v>1753</v>
      </c>
      <c r="B1647">
        <v>1418</v>
      </c>
      <c r="C1647">
        <v>1015</v>
      </c>
      <c r="D1647">
        <v>1171</v>
      </c>
      <c r="E1647">
        <v>1610</v>
      </c>
      <c r="F1647">
        <f>B1647/cam_reads!I$3</f>
        <v>17.616974036481349</v>
      </c>
      <c r="G1647">
        <f>C1647/cam_reads!J$3</f>
        <v>13.146468352817585</v>
      </c>
      <c r="H1647">
        <f>D1647/cam_reads!K$3</f>
        <v>12.223126355477909</v>
      </c>
      <c r="I1647">
        <f>E1647/cam_reads!L$3</f>
        <v>16.783110353380895</v>
      </c>
      <c r="J1647" t="e">
        <f>VLOOKUP(A1647,'Top 30 via LR (Schizonts)'!A:A,1,FALSE)</f>
        <v>#N/A</v>
      </c>
      <c r="K1647" t="e">
        <f>VLOOKUP(A1647,'Top 30 via LR (Schizonts)'!J:J,1,FALSE)</f>
        <v>#N/A</v>
      </c>
      <c r="L1647" t="e">
        <f>VLOOKUP(A1647,'Top 30 via LR (Tr36)'!A:A,1,FALSE)</f>
        <v>#N/A</v>
      </c>
      <c r="M1647" t="e">
        <f>VLOOKUP(A1647,'Top 30 via LR (Tr36)'!I:I,1,FALSE)</f>
        <v>#N/A</v>
      </c>
      <c r="N1647" t="e">
        <f>VLOOKUP(A1647,'Top or Bottom 30 via OR (Schiz)'!B:B,1,FALSE)</f>
        <v>#N/A</v>
      </c>
      <c r="O1647" t="e">
        <f>VLOOKUP(A1647,'Top or Bottom 30 via OR (Schiz)'!J:J,1,FALSE)</f>
        <v>#N/A</v>
      </c>
      <c r="P1647" t="e">
        <f>VLOOKUP(A1647,'Top or Bottom 30 via OR (Tr36)'!B:B,1,FALSE)</f>
        <v>#N/A</v>
      </c>
      <c r="Q1647" t="e">
        <f>VLOOKUP(A1647,'Top or Bottom 30 via OR (Tr36)'!J:J,1,FALSE)</f>
        <v>#N/A</v>
      </c>
    </row>
    <row r="1648" spans="1:17" x14ac:dyDescent="0.25">
      <c r="A1648" t="s">
        <v>1754</v>
      </c>
      <c r="B1648">
        <v>0</v>
      </c>
      <c r="C1648">
        <v>0</v>
      </c>
      <c r="D1648">
        <v>0</v>
      </c>
      <c r="E1648">
        <v>0</v>
      </c>
      <c r="F1648">
        <f>B1648/cam_reads!I$3</f>
        <v>0</v>
      </c>
      <c r="G1648">
        <f>C1648/cam_reads!J$3</f>
        <v>0</v>
      </c>
      <c r="H1648">
        <f>D1648/cam_reads!K$3</f>
        <v>0</v>
      </c>
      <c r="I1648">
        <f>E1648/cam_reads!L$3</f>
        <v>0</v>
      </c>
      <c r="J1648" t="e">
        <f>VLOOKUP(A1648,'Top 30 via LR (Schizonts)'!A:A,1,FALSE)</f>
        <v>#N/A</v>
      </c>
      <c r="K1648" t="e">
        <f>VLOOKUP(A1648,'Top 30 via LR (Schizonts)'!J:J,1,FALSE)</f>
        <v>#N/A</v>
      </c>
      <c r="L1648" t="e">
        <f>VLOOKUP(A1648,'Top 30 via LR (Tr36)'!A:A,1,FALSE)</f>
        <v>#N/A</v>
      </c>
      <c r="M1648" t="e">
        <f>VLOOKUP(A1648,'Top 30 via LR (Tr36)'!I:I,1,FALSE)</f>
        <v>#N/A</v>
      </c>
      <c r="N1648" t="e">
        <f>VLOOKUP(A1648,'Top or Bottom 30 via OR (Schiz)'!B:B,1,FALSE)</f>
        <v>#N/A</v>
      </c>
      <c r="O1648" t="e">
        <f>VLOOKUP(A1648,'Top or Bottom 30 via OR (Schiz)'!J:J,1,FALSE)</f>
        <v>#N/A</v>
      </c>
      <c r="P1648" t="e">
        <f>VLOOKUP(A1648,'Top or Bottom 30 via OR (Tr36)'!B:B,1,FALSE)</f>
        <v>#N/A</v>
      </c>
      <c r="Q1648" t="e">
        <f>VLOOKUP(A1648,'Top or Bottom 30 via OR (Tr36)'!J:J,1,FALSE)</f>
        <v>#N/A</v>
      </c>
    </row>
    <row r="1649" spans="1:17" x14ac:dyDescent="0.25">
      <c r="A1649" t="s">
        <v>1755</v>
      </c>
      <c r="B1649">
        <v>41</v>
      </c>
      <c r="C1649">
        <v>33</v>
      </c>
      <c r="D1649">
        <v>45</v>
      </c>
      <c r="E1649">
        <v>30</v>
      </c>
      <c r="F1649">
        <f>B1649/cam_reads!I$3</f>
        <v>0.5093765412522816</v>
      </c>
      <c r="G1649">
        <f>C1649/cam_reads!J$3</f>
        <v>0.42742212378618755</v>
      </c>
      <c r="H1649">
        <f>D1649/cam_reads!K$3</f>
        <v>0.46971877540265233</v>
      </c>
      <c r="I1649">
        <f>E1649/cam_reads!L$3</f>
        <v>0.31272876434871238</v>
      </c>
      <c r="J1649" t="e">
        <f>VLOOKUP(A1649,'Top 30 via LR (Schizonts)'!A:A,1,FALSE)</f>
        <v>#N/A</v>
      </c>
      <c r="K1649" t="e">
        <f>VLOOKUP(A1649,'Top 30 via LR (Schizonts)'!J:J,1,FALSE)</f>
        <v>#N/A</v>
      </c>
      <c r="L1649" t="e">
        <f>VLOOKUP(A1649,'Top 30 via LR (Tr36)'!A:A,1,FALSE)</f>
        <v>#N/A</v>
      </c>
      <c r="M1649" t="e">
        <f>VLOOKUP(A1649,'Top 30 via LR (Tr36)'!I:I,1,FALSE)</f>
        <v>#N/A</v>
      </c>
      <c r="N1649" t="e">
        <f>VLOOKUP(A1649,'Top or Bottom 30 via OR (Schiz)'!B:B,1,FALSE)</f>
        <v>#N/A</v>
      </c>
      <c r="O1649" t="e">
        <f>VLOOKUP(A1649,'Top or Bottom 30 via OR (Schiz)'!J:J,1,FALSE)</f>
        <v>#N/A</v>
      </c>
      <c r="P1649" t="e">
        <f>VLOOKUP(A1649,'Top or Bottom 30 via OR (Tr36)'!B:B,1,FALSE)</f>
        <v>#N/A</v>
      </c>
      <c r="Q1649" t="e">
        <f>VLOOKUP(A1649,'Top or Bottom 30 via OR (Tr36)'!J:J,1,FALSE)</f>
        <v>#N/A</v>
      </c>
    </row>
    <row r="1650" spans="1:17" x14ac:dyDescent="0.25">
      <c r="A1650" t="s">
        <v>1756</v>
      </c>
      <c r="B1650">
        <v>12103</v>
      </c>
      <c r="C1650">
        <v>9755</v>
      </c>
      <c r="D1650">
        <v>14748</v>
      </c>
      <c r="E1650">
        <v>17124</v>
      </c>
      <c r="F1650">
        <f>B1650/cam_reads!I$3</f>
        <v>150.36547021405767</v>
      </c>
      <c r="G1650">
        <f>C1650/cam_reads!J$3</f>
        <v>126.34857022831089</v>
      </c>
      <c r="H1650">
        <f>D1650/cam_reads!K$3</f>
        <v>153.94249999196259</v>
      </c>
      <c r="I1650">
        <f>E1650/cam_reads!L$3</f>
        <v>178.50557869024502</v>
      </c>
      <c r="J1650" t="e">
        <f>VLOOKUP(A1650,'Top 30 via LR (Schizonts)'!A:A,1,FALSE)</f>
        <v>#N/A</v>
      </c>
      <c r="K1650" t="e">
        <f>VLOOKUP(A1650,'Top 30 via LR (Schizonts)'!J:J,1,FALSE)</f>
        <v>#N/A</v>
      </c>
      <c r="L1650" t="e">
        <f>VLOOKUP(A1650,'Top 30 via LR (Tr36)'!A:A,1,FALSE)</f>
        <v>#N/A</v>
      </c>
      <c r="M1650" t="e">
        <f>VLOOKUP(A1650,'Top 30 via LR (Tr36)'!I:I,1,FALSE)</f>
        <v>#N/A</v>
      </c>
      <c r="N1650" t="e">
        <f>VLOOKUP(A1650,'Top or Bottom 30 via OR (Schiz)'!B:B,1,FALSE)</f>
        <v>#N/A</v>
      </c>
      <c r="O1650" t="e">
        <f>VLOOKUP(A1650,'Top or Bottom 30 via OR (Schiz)'!J:J,1,FALSE)</f>
        <v>#N/A</v>
      </c>
      <c r="P1650" t="e">
        <f>VLOOKUP(A1650,'Top or Bottom 30 via OR (Tr36)'!B:B,1,FALSE)</f>
        <v>#N/A</v>
      </c>
      <c r="Q1650" t="e">
        <f>VLOOKUP(A1650,'Top or Bottom 30 via OR (Tr36)'!J:J,1,FALSE)</f>
        <v>#N/A</v>
      </c>
    </row>
    <row r="1651" spans="1:17" x14ac:dyDescent="0.25">
      <c r="A1651" t="s">
        <v>1757</v>
      </c>
      <c r="B1651">
        <v>0</v>
      </c>
      <c r="C1651">
        <v>0</v>
      </c>
      <c r="D1651">
        <v>0</v>
      </c>
      <c r="E1651">
        <v>0</v>
      </c>
      <c r="F1651">
        <f>B1651/cam_reads!I$3</f>
        <v>0</v>
      </c>
      <c r="G1651">
        <f>C1651/cam_reads!J$3</f>
        <v>0</v>
      </c>
      <c r="H1651">
        <f>D1651/cam_reads!K$3</f>
        <v>0</v>
      </c>
      <c r="I1651">
        <f>E1651/cam_reads!L$3</f>
        <v>0</v>
      </c>
      <c r="J1651" t="e">
        <f>VLOOKUP(A1651,'Top 30 via LR (Schizonts)'!A:A,1,FALSE)</f>
        <v>#N/A</v>
      </c>
      <c r="K1651" t="e">
        <f>VLOOKUP(A1651,'Top 30 via LR (Schizonts)'!J:J,1,FALSE)</f>
        <v>#N/A</v>
      </c>
      <c r="L1651" t="e">
        <f>VLOOKUP(A1651,'Top 30 via LR (Tr36)'!A:A,1,FALSE)</f>
        <v>#N/A</v>
      </c>
      <c r="M1651" t="e">
        <f>VLOOKUP(A1651,'Top 30 via LR (Tr36)'!I:I,1,FALSE)</f>
        <v>#N/A</v>
      </c>
      <c r="N1651" t="e">
        <f>VLOOKUP(A1651,'Top or Bottom 30 via OR (Schiz)'!B:B,1,FALSE)</f>
        <v>#N/A</v>
      </c>
      <c r="O1651" t="e">
        <f>VLOOKUP(A1651,'Top or Bottom 30 via OR (Schiz)'!J:J,1,FALSE)</f>
        <v>#N/A</v>
      </c>
      <c r="P1651" t="e">
        <f>VLOOKUP(A1651,'Top or Bottom 30 via OR (Tr36)'!B:B,1,FALSE)</f>
        <v>#N/A</v>
      </c>
      <c r="Q1651" t="e">
        <f>VLOOKUP(A1651,'Top or Bottom 30 via OR (Tr36)'!J:J,1,FALSE)</f>
        <v>#N/A</v>
      </c>
    </row>
    <row r="1652" spans="1:17" x14ac:dyDescent="0.25">
      <c r="A1652" t="s">
        <v>1758</v>
      </c>
      <c r="B1652">
        <v>2440</v>
      </c>
      <c r="C1652">
        <v>2317</v>
      </c>
      <c r="D1652">
        <v>1966</v>
      </c>
      <c r="E1652">
        <v>2756</v>
      </c>
      <c r="F1652">
        <f>B1652/cam_reads!I$3</f>
        <v>30.314116113550416</v>
      </c>
      <c r="G1652">
        <f>C1652/cam_reads!J$3</f>
        <v>30.010213964018075</v>
      </c>
      <c r="H1652">
        <f>D1652/cam_reads!K$3</f>
        <v>20.521491387591432</v>
      </c>
      <c r="I1652">
        <f>E1652/cam_reads!L$3</f>
        <v>28.729349151501708</v>
      </c>
      <c r="J1652" t="e">
        <f>VLOOKUP(A1652,'Top 30 via LR (Schizonts)'!A:A,1,FALSE)</f>
        <v>#N/A</v>
      </c>
      <c r="K1652" t="e">
        <f>VLOOKUP(A1652,'Top 30 via LR (Schizonts)'!J:J,1,FALSE)</f>
        <v>#N/A</v>
      </c>
      <c r="L1652" t="e">
        <f>VLOOKUP(A1652,'Top 30 via LR (Tr36)'!A:A,1,FALSE)</f>
        <v>#N/A</v>
      </c>
      <c r="M1652" t="e">
        <f>VLOOKUP(A1652,'Top 30 via LR (Tr36)'!I:I,1,FALSE)</f>
        <v>#N/A</v>
      </c>
      <c r="N1652" t="e">
        <f>VLOOKUP(A1652,'Top or Bottom 30 via OR (Schiz)'!B:B,1,FALSE)</f>
        <v>#N/A</v>
      </c>
      <c r="O1652" t="e">
        <f>VLOOKUP(A1652,'Top or Bottom 30 via OR (Schiz)'!J:J,1,FALSE)</f>
        <v>#N/A</v>
      </c>
      <c r="P1652" t="e">
        <f>VLOOKUP(A1652,'Top or Bottom 30 via OR (Tr36)'!B:B,1,FALSE)</f>
        <v>#N/A</v>
      </c>
      <c r="Q1652" t="e">
        <f>VLOOKUP(A1652,'Top or Bottom 30 via OR (Tr36)'!J:J,1,FALSE)</f>
        <v>#N/A</v>
      </c>
    </row>
    <row r="1653" spans="1:17" x14ac:dyDescent="0.25">
      <c r="A1653" t="s">
        <v>1759</v>
      </c>
      <c r="B1653">
        <v>3004</v>
      </c>
      <c r="C1653">
        <v>2214</v>
      </c>
      <c r="D1653">
        <v>2629</v>
      </c>
      <c r="E1653">
        <v>2926</v>
      </c>
      <c r="F1653">
        <f>B1653/cam_reads!I$3</f>
        <v>37.321149510289118</v>
      </c>
      <c r="G1653">
        <f>C1653/cam_reads!J$3</f>
        <v>28.676138850382401</v>
      </c>
      <c r="H1653">
        <f>D1653/cam_reads!K$3</f>
        <v>27.442014678523844</v>
      </c>
      <c r="I1653">
        <f>E1653/cam_reads!L$3</f>
        <v>30.501478816144413</v>
      </c>
      <c r="J1653" t="e">
        <f>VLOOKUP(A1653,'Top 30 via LR (Schizonts)'!A:A,1,FALSE)</f>
        <v>#N/A</v>
      </c>
      <c r="K1653" t="e">
        <f>VLOOKUP(A1653,'Top 30 via LR (Schizonts)'!J:J,1,FALSE)</f>
        <v>#N/A</v>
      </c>
      <c r="L1653" t="e">
        <f>VLOOKUP(A1653,'Top 30 via LR (Tr36)'!A:A,1,FALSE)</f>
        <v>#N/A</v>
      </c>
      <c r="M1653" t="e">
        <f>VLOOKUP(A1653,'Top 30 via LR (Tr36)'!I:I,1,FALSE)</f>
        <v>#N/A</v>
      </c>
      <c r="N1653" t="e">
        <f>VLOOKUP(A1653,'Top or Bottom 30 via OR (Schiz)'!B:B,1,FALSE)</f>
        <v>#N/A</v>
      </c>
      <c r="O1653" t="e">
        <f>VLOOKUP(A1653,'Top or Bottom 30 via OR (Schiz)'!J:J,1,FALSE)</f>
        <v>#N/A</v>
      </c>
      <c r="P1653" t="e">
        <f>VLOOKUP(A1653,'Top or Bottom 30 via OR (Tr36)'!B:B,1,FALSE)</f>
        <v>#N/A</v>
      </c>
      <c r="Q1653" t="e">
        <f>VLOOKUP(A1653,'Top or Bottom 30 via OR (Tr36)'!J:J,1,FALSE)</f>
        <v>#N/A</v>
      </c>
    </row>
    <row r="1654" spans="1:17" x14ac:dyDescent="0.25">
      <c r="A1654" t="s">
        <v>1760</v>
      </c>
      <c r="B1654">
        <v>245</v>
      </c>
      <c r="C1654">
        <v>282</v>
      </c>
      <c r="D1654">
        <v>277</v>
      </c>
      <c r="E1654">
        <v>267</v>
      </c>
      <c r="F1654">
        <f>B1654/cam_reads!I$3</f>
        <v>3.0438354294343655</v>
      </c>
      <c r="G1654">
        <f>C1654/cam_reads!J$3</f>
        <v>3.6525163305365118</v>
      </c>
      <c r="H1654">
        <f>D1654/cam_reads!K$3</f>
        <v>2.8913800174785487</v>
      </c>
      <c r="I1654">
        <f>E1654/cam_reads!L$3</f>
        <v>2.78328600270354</v>
      </c>
      <c r="J1654" t="e">
        <f>VLOOKUP(A1654,'Top 30 via LR (Schizonts)'!A:A,1,FALSE)</f>
        <v>#N/A</v>
      </c>
      <c r="K1654" t="e">
        <f>VLOOKUP(A1654,'Top 30 via LR (Schizonts)'!J:J,1,FALSE)</f>
        <v>#N/A</v>
      </c>
      <c r="L1654" t="e">
        <f>VLOOKUP(A1654,'Top 30 via LR (Tr36)'!A:A,1,FALSE)</f>
        <v>#N/A</v>
      </c>
      <c r="M1654" t="e">
        <f>VLOOKUP(A1654,'Top 30 via LR (Tr36)'!I:I,1,FALSE)</f>
        <v>#N/A</v>
      </c>
      <c r="N1654" t="e">
        <f>VLOOKUP(A1654,'Top or Bottom 30 via OR (Schiz)'!B:B,1,FALSE)</f>
        <v>#N/A</v>
      </c>
      <c r="O1654" t="e">
        <f>VLOOKUP(A1654,'Top or Bottom 30 via OR (Schiz)'!J:J,1,FALSE)</f>
        <v>#N/A</v>
      </c>
      <c r="P1654" t="e">
        <f>VLOOKUP(A1654,'Top or Bottom 30 via OR (Tr36)'!B:B,1,FALSE)</f>
        <v>#N/A</v>
      </c>
      <c r="Q1654" t="e">
        <f>VLOOKUP(A1654,'Top or Bottom 30 via OR (Tr36)'!J:J,1,FALSE)</f>
        <v>#N/A</v>
      </c>
    </row>
    <row r="1655" spans="1:17" x14ac:dyDescent="0.25">
      <c r="A1655" t="s">
        <v>1761</v>
      </c>
      <c r="B1655">
        <v>230</v>
      </c>
      <c r="C1655">
        <v>179</v>
      </c>
      <c r="D1655">
        <v>188</v>
      </c>
      <c r="E1655">
        <v>254</v>
      </c>
      <c r="F1655">
        <f>B1655/cam_reads!I$3</f>
        <v>2.8574781582445063</v>
      </c>
      <c r="G1655">
        <f>C1655/cam_reads!J$3</f>
        <v>2.3184412169008355</v>
      </c>
      <c r="H1655">
        <f>D1655/cam_reads!K$3</f>
        <v>1.9623806616821919</v>
      </c>
      <c r="I1655">
        <f>E1655/cam_reads!L$3</f>
        <v>2.6477702048190981</v>
      </c>
      <c r="J1655" t="e">
        <f>VLOOKUP(A1655,'Top 30 via LR (Schizonts)'!A:A,1,FALSE)</f>
        <v>#N/A</v>
      </c>
      <c r="K1655" t="e">
        <f>VLOOKUP(A1655,'Top 30 via LR (Schizonts)'!J:J,1,FALSE)</f>
        <v>#N/A</v>
      </c>
      <c r="L1655" t="e">
        <f>VLOOKUP(A1655,'Top 30 via LR (Tr36)'!A:A,1,FALSE)</f>
        <v>#N/A</v>
      </c>
      <c r="M1655" t="e">
        <f>VLOOKUP(A1655,'Top 30 via LR (Tr36)'!I:I,1,FALSE)</f>
        <v>#N/A</v>
      </c>
      <c r="N1655" t="e">
        <f>VLOOKUP(A1655,'Top or Bottom 30 via OR (Schiz)'!B:B,1,FALSE)</f>
        <v>#N/A</v>
      </c>
      <c r="O1655" t="e">
        <f>VLOOKUP(A1655,'Top or Bottom 30 via OR (Schiz)'!J:J,1,FALSE)</f>
        <v>#N/A</v>
      </c>
      <c r="P1655" t="e">
        <f>VLOOKUP(A1655,'Top or Bottom 30 via OR (Tr36)'!B:B,1,FALSE)</f>
        <v>#N/A</v>
      </c>
      <c r="Q1655" t="e">
        <f>VLOOKUP(A1655,'Top or Bottom 30 via OR (Tr36)'!J:J,1,FALSE)</f>
        <v>#N/A</v>
      </c>
    </row>
    <row r="1656" spans="1:17" x14ac:dyDescent="0.25">
      <c r="A1656" t="s">
        <v>1762</v>
      </c>
      <c r="B1656">
        <v>0</v>
      </c>
      <c r="C1656">
        <v>0</v>
      </c>
      <c r="D1656">
        <v>0</v>
      </c>
      <c r="E1656">
        <v>0</v>
      </c>
      <c r="F1656">
        <f>B1656/cam_reads!I$3</f>
        <v>0</v>
      </c>
      <c r="G1656">
        <f>C1656/cam_reads!J$3</f>
        <v>0</v>
      </c>
      <c r="H1656">
        <f>D1656/cam_reads!K$3</f>
        <v>0</v>
      </c>
      <c r="I1656">
        <f>E1656/cam_reads!L$3</f>
        <v>0</v>
      </c>
      <c r="J1656" t="e">
        <f>VLOOKUP(A1656,'Top 30 via LR (Schizonts)'!A:A,1,FALSE)</f>
        <v>#N/A</v>
      </c>
      <c r="K1656" t="e">
        <f>VLOOKUP(A1656,'Top 30 via LR (Schizonts)'!J:J,1,FALSE)</f>
        <v>#N/A</v>
      </c>
      <c r="L1656" t="e">
        <f>VLOOKUP(A1656,'Top 30 via LR (Tr36)'!A:A,1,FALSE)</f>
        <v>#N/A</v>
      </c>
      <c r="M1656" t="e">
        <f>VLOOKUP(A1656,'Top 30 via LR (Tr36)'!I:I,1,FALSE)</f>
        <v>#N/A</v>
      </c>
      <c r="N1656" t="e">
        <f>VLOOKUP(A1656,'Top or Bottom 30 via OR (Schiz)'!B:B,1,FALSE)</f>
        <v>#N/A</v>
      </c>
      <c r="O1656" t="e">
        <f>VLOOKUP(A1656,'Top or Bottom 30 via OR (Schiz)'!J:J,1,FALSE)</f>
        <v>#N/A</v>
      </c>
      <c r="P1656" t="e">
        <f>VLOOKUP(A1656,'Top or Bottom 30 via OR (Tr36)'!B:B,1,FALSE)</f>
        <v>#N/A</v>
      </c>
      <c r="Q1656" t="e">
        <f>VLOOKUP(A1656,'Top or Bottom 30 via OR (Tr36)'!J:J,1,FALSE)</f>
        <v>#N/A</v>
      </c>
    </row>
    <row r="1657" spans="1:17" x14ac:dyDescent="0.25">
      <c r="A1657" t="s">
        <v>1763</v>
      </c>
      <c r="B1657">
        <v>0</v>
      </c>
      <c r="C1657">
        <v>0</v>
      </c>
      <c r="D1657">
        <v>0</v>
      </c>
      <c r="E1657">
        <v>0</v>
      </c>
      <c r="F1657">
        <f>B1657/cam_reads!I$3</f>
        <v>0</v>
      </c>
      <c r="G1657">
        <f>C1657/cam_reads!J$3</f>
        <v>0</v>
      </c>
      <c r="H1657">
        <f>D1657/cam_reads!K$3</f>
        <v>0</v>
      </c>
      <c r="I1657">
        <f>E1657/cam_reads!L$3</f>
        <v>0</v>
      </c>
      <c r="J1657" t="e">
        <f>VLOOKUP(A1657,'Top 30 via LR (Schizonts)'!A:A,1,FALSE)</f>
        <v>#N/A</v>
      </c>
      <c r="K1657" t="e">
        <f>VLOOKUP(A1657,'Top 30 via LR (Schizonts)'!J:J,1,FALSE)</f>
        <v>#N/A</v>
      </c>
      <c r="L1657" t="e">
        <f>VLOOKUP(A1657,'Top 30 via LR (Tr36)'!A:A,1,FALSE)</f>
        <v>#N/A</v>
      </c>
      <c r="M1657" t="e">
        <f>VLOOKUP(A1657,'Top 30 via LR (Tr36)'!I:I,1,FALSE)</f>
        <v>#N/A</v>
      </c>
      <c r="N1657" t="e">
        <f>VLOOKUP(A1657,'Top or Bottom 30 via OR (Schiz)'!B:B,1,FALSE)</f>
        <v>#N/A</v>
      </c>
      <c r="O1657" t="e">
        <f>VLOOKUP(A1657,'Top or Bottom 30 via OR (Schiz)'!J:J,1,FALSE)</f>
        <v>#N/A</v>
      </c>
      <c r="P1657" t="e">
        <f>VLOOKUP(A1657,'Top or Bottom 30 via OR (Tr36)'!B:B,1,FALSE)</f>
        <v>#N/A</v>
      </c>
      <c r="Q1657" t="e">
        <f>VLOOKUP(A1657,'Top or Bottom 30 via OR (Tr36)'!J:J,1,FALSE)</f>
        <v>#N/A</v>
      </c>
    </row>
    <row r="1658" spans="1:17" x14ac:dyDescent="0.25">
      <c r="A1658" t="s">
        <v>1764</v>
      </c>
      <c r="B1658">
        <v>60</v>
      </c>
      <c r="C1658">
        <v>44</v>
      </c>
      <c r="D1658">
        <v>59</v>
      </c>
      <c r="E1658">
        <v>30</v>
      </c>
      <c r="F1658">
        <f>B1658/cam_reads!I$3</f>
        <v>0.74542908475943648</v>
      </c>
      <c r="G1658">
        <f>C1658/cam_reads!J$3</f>
        <v>0.56989616504825003</v>
      </c>
      <c r="H1658">
        <f>D1658/cam_reads!K$3</f>
        <v>0.61585350552792195</v>
      </c>
      <c r="I1658">
        <f>E1658/cam_reads!L$3</f>
        <v>0.31272876434871238</v>
      </c>
      <c r="J1658" t="e">
        <f>VLOOKUP(A1658,'Top 30 via LR (Schizonts)'!A:A,1,FALSE)</f>
        <v>#N/A</v>
      </c>
      <c r="K1658" t="e">
        <f>VLOOKUP(A1658,'Top 30 via LR (Schizonts)'!J:J,1,FALSE)</f>
        <v>#N/A</v>
      </c>
      <c r="L1658" t="e">
        <f>VLOOKUP(A1658,'Top 30 via LR (Tr36)'!A:A,1,FALSE)</f>
        <v>#N/A</v>
      </c>
      <c r="M1658" t="e">
        <f>VLOOKUP(A1658,'Top 30 via LR (Tr36)'!I:I,1,FALSE)</f>
        <v>#N/A</v>
      </c>
      <c r="N1658" t="e">
        <f>VLOOKUP(A1658,'Top or Bottom 30 via OR (Schiz)'!B:B,1,FALSE)</f>
        <v>#N/A</v>
      </c>
      <c r="O1658" t="e">
        <f>VLOOKUP(A1658,'Top or Bottom 30 via OR (Schiz)'!J:J,1,FALSE)</f>
        <v>#N/A</v>
      </c>
      <c r="P1658" t="e">
        <f>VLOOKUP(A1658,'Top or Bottom 30 via OR (Tr36)'!B:B,1,FALSE)</f>
        <v>#N/A</v>
      </c>
      <c r="Q1658" t="e">
        <f>VLOOKUP(A1658,'Top or Bottom 30 via OR (Tr36)'!J:J,1,FALSE)</f>
        <v>#N/A</v>
      </c>
    </row>
    <row r="1659" spans="1:17" x14ac:dyDescent="0.25">
      <c r="A1659" t="s">
        <v>1765</v>
      </c>
      <c r="B1659">
        <v>50</v>
      </c>
      <c r="C1659">
        <v>34</v>
      </c>
      <c r="D1659">
        <v>81</v>
      </c>
      <c r="E1659">
        <v>15</v>
      </c>
      <c r="F1659">
        <f>B1659/cam_reads!I$3</f>
        <v>0.62119090396619703</v>
      </c>
      <c r="G1659">
        <f>C1659/cam_reads!J$3</f>
        <v>0.44037430935546595</v>
      </c>
      <c r="H1659">
        <f>D1659/cam_reads!K$3</f>
        <v>0.84549379572477423</v>
      </c>
      <c r="I1659">
        <f>E1659/cam_reads!L$3</f>
        <v>0.15636438217435619</v>
      </c>
      <c r="J1659" t="e">
        <f>VLOOKUP(A1659,'Top 30 via LR (Schizonts)'!A:A,1,FALSE)</f>
        <v>#N/A</v>
      </c>
      <c r="K1659" t="e">
        <f>VLOOKUP(A1659,'Top 30 via LR (Schizonts)'!J:J,1,FALSE)</f>
        <v>#N/A</v>
      </c>
      <c r="L1659" t="e">
        <f>VLOOKUP(A1659,'Top 30 via LR (Tr36)'!A:A,1,FALSE)</f>
        <v>#N/A</v>
      </c>
      <c r="M1659" t="e">
        <f>VLOOKUP(A1659,'Top 30 via LR (Tr36)'!I:I,1,FALSE)</f>
        <v>#N/A</v>
      </c>
      <c r="N1659" t="e">
        <f>VLOOKUP(A1659,'Top or Bottom 30 via OR (Schiz)'!B:B,1,FALSE)</f>
        <v>#N/A</v>
      </c>
      <c r="O1659" t="e">
        <f>VLOOKUP(A1659,'Top or Bottom 30 via OR (Schiz)'!J:J,1,FALSE)</f>
        <v>#N/A</v>
      </c>
      <c r="P1659" t="e">
        <f>VLOOKUP(A1659,'Top or Bottom 30 via OR (Tr36)'!B:B,1,FALSE)</f>
        <v>#N/A</v>
      </c>
      <c r="Q1659" t="e">
        <f>VLOOKUP(A1659,'Top or Bottom 30 via OR (Tr36)'!J:J,1,FALSE)</f>
        <v>#N/A</v>
      </c>
    </row>
    <row r="1660" spans="1:17" x14ac:dyDescent="0.25">
      <c r="A1660" t="s">
        <v>1766</v>
      </c>
      <c r="B1660">
        <v>68</v>
      </c>
      <c r="C1660">
        <v>79</v>
      </c>
      <c r="D1660">
        <v>134</v>
      </c>
      <c r="E1660">
        <v>155</v>
      </c>
      <c r="F1660">
        <f>B1660/cam_reads!I$3</f>
        <v>0.84481962939402799</v>
      </c>
      <c r="G1660">
        <f>C1660/cam_reads!J$3</f>
        <v>1.0232226599729943</v>
      </c>
      <c r="H1660">
        <f>D1660/cam_reads!K$3</f>
        <v>1.3987181311990091</v>
      </c>
      <c r="I1660">
        <f>E1660/cam_reads!L$3</f>
        <v>1.6157652824683473</v>
      </c>
      <c r="J1660" t="e">
        <f>VLOOKUP(A1660,'Top 30 via LR (Schizonts)'!A:A,1,FALSE)</f>
        <v>#N/A</v>
      </c>
      <c r="K1660" t="e">
        <f>VLOOKUP(A1660,'Top 30 via LR (Schizonts)'!J:J,1,FALSE)</f>
        <v>#N/A</v>
      </c>
      <c r="L1660" t="e">
        <f>VLOOKUP(A1660,'Top 30 via LR (Tr36)'!A:A,1,FALSE)</f>
        <v>#N/A</v>
      </c>
      <c r="M1660" t="e">
        <f>VLOOKUP(A1660,'Top 30 via LR (Tr36)'!I:I,1,FALSE)</f>
        <v>#N/A</v>
      </c>
      <c r="N1660" t="e">
        <f>VLOOKUP(A1660,'Top or Bottom 30 via OR (Schiz)'!B:B,1,FALSE)</f>
        <v>#N/A</v>
      </c>
      <c r="O1660" t="e">
        <f>VLOOKUP(A1660,'Top or Bottom 30 via OR (Schiz)'!J:J,1,FALSE)</f>
        <v>#N/A</v>
      </c>
      <c r="P1660" t="e">
        <f>VLOOKUP(A1660,'Top or Bottom 30 via OR (Tr36)'!B:B,1,FALSE)</f>
        <v>#N/A</v>
      </c>
      <c r="Q1660" t="e">
        <f>VLOOKUP(A1660,'Top or Bottom 30 via OR (Tr36)'!J:J,1,FALSE)</f>
        <v>#N/A</v>
      </c>
    </row>
    <row r="1661" spans="1:17" x14ac:dyDescent="0.25">
      <c r="A1661" t="s">
        <v>1767</v>
      </c>
      <c r="B1661">
        <v>3051</v>
      </c>
      <c r="C1661">
        <v>1148</v>
      </c>
      <c r="D1661">
        <v>1674</v>
      </c>
      <c r="E1661">
        <v>2246</v>
      </c>
      <c r="F1661">
        <f>B1661/cam_reads!I$3</f>
        <v>37.905068960017346</v>
      </c>
      <c r="G1661">
        <f>C1661/cam_reads!J$3</f>
        <v>14.869109033531615</v>
      </c>
      <c r="H1661">
        <f>D1661/cam_reads!K$3</f>
        <v>17.473538444978669</v>
      </c>
      <c r="I1661">
        <f>E1661/cam_reads!L$3</f>
        <v>23.412960157573597</v>
      </c>
      <c r="J1661" t="e">
        <f>VLOOKUP(A1661,'Top 30 via LR (Schizonts)'!A:A,1,FALSE)</f>
        <v>#N/A</v>
      </c>
      <c r="K1661" t="e">
        <f>VLOOKUP(A1661,'Top 30 via LR (Schizonts)'!J:J,1,FALSE)</f>
        <v>#N/A</v>
      </c>
      <c r="L1661" t="e">
        <f>VLOOKUP(A1661,'Top 30 via LR (Tr36)'!A:A,1,FALSE)</f>
        <v>#N/A</v>
      </c>
      <c r="M1661" t="e">
        <f>VLOOKUP(A1661,'Top 30 via LR (Tr36)'!I:I,1,FALSE)</f>
        <v>#N/A</v>
      </c>
      <c r="N1661" t="e">
        <f>VLOOKUP(A1661,'Top or Bottom 30 via OR (Schiz)'!B:B,1,FALSE)</f>
        <v>#N/A</v>
      </c>
      <c r="O1661" t="e">
        <f>VLOOKUP(A1661,'Top or Bottom 30 via OR (Schiz)'!J:J,1,FALSE)</f>
        <v>#N/A</v>
      </c>
      <c r="P1661" t="e">
        <f>VLOOKUP(A1661,'Top or Bottom 30 via OR (Tr36)'!B:B,1,FALSE)</f>
        <v>#N/A</v>
      </c>
      <c r="Q1661" t="e">
        <f>VLOOKUP(A1661,'Top or Bottom 30 via OR (Tr36)'!J:J,1,FALSE)</f>
        <v>#N/A</v>
      </c>
    </row>
    <row r="1662" spans="1:17" x14ac:dyDescent="0.25">
      <c r="A1662" t="s">
        <v>1768</v>
      </c>
      <c r="B1662">
        <v>0</v>
      </c>
      <c r="C1662">
        <v>0</v>
      </c>
      <c r="D1662">
        <v>0</v>
      </c>
      <c r="E1662">
        <v>0</v>
      </c>
      <c r="F1662">
        <f>B1662/cam_reads!I$3</f>
        <v>0</v>
      </c>
      <c r="G1662">
        <f>C1662/cam_reads!J$3</f>
        <v>0</v>
      </c>
      <c r="H1662">
        <f>D1662/cam_reads!K$3</f>
        <v>0</v>
      </c>
      <c r="I1662">
        <f>E1662/cam_reads!L$3</f>
        <v>0</v>
      </c>
      <c r="J1662" t="e">
        <f>VLOOKUP(A1662,'Top 30 via LR (Schizonts)'!A:A,1,FALSE)</f>
        <v>#N/A</v>
      </c>
      <c r="K1662" t="e">
        <f>VLOOKUP(A1662,'Top 30 via LR (Schizonts)'!J:J,1,FALSE)</f>
        <v>#N/A</v>
      </c>
      <c r="L1662" t="e">
        <f>VLOOKUP(A1662,'Top 30 via LR (Tr36)'!A:A,1,FALSE)</f>
        <v>#N/A</v>
      </c>
      <c r="M1662" t="e">
        <f>VLOOKUP(A1662,'Top 30 via LR (Tr36)'!I:I,1,FALSE)</f>
        <v>#N/A</v>
      </c>
      <c r="N1662" t="e">
        <f>VLOOKUP(A1662,'Top or Bottom 30 via OR (Schiz)'!B:B,1,FALSE)</f>
        <v>#N/A</v>
      </c>
      <c r="O1662" t="e">
        <f>VLOOKUP(A1662,'Top or Bottom 30 via OR (Schiz)'!J:J,1,FALSE)</f>
        <v>#N/A</v>
      </c>
      <c r="P1662" t="e">
        <f>VLOOKUP(A1662,'Top or Bottom 30 via OR (Tr36)'!B:B,1,FALSE)</f>
        <v>#N/A</v>
      </c>
      <c r="Q1662" t="e">
        <f>VLOOKUP(A1662,'Top or Bottom 30 via OR (Tr36)'!J:J,1,FALSE)</f>
        <v>#N/A</v>
      </c>
    </row>
    <row r="1663" spans="1:17" x14ac:dyDescent="0.25">
      <c r="A1663" t="s">
        <v>1769</v>
      </c>
      <c r="B1663">
        <v>4666</v>
      </c>
      <c r="C1663">
        <v>4820</v>
      </c>
      <c r="D1663">
        <v>4689</v>
      </c>
      <c r="E1663">
        <v>5941</v>
      </c>
      <c r="F1663">
        <f>B1663/cam_reads!I$3</f>
        <v>57.96953515812551</v>
      </c>
      <c r="G1663">
        <f>C1663/cam_reads!J$3</f>
        <v>62.429534443921938</v>
      </c>
      <c r="H1663">
        <f>D1663/cam_reads!K$3</f>
        <v>48.944696396956374</v>
      </c>
      <c r="I1663">
        <f>E1663/cam_reads!L$3</f>
        <v>61.930719633190002</v>
      </c>
      <c r="J1663" t="e">
        <f>VLOOKUP(A1663,'Top 30 via LR (Schizonts)'!A:A,1,FALSE)</f>
        <v>#N/A</v>
      </c>
      <c r="K1663" t="e">
        <f>VLOOKUP(A1663,'Top 30 via LR (Schizonts)'!J:J,1,FALSE)</f>
        <v>#N/A</v>
      </c>
      <c r="L1663" t="e">
        <f>VLOOKUP(A1663,'Top 30 via LR (Tr36)'!A:A,1,FALSE)</f>
        <v>#N/A</v>
      </c>
      <c r="M1663" t="e">
        <f>VLOOKUP(A1663,'Top 30 via LR (Tr36)'!I:I,1,FALSE)</f>
        <v>#N/A</v>
      </c>
      <c r="N1663" t="e">
        <f>VLOOKUP(A1663,'Top or Bottom 30 via OR (Schiz)'!B:B,1,FALSE)</f>
        <v>#N/A</v>
      </c>
      <c r="O1663" t="e">
        <f>VLOOKUP(A1663,'Top or Bottom 30 via OR (Schiz)'!J:J,1,FALSE)</f>
        <v>#N/A</v>
      </c>
      <c r="P1663" t="e">
        <f>VLOOKUP(A1663,'Top or Bottom 30 via OR (Tr36)'!B:B,1,FALSE)</f>
        <v>#N/A</v>
      </c>
      <c r="Q1663" t="e">
        <f>VLOOKUP(A1663,'Top or Bottom 30 via OR (Tr36)'!J:J,1,FALSE)</f>
        <v>#N/A</v>
      </c>
    </row>
    <row r="1664" spans="1:17" x14ac:dyDescent="0.25">
      <c r="A1664" t="s">
        <v>1770</v>
      </c>
      <c r="B1664">
        <v>402</v>
      </c>
      <c r="C1664">
        <v>342</v>
      </c>
      <c r="D1664">
        <v>611</v>
      </c>
      <c r="E1664">
        <v>671</v>
      </c>
      <c r="F1664">
        <f>B1664/cam_reads!I$3</f>
        <v>4.994374867888224</v>
      </c>
      <c r="G1664">
        <f>C1664/cam_reads!J$3</f>
        <v>4.4296474646932165</v>
      </c>
      <c r="H1664">
        <f>D1664/cam_reads!K$3</f>
        <v>6.3777371504671239</v>
      </c>
      <c r="I1664">
        <f>E1664/cam_reads!L$3</f>
        <v>6.9947000292662</v>
      </c>
      <c r="J1664" t="e">
        <f>VLOOKUP(A1664,'Top 30 via LR (Schizonts)'!A:A,1,FALSE)</f>
        <v>#N/A</v>
      </c>
      <c r="K1664" t="e">
        <f>VLOOKUP(A1664,'Top 30 via LR (Schizonts)'!J:J,1,FALSE)</f>
        <v>#N/A</v>
      </c>
      <c r="L1664" t="e">
        <f>VLOOKUP(A1664,'Top 30 via LR (Tr36)'!A:A,1,FALSE)</f>
        <v>#N/A</v>
      </c>
      <c r="M1664" t="e">
        <f>VLOOKUP(A1664,'Top 30 via LR (Tr36)'!I:I,1,FALSE)</f>
        <v>#N/A</v>
      </c>
      <c r="N1664" t="e">
        <f>VLOOKUP(A1664,'Top or Bottom 30 via OR (Schiz)'!B:B,1,FALSE)</f>
        <v>#N/A</v>
      </c>
      <c r="O1664" t="e">
        <f>VLOOKUP(A1664,'Top or Bottom 30 via OR (Schiz)'!J:J,1,FALSE)</f>
        <v>#N/A</v>
      </c>
      <c r="P1664" t="e">
        <f>VLOOKUP(A1664,'Top or Bottom 30 via OR (Tr36)'!B:B,1,FALSE)</f>
        <v>#N/A</v>
      </c>
      <c r="Q1664" t="e">
        <f>VLOOKUP(A1664,'Top or Bottom 30 via OR (Tr36)'!J:J,1,FALSE)</f>
        <v>#N/A</v>
      </c>
    </row>
    <row r="1665" spans="1:17" x14ac:dyDescent="0.25">
      <c r="A1665" t="s">
        <v>1771</v>
      </c>
      <c r="B1665">
        <v>398</v>
      </c>
      <c r="C1665">
        <v>434</v>
      </c>
      <c r="D1665">
        <v>771</v>
      </c>
      <c r="E1665">
        <v>888</v>
      </c>
      <c r="F1665">
        <f>B1665/cam_reads!I$3</f>
        <v>4.9446795955709284</v>
      </c>
      <c r="G1665">
        <f>C1665/cam_reads!J$3</f>
        <v>5.6212485370668297</v>
      </c>
      <c r="H1665">
        <f>D1665/cam_reads!K$3</f>
        <v>8.0478483518987769</v>
      </c>
      <c r="I1665">
        <f>E1665/cam_reads!L$3</f>
        <v>9.2567714247218866</v>
      </c>
      <c r="J1665" t="e">
        <f>VLOOKUP(A1665,'Top 30 via LR (Schizonts)'!A:A,1,FALSE)</f>
        <v>#N/A</v>
      </c>
      <c r="K1665" t="e">
        <f>VLOOKUP(A1665,'Top 30 via LR (Schizonts)'!J:J,1,FALSE)</f>
        <v>#N/A</v>
      </c>
      <c r="L1665" t="e">
        <f>VLOOKUP(A1665,'Top 30 via LR (Tr36)'!A:A,1,FALSE)</f>
        <v>#N/A</v>
      </c>
      <c r="M1665" t="e">
        <f>VLOOKUP(A1665,'Top 30 via LR (Tr36)'!I:I,1,FALSE)</f>
        <v>#N/A</v>
      </c>
      <c r="N1665" t="e">
        <f>VLOOKUP(A1665,'Top or Bottom 30 via OR (Schiz)'!B:B,1,FALSE)</f>
        <v>#N/A</v>
      </c>
      <c r="O1665" t="e">
        <f>VLOOKUP(A1665,'Top or Bottom 30 via OR (Schiz)'!J:J,1,FALSE)</f>
        <v>#N/A</v>
      </c>
      <c r="P1665" t="e">
        <f>VLOOKUP(A1665,'Top or Bottom 30 via OR (Tr36)'!B:B,1,FALSE)</f>
        <v>#N/A</v>
      </c>
      <c r="Q1665" t="e">
        <f>VLOOKUP(A1665,'Top or Bottom 30 via OR (Tr36)'!J:J,1,FALSE)</f>
        <v>#N/A</v>
      </c>
    </row>
    <row r="1666" spans="1:17" x14ac:dyDescent="0.25">
      <c r="A1666" t="s">
        <v>1772</v>
      </c>
      <c r="B1666">
        <v>1752</v>
      </c>
      <c r="C1666">
        <v>1385</v>
      </c>
      <c r="D1666">
        <v>1624</v>
      </c>
      <c r="E1666">
        <v>1827</v>
      </c>
      <c r="F1666">
        <f>B1666/cam_reads!I$3</f>
        <v>21.766529274975543</v>
      </c>
      <c r="G1666">
        <f>C1666/cam_reads!J$3</f>
        <v>17.938777013450597</v>
      </c>
      <c r="H1666">
        <f>D1666/cam_reads!K$3</f>
        <v>16.951628694531276</v>
      </c>
      <c r="I1666">
        <f>E1666/cam_reads!L$3</f>
        <v>19.045181748836583</v>
      </c>
      <c r="J1666" t="e">
        <f>VLOOKUP(A1666,'Top 30 via LR (Schizonts)'!A:A,1,FALSE)</f>
        <v>#N/A</v>
      </c>
      <c r="K1666" t="e">
        <f>VLOOKUP(A1666,'Top 30 via LR (Schizonts)'!J:J,1,FALSE)</f>
        <v>#N/A</v>
      </c>
      <c r="L1666" t="e">
        <f>VLOOKUP(A1666,'Top 30 via LR (Tr36)'!A:A,1,FALSE)</f>
        <v>#N/A</v>
      </c>
      <c r="M1666" t="e">
        <f>VLOOKUP(A1666,'Top 30 via LR (Tr36)'!I:I,1,FALSE)</f>
        <v>#N/A</v>
      </c>
      <c r="N1666" t="e">
        <f>VLOOKUP(A1666,'Top or Bottom 30 via OR (Schiz)'!B:B,1,FALSE)</f>
        <v>#N/A</v>
      </c>
      <c r="O1666" t="e">
        <f>VLOOKUP(A1666,'Top or Bottom 30 via OR (Schiz)'!J:J,1,FALSE)</f>
        <v>#N/A</v>
      </c>
      <c r="P1666" t="e">
        <f>VLOOKUP(A1666,'Top or Bottom 30 via OR (Tr36)'!B:B,1,FALSE)</f>
        <v>#N/A</v>
      </c>
      <c r="Q1666" t="e">
        <f>VLOOKUP(A1666,'Top or Bottom 30 via OR (Tr36)'!J:J,1,FALSE)</f>
        <v>#N/A</v>
      </c>
    </row>
    <row r="1667" spans="1:17" x14ac:dyDescent="0.25">
      <c r="A1667" t="s">
        <v>1773</v>
      </c>
      <c r="B1667">
        <v>0</v>
      </c>
      <c r="C1667">
        <v>0</v>
      </c>
      <c r="D1667">
        <v>0</v>
      </c>
      <c r="E1667">
        <v>0</v>
      </c>
      <c r="F1667">
        <f>B1667/cam_reads!I$3</f>
        <v>0</v>
      </c>
      <c r="G1667">
        <f>C1667/cam_reads!J$3</f>
        <v>0</v>
      </c>
      <c r="H1667">
        <f>D1667/cam_reads!K$3</f>
        <v>0</v>
      </c>
      <c r="I1667">
        <f>E1667/cam_reads!L$3</f>
        <v>0</v>
      </c>
      <c r="J1667" t="e">
        <f>VLOOKUP(A1667,'Top 30 via LR (Schizonts)'!A:A,1,FALSE)</f>
        <v>#N/A</v>
      </c>
      <c r="K1667" t="e">
        <f>VLOOKUP(A1667,'Top 30 via LR (Schizonts)'!J:J,1,FALSE)</f>
        <v>#N/A</v>
      </c>
      <c r="L1667" t="e">
        <f>VLOOKUP(A1667,'Top 30 via LR (Tr36)'!A:A,1,FALSE)</f>
        <v>#N/A</v>
      </c>
      <c r="M1667" t="e">
        <f>VLOOKUP(A1667,'Top 30 via LR (Tr36)'!I:I,1,FALSE)</f>
        <v>#N/A</v>
      </c>
      <c r="N1667" t="e">
        <f>VLOOKUP(A1667,'Top or Bottom 30 via OR (Schiz)'!B:B,1,FALSE)</f>
        <v>#N/A</v>
      </c>
      <c r="O1667" t="e">
        <f>VLOOKUP(A1667,'Top or Bottom 30 via OR (Schiz)'!J:J,1,FALSE)</f>
        <v>#N/A</v>
      </c>
      <c r="P1667" t="e">
        <f>VLOOKUP(A1667,'Top or Bottom 30 via OR (Tr36)'!B:B,1,FALSE)</f>
        <v>#N/A</v>
      </c>
      <c r="Q1667" t="e">
        <f>VLOOKUP(A1667,'Top or Bottom 30 via OR (Tr36)'!J:J,1,FALSE)</f>
        <v>#N/A</v>
      </c>
    </row>
    <row r="1668" spans="1:17" x14ac:dyDescent="0.25">
      <c r="A1668" t="s">
        <v>1774</v>
      </c>
      <c r="B1668">
        <v>10072</v>
      </c>
      <c r="C1668">
        <v>9717</v>
      </c>
      <c r="D1668">
        <v>8067</v>
      </c>
      <c r="E1668">
        <v>8041</v>
      </c>
      <c r="F1668">
        <f>B1668/cam_reads!I$3</f>
        <v>125.13269569495074</v>
      </c>
      <c r="G1668">
        <f>C1668/cam_reads!J$3</f>
        <v>125.85638717667831</v>
      </c>
      <c r="H1668">
        <f>D1668/cam_reads!K$3</f>
        <v>84.204919137182145</v>
      </c>
      <c r="I1668">
        <f>E1668/cam_reads!L$3</f>
        <v>83.821733137599864</v>
      </c>
      <c r="J1668" t="e">
        <f>VLOOKUP(A1668,'Top 30 via LR (Schizonts)'!A:A,1,FALSE)</f>
        <v>#N/A</v>
      </c>
      <c r="K1668" t="e">
        <f>VLOOKUP(A1668,'Top 30 via LR (Schizonts)'!J:J,1,FALSE)</f>
        <v>#N/A</v>
      </c>
      <c r="L1668" t="e">
        <f>VLOOKUP(A1668,'Top 30 via LR (Tr36)'!A:A,1,FALSE)</f>
        <v>#N/A</v>
      </c>
      <c r="M1668" t="e">
        <f>VLOOKUP(A1668,'Top 30 via LR (Tr36)'!I:I,1,FALSE)</f>
        <v>#N/A</v>
      </c>
      <c r="N1668" t="e">
        <f>VLOOKUP(A1668,'Top or Bottom 30 via OR (Schiz)'!B:B,1,FALSE)</f>
        <v>#N/A</v>
      </c>
      <c r="O1668" t="e">
        <f>VLOOKUP(A1668,'Top or Bottom 30 via OR (Schiz)'!J:J,1,FALSE)</f>
        <v>#N/A</v>
      </c>
      <c r="P1668" t="e">
        <f>VLOOKUP(A1668,'Top or Bottom 30 via OR (Tr36)'!B:B,1,FALSE)</f>
        <v>#N/A</v>
      </c>
      <c r="Q1668" t="e">
        <f>VLOOKUP(A1668,'Top or Bottom 30 via OR (Tr36)'!J:J,1,FALSE)</f>
        <v>#N/A</v>
      </c>
    </row>
    <row r="1669" spans="1:17" x14ac:dyDescent="0.25">
      <c r="A1669" t="s">
        <v>1775</v>
      </c>
      <c r="B1669">
        <v>0</v>
      </c>
      <c r="C1669">
        <v>0</v>
      </c>
      <c r="D1669">
        <v>0</v>
      </c>
      <c r="E1669">
        <v>0</v>
      </c>
      <c r="F1669">
        <f>B1669/cam_reads!I$3</f>
        <v>0</v>
      </c>
      <c r="G1669">
        <f>C1669/cam_reads!J$3</f>
        <v>0</v>
      </c>
      <c r="H1669">
        <f>D1669/cam_reads!K$3</f>
        <v>0</v>
      </c>
      <c r="I1669">
        <f>E1669/cam_reads!L$3</f>
        <v>0</v>
      </c>
      <c r="J1669" t="e">
        <f>VLOOKUP(A1669,'Top 30 via LR (Schizonts)'!A:A,1,FALSE)</f>
        <v>#N/A</v>
      </c>
      <c r="K1669" t="e">
        <f>VLOOKUP(A1669,'Top 30 via LR (Schizonts)'!J:J,1,FALSE)</f>
        <v>#N/A</v>
      </c>
      <c r="L1669" t="e">
        <f>VLOOKUP(A1669,'Top 30 via LR (Tr36)'!A:A,1,FALSE)</f>
        <v>#N/A</v>
      </c>
      <c r="M1669" t="e">
        <f>VLOOKUP(A1669,'Top 30 via LR (Tr36)'!I:I,1,FALSE)</f>
        <v>#N/A</v>
      </c>
      <c r="N1669" t="e">
        <f>VLOOKUP(A1669,'Top or Bottom 30 via OR (Schiz)'!B:B,1,FALSE)</f>
        <v>#N/A</v>
      </c>
      <c r="O1669" t="e">
        <f>VLOOKUP(A1669,'Top or Bottom 30 via OR (Schiz)'!J:J,1,FALSE)</f>
        <v>#N/A</v>
      </c>
      <c r="P1669" t="e">
        <f>VLOOKUP(A1669,'Top or Bottom 30 via OR (Tr36)'!B:B,1,FALSE)</f>
        <v>#N/A</v>
      </c>
      <c r="Q1669" t="e">
        <f>VLOOKUP(A1669,'Top or Bottom 30 via OR (Tr36)'!J:J,1,FALSE)</f>
        <v>#N/A</v>
      </c>
    </row>
    <row r="1670" spans="1:17" x14ac:dyDescent="0.25">
      <c r="A1670" t="s">
        <v>1776</v>
      </c>
      <c r="B1670">
        <v>3806</v>
      </c>
      <c r="C1670">
        <v>5136</v>
      </c>
      <c r="D1670">
        <v>4557</v>
      </c>
      <c r="E1670">
        <v>4548</v>
      </c>
      <c r="F1670">
        <f>B1670/cam_reads!I$3</f>
        <v>47.285051609906922</v>
      </c>
      <c r="G1670">
        <f>C1670/cam_reads!J$3</f>
        <v>66.522425083813914</v>
      </c>
      <c r="H1670">
        <f>D1670/cam_reads!K$3</f>
        <v>47.566854655775259</v>
      </c>
      <c r="I1670">
        <f>E1670/cam_reads!L$3</f>
        <v>47.409680675264795</v>
      </c>
      <c r="J1670" t="e">
        <f>VLOOKUP(A1670,'Top 30 via LR (Schizonts)'!A:A,1,FALSE)</f>
        <v>#N/A</v>
      </c>
      <c r="K1670" t="e">
        <f>VLOOKUP(A1670,'Top 30 via LR (Schizonts)'!J:J,1,FALSE)</f>
        <v>#N/A</v>
      </c>
      <c r="L1670" t="e">
        <f>VLOOKUP(A1670,'Top 30 via LR (Tr36)'!A:A,1,FALSE)</f>
        <v>#N/A</v>
      </c>
      <c r="M1670" t="e">
        <f>VLOOKUP(A1670,'Top 30 via LR (Tr36)'!I:I,1,FALSE)</f>
        <v>#N/A</v>
      </c>
      <c r="N1670" t="e">
        <f>VLOOKUP(A1670,'Top or Bottom 30 via OR (Schiz)'!B:B,1,FALSE)</f>
        <v>#N/A</v>
      </c>
      <c r="O1670" t="e">
        <f>VLOOKUP(A1670,'Top or Bottom 30 via OR (Schiz)'!J:J,1,FALSE)</f>
        <v>#N/A</v>
      </c>
      <c r="P1670" t="e">
        <f>VLOOKUP(A1670,'Top or Bottom 30 via OR (Tr36)'!B:B,1,FALSE)</f>
        <v>#N/A</v>
      </c>
      <c r="Q1670" t="e">
        <f>VLOOKUP(A1670,'Top or Bottom 30 via OR (Tr36)'!J:J,1,FALSE)</f>
        <v>#N/A</v>
      </c>
    </row>
    <row r="1671" spans="1:17" x14ac:dyDescent="0.25">
      <c r="A1671" t="s">
        <v>1777</v>
      </c>
      <c r="B1671">
        <v>448</v>
      </c>
      <c r="C1671">
        <v>558</v>
      </c>
      <c r="D1671">
        <v>488</v>
      </c>
      <c r="E1671">
        <v>876</v>
      </c>
      <c r="F1671">
        <f>B1671/cam_reads!I$3</f>
        <v>5.5658704995371258</v>
      </c>
      <c r="G1671">
        <f>C1671/cam_reads!J$3</f>
        <v>7.2273195476573528</v>
      </c>
      <c r="H1671">
        <f>D1671/cam_reads!K$3</f>
        <v>5.0938391643665408</v>
      </c>
      <c r="I1671">
        <f>E1671/cam_reads!L$3</f>
        <v>9.1316799189824014</v>
      </c>
      <c r="J1671" t="e">
        <f>VLOOKUP(A1671,'Top 30 via LR (Schizonts)'!A:A,1,FALSE)</f>
        <v>#N/A</v>
      </c>
      <c r="K1671" t="e">
        <f>VLOOKUP(A1671,'Top 30 via LR (Schizonts)'!J:J,1,FALSE)</f>
        <v>#N/A</v>
      </c>
      <c r="L1671" t="e">
        <f>VLOOKUP(A1671,'Top 30 via LR (Tr36)'!A:A,1,FALSE)</f>
        <v>#N/A</v>
      </c>
      <c r="M1671" t="e">
        <f>VLOOKUP(A1671,'Top 30 via LR (Tr36)'!I:I,1,FALSE)</f>
        <v>#N/A</v>
      </c>
      <c r="N1671" t="e">
        <f>VLOOKUP(A1671,'Top or Bottom 30 via OR (Schiz)'!B:B,1,FALSE)</f>
        <v>#N/A</v>
      </c>
      <c r="O1671" t="e">
        <f>VLOOKUP(A1671,'Top or Bottom 30 via OR (Schiz)'!J:J,1,FALSE)</f>
        <v>#N/A</v>
      </c>
      <c r="P1671" t="e">
        <f>VLOOKUP(A1671,'Top or Bottom 30 via OR (Tr36)'!B:B,1,FALSE)</f>
        <v>#N/A</v>
      </c>
      <c r="Q1671" t="e">
        <f>VLOOKUP(A1671,'Top or Bottom 30 via OR (Tr36)'!J:J,1,FALSE)</f>
        <v>#N/A</v>
      </c>
    </row>
    <row r="1672" spans="1:17" x14ac:dyDescent="0.25">
      <c r="A1672" t="s">
        <v>1778</v>
      </c>
      <c r="B1672">
        <v>14</v>
      </c>
      <c r="C1672">
        <v>8</v>
      </c>
      <c r="D1672">
        <v>17</v>
      </c>
      <c r="E1672">
        <v>12</v>
      </c>
      <c r="F1672">
        <f>B1672/cam_reads!I$3</f>
        <v>0.17393345311053518</v>
      </c>
      <c r="G1672">
        <f>C1672/cam_reads!J$3</f>
        <v>0.10361748455422728</v>
      </c>
      <c r="H1672">
        <f>D1672/cam_reads!K$3</f>
        <v>0.1774493151521131</v>
      </c>
      <c r="I1672">
        <f>E1672/cam_reads!L$3</f>
        <v>0.12509150573948494</v>
      </c>
      <c r="J1672" t="e">
        <f>VLOOKUP(A1672,'Top 30 via LR (Schizonts)'!A:A,1,FALSE)</f>
        <v>#N/A</v>
      </c>
      <c r="K1672" t="e">
        <f>VLOOKUP(A1672,'Top 30 via LR (Schizonts)'!J:J,1,FALSE)</f>
        <v>#N/A</v>
      </c>
      <c r="L1672" t="e">
        <f>VLOOKUP(A1672,'Top 30 via LR (Tr36)'!A:A,1,FALSE)</f>
        <v>#N/A</v>
      </c>
      <c r="M1672" t="e">
        <f>VLOOKUP(A1672,'Top 30 via LR (Tr36)'!I:I,1,FALSE)</f>
        <v>#N/A</v>
      </c>
      <c r="N1672" t="e">
        <f>VLOOKUP(A1672,'Top or Bottom 30 via OR (Schiz)'!B:B,1,FALSE)</f>
        <v>#N/A</v>
      </c>
      <c r="O1672" t="e">
        <f>VLOOKUP(A1672,'Top or Bottom 30 via OR (Schiz)'!J:J,1,FALSE)</f>
        <v>#N/A</v>
      </c>
      <c r="P1672" t="e">
        <f>VLOOKUP(A1672,'Top or Bottom 30 via OR (Tr36)'!B:B,1,FALSE)</f>
        <v>#N/A</v>
      </c>
      <c r="Q1672" t="e">
        <f>VLOOKUP(A1672,'Top or Bottom 30 via OR (Tr36)'!J:J,1,FALSE)</f>
        <v>#N/A</v>
      </c>
    </row>
    <row r="1673" spans="1:17" x14ac:dyDescent="0.25">
      <c r="A1673" t="s">
        <v>1779</v>
      </c>
      <c r="B1673">
        <v>220</v>
      </c>
      <c r="C1673">
        <v>239</v>
      </c>
      <c r="D1673">
        <v>479</v>
      </c>
      <c r="E1673">
        <v>283</v>
      </c>
      <c r="F1673">
        <f>B1673/cam_reads!I$3</f>
        <v>2.7332399774512672</v>
      </c>
      <c r="G1673">
        <f>C1673/cam_reads!J$3</f>
        <v>3.0955723510575401</v>
      </c>
      <c r="H1673">
        <f>D1673/cam_reads!K$3</f>
        <v>4.9998954092860108</v>
      </c>
      <c r="I1673">
        <f>E1673/cam_reads!L$3</f>
        <v>2.9500746770228532</v>
      </c>
      <c r="J1673" t="e">
        <f>VLOOKUP(A1673,'Top 30 via LR (Schizonts)'!A:A,1,FALSE)</f>
        <v>#N/A</v>
      </c>
      <c r="K1673" t="e">
        <f>VLOOKUP(A1673,'Top 30 via LR (Schizonts)'!J:J,1,FALSE)</f>
        <v>#N/A</v>
      </c>
      <c r="L1673" t="e">
        <f>VLOOKUP(A1673,'Top 30 via LR (Tr36)'!A:A,1,FALSE)</f>
        <v>#N/A</v>
      </c>
      <c r="M1673" t="e">
        <f>VLOOKUP(A1673,'Top 30 via LR (Tr36)'!I:I,1,FALSE)</f>
        <v>#N/A</v>
      </c>
      <c r="N1673" t="e">
        <f>VLOOKUP(A1673,'Top or Bottom 30 via OR (Schiz)'!B:B,1,FALSE)</f>
        <v>#N/A</v>
      </c>
      <c r="O1673" t="e">
        <f>VLOOKUP(A1673,'Top or Bottom 30 via OR (Schiz)'!J:J,1,FALSE)</f>
        <v>#N/A</v>
      </c>
      <c r="P1673" t="e">
        <f>VLOOKUP(A1673,'Top or Bottom 30 via OR (Tr36)'!B:B,1,FALSE)</f>
        <v>#N/A</v>
      </c>
      <c r="Q1673" t="e">
        <f>VLOOKUP(A1673,'Top or Bottom 30 via OR (Tr36)'!J:J,1,FALSE)</f>
        <v>#N/A</v>
      </c>
    </row>
    <row r="1674" spans="1:17" x14ac:dyDescent="0.25">
      <c r="A1674" t="s">
        <v>1780</v>
      </c>
      <c r="B1674">
        <v>0</v>
      </c>
      <c r="C1674">
        <v>0</v>
      </c>
      <c r="D1674">
        <v>0</v>
      </c>
      <c r="E1674">
        <v>0</v>
      </c>
      <c r="F1674">
        <f>B1674/cam_reads!I$3</f>
        <v>0</v>
      </c>
      <c r="G1674">
        <f>C1674/cam_reads!J$3</f>
        <v>0</v>
      </c>
      <c r="H1674">
        <f>D1674/cam_reads!K$3</f>
        <v>0</v>
      </c>
      <c r="I1674">
        <f>E1674/cam_reads!L$3</f>
        <v>0</v>
      </c>
      <c r="J1674" t="e">
        <f>VLOOKUP(A1674,'Top 30 via LR (Schizonts)'!A:A,1,FALSE)</f>
        <v>#N/A</v>
      </c>
      <c r="K1674" t="e">
        <f>VLOOKUP(A1674,'Top 30 via LR (Schizonts)'!J:J,1,FALSE)</f>
        <v>#N/A</v>
      </c>
      <c r="L1674" t="e">
        <f>VLOOKUP(A1674,'Top 30 via LR (Tr36)'!A:A,1,FALSE)</f>
        <v>#N/A</v>
      </c>
      <c r="M1674" t="e">
        <f>VLOOKUP(A1674,'Top 30 via LR (Tr36)'!I:I,1,FALSE)</f>
        <v>#N/A</v>
      </c>
      <c r="N1674" t="e">
        <f>VLOOKUP(A1674,'Top or Bottom 30 via OR (Schiz)'!B:B,1,FALSE)</f>
        <v>#N/A</v>
      </c>
      <c r="O1674" t="e">
        <f>VLOOKUP(A1674,'Top or Bottom 30 via OR (Schiz)'!J:J,1,FALSE)</f>
        <v>#N/A</v>
      </c>
      <c r="P1674" t="e">
        <f>VLOOKUP(A1674,'Top or Bottom 30 via OR (Tr36)'!B:B,1,FALSE)</f>
        <v>#N/A</v>
      </c>
      <c r="Q1674" t="e">
        <f>VLOOKUP(A1674,'Top or Bottom 30 via OR (Tr36)'!J:J,1,FALSE)</f>
        <v>#N/A</v>
      </c>
    </row>
    <row r="1675" spans="1:17" x14ac:dyDescent="0.25">
      <c r="A1675" t="s">
        <v>1781</v>
      </c>
      <c r="B1675">
        <v>954</v>
      </c>
      <c r="C1675">
        <v>1465</v>
      </c>
      <c r="D1675">
        <v>1042</v>
      </c>
      <c r="E1675">
        <v>1250</v>
      </c>
      <c r="F1675">
        <f>B1675/cam_reads!I$3</f>
        <v>11.852322447675039</v>
      </c>
      <c r="G1675">
        <f>C1675/cam_reads!J$3</f>
        <v>18.974951858992871</v>
      </c>
      <c r="H1675">
        <f>D1675/cam_reads!K$3</f>
        <v>10.876599199323639</v>
      </c>
      <c r="I1675">
        <f>E1675/cam_reads!L$3</f>
        <v>13.030365181196348</v>
      </c>
      <c r="J1675" t="e">
        <f>VLOOKUP(A1675,'Top 30 via LR (Schizonts)'!A:A,1,FALSE)</f>
        <v>#N/A</v>
      </c>
      <c r="K1675" t="e">
        <f>VLOOKUP(A1675,'Top 30 via LR (Schizonts)'!J:J,1,FALSE)</f>
        <v>#N/A</v>
      </c>
      <c r="L1675" t="e">
        <f>VLOOKUP(A1675,'Top 30 via LR (Tr36)'!A:A,1,FALSE)</f>
        <v>#N/A</v>
      </c>
      <c r="M1675" t="e">
        <f>VLOOKUP(A1675,'Top 30 via LR (Tr36)'!I:I,1,FALSE)</f>
        <v>#N/A</v>
      </c>
      <c r="N1675" t="e">
        <f>VLOOKUP(A1675,'Top or Bottom 30 via OR (Schiz)'!B:B,1,FALSE)</f>
        <v>#N/A</v>
      </c>
      <c r="O1675" t="e">
        <f>VLOOKUP(A1675,'Top or Bottom 30 via OR (Schiz)'!J:J,1,FALSE)</f>
        <v>#N/A</v>
      </c>
      <c r="P1675" t="e">
        <f>VLOOKUP(A1675,'Top or Bottom 30 via OR (Tr36)'!B:B,1,FALSE)</f>
        <v>#N/A</v>
      </c>
      <c r="Q1675" t="e">
        <f>VLOOKUP(A1675,'Top or Bottom 30 via OR (Tr36)'!J:J,1,FALSE)</f>
        <v>#N/A</v>
      </c>
    </row>
    <row r="1676" spans="1:17" x14ac:dyDescent="0.25">
      <c r="A1676" t="s">
        <v>1782</v>
      </c>
      <c r="B1676">
        <v>0</v>
      </c>
      <c r="C1676">
        <v>0</v>
      </c>
      <c r="D1676">
        <v>0</v>
      </c>
      <c r="E1676">
        <v>0</v>
      </c>
      <c r="F1676">
        <f>B1676/cam_reads!I$3</f>
        <v>0</v>
      </c>
      <c r="G1676">
        <f>C1676/cam_reads!J$3</f>
        <v>0</v>
      </c>
      <c r="H1676">
        <f>D1676/cam_reads!K$3</f>
        <v>0</v>
      </c>
      <c r="I1676">
        <f>E1676/cam_reads!L$3</f>
        <v>0</v>
      </c>
      <c r="J1676" t="e">
        <f>VLOOKUP(A1676,'Top 30 via LR (Schizonts)'!A:A,1,FALSE)</f>
        <v>#N/A</v>
      </c>
      <c r="K1676" t="e">
        <f>VLOOKUP(A1676,'Top 30 via LR (Schizonts)'!J:J,1,FALSE)</f>
        <v>#N/A</v>
      </c>
      <c r="L1676" t="e">
        <f>VLOOKUP(A1676,'Top 30 via LR (Tr36)'!A:A,1,FALSE)</f>
        <v>#N/A</v>
      </c>
      <c r="M1676" t="e">
        <f>VLOOKUP(A1676,'Top 30 via LR (Tr36)'!I:I,1,FALSE)</f>
        <v>#N/A</v>
      </c>
      <c r="N1676" t="e">
        <f>VLOOKUP(A1676,'Top or Bottom 30 via OR (Schiz)'!B:B,1,FALSE)</f>
        <v>#N/A</v>
      </c>
      <c r="O1676" t="e">
        <f>VLOOKUP(A1676,'Top or Bottom 30 via OR (Schiz)'!J:J,1,FALSE)</f>
        <v>#N/A</v>
      </c>
      <c r="P1676" t="e">
        <f>VLOOKUP(A1676,'Top or Bottom 30 via OR (Tr36)'!B:B,1,FALSE)</f>
        <v>#N/A</v>
      </c>
      <c r="Q1676" t="e">
        <f>VLOOKUP(A1676,'Top or Bottom 30 via OR (Tr36)'!J:J,1,FALSE)</f>
        <v>#N/A</v>
      </c>
    </row>
    <row r="1677" spans="1:17" x14ac:dyDescent="0.25">
      <c r="A1677" t="s">
        <v>1783</v>
      </c>
      <c r="B1677">
        <v>1695</v>
      </c>
      <c r="C1677">
        <v>1120</v>
      </c>
      <c r="D1677">
        <v>1601</v>
      </c>
      <c r="E1677">
        <v>1545</v>
      </c>
      <c r="F1677">
        <f>B1677/cam_reads!I$3</f>
        <v>21.05837164445408</v>
      </c>
      <c r="G1677">
        <f>C1677/cam_reads!J$3</f>
        <v>14.50644783759182</v>
      </c>
      <c r="H1677">
        <f>D1677/cam_reads!K$3</f>
        <v>16.711550209325477</v>
      </c>
      <c r="I1677">
        <f>E1677/cam_reads!L$3</f>
        <v>16.105531363958686</v>
      </c>
      <c r="J1677" t="e">
        <f>VLOOKUP(A1677,'Top 30 via LR (Schizonts)'!A:A,1,FALSE)</f>
        <v>#N/A</v>
      </c>
      <c r="K1677" t="e">
        <f>VLOOKUP(A1677,'Top 30 via LR (Schizonts)'!J:J,1,FALSE)</f>
        <v>#N/A</v>
      </c>
      <c r="L1677" t="e">
        <f>VLOOKUP(A1677,'Top 30 via LR (Tr36)'!A:A,1,FALSE)</f>
        <v>#N/A</v>
      </c>
      <c r="M1677" t="e">
        <f>VLOOKUP(A1677,'Top 30 via LR (Tr36)'!I:I,1,FALSE)</f>
        <v>#N/A</v>
      </c>
      <c r="N1677" t="e">
        <f>VLOOKUP(A1677,'Top or Bottom 30 via OR (Schiz)'!B:B,1,FALSE)</f>
        <v>#N/A</v>
      </c>
      <c r="O1677" t="e">
        <f>VLOOKUP(A1677,'Top or Bottom 30 via OR (Schiz)'!J:J,1,FALSE)</f>
        <v>#N/A</v>
      </c>
      <c r="P1677" t="e">
        <f>VLOOKUP(A1677,'Top or Bottom 30 via OR (Tr36)'!B:B,1,FALSE)</f>
        <v>#N/A</v>
      </c>
      <c r="Q1677" t="e">
        <f>VLOOKUP(A1677,'Top or Bottom 30 via OR (Tr36)'!J:J,1,FALSE)</f>
        <v>#N/A</v>
      </c>
    </row>
    <row r="1678" spans="1:17" x14ac:dyDescent="0.25">
      <c r="A1678" t="s">
        <v>1784</v>
      </c>
      <c r="B1678">
        <v>0</v>
      </c>
      <c r="C1678">
        <v>0</v>
      </c>
      <c r="D1678">
        <v>0</v>
      </c>
      <c r="E1678">
        <v>0</v>
      </c>
      <c r="F1678">
        <f>B1678/cam_reads!I$3</f>
        <v>0</v>
      </c>
      <c r="G1678">
        <f>C1678/cam_reads!J$3</f>
        <v>0</v>
      </c>
      <c r="H1678">
        <f>D1678/cam_reads!K$3</f>
        <v>0</v>
      </c>
      <c r="I1678">
        <f>E1678/cam_reads!L$3</f>
        <v>0</v>
      </c>
      <c r="J1678" t="e">
        <f>VLOOKUP(A1678,'Top 30 via LR (Schizonts)'!A:A,1,FALSE)</f>
        <v>#N/A</v>
      </c>
      <c r="K1678" t="e">
        <f>VLOOKUP(A1678,'Top 30 via LR (Schizonts)'!J:J,1,FALSE)</f>
        <v>#N/A</v>
      </c>
      <c r="L1678" t="e">
        <f>VLOOKUP(A1678,'Top 30 via LR (Tr36)'!A:A,1,FALSE)</f>
        <v>#N/A</v>
      </c>
      <c r="M1678" t="e">
        <f>VLOOKUP(A1678,'Top 30 via LR (Tr36)'!I:I,1,FALSE)</f>
        <v>#N/A</v>
      </c>
      <c r="N1678" t="e">
        <f>VLOOKUP(A1678,'Top or Bottom 30 via OR (Schiz)'!B:B,1,FALSE)</f>
        <v>#N/A</v>
      </c>
      <c r="O1678" t="e">
        <f>VLOOKUP(A1678,'Top or Bottom 30 via OR (Schiz)'!J:J,1,FALSE)</f>
        <v>#N/A</v>
      </c>
      <c r="P1678" t="e">
        <f>VLOOKUP(A1678,'Top or Bottom 30 via OR (Tr36)'!B:B,1,FALSE)</f>
        <v>#N/A</v>
      </c>
      <c r="Q1678" t="e">
        <f>VLOOKUP(A1678,'Top or Bottom 30 via OR (Tr36)'!J:J,1,FALSE)</f>
        <v>#N/A</v>
      </c>
    </row>
    <row r="1679" spans="1:17" x14ac:dyDescent="0.25">
      <c r="A1679" t="s">
        <v>1785</v>
      </c>
      <c r="B1679">
        <v>745</v>
      </c>
      <c r="C1679">
        <v>1447</v>
      </c>
      <c r="D1679">
        <v>761</v>
      </c>
      <c r="E1679">
        <v>977</v>
      </c>
      <c r="F1679">
        <f>B1679/cam_reads!I$3</f>
        <v>9.2557444690963369</v>
      </c>
      <c r="G1679">
        <f>C1679/cam_reads!J$3</f>
        <v>18.74181251874586</v>
      </c>
      <c r="H1679">
        <f>D1679/cam_reads!K$3</f>
        <v>7.9434664018092986</v>
      </c>
      <c r="I1679">
        <f>E1679/cam_reads!L$3</f>
        <v>10.184533425623066</v>
      </c>
      <c r="J1679" t="e">
        <f>VLOOKUP(A1679,'Top 30 via LR (Schizonts)'!A:A,1,FALSE)</f>
        <v>#N/A</v>
      </c>
      <c r="K1679" t="e">
        <f>VLOOKUP(A1679,'Top 30 via LR (Schizonts)'!J:J,1,FALSE)</f>
        <v>#N/A</v>
      </c>
      <c r="L1679" t="e">
        <f>VLOOKUP(A1679,'Top 30 via LR (Tr36)'!A:A,1,FALSE)</f>
        <v>#N/A</v>
      </c>
      <c r="M1679" t="e">
        <f>VLOOKUP(A1679,'Top 30 via LR (Tr36)'!I:I,1,FALSE)</f>
        <v>#N/A</v>
      </c>
      <c r="N1679" t="e">
        <f>VLOOKUP(A1679,'Top or Bottom 30 via OR (Schiz)'!B:B,1,FALSE)</f>
        <v>#N/A</v>
      </c>
      <c r="O1679" t="e">
        <f>VLOOKUP(A1679,'Top or Bottom 30 via OR (Schiz)'!J:J,1,FALSE)</f>
        <v>#N/A</v>
      </c>
      <c r="P1679" t="e">
        <f>VLOOKUP(A1679,'Top or Bottom 30 via OR (Tr36)'!B:B,1,FALSE)</f>
        <v>#N/A</v>
      </c>
      <c r="Q1679" t="e">
        <f>VLOOKUP(A1679,'Top or Bottom 30 via OR (Tr36)'!J:J,1,FALSE)</f>
        <v>#N/A</v>
      </c>
    </row>
    <row r="1680" spans="1:17" x14ac:dyDescent="0.25">
      <c r="A1680" t="s">
        <v>1786</v>
      </c>
      <c r="B1680">
        <v>0</v>
      </c>
      <c r="C1680">
        <v>0</v>
      </c>
      <c r="D1680">
        <v>0</v>
      </c>
      <c r="E1680">
        <v>0</v>
      </c>
      <c r="F1680">
        <f>B1680/cam_reads!I$3</f>
        <v>0</v>
      </c>
      <c r="G1680">
        <f>C1680/cam_reads!J$3</f>
        <v>0</v>
      </c>
      <c r="H1680">
        <f>D1680/cam_reads!K$3</f>
        <v>0</v>
      </c>
      <c r="I1680">
        <f>E1680/cam_reads!L$3</f>
        <v>0</v>
      </c>
      <c r="J1680" t="e">
        <f>VLOOKUP(A1680,'Top 30 via LR (Schizonts)'!A:A,1,FALSE)</f>
        <v>#N/A</v>
      </c>
      <c r="K1680" t="e">
        <f>VLOOKUP(A1680,'Top 30 via LR (Schizonts)'!J:J,1,FALSE)</f>
        <v>#N/A</v>
      </c>
      <c r="L1680" t="e">
        <f>VLOOKUP(A1680,'Top 30 via LR (Tr36)'!A:A,1,FALSE)</f>
        <v>#N/A</v>
      </c>
      <c r="M1680" t="e">
        <f>VLOOKUP(A1680,'Top 30 via LR (Tr36)'!I:I,1,FALSE)</f>
        <v>#N/A</v>
      </c>
      <c r="N1680" t="e">
        <f>VLOOKUP(A1680,'Top or Bottom 30 via OR (Schiz)'!B:B,1,FALSE)</f>
        <v>#N/A</v>
      </c>
      <c r="O1680" t="e">
        <f>VLOOKUP(A1680,'Top or Bottom 30 via OR (Schiz)'!J:J,1,FALSE)</f>
        <v>#N/A</v>
      </c>
      <c r="P1680" t="e">
        <f>VLOOKUP(A1680,'Top or Bottom 30 via OR (Tr36)'!B:B,1,FALSE)</f>
        <v>#N/A</v>
      </c>
      <c r="Q1680" t="e">
        <f>VLOOKUP(A1680,'Top or Bottom 30 via OR (Tr36)'!J:J,1,FALSE)</f>
        <v>#N/A</v>
      </c>
    </row>
    <row r="1681" spans="1:17" x14ac:dyDescent="0.25">
      <c r="A1681" t="s">
        <v>1787</v>
      </c>
      <c r="B1681">
        <v>4473</v>
      </c>
      <c r="C1681">
        <v>5205</v>
      </c>
      <c r="D1681">
        <v>3078</v>
      </c>
      <c r="E1681">
        <v>6534</v>
      </c>
      <c r="F1681">
        <f>B1681/cam_reads!I$3</f>
        <v>55.571738268815992</v>
      </c>
      <c r="G1681">
        <f>C1681/cam_reads!J$3</f>
        <v>67.416125888094129</v>
      </c>
      <c r="H1681">
        <f>D1681/cam_reads!K$3</f>
        <v>32.128764237541418</v>
      </c>
      <c r="I1681">
        <f>E1681/cam_reads!L$3</f>
        <v>68.112324875149554</v>
      </c>
      <c r="J1681" t="e">
        <f>VLOOKUP(A1681,'Top 30 via LR (Schizonts)'!A:A,1,FALSE)</f>
        <v>#N/A</v>
      </c>
      <c r="K1681" t="e">
        <f>VLOOKUP(A1681,'Top 30 via LR (Schizonts)'!J:J,1,FALSE)</f>
        <v>#N/A</v>
      </c>
      <c r="L1681" t="e">
        <f>VLOOKUP(A1681,'Top 30 via LR (Tr36)'!A:A,1,FALSE)</f>
        <v>#N/A</v>
      </c>
      <c r="M1681" t="e">
        <f>VLOOKUP(A1681,'Top 30 via LR (Tr36)'!I:I,1,FALSE)</f>
        <v>#N/A</v>
      </c>
      <c r="N1681" t="e">
        <f>VLOOKUP(A1681,'Top or Bottom 30 via OR (Schiz)'!B:B,1,FALSE)</f>
        <v>#N/A</v>
      </c>
      <c r="O1681" t="e">
        <f>VLOOKUP(A1681,'Top or Bottom 30 via OR (Schiz)'!J:J,1,FALSE)</f>
        <v>#N/A</v>
      </c>
      <c r="P1681" t="e">
        <f>VLOOKUP(A1681,'Top or Bottom 30 via OR (Tr36)'!B:B,1,FALSE)</f>
        <v>#N/A</v>
      </c>
      <c r="Q1681" t="e">
        <f>VLOOKUP(A1681,'Top or Bottom 30 via OR (Tr36)'!J:J,1,FALSE)</f>
        <v>#N/A</v>
      </c>
    </row>
    <row r="1682" spans="1:17" x14ac:dyDescent="0.25">
      <c r="A1682" t="s">
        <v>1788</v>
      </c>
      <c r="B1682">
        <v>369</v>
      </c>
      <c r="C1682">
        <v>173</v>
      </c>
      <c r="D1682">
        <v>339</v>
      </c>
      <c r="E1682">
        <v>370</v>
      </c>
      <c r="F1682">
        <f>B1682/cam_reads!I$3</f>
        <v>4.5843888712705345</v>
      </c>
      <c r="G1682">
        <f>C1682/cam_reads!J$3</f>
        <v>2.2407281034851652</v>
      </c>
      <c r="H1682">
        <f>D1682/cam_reads!K$3</f>
        <v>3.5385481080333143</v>
      </c>
      <c r="I1682">
        <f>E1682/cam_reads!L$3</f>
        <v>3.856988093634119</v>
      </c>
      <c r="J1682" t="e">
        <f>VLOOKUP(A1682,'Top 30 via LR (Schizonts)'!A:A,1,FALSE)</f>
        <v>#N/A</v>
      </c>
      <c r="K1682" t="e">
        <f>VLOOKUP(A1682,'Top 30 via LR (Schizonts)'!J:J,1,FALSE)</f>
        <v>#N/A</v>
      </c>
      <c r="L1682" t="e">
        <f>VLOOKUP(A1682,'Top 30 via LR (Tr36)'!A:A,1,FALSE)</f>
        <v>#N/A</v>
      </c>
      <c r="M1682" t="e">
        <f>VLOOKUP(A1682,'Top 30 via LR (Tr36)'!I:I,1,FALSE)</f>
        <v>#N/A</v>
      </c>
      <c r="N1682" t="e">
        <f>VLOOKUP(A1682,'Top or Bottom 30 via OR (Schiz)'!B:B,1,FALSE)</f>
        <v>#N/A</v>
      </c>
      <c r="O1682" t="e">
        <f>VLOOKUP(A1682,'Top or Bottom 30 via OR (Schiz)'!J:J,1,FALSE)</f>
        <v>#N/A</v>
      </c>
      <c r="P1682" t="e">
        <f>VLOOKUP(A1682,'Top or Bottom 30 via OR (Tr36)'!B:B,1,FALSE)</f>
        <v>#N/A</v>
      </c>
      <c r="Q1682" t="e">
        <f>VLOOKUP(A1682,'Top or Bottom 30 via OR (Tr36)'!J:J,1,FALSE)</f>
        <v>#N/A</v>
      </c>
    </row>
    <row r="1683" spans="1:17" x14ac:dyDescent="0.25">
      <c r="A1683" t="s">
        <v>1789</v>
      </c>
      <c r="B1683">
        <v>210</v>
      </c>
      <c r="C1683">
        <v>136</v>
      </c>
      <c r="D1683">
        <v>260</v>
      </c>
      <c r="E1683">
        <v>246</v>
      </c>
      <c r="F1683">
        <f>B1683/cam_reads!I$3</f>
        <v>2.6090017966580277</v>
      </c>
      <c r="G1683">
        <f>C1683/cam_reads!J$3</f>
        <v>1.7614972374218638</v>
      </c>
      <c r="H1683">
        <f>D1683/cam_reads!K$3</f>
        <v>2.7139307023264356</v>
      </c>
      <c r="I1683">
        <f>E1683/cam_reads!L$3</f>
        <v>2.5643758676594413</v>
      </c>
      <c r="J1683" t="e">
        <f>VLOOKUP(A1683,'Top 30 via LR (Schizonts)'!A:A,1,FALSE)</f>
        <v>#N/A</v>
      </c>
      <c r="K1683" t="e">
        <f>VLOOKUP(A1683,'Top 30 via LR (Schizonts)'!J:J,1,FALSE)</f>
        <v>#N/A</v>
      </c>
      <c r="L1683" t="e">
        <f>VLOOKUP(A1683,'Top 30 via LR (Tr36)'!A:A,1,FALSE)</f>
        <v>#N/A</v>
      </c>
      <c r="M1683" t="e">
        <f>VLOOKUP(A1683,'Top 30 via LR (Tr36)'!I:I,1,FALSE)</f>
        <v>#N/A</v>
      </c>
      <c r="N1683" t="e">
        <f>VLOOKUP(A1683,'Top or Bottom 30 via OR (Schiz)'!B:B,1,FALSE)</f>
        <v>#N/A</v>
      </c>
      <c r="O1683" t="e">
        <f>VLOOKUP(A1683,'Top or Bottom 30 via OR (Schiz)'!J:J,1,FALSE)</f>
        <v>#N/A</v>
      </c>
      <c r="P1683" t="e">
        <f>VLOOKUP(A1683,'Top or Bottom 30 via OR (Tr36)'!B:B,1,FALSE)</f>
        <v>#N/A</v>
      </c>
      <c r="Q1683" t="e">
        <f>VLOOKUP(A1683,'Top or Bottom 30 via OR (Tr36)'!J:J,1,FALSE)</f>
        <v>#N/A</v>
      </c>
    </row>
    <row r="1684" spans="1:17" x14ac:dyDescent="0.25">
      <c r="A1684" t="s">
        <v>1790</v>
      </c>
      <c r="B1684">
        <v>2988</v>
      </c>
      <c r="C1684">
        <v>2303</v>
      </c>
      <c r="D1684">
        <v>2841</v>
      </c>
      <c r="E1684">
        <v>3289</v>
      </c>
      <c r="F1684">
        <f>B1684/cam_reads!I$3</f>
        <v>37.122368421019935</v>
      </c>
      <c r="G1684">
        <f>C1684/cam_reads!J$3</f>
        <v>29.828883366048178</v>
      </c>
      <c r="H1684">
        <f>D1684/cam_reads!K$3</f>
        <v>29.654912020420785</v>
      </c>
      <c r="I1684">
        <f>E1684/cam_reads!L$3</f>
        <v>34.285496864763829</v>
      </c>
      <c r="J1684" t="e">
        <f>VLOOKUP(A1684,'Top 30 via LR (Schizonts)'!A:A,1,FALSE)</f>
        <v>#N/A</v>
      </c>
      <c r="K1684" t="e">
        <f>VLOOKUP(A1684,'Top 30 via LR (Schizonts)'!J:J,1,FALSE)</f>
        <v>#N/A</v>
      </c>
      <c r="L1684" t="e">
        <f>VLOOKUP(A1684,'Top 30 via LR (Tr36)'!A:A,1,FALSE)</f>
        <v>#N/A</v>
      </c>
      <c r="M1684" t="e">
        <f>VLOOKUP(A1684,'Top 30 via LR (Tr36)'!I:I,1,FALSE)</f>
        <v>#N/A</v>
      </c>
      <c r="N1684" t="e">
        <f>VLOOKUP(A1684,'Top or Bottom 30 via OR (Schiz)'!B:B,1,FALSE)</f>
        <v>#N/A</v>
      </c>
      <c r="O1684" t="e">
        <f>VLOOKUP(A1684,'Top or Bottom 30 via OR (Schiz)'!J:J,1,FALSE)</f>
        <v>#N/A</v>
      </c>
      <c r="P1684" t="e">
        <f>VLOOKUP(A1684,'Top or Bottom 30 via OR (Tr36)'!B:B,1,FALSE)</f>
        <v>#N/A</v>
      </c>
      <c r="Q1684" t="e">
        <f>VLOOKUP(A1684,'Top or Bottom 30 via OR (Tr36)'!J:J,1,FALSE)</f>
        <v>#N/A</v>
      </c>
    </row>
    <row r="1685" spans="1:17" x14ac:dyDescent="0.25">
      <c r="A1685" t="s">
        <v>1791</v>
      </c>
      <c r="B1685">
        <v>8010</v>
      </c>
      <c r="C1685">
        <v>5266</v>
      </c>
      <c r="D1685">
        <v>4777</v>
      </c>
      <c r="E1685">
        <v>5239</v>
      </c>
      <c r="F1685">
        <f>B1685/cam_reads!I$3</f>
        <v>99.514782815384763</v>
      </c>
      <c r="G1685">
        <f>C1685/cam_reads!J$3</f>
        <v>68.206209207820109</v>
      </c>
      <c r="H1685">
        <f>D1685/cam_reads!K$3</f>
        <v>49.863257557743786</v>
      </c>
      <c r="I1685">
        <f>E1685/cam_reads!L$3</f>
        <v>54.612866547430137</v>
      </c>
      <c r="J1685" t="e">
        <f>VLOOKUP(A1685,'Top 30 via LR (Schizonts)'!A:A,1,FALSE)</f>
        <v>#N/A</v>
      </c>
      <c r="K1685" t="e">
        <f>VLOOKUP(A1685,'Top 30 via LR (Schizonts)'!J:J,1,FALSE)</f>
        <v>#N/A</v>
      </c>
      <c r="L1685" t="e">
        <f>VLOOKUP(A1685,'Top 30 via LR (Tr36)'!A:A,1,FALSE)</f>
        <v>#N/A</v>
      </c>
      <c r="M1685" t="e">
        <f>VLOOKUP(A1685,'Top 30 via LR (Tr36)'!I:I,1,FALSE)</f>
        <v>#N/A</v>
      </c>
      <c r="N1685" t="e">
        <f>VLOOKUP(A1685,'Top or Bottom 30 via OR (Schiz)'!B:B,1,FALSE)</f>
        <v>#N/A</v>
      </c>
      <c r="O1685" t="e">
        <f>VLOOKUP(A1685,'Top or Bottom 30 via OR (Schiz)'!J:J,1,FALSE)</f>
        <v>#N/A</v>
      </c>
      <c r="P1685" t="e">
        <f>VLOOKUP(A1685,'Top or Bottom 30 via OR (Tr36)'!B:B,1,FALSE)</f>
        <v>#N/A</v>
      </c>
      <c r="Q1685" t="e">
        <f>VLOOKUP(A1685,'Top or Bottom 30 via OR (Tr36)'!J:J,1,FALSE)</f>
        <v>#N/A</v>
      </c>
    </row>
    <row r="1686" spans="1:17" x14ac:dyDescent="0.25">
      <c r="A1686" t="s">
        <v>1792</v>
      </c>
      <c r="B1686">
        <v>134</v>
      </c>
      <c r="C1686">
        <v>103</v>
      </c>
      <c r="D1686">
        <v>176</v>
      </c>
      <c r="E1686">
        <v>185</v>
      </c>
      <c r="F1686">
        <f>B1686/cam_reads!I$3</f>
        <v>1.6647916226294082</v>
      </c>
      <c r="G1686">
        <f>C1686/cam_reads!J$3</f>
        <v>1.3340751136356763</v>
      </c>
      <c r="H1686">
        <f>D1686/cam_reads!K$3</f>
        <v>1.837122321574818</v>
      </c>
      <c r="I1686">
        <f>E1686/cam_reads!L$3</f>
        <v>1.9284940468170595</v>
      </c>
      <c r="J1686" t="e">
        <f>VLOOKUP(A1686,'Top 30 via LR (Schizonts)'!A:A,1,FALSE)</f>
        <v>#N/A</v>
      </c>
      <c r="K1686" t="e">
        <f>VLOOKUP(A1686,'Top 30 via LR (Schizonts)'!J:J,1,FALSE)</f>
        <v>#N/A</v>
      </c>
      <c r="L1686" t="e">
        <f>VLOOKUP(A1686,'Top 30 via LR (Tr36)'!A:A,1,FALSE)</f>
        <v>#N/A</v>
      </c>
      <c r="M1686" t="e">
        <f>VLOOKUP(A1686,'Top 30 via LR (Tr36)'!I:I,1,FALSE)</f>
        <v>#N/A</v>
      </c>
      <c r="N1686" t="e">
        <f>VLOOKUP(A1686,'Top or Bottom 30 via OR (Schiz)'!B:B,1,FALSE)</f>
        <v>#N/A</v>
      </c>
      <c r="O1686" t="e">
        <f>VLOOKUP(A1686,'Top or Bottom 30 via OR (Schiz)'!J:J,1,FALSE)</f>
        <v>#N/A</v>
      </c>
      <c r="P1686" t="e">
        <f>VLOOKUP(A1686,'Top or Bottom 30 via OR (Tr36)'!B:B,1,FALSE)</f>
        <v>#N/A</v>
      </c>
      <c r="Q1686" t="e">
        <f>VLOOKUP(A1686,'Top or Bottom 30 via OR (Tr36)'!J:J,1,FALSE)</f>
        <v>#N/A</v>
      </c>
    </row>
    <row r="1687" spans="1:17" x14ac:dyDescent="0.25">
      <c r="A1687" t="s">
        <v>1793</v>
      </c>
      <c r="B1687">
        <v>0</v>
      </c>
      <c r="C1687">
        <v>0</v>
      </c>
      <c r="D1687">
        <v>0</v>
      </c>
      <c r="E1687">
        <v>0</v>
      </c>
      <c r="F1687">
        <f>B1687/cam_reads!I$3</f>
        <v>0</v>
      </c>
      <c r="G1687">
        <f>C1687/cam_reads!J$3</f>
        <v>0</v>
      </c>
      <c r="H1687">
        <f>D1687/cam_reads!K$3</f>
        <v>0</v>
      </c>
      <c r="I1687">
        <f>E1687/cam_reads!L$3</f>
        <v>0</v>
      </c>
      <c r="J1687" t="e">
        <f>VLOOKUP(A1687,'Top 30 via LR (Schizonts)'!A:A,1,FALSE)</f>
        <v>#N/A</v>
      </c>
      <c r="K1687" t="e">
        <f>VLOOKUP(A1687,'Top 30 via LR (Schizonts)'!J:J,1,FALSE)</f>
        <v>#N/A</v>
      </c>
      <c r="L1687" t="e">
        <f>VLOOKUP(A1687,'Top 30 via LR (Tr36)'!A:A,1,FALSE)</f>
        <v>#N/A</v>
      </c>
      <c r="M1687" t="e">
        <f>VLOOKUP(A1687,'Top 30 via LR (Tr36)'!I:I,1,FALSE)</f>
        <v>#N/A</v>
      </c>
      <c r="N1687" t="e">
        <f>VLOOKUP(A1687,'Top or Bottom 30 via OR (Schiz)'!B:B,1,FALSE)</f>
        <v>#N/A</v>
      </c>
      <c r="O1687" t="e">
        <f>VLOOKUP(A1687,'Top or Bottom 30 via OR (Schiz)'!J:J,1,FALSE)</f>
        <v>#N/A</v>
      </c>
      <c r="P1687" t="e">
        <f>VLOOKUP(A1687,'Top or Bottom 30 via OR (Tr36)'!B:B,1,FALSE)</f>
        <v>#N/A</v>
      </c>
      <c r="Q1687" t="e">
        <f>VLOOKUP(A1687,'Top or Bottom 30 via OR (Tr36)'!J:J,1,FALSE)</f>
        <v>#N/A</v>
      </c>
    </row>
    <row r="1688" spans="1:17" x14ac:dyDescent="0.25">
      <c r="A1688" t="s">
        <v>1794</v>
      </c>
      <c r="B1688">
        <v>5631</v>
      </c>
      <c r="C1688">
        <v>5187</v>
      </c>
      <c r="D1688">
        <v>13487</v>
      </c>
      <c r="E1688">
        <v>10575</v>
      </c>
      <c r="F1688">
        <f>B1688/cam_reads!I$3</f>
        <v>69.958519604673114</v>
      </c>
      <c r="G1688">
        <f>C1688/cam_reads!J$3</f>
        <v>67.182986547847108</v>
      </c>
      <c r="H1688">
        <f>D1688/cam_reads!K$3</f>
        <v>140.7799360856794</v>
      </c>
      <c r="I1688">
        <f>E1688/cam_reads!L$3</f>
        <v>110.2368894329211</v>
      </c>
      <c r="J1688" t="e">
        <f>VLOOKUP(A1688,'Top 30 via LR (Schizonts)'!A:A,1,FALSE)</f>
        <v>#N/A</v>
      </c>
      <c r="K1688" t="e">
        <f>VLOOKUP(A1688,'Top 30 via LR (Schizonts)'!J:J,1,FALSE)</f>
        <v>#N/A</v>
      </c>
      <c r="L1688" t="e">
        <f>VLOOKUP(A1688,'Top 30 via LR (Tr36)'!A:A,1,FALSE)</f>
        <v>#N/A</v>
      </c>
      <c r="M1688" t="e">
        <f>VLOOKUP(A1688,'Top 30 via LR (Tr36)'!I:I,1,FALSE)</f>
        <v>#N/A</v>
      </c>
      <c r="N1688" t="e">
        <f>VLOOKUP(A1688,'Top or Bottom 30 via OR (Schiz)'!B:B,1,FALSE)</f>
        <v>#N/A</v>
      </c>
      <c r="O1688" t="e">
        <f>VLOOKUP(A1688,'Top or Bottom 30 via OR (Schiz)'!J:J,1,FALSE)</f>
        <v>#N/A</v>
      </c>
      <c r="P1688" t="e">
        <f>VLOOKUP(A1688,'Top or Bottom 30 via OR (Tr36)'!B:B,1,FALSE)</f>
        <v>#N/A</v>
      </c>
      <c r="Q1688" t="e">
        <f>VLOOKUP(A1688,'Top or Bottom 30 via OR (Tr36)'!J:J,1,FALSE)</f>
        <v>#N/A</v>
      </c>
    </row>
    <row r="1689" spans="1:17" x14ac:dyDescent="0.25">
      <c r="A1689" t="s">
        <v>1795</v>
      </c>
      <c r="B1689">
        <v>0</v>
      </c>
      <c r="C1689">
        <v>0</v>
      </c>
      <c r="D1689">
        <v>0</v>
      </c>
      <c r="E1689">
        <v>0</v>
      </c>
      <c r="F1689">
        <f>B1689/cam_reads!I$3</f>
        <v>0</v>
      </c>
      <c r="G1689">
        <f>C1689/cam_reads!J$3</f>
        <v>0</v>
      </c>
      <c r="H1689">
        <f>D1689/cam_reads!K$3</f>
        <v>0</v>
      </c>
      <c r="I1689">
        <f>E1689/cam_reads!L$3</f>
        <v>0</v>
      </c>
      <c r="J1689" t="e">
        <f>VLOOKUP(A1689,'Top 30 via LR (Schizonts)'!A:A,1,FALSE)</f>
        <v>#N/A</v>
      </c>
      <c r="K1689" t="e">
        <f>VLOOKUP(A1689,'Top 30 via LR (Schizonts)'!J:J,1,FALSE)</f>
        <v>#N/A</v>
      </c>
      <c r="L1689" t="e">
        <f>VLOOKUP(A1689,'Top 30 via LR (Tr36)'!A:A,1,FALSE)</f>
        <v>#N/A</v>
      </c>
      <c r="M1689" t="e">
        <f>VLOOKUP(A1689,'Top 30 via LR (Tr36)'!I:I,1,FALSE)</f>
        <v>#N/A</v>
      </c>
      <c r="N1689" t="e">
        <f>VLOOKUP(A1689,'Top or Bottom 30 via OR (Schiz)'!B:B,1,FALSE)</f>
        <v>#N/A</v>
      </c>
      <c r="O1689" t="e">
        <f>VLOOKUP(A1689,'Top or Bottom 30 via OR (Schiz)'!J:J,1,FALSE)</f>
        <v>#N/A</v>
      </c>
      <c r="P1689" t="e">
        <f>VLOOKUP(A1689,'Top or Bottom 30 via OR (Tr36)'!B:B,1,FALSE)</f>
        <v>#N/A</v>
      </c>
      <c r="Q1689" t="e">
        <f>VLOOKUP(A1689,'Top or Bottom 30 via OR (Tr36)'!J:J,1,FALSE)</f>
        <v>#N/A</v>
      </c>
    </row>
    <row r="1690" spans="1:17" x14ac:dyDescent="0.25">
      <c r="A1690" t="s">
        <v>1796</v>
      </c>
      <c r="B1690">
        <v>2187</v>
      </c>
      <c r="C1690">
        <v>1588</v>
      </c>
      <c r="D1690">
        <v>1824</v>
      </c>
      <c r="E1690">
        <v>2895</v>
      </c>
      <c r="F1690">
        <f>B1690/cam_reads!I$3</f>
        <v>27.170890139481457</v>
      </c>
      <c r="G1690">
        <f>C1690/cam_reads!J$3</f>
        <v>20.568070684014117</v>
      </c>
      <c r="H1690">
        <f>D1690/cam_reads!K$3</f>
        <v>19.039267696320842</v>
      </c>
      <c r="I1690">
        <f>E1690/cam_reads!L$3</f>
        <v>30.178325759650743</v>
      </c>
      <c r="J1690" t="e">
        <f>VLOOKUP(A1690,'Top 30 via LR (Schizonts)'!A:A,1,FALSE)</f>
        <v>#N/A</v>
      </c>
      <c r="K1690" t="e">
        <f>VLOOKUP(A1690,'Top 30 via LR (Schizonts)'!J:J,1,FALSE)</f>
        <v>#N/A</v>
      </c>
      <c r="L1690" t="e">
        <f>VLOOKUP(A1690,'Top 30 via LR (Tr36)'!A:A,1,FALSE)</f>
        <v>#N/A</v>
      </c>
      <c r="M1690" t="e">
        <f>VLOOKUP(A1690,'Top 30 via LR (Tr36)'!I:I,1,FALSE)</f>
        <v>#N/A</v>
      </c>
      <c r="N1690" t="e">
        <f>VLOOKUP(A1690,'Top or Bottom 30 via OR (Schiz)'!B:B,1,FALSE)</f>
        <v>#N/A</v>
      </c>
      <c r="O1690" t="e">
        <f>VLOOKUP(A1690,'Top or Bottom 30 via OR (Schiz)'!J:J,1,FALSE)</f>
        <v>#N/A</v>
      </c>
      <c r="P1690" t="e">
        <f>VLOOKUP(A1690,'Top or Bottom 30 via OR (Tr36)'!B:B,1,FALSE)</f>
        <v>#N/A</v>
      </c>
      <c r="Q1690" t="e">
        <f>VLOOKUP(A1690,'Top or Bottom 30 via OR (Tr36)'!J:J,1,FALSE)</f>
        <v>#N/A</v>
      </c>
    </row>
    <row r="1691" spans="1:17" x14ac:dyDescent="0.25">
      <c r="A1691" t="s">
        <v>1797</v>
      </c>
      <c r="B1691">
        <v>3643</v>
      </c>
      <c r="C1691">
        <v>2929</v>
      </c>
      <c r="D1691">
        <v>2376</v>
      </c>
      <c r="E1691">
        <v>2952</v>
      </c>
      <c r="F1691">
        <f>B1691/cam_reads!I$3</f>
        <v>45.259969262977116</v>
      </c>
      <c r="G1691">
        <f>C1691/cam_reads!J$3</f>
        <v>37.936951532416465</v>
      </c>
      <c r="H1691">
        <f>D1691/cam_reads!K$3</f>
        <v>24.801151341260045</v>
      </c>
      <c r="I1691">
        <f>E1691/cam_reads!L$3</f>
        <v>30.772510411913295</v>
      </c>
      <c r="J1691" t="e">
        <f>VLOOKUP(A1691,'Top 30 via LR (Schizonts)'!A:A,1,FALSE)</f>
        <v>#N/A</v>
      </c>
      <c r="K1691" t="e">
        <f>VLOOKUP(A1691,'Top 30 via LR (Schizonts)'!J:J,1,FALSE)</f>
        <v>#N/A</v>
      </c>
      <c r="L1691" t="e">
        <f>VLOOKUP(A1691,'Top 30 via LR (Tr36)'!A:A,1,FALSE)</f>
        <v>#N/A</v>
      </c>
      <c r="M1691" t="e">
        <f>VLOOKUP(A1691,'Top 30 via LR (Tr36)'!I:I,1,FALSE)</f>
        <v>#N/A</v>
      </c>
      <c r="N1691" t="e">
        <f>VLOOKUP(A1691,'Top or Bottom 30 via OR (Schiz)'!B:B,1,FALSE)</f>
        <v>#N/A</v>
      </c>
      <c r="O1691" t="e">
        <f>VLOOKUP(A1691,'Top or Bottom 30 via OR (Schiz)'!J:J,1,FALSE)</f>
        <v>#N/A</v>
      </c>
      <c r="P1691" t="e">
        <f>VLOOKUP(A1691,'Top or Bottom 30 via OR (Tr36)'!B:B,1,FALSE)</f>
        <v>#N/A</v>
      </c>
      <c r="Q1691" t="e">
        <f>VLOOKUP(A1691,'Top or Bottom 30 via OR (Tr36)'!J:J,1,FALSE)</f>
        <v>#N/A</v>
      </c>
    </row>
    <row r="1692" spans="1:17" x14ac:dyDescent="0.25">
      <c r="A1692" t="s">
        <v>1798</v>
      </c>
      <c r="B1692">
        <v>316</v>
      </c>
      <c r="C1692">
        <v>164</v>
      </c>
      <c r="D1692">
        <v>99</v>
      </c>
      <c r="E1692">
        <v>265</v>
      </c>
      <c r="F1692">
        <f>B1692/cam_reads!I$3</f>
        <v>3.9259265130663654</v>
      </c>
      <c r="G1692">
        <f>C1692/cam_reads!J$3</f>
        <v>2.1241584333616594</v>
      </c>
      <c r="H1692">
        <f>D1692/cam_reads!K$3</f>
        <v>1.0333813058858352</v>
      </c>
      <c r="I1692">
        <f>E1692/cam_reads!L$3</f>
        <v>2.7624374184136258</v>
      </c>
      <c r="J1692" t="e">
        <f>VLOOKUP(A1692,'Top 30 via LR (Schizonts)'!A:A,1,FALSE)</f>
        <v>#N/A</v>
      </c>
      <c r="K1692" t="e">
        <f>VLOOKUP(A1692,'Top 30 via LR (Schizonts)'!J:J,1,FALSE)</f>
        <v>#N/A</v>
      </c>
      <c r="L1692" t="e">
        <f>VLOOKUP(A1692,'Top 30 via LR (Tr36)'!A:A,1,FALSE)</f>
        <v>#N/A</v>
      </c>
      <c r="M1692" t="e">
        <f>VLOOKUP(A1692,'Top 30 via LR (Tr36)'!I:I,1,FALSE)</f>
        <v>#N/A</v>
      </c>
      <c r="N1692" t="e">
        <f>VLOOKUP(A1692,'Top or Bottom 30 via OR (Schiz)'!B:B,1,FALSE)</f>
        <v>#N/A</v>
      </c>
      <c r="O1692" t="e">
        <f>VLOOKUP(A1692,'Top or Bottom 30 via OR (Schiz)'!J:J,1,FALSE)</f>
        <v>#N/A</v>
      </c>
      <c r="P1692" t="e">
        <f>VLOOKUP(A1692,'Top or Bottom 30 via OR (Tr36)'!B:B,1,FALSE)</f>
        <v>#N/A</v>
      </c>
      <c r="Q1692" t="e">
        <f>VLOOKUP(A1692,'Top or Bottom 30 via OR (Tr36)'!J:J,1,FALSE)</f>
        <v>#N/A</v>
      </c>
    </row>
    <row r="1693" spans="1:17" x14ac:dyDescent="0.25">
      <c r="A1693" t="s">
        <v>1799</v>
      </c>
      <c r="B1693">
        <v>252</v>
      </c>
      <c r="C1693">
        <v>256</v>
      </c>
      <c r="D1693">
        <v>238</v>
      </c>
      <c r="E1693">
        <v>308</v>
      </c>
      <c r="F1693">
        <f>B1693/cam_reads!I$3</f>
        <v>3.1308021559896333</v>
      </c>
      <c r="G1693">
        <f>C1693/cam_reads!J$3</f>
        <v>3.3157595057352731</v>
      </c>
      <c r="H1693">
        <f>D1693/cam_reads!K$3</f>
        <v>2.4842904121295835</v>
      </c>
      <c r="I1693">
        <f>E1693/cam_reads!L$3</f>
        <v>3.2106819806467803</v>
      </c>
      <c r="J1693" t="e">
        <f>VLOOKUP(A1693,'Top 30 via LR (Schizonts)'!A:A,1,FALSE)</f>
        <v>#N/A</v>
      </c>
      <c r="K1693" t="e">
        <f>VLOOKUP(A1693,'Top 30 via LR (Schizonts)'!J:J,1,FALSE)</f>
        <v>#N/A</v>
      </c>
      <c r="L1693" t="e">
        <f>VLOOKUP(A1693,'Top 30 via LR (Tr36)'!A:A,1,FALSE)</f>
        <v>#N/A</v>
      </c>
      <c r="M1693" t="e">
        <f>VLOOKUP(A1693,'Top 30 via LR (Tr36)'!I:I,1,FALSE)</f>
        <v>#N/A</v>
      </c>
      <c r="N1693" t="e">
        <f>VLOOKUP(A1693,'Top or Bottom 30 via OR (Schiz)'!B:B,1,FALSE)</f>
        <v>#N/A</v>
      </c>
      <c r="O1693" t="e">
        <f>VLOOKUP(A1693,'Top or Bottom 30 via OR (Schiz)'!J:J,1,FALSE)</f>
        <v>#N/A</v>
      </c>
      <c r="P1693" t="e">
        <f>VLOOKUP(A1693,'Top or Bottom 30 via OR (Tr36)'!B:B,1,FALSE)</f>
        <v>#N/A</v>
      </c>
      <c r="Q1693" t="e">
        <f>VLOOKUP(A1693,'Top or Bottom 30 via OR (Tr36)'!J:J,1,FALSE)</f>
        <v>#N/A</v>
      </c>
    </row>
    <row r="1694" spans="1:17" x14ac:dyDescent="0.25">
      <c r="A1694" t="s">
        <v>1800</v>
      </c>
      <c r="B1694">
        <v>106</v>
      </c>
      <c r="C1694">
        <v>115</v>
      </c>
      <c r="D1694">
        <v>77</v>
      </c>
      <c r="E1694">
        <v>62</v>
      </c>
      <c r="F1694">
        <f>B1694/cam_reads!I$3</f>
        <v>1.3169247164083377</v>
      </c>
      <c r="G1694">
        <f>C1694/cam_reads!J$3</f>
        <v>1.4895013404670172</v>
      </c>
      <c r="H1694">
        <f>D1694/cam_reads!K$3</f>
        <v>0.80374101568898293</v>
      </c>
      <c r="I1694">
        <f>E1694/cam_reads!L$3</f>
        <v>0.64630611298733887</v>
      </c>
      <c r="J1694" t="e">
        <f>VLOOKUP(A1694,'Top 30 via LR (Schizonts)'!A:A,1,FALSE)</f>
        <v>#N/A</v>
      </c>
      <c r="K1694" t="e">
        <f>VLOOKUP(A1694,'Top 30 via LR (Schizonts)'!J:J,1,FALSE)</f>
        <v>#N/A</v>
      </c>
      <c r="L1694" t="e">
        <f>VLOOKUP(A1694,'Top 30 via LR (Tr36)'!A:A,1,FALSE)</f>
        <v>#N/A</v>
      </c>
      <c r="M1694" t="e">
        <f>VLOOKUP(A1694,'Top 30 via LR (Tr36)'!I:I,1,FALSE)</f>
        <v>#N/A</v>
      </c>
      <c r="N1694" t="e">
        <f>VLOOKUP(A1694,'Top or Bottom 30 via OR (Schiz)'!B:B,1,FALSE)</f>
        <v>#N/A</v>
      </c>
      <c r="O1694" t="e">
        <f>VLOOKUP(A1694,'Top or Bottom 30 via OR (Schiz)'!J:J,1,FALSE)</f>
        <v>#N/A</v>
      </c>
      <c r="P1694" t="e">
        <f>VLOOKUP(A1694,'Top or Bottom 30 via OR (Tr36)'!B:B,1,FALSE)</f>
        <v>#N/A</v>
      </c>
      <c r="Q1694" t="e">
        <f>VLOOKUP(A1694,'Top or Bottom 30 via OR (Tr36)'!J:J,1,FALSE)</f>
        <v>#N/A</v>
      </c>
    </row>
    <row r="1695" spans="1:17" x14ac:dyDescent="0.25">
      <c r="A1695" t="s">
        <v>1801</v>
      </c>
      <c r="B1695">
        <v>38</v>
      </c>
      <c r="C1695">
        <v>34</v>
      </c>
      <c r="D1695">
        <v>68</v>
      </c>
      <c r="E1695">
        <v>59</v>
      </c>
      <c r="F1695">
        <f>B1695/cam_reads!I$3</f>
        <v>0.47210508701430975</v>
      </c>
      <c r="G1695">
        <f>C1695/cam_reads!J$3</f>
        <v>0.44037430935546595</v>
      </c>
      <c r="H1695">
        <f>D1695/cam_reads!K$3</f>
        <v>0.70979726060845239</v>
      </c>
      <c r="I1695">
        <f>E1695/cam_reads!L$3</f>
        <v>0.61503323655246767</v>
      </c>
      <c r="J1695" t="e">
        <f>VLOOKUP(A1695,'Top 30 via LR (Schizonts)'!A:A,1,FALSE)</f>
        <v>#N/A</v>
      </c>
      <c r="K1695" t="e">
        <f>VLOOKUP(A1695,'Top 30 via LR (Schizonts)'!J:J,1,FALSE)</f>
        <v>#N/A</v>
      </c>
      <c r="L1695" t="e">
        <f>VLOOKUP(A1695,'Top 30 via LR (Tr36)'!A:A,1,FALSE)</f>
        <v>#N/A</v>
      </c>
      <c r="M1695" t="e">
        <f>VLOOKUP(A1695,'Top 30 via LR (Tr36)'!I:I,1,FALSE)</f>
        <v>#N/A</v>
      </c>
      <c r="N1695" t="e">
        <f>VLOOKUP(A1695,'Top or Bottom 30 via OR (Schiz)'!B:B,1,FALSE)</f>
        <v>#N/A</v>
      </c>
      <c r="O1695" t="e">
        <f>VLOOKUP(A1695,'Top or Bottom 30 via OR (Schiz)'!J:J,1,FALSE)</f>
        <v>#N/A</v>
      </c>
      <c r="P1695" t="e">
        <f>VLOOKUP(A1695,'Top or Bottom 30 via OR (Tr36)'!B:B,1,FALSE)</f>
        <v>#N/A</v>
      </c>
      <c r="Q1695" t="e">
        <f>VLOOKUP(A1695,'Top or Bottom 30 via OR (Tr36)'!J:J,1,FALSE)</f>
        <v>#N/A</v>
      </c>
    </row>
    <row r="1696" spans="1:17" x14ac:dyDescent="0.25">
      <c r="A1696" t="s">
        <v>1802</v>
      </c>
      <c r="B1696">
        <v>0</v>
      </c>
      <c r="C1696">
        <v>0</v>
      </c>
      <c r="D1696">
        <v>0</v>
      </c>
      <c r="E1696">
        <v>0</v>
      </c>
      <c r="F1696">
        <f>B1696/cam_reads!I$3</f>
        <v>0</v>
      </c>
      <c r="G1696">
        <f>C1696/cam_reads!J$3</f>
        <v>0</v>
      </c>
      <c r="H1696">
        <f>D1696/cam_reads!K$3</f>
        <v>0</v>
      </c>
      <c r="I1696">
        <f>E1696/cam_reads!L$3</f>
        <v>0</v>
      </c>
      <c r="J1696" t="e">
        <f>VLOOKUP(A1696,'Top 30 via LR (Schizonts)'!A:A,1,FALSE)</f>
        <v>#N/A</v>
      </c>
      <c r="K1696" t="e">
        <f>VLOOKUP(A1696,'Top 30 via LR (Schizonts)'!J:J,1,FALSE)</f>
        <v>#N/A</v>
      </c>
      <c r="L1696" t="e">
        <f>VLOOKUP(A1696,'Top 30 via LR (Tr36)'!A:A,1,FALSE)</f>
        <v>#N/A</v>
      </c>
      <c r="M1696" t="e">
        <f>VLOOKUP(A1696,'Top 30 via LR (Tr36)'!I:I,1,FALSE)</f>
        <v>#N/A</v>
      </c>
      <c r="N1696" t="e">
        <f>VLOOKUP(A1696,'Top or Bottom 30 via OR (Schiz)'!B:B,1,FALSE)</f>
        <v>#N/A</v>
      </c>
      <c r="O1696" t="e">
        <f>VLOOKUP(A1696,'Top or Bottom 30 via OR (Schiz)'!J:J,1,FALSE)</f>
        <v>#N/A</v>
      </c>
      <c r="P1696" t="e">
        <f>VLOOKUP(A1696,'Top or Bottom 30 via OR (Tr36)'!B:B,1,FALSE)</f>
        <v>#N/A</v>
      </c>
      <c r="Q1696" t="e">
        <f>VLOOKUP(A1696,'Top or Bottom 30 via OR (Tr36)'!J:J,1,FALSE)</f>
        <v>#N/A</v>
      </c>
    </row>
    <row r="1697" spans="1:17" x14ac:dyDescent="0.25">
      <c r="A1697" t="s">
        <v>1803</v>
      </c>
      <c r="B1697">
        <v>53</v>
      </c>
      <c r="C1697">
        <v>36</v>
      </c>
      <c r="D1697">
        <v>80</v>
      </c>
      <c r="E1697">
        <v>64</v>
      </c>
      <c r="F1697">
        <f>B1697/cam_reads!I$3</f>
        <v>0.65846235820416887</v>
      </c>
      <c r="G1697">
        <f>C1697/cam_reads!J$3</f>
        <v>0.46627868049402277</v>
      </c>
      <c r="H1697">
        <f>D1697/cam_reads!K$3</f>
        <v>0.83505560071582641</v>
      </c>
      <c r="I1697">
        <f>E1697/cam_reads!L$3</f>
        <v>0.66715469727725307</v>
      </c>
      <c r="J1697" t="e">
        <f>VLOOKUP(A1697,'Top 30 via LR (Schizonts)'!A:A,1,FALSE)</f>
        <v>#N/A</v>
      </c>
      <c r="K1697" t="e">
        <f>VLOOKUP(A1697,'Top 30 via LR (Schizonts)'!J:J,1,FALSE)</f>
        <v>#N/A</v>
      </c>
      <c r="L1697" t="e">
        <f>VLOOKUP(A1697,'Top 30 via LR (Tr36)'!A:A,1,FALSE)</f>
        <v>#N/A</v>
      </c>
      <c r="M1697" t="e">
        <f>VLOOKUP(A1697,'Top 30 via LR (Tr36)'!I:I,1,FALSE)</f>
        <v>#N/A</v>
      </c>
      <c r="N1697" t="e">
        <f>VLOOKUP(A1697,'Top or Bottom 30 via OR (Schiz)'!B:B,1,FALSE)</f>
        <v>#N/A</v>
      </c>
      <c r="O1697" t="e">
        <f>VLOOKUP(A1697,'Top or Bottom 30 via OR (Schiz)'!J:J,1,FALSE)</f>
        <v>#N/A</v>
      </c>
      <c r="P1697" t="e">
        <f>VLOOKUP(A1697,'Top or Bottom 30 via OR (Tr36)'!B:B,1,FALSE)</f>
        <v>#N/A</v>
      </c>
      <c r="Q1697" t="e">
        <f>VLOOKUP(A1697,'Top or Bottom 30 via OR (Tr36)'!J:J,1,FALSE)</f>
        <v>#N/A</v>
      </c>
    </row>
    <row r="1698" spans="1:17" x14ac:dyDescent="0.25">
      <c r="A1698" t="s">
        <v>1804</v>
      </c>
      <c r="B1698">
        <v>480</v>
      </c>
      <c r="C1698">
        <v>567</v>
      </c>
      <c r="D1698">
        <v>398</v>
      </c>
      <c r="E1698">
        <v>796</v>
      </c>
      <c r="F1698">
        <f>B1698/cam_reads!I$3</f>
        <v>5.9634326780754918</v>
      </c>
      <c r="G1698">
        <f>C1698/cam_reads!J$3</f>
        <v>7.3438892177808581</v>
      </c>
      <c r="H1698">
        <f>D1698/cam_reads!K$3</f>
        <v>4.1544016135612365</v>
      </c>
      <c r="I1698">
        <f>E1698/cam_reads!L$3</f>
        <v>8.2977365473858349</v>
      </c>
      <c r="J1698" t="e">
        <f>VLOOKUP(A1698,'Top 30 via LR (Schizonts)'!A:A,1,FALSE)</f>
        <v>#N/A</v>
      </c>
      <c r="K1698" t="e">
        <f>VLOOKUP(A1698,'Top 30 via LR (Schizonts)'!J:J,1,FALSE)</f>
        <v>#N/A</v>
      </c>
      <c r="L1698" t="e">
        <f>VLOOKUP(A1698,'Top 30 via LR (Tr36)'!A:A,1,FALSE)</f>
        <v>#N/A</v>
      </c>
      <c r="M1698" t="e">
        <f>VLOOKUP(A1698,'Top 30 via LR (Tr36)'!I:I,1,FALSE)</f>
        <v>#N/A</v>
      </c>
      <c r="N1698" t="e">
        <f>VLOOKUP(A1698,'Top or Bottom 30 via OR (Schiz)'!B:B,1,FALSE)</f>
        <v>#N/A</v>
      </c>
      <c r="O1698" t="e">
        <f>VLOOKUP(A1698,'Top or Bottom 30 via OR (Schiz)'!J:J,1,FALSE)</f>
        <v>#N/A</v>
      </c>
      <c r="P1698" t="e">
        <f>VLOOKUP(A1698,'Top or Bottom 30 via OR (Tr36)'!B:B,1,FALSE)</f>
        <v>#N/A</v>
      </c>
      <c r="Q1698" t="e">
        <f>VLOOKUP(A1698,'Top or Bottom 30 via OR (Tr36)'!J:J,1,FALSE)</f>
        <v>#N/A</v>
      </c>
    </row>
    <row r="1699" spans="1:17" x14ac:dyDescent="0.25">
      <c r="A1699" t="s">
        <v>1805</v>
      </c>
      <c r="B1699">
        <v>0</v>
      </c>
      <c r="C1699">
        <v>0</v>
      </c>
      <c r="D1699">
        <v>0</v>
      </c>
      <c r="E1699">
        <v>0</v>
      </c>
      <c r="F1699">
        <f>B1699/cam_reads!I$3</f>
        <v>0</v>
      </c>
      <c r="G1699">
        <f>C1699/cam_reads!J$3</f>
        <v>0</v>
      </c>
      <c r="H1699">
        <f>D1699/cam_reads!K$3</f>
        <v>0</v>
      </c>
      <c r="I1699">
        <f>E1699/cam_reads!L$3</f>
        <v>0</v>
      </c>
      <c r="J1699" t="e">
        <f>VLOOKUP(A1699,'Top 30 via LR (Schizonts)'!A:A,1,FALSE)</f>
        <v>#N/A</v>
      </c>
      <c r="K1699" t="e">
        <f>VLOOKUP(A1699,'Top 30 via LR (Schizonts)'!J:J,1,FALSE)</f>
        <v>#N/A</v>
      </c>
      <c r="L1699" t="e">
        <f>VLOOKUP(A1699,'Top 30 via LR (Tr36)'!A:A,1,FALSE)</f>
        <v>#N/A</v>
      </c>
      <c r="M1699" t="e">
        <f>VLOOKUP(A1699,'Top 30 via LR (Tr36)'!I:I,1,FALSE)</f>
        <v>#N/A</v>
      </c>
      <c r="N1699" t="e">
        <f>VLOOKUP(A1699,'Top or Bottom 30 via OR (Schiz)'!B:B,1,FALSE)</f>
        <v>#N/A</v>
      </c>
      <c r="O1699" t="e">
        <f>VLOOKUP(A1699,'Top or Bottom 30 via OR (Schiz)'!J:J,1,FALSE)</f>
        <v>#N/A</v>
      </c>
      <c r="P1699" t="e">
        <f>VLOOKUP(A1699,'Top or Bottom 30 via OR (Tr36)'!B:B,1,FALSE)</f>
        <v>#N/A</v>
      </c>
      <c r="Q1699" t="e">
        <f>VLOOKUP(A1699,'Top or Bottom 30 via OR (Tr36)'!J:J,1,FALSE)</f>
        <v>#N/A</v>
      </c>
    </row>
    <row r="1700" spans="1:17" x14ac:dyDescent="0.25">
      <c r="A1700" t="s">
        <v>1806</v>
      </c>
      <c r="B1700">
        <v>1228</v>
      </c>
      <c r="C1700">
        <v>1280</v>
      </c>
      <c r="D1700">
        <v>990</v>
      </c>
      <c r="E1700">
        <v>1865</v>
      </c>
      <c r="F1700">
        <f>B1700/cam_reads!I$3</f>
        <v>15.256448601409799</v>
      </c>
      <c r="G1700">
        <f>C1700/cam_reads!J$3</f>
        <v>16.578797528676365</v>
      </c>
      <c r="H1700">
        <f>D1700/cam_reads!K$3</f>
        <v>10.333813058858352</v>
      </c>
      <c r="I1700">
        <f>E1700/cam_reads!L$3</f>
        <v>19.441304850344952</v>
      </c>
      <c r="J1700" t="e">
        <f>VLOOKUP(A1700,'Top 30 via LR (Schizonts)'!A:A,1,FALSE)</f>
        <v>#N/A</v>
      </c>
      <c r="K1700" t="e">
        <f>VLOOKUP(A1700,'Top 30 via LR (Schizonts)'!J:J,1,FALSE)</f>
        <v>#N/A</v>
      </c>
      <c r="L1700" t="e">
        <f>VLOOKUP(A1700,'Top 30 via LR (Tr36)'!A:A,1,FALSE)</f>
        <v>#N/A</v>
      </c>
      <c r="M1700" t="e">
        <f>VLOOKUP(A1700,'Top 30 via LR (Tr36)'!I:I,1,FALSE)</f>
        <v>#N/A</v>
      </c>
      <c r="N1700" t="e">
        <f>VLOOKUP(A1700,'Top or Bottom 30 via OR (Schiz)'!B:B,1,FALSE)</f>
        <v>#N/A</v>
      </c>
      <c r="O1700" t="e">
        <f>VLOOKUP(A1700,'Top or Bottom 30 via OR (Schiz)'!J:J,1,FALSE)</f>
        <v>#N/A</v>
      </c>
      <c r="P1700" t="e">
        <f>VLOOKUP(A1700,'Top or Bottom 30 via OR (Tr36)'!B:B,1,FALSE)</f>
        <v>#N/A</v>
      </c>
      <c r="Q1700" t="e">
        <f>VLOOKUP(A1700,'Top or Bottom 30 via OR (Tr36)'!J:J,1,FALSE)</f>
        <v>#N/A</v>
      </c>
    </row>
    <row r="1701" spans="1:17" x14ac:dyDescent="0.25">
      <c r="A1701" t="s">
        <v>1807</v>
      </c>
      <c r="B1701">
        <v>2</v>
      </c>
      <c r="C1701">
        <v>0</v>
      </c>
      <c r="D1701">
        <v>0</v>
      </c>
      <c r="E1701">
        <v>1</v>
      </c>
      <c r="F1701">
        <f>B1701/cam_reads!I$3</f>
        <v>2.4847636158647882E-2</v>
      </c>
      <c r="G1701">
        <f>C1701/cam_reads!J$3</f>
        <v>0</v>
      </c>
      <c r="H1701">
        <f>D1701/cam_reads!K$3</f>
        <v>0</v>
      </c>
      <c r="I1701">
        <f>E1701/cam_reads!L$3</f>
        <v>1.0424292144957079E-2</v>
      </c>
      <c r="J1701" t="e">
        <f>VLOOKUP(A1701,'Top 30 via LR (Schizonts)'!A:A,1,FALSE)</f>
        <v>#N/A</v>
      </c>
      <c r="K1701" t="e">
        <f>VLOOKUP(A1701,'Top 30 via LR (Schizonts)'!J:J,1,FALSE)</f>
        <v>#N/A</v>
      </c>
      <c r="L1701" t="e">
        <f>VLOOKUP(A1701,'Top 30 via LR (Tr36)'!A:A,1,FALSE)</f>
        <v>#N/A</v>
      </c>
      <c r="M1701" t="e">
        <f>VLOOKUP(A1701,'Top 30 via LR (Tr36)'!I:I,1,FALSE)</f>
        <v>#N/A</v>
      </c>
      <c r="N1701" t="e">
        <f>VLOOKUP(A1701,'Top or Bottom 30 via OR (Schiz)'!B:B,1,FALSE)</f>
        <v>#N/A</v>
      </c>
      <c r="O1701" t="e">
        <f>VLOOKUP(A1701,'Top or Bottom 30 via OR (Schiz)'!J:J,1,FALSE)</f>
        <v>#N/A</v>
      </c>
      <c r="P1701" t="e">
        <f>VLOOKUP(A1701,'Top or Bottom 30 via OR (Tr36)'!B:B,1,FALSE)</f>
        <v>#N/A</v>
      </c>
      <c r="Q1701" t="e">
        <f>VLOOKUP(A1701,'Top or Bottom 30 via OR (Tr36)'!J:J,1,FALSE)</f>
        <v>#N/A</v>
      </c>
    </row>
    <row r="1702" spans="1:17" x14ac:dyDescent="0.25">
      <c r="A1702" t="s">
        <v>1808</v>
      </c>
      <c r="B1702">
        <v>1569</v>
      </c>
      <c r="C1702">
        <v>1727</v>
      </c>
      <c r="D1702">
        <v>2256</v>
      </c>
      <c r="E1702">
        <v>2024</v>
      </c>
      <c r="F1702">
        <f>B1702/cam_reads!I$3</f>
        <v>19.492970566459263</v>
      </c>
      <c r="G1702">
        <f>C1702/cam_reads!J$3</f>
        <v>22.368424478143815</v>
      </c>
      <c r="H1702">
        <f>D1702/cam_reads!K$3</f>
        <v>23.548567940186306</v>
      </c>
      <c r="I1702">
        <f>E1702/cam_reads!L$3</f>
        <v>21.098767301393128</v>
      </c>
      <c r="J1702" t="e">
        <f>VLOOKUP(A1702,'Top 30 via LR (Schizonts)'!A:A,1,FALSE)</f>
        <v>#N/A</v>
      </c>
      <c r="K1702" t="e">
        <f>VLOOKUP(A1702,'Top 30 via LR (Schizonts)'!J:J,1,FALSE)</f>
        <v>#N/A</v>
      </c>
      <c r="L1702" t="e">
        <f>VLOOKUP(A1702,'Top 30 via LR (Tr36)'!A:A,1,FALSE)</f>
        <v>#N/A</v>
      </c>
      <c r="M1702" t="e">
        <f>VLOOKUP(A1702,'Top 30 via LR (Tr36)'!I:I,1,FALSE)</f>
        <v>#N/A</v>
      </c>
      <c r="N1702" t="e">
        <f>VLOOKUP(A1702,'Top or Bottom 30 via OR (Schiz)'!B:B,1,FALSE)</f>
        <v>#N/A</v>
      </c>
      <c r="O1702" t="e">
        <f>VLOOKUP(A1702,'Top or Bottom 30 via OR (Schiz)'!J:J,1,FALSE)</f>
        <v>#N/A</v>
      </c>
      <c r="P1702" t="e">
        <f>VLOOKUP(A1702,'Top or Bottom 30 via OR (Tr36)'!B:B,1,FALSE)</f>
        <v>#N/A</v>
      </c>
      <c r="Q1702" t="e">
        <f>VLOOKUP(A1702,'Top or Bottom 30 via OR (Tr36)'!J:J,1,FALSE)</f>
        <v>#N/A</v>
      </c>
    </row>
    <row r="1703" spans="1:17" x14ac:dyDescent="0.25">
      <c r="A1703" t="s">
        <v>1809</v>
      </c>
      <c r="B1703">
        <v>394</v>
      </c>
      <c r="C1703">
        <v>335</v>
      </c>
      <c r="D1703">
        <v>395</v>
      </c>
      <c r="E1703">
        <v>559</v>
      </c>
      <c r="F1703">
        <f>B1703/cam_reads!I$3</f>
        <v>4.8949843232536328</v>
      </c>
      <c r="G1703">
        <f>C1703/cam_reads!J$3</f>
        <v>4.3389821657082672</v>
      </c>
      <c r="H1703">
        <f>D1703/cam_reads!K$3</f>
        <v>4.1230870285343926</v>
      </c>
      <c r="I1703">
        <f>E1703/cam_reads!L$3</f>
        <v>5.8271793090310071</v>
      </c>
      <c r="J1703" t="e">
        <f>VLOOKUP(A1703,'Top 30 via LR (Schizonts)'!A:A,1,FALSE)</f>
        <v>#N/A</v>
      </c>
      <c r="K1703" t="e">
        <f>VLOOKUP(A1703,'Top 30 via LR (Schizonts)'!J:J,1,FALSE)</f>
        <v>#N/A</v>
      </c>
      <c r="L1703" t="e">
        <f>VLOOKUP(A1703,'Top 30 via LR (Tr36)'!A:A,1,FALSE)</f>
        <v>#N/A</v>
      </c>
      <c r="M1703" t="e">
        <f>VLOOKUP(A1703,'Top 30 via LR (Tr36)'!I:I,1,FALSE)</f>
        <v>#N/A</v>
      </c>
      <c r="N1703" t="e">
        <f>VLOOKUP(A1703,'Top or Bottom 30 via OR (Schiz)'!B:B,1,FALSE)</f>
        <v>#N/A</v>
      </c>
      <c r="O1703" t="e">
        <f>VLOOKUP(A1703,'Top or Bottom 30 via OR (Schiz)'!J:J,1,FALSE)</f>
        <v>#N/A</v>
      </c>
      <c r="P1703" t="e">
        <f>VLOOKUP(A1703,'Top or Bottom 30 via OR (Tr36)'!B:B,1,FALSE)</f>
        <v>#N/A</v>
      </c>
      <c r="Q1703" t="e">
        <f>VLOOKUP(A1703,'Top or Bottom 30 via OR (Tr36)'!J:J,1,FALSE)</f>
        <v>#N/A</v>
      </c>
    </row>
    <row r="1704" spans="1:17" x14ac:dyDescent="0.25">
      <c r="A1704" t="s">
        <v>1810</v>
      </c>
      <c r="B1704">
        <v>3893</v>
      </c>
      <c r="C1704">
        <v>2758</v>
      </c>
      <c r="D1704">
        <v>3703</v>
      </c>
      <c r="E1704">
        <v>3822</v>
      </c>
      <c r="F1704">
        <f>B1704/cam_reads!I$3</f>
        <v>48.365923782808103</v>
      </c>
      <c r="G1704">
        <f>C1704/cam_reads!J$3</f>
        <v>35.722127800069856</v>
      </c>
      <c r="H1704">
        <f>D1704/cam_reads!K$3</f>
        <v>38.652636118133813</v>
      </c>
      <c r="I1704">
        <f>E1704/cam_reads!L$3</f>
        <v>39.841644578025956</v>
      </c>
      <c r="J1704" t="e">
        <f>VLOOKUP(A1704,'Top 30 via LR (Schizonts)'!A:A,1,FALSE)</f>
        <v>#N/A</v>
      </c>
      <c r="K1704" t="e">
        <f>VLOOKUP(A1704,'Top 30 via LR (Schizonts)'!J:J,1,FALSE)</f>
        <v>#N/A</v>
      </c>
      <c r="L1704" t="e">
        <f>VLOOKUP(A1704,'Top 30 via LR (Tr36)'!A:A,1,FALSE)</f>
        <v>#N/A</v>
      </c>
      <c r="M1704" t="e">
        <f>VLOOKUP(A1704,'Top 30 via LR (Tr36)'!I:I,1,FALSE)</f>
        <v>#N/A</v>
      </c>
      <c r="N1704" t="e">
        <f>VLOOKUP(A1704,'Top or Bottom 30 via OR (Schiz)'!B:B,1,FALSE)</f>
        <v>#N/A</v>
      </c>
      <c r="O1704" t="e">
        <f>VLOOKUP(A1704,'Top or Bottom 30 via OR (Schiz)'!J:J,1,FALSE)</f>
        <v>#N/A</v>
      </c>
      <c r="P1704" t="e">
        <f>VLOOKUP(A1704,'Top or Bottom 30 via OR (Tr36)'!B:B,1,FALSE)</f>
        <v>#N/A</v>
      </c>
      <c r="Q1704" t="e">
        <f>VLOOKUP(A1704,'Top or Bottom 30 via OR (Tr36)'!J:J,1,FALSE)</f>
        <v>#N/A</v>
      </c>
    </row>
    <row r="1705" spans="1:17" x14ac:dyDescent="0.25">
      <c r="A1705" t="s">
        <v>1811</v>
      </c>
      <c r="B1705">
        <v>103</v>
      </c>
      <c r="C1705">
        <v>44</v>
      </c>
      <c r="D1705">
        <v>30</v>
      </c>
      <c r="E1705">
        <v>50</v>
      </c>
      <c r="F1705">
        <f>B1705/cam_reads!I$3</f>
        <v>1.279653262170366</v>
      </c>
      <c r="G1705">
        <f>C1705/cam_reads!J$3</f>
        <v>0.56989616504825003</v>
      </c>
      <c r="H1705">
        <f>D1705/cam_reads!K$3</f>
        <v>0.31314585026843489</v>
      </c>
      <c r="I1705">
        <f>E1705/cam_reads!L$3</f>
        <v>0.52121460724785396</v>
      </c>
      <c r="J1705" t="e">
        <f>VLOOKUP(A1705,'Top 30 via LR (Schizonts)'!A:A,1,FALSE)</f>
        <v>#N/A</v>
      </c>
      <c r="K1705" t="e">
        <f>VLOOKUP(A1705,'Top 30 via LR (Schizonts)'!J:J,1,FALSE)</f>
        <v>#N/A</v>
      </c>
      <c r="L1705" t="e">
        <f>VLOOKUP(A1705,'Top 30 via LR (Tr36)'!A:A,1,FALSE)</f>
        <v>#N/A</v>
      </c>
      <c r="M1705" t="e">
        <f>VLOOKUP(A1705,'Top 30 via LR (Tr36)'!I:I,1,FALSE)</f>
        <v>#N/A</v>
      </c>
      <c r="N1705" t="e">
        <f>VLOOKUP(A1705,'Top or Bottom 30 via OR (Schiz)'!B:B,1,FALSE)</f>
        <v>#N/A</v>
      </c>
      <c r="O1705" t="e">
        <f>VLOOKUP(A1705,'Top or Bottom 30 via OR (Schiz)'!J:J,1,FALSE)</f>
        <v>#N/A</v>
      </c>
      <c r="P1705" t="e">
        <f>VLOOKUP(A1705,'Top or Bottom 30 via OR (Tr36)'!B:B,1,FALSE)</f>
        <v>#N/A</v>
      </c>
      <c r="Q1705" t="e">
        <f>VLOOKUP(A1705,'Top or Bottom 30 via OR (Tr36)'!J:J,1,FALSE)</f>
        <v>#N/A</v>
      </c>
    </row>
    <row r="1706" spans="1:17" x14ac:dyDescent="0.25">
      <c r="A1706" t="s">
        <v>1812</v>
      </c>
      <c r="B1706">
        <v>31</v>
      </c>
      <c r="C1706">
        <v>19</v>
      </c>
      <c r="D1706">
        <v>46</v>
      </c>
      <c r="E1706">
        <v>31</v>
      </c>
      <c r="F1706">
        <f>B1706/cam_reads!I$3</f>
        <v>0.38513836045904215</v>
      </c>
      <c r="G1706">
        <f>C1706/cam_reads!J$3</f>
        <v>0.24609152581628979</v>
      </c>
      <c r="H1706">
        <f>D1706/cam_reads!K$3</f>
        <v>0.48015697041160016</v>
      </c>
      <c r="I1706">
        <f>E1706/cam_reads!L$3</f>
        <v>0.32315305649366943</v>
      </c>
      <c r="J1706" t="e">
        <f>VLOOKUP(A1706,'Top 30 via LR (Schizonts)'!A:A,1,FALSE)</f>
        <v>#N/A</v>
      </c>
      <c r="K1706" t="e">
        <f>VLOOKUP(A1706,'Top 30 via LR (Schizonts)'!J:J,1,FALSE)</f>
        <v>#N/A</v>
      </c>
      <c r="L1706" t="e">
        <f>VLOOKUP(A1706,'Top 30 via LR (Tr36)'!A:A,1,FALSE)</f>
        <v>#N/A</v>
      </c>
      <c r="M1706" t="e">
        <f>VLOOKUP(A1706,'Top 30 via LR (Tr36)'!I:I,1,FALSE)</f>
        <v>#N/A</v>
      </c>
      <c r="N1706" t="e">
        <f>VLOOKUP(A1706,'Top or Bottom 30 via OR (Schiz)'!B:B,1,FALSE)</f>
        <v>#N/A</v>
      </c>
      <c r="O1706" t="e">
        <f>VLOOKUP(A1706,'Top or Bottom 30 via OR (Schiz)'!J:J,1,FALSE)</f>
        <v>#N/A</v>
      </c>
      <c r="P1706" t="e">
        <f>VLOOKUP(A1706,'Top or Bottom 30 via OR (Tr36)'!B:B,1,FALSE)</f>
        <v>#N/A</v>
      </c>
      <c r="Q1706" t="e">
        <f>VLOOKUP(A1706,'Top or Bottom 30 via OR (Tr36)'!J:J,1,FALSE)</f>
        <v>#N/A</v>
      </c>
    </row>
    <row r="1707" spans="1:17" x14ac:dyDescent="0.25">
      <c r="A1707" t="s">
        <v>1813</v>
      </c>
      <c r="B1707">
        <v>124</v>
      </c>
      <c r="C1707">
        <v>85</v>
      </c>
      <c r="D1707">
        <v>570</v>
      </c>
      <c r="E1707">
        <v>166</v>
      </c>
      <c r="F1707">
        <f>B1707/cam_reads!I$3</f>
        <v>1.5405534418361686</v>
      </c>
      <c r="G1707">
        <f>C1707/cam_reads!J$3</f>
        <v>1.1009357733886649</v>
      </c>
      <c r="H1707">
        <f>D1707/cam_reads!K$3</f>
        <v>5.9497711551002634</v>
      </c>
      <c r="I1707">
        <f>E1707/cam_reads!L$3</f>
        <v>1.730432496062875</v>
      </c>
      <c r="J1707" t="e">
        <f>VLOOKUP(A1707,'Top 30 via LR (Schizonts)'!A:A,1,FALSE)</f>
        <v>#N/A</v>
      </c>
      <c r="K1707" t="e">
        <f>VLOOKUP(A1707,'Top 30 via LR (Schizonts)'!J:J,1,FALSE)</f>
        <v>#N/A</v>
      </c>
      <c r="L1707" t="e">
        <f>VLOOKUP(A1707,'Top 30 via LR (Tr36)'!A:A,1,FALSE)</f>
        <v>#N/A</v>
      </c>
      <c r="M1707" t="e">
        <f>VLOOKUP(A1707,'Top 30 via LR (Tr36)'!I:I,1,FALSE)</f>
        <v>#N/A</v>
      </c>
      <c r="N1707" t="e">
        <f>VLOOKUP(A1707,'Top or Bottom 30 via OR (Schiz)'!B:B,1,FALSE)</f>
        <v>#N/A</v>
      </c>
      <c r="O1707" t="e">
        <f>VLOOKUP(A1707,'Top or Bottom 30 via OR (Schiz)'!J:J,1,FALSE)</f>
        <v>#N/A</v>
      </c>
      <c r="P1707" t="e">
        <f>VLOOKUP(A1707,'Top or Bottom 30 via OR (Tr36)'!B:B,1,FALSE)</f>
        <v>#N/A</v>
      </c>
      <c r="Q1707" t="e">
        <f>VLOOKUP(A1707,'Top or Bottom 30 via OR (Tr36)'!J:J,1,FALSE)</f>
        <v>#N/A</v>
      </c>
    </row>
    <row r="1708" spans="1:17" x14ac:dyDescent="0.25">
      <c r="A1708" t="s">
        <v>1814</v>
      </c>
      <c r="B1708">
        <v>0</v>
      </c>
      <c r="C1708">
        <v>0</v>
      </c>
      <c r="D1708">
        <v>0</v>
      </c>
      <c r="E1708">
        <v>0</v>
      </c>
      <c r="F1708">
        <f>B1708/cam_reads!I$3</f>
        <v>0</v>
      </c>
      <c r="G1708">
        <f>C1708/cam_reads!J$3</f>
        <v>0</v>
      </c>
      <c r="H1708">
        <f>D1708/cam_reads!K$3</f>
        <v>0</v>
      </c>
      <c r="I1708">
        <f>E1708/cam_reads!L$3</f>
        <v>0</v>
      </c>
      <c r="J1708" t="e">
        <f>VLOOKUP(A1708,'Top 30 via LR (Schizonts)'!A:A,1,FALSE)</f>
        <v>#N/A</v>
      </c>
      <c r="K1708" t="e">
        <f>VLOOKUP(A1708,'Top 30 via LR (Schizonts)'!J:J,1,FALSE)</f>
        <v>#N/A</v>
      </c>
      <c r="L1708" t="e">
        <f>VLOOKUP(A1708,'Top 30 via LR (Tr36)'!A:A,1,FALSE)</f>
        <v>#N/A</v>
      </c>
      <c r="M1708" t="e">
        <f>VLOOKUP(A1708,'Top 30 via LR (Tr36)'!I:I,1,FALSE)</f>
        <v>#N/A</v>
      </c>
      <c r="N1708" t="e">
        <f>VLOOKUP(A1708,'Top or Bottom 30 via OR (Schiz)'!B:B,1,FALSE)</f>
        <v>#N/A</v>
      </c>
      <c r="O1708" t="e">
        <f>VLOOKUP(A1708,'Top or Bottom 30 via OR (Schiz)'!J:J,1,FALSE)</f>
        <v>#N/A</v>
      </c>
      <c r="P1708" t="e">
        <f>VLOOKUP(A1708,'Top or Bottom 30 via OR (Tr36)'!B:B,1,FALSE)</f>
        <v>#N/A</v>
      </c>
      <c r="Q1708" t="e">
        <f>VLOOKUP(A1708,'Top or Bottom 30 via OR (Tr36)'!J:J,1,FALSE)</f>
        <v>#N/A</v>
      </c>
    </row>
    <row r="1709" spans="1:17" x14ac:dyDescent="0.25">
      <c r="A1709" t="s">
        <v>1815</v>
      </c>
      <c r="B1709">
        <v>143</v>
      </c>
      <c r="C1709">
        <v>153</v>
      </c>
      <c r="D1709">
        <v>121</v>
      </c>
      <c r="E1709">
        <v>211</v>
      </c>
      <c r="F1709">
        <f>B1709/cam_reads!I$3</f>
        <v>1.7766059853433236</v>
      </c>
      <c r="G1709">
        <f>C1709/cam_reads!J$3</f>
        <v>1.9816843920995968</v>
      </c>
      <c r="H1709">
        <f>D1709/cam_reads!K$3</f>
        <v>1.2630215960826874</v>
      </c>
      <c r="I1709">
        <f>E1709/cam_reads!L$3</f>
        <v>2.1995256425859435</v>
      </c>
      <c r="J1709" t="e">
        <f>VLOOKUP(A1709,'Top 30 via LR (Schizonts)'!A:A,1,FALSE)</f>
        <v>#N/A</v>
      </c>
      <c r="K1709" t="e">
        <f>VLOOKUP(A1709,'Top 30 via LR (Schizonts)'!J:J,1,FALSE)</f>
        <v>#N/A</v>
      </c>
      <c r="L1709" t="e">
        <f>VLOOKUP(A1709,'Top 30 via LR (Tr36)'!A:A,1,FALSE)</f>
        <v>#N/A</v>
      </c>
      <c r="M1709" t="e">
        <f>VLOOKUP(A1709,'Top 30 via LR (Tr36)'!I:I,1,FALSE)</f>
        <v>#N/A</v>
      </c>
      <c r="N1709" t="e">
        <f>VLOOKUP(A1709,'Top or Bottom 30 via OR (Schiz)'!B:B,1,FALSE)</f>
        <v>#N/A</v>
      </c>
      <c r="O1709" t="e">
        <f>VLOOKUP(A1709,'Top or Bottom 30 via OR (Schiz)'!J:J,1,FALSE)</f>
        <v>#N/A</v>
      </c>
      <c r="P1709" t="e">
        <f>VLOOKUP(A1709,'Top or Bottom 30 via OR (Tr36)'!B:B,1,FALSE)</f>
        <v>#N/A</v>
      </c>
      <c r="Q1709" t="e">
        <f>VLOOKUP(A1709,'Top or Bottom 30 via OR (Tr36)'!J:J,1,FALSE)</f>
        <v>#N/A</v>
      </c>
    </row>
    <row r="1710" spans="1:17" x14ac:dyDescent="0.25">
      <c r="A1710" t="s">
        <v>1816</v>
      </c>
      <c r="B1710">
        <v>3265</v>
      </c>
      <c r="C1710">
        <v>3561</v>
      </c>
      <c r="D1710">
        <v>2925</v>
      </c>
      <c r="E1710">
        <v>4021</v>
      </c>
      <c r="F1710">
        <f>B1710/cam_reads!I$3</f>
        <v>40.563766028992667</v>
      </c>
      <c r="G1710">
        <f>C1710/cam_reads!J$3</f>
        <v>46.122732812200418</v>
      </c>
      <c r="H1710">
        <f>D1710/cam_reads!K$3</f>
        <v>30.531720401172404</v>
      </c>
      <c r="I1710">
        <f>E1710/cam_reads!L$3</f>
        <v>41.916078714872413</v>
      </c>
      <c r="J1710" t="e">
        <f>VLOOKUP(A1710,'Top 30 via LR (Schizonts)'!A:A,1,FALSE)</f>
        <v>#N/A</v>
      </c>
      <c r="K1710" t="e">
        <f>VLOOKUP(A1710,'Top 30 via LR (Schizonts)'!J:J,1,FALSE)</f>
        <v>#N/A</v>
      </c>
      <c r="L1710" t="e">
        <f>VLOOKUP(A1710,'Top 30 via LR (Tr36)'!A:A,1,FALSE)</f>
        <v>#N/A</v>
      </c>
      <c r="M1710" t="e">
        <f>VLOOKUP(A1710,'Top 30 via LR (Tr36)'!I:I,1,FALSE)</f>
        <v>#N/A</v>
      </c>
      <c r="N1710" t="e">
        <f>VLOOKUP(A1710,'Top or Bottom 30 via OR (Schiz)'!B:B,1,FALSE)</f>
        <v>#N/A</v>
      </c>
      <c r="O1710" t="e">
        <f>VLOOKUP(A1710,'Top or Bottom 30 via OR (Schiz)'!J:J,1,FALSE)</f>
        <v>#N/A</v>
      </c>
      <c r="P1710" t="e">
        <f>VLOOKUP(A1710,'Top or Bottom 30 via OR (Tr36)'!B:B,1,FALSE)</f>
        <v>#N/A</v>
      </c>
      <c r="Q1710" t="e">
        <f>VLOOKUP(A1710,'Top or Bottom 30 via OR (Tr36)'!J:J,1,FALSE)</f>
        <v>#N/A</v>
      </c>
    </row>
    <row r="1711" spans="1:17" x14ac:dyDescent="0.25">
      <c r="A1711" t="s">
        <v>1817</v>
      </c>
      <c r="B1711">
        <v>420</v>
      </c>
      <c r="C1711">
        <v>498</v>
      </c>
      <c r="D1711">
        <v>726</v>
      </c>
      <c r="E1711">
        <v>634</v>
      </c>
      <c r="F1711">
        <f>B1711/cam_reads!I$3</f>
        <v>5.2180035933160553</v>
      </c>
      <c r="G1711">
        <f>C1711/cam_reads!J$3</f>
        <v>6.4501884135006486</v>
      </c>
      <c r="H1711">
        <f>D1711/cam_reads!K$3</f>
        <v>7.5781295764961243</v>
      </c>
      <c r="I1711">
        <f>E1711/cam_reads!L$3</f>
        <v>6.6090012199027877</v>
      </c>
      <c r="J1711" t="e">
        <f>VLOOKUP(A1711,'Top 30 via LR (Schizonts)'!A:A,1,FALSE)</f>
        <v>#N/A</v>
      </c>
      <c r="K1711" t="e">
        <f>VLOOKUP(A1711,'Top 30 via LR (Schizonts)'!J:J,1,FALSE)</f>
        <v>#N/A</v>
      </c>
      <c r="L1711" t="e">
        <f>VLOOKUP(A1711,'Top 30 via LR (Tr36)'!A:A,1,FALSE)</f>
        <v>#N/A</v>
      </c>
      <c r="M1711" t="e">
        <f>VLOOKUP(A1711,'Top 30 via LR (Tr36)'!I:I,1,FALSE)</f>
        <v>#N/A</v>
      </c>
      <c r="N1711" t="e">
        <f>VLOOKUP(A1711,'Top or Bottom 30 via OR (Schiz)'!B:B,1,FALSE)</f>
        <v>#N/A</v>
      </c>
      <c r="O1711" t="e">
        <f>VLOOKUP(A1711,'Top or Bottom 30 via OR (Schiz)'!J:J,1,FALSE)</f>
        <v>#N/A</v>
      </c>
      <c r="P1711" t="e">
        <f>VLOOKUP(A1711,'Top or Bottom 30 via OR (Tr36)'!B:B,1,FALSE)</f>
        <v>#N/A</v>
      </c>
      <c r="Q1711" t="e">
        <f>VLOOKUP(A1711,'Top or Bottom 30 via OR (Tr36)'!J:J,1,FALSE)</f>
        <v>#N/A</v>
      </c>
    </row>
    <row r="1712" spans="1:17" x14ac:dyDescent="0.25">
      <c r="A1712" t="s">
        <v>1818</v>
      </c>
      <c r="B1712">
        <v>316</v>
      </c>
      <c r="C1712">
        <v>180</v>
      </c>
      <c r="D1712">
        <v>206</v>
      </c>
      <c r="E1712">
        <v>167</v>
      </c>
      <c r="F1712">
        <f>B1712/cam_reads!I$3</f>
        <v>3.9259265130663654</v>
      </c>
      <c r="G1712">
        <f>C1712/cam_reads!J$3</f>
        <v>2.331393402470114</v>
      </c>
      <c r="H1712">
        <f>D1712/cam_reads!K$3</f>
        <v>2.150268171843253</v>
      </c>
      <c r="I1712">
        <f>E1712/cam_reads!L$3</f>
        <v>1.7408567882078321</v>
      </c>
      <c r="J1712" t="e">
        <f>VLOOKUP(A1712,'Top 30 via LR (Schizonts)'!A:A,1,FALSE)</f>
        <v>#N/A</v>
      </c>
      <c r="K1712" t="e">
        <f>VLOOKUP(A1712,'Top 30 via LR (Schizonts)'!J:J,1,FALSE)</f>
        <v>#N/A</v>
      </c>
      <c r="L1712" t="e">
        <f>VLOOKUP(A1712,'Top 30 via LR (Tr36)'!A:A,1,FALSE)</f>
        <v>#N/A</v>
      </c>
      <c r="M1712" t="e">
        <f>VLOOKUP(A1712,'Top 30 via LR (Tr36)'!I:I,1,FALSE)</f>
        <v>#N/A</v>
      </c>
      <c r="N1712" t="e">
        <f>VLOOKUP(A1712,'Top or Bottom 30 via OR (Schiz)'!B:B,1,FALSE)</f>
        <v>#N/A</v>
      </c>
      <c r="O1712" t="e">
        <f>VLOOKUP(A1712,'Top or Bottom 30 via OR (Schiz)'!J:J,1,FALSE)</f>
        <v>#N/A</v>
      </c>
      <c r="P1712" t="e">
        <f>VLOOKUP(A1712,'Top or Bottom 30 via OR (Tr36)'!B:B,1,FALSE)</f>
        <v>#N/A</v>
      </c>
      <c r="Q1712" t="e">
        <f>VLOOKUP(A1712,'Top or Bottom 30 via OR (Tr36)'!J:J,1,FALSE)</f>
        <v>#N/A</v>
      </c>
    </row>
    <row r="1713" spans="1:17" x14ac:dyDescent="0.25">
      <c r="A1713" t="s">
        <v>1819</v>
      </c>
      <c r="B1713">
        <v>0</v>
      </c>
      <c r="C1713">
        <v>0</v>
      </c>
      <c r="D1713">
        <v>0</v>
      </c>
      <c r="E1713">
        <v>0</v>
      </c>
      <c r="F1713">
        <f>B1713/cam_reads!I$3</f>
        <v>0</v>
      </c>
      <c r="G1713">
        <f>C1713/cam_reads!J$3</f>
        <v>0</v>
      </c>
      <c r="H1713">
        <f>D1713/cam_reads!K$3</f>
        <v>0</v>
      </c>
      <c r="I1713">
        <f>E1713/cam_reads!L$3</f>
        <v>0</v>
      </c>
      <c r="J1713" t="e">
        <f>VLOOKUP(A1713,'Top 30 via LR (Schizonts)'!A:A,1,FALSE)</f>
        <v>#N/A</v>
      </c>
      <c r="K1713" t="e">
        <f>VLOOKUP(A1713,'Top 30 via LR (Schizonts)'!J:J,1,FALSE)</f>
        <v>#N/A</v>
      </c>
      <c r="L1713" t="e">
        <f>VLOOKUP(A1713,'Top 30 via LR (Tr36)'!A:A,1,FALSE)</f>
        <v>#N/A</v>
      </c>
      <c r="M1713" t="e">
        <f>VLOOKUP(A1713,'Top 30 via LR (Tr36)'!I:I,1,FALSE)</f>
        <v>#N/A</v>
      </c>
      <c r="N1713" t="e">
        <f>VLOOKUP(A1713,'Top or Bottom 30 via OR (Schiz)'!B:B,1,FALSE)</f>
        <v>#N/A</v>
      </c>
      <c r="O1713" t="e">
        <f>VLOOKUP(A1713,'Top or Bottom 30 via OR (Schiz)'!J:J,1,FALSE)</f>
        <v>#N/A</v>
      </c>
      <c r="P1713" t="e">
        <f>VLOOKUP(A1713,'Top or Bottom 30 via OR (Tr36)'!B:B,1,FALSE)</f>
        <v>#N/A</v>
      </c>
      <c r="Q1713" t="e">
        <f>VLOOKUP(A1713,'Top or Bottom 30 via OR (Tr36)'!J:J,1,FALSE)</f>
        <v>#N/A</v>
      </c>
    </row>
    <row r="1714" spans="1:17" x14ac:dyDescent="0.25">
      <c r="A1714" t="s">
        <v>1820</v>
      </c>
      <c r="B1714">
        <v>0</v>
      </c>
      <c r="C1714">
        <v>0</v>
      </c>
      <c r="D1714">
        <v>0</v>
      </c>
      <c r="E1714">
        <v>0</v>
      </c>
      <c r="F1714">
        <f>B1714/cam_reads!I$3</f>
        <v>0</v>
      </c>
      <c r="G1714">
        <f>C1714/cam_reads!J$3</f>
        <v>0</v>
      </c>
      <c r="H1714">
        <f>D1714/cam_reads!K$3</f>
        <v>0</v>
      </c>
      <c r="I1714">
        <f>E1714/cam_reads!L$3</f>
        <v>0</v>
      </c>
      <c r="J1714" t="e">
        <f>VLOOKUP(A1714,'Top 30 via LR (Schizonts)'!A:A,1,FALSE)</f>
        <v>#N/A</v>
      </c>
      <c r="K1714" t="e">
        <f>VLOOKUP(A1714,'Top 30 via LR (Schizonts)'!J:J,1,FALSE)</f>
        <v>#N/A</v>
      </c>
      <c r="L1714" t="e">
        <f>VLOOKUP(A1714,'Top 30 via LR (Tr36)'!A:A,1,FALSE)</f>
        <v>#N/A</v>
      </c>
      <c r="M1714" t="e">
        <f>VLOOKUP(A1714,'Top 30 via LR (Tr36)'!I:I,1,FALSE)</f>
        <v>#N/A</v>
      </c>
      <c r="N1714" t="e">
        <f>VLOOKUP(A1714,'Top or Bottom 30 via OR (Schiz)'!B:B,1,FALSE)</f>
        <v>#N/A</v>
      </c>
      <c r="O1714" t="e">
        <f>VLOOKUP(A1714,'Top or Bottom 30 via OR (Schiz)'!J:J,1,FALSE)</f>
        <v>#N/A</v>
      </c>
      <c r="P1714" t="e">
        <f>VLOOKUP(A1714,'Top or Bottom 30 via OR (Tr36)'!B:B,1,FALSE)</f>
        <v>#N/A</v>
      </c>
      <c r="Q1714" t="e">
        <f>VLOOKUP(A1714,'Top or Bottom 30 via OR (Tr36)'!J:J,1,FALSE)</f>
        <v>#N/A</v>
      </c>
    </row>
    <row r="1715" spans="1:17" x14ac:dyDescent="0.25">
      <c r="A1715" t="s">
        <v>1821</v>
      </c>
      <c r="B1715">
        <v>2671</v>
      </c>
      <c r="C1715">
        <v>1948</v>
      </c>
      <c r="D1715">
        <v>2596</v>
      </c>
      <c r="E1715">
        <v>2134</v>
      </c>
      <c r="F1715">
        <f>B1715/cam_reads!I$3</f>
        <v>33.184018089874243</v>
      </c>
      <c r="G1715">
        <f>C1715/cam_reads!J$3</f>
        <v>25.230857488954342</v>
      </c>
      <c r="H1715">
        <f>D1715/cam_reads!K$3</f>
        <v>27.097554243228565</v>
      </c>
      <c r="I1715">
        <f>E1715/cam_reads!L$3</f>
        <v>22.245439437338405</v>
      </c>
      <c r="J1715" t="e">
        <f>VLOOKUP(A1715,'Top 30 via LR (Schizonts)'!A:A,1,FALSE)</f>
        <v>#N/A</v>
      </c>
      <c r="K1715" t="e">
        <f>VLOOKUP(A1715,'Top 30 via LR (Schizonts)'!J:J,1,FALSE)</f>
        <v>#N/A</v>
      </c>
      <c r="L1715" t="e">
        <f>VLOOKUP(A1715,'Top 30 via LR (Tr36)'!A:A,1,FALSE)</f>
        <v>#N/A</v>
      </c>
      <c r="M1715" t="e">
        <f>VLOOKUP(A1715,'Top 30 via LR (Tr36)'!I:I,1,FALSE)</f>
        <v>#N/A</v>
      </c>
      <c r="N1715" t="e">
        <f>VLOOKUP(A1715,'Top or Bottom 30 via OR (Schiz)'!B:B,1,FALSE)</f>
        <v>#N/A</v>
      </c>
      <c r="O1715" t="e">
        <f>VLOOKUP(A1715,'Top or Bottom 30 via OR (Schiz)'!J:J,1,FALSE)</f>
        <v>#N/A</v>
      </c>
      <c r="P1715" t="e">
        <f>VLOOKUP(A1715,'Top or Bottom 30 via OR (Tr36)'!B:B,1,FALSE)</f>
        <v>#N/A</v>
      </c>
      <c r="Q1715" t="e">
        <f>VLOOKUP(A1715,'Top or Bottom 30 via OR (Tr36)'!J:J,1,FALSE)</f>
        <v>#N/A</v>
      </c>
    </row>
    <row r="1716" spans="1:17" x14ac:dyDescent="0.25">
      <c r="A1716" t="s">
        <v>1822</v>
      </c>
      <c r="B1716">
        <v>106</v>
      </c>
      <c r="C1716">
        <v>78</v>
      </c>
      <c r="D1716">
        <v>82</v>
      </c>
      <c r="E1716">
        <v>61</v>
      </c>
      <c r="F1716">
        <f>B1716/cam_reads!I$3</f>
        <v>1.3169247164083377</v>
      </c>
      <c r="G1716">
        <f>C1716/cam_reads!J$3</f>
        <v>1.0102704744037161</v>
      </c>
      <c r="H1716">
        <f>D1716/cam_reads!K$3</f>
        <v>0.85593199073372206</v>
      </c>
      <c r="I1716">
        <f>E1716/cam_reads!L$3</f>
        <v>0.63588182084238176</v>
      </c>
      <c r="J1716" t="e">
        <f>VLOOKUP(A1716,'Top 30 via LR (Schizonts)'!A:A,1,FALSE)</f>
        <v>#N/A</v>
      </c>
      <c r="K1716" t="e">
        <f>VLOOKUP(A1716,'Top 30 via LR (Schizonts)'!J:J,1,FALSE)</f>
        <v>#N/A</v>
      </c>
      <c r="L1716" t="e">
        <f>VLOOKUP(A1716,'Top 30 via LR (Tr36)'!A:A,1,FALSE)</f>
        <v>#N/A</v>
      </c>
      <c r="M1716" t="e">
        <f>VLOOKUP(A1716,'Top 30 via LR (Tr36)'!I:I,1,FALSE)</f>
        <v>#N/A</v>
      </c>
      <c r="N1716" t="e">
        <f>VLOOKUP(A1716,'Top or Bottom 30 via OR (Schiz)'!B:B,1,FALSE)</f>
        <v>#N/A</v>
      </c>
      <c r="O1716" t="e">
        <f>VLOOKUP(A1716,'Top or Bottom 30 via OR (Schiz)'!J:J,1,FALSE)</f>
        <v>#N/A</v>
      </c>
      <c r="P1716" t="e">
        <f>VLOOKUP(A1716,'Top or Bottom 30 via OR (Tr36)'!B:B,1,FALSE)</f>
        <v>#N/A</v>
      </c>
      <c r="Q1716" t="e">
        <f>VLOOKUP(A1716,'Top or Bottom 30 via OR (Tr36)'!J:J,1,FALSE)</f>
        <v>#N/A</v>
      </c>
    </row>
    <row r="1717" spans="1:17" x14ac:dyDescent="0.25">
      <c r="A1717" t="s">
        <v>1823</v>
      </c>
      <c r="B1717">
        <v>7500</v>
      </c>
      <c r="C1717">
        <v>8932</v>
      </c>
      <c r="D1717">
        <v>5558</v>
      </c>
      <c r="E1717">
        <v>10141</v>
      </c>
      <c r="F1717">
        <f>B1717/cam_reads!I$3</f>
        <v>93.17863559492956</v>
      </c>
      <c r="G1717">
        <f>C1717/cam_reads!J$3</f>
        <v>115.68892150479476</v>
      </c>
      <c r="H1717">
        <f>D1717/cam_reads!K$3</f>
        <v>58.01548785973204</v>
      </c>
      <c r="I1717">
        <f>E1717/cam_reads!L$3</f>
        <v>105.71274664200973</v>
      </c>
      <c r="J1717" t="e">
        <f>VLOOKUP(A1717,'Top 30 via LR (Schizonts)'!A:A,1,FALSE)</f>
        <v>#N/A</v>
      </c>
      <c r="K1717" t="e">
        <f>VLOOKUP(A1717,'Top 30 via LR (Schizonts)'!J:J,1,FALSE)</f>
        <v>#N/A</v>
      </c>
      <c r="L1717" t="e">
        <f>VLOOKUP(A1717,'Top 30 via LR (Tr36)'!A:A,1,FALSE)</f>
        <v>#N/A</v>
      </c>
      <c r="M1717" t="e">
        <f>VLOOKUP(A1717,'Top 30 via LR (Tr36)'!I:I,1,FALSE)</f>
        <v>#N/A</v>
      </c>
      <c r="N1717" t="e">
        <f>VLOOKUP(A1717,'Top or Bottom 30 via OR (Schiz)'!B:B,1,FALSE)</f>
        <v>#N/A</v>
      </c>
      <c r="O1717" t="e">
        <f>VLOOKUP(A1717,'Top or Bottom 30 via OR (Schiz)'!J:J,1,FALSE)</f>
        <v>#N/A</v>
      </c>
      <c r="P1717" t="e">
        <f>VLOOKUP(A1717,'Top or Bottom 30 via OR (Tr36)'!B:B,1,FALSE)</f>
        <v>#N/A</v>
      </c>
      <c r="Q1717" t="e">
        <f>VLOOKUP(A1717,'Top or Bottom 30 via OR (Tr36)'!J:J,1,FALSE)</f>
        <v>#N/A</v>
      </c>
    </row>
    <row r="1718" spans="1:17" x14ac:dyDescent="0.25">
      <c r="A1718" t="s">
        <v>1824</v>
      </c>
      <c r="B1718">
        <v>0</v>
      </c>
      <c r="C1718">
        <v>0</v>
      </c>
      <c r="D1718">
        <v>0</v>
      </c>
      <c r="E1718">
        <v>0</v>
      </c>
      <c r="F1718">
        <f>B1718/cam_reads!I$3</f>
        <v>0</v>
      </c>
      <c r="G1718">
        <f>C1718/cam_reads!J$3</f>
        <v>0</v>
      </c>
      <c r="H1718">
        <f>D1718/cam_reads!K$3</f>
        <v>0</v>
      </c>
      <c r="I1718">
        <f>E1718/cam_reads!L$3</f>
        <v>0</v>
      </c>
      <c r="J1718" t="e">
        <f>VLOOKUP(A1718,'Top 30 via LR (Schizonts)'!A:A,1,FALSE)</f>
        <v>#N/A</v>
      </c>
      <c r="K1718" t="e">
        <f>VLOOKUP(A1718,'Top 30 via LR (Schizonts)'!J:J,1,FALSE)</f>
        <v>#N/A</v>
      </c>
      <c r="L1718" t="e">
        <f>VLOOKUP(A1718,'Top 30 via LR (Tr36)'!A:A,1,FALSE)</f>
        <v>#N/A</v>
      </c>
      <c r="M1718" t="e">
        <f>VLOOKUP(A1718,'Top 30 via LR (Tr36)'!I:I,1,FALSE)</f>
        <v>#N/A</v>
      </c>
      <c r="N1718" t="e">
        <f>VLOOKUP(A1718,'Top or Bottom 30 via OR (Schiz)'!B:B,1,FALSE)</f>
        <v>#N/A</v>
      </c>
      <c r="O1718" t="e">
        <f>VLOOKUP(A1718,'Top or Bottom 30 via OR (Schiz)'!J:J,1,FALSE)</f>
        <v>#N/A</v>
      </c>
      <c r="P1718" t="e">
        <f>VLOOKUP(A1718,'Top or Bottom 30 via OR (Tr36)'!B:B,1,FALSE)</f>
        <v>#N/A</v>
      </c>
      <c r="Q1718" t="e">
        <f>VLOOKUP(A1718,'Top or Bottom 30 via OR (Tr36)'!J:J,1,FALSE)</f>
        <v>#N/A</v>
      </c>
    </row>
    <row r="1719" spans="1:17" x14ac:dyDescent="0.25">
      <c r="A1719" t="s">
        <v>1825</v>
      </c>
      <c r="B1719">
        <v>737</v>
      </c>
      <c r="C1719">
        <v>476</v>
      </c>
      <c r="D1719">
        <v>1298</v>
      </c>
      <c r="E1719">
        <v>1039</v>
      </c>
      <c r="F1719">
        <f>B1719/cam_reads!I$3</f>
        <v>9.1563539244617438</v>
      </c>
      <c r="G1719">
        <f>C1719/cam_reads!J$3</f>
        <v>6.1652403309765234</v>
      </c>
      <c r="H1719">
        <f>D1719/cam_reads!K$3</f>
        <v>13.548777121614282</v>
      </c>
      <c r="I1719">
        <f>E1719/cam_reads!L$3</f>
        <v>10.830839538610405</v>
      </c>
      <c r="J1719" t="e">
        <f>VLOOKUP(A1719,'Top 30 via LR (Schizonts)'!A:A,1,FALSE)</f>
        <v>#N/A</v>
      </c>
      <c r="K1719" t="e">
        <f>VLOOKUP(A1719,'Top 30 via LR (Schizonts)'!J:J,1,FALSE)</f>
        <v>#N/A</v>
      </c>
      <c r="L1719" t="e">
        <f>VLOOKUP(A1719,'Top 30 via LR (Tr36)'!A:A,1,FALSE)</f>
        <v>#N/A</v>
      </c>
      <c r="M1719" t="e">
        <f>VLOOKUP(A1719,'Top 30 via LR (Tr36)'!I:I,1,FALSE)</f>
        <v>#N/A</v>
      </c>
      <c r="N1719" t="e">
        <f>VLOOKUP(A1719,'Top or Bottom 30 via OR (Schiz)'!B:B,1,FALSE)</f>
        <v>#N/A</v>
      </c>
      <c r="O1719" t="e">
        <f>VLOOKUP(A1719,'Top or Bottom 30 via OR (Schiz)'!J:J,1,FALSE)</f>
        <v>#N/A</v>
      </c>
      <c r="P1719" t="e">
        <f>VLOOKUP(A1719,'Top or Bottom 30 via OR (Tr36)'!B:B,1,FALSE)</f>
        <v>#N/A</v>
      </c>
      <c r="Q1719" t="e">
        <f>VLOOKUP(A1719,'Top or Bottom 30 via OR (Tr36)'!J:J,1,FALSE)</f>
        <v>#N/A</v>
      </c>
    </row>
    <row r="1720" spans="1:17" x14ac:dyDescent="0.25">
      <c r="A1720" t="s">
        <v>1826</v>
      </c>
      <c r="B1720">
        <v>0</v>
      </c>
      <c r="C1720">
        <v>0</v>
      </c>
      <c r="D1720">
        <v>0</v>
      </c>
      <c r="E1720">
        <v>0</v>
      </c>
      <c r="F1720">
        <f>B1720/cam_reads!I$3</f>
        <v>0</v>
      </c>
      <c r="G1720">
        <f>C1720/cam_reads!J$3</f>
        <v>0</v>
      </c>
      <c r="H1720">
        <f>D1720/cam_reads!K$3</f>
        <v>0</v>
      </c>
      <c r="I1720">
        <f>E1720/cam_reads!L$3</f>
        <v>0</v>
      </c>
      <c r="J1720" t="e">
        <f>VLOOKUP(A1720,'Top 30 via LR (Schizonts)'!A:A,1,FALSE)</f>
        <v>#N/A</v>
      </c>
      <c r="K1720" t="e">
        <f>VLOOKUP(A1720,'Top 30 via LR (Schizonts)'!J:J,1,FALSE)</f>
        <v>#N/A</v>
      </c>
      <c r="L1720" t="e">
        <f>VLOOKUP(A1720,'Top 30 via LR (Tr36)'!A:A,1,FALSE)</f>
        <v>#N/A</v>
      </c>
      <c r="M1720" t="e">
        <f>VLOOKUP(A1720,'Top 30 via LR (Tr36)'!I:I,1,FALSE)</f>
        <v>#N/A</v>
      </c>
      <c r="N1720" t="e">
        <f>VLOOKUP(A1720,'Top or Bottom 30 via OR (Schiz)'!B:B,1,FALSE)</f>
        <v>#N/A</v>
      </c>
      <c r="O1720" t="e">
        <f>VLOOKUP(A1720,'Top or Bottom 30 via OR (Schiz)'!J:J,1,FALSE)</f>
        <v>#N/A</v>
      </c>
      <c r="P1720" t="e">
        <f>VLOOKUP(A1720,'Top or Bottom 30 via OR (Tr36)'!B:B,1,FALSE)</f>
        <v>#N/A</v>
      </c>
      <c r="Q1720" t="e">
        <f>VLOOKUP(A1720,'Top or Bottom 30 via OR (Tr36)'!J:J,1,FALSE)</f>
        <v>#N/A</v>
      </c>
    </row>
    <row r="1721" spans="1:17" x14ac:dyDescent="0.25">
      <c r="A1721" t="s">
        <v>1827</v>
      </c>
      <c r="B1721">
        <v>1111</v>
      </c>
      <c r="C1721">
        <v>859</v>
      </c>
      <c r="D1721">
        <v>748</v>
      </c>
      <c r="E1721">
        <v>1189</v>
      </c>
      <c r="F1721">
        <f>B1721/cam_reads!I$3</f>
        <v>13.802861886128898</v>
      </c>
      <c r="G1721">
        <f>C1721/cam_reads!J$3</f>
        <v>11.125927404010154</v>
      </c>
      <c r="H1721">
        <f>D1721/cam_reads!K$3</f>
        <v>7.8077698666929765</v>
      </c>
      <c r="I1721">
        <f>E1721/cam_reads!L$3</f>
        <v>12.394483360353966</v>
      </c>
      <c r="J1721" t="e">
        <f>VLOOKUP(A1721,'Top 30 via LR (Schizonts)'!A:A,1,FALSE)</f>
        <v>#N/A</v>
      </c>
      <c r="K1721" t="e">
        <f>VLOOKUP(A1721,'Top 30 via LR (Schizonts)'!J:J,1,FALSE)</f>
        <v>#N/A</v>
      </c>
      <c r="L1721" t="e">
        <f>VLOOKUP(A1721,'Top 30 via LR (Tr36)'!A:A,1,FALSE)</f>
        <v>#N/A</v>
      </c>
      <c r="M1721" t="e">
        <f>VLOOKUP(A1721,'Top 30 via LR (Tr36)'!I:I,1,FALSE)</f>
        <v>#N/A</v>
      </c>
      <c r="N1721" t="e">
        <f>VLOOKUP(A1721,'Top or Bottom 30 via OR (Schiz)'!B:B,1,FALSE)</f>
        <v>#N/A</v>
      </c>
      <c r="O1721" t="e">
        <f>VLOOKUP(A1721,'Top or Bottom 30 via OR (Schiz)'!J:J,1,FALSE)</f>
        <v>#N/A</v>
      </c>
      <c r="P1721" t="e">
        <f>VLOOKUP(A1721,'Top or Bottom 30 via OR (Tr36)'!B:B,1,FALSE)</f>
        <v>#N/A</v>
      </c>
      <c r="Q1721" t="e">
        <f>VLOOKUP(A1721,'Top or Bottom 30 via OR (Tr36)'!J:J,1,FALSE)</f>
        <v>#N/A</v>
      </c>
    </row>
    <row r="1722" spans="1:17" x14ac:dyDescent="0.25">
      <c r="A1722" t="s">
        <v>1828</v>
      </c>
      <c r="B1722">
        <v>3</v>
      </c>
      <c r="C1722">
        <v>16</v>
      </c>
      <c r="D1722">
        <v>18</v>
      </c>
      <c r="E1722">
        <v>6</v>
      </c>
      <c r="F1722">
        <f>B1722/cam_reads!I$3</f>
        <v>3.7271454237971825E-2</v>
      </c>
      <c r="G1722">
        <f>C1722/cam_reads!J$3</f>
        <v>0.20723496910845457</v>
      </c>
      <c r="H1722">
        <f>D1722/cam_reads!K$3</f>
        <v>0.18788751016106095</v>
      </c>
      <c r="I1722">
        <f>E1722/cam_reads!L$3</f>
        <v>6.2545752869742469E-2</v>
      </c>
      <c r="J1722" t="e">
        <f>VLOOKUP(A1722,'Top 30 via LR (Schizonts)'!A:A,1,FALSE)</f>
        <v>#N/A</v>
      </c>
      <c r="K1722" t="e">
        <f>VLOOKUP(A1722,'Top 30 via LR (Schizonts)'!J:J,1,FALSE)</f>
        <v>#N/A</v>
      </c>
      <c r="L1722" t="e">
        <f>VLOOKUP(A1722,'Top 30 via LR (Tr36)'!A:A,1,FALSE)</f>
        <v>#N/A</v>
      </c>
      <c r="M1722" t="e">
        <f>VLOOKUP(A1722,'Top 30 via LR (Tr36)'!I:I,1,FALSE)</f>
        <v>#N/A</v>
      </c>
      <c r="N1722" t="e">
        <f>VLOOKUP(A1722,'Top or Bottom 30 via OR (Schiz)'!B:B,1,FALSE)</f>
        <v>#N/A</v>
      </c>
      <c r="O1722" t="e">
        <f>VLOOKUP(A1722,'Top or Bottom 30 via OR (Schiz)'!J:J,1,FALSE)</f>
        <v>#N/A</v>
      </c>
      <c r="P1722" t="e">
        <f>VLOOKUP(A1722,'Top or Bottom 30 via OR (Tr36)'!B:B,1,FALSE)</f>
        <v>#N/A</v>
      </c>
      <c r="Q1722" t="e">
        <f>VLOOKUP(A1722,'Top or Bottom 30 via OR (Tr36)'!J:J,1,FALSE)</f>
        <v>#N/A</v>
      </c>
    </row>
    <row r="1723" spans="1:17" x14ac:dyDescent="0.25">
      <c r="A1723" t="s">
        <v>1829</v>
      </c>
      <c r="B1723">
        <v>0</v>
      </c>
      <c r="C1723">
        <v>0</v>
      </c>
      <c r="D1723">
        <v>0</v>
      </c>
      <c r="E1723">
        <v>0</v>
      </c>
      <c r="F1723">
        <f>B1723/cam_reads!I$3</f>
        <v>0</v>
      </c>
      <c r="G1723">
        <f>C1723/cam_reads!J$3</f>
        <v>0</v>
      </c>
      <c r="H1723">
        <f>D1723/cam_reads!K$3</f>
        <v>0</v>
      </c>
      <c r="I1723">
        <f>E1723/cam_reads!L$3</f>
        <v>0</v>
      </c>
      <c r="J1723" t="e">
        <f>VLOOKUP(A1723,'Top 30 via LR (Schizonts)'!A:A,1,FALSE)</f>
        <v>#N/A</v>
      </c>
      <c r="K1723" t="e">
        <f>VLOOKUP(A1723,'Top 30 via LR (Schizonts)'!J:J,1,FALSE)</f>
        <v>#N/A</v>
      </c>
      <c r="L1723" t="e">
        <f>VLOOKUP(A1723,'Top 30 via LR (Tr36)'!A:A,1,FALSE)</f>
        <v>#N/A</v>
      </c>
      <c r="M1723" t="e">
        <f>VLOOKUP(A1723,'Top 30 via LR (Tr36)'!I:I,1,FALSE)</f>
        <v>#N/A</v>
      </c>
      <c r="N1723" t="e">
        <f>VLOOKUP(A1723,'Top or Bottom 30 via OR (Schiz)'!B:B,1,FALSE)</f>
        <v>#N/A</v>
      </c>
      <c r="O1723" t="e">
        <f>VLOOKUP(A1723,'Top or Bottom 30 via OR (Schiz)'!J:J,1,FALSE)</f>
        <v>#N/A</v>
      </c>
      <c r="P1723" t="e">
        <f>VLOOKUP(A1723,'Top or Bottom 30 via OR (Tr36)'!B:B,1,FALSE)</f>
        <v>#N/A</v>
      </c>
      <c r="Q1723" t="e">
        <f>VLOOKUP(A1723,'Top or Bottom 30 via OR (Tr36)'!J:J,1,FALSE)</f>
        <v>#N/A</v>
      </c>
    </row>
    <row r="1724" spans="1:17" x14ac:dyDescent="0.25">
      <c r="A1724" t="s">
        <v>1830</v>
      </c>
      <c r="B1724">
        <v>0</v>
      </c>
      <c r="C1724">
        <v>0</v>
      </c>
      <c r="D1724">
        <v>0</v>
      </c>
      <c r="E1724">
        <v>0</v>
      </c>
      <c r="F1724">
        <f>B1724/cam_reads!I$3</f>
        <v>0</v>
      </c>
      <c r="G1724">
        <f>C1724/cam_reads!J$3</f>
        <v>0</v>
      </c>
      <c r="H1724">
        <f>D1724/cam_reads!K$3</f>
        <v>0</v>
      </c>
      <c r="I1724">
        <f>E1724/cam_reads!L$3</f>
        <v>0</v>
      </c>
      <c r="J1724" t="e">
        <f>VLOOKUP(A1724,'Top 30 via LR (Schizonts)'!A:A,1,FALSE)</f>
        <v>#N/A</v>
      </c>
      <c r="K1724" t="e">
        <f>VLOOKUP(A1724,'Top 30 via LR (Schizonts)'!J:J,1,FALSE)</f>
        <v>#N/A</v>
      </c>
      <c r="L1724" t="e">
        <f>VLOOKUP(A1724,'Top 30 via LR (Tr36)'!A:A,1,FALSE)</f>
        <v>#N/A</v>
      </c>
      <c r="M1724" t="e">
        <f>VLOOKUP(A1724,'Top 30 via LR (Tr36)'!I:I,1,FALSE)</f>
        <v>#N/A</v>
      </c>
      <c r="N1724" t="e">
        <f>VLOOKUP(A1724,'Top or Bottom 30 via OR (Schiz)'!B:B,1,FALSE)</f>
        <v>#N/A</v>
      </c>
      <c r="O1724" t="e">
        <f>VLOOKUP(A1724,'Top or Bottom 30 via OR (Schiz)'!J:J,1,FALSE)</f>
        <v>#N/A</v>
      </c>
      <c r="P1724" t="e">
        <f>VLOOKUP(A1724,'Top or Bottom 30 via OR (Tr36)'!B:B,1,FALSE)</f>
        <v>#N/A</v>
      </c>
      <c r="Q1724" t="e">
        <f>VLOOKUP(A1724,'Top or Bottom 30 via OR (Tr36)'!J:J,1,FALSE)</f>
        <v>#N/A</v>
      </c>
    </row>
    <row r="1725" spans="1:17" x14ac:dyDescent="0.25">
      <c r="A1725" t="s">
        <v>1831</v>
      </c>
      <c r="B1725">
        <v>172</v>
      </c>
      <c r="C1725">
        <v>257</v>
      </c>
      <c r="D1725">
        <v>257</v>
      </c>
      <c r="E1725">
        <v>285</v>
      </c>
      <c r="F1725">
        <f>B1725/cam_reads!I$3</f>
        <v>2.1368967096437177</v>
      </c>
      <c r="G1725">
        <f>C1725/cam_reads!J$3</f>
        <v>3.3287116913045516</v>
      </c>
      <c r="H1725">
        <f>D1725/cam_reads!K$3</f>
        <v>2.6826161172995922</v>
      </c>
      <c r="I1725">
        <f>E1725/cam_reads!L$3</f>
        <v>2.9709232613127674</v>
      </c>
      <c r="J1725" t="e">
        <f>VLOOKUP(A1725,'Top 30 via LR (Schizonts)'!A:A,1,FALSE)</f>
        <v>#N/A</v>
      </c>
      <c r="K1725" t="e">
        <f>VLOOKUP(A1725,'Top 30 via LR (Schizonts)'!J:J,1,FALSE)</f>
        <v>#N/A</v>
      </c>
      <c r="L1725" t="e">
        <f>VLOOKUP(A1725,'Top 30 via LR (Tr36)'!A:A,1,FALSE)</f>
        <v>#N/A</v>
      </c>
      <c r="M1725" t="e">
        <f>VLOOKUP(A1725,'Top 30 via LR (Tr36)'!I:I,1,FALSE)</f>
        <v>#N/A</v>
      </c>
      <c r="N1725" t="e">
        <f>VLOOKUP(A1725,'Top or Bottom 30 via OR (Schiz)'!B:B,1,FALSE)</f>
        <v>#N/A</v>
      </c>
      <c r="O1725" t="e">
        <f>VLOOKUP(A1725,'Top or Bottom 30 via OR (Schiz)'!J:J,1,FALSE)</f>
        <v>#N/A</v>
      </c>
      <c r="P1725" t="e">
        <f>VLOOKUP(A1725,'Top or Bottom 30 via OR (Tr36)'!B:B,1,FALSE)</f>
        <v>#N/A</v>
      </c>
      <c r="Q1725" t="e">
        <f>VLOOKUP(A1725,'Top or Bottom 30 via OR (Tr36)'!J:J,1,FALSE)</f>
        <v>#N/A</v>
      </c>
    </row>
    <row r="1726" spans="1:17" x14ac:dyDescent="0.25">
      <c r="A1726" t="s">
        <v>1832</v>
      </c>
      <c r="B1726">
        <v>198</v>
      </c>
      <c r="C1726">
        <v>146</v>
      </c>
      <c r="D1726">
        <v>214</v>
      </c>
      <c r="E1726">
        <v>170</v>
      </c>
      <c r="F1726">
        <f>B1726/cam_reads!I$3</f>
        <v>2.4599159797061403</v>
      </c>
      <c r="G1726">
        <f>C1726/cam_reads!J$3</f>
        <v>1.8910190931146478</v>
      </c>
      <c r="H1726">
        <f>D1726/cam_reads!K$3</f>
        <v>2.2337737319148356</v>
      </c>
      <c r="I1726">
        <f>E1726/cam_reads!L$3</f>
        <v>1.7721296646427034</v>
      </c>
      <c r="J1726" t="e">
        <f>VLOOKUP(A1726,'Top 30 via LR (Schizonts)'!A:A,1,FALSE)</f>
        <v>#N/A</v>
      </c>
      <c r="K1726" t="e">
        <f>VLOOKUP(A1726,'Top 30 via LR (Schizonts)'!J:J,1,FALSE)</f>
        <v>#N/A</v>
      </c>
      <c r="L1726" t="e">
        <f>VLOOKUP(A1726,'Top 30 via LR (Tr36)'!A:A,1,FALSE)</f>
        <v>#N/A</v>
      </c>
      <c r="M1726" t="e">
        <f>VLOOKUP(A1726,'Top 30 via LR (Tr36)'!I:I,1,FALSE)</f>
        <v>#N/A</v>
      </c>
      <c r="N1726" t="e">
        <f>VLOOKUP(A1726,'Top or Bottom 30 via OR (Schiz)'!B:B,1,FALSE)</f>
        <v>#N/A</v>
      </c>
      <c r="O1726" t="e">
        <f>VLOOKUP(A1726,'Top or Bottom 30 via OR (Schiz)'!J:J,1,FALSE)</f>
        <v>#N/A</v>
      </c>
      <c r="P1726" t="e">
        <f>VLOOKUP(A1726,'Top or Bottom 30 via OR (Tr36)'!B:B,1,FALSE)</f>
        <v>#N/A</v>
      </c>
      <c r="Q1726" t="e">
        <f>VLOOKUP(A1726,'Top or Bottom 30 via OR (Tr36)'!J:J,1,FALSE)</f>
        <v>#N/A</v>
      </c>
    </row>
    <row r="1727" spans="1:17" x14ac:dyDescent="0.25">
      <c r="A1727" t="s">
        <v>1833</v>
      </c>
      <c r="B1727">
        <v>0</v>
      </c>
      <c r="C1727">
        <v>0</v>
      </c>
      <c r="D1727">
        <v>0</v>
      </c>
      <c r="E1727">
        <v>0</v>
      </c>
      <c r="F1727">
        <f>B1727/cam_reads!I$3</f>
        <v>0</v>
      </c>
      <c r="G1727">
        <f>C1727/cam_reads!J$3</f>
        <v>0</v>
      </c>
      <c r="H1727">
        <f>D1727/cam_reads!K$3</f>
        <v>0</v>
      </c>
      <c r="I1727">
        <f>E1727/cam_reads!L$3</f>
        <v>0</v>
      </c>
      <c r="J1727" t="e">
        <f>VLOOKUP(A1727,'Top 30 via LR (Schizonts)'!A:A,1,FALSE)</f>
        <v>#N/A</v>
      </c>
      <c r="K1727" t="e">
        <f>VLOOKUP(A1727,'Top 30 via LR (Schizonts)'!J:J,1,FALSE)</f>
        <v>#N/A</v>
      </c>
      <c r="L1727" t="e">
        <f>VLOOKUP(A1727,'Top 30 via LR (Tr36)'!A:A,1,FALSE)</f>
        <v>#N/A</v>
      </c>
      <c r="M1727" t="e">
        <f>VLOOKUP(A1727,'Top 30 via LR (Tr36)'!I:I,1,FALSE)</f>
        <v>#N/A</v>
      </c>
      <c r="N1727" t="e">
        <f>VLOOKUP(A1727,'Top or Bottom 30 via OR (Schiz)'!B:B,1,FALSE)</f>
        <v>#N/A</v>
      </c>
      <c r="O1727" t="e">
        <f>VLOOKUP(A1727,'Top or Bottom 30 via OR (Schiz)'!J:J,1,FALSE)</f>
        <v>#N/A</v>
      </c>
      <c r="P1727" t="e">
        <f>VLOOKUP(A1727,'Top or Bottom 30 via OR (Tr36)'!B:B,1,FALSE)</f>
        <v>#N/A</v>
      </c>
      <c r="Q1727" t="e">
        <f>VLOOKUP(A1727,'Top or Bottom 30 via OR (Tr36)'!J:J,1,FALSE)</f>
        <v>#N/A</v>
      </c>
    </row>
    <row r="1728" spans="1:17" x14ac:dyDescent="0.25">
      <c r="A1728" t="s">
        <v>1834</v>
      </c>
      <c r="B1728">
        <v>2492</v>
      </c>
      <c r="C1728">
        <v>1874</v>
      </c>
      <c r="D1728">
        <v>3974</v>
      </c>
      <c r="E1728">
        <v>3961</v>
      </c>
      <c r="F1728">
        <f>B1728/cam_reads!I$3</f>
        <v>30.960154653675261</v>
      </c>
      <c r="G1728">
        <f>C1728/cam_reads!J$3</f>
        <v>24.272395756827741</v>
      </c>
      <c r="H1728">
        <f>D1728/cam_reads!K$3</f>
        <v>41.481386965558677</v>
      </c>
      <c r="I1728">
        <f>E1728/cam_reads!L$3</f>
        <v>41.290621186174988</v>
      </c>
      <c r="J1728" t="e">
        <f>VLOOKUP(A1728,'Top 30 via LR (Schizonts)'!A:A,1,FALSE)</f>
        <v>#N/A</v>
      </c>
      <c r="K1728" t="e">
        <f>VLOOKUP(A1728,'Top 30 via LR (Schizonts)'!J:J,1,FALSE)</f>
        <v>#N/A</v>
      </c>
      <c r="L1728" t="e">
        <f>VLOOKUP(A1728,'Top 30 via LR (Tr36)'!A:A,1,FALSE)</f>
        <v>#N/A</v>
      </c>
      <c r="M1728" t="e">
        <f>VLOOKUP(A1728,'Top 30 via LR (Tr36)'!I:I,1,FALSE)</f>
        <v>#N/A</v>
      </c>
      <c r="N1728" t="e">
        <f>VLOOKUP(A1728,'Top or Bottom 30 via OR (Schiz)'!B:B,1,FALSE)</f>
        <v>#N/A</v>
      </c>
      <c r="O1728" t="e">
        <f>VLOOKUP(A1728,'Top or Bottom 30 via OR (Schiz)'!J:J,1,FALSE)</f>
        <v>#N/A</v>
      </c>
      <c r="P1728" t="e">
        <f>VLOOKUP(A1728,'Top or Bottom 30 via OR (Tr36)'!B:B,1,FALSE)</f>
        <v>#N/A</v>
      </c>
      <c r="Q1728" t="e">
        <f>VLOOKUP(A1728,'Top or Bottom 30 via OR (Tr36)'!J:J,1,FALSE)</f>
        <v>#N/A</v>
      </c>
    </row>
    <row r="1729" spans="1:17" x14ac:dyDescent="0.25">
      <c r="A1729" t="s">
        <v>1835</v>
      </c>
      <c r="B1729">
        <v>0</v>
      </c>
      <c r="C1729">
        <v>0</v>
      </c>
      <c r="D1729">
        <v>0</v>
      </c>
      <c r="E1729">
        <v>0</v>
      </c>
      <c r="F1729">
        <f>B1729/cam_reads!I$3</f>
        <v>0</v>
      </c>
      <c r="G1729">
        <f>C1729/cam_reads!J$3</f>
        <v>0</v>
      </c>
      <c r="H1729">
        <f>D1729/cam_reads!K$3</f>
        <v>0</v>
      </c>
      <c r="I1729">
        <f>E1729/cam_reads!L$3</f>
        <v>0</v>
      </c>
      <c r="J1729" t="e">
        <f>VLOOKUP(A1729,'Top 30 via LR (Schizonts)'!A:A,1,FALSE)</f>
        <v>#N/A</v>
      </c>
      <c r="K1729" t="e">
        <f>VLOOKUP(A1729,'Top 30 via LR (Schizonts)'!J:J,1,FALSE)</f>
        <v>#N/A</v>
      </c>
      <c r="L1729" t="e">
        <f>VLOOKUP(A1729,'Top 30 via LR (Tr36)'!A:A,1,FALSE)</f>
        <v>#N/A</v>
      </c>
      <c r="M1729" t="e">
        <f>VLOOKUP(A1729,'Top 30 via LR (Tr36)'!I:I,1,FALSE)</f>
        <v>#N/A</v>
      </c>
      <c r="N1729" t="e">
        <f>VLOOKUP(A1729,'Top or Bottom 30 via OR (Schiz)'!B:B,1,FALSE)</f>
        <v>#N/A</v>
      </c>
      <c r="O1729" t="e">
        <f>VLOOKUP(A1729,'Top or Bottom 30 via OR (Schiz)'!J:J,1,FALSE)</f>
        <v>#N/A</v>
      </c>
      <c r="P1729" t="e">
        <f>VLOOKUP(A1729,'Top or Bottom 30 via OR (Tr36)'!B:B,1,FALSE)</f>
        <v>#N/A</v>
      </c>
      <c r="Q1729" t="e">
        <f>VLOOKUP(A1729,'Top or Bottom 30 via OR (Tr36)'!J:J,1,FALSE)</f>
        <v>#N/A</v>
      </c>
    </row>
    <row r="1730" spans="1:17" x14ac:dyDescent="0.25">
      <c r="A1730" t="s">
        <v>1836</v>
      </c>
      <c r="B1730">
        <v>4097</v>
      </c>
      <c r="C1730">
        <v>3730</v>
      </c>
      <c r="D1730">
        <v>3619</v>
      </c>
      <c r="E1730">
        <v>3415</v>
      </c>
      <c r="F1730">
        <f>B1730/cam_reads!I$3</f>
        <v>50.90038267099019</v>
      </c>
      <c r="G1730">
        <f>C1730/cam_reads!J$3</f>
        <v>48.311652173408469</v>
      </c>
      <c r="H1730">
        <f>D1730/cam_reads!K$3</f>
        <v>37.775827737382194</v>
      </c>
      <c r="I1730">
        <f>E1730/cam_reads!L$3</f>
        <v>35.598957675028423</v>
      </c>
      <c r="J1730" t="e">
        <f>VLOOKUP(A1730,'Top 30 via LR (Schizonts)'!A:A,1,FALSE)</f>
        <v>#N/A</v>
      </c>
      <c r="K1730" t="e">
        <f>VLOOKUP(A1730,'Top 30 via LR (Schizonts)'!J:J,1,FALSE)</f>
        <v>#N/A</v>
      </c>
      <c r="L1730" t="e">
        <f>VLOOKUP(A1730,'Top 30 via LR (Tr36)'!A:A,1,FALSE)</f>
        <v>#N/A</v>
      </c>
      <c r="M1730" t="e">
        <f>VLOOKUP(A1730,'Top 30 via LR (Tr36)'!I:I,1,FALSE)</f>
        <v>#N/A</v>
      </c>
      <c r="N1730" t="e">
        <f>VLOOKUP(A1730,'Top or Bottom 30 via OR (Schiz)'!B:B,1,FALSE)</f>
        <v>#N/A</v>
      </c>
      <c r="O1730" t="e">
        <f>VLOOKUP(A1730,'Top or Bottom 30 via OR (Schiz)'!J:J,1,FALSE)</f>
        <v>#N/A</v>
      </c>
      <c r="P1730" t="e">
        <f>VLOOKUP(A1730,'Top or Bottom 30 via OR (Tr36)'!B:B,1,FALSE)</f>
        <v>#N/A</v>
      </c>
      <c r="Q1730" t="e">
        <f>VLOOKUP(A1730,'Top or Bottom 30 via OR (Tr36)'!J:J,1,FALSE)</f>
        <v>#N/A</v>
      </c>
    </row>
    <row r="1731" spans="1:17" x14ac:dyDescent="0.25">
      <c r="A1731" t="s">
        <v>1837</v>
      </c>
      <c r="B1731">
        <v>875</v>
      </c>
      <c r="C1731">
        <v>816</v>
      </c>
      <c r="D1731">
        <v>1550</v>
      </c>
      <c r="E1731">
        <v>2195</v>
      </c>
      <c r="F1731">
        <f>B1731/cam_reads!I$3</f>
        <v>10.870840819408448</v>
      </c>
      <c r="G1731">
        <f>C1731/cam_reads!J$3</f>
        <v>10.568983424531183</v>
      </c>
      <c r="H1731">
        <f>D1731/cam_reads!K$3</f>
        <v>16.179202263869136</v>
      </c>
      <c r="I1731">
        <f>E1731/cam_reads!L$3</f>
        <v>22.881321258180787</v>
      </c>
      <c r="J1731" t="e">
        <f>VLOOKUP(A1731,'Top 30 via LR (Schizonts)'!A:A,1,FALSE)</f>
        <v>#N/A</v>
      </c>
      <c r="K1731" t="e">
        <f>VLOOKUP(A1731,'Top 30 via LR (Schizonts)'!J:J,1,FALSE)</f>
        <v>#N/A</v>
      </c>
      <c r="L1731" t="e">
        <f>VLOOKUP(A1731,'Top 30 via LR (Tr36)'!A:A,1,FALSE)</f>
        <v>#N/A</v>
      </c>
      <c r="M1731" t="e">
        <f>VLOOKUP(A1731,'Top 30 via LR (Tr36)'!I:I,1,FALSE)</f>
        <v>#N/A</v>
      </c>
      <c r="N1731" t="e">
        <f>VLOOKUP(A1731,'Top or Bottom 30 via OR (Schiz)'!B:B,1,FALSE)</f>
        <v>#N/A</v>
      </c>
      <c r="O1731" t="e">
        <f>VLOOKUP(A1731,'Top or Bottom 30 via OR (Schiz)'!J:J,1,FALSE)</f>
        <v>#N/A</v>
      </c>
      <c r="P1731" t="e">
        <f>VLOOKUP(A1731,'Top or Bottom 30 via OR (Tr36)'!B:B,1,FALSE)</f>
        <v>#N/A</v>
      </c>
      <c r="Q1731" t="e">
        <f>VLOOKUP(A1731,'Top or Bottom 30 via OR (Tr36)'!J:J,1,FALSE)</f>
        <v>#N/A</v>
      </c>
    </row>
    <row r="1732" spans="1:17" x14ac:dyDescent="0.25">
      <c r="A1732" t="s">
        <v>1838</v>
      </c>
      <c r="B1732">
        <v>4345</v>
      </c>
      <c r="C1732">
        <v>2795</v>
      </c>
      <c r="D1732">
        <v>2616</v>
      </c>
      <c r="E1732">
        <v>3069</v>
      </c>
      <c r="F1732">
        <f>B1732/cam_reads!I$3</f>
        <v>53.981489554662524</v>
      </c>
      <c r="G1732">
        <f>C1732/cam_reads!J$3</f>
        <v>36.201358666133153</v>
      </c>
      <c r="H1732">
        <f>D1732/cam_reads!K$3</f>
        <v>27.306318143407523</v>
      </c>
      <c r="I1732">
        <f>E1732/cam_reads!L$3</f>
        <v>31.992152592873275</v>
      </c>
      <c r="J1732" t="e">
        <f>VLOOKUP(A1732,'Top 30 via LR (Schizonts)'!A:A,1,FALSE)</f>
        <v>#N/A</v>
      </c>
      <c r="K1732" t="e">
        <f>VLOOKUP(A1732,'Top 30 via LR (Schizonts)'!J:J,1,FALSE)</f>
        <v>#N/A</v>
      </c>
      <c r="L1732" t="e">
        <f>VLOOKUP(A1732,'Top 30 via LR (Tr36)'!A:A,1,FALSE)</f>
        <v>#N/A</v>
      </c>
      <c r="M1732" t="e">
        <f>VLOOKUP(A1732,'Top 30 via LR (Tr36)'!I:I,1,FALSE)</f>
        <v>#N/A</v>
      </c>
      <c r="N1732" t="e">
        <f>VLOOKUP(A1732,'Top or Bottom 30 via OR (Schiz)'!B:B,1,FALSE)</f>
        <v>#N/A</v>
      </c>
      <c r="O1732" t="e">
        <f>VLOOKUP(A1732,'Top or Bottom 30 via OR (Schiz)'!J:J,1,FALSE)</f>
        <v>#N/A</v>
      </c>
      <c r="P1732" t="e">
        <f>VLOOKUP(A1732,'Top or Bottom 30 via OR (Tr36)'!B:B,1,FALSE)</f>
        <v>#N/A</v>
      </c>
      <c r="Q1732" t="e">
        <f>VLOOKUP(A1732,'Top or Bottom 30 via OR (Tr36)'!J:J,1,FALSE)</f>
        <v>#N/A</v>
      </c>
    </row>
    <row r="1733" spans="1:17" x14ac:dyDescent="0.25">
      <c r="A1733" t="s">
        <v>1839</v>
      </c>
      <c r="B1733">
        <v>313</v>
      </c>
      <c r="C1733">
        <v>253</v>
      </c>
      <c r="D1733">
        <v>197</v>
      </c>
      <c r="E1733">
        <v>481</v>
      </c>
      <c r="F1733">
        <f>B1733/cam_reads!I$3</f>
        <v>3.8886550588283937</v>
      </c>
      <c r="G1733">
        <f>C1733/cam_reads!J$3</f>
        <v>3.2769029490274377</v>
      </c>
      <c r="H1733">
        <f>D1733/cam_reads!K$3</f>
        <v>2.0563244167627226</v>
      </c>
      <c r="I1733">
        <f>E1733/cam_reads!L$3</f>
        <v>5.0140845217243548</v>
      </c>
      <c r="J1733" t="e">
        <f>VLOOKUP(A1733,'Top 30 via LR (Schizonts)'!A:A,1,FALSE)</f>
        <v>#N/A</v>
      </c>
      <c r="K1733" t="e">
        <f>VLOOKUP(A1733,'Top 30 via LR (Schizonts)'!J:J,1,FALSE)</f>
        <v>#N/A</v>
      </c>
      <c r="L1733" t="e">
        <f>VLOOKUP(A1733,'Top 30 via LR (Tr36)'!A:A,1,FALSE)</f>
        <v>#N/A</v>
      </c>
      <c r="M1733" t="e">
        <f>VLOOKUP(A1733,'Top 30 via LR (Tr36)'!I:I,1,FALSE)</f>
        <v>#N/A</v>
      </c>
      <c r="N1733" t="e">
        <f>VLOOKUP(A1733,'Top or Bottom 30 via OR (Schiz)'!B:B,1,FALSE)</f>
        <v>#N/A</v>
      </c>
      <c r="O1733" t="e">
        <f>VLOOKUP(A1733,'Top or Bottom 30 via OR (Schiz)'!J:J,1,FALSE)</f>
        <v>#N/A</v>
      </c>
      <c r="P1733" t="e">
        <f>VLOOKUP(A1733,'Top or Bottom 30 via OR (Tr36)'!B:B,1,FALSE)</f>
        <v>#N/A</v>
      </c>
      <c r="Q1733" t="e">
        <f>VLOOKUP(A1733,'Top or Bottom 30 via OR (Tr36)'!J:J,1,FALSE)</f>
        <v>#N/A</v>
      </c>
    </row>
    <row r="1734" spans="1:17" x14ac:dyDescent="0.25">
      <c r="A1734" t="s">
        <v>1840</v>
      </c>
      <c r="B1734">
        <v>0</v>
      </c>
      <c r="C1734">
        <v>0</v>
      </c>
      <c r="D1734">
        <v>0</v>
      </c>
      <c r="E1734">
        <v>0</v>
      </c>
      <c r="F1734">
        <f>B1734/cam_reads!I$3</f>
        <v>0</v>
      </c>
      <c r="G1734">
        <f>C1734/cam_reads!J$3</f>
        <v>0</v>
      </c>
      <c r="H1734">
        <f>D1734/cam_reads!K$3</f>
        <v>0</v>
      </c>
      <c r="I1734">
        <f>E1734/cam_reads!L$3</f>
        <v>0</v>
      </c>
      <c r="J1734" t="e">
        <f>VLOOKUP(A1734,'Top 30 via LR (Schizonts)'!A:A,1,FALSE)</f>
        <v>#N/A</v>
      </c>
      <c r="K1734" t="e">
        <f>VLOOKUP(A1734,'Top 30 via LR (Schizonts)'!J:J,1,FALSE)</f>
        <v>#N/A</v>
      </c>
      <c r="L1734" t="e">
        <f>VLOOKUP(A1734,'Top 30 via LR (Tr36)'!A:A,1,FALSE)</f>
        <v>#N/A</v>
      </c>
      <c r="M1734" t="e">
        <f>VLOOKUP(A1734,'Top 30 via LR (Tr36)'!I:I,1,FALSE)</f>
        <v>#N/A</v>
      </c>
      <c r="N1734" t="e">
        <f>VLOOKUP(A1734,'Top or Bottom 30 via OR (Schiz)'!B:B,1,FALSE)</f>
        <v>#N/A</v>
      </c>
      <c r="O1734" t="e">
        <f>VLOOKUP(A1734,'Top or Bottom 30 via OR (Schiz)'!J:J,1,FALSE)</f>
        <v>#N/A</v>
      </c>
      <c r="P1734" t="e">
        <f>VLOOKUP(A1734,'Top or Bottom 30 via OR (Tr36)'!B:B,1,FALSE)</f>
        <v>#N/A</v>
      </c>
      <c r="Q1734" t="e">
        <f>VLOOKUP(A1734,'Top or Bottom 30 via OR (Tr36)'!J:J,1,FALSE)</f>
        <v>#N/A</v>
      </c>
    </row>
    <row r="1735" spans="1:17" x14ac:dyDescent="0.25">
      <c r="A1735" t="s">
        <v>1841</v>
      </c>
      <c r="B1735">
        <v>556</v>
      </c>
      <c r="C1735">
        <v>617</v>
      </c>
      <c r="D1735">
        <v>1045</v>
      </c>
      <c r="E1735">
        <v>1421</v>
      </c>
      <c r="F1735">
        <f>B1735/cam_reads!I$3</f>
        <v>6.9076428521041109</v>
      </c>
      <c r="G1735">
        <f>C1735/cam_reads!J$3</f>
        <v>7.9914984962447786</v>
      </c>
      <c r="H1735">
        <f>D1735/cam_reads!K$3</f>
        <v>10.907913784350482</v>
      </c>
      <c r="I1735">
        <f>E1735/cam_reads!L$3</f>
        <v>14.812919137984009</v>
      </c>
      <c r="J1735" t="e">
        <f>VLOOKUP(A1735,'Top 30 via LR (Schizonts)'!A:A,1,FALSE)</f>
        <v>#N/A</v>
      </c>
      <c r="K1735" t="e">
        <f>VLOOKUP(A1735,'Top 30 via LR (Schizonts)'!J:J,1,FALSE)</f>
        <v>#N/A</v>
      </c>
      <c r="L1735" t="e">
        <f>VLOOKUP(A1735,'Top 30 via LR (Tr36)'!A:A,1,FALSE)</f>
        <v>#N/A</v>
      </c>
      <c r="M1735" t="e">
        <f>VLOOKUP(A1735,'Top 30 via LR (Tr36)'!I:I,1,FALSE)</f>
        <v>#N/A</v>
      </c>
      <c r="N1735" t="e">
        <f>VLOOKUP(A1735,'Top or Bottom 30 via OR (Schiz)'!B:B,1,FALSE)</f>
        <v>#N/A</v>
      </c>
      <c r="O1735" t="e">
        <f>VLOOKUP(A1735,'Top or Bottom 30 via OR (Schiz)'!J:J,1,FALSE)</f>
        <v>#N/A</v>
      </c>
      <c r="P1735" t="e">
        <f>VLOOKUP(A1735,'Top or Bottom 30 via OR (Tr36)'!B:B,1,FALSE)</f>
        <v>#N/A</v>
      </c>
      <c r="Q1735" t="e">
        <f>VLOOKUP(A1735,'Top or Bottom 30 via OR (Tr36)'!J:J,1,FALSE)</f>
        <v>#N/A</v>
      </c>
    </row>
    <row r="1736" spans="1:17" x14ac:dyDescent="0.25">
      <c r="A1736" t="s">
        <v>1842</v>
      </c>
      <c r="B1736">
        <v>305</v>
      </c>
      <c r="C1736">
        <v>188</v>
      </c>
      <c r="D1736">
        <v>272</v>
      </c>
      <c r="E1736">
        <v>303</v>
      </c>
      <c r="F1736">
        <f>B1736/cam_reads!I$3</f>
        <v>3.7892645141938019</v>
      </c>
      <c r="G1736">
        <f>C1736/cam_reads!J$3</f>
        <v>2.4350108870243412</v>
      </c>
      <c r="H1736">
        <f>D1736/cam_reads!K$3</f>
        <v>2.8391890424338095</v>
      </c>
      <c r="I1736">
        <f>E1736/cam_reads!L$3</f>
        <v>3.1585605199219948</v>
      </c>
      <c r="J1736" t="e">
        <f>VLOOKUP(A1736,'Top 30 via LR (Schizonts)'!A:A,1,FALSE)</f>
        <v>#N/A</v>
      </c>
      <c r="K1736" t="e">
        <f>VLOOKUP(A1736,'Top 30 via LR (Schizonts)'!J:J,1,FALSE)</f>
        <v>#N/A</v>
      </c>
      <c r="L1736" t="e">
        <f>VLOOKUP(A1736,'Top 30 via LR (Tr36)'!A:A,1,FALSE)</f>
        <v>#N/A</v>
      </c>
      <c r="M1736" t="e">
        <f>VLOOKUP(A1736,'Top 30 via LR (Tr36)'!I:I,1,FALSE)</f>
        <v>#N/A</v>
      </c>
      <c r="N1736" t="e">
        <f>VLOOKUP(A1736,'Top or Bottom 30 via OR (Schiz)'!B:B,1,FALSE)</f>
        <v>#N/A</v>
      </c>
      <c r="O1736" t="e">
        <f>VLOOKUP(A1736,'Top or Bottom 30 via OR (Schiz)'!J:J,1,FALSE)</f>
        <v>#N/A</v>
      </c>
      <c r="P1736" t="e">
        <f>VLOOKUP(A1736,'Top or Bottom 30 via OR (Tr36)'!B:B,1,FALSE)</f>
        <v>#N/A</v>
      </c>
      <c r="Q1736" t="e">
        <f>VLOOKUP(A1736,'Top or Bottom 30 via OR (Tr36)'!J:J,1,FALSE)</f>
        <v>#N/A</v>
      </c>
    </row>
    <row r="1737" spans="1:17" x14ac:dyDescent="0.25">
      <c r="A1737" t="s">
        <v>1843</v>
      </c>
      <c r="B1737">
        <v>2</v>
      </c>
      <c r="C1737">
        <v>2</v>
      </c>
      <c r="D1737">
        <v>9</v>
      </c>
      <c r="E1737">
        <v>8</v>
      </c>
      <c r="F1737">
        <f>B1737/cam_reads!I$3</f>
        <v>2.4847636158647882E-2</v>
      </c>
      <c r="G1737">
        <f>C1737/cam_reads!J$3</f>
        <v>2.5904371138556821E-2</v>
      </c>
      <c r="H1737">
        <f>D1737/cam_reads!K$3</f>
        <v>9.3943755080530475E-2</v>
      </c>
      <c r="I1737">
        <f>E1737/cam_reads!L$3</f>
        <v>8.3394337159656634E-2</v>
      </c>
      <c r="J1737" t="e">
        <f>VLOOKUP(A1737,'Top 30 via LR (Schizonts)'!A:A,1,FALSE)</f>
        <v>#N/A</v>
      </c>
      <c r="K1737" t="e">
        <f>VLOOKUP(A1737,'Top 30 via LR (Schizonts)'!J:J,1,FALSE)</f>
        <v>#N/A</v>
      </c>
      <c r="L1737" t="e">
        <f>VLOOKUP(A1737,'Top 30 via LR (Tr36)'!A:A,1,FALSE)</f>
        <v>#N/A</v>
      </c>
      <c r="M1737" t="e">
        <f>VLOOKUP(A1737,'Top 30 via LR (Tr36)'!I:I,1,FALSE)</f>
        <v>#N/A</v>
      </c>
      <c r="N1737" t="e">
        <f>VLOOKUP(A1737,'Top or Bottom 30 via OR (Schiz)'!B:B,1,FALSE)</f>
        <v>#N/A</v>
      </c>
      <c r="O1737" t="e">
        <f>VLOOKUP(A1737,'Top or Bottom 30 via OR (Schiz)'!J:J,1,FALSE)</f>
        <v>#N/A</v>
      </c>
      <c r="P1737" t="e">
        <f>VLOOKUP(A1737,'Top or Bottom 30 via OR (Tr36)'!B:B,1,FALSE)</f>
        <v>#N/A</v>
      </c>
      <c r="Q1737" t="e">
        <f>VLOOKUP(A1737,'Top or Bottom 30 via OR (Tr36)'!J:J,1,FALSE)</f>
        <v>#N/A</v>
      </c>
    </row>
    <row r="1738" spans="1:17" x14ac:dyDescent="0.25">
      <c r="A1738" t="s">
        <v>1844</v>
      </c>
      <c r="B1738">
        <v>263</v>
      </c>
      <c r="C1738">
        <v>318</v>
      </c>
      <c r="D1738">
        <v>527</v>
      </c>
      <c r="E1738">
        <v>454</v>
      </c>
      <c r="F1738">
        <f>B1738/cam_reads!I$3</f>
        <v>3.2674641548621963</v>
      </c>
      <c r="G1738">
        <f>C1738/cam_reads!J$3</f>
        <v>4.1187950110305342</v>
      </c>
      <c r="H1738">
        <f>D1738/cam_reads!K$3</f>
        <v>5.5009287697155065</v>
      </c>
      <c r="I1738">
        <f>E1738/cam_reads!L$3</f>
        <v>4.7326286338105135</v>
      </c>
      <c r="J1738" t="e">
        <f>VLOOKUP(A1738,'Top 30 via LR (Schizonts)'!A:A,1,FALSE)</f>
        <v>#N/A</v>
      </c>
      <c r="K1738" t="e">
        <f>VLOOKUP(A1738,'Top 30 via LR (Schizonts)'!J:J,1,FALSE)</f>
        <v>#N/A</v>
      </c>
      <c r="L1738" t="e">
        <f>VLOOKUP(A1738,'Top 30 via LR (Tr36)'!A:A,1,FALSE)</f>
        <v>#N/A</v>
      </c>
      <c r="M1738" t="e">
        <f>VLOOKUP(A1738,'Top 30 via LR (Tr36)'!I:I,1,FALSE)</f>
        <v>#N/A</v>
      </c>
      <c r="N1738" t="e">
        <f>VLOOKUP(A1738,'Top or Bottom 30 via OR (Schiz)'!B:B,1,FALSE)</f>
        <v>#N/A</v>
      </c>
      <c r="O1738" t="e">
        <f>VLOOKUP(A1738,'Top or Bottom 30 via OR (Schiz)'!J:J,1,FALSE)</f>
        <v>#N/A</v>
      </c>
      <c r="P1738" t="e">
        <f>VLOOKUP(A1738,'Top or Bottom 30 via OR (Tr36)'!B:B,1,FALSE)</f>
        <v>#N/A</v>
      </c>
      <c r="Q1738" t="e">
        <f>VLOOKUP(A1738,'Top or Bottom 30 via OR (Tr36)'!J:J,1,FALSE)</f>
        <v>#N/A</v>
      </c>
    </row>
    <row r="1739" spans="1:17" x14ac:dyDescent="0.25">
      <c r="A1739" t="s">
        <v>1845</v>
      </c>
      <c r="B1739">
        <v>26</v>
      </c>
      <c r="C1739">
        <v>43</v>
      </c>
      <c r="D1739">
        <v>64</v>
      </c>
      <c r="E1739">
        <v>65</v>
      </c>
      <c r="F1739">
        <f>B1739/cam_reads!I$3</f>
        <v>0.32301927006242248</v>
      </c>
      <c r="G1739">
        <f>C1739/cam_reads!J$3</f>
        <v>0.55694397947897167</v>
      </c>
      <c r="H1739">
        <f>D1739/cam_reads!K$3</f>
        <v>0.66804448057266108</v>
      </c>
      <c r="I1739">
        <f>E1739/cam_reads!L$3</f>
        <v>0.67757898942221007</v>
      </c>
      <c r="J1739" t="e">
        <f>VLOOKUP(A1739,'Top 30 via LR (Schizonts)'!A:A,1,FALSE)</f>
        <v>#N/A</v>
      </c>
      <c r="K1739" t="e">
        <f>VLOOKUP(A1739,'Top 30 via LR (Schizonts)'!J:J,1,FALSE)</f>
        <v>#N/A</v>
      </c>
      <c r="L1739" t="e">
        <f>VLOOKUP(A1739,'Top 30 via LR (Tr36)'!A:A,1,FALSE)</f>
        <v>#N/A</v>
      </c>
      <c r="M1739" t="e">
        <f>VLOOKUP(A1739,'Top 30 via LR (Tr36)'!I:I,1,FALSE)</f>
        <v>#N/A</v>
      </c>
      <c r="N1739" t="e">
        <f>VLOOKUP(A1739,'Top or Bottom 30 via OR (Schiz)'!B:B,1,FALSE)</f>
        <v>#N/A</v>
      </c>
      <c r="O1739" t="e">
        <f>VLOOKUP(A1739,'Top or Bottom 30 via OR (Schiz)'!J:J,1,FALSE)</f>
        <v>#N/A</v>
      </c>
      <c r="P1739" t="e">
        <f>VLOOKUP(A1739,'Top or Bottom 30 via OR (Tr36)'!B:B,1,FALSE)</f>
        <v>#N/A</v>
      </c>
      <c r="Q1739" t="e">
        <f>VLOOKUP(A1739,'Top or Bottom 30 via OR (Tr36)'!J:J,1,FALSE)</f>
        <v>#N/A</v>
      </c>
    </row>
    <row r="1740" spans="1:17" x14ac:dyDescent="0.25">
      <c r="A1740" t="s">
        <v>1846</v>
      </c>
      <c r="B1740">
        <v>564</v>
      </c>
      <c r="C1740">
        <v>279</v>
      </c>
      <c r="D1740">
        <v>526</v>
      </c>
      <c r="E1740">
        <v>428</v>
      </c>
      <c r="F1740">
        <f>B1740/cam_reads!I$3</f>
        <v>7.0070333967387031</v>
      </c>
      <c r="G1740">
        <f>C1740/cam_reads!J$3</f>
        <v>3.6136597738286764</v>
      </c>
      <c r="H1740">
        <f>D1740/cam_reads!K$3</f>
        <v>5.4904905747065582</v>
      </c>
      <c r="I1740">
        <f>E1740/cam_reads!L$3</f>
        <v>4.4615970380416297</v>
      </c>
      <c r="J1740" t="e">
        <f>VLOOKUP(A1740,'Top 30 via LR (Schizonts)'!A:A,1,FALSE)</f>
        <v>#N/A</v>
      </c>
      <c r="K1740" t="e">
        <f>VLOOKUP(A1740,'Top 30 via LR (Schizonts)'!J:J,1,FALSE)</f>
        <v>#N/A</v>
      </c>
      <c r="L1740" t="e">
        <f>VLOOKUP(A1740,'Top 30 via LR (Tr36)'!A:A,1,FALSE)</f>
        <v>#N/A</v>
      </c>
      <c r="M1740" t="e">
        <f>VLOOKUP(A1740,'Top 30 via LR (Tr36)'!I:I,1,FALSE)</f>
        <v>#N/A</v>
      </c>
      <c r="N1740" t="e">
        <f>VLOOKUP(A1740,'Top or Bottom 30 via OR (Schiz)'!B:B,1,FALSE)</f>
        <v>#N/A</v>
      </c>
      <c r="O1740" t="e">
        <f>VLOOKUP(A1740,'Top or Bottom 30 via OR (Schiz)'!J:J,1,FALSE)</f>
        <v>#N/A</v>
      </c>
      <c r="P1740" t="e">
        <f>VLOOKUP(A1740,'Top or Bottom 30 via OR (Tr36)'!B:B,1,FALSE)</f>
        <v>#N/A</v>
      </c>
      <c r="Q1740" t="e">
        <f>VLOOKUP(A1740,'Top or Bottom 30 via OR (Tr36)'!J:J,1,FALSE)</f>
        <v>#N/A</v>
      </c>
    </row>
    <row r="1741" spans="1:17" x14ac:dyDescent="0.25">
      <c r="A1741" t="s">
        <v>1847</v>
      </c>
      <c r="B1741">
        <v>1710</v>
      </c>
      <c r="C1741">
        <v>870</v>
      </c>
      <c r="D1741">
        <v>2665</v>
      </c>
      <c r="E1741">
        <v>618</v>
      </c>
      <c r="F1741">
        <f>B1741/cam_reads!I$3</f>
        <v>21.24472891564394</v>
      </c>
      <c r="G1741">
        <f>C1741/cam_reads!J$3</f>
        <v>11.268401445272216</v>
      </c>
      <c r="H1741">
        <f>D1741/cam_reads!K$3</f>
        <v>27.817789698845967</v>
      </c>
      <c r="I1741">
        <f>E1741/cam_reads!L$3</f>
        <v>6.4422125455834749</v>
      </c>
      <c r="J1741" t="e">
        <f>VLOOKUP(A1741,'Top 30 via LR (Schizonts)'!A:A,1,FALSE)</f>
        <v>#N/A</v>
      </c>
      <c r="K1741" t="e">
        <f>VLOOKUP(A1741,'Top 30 via LR (Schizonts)'!J:J,1,FALSE)</f>
        <v>#N/A</v>
      </c>
      <c r="L1741" t="e">
        <f>VLOOKUP(A1741,'Top 30 via LR (Tr36)'!A:A,1,FALSE)</f>
        <v>#N/A</v>
      </c>
      <c r="M1741" t="e">
        <f>VLOOKUP(A1741,'Top 30 via LR (Tr36)'!I:I,1,FALSE)</f>
        <v>#N/A</v>
      </c>
      <c r="N1741" t="e">
        <f>VLOOKUP(A1741,'Top or Bottom 30 via OR (Schiz)'!B:B,1,FALSE)</f>
        <v>#N/A</v>
      </c>
      <c r="O1741" t="e">
        <f>VLOOKUP(A1741,'Top or Bottom 30 via OR (Schiz)'!J:J,1,FALSE)</f>
        <v>#N/A</v>
      </c>
      <c r="P1741" t="e">
        <f>VLOOKUP(A1741,'Top or Bottom 30 via OR (Tr36)'!B:B,1,FALSE)</f>
        <v>#N/A</v>
      </c>
      <c r="Q1741" t="e">
        <f>VLOOKUP(A1741,'Top or Bottom 30 via OR (Tr36)'!J:J,1,FALSE)</f>
        <v>#N/A</v>
      </c>
    </row>
    <row r="1742" spans="1:17" x14ac:dyDescent="0.25">
      <c r="A1742" t="s">
        <v>1848</v>
      </c>
      <c r="B1742">
        <v>2291</v>
      </c>
      <c r="C1742">
        <v>2358</v>
      </c>
      <c r="D1742">
        <v>2153</v>
      </c>
      <c r="E1742">
        <v>2940</v>
      </c>
      <c r="F1742">
        <f>B1742/cam_reads!I$3</f>
        <v>28.462967219731148</v>
      </c>
      <c r="G1742">
        <f>C1742/cam_reads!J$3</f>
        <v>30.541253572358492</v>
      </c>
      <c r="H1742">
        <f>D1742/cam_reads!K$3</f>
        <v>22.473433854264677</v>
      </c>
      <c r="I1742">
        <f>E1742/cam_reads!L$3</f>
        <v>30.647418906173812</v>
      </c>
      <c r="J1742" t="e">
        <f>VLOOKUP(A1742,'Top 30 via LR (Schizonts)'!A:A,1,FALSE)</f>
        <v>#N/A</v>
      </c>
      <c r="K1742" t="e">
        <f>VLOOKUP(A1742,'Top 30 via LR (Schizonts)'!J:J,1,FALSE)</f>
        <v>#N/A</v>
      </c>
      <c r="L1742" t="e">
        <f>VLOOKUP(A1742,'Top 30 via LR (Tr36)'!A:A,1,FALSE)</f>
        <v>#N/A</v>
      </c>
      <c r="M1742" t="e">
        <f>VLOOKUP(A1742,'Top 30 via LR (Tr36)'!I:I,1,FALSE)</f>
        <v>#N/A</v>
      </c>
      <c r="N1742" t="e">
        <f>VLOOKUP(A1742,'Top or Bottom 30 via OR (Schiz)'!B:B,1,FALSE)</f>
        <v>#N/A</v>
      </c>
      <c r="O1742" t="e">
        <f>VLOOKUP(A1742,'Top or Bottom 30 via OR (Schiz)'!J:J,1,FALSE)</f>
        <v>#N/A</v>
      </c>
      <c r="P1742" t="e">
        <f>VLOOKUP(A1742,'Top or Bottom 30 via OR (Tr36)'!B:B,1,FALSE)</f>
        <v>#N/A</v>
      </c>
      <c r="Q1742" t="e">
        <f>VLOOKUP(A1742,'Top or Bottom 30 via OR (Tr36)'!J:J,1,FALSE)</f>
        <v>#N/A</v>
      </c>
    </row>
    <row r="1743" spans="1:17" x14ac:dyDescent="0.25">
      <c r="A1743" t="s">
        <v>1849</v>
      </c>
      <c r="B1743">
        <v>105</v>
      </c>
      <c r="C1743">
        <v>151</v>
      </c>
      <c r="D1743">
        <v>197</v>
      </c>
      <c r="E1743">
        <v>98</v>
      </c>
      <c r="F1743">
        <f>B1743/cam_reads!I$3</f>
        <v>1.3045008983290138</v>
      </c>
      <c r="G1743">
        <f>C1743/cam_reads!J$3</f>
        <v>1.9557800209610399</v>
      </c>
      <c r="H1743">
        <f>D1743/cam_reads!K$3</f>
        <v>2.0563244167627226</v>
      </c>
      <c r="I1743">
        <f>E1743/cam_reads!L$3</f>
        <v>1.0215806302057937</v>
      </c>
      <c r="J1743" t="e">
        <f>VLOOKUP(A1743,'Top 30 via LR (Schizonts)'!A:A,1,FALSE)</f>
        <v>#N/A</v>
      </c>
      <c r="K1743" t="e">
        <f>VLOOKUP(A1743,'Top 30 via LR (Schizonts)'!J:J,1,FALSE)</f>
        <v>#N/A</v>
      </c>
      <c r="L1743" t="e">
        <f>VLOOKUP(A1743,'Top 30 via LR (Tr36)'!A:A,1,FALSE)</f>
        <v>#N/A</v>
      </c>
      <c r="M1743" t="e">
        <f>VLOOKUP(A1743,'Top 30 via LR (Tr36)'!I:I,1,FALSE)</f>
        <v>#N/A</v>
      </c>
      <c r="N1743" t="e">
        <f>VLOOKUP(A1743,'Top or Bottom 30 via OR (Schiz)'!B:B,1,FALSE)</f>
        <v>#N/A</v>
      </c>
      <c r="O1743" t="e">
        <f>VLOOKUP(A1743,'Top or Bottom 30 via OR (Schiz)'!J:J,1,FALSE)</f>
        <v>#N/A</v>
      </c>
      <c r="P1743" t="e">
        <f>VLOOKUP(A1743,'Top or Bottom 30 via OR (Tr36)'!B:B,1,FALSE)</f>
        <v>#N/A</v>
      </c>
      <c r="Q1743" t="e">
        <f>VLOOKUP(A1743,'Top or Bottom 30 via OR (Tr36)'!J:J,1,FALSE)</f>
        <v>#N/A</v>
      </c>
    </row>
    <row r="1744" spans="1:17" x14ac:dyDescent="0.25">
      <c r="A1744" t="s">
        <v>1850</v>
      </c>
      <c r="B1744">
        <v>6269</v>
      </c>
      <c r="C1744">
        <v>7220</v>
      </c>
      <c r="D1744">
        <v>5569</v>
      </c>
      <c r="E1744">
        <v>7039</v>
      </c>
      <c r="F1744">
        <f>B1744/cam_reads!I$3</f>
        <v>77.884915539281792</v>
      </c>
      <c r="G1744">
        <f>C1744/cam_reads!J$3</f>
        <v>93.51477981019012</v>
      </c>
      <c r="H1744">
        <f>D1744/cam_reads!K$3</f>
        <v>58.130308004830468</v>
      </c>
      <c r="I1744">
        <f>E1744/cam_reads!L$3</f>
        <v>73.376592408352877</v>
      </c>
      <c r="J1744" t="e">
        <f>VLOOKUP(A1744,'Top 30 via LR (Schizonts)'!A:A,1,FALSE)</f>
        <v>#N/A</v>
      </c>
      <c r="K1744" t="e">
        <f>VLOOKUP(A1744,'Top 30 via LR (Schizonts)'!J:J,1,FALSE)</f>
        <v>#N/A</v>
      </c>
      <c r="L1744" t="e">
        <f>VLOOKUP(A1744,'Top 30 via LR (Tr36)'!A:A,1,FALSE)</f>
        <v>#N/A</v>
      </c>
      <c r="M1744" t="e">
        <f>VLOOKUP(A1744,'Top 30 via LR (Tr36)'!I:I,1,FALSE)</f>
        <v>#N/A</v>
      </c>
      <c r="N1744" t="e">
        <f>VLOOKUP(A1744,'Top or Bottom 30 via OR (Schiz)'!B:B,1,FALSE)</f>
        <v>#N/A</v>
      </c>
      <c r="O1744" t="e">
        <f>VLOOKUP(A1744,'Top or Bottom 30 via OR (Schiz)'!J:J,1,FALSE)</f>
        <v>#N/A</v>
      </c>
      <c r="P1744" t="e">
        <f>VLOOKUP(A1744,'Top or Bottom 30 via OR (Tr36)'!B:B,1,FALSE)</f>
        <v>#N/A</v>
      </c>
      <c r="Q1744" t="e">
        <f>VLOOKUP(A1744,'Top or Bottom 30 via OR (Tr36)'!J:J,1,FALSE)</f>
        <v>#N/A</v>
      </c>
    </row>
    <row r="1745" spans="1:17" x14ac:dyDescent="0.25">
      <c r="A1745" t="s">
        <v>1851</v>
      </c>
      <c r="B1745">
        <v>115</v>
      </c>
      <c r="C1745">
        <v>63</v>
      </c>
      <c r="D1745">
        <v>291</v>
      </c>
      <c r="E1745">
        <v>118</v>
      </c>
      <c r="F1745">
        <f>B1745/cam_reads!I$3</f>
        <v>1.4287390791222532</v>
      </c>
      <c r="G1745">
        <f>C1745/cam_reads!J$3</f>
        <v>0.81598769086453982</v>
      </c>
      <c r="H1745">
        <f>D1745/cam_reads!K$3</f>
        <v>3.0375147476038187</v>
      </c>
      <c r="I1745">
        <f>E1745/cam_reads!L$3</f>
        <v>1.2300664731049353</v>
      </c>
      <c r="J1745" t="e">
        <f>VLOOKUP(A1745,'Top 30 via LR (Schizonts)'!A:A,1,FALSE)</f>
        <v>#N/A</v>
      </c>
      <c r="K1745" t="e">
        <f>VLOOKUP(A1745,'Top 30 via LR (Schizonts)'!J:J,1,FALSE)</f>
        <v>#N/A</v>
      </c>
      <c r="L1745" t="e">
        <f>VLOOKUP(A1745,'Top 30 via LR (Tr36)'!A:A,1,FALSE)</f>
        <v>#N/A</v>
      </c>
      <c r="M1745" t="e">
        <f>VLOOKUP(A1745,'Top 30 via LR (Tr36)'!I:I,1,FALSE)</f>
        <v>#N/A</v>
      </c>
      <c r="N1745" t="e">
        <f>VLOOKUP(A1745,'Top or Bottom 30 via OR (Schiz)'!B:B,1,FALSE)</f>
        <v>#N/A</v>
      </c>
      <c r="O1745" t="e">
        <f>VLOOKUP(A1745,'Top or Bottom 30 via OR (Schiz)'!J:J,1,FALSE)</f>
        <v>#N/A</v>
      </c>
      <c r="P1745" t="e">
        <f>VLOOKUP(A1745,'Top or Bottom 30 via OR (Tr36)'!B:B,1,FALSE)</f>
        <v>#N/A</v>
      </c>
      <c r="Q1745" t="e">
        <f>VLOOKUP(A1745,'Top or Bottom 30 via OR (Tr36)'!J:J,1,FALSE)</f>
        <v>#N/A</v>
      </c>
    </row>
    <row r="1746" spans="1:17" x14ac:dyDescent="0.25">
      <c r="A1746" t="s">
        <v>1852</v>
      </c>
      <c r="B1746">
        <v>16</v>
      </c>
      <c r="C1746">
        <v>29</v>
      </c>
      <c r="D1746">
        <v>38</v>
      </c>
      <c r="E1746">
        <v>23</v>
      </c>
      <c r="F1746">
        <f>B1746/cam_reads!I$3</f>
        <v>0.19878108926918306</v>
      </c>
      <c r="G1746">
        <f>C1746/cam_reads!J$3</f>
        <v>0.37561338150907392</v>
      </c>
      <c r="H1746">
        <f>D1746/cam_reads!K$3</f>
        <v>0.39665141034001755</v>
      </c>
      <c r="I1746">
        <f>E1746/cam_reads!L$3</f>
        <v>0.2397587193340128</v>
      </c>
      <c r="J1746" t="e">
        <f>VLOOKUP(A1746,'Top 30 via LR (Schizonts)'!A:A,1,FALSE)</f>
        <v>#N/A</v>
      </c>
      <c r="K1746" t="e">
        <f>VLOOKUP(A1746,'Top 30 via LR (Schizonts)'!J:J,1,FALSE)</f>
        <v>#N/A</v>
      </c>
      <c r="L1746" t="e">
        <f>VLOOKUP(A1746,'Top 30 via LR (Tr36)'!A:A,1,FALSE)</f>
        <v>#N/A</v>
      </c>
      <c r="M1746" t="e">
        <f>VLOOKUP(A1746,'Top 30 via LR (Tr36)'!I:I,1,FALSE)</f>
        <v>#N/A</v>
      </c>
      <c r="N1746" t="e">
        <f>VLOOKUP(A1746,'Top or Bottom 30 via OR (Schiz)'!B:B,1,FALSE)</f>
        <v>#N/A</v>
      </c>
      <c r="O1746" t="e">
        <f>VLOOKUP(A1746,'Top or Bottom 30 via OR (Schiz)'!J:J,1,FALSE)</f>
        <v>#N/A</v>
      </c>
      <c r="P1746" t="e">
        <f>VLOOKUP(A1746,'Top or Bottom 30 via OR (Tr36)'!B:B,1,FALSE)</f>
        <v>#N/A</v>
      </c>
      <c r="Q1746" t="e">
        <f>VLOOKUP(A1746,'Top or Bottom 30 via OR (Tr36)'!J:J,1,FALSE)</f>
        <v>#N/A</v>
      </c>
    </row>
    <row r="1747" spans="1:17" x14ac:dyDescent="0.25">
      <c r="A1747" t="s">
        <v>1853</v>
      </c>
      <c r="B1747">
        <v>2947</v>
      </c>
      <c r="C1747">
        <v>1776</v>
      </c>
      <c r="D1747">
        <v>4010</v>
      </c>
      <c r="E1747">
        <v>1838</v>
      </c>
      <c r="F1747">
        <f>B1747/cam_reads!I$3</f>
        <v>36.612991879767655</v>
      </c>
      <c r="G1747">
        <f>C1747/cam_reads!J$3</f>
        <v>23.003081571038457</v>
      </c>
      <c r="H1747">
        <f>D1747/cam_reads!K$3</f>
        <v>41.857161985880801</v>
      </c>
      <c r="I1747">
        <f>E1747/cam_reads!L$3</f>
        <v>19.159848962431109</v>
      </c>
      <c r="J1747" t="e">
        <f>VLOOKUP(A1747,'Top 30 via LR (Schizonts)'!A:A,1,FALSE)</f>
        <v>#N/A</v>
      </c>
      <c r="K1747" t="e">
        <f>VLOOKUP(A1747,'Top 30 via LR (Schizonts)'!J:J,1,FALSE)</f>
        <v>#N/A</v>
      </c>
      <c r="L1747" t="e">
        <f>VLOOKUP(A1747,'Top 30 via LR (Tr36)'!A:A,1,FALSE)</f>
        <v>#N/A</v>
      </c>
      <c r="M1747" t="e">
        <f>VLOOKUP(A1747,'Top 30 via LR (Tr36)'!I:I,1,FALSE)</f>
        <v>#N/A</v>
      </c>
      <c r="N1747" t="e">
        <f>VLOOKUP(A1747,'Top or Bottom 30 via OR (Schiz)'!B:B,1,FALSE)</f>
        <v>#N/A</v>
      </c>
      <c r="O1747" t="e">
        <f>VLOOKUP(A1747,'Top or Bottom 30 via OR (Schiz)'!J:J,1,FALSE)</f>
        <v>#N/A</v>
      </c>
      <c r="P1747" t="e">
        <f>VLOOKUP(A1747,'Top or Bottom 30 via OR (Tr36)'!B:B,1,FALSE)</f>
        <v>#N/A</v>
      </c>
      <c r="Q1747" t="e">
        <f>VLOOKUP(A1747,'Top or Bottom 30 via OR (Tr36)'!J:J,1,FALSE)</f>
        <v>#N/A</v>
      </c>
    </row>
    <row r="1748" spans="1:17" x14ac:dyDescent="0.25">
      <c r="A1748" t="s">
        <v>1854</v>
      </c>
      <c r="B1748">
        <v>1569</v>
      </c>
      <c r="C1748">
        <v>1044</v>
      </c>
      <c r="D1748">
        <v>1448</v>
      </c>
      <c r="E1748">
        <v>1457</v>
      </c>
      <c r="F1748">
        <f>B1748/cam_reads!I$3</f>
        <v>19.492970566459263</v>
      </c>
      <c r="G1748">
        <f>C1748/cam_reads!J$3</f>
        <v>13.52208173432666</v>
      </c>
      <c r="H1748">
        <f>D1748/cam_reads!K$3</f>
        <v>15.114506372956457</v>
      </c>
      <c r="I1748">
        <f>E1748/cam_reads!L$3</f>
        <v>15.188193655202463</v>
      </c>
      <c r="J1748" t="e">
        <f>VLOOKUP(A1748,'Top 30 via LR (Schizonts)'!A:A,1,FALSE)</f>
        <v>#N/A</v>
      </c>
      <c r="K1748" t="e">
        <f>VLOOKUP(A1748,'Top 30 via LR (Schizonts)'!J:J,1,FALSE)</f>
        <v>#N/A</v>
      </c>
      <c r="L1748" t="e">
        <f>VLOOKUP(A1748,'Top 30 via LR (Tr36)'!A:A,1,FALSE)</f>
        <v>#N/A</v>
      </c>
      <c r="M1748" t="e">
        <f>VLOOKUP(A1748,'Top 30 via LR (Tr36)'!I:I,1,FALSE)</f>
        <v>#N/A</v>
      </c>
      <c r="N1748" t="e">
        <f>VLOOKUP(A1748,'Top or Bottom 30 via OR (Schiz)'!B:B,1,FALSE)</f>
        <v>#N/A</v>
      </c>
      <c r="O1748" t="e">
        <f>VLOOKUP(A1748,'Top or Bottom 30 via OR (Schiz)'!J:J,1,FALSE)</f>
        <v>#N/A</v>
      </c>
      <c r="P1748" t="e">
        <f>VLOOKUP(A1748,'Top or Bottom 30 via OR (Tr36)'!B:B,1,FALSE)</f>
        <v>#N/A</v>
      </c>
      <c r="Q1748" t="e">
        <f>VLOOKUP(A1748,'Top or Bottom 30 via OR (Tr36)'!J:J,1,FALSE)</f>
        <v>#N/A</v>
      </c>
    </row>
    <row r="1749" spans="1:17" x14ac:dyDescent="0.25">
      <c r="A1749" t="s">
        <v>1855</v>
      </c>
      <c r="B1749">
        <v>0</v>
      </c>
      <c r="C1749">
        <v>0</v>
      </c>
      <c r="D1749">
        <v>0</v>
      </c>
      <c r="E1749">
        <v>0</v>
      </c>
      <c r="F1749">
        <f>B1749/cam_reads!I$3</f>
        <v>0</v>
      </c>
      <c r="G1749">
        <f>C1749/cam_reads!J$3</f>
        <v>0</v>
      </c>
      <c r="H1749">
        <f>D1749/cam_reads!K$3</f>
        <v>0</v>
      </c>
      <c r="I1749">
        <f>E1749/cam_reads!L$3</f>
        <v>0</v>
      </c>
      <c r="J1749" t="e">
        <f>VLOOKUP(A1749,'Top 30 via LR (Schizonts)'!A:A,1,FALSE)</f>
        <v>#N/A</v>
      </c>
      <c r="K1749" t="e">
        <f>VLOOKUP(A1749,'Top 30 via LR (Schizonts)'!J:J,1,FALSE)</f>
        <v>#N/A</v>
      </c>
      <c r="L1749" t="e">
        <f>VLOOKUP(A1749,'Top 30 via LR (Tr36)'!A:A,1,FALSE)</f>
        <v>#N/A</v>
      </c>
      <c r="M1749" t="e">
        <f>VLOOKUP(A1749,'Top 30 via LR (Tr36)'!I:I,1,FALSE)</f>
        <v>#N/A</v>
      </c>
      <c r="N1749" t="e">
        <f>VLOOKUP(A1749,'Top or Bottom 30 via OR (Schiz)'!B:B,1,FALSE)</f>
        <v>#N/A</v>
      </c>
      <c r="O1749" t="e">
        <f>VLOOKUP(A1749,'Top or Bottom 30 via OR (Schiz)'!J:J,1,FALSE)</f>
        <v>#N/A</v>
      </c>
      <c r="P1749" t="e">
        <f>VLOOKUP(A1749,'Top or Bottom 30 via OR (Tr36)'!B:B,1,FALSE)</f>
        <v>#N/A</v>
      </c>
      <c r="Q1749" t="e">
        <f>VLOOKUP(A1749,'Top or Bottom 30 via OR (Tr36)'!J:J,1,FALSE)</f>
        <v>#N/A</v>
      </c>
    </row>
    <row r="1750" spans="1:17" x14ac:dyDescent="0.25">
      <c r="A1750" t="s">
        <v>1856</v>
      </c>
      <c r="B1750">
        <v>0</v>
      </c>
      <c r="C1750">
        <v>0</v>
      </c>
      <c r="D1750">
        <v>0</v>
      </c>
      <c r="E1750">
        <v>0</v>
      </c>
      <c r="F1750">
        <f>B1750/cam_reads!I$3</f>
        <v>0</v>
      </c>
      <c r="G1750">
        <f>C1750/cam_reads!J$3</f>
        <v>0</v>
      </c>
      <c r="H1750">
        <f>D1750/cam_reads!K$3</f>
        <v>0</v>
      </c>
      <c r="I1750">
        <f>E1750/cam_reads!L$3</f>
        <v>0</v>
      </c>
      <c r="J1750" t="e">
        <f>VLOOKUP(A1750,'Top 30 via LR (Schizonts)'!A:A,1,FALSE)</f>
        <v>#N/A</v>
      </c>
      <c r="K1750" t="e">
        <f>VLOOKUP(A1750,'Top 30 via LR (Schizonts)'!J:J,1,FALSE)</f>
        <v>#N/A</v>
      </c>
      <c r="L1750" t="e">
        <f>VLOOKUP(A1750,'Top 30 via LR (Tr36)'!A:A,1,FALSE)</f>
        <v>#N/A</v>
      </c>
      <c r="M1750" t="e">
        <f>VLOOKUP(A1750,'Top 30 via LR (Tr36)'!I:I,1,FALSE)</f>
        <v>#N/A</v>
      </c>
      <c r="N1750" t="e">
        <f>VLOOKUP(A1750,'Top or Bottom 30 via OR (Schiz)'!B:B,1,FALSE)</f>
        <v>#N/A</v>
      </c>
      <c r="O1750" t="e">
        <f>VLOOKUP(A1750,'Top or Bottom 30 via OR (Schiz)'!J:J,1,FALSE)</f>
        <v>#N/A</v>
      </c>
      <c r="P1750" t="e">
        <f>VLOOKUP(A1750,'Top or Bottom 30 via OR (Tr36)'!B:B,1,FALSE)</f>
        <v>#N/A</v>
      </c>
      <c r="Q1750" t="e">
        <f>VLOOKUP(A1750,'Top or Bottom 30 via OR (Tr36)'!J:J,1,FALSE)</f>
        <v>#N/A</v>
      </c>
    </row>
    <row r="1751" spans="1:17" x14ac:dyDescent="0.25">
      <c r="A1751" t="s">
        <v>1857</v>
      </c>
      <c r="B1751">
        <v>292</v>
      </c>
      <c r="C1751">
        <v>311</v>
      </c>
      <c r="D1751">
        <v>368</v>
      </c>
      <c r="E1751">
        <v>243</v>
      </c>
      <c r="F1751">
        <f>B1751/cam_reads!I$3</f>
        <v>3.6277548791625907</v>
      </c>
      <c r="G1751">
        <f>C1751/cam_reads!J$3</f>
        <v>4.0281297120455859</v>
      </c>
      <c r="H1751">
        <f>D1751/cam_reads!K$3</f>
        <v>3.8412557632928013</v>
      </c>
      <c r="I1751">
        <f>E1751/cam_reads!L$3</f>
        <v>2.5331029912245699</v>
      </c>
      <c r="J1751" t="e">
        <f>VLOOKUP(A1751,'Top 30 via LR (Schizonts)'!A:A,1,FALSE)</f>
        <v>#N/A</v>
      </c>
      <c r="K1751" t="e">
        <f>VLOOKUP(A1751,'Top 30 via LR (Schizonts)'!J:J,1,FALSE)</f>
        <v>#N/A</v>
      </c>
      <c r="L1751" t="e">
        <f>VLOOKUP(A1751,'Top 30 via LR (Tr36)'!A:A,1,FALSE)</f>
        <v>#N/A</v>
      </c>
      <c r="M1751" t="e">
        <f>VLOOKUP(A1751,'Top 30 via LR (Tr36)'!I:I,1,FALSE)</f>
        <v>#N/A</v>
      </c>
      <c r="N1751" t="e">
        <f>VLOOKUP(A1751,'Top or Bottom 30 via OR (Schiz)'!B:B,1,FALSE)</f>
        <v>#N/A</v>
      </c>
      <c r="O1751" t="e">
        <f>VLOOKUP(A1751,'Top or Bottom 30 via OR (Schiz)'!J:J,1,FALSE)</f>
        <v>#N/A</v>
      </c>
      <c r="P1751" t="e">
        <f>VLOOKUP(A1751,'Top or Bottom 30 via OR (Tr36)'!B:B,1,FALSE)</f>
        <v>#N/A</v>
      </c>
      <c r="Q1751" t="e">
        <f>VLOOKUP(A1751,'Top or Bottom 30 via OR (Tr36)'!J:J,1,FALSE)</f>
        <v>#N/A</v>
      </c>
    </row>
    <row r="1752" spans="1:17" x14ac:dyDescent="0.25">
      <c r="A1752" t="s">
        <v>1858</v>
      </c>
      <c r="B1752">
        <v>1853</v>
      </c>
      <c r="C1752">
        <v>1451</v>
      </c>
      <c r="D1752">
        <v>1438</v>
      </c>
      <c r="E1752">
        <v>1781</v>
      </c>
      <c r="F1752">
        <f>B1752/cam_reads!I$3</f>
        <v>23.021334900987263</v>
      </c>
      <c r="G1752">
        <f>C1752/cam_reads!J$3</f>
        <v>18.793621261022974</v>
      </c>
      <c r="H1752">
        <f>D1752/cam_reads!K$3</f>
        <v>15.01012442286698</v>
      </c>
      <c r="I1752">
        <f>E1752/cam_reads!L$3</f>
        <v>18.565664310168557</v>
      </c>
      <c r="J1752" t="e">
        <f>VLOOKUP(A1752,'Top 30 via LR (Schizonts)'!A:A,1,FALSE)</f>
        <v>#N/A</v>
      </c>
      <c r="K1752" t="e">
        <f>VLOOKUP(A1752,'Top 30 via LR (Schizonts)'!J:J,1,FALSE)</f>
        <v>#N/A</v>
      </c>
      <c r="L1752" t="e">
        <f>VLOOKUP(A1752,'Top 30 via LR (Tr36)'!A:A,1,FALSE)</f>
        <v>#N/A</v>
      </c>
      <c r="M1752" t="e">
        <f>VLOOKUP(A1752,'Top 30 via LR (Tr36)'!I:I,1,FALSE)</f>
        <v>#N/A</v>
      </c>
      <c r="N1752" t="e">
        <f>VLOOKUP(A1752,'Top or Bottom 30 via OR (Schiz)'!B:B,1,FALSE)</f>
        <v>#N/A</v>
      </c>
      <c r="O1752" t="e">
        <f>VLOOKUP(A1752,'Top or Bottom 30 via OR (Schiz)'!J:J,1,FALSE)</f>
        <v>#N/A</v>
      </c>
      <c r="P1752" t="e">
        <f>VLOOKUP(A1752,'Top or Bottom 30 via OR (Tr36)'!B:B,1,FALSE)</f>
        <v>#N/A</v>
      </c>
      <c r="Q1752" t="e">
        <f>VLOOKUP(A1752,'Top or Bottom 30 via OR (Tr36)'!J:J,1,FALSE)</f>
        <v>#N/A</v>
      </c>
    </row>
    <row r="1753" spans="1:17" x14ac:dyDescent="0.25">
      <c r="A1753" t="s">
        <v>1859</v>
      </c>
      <c r="B1753">
        <v>0</v>
      </c>
      <c r="C1753">
        <v>0</v>
      </c>
      <c r="D1753">
        <v>0</v>
      </c>
      <c r="E1753">
        <v>0</v>
      </c>
      <c r="F1753">
        <f>B1753/cam_reads!I$3</f>
        <v>0</v>
      </c>
      <c r="G1753">
        <f>C1753/cam_reads!J$3</f>
        <v>0</v>
      </c>
      <c r="H1753">
        <f>D1753/cam_reads!K$3</f>
        <v>0</v>
      </c>
      <c r="I1753">
        <f>E1753/cam_reads!L$3</f>
        <v>0</v>
      </c>
      <c r="J1753" t="e">
        <f>VLOOKUP(A1753,'Top 30 via LR (Schizonts)'!A:A,1,FALSE)</f>
        <v>#N/A</v>
      </c>
      <c r="K1753" t="e">
        <f>VLOOKUP(A1753,'Top 30 via LR (Schizonts)'!J:J,1,FALSE)</f>
        <v>#N/A</v>
      </c>
      <c r="L1753" t="e">
        <f>VLOOKUP(A1753,'Top 30 via LR (Tr36)'!A:A,1,FALSE)</f>
        <v>#N/A</v>
      </c>
      <c r="M1753" t="e">
        <f>VLOOKUP(A1753,'Top 30 via LR (Tr36)'!I:I,1,FALSE)</f>
        <v>#N/A</v>
      </c>
      <c r="N1753" t="e">
        <f>VLOOKUP(A1753,'Top or Bottom 30 via OR (Schiz)'!B:B,1,FALSE)</f>
        <v>#N/A</v>
      </c>
      <c r="O1753" t="e">
        <f>VLOOKUP(A1753,'Top or Bottom 30 via OR (Schiz)'!J:J,1,FALSE)</f>
        <v>#N/A</v>
      </c>
      <c r="P1753" t="e">
        <f>VLOOKUP(A1753,'Top or Bottom 30 via OR (Tr36)'!B:B,1,FALSE)</f>
        <v>#N/A</v>
      </c>
      <c r="Q1753" t="e">
        <f>VLOOKUP(A1753,'Top or Bottom 30 via OR (Tr36)'!J:J,1,FALSE)</f>
        <v>#N/A</v>
      </c>
    </row>
    <row r="1754" spans="1:17" x14ac:dyDescent="0.25">
      <c r="A1754" t="s">
        <v>1860</v>
      </c>
      <c r="B1754">
        <v>5938</v>
      </c>
      <c r="C1754">
        <v>5887</v>
      </c>
      <c r="D1754">
        <v>3691</v>
      </c>
      <c r="E1754">
        <v>4806</v>
      </c>
      <c r="F1754">
        <f>B1754/cam_reads!I$3</f>
        <v>73.772631755025557</v>
      </c>
      <c r="G1754">
        <f>C1754/cam_reads!J$3</f>
        <v>76.249516446342</v>
      </c>
      <c r="H1754">
        <f>D1754/cam_reads!K$3</f>
        <v>38.527377778026441</v>
      </c>
      <c r="I1754">
        <f>E1754/cam_reads!L$3</f>
        <v>50.099148048663722</v>
      </c>
      <c r="J1754" t="e">
        <f>VLOOKUP(A1754,'Top 30 via LR (Schizonts)'!A:A,1,FALSE)</f>
        <v>#N/A</v>
      </c>
      <c r="K1754" t="e">
        <f>VLOOKUP(A1754,'Top 30 via LR (Schizonts)'!J:J,1,FALSE)</f>
        <v>#N/A</v>
      </c>
      <c r="L1754" t="e">
        <f>VLOOKUP(A1754,'Top 30 via LR (Tr36)'!A:A,1,FALSE)</f>
        <v>#N/A</v>
      </c>
      <c r="M1754" t="e">
        <f>VLOOKUP(A1754,'Top 30 via LR (Tr36)'!I:I,1,FALSE)</f>
        <v>#N/A</v>
      </c>
      <c r="N1754" t="e">
        <f>VLOOKUP(A1754,'Top or Bottom 30 via OR (Schiz)'!B:B,1,FALSE)</f>
        <v>#N/A</v>
      </c>
      <c r="O1754" t="e">
        <f>VLOOKUP(A1754,'Top or Bottom 30 via OR (Schiz)'!J:J,1,FALSE)</f>
        <v>#N/A</v>
      </c>
      <c r="P1754" t="e">
        <f>VLOOKUP(A1754,'Top or Bottom 30 via OR (Tr36)'!B:B,1,FALSE)</f>
        <v>#N/A</v>
      </c>
      <c r="Q1754" t="e">
        <f>VLOOKUP(A1754,'Top or Bottom 30 via OR (Tr36)'!J:J,1,FALSE)</f>
        <v>#N/A</v>
      </c>
    </row>
    <row r="1755" spans="1:17" x14ac:dyDescent="0.25">
      <c r="A1755" t="s">
        <v>1861</v>
      </c>
      <c r="B1755">
        <v>6</v>
      </c>
      <c r="C1755">
        <v>6</v>
      </c>
      <c r="D1755">
        <v>3</v>
      </c>
      <c r="E1755">
        <v>1</v>
      </c>
      <c r="F1755">
        <f>B1755/cam_reads!I$3</f>
        <v>7.4542908475943651E-2</v>
      </c>
      <c r="G1755">
        <f>C1755/cam_reads!J$3</f>
        <v>7.7713113415670457E-2</v>
      </c>
      <c r="H1755">
        <f>D1755/cam_reads!K$3</f>
        <v>3.1314585026843492E-2</v>
      </c>
      <c r="I1755">
        <f>E1755/cam_reads!L$3</f>
        <v>1.0424292144957079E-2</v>
      </c>
      <c r="J1755" t="e">
        <f>VLOOKUP(A1755,'Top 30 via LR (Schizonts)'!A:A,1,FALSE)</f>
        <v>#N/A</v>
      </c>
      <c r="K1755" t="e">
        <f>VLOOKUP(A1755,'Top 30 via LR (Schizonts)'!J:J,1,FALSE)</f>
        <v>#N/A</v>
      </c>
      <c r="L1755" t="e">
        <f>VLOOKUP(A1755,'Top 30 via LR (Tr36)'!A:A,1,FALSE)</f>
        <v>#N/A</v>
      </c>
      <c r="M1755" t="e">
        <f>VLOOKUP(A1755,'Top 30 via LR (Tr36)'!I:I,1,FALSE)</f>
        <v>#N/A</v>
      </c>
      <c r="N1755" t="e">
        <f>VLOOKUP(A1755,'Top or Bottom 30 via OR (Schiz)'!B:B,1,FALSE)</f>
        <v>#N/A</v>
      </c>
      <c r="O1755" t="e">
        <f>VLOOKUP(A1755,'Top or Bottom 30 via OR (Schiz)'!J:J,1,FALSE)</f>
        <v>#N/A</v>
      </c>
      <c r="P1755" t="e">
        <f>VLOOKUP(A1755,'Top or Bottom 30 via OR (Tr36)'!B:B,1,FALSE)</f>
        <v>#N/A</v>
      </c>
      <c r="Q1755" t="e">
        <f>VLOOKUP(A1755,'Top or Bottom 30 via OR (Tr36)'!J:J,1,FALSE)</f>
        <v>#N/A</v>
      </c>
    </row>
    <row r="1756" spans="1:17" x14ac:dyDescent="0.25">
      <c r="A1756" t="s">
        <v>1862</v>
      </c>
      <c r="B1756">
        <v>0</v>
      </c>
      <c r="C1756">
        <v>0</v>
      </c>
      <c r="D1756">
        <v>0</v>
      </c>
      <c r="E1756">
        <v>0</v>
      </c>
      <c r="F1756">
        <f>B1756/cam_reads!I$3</f>
        <v>0</v>
      </c>
      <c r="G1756">
        <f>C1756/cam_reads!J$3</f>
        <v>0</v>
      </c>
      <c r="H1756">
        <f>D1756/cam_reads!K$3</f>
        <v>0</v>
      </c>
      <c r="I1756">
        <f>E1756/cam_reads!L$3</f>
        <v>0</v>
      </c>
      <c r="J1756" t="e">
        <f>VLOOKUP(A1756,'Top 30 via LR (Schizonts)'!A:A,1,FALSE)</f>
        <v>#N/A</v>
      </c>
      <c r="K1756" t="e">
        <f>VLOOKUP(A1756,'Top 30 via LR (Schizonts)'!J:J,1,FALSE)</f>
        <v>#N/A</v>
      </c>
      <c r="L1756" t="e">
        <f>VLOOKUP(A1756,'Top 30 via LR (Tr36)'!A:A,1,FALSE)</f>
        <v>#N/A</v>
      </c>
      <c r="M1756" t="e">
        <f>VLOOKUP(A1756,'Top 30 via LR (Tr36)'!I:I,1,FALSE)</f>
        <v>#N/A</v>
      </c>
      <c r="N1756" t="e">
        <f>VLOOKUP(A1756,'Top or Bottom 30 via OR (Schiz)'!B:B,1,FALSE)</f>
        <v>#N/A</v>
      </c>
      <c r="O1756" t="e">
        <f>VLOOKUP(A1756,'Top or Bottom 30 via OR (Schiz)'!J:J,1,FALSE)</f>
        <v>#N/A</v>
      </c>
      <c r="P1756" t="e">
        <f>VLOOKUP(A1756,'Top or Bottom 30 via OR (Tr36)'!B:B,1,FALSE)</f>
        <v>#N/A</v>
      </c>
      <c r="Q1756" t="e">
        <f>VLOOKUP(A1756,'Top or Bottom 30 via OR (Tr36)'!J:J,1,FALSE)</f>
        <v>#N/A</v>
      </c>
    </row>
    <row r="1757" spans="1:17" x14ac:dyDescent="0.25">
      <c r="A1757" t="s">
        <v>1863</v>
      </c>
      <c r="B1757">
        <v>2541</v>
      </c>
      <c r="C1757">
        <v>2244</v>
      </c>
      <c r="D1757">
        <v>2555</v>
      </c>
      <c r="E1757">
        <v>2412</v>
      </c>
      <c r="F1757">
        <f>B1757/cam_reads!I$3</f>
        <v>31.568921739562136</v>
      </c>
      <c r="G1757">
        <f>C1757/cam_reads!J$3</f>
        <v>29.064704417460753</v>
      </c>
      <c r="H1757">
        <f>D1757/cam_reads!K$3</f>
        <v>26.669588247861704</v>
      </c>
      <c r="I1757">
        <f>E1757/cam_reads!L$3</f>
        <v>25.143392653636475</v>
      </c>
      <c r="J1757" t="e">
        <f>VLOOKUP(A1757,'Top 30 via LR (Schizonts)'!A:A,1,FALSE)</f>
        <v>#N/A</v>
      </c>
      <c r="K1757" t="e">
        <f>VLOOKUP(A1757,'Top 30 via LR (Schizonts)'!J:J,1,FALSE)</f>
        <v>#N/A</v>
      </c>
      <c r="L1757" t="e">
        <f>VLOOKUP(A1757,'Top 30 via LR (Tr36)'!A:A,1,FALSE)</f>
        <v>#N/A</v>
      </c>
      <c r="M1757" t="e">
        <f>VLOOKUP(A1757,'Top 30 via LR (Tr36)'!I:I,1,FALSE)</f>
        <v>#N/A</v>
      </c>
      <c r="N1757" t="e">
        <f>VLOOKUP(A1757,'Top or Bottom 30 via OR (Schiz)'!B:B,1,FALSE)</f>
        <v>#N/A</v>
      </c>
      <c r="O1757" t="e">
        <f>VLOOKUP(A1757,'Top or Bottom 30 via OR (Schiz)'!J:J,1,FALSE)</f>
        <v>#N/A</v>
      </c>
      <c r="P1757" t="e">
        <f>VLOOKUP(A1757,'Top or Bottom 30 via OR (Tr36)'!B:B,1,FALSE)</f>
        <v>#N/A</v>
      </c>
      <c r="Q1757" t="e">
        <f>VLOOKUP(A1757,'Top or Bottom 30 via OR (Tr36)'!J:J,1,FALSE)</f>
        <v>#N/A</v>
      </c>
    </row>
    <row r="1758" spans="1:17" x14ac:dyDescent="0.25">
      <c r="A1758" t="s">
        <v>1864</v>
      </c>
      <c r="B1758">
        <v>24</v>
      </c>
      <c r="C1758">
        <v>25</v>
      </c>
      <c r="D1758">
        <v>45</v>
      </c>
      <c r="E1758">
        <v>56</v>
      </c>
      <c r="F1758">
        <f>B1758/cam_reads!I$3</f>
        <v>0.2981716339037746</v>
      </c>
      <c r="G1758">
        <f>C1758/cam_reads!J$3</f>
        <v>0.32380463923196023</v>
      </c>
      <c r="H1758">
        <f>D1758/cam_reads!K$3</f>
        <v>0.46971877540265233</v>
      </c>
      <c r="I1758">
        <f>E1758/cam_reads!L$3</f>
        <v>0.58376036011759636</v>
      </c>
      <c r="J1758" t="e">
        <f>VLOOKUP(A1758,'Top 30 via LR (Schizonts)'!A:A,1,FALSE)</f>
        <v>#N/A</v>
      </c>
      <c r="K1758" t="e">
        <f>VLOOKUP(A1758,'Top 30 via LR (Schizonts)'!J:J,1,FALSE)</f>
        <v>#N/A</v>
      </c>
      <c r="L1758" t="e">
        <f>VLOOKUP(A1758,'Top 30 via LR (Tr36)'!A:A,1,FALSE)</f>
        <v>#N/A</v>
      </c>
      <c r="M1758" t="e">
        <f>VLOOKUP(A1758,'Top 30 via LR (Tr36)'!I:I,1,FALSE)</f>
        <v>#N/A</v>
      </c>
      <c r="N1758" t="e">
        <f>VLOOKUP(A1758,'Top or Bottom 30 via OR (Schiz)'!B:B,1,FALSE)</f>
        <v>#N/A</v>
      </c>
      <c r="O1758" t="e">
        <f>VLOOKUP(A1758,'Top or Bottom 30 via OR (Schiz)'!J:J,1,FALSE)</f>
        <v>#N/A</v>
      </c>
      <c r="P1758" t="e">
        <f>VLOOKUP(A1758,'Top or Bottom 30 via OR (Tr36)'!B:B,1,FALSE)</f>
        <v>#N/A</v>
      </c>
      <c r="Q1758" t="e">
        <f>VLOOKUP(A1758,'Top or Bottom 30 via OR (Tr36)'!J:J,1,FALSE)</f>
        <v>#N/A</v>
      </c>
    </row>
    <row r="1759" spans="1:17" x14ac:dyDescent="0.25">
      <c r="A1759" t="s">
        <v>1865</v>
      </c>
      <c r="B1759">
        <v>57</v>
      </c>
      <c r="C1759">
        <v>53</v>
      </c>
      <c r="D1759">
        <v>41</v>
      </c>
      <c r="E1759">
        <v>177</v>
      </c>
      <c r="F1759">
        <f>B1759/cam_reads!I$3</f>
        <v>0.70815763052146463</v>
      </c>
      <c r="G1759">
        <f>C1759/cam_reads!J$3</f>
        <v>0.68646583517175574</v>
      </c>
      <c r="H1759">
        <f>D1759/cam_reads!K$3</f>
        <v>0.42796599536686103</v>
      </c>
      <c r="I1759">
        <f>E1759/cam_reads!L$3</f>
        <v>1.8450997096574029</v>
      </c>
      <c r="J1759" t="e">
        <f>VLOOKUP(A1759,'Top 30 via LR (Schizonts)'!A:A,1,FALSE)</f>
        <v>#N/A</v>
      </c>
      <c r="K1759" t="e">
        <f>VLOOKUP(A1759,'Top 30 via LR (Schizonts)'!J:J,1,FALSE)</f>
        <v>#N/A</v>
      </c>
      <c r="L1759" t="e">
        <f>VLOOKUP(A1759,'Top 30 via LR (Tr36)'!A:A,1,FALSE)</f>
        <v>#N/A</v>
      </c>
      <c r="M1759" t="e">
        <f>VLOOKUP(A1759,'Top 30 via LR (Tr36)'!I:I,1,FALSE)</f>
        <v>#N/A</v>
      </c>
      <c r="N1759" t="e">
        <f>VLOOKUP(A1759,'Top or Bottom 30 via OR (Schiz)'!B:B,1,FALSE)</f>
        <v>#N/A</v>
      </c>
      <c r="O1759" t="e">
        <f>VLOOKUP(A1759,'Top or Bottom 30 via OR (Schiz)'!J:J,1,FALSE)</f>
        <v>#N/A</v>
      </c>
      <c r="P1759" t="e">
        <f>VLOOKUP(A1759,'Top or Bottom 30 via OR (Tr36)'!B:B,1,FALSE)</f>
        <v>#N/A</v>
      </c>
      <c r="Q1759" t="e">
        <f>VLOOKUP(A1759,'Top or Bottom 30 via OR (Tr36)'!J:J,1,FALSE)</f>
        <v>#N/A</v>
      </c>
    </row>
    <row r="1760" spans="1:17" x14ac:dyDescent="0.25">
      <c r="A1760" t="s">
        <v>1866</v>
      </c>
      <c r="B1760">
        <v>122</v>
      </c>
      <c r="C1760">
        <v>100</v>
      </c>
      <c r="D1760">
        <v>66</v>
      </c>
      <c r="E1760">
        <v>26</v>
      </c>
      <c r="F1760">
        <f>B1760/cam_reads!I$3</f>
        <v>1.5157058056775208</v>
      </c>
      <c r="G1760">
        <f>C1760/cam_reads!J$3</f>
        <v>1.2952185569278409</v>
      </c>
      <c r="H1760">
        <f>D1760/cam_reads!K$3</f>
        <v>0.68892087059055673</v>
      </c>
      <c r="I1760">
        <f>E1760/cam_reads!L$3</f>
        <v>0.27103159576888403</v>
      </c>
      <c r="J1760" t="e">
        <f>VLOOKUP(A1760,'Top 30 via LR (Schizonts)'!A:A,1,FALSE)</f>
        <v>#N/A</v>
      </c>
      <c r="K1760" t="e">
        <f>VLOOKUP(A1760,'Top 30 via LR (Schizonts)'!J:J,1,FALSE)</f>
        <v>#N/A</v>
      </c>
      <c r="L1760" t="e">
        <f>VLOOKUP(A1760,'Top 30 via LR (Tr36)'!A:A,1,FALSE)</f>
        <v>#N/A</v>
      </c>
      <c r="M1760" t="e">
        <f>VLOOKUP(A1760,'Top 30 via LR (Tr36)'!I:I,1,FALSE)</f>
        <v>#N/A</v>
      </c>
      <c r="N1760" t="e">
        <f>VLOOKUP(A1760,'Top or Bottom 30 via OR (Schiz)'!B:B,1,FALSE)</f>
        <v>#N/A</v>
      </c>
      <c r="O1760" t="e">
        <f>VLOOKUP(A1760,'Top or Bottom 30 via OR (Schiz)'!J:J,1,FALSE)</f>
        <v>#N/A</v>
      </c>
      <c r="P1760" t="e">
        <f>VLOOKUP(A1760,'Top or Bottom 30 via OR (Tr36)'!B:B,1,FALSE)</f>
        <v>#N/A</v>
      </c>
      <c r="Q1760" t="e">
        <f>VLOOKUP(A1760,'Top or Bottom 30 via OR (Tr36)'!J:J,1,FALSE)</f>
        <v>#N/A</v>
      </c>
    </row>
    <row r="1761" spans="1:17" x14ac:dyDescent="0.25">
      <c r="A1761" t="s">
        <v>1867</v>
      </c>
      <c r="B1761">
        <v>8655</v>
      </c>
      <c r="C1761">
        <v>11028</v>
      </c>
      <c r="D1761">
        <v>13140</v>
      </c>
      <c r="E1761">
        <v>9815</v>
      </c>
      <c r="F1761">
        <f>B1761/cam_reads!I$3</f>
        <v>107.52814547654872</v>
      </c>
      <c r="G1761">
        <f>C1761/cam_reads!J$3</f>
        <v>142.83670245800229</v>
      </c>
      <c r="H1761">
        <f>D1761/cam_reads!K$3</f>
        <v>137.15788241757448</v>
      </c>
      <c r="I1761">
        <f>E1761/cam_reads!L$3</f>
        <v>102.31442740275372</v>
      </c>
      <c r="J1761" t="e">
        <f>VLOOKUP(A1761,'Top 30 via LR (Schizonts)'!A:A,1,FALSE)</f>
        <v>#N/A</v>
      </c>
      <c r="K1761" t="e">
        <f>VLOOKUP(A1761,'Top 30 via LR (Schizonts)'!J:J,1,FALSE)</f>
        <v>#N/A</v>
      </c>
      <c r="L1761" t="e">
        <f>VLOOKUP(A1761,'Top 30 via LR (Tr36)'!A:A,1,FALSE)</f>
        <v>#N/A</v>
      </c>
      <c r="M1761" t="e">
        <f>VLOOKUP(A1761,'Top 30 via LR (Tr36)'!I:I,1,FALSE)</f>
        <v>#N/A</v>
      </c>
      <c r="N1761" t="e">
        <f>VLOOKUP(A1761,'Top or Bottom 30 via OR (Schiz)'!B:B,1,FALSE)</f>
        <v>#N/A</v>
      </c>
      <c r="O1761" t="e">
        <f>VLOOKUP(A1761,'Top or Bottom 30 via OR (Schiz)'!J:J,1,FALSE)</f>
        <v>#N/A</v>
      </c>
      <c r="P1761" t="e">
        <f>VLOOKUP(A1761,'Top or Bottom 30 via OR (Tr36)'!B:B,1,FALSE)</f>
        <v>#N/A</v>
      </c>
      <c r="Q1761" t="e">
        <f>VLOOKUP(A1761,'Top or Bottom 30 via OR (Tr36)'!J:J,1,FALSE)</f>
        <v>#N/A</v>
      </c>
    </row>
    <row r="1762" spans="1:17" x14ac:dyDescent="0.25">
      <c r="A1762" t="s">
        <v>1868</v>
      </c>
      <c r="B1762">
        <v>305</v>
      </c>
      <c r="C1762">
        <v>207</v>
      </c>
      <c r="D1762">
        <v>494</v>
      </c>
      <c r="E1762">
        <v>361</v>
      </c>
      <c r="F1762">
        <f>B1762/cam_reads!I$3</f>
        <v>3.7892645141938019</v>
      </c>
      <c r="G1762">
        <f>C1762/cam_reads!J$3</f>
        <v>2.6811024128406307</v>
      </c>
      <c r="H1762">
        <f>D1762/cam_reads!K$3</f>
        <v>5.1564683344202278</v>
      </c>
      <c r="I1762">
        <f>E1762/cam_reads!L$3</f>
        <v>3.7631694643295055</v>
      </c>
      <c r="J1762" t="e">
        <f>VLOOKUP(A1762,'Top 30 via LR (Schizonts)'!A:A,1,FALSE)</f>
        <v>#N/A</v>
      </c>
      <c r="K1762" t="e">
        <f>VLOOKUP(A1762,'Top 30 via LR (Schizonts)'!J:J,1,FALSE)</f>
        <v>#N/A</v>
      </c>
      <c r="L1762" t="e">
        <f>VLOOKUP(A1762,'Top 30 via LR (Tr36)'!A:A,1,FALSE)</f>
        <v>#N/A</v>
      </c>
      <c r="M1762" t="e">
        <f>VLOOKUP(A1762,'Top 30 via LR (Tr36)'!I:I,1,FALSE)</f>
        <v>#N/A</v>
      </c>
      <c r="N1762" t="e">
        <f>VLOOKUP(A1762,'Top or Bottom 30 via OR (Schiz)'!B:B,1,FALSE)</f>
        <v>#N/A</v>
      </c>
      <c r="O1762" t="e">
        <f>VLOOKUP(A1762,'Top or Bottom 30 via OR (Schiz)'!J:J,1,FALSE)</f>
        <v>#N/A</v>
      </c>
      <c r="P1762" t="e">
        <f>VLOOKUP(A1762,'Top or Bottom 30 via OR (Tr36)'!B:B,1,FALSE)</f>
        <v>#N/A</v>
      </c>
      <c r="Q1762" t="e">
        <f>VLOOKUP(A1762,'Top or Bottom 30 via OR (Tr36)'!J:J,1,FALSE)</f>
        <v>#N/A</v>
      </c>
    </row>
    <row r="1763" spans="1:17" x14ac:dyDescent="0.25">
      <c r="A1763" t="s">
        <v>1869</v>
      </c>
      <c r="B1763">
        <v>682</v>
      </c>
      <c r="C1763">
        <v>394</v>
      </c>
      <c r="D1763">
        <v>326</v>
      </c>
      <c r="E1763">
        <v>422</v>
      </c>
      <c r="F1763">
        <f>B1763/cam_reads!I$3</f>
        <v>8.4730439300989282</v>
      </c>
      <c r="G1763">
        <f>C1763/cam_reads!J$3</f>
        <v>5.1031611142956939</v>
      </c>
      <c r="H1763">
        <f>D1763/cam_reads!K$3</f>
        <v>3.4028515729169926</v>
      </c>
      <c r="I1763">
        <f>E1763/cam_reads!L$3</f>
        <v>4.399051285171887</v>
      </c>
      <c r="J1763" t="e">
        <f>VLOOKUP(A1763,'Top 30 via LR (Schizonts)'!A:A,1,FALSE)</f>
        <v>#N/A</v>
      </c>
      <c r="K1763" t="e">
        <f>VLOOKUP(A1763,'Top 30 via LR (Schizonts)'!J:J,1,FALSE)</f>
        <v>#N/A</v>
      </c>
      <c r="L1763" t="e">
        <f>VLOOKUP(A1763,'Top 30 via LR (Tr36)'!A:A,1,FALSE)</f>
        <v>#N/A</v>
      </c>
      <c r="M1763" t="e">
        <f>VLOOKUP(A1763,'Top 30 via LR (Tr36)'!I:I,1,FALSE)</f>
        <v>#N/A</v>
      </c>
      <c r="N1763" t="e">
        <f>VLOOKUP(A1763,'Top or Bottom 30 via OR (Schiz)'!B:B,1,FALSE)</f>
        <v>#N/A</v>
      </c>
      <c r="O1763" t="e">
        <f>VLOOKUP(A1763,'Top or Bottom 30 via OR (Schiz)'!J:J,1,FALSE)</f>
        <v>#N/A</v>
      </c>
      <c r="P1763" t="e">
        <f>VLOOKUP(A1763,'Top or Bottom 30 via OR (Tr36)'!B:B,1,FALSE)</f>
        <v>#N/A</v>
      </c>
      <c r="Q1763" t="e">
        <f>VLOOKUP(A1763,'Top or Bottom 30 via OR (Tr36)'!J:J,1,FALSE)</f>
        <v>#N/A</v>
      </c>
    </row>
    <row r="1764" spans="1:17" x14ac:dyDescent="0.25">
      <c r="A1764" t="s">
        <v>1870</v>
      </c>
      <c r="B1764">
        <v>1038</v>
      </c>
      <c r="C1764">
        <v>619</v>
      </c>
      <c r="D1764">
        <v>846</v>
      </c>
      <c r="E1764">
        <v>1073</v>
      </c>
      <c r="F1764">
        <f>B1764/cam_reads!I$3</f>
        <v>12.895923166338251</v>
      </c>
      <c r="G1764">
        <f>C1764/cam_reads!J$3</f>
        <v>8.0174028673833355</v>
      </c>
      <c r="H1764">
        <f>D1764/cam_reads!K$3</f>
        <v>8.8307129775698634</v>
      </c>
      <c r="I1764">
        <f>E1764/cam_reads!L$3</f>
        <v>11.185265471538946</v>
      </c>
      <c r="J1764" t="e">
        <f>VLOOKUP(A1764,'Top 30 via LR (Schizonts)'!A:A,1,FALSE)</f>
        <v>#N/A</v>
      </c>
      <c r="K1764" t="e">
        <f>VLOOKUP(A1764,'Top 30 via LR (Schizonts)'!J:J,1,FALSE)</f>
        <v>#N/A</v>
      </c>
      <c r="L1764" t="e">
        <f>VLOOKUP(A1764,'Top 30 via LR (Tr36)'!A:A,1,FALSE)</f>
        <v>#N/A</v>
      </c>
      <c r="M1764" t="e">
        <f>VLOOKUP(A1764,'Top 30 via LR (Tr36)'!I:I,1,FALSE)</f>
        <v>#N/A</v>
      </c>
      <c r="N1764" t="e">
        <f>VLOOKUP(A1764,'Top or Bottom 30 via OR (Schiz)'!B:B,1,FALSE)</f>
        <v>#N/A</v>
      </c>
      <c r="O1764" t="e">
        <f>VLOOKUP(A1764,'Top or Bottom 30 via OR (Schiz)'!J:J,1,FALSE)</f>
        <v>#N/A</v>
      </c>
      <c r="P1764" t="e">
        <f>VLOOKUP(A1764,'Top or Bottom 30 via OR (Tr36)'!B:B,1,FALSE)</f>
        <v>#N/A</v>
      </c>
      <c r="Q1764" t="e">
        <f>VLOOKUP(A1764,'Top or Bottom 30 via OR (Tr36)'!J:J,1,FALSE)</f>
        <v>#N/A</v>
      </c>
    </row>
    <row r="1765" spans="1:17" x14ac:dyDescent="0.25">
      <c r="A1765" t="s">
        <v>1871</v>
      </c>
      <c r="B1765">
        <v>555</v>
      </c>
      <c r="C1765">
        <v>347</v>
      </c>
      <c r="D1765">
        <v>624</v>
      </c>
      <c r="E1765">
        <v>373</v>
      </c>
      <c r="F1765">
        <f>B1765/cam_reads!I$3</f>
        <v>6.8952190340247874</v>
      </c>
      <c r="G1765">
        <f>C1765/cam_reads!J$3</f>
        <v>4.4944083925396079</v>
      </c>
      <c r="H1765">
        <f>D1765/cam_reads!K$3</f>
        <v>6.513433685583446</v>
      </c>
      <c r="I1765">
        <f>E1765/cam_reads!L$3</f>
        <v>3.8882609700689903</v>
      </c>
      <c r="J1765" t="e">
        <f>VLOOKUP(A1765,'Top 30 via LR (Schizonts)'!A:A,1,FALSE)</f>
        <v>#N/A</v>
      </c>
      <c r="K1765" t="e">
        <f>VLOOKUP(A1765,'Top 30 via LR (Schizonts)'!J:J,1,FALSE)</f>
        <v>#N/A</v>
      </c>
      <c r="L1765" t="e">
        <f>VLOOKUP(A1765,'Top 30 via LR (Tr36)'!A:A,1,FALSE)</f>
        <v>#N/A</v>
      </c>
      <c r="M1765" t="e">
        <f>VLOOKUP(A1765,'Top 30 via LR (Tr36)'!I:I,1,FALSE)</f>
        <v>#N/A</v>
      </c>
      <c r="N1765" t="e">
        <f>VLOOKUP(A1765,'Top or Bottom 30 via OR (Schiz)'!B:B,1,FALSE)</f>
        <v>#N/A</v>
      </c>
      <c r="O1765" t="e">
        <f>VLOOKUP(A1765,'Top or Bottom 30 via OR (Schiz)'!J:J,1,FALSE)</f>
        <v>#N/A</v>
      </c>
      <c r="P1765" t="e">
        <f>VLOOKUP(A1765,'Top or Bottom 30 via OR (Tr36)'!B:B,1,FALSE)</f>
        <v>#N/A</v>
      </c>
      <c r="Q1765" t="e">
        <f>VLOOKUP(A1765,'Top or Bottom 30 via OR (Tr36)'!J:J,1,FALSE)</f>
        <v>#N/A</v>
      </c>
    </row>
    <row r="1766" spans="1:17" x14ac:dyDescent="0.25">
      <c r="A1766" t="s">
        <v>1872</v>
      </c>
      <c r="B1766">
        <v>0</v>
      </c>
      <c r="C1766">
        <v>0</v>
      </c>
      <c r="D1766">
        <v>0</v>
      </c>
      <c r="E1766">
        <v>0</v>
      </c>
      <c r="F1766">
        <f>B1766/cam_reads!I$3</f>
        <v>0</v>
      </c>
      <c r="G1766">
        <f>C1766/cam_reads!J$3</f>
        <v>0</v>
      </c>
      <c r="H1766">
        <f>D1766/cam_reads!K$3</f>
        <v>0</v>
      </c>
      <c r="I1766">
        <f>E1766/cam_reads!L$3</f>
        <v>0</v>
      </c>
      <c r="J1766" t="e">
        <f>VLOOKUP(A1766,'Top 30 via LR (Schizonts)'!A:A,1,FALSE)</f>
        <v>#N/A</v>
      </c>
      <c r="K1766" t="e">
        <f>VLOOKUP(A1766,'Top 30 via LR (Schizonts)'!J:J,1,FALSE)</f>
        <v>#N/A</v>
      </c>
      <c r="L1766" t="e">
        <f>VLOOKUP(A1766,'Top 30 via LR (Tr36)'!A:A,1,FALSE)</f>
        <v>#N/A</v>
      </c>
      <c r="M1766" t="e">
        <f>VLOOKUP(A1766,'Top 30 via LR (Tr36)'!I:I,1,FALSE)</f>
        <v>#N/A</v>
      </c>
      <c r="N1766" t="e">
        <f>VLOOKUP(A1766,'Top or Bottom 30 via OR (Schiz)'!B:B,1,FALSE)</f>
        <v>#N/A</v>
      </c>
      <c r="O1766" t="e">
        <f>VLOOKUP(A1766,'Top or Bottom 30 via OR (Schiz)'!J:J,1,FALSE)</f>
        <v>#N/A</v>
      </c>
      <c r="P1766" t="e">
        <f>VLOOKUP(A1766,'Top or Bottom 30 via OR (Tr36)'!B:B,1,FALSE)</f>
        <v>#N/A</v>
      </c>
      <c r="Q1766" t="e">
        <f>VLOOKUP(A1766,'Top or Bottom 30 via OR (Tr36)'!J:J,1,FALSE)</f>
        <v>#N/A</v>
      </c>
    </row>
    <row r="1767" spans="1:17" x14ac:dyDescent="0.25">
      <c r="A1767" t="s">
        <v>1873</v>
      </c>
      <c r="B1767">
        <v>992</v>
      </c>
      <c r="C1767">
        <v>628</v>
      </c>
      <c r="D1767">
        <v>788</v>
      </c>
      <c r="E1767">
        <v>882</v>
      </c>
      <c r="F1767">
        <f>B1767/cam_reads!I$3</f>
        <v>12.324427534689349</v>
      </c>
      <c r="G1767">
        <f>C1767/cam_reads!J$3</f>
        <v>8.1339725375068408</v>
      </c>
      <c r="H1767">
        <f>D1767/cam_reads!K$3</f>
        <v>8.2252976670508904</v>
      </c>
      <c r="I1767">
        <f>E1767/cam_reads!L$3</f>
        <v>9.1942256718521431</v>
      </c>
      <c r="J1767" t="e">
        <f>VLOOKUP(A1767,'Top 30 via LR (Schizonts)'!A:A,1,FALSE)</f>
        <v>#N/A</v>
      </c>
      <c r="K1767" t="e">
        <f>VLOOKUP(A1767,'Top 30 via LR (Schizonts)'!J:J,1,FALSE)</f>
        <v>#N/A</v>
      </c>
      <c r="L1767" t="e">
        <f>VLOOKUP(A1767,'Top 30 via LR (Tr36)'!A:A,1,FALSE)</f>
        <v>#N/A</v>
      </c>
      <c r="M1767" t="e">
        <f>VLOOKUP(A1767,'Top 30 via LR (Tr36)'!I:I,1,FALSE)</f>
        <v>#N/A</v>
      </c>
      <c r="N1767" t="e">
        <f>VLOOKUP(A1767,'Top or Bottom 30 via OR (Schiz)'!B:B,1,FALSE)</f>
        <v>#N/A</v>
      </c>
      <c r="O1767" t="e">
        <f>VLOOKUP(A1767,'Top or Bottom 30 via OR (Schiz)'!J:J,1,FALSE)</f>
        <v>#N/A</v>
      </c>
      <c r="P1767" t="e">
        <f>VLOOKUP(A1767,'Top or Bottom 30 via OR (Tr36)'!B:B,1,FALSE)</f>
        <v>#N/A</v>
      </c>
      <c r="Q1767" t="e">
        <f>VLOOKUP(A1767,'Top or Bottom 30 via OR (Tr36)'!J:J,1,FALSE)</f>
        <v>#N/A</v>
      </c>
    </row>
    <row r="1768" spans="1:17" x14ac:dyDescent="0.25">
      <c r="A1768" t="s">
        <v>1874</v>
      </c>
      <c r="B1768">
        <v>0</v>
      </c>
      <c r="C1768">
        <v>0</v>
      </c>
      <c r="D1768">
        <v>0</v>
      </c>
      <c r="E1768">
        <v>0</v>
      </c>
      <c r="F1768">
        <f>B1768/cam_reads!I$3</f>
        <v>0</v>
      </c>
      <c r="G1768">
        <f>C1768/cam_reads!J$3</f>
        <v>0</v>
      </c>
      <c r="H1768">
        <f>D1768/cam_reads!K$3</f>
        <v>0</v>
      </c>
      <c r="I1768">
        <f>E1768/cam_reads!L$3</f>
        <v>0</v>
      </c>
      <c r="J1768" t="e">
        <f>VLOOKUP(A1768,'Top 30 via LR (Schizonts)'!A:A,1,FALSE)</f>
        <v>#N/A</v>
      </c>
      <c r="K1768" t="e">
        <f>VLOOKUP(A1768,'Top 30 via LR (Schizonts)'!J:J,1,FALSE)</f>
        <v>#N/A</v>
      </c>
      <c r="L1768" t="e">
        <f>VLOOKUP(A1768,'Top 30 via LR (Tr36)'!A:A,1,FALSE)</f>
        <v>#N/A</v>
      </c>
      <c r="M1768" t="e">
        <f>VLOOKUP(A1768,'Top 30 via LR (Tr36)'!I:I,1,FALSE)</f>
        <v>#N/A</v>
      </c>
      <c r="N1768" t="e">
        <f>VLOOKUP(A1768,'Top or Bottom 30 via OR (Schiz)'!B:B,1,FALSE)</f>
        <v>#N/A</v>
      </c>
      <c r="O1768" t="e">
        <f>VLOOKUP(A1768,'Top or Bottom 30 via OR (Schiz)'!J:J,1,FALSE)</f>
        <v>#N/A</v>
      </c>
      <c r="P1768" t="e">
        <f>VLOOKUP(A1768,'Top or Bottom 30 via OR (Tr36)'!B:B,1,FALSE)</f>
        <v>#N/A</v>
      </c>
      <c r="Q1768" t="e">
        <f>VLOOKUP(A1768,'Top or Bottom 30 via OR (Tr36)'!J:J,1,FALSE)</f>
        <v>#N/A</v>
      </c>
    </row>
    <row r="1769" spans="1:17" x14ac:dyDescent="0.25">
      <c r="A1769" t="s">
        <v>1875</v>
      </c>
      <c r="B1769">
        <v>0</v>
      </c>
      <c r="C1769">
        <v>0</v>
      </c>
      <c r="D1769">
        <v>0</v>
      </c>
      <c r="E1769">
        <v>0</v>
      </c>
      <c r="F1769">
        <f>B1769/cam_reads!I$3</f>
        <v>0</v>
      </c>
      <c r="G1769">
        <f>C1769/cam_reads!J$3</f>
        <v>0</v>
      </c>
      <c r="H1769">
        <f>D1769/cam_reads!K$3</f>
        <v>0</v>
      </c>
      <c r="I1769">
        <f>E1769/cam_reads!L$3</f>
        <v>0</v>
      </c>
      <c r="J1769" t="e">
        <f>VLOOKUP(A1769,'Top 30 via LR (Schizonts)'!A:A,1,FALSE)</f>
        <v>#N/A</v>
      </c>
      <c r="K1769" t="e">
        <f>VLOOKUP(A1769,'Top 30 via LR (Schizonts)'!J:J,1,FALSE)</f>
        <v>#N/A</v>
      </c>
      <c r="L1769" t="e">
        <f>VLOOKUP(A1769,'Top 30 via LR (Tr36)'!A:A,1,FALSE)</f>
        <v>#N/A</v>
      </c>
      <c r="M1769" t="e">
        <f>VLOOKUP(A1769,'Top 30 via LR (Tr36)'!I:I,1,FALSE)</f>
        <v>#N/A</v>
      </c>
      <c r="N1769" t="e">
        <f>VLOOKUP(A1769,'Top or Bottom 30 via OR (Schiz)'!B:B,1,FALSE)</f>
        <v>#N/A</v>
      </c>
      <c r="O1769" t="e">
        <f>VLOOKUP(A1769,'Top or Bottom 30 via OR (Schiz)'!J:J,1,FALSE)</f>
        <v>#N/A</v>
      </c>
      <c r="P1769" t="e">
        <f>VLOOKUP(A1769,'Top or Bottom 30 via OR (Tr36)'!B:B,1,FALSE)</f>
        <v>#N/A</v>
      </c>
      <c r="Q1769" t="e">
        <f>VLOOKUP(A1769,'Top or Bottom 30 via OR (Tr36)'!J:J,1,FALSE)</f>
        <v>#N/A</v>
      </c>
    </row>
    <row r="1770" spans="1:17" x14ac:dyDescent="0.25">
      <c r="A1770" t="s">
        <v>1876</v>
      </c>
      <c r="B1770">
        <v>1975</v>
      </c>
      <c r="C1770">
        <v>4152</v>
      </c>
      <c r="D1770">
        <v>1417</v>
      </c>
      <c r="E1770">
        <v>4231</v>
      </c>
      <c r="F1770">
        <f>B1770/cam_reads!I$3</f>
        <v>24.537040706664783</v>
      </c>
      <c r="G1770">
        <f>C1770/cam_reads!J$3</f>
        <v>53.777474483643957</v>
      </c>
      <c r="H1770">
        <f>D1770/cam_reads!K$3</f>
        <v>14.790922327679075</v>
      </c>
      <c r="I1770">
        <f>E1770/cam_reads!L$3</f>
        <v>44.105180065313398</v>
      </c>
      <c r="J1770" t="e">
        <f>VLOOKUP(A1770,'Top 30 via LR (Schizonts)'!A:A,1,FALSE)</f>
        <v>#N/A</v>
      </c>
      <c r="K1770" t="e">
        <f>VLOOKUP(A1770,'Top 30 via LR (Schizonts)'!J:J,1,FALSE)</f>
        <v>#N/A</v>
      </c>
      <c r="L1770" t="e">
        <f>VLOOKUP(A1770,'Top 30 via LR (Tr36)'!A:A,1,FALSE)</f>
        <v>#N/A</v>
      </c>
      <c r="M1770" t="e">
        <f>VLOOKUP(A1770,'Top 30 via LR (Tr36)'!I:I,1,FALSE)</f>
        <v>#N/A</v>
      </c>
      <c r="N1770" t="e">
        <f>VLOOKUP(A1770,'Top or Bottom 30 via OR (Schiz)'!B:B,1,FALSE)</f>
        <v>#N/A</v>
      </c>
      <c r="O1770" t="e">
        <f>VLOOKUP(A1770,'Top or Bottom 30 via OR (Schiz)'!J:J,1,FALSE)</f>
        <v>#N/A</v>
      </c>
      <c r="P1770" t="e">
        <f>VLOOKUP(A1770,'Top or Bottom 30 via OR (Tr36)'!B:B,1,FALSE)</f>
        <v>#N/A</v>
      </c>
      <c r="Q1770" t="e">
        <f>VLOOKUP(A1770,'Top or Bottom 30 via OR (Tr36)'!J:J,1,FALSE)</f>
        <v>#N/A</v>
      </c>
    </row>
    <row r="1771" spans="1:17" x14ac:dyDescent="0.25">
      <c r="A1771" t="s">
        <v>1877</v>
      </c>
      <c r="B1771">
        <v>26575</v>
      </c>
      <c r="C1771">
        <v>23452</v>
      </c>
      <c r="D1771">
        <v>28141</v>
      </c>
      <c r="E1771">
        <v>26222</v>
      </c>
      <c r="F1771">
        <f>B1771/cam_reads!I$3</f>
        <v>330.16296545803374</v>
      </c>
      <c r="G1771">
        <f>C1771/cam_reads!J$3</f>
        <v>303.75465597071729</v>
      </c>
      <c r="H1771">
        <f>D1771/cam_reads!K$3</f>
        <v>293.74124574680087</v>
      </c>
      <c r="I1771">
        <f>E1771/cam_reads!L$3</f>
        <v>273.34578862506453</v>
      </c>
      <c r="J1771" t="e">
        <f>VLOOKUP(A1771,'Top 30 via LR (Schizonts)'!A:A,1,FALSE)</f>
        <v>#N/A</v>
      </c>
      <c r="K1771" t="e">
        <f>VLOOKUP(A1771,'Top 30 via LR (Schizonts)'!J:J,1,FALSE)</f>
        <v>#N/A</v>
      </c>
      <c r="L1771" t="e">
        <f>VLOOKUP(A1771,'Top 30 via LR (Tr36)'!A:A,1,FALSE)</f>
        <v>#N/A</v>
      </c>
      <c r="M1771" t="e">
        <f>VLOOKUP(A1771,'Top 30 via LR (Tr36)'!I:I,1,FALSE)</f>
        <v>#N/A</v>
      </c>
      <c r="N1771" t="e">
        <f>VLOOKUP(A1771,'Top or Bottom 30 via OR (Schiz)'!B:B,1,FALSE)</f>
        <v>#N/A</v>
      </c>
      <c r="O1771" t="e">
        <f>VLOOKUP(A1771,'Top or Bottom 30 via OR (Schiz)'!J:J,1,FALSE)</f>
        <v>#N/A</v>
      </c>
      <c r="P1771" t="e">
        <f>VLOOKUP(A1771,'Top or Bottom 30 via OR (Tr36)'!B:B,1,FALSE)</f>
        <v>#N/A</v>
      </c>
      <c r="Q1771" t="e">
        <f>VLOOKUP(A1771,'Top or Bottom 30 via OR (Tr36)'!J:J,1,FALSE)</f>
        <v>#N/A</v>
      </c>
    </row>
    <row r="1772" spans="1:17" x14ac:dyDescent="0.25">
      <c r="A1772" t="s">
        <v>1878</v>
      </c>
      <c r="B1772">
        <v>1671</v>
      </c>
      <c r="C1772">
        <v>1249</v>
      </c>
      <c r="D1772">
        <v>2029</v>
      </c>
      <c r="E1772">
        <v>5109</v>
      </c>
      <c r="F1772">
        <f>B1772/cam_reads!I$3</f>
        <v>20.760200010550307</v>
      </c>
      <c r="G1772">
        <f>C1772/cam_reads!J$3</f>
        <v>16.177279776028733</v>
      </c>
      <c r="H1772">
        <f>D1772/cam_reads!K$3</f>
        <v>21.179097673155148</v>
      </c>
      <c r="I1772">
        <f>E1772/cam_reads!L$3</f>
        <v>53.257708568585713</v>
      </c>
      <c r="J1772" t="e">
        <f>VLOOKUP(A1772,'Top 30 via LR (Schizonts)'!A:A,1,FALSE)</f>
        <v>#N/A</v>
      </c>
      <c r="K1772" t="e">
        <f>VLOOKUP(A1772,'Top 30 via LR (Schizonts)'!J:J,1,FALSE)</f>
        <v>#N/A</v>
      </c>
      <c r="L1772" t="e">
        <f>VLOOKUP(A1772,'Top 30 via LR (Tr36)'!A:A,1,FALSE)</f>
        <v>#N/A</v>
      </c>
      <c r="M1772" t="e">
        <f>VLOOKUP(A1772,'Top 30 via LR (Tr36)'!I:I,1,FALSE)</f>
        <v>#N/A</v>
      </c>
      <c r="N1772" t="e">
        <f>VLOOKUP(A1772,'Top or Bottom 30 via OR (Schiz)'!B:B,1,FALSE)</f>
        <v>#N/A</v>
      </c>
      <c r="O1772" t="e">
        <f>VLOOKUP(A1772,'Top or Bottom 30 via OR (Schiz)'!J:J,1,FALSE)</f>
        <v>#N/A</v>
      </c>
      <c r="P1772" t="e">
        <f>VLOOKUP(A1772,'Top or Bottom 30 via OR (Tr36)'!B:B,1,FALSE)</f>
        <v>#N/A</v>
      </c>
      <c r="Q1772" t="e">
        <f>VLOOKUP(A1772,'Top or Bottom 30 via OR (Tr36)'!J:J,1,FALSE)</f>
        <v>#N/A</v>
      </c>
    </row>
    <row r="1773" spans="1:17" x14ac:dyDescent="0.25">
      <c r="A1773" t="s">
        <v>1879</v>
      </c>
      <c r="B1773">
        <v>1670</v>
      </c>
      <c r="C1773">
        <v>2109</v>
      </c>
      <c r="D1773">
        <v>1335</v>
      </c>
      <c r="E1773">
        <v>1697</v>
      </c>
      <c r="F1773">
        <f>B1773/cam_reads!I$3</f>
        <v>20.747776192470983</v>
      </c>
      <c r="G1773">
        <f>C1773/cam_reads!J$3</f>
        <v>27.316159365608168</v>
      </c>
      <c r="H1773">
        <f>D1773/cam_reads!K$3</f>
        <v>13.934990336945352</v>
      </c>
      <c r="I1773">
        <f>E1773/cam_reads!L$3</f>
        <v>17.690023769992163</v>
      </c>
      <c r="J1773" t="e">
        <f>VLOOKUP(A1773,'Top 30 via LR (Schizonts)'!A:A,1,FALSE)</f>
        <v>#N/A</v>
      </c>
      <c r="K1773" t="e">
        <f>VLOOKUP(A1773,'Top 30 via LR (Schizonts)'!J:J,1,FALSE)</f>
        <v>#N/A</v>
      </c>
      <c r="L1773" t="e">
        <f>VLOOKUP(A1773,'Top 30 via LR (Tr36)'!A:A,1,FALSE)</f>
        <v>#N/A</v>
      </c>
      <c r="M1773" t="e">
        <f>VLOOKUP(A1773,'Top 30 via LR (Tr36)'!I:I,1,FALSE)</f>
        <v>#N/A</v>
      </c>
      <c r="N1773" t="e">
        <f>VLOOKUP(A1773,'Top or Bottom 30 via OR (Schiz)'!B:B,1,FALSE)</f>
        <v>#N/A</v>
      </c>
      <c r="O1773" t="e">
        <f>VLOOKUP(A1773,'Top or Bottom 30 via OR (Schiz)'!J:J,1,FALSE)</f>
        <v>#N/A</v>
      </c>
      <c r="P1773" t="e">
        <f>VLOOKUP(A1773,'Top or Bottom 30 via OR (Tr36)'!B:B,1,FALSE)</f>
        <v>#N/A</v>
      </c>
      <c r="Q1773" t="e">
        <f>VLOOKUP(A1773,'Top or Bottom 30 via OR (Tr36)'!J:J,1,FALSE)</f>
        <v>#N/A</v>
      </c>
    </row>
    <row r="1774" spans="1:17" x14ac:dyDescent="0.25">
      <c r="A1774" t="s">
        <v>1880</v>
      </c>
      <c r="B1774">
        <v>9818</v>
      </c>
      <c r="C1774">
        <v>9545</v>
      </c>
      <c r="D1774">
        <v>12454</v>
      </c>
      <c r="E1774">
        <v>9320</v>
      </c>
      <c r="F1774">
        <f>B1774/cam_reads!I$3</f>
        <v>121.97704590280246</v>
      </c>
      <c r="G1774">
        <f>C1774/cam_reads!J$3</f>
        <v>123.62861125876242</v>
      </c>
      <c r="H1774">
        <f>D1774/cam_reads!K$3</f>
        <v>129.99728064143628</v>
      </c>
      <c r="I1774">
        <f>E1774/cam_reads!L$3</f>
        <v>97.154402790999967</v>
      </c>
      <c r="J1774" t="e">
        <f>VLOOKUP(A1774,'Top 30 via LR (Schizonts)'!A:A,1,FALSE)</f>
        <v>#N/A</v>
      </c>
      <c r="K1774" t="e">
        <f>VLOOKUP(A1774,'Top 30 via LR (Schizonts)'!J:J,1,FALSE)</f>
        <v>#N/A</v>
      </c>
      <c r="L1774" t="e">
        <f>VLOOKUP(A1774,'Top 30 via LR (Tr36)'!A:A,1,FALSE)</f>
        <v>#N/A</v>
      </c>
      <c r="M1774" t="e">
        <f>VLOOKUP(A1774,'Top 30 via LR (Tr36)'!I:I,1,FALSE)</f>
        <v>#N/A</v>
      </c>
      <c r="N1774" t="e">
        <f>VLOOKUP(A1774,'Top or Bottom 30 via OR (Schiz)'!B:B,1,FALSE)</f>
        <v>#N/A</v>
      </c>
      <c r="O1774" t="e">
        <f>VLOOKUP(A1774,'Top or Bottom 30 via OR (Schiz)'!J:J,1,FALSE)</f>
        <v>#N/A</v>
      </c>
      <c r="P1774" t="e">
        <f>VLOOKUP(A1774,'Top or Bottom 30 via OR (Tr36)'!B:B,1,FALSE)</f>
        <v>#N/A</v>
      </c>
      <c r="Q1774" t="e">
        <f>VLOOKUP(A1774,'Top or Bottom 30 via OR (Tr36)'!J:J,1,FALSE)</f>
        <v>#N/A</v>
      </c>
    </row>
    <row r="1775" spans="1:17" x14ac:dyDescent="0.25">
      <c r="A1775" t="s">
        <v>1881</v>
      </c>
      <c r="B1775">
        <v>595</v>
      </c>
      <c r="C1775">
        <v>269</v>
      </c>
      <c r="D1775">
        <v>313</v>
      </c>
      <c r="E1775">
        <v>406</v>
      </c>
      <c r="F1775">
        <f>B1775/cam_reads!I$3</f>
        <v>7.3921717571977448</v>
      </c>
      <c r="G1775">
        <f>C1775/cam_reads!J$3</f>
        <v>3.4841379181358922</v>
      </c>
      <c r="H1775">
        <f>D1775/cam_reads!K$3</f>
        <v>3.2671550378006708</v>
      </c>
      <c r="I1775">
        <f>E1775/cam_reads!L$3</f>
        <v>4.2322626108525743</v>
      </c>
      <c r="J1775" t="e">
        <f>VLOOKUP(A1775,'Top 30 via LR (Schizonts)'!A:A,1,FALSE)</f>
        <v>#N/A</v>
      </c>
      <c r="K1775" t="e">
        <f>VLOOKUP(A1775,'Top 30 via LR (Schizonts)'!J:J,1,FALSE)</f>
        <v>#N/A</v>
      </c>
      <c r="L1775" t="e">
        <f>VLOOKUP(A1775,'Top 30 via LR (Tr36)'!A:A,1,FALSE)</f>
        <v>#N/A</v>
      </c>
      <c r="M1775" t="e">
        <f>VLOOKUP(A1775,'Top 30 via LR (Tr36)'!I:I,1,FALSE)</f>
        <v>#N/A</v>
      </c>
      <c r="N1775" t="e">
        <f>VLOOKUP(A1775,'Top or Bottom 30 via OR (Schiz)'!B:B,1,FALSE)</f>
        <v>#N/A</v>
      </c>
      <c r="O1775" t="e">
        <f>VLOOKUP(A1775,'Top or Bottom 30 via OR (Schiz)'!J:J,1,FALSE)</f>
        <v>#N/A</v>
      </c>
      <c r="P1775" t="e">
        <f>VLOOKUP(A1775,'Top or Bottom 30 via OR (Tr36)'!B:B,1,FALSE)</f>
        <v>#N/A</v>
      </c>
      <c r="Q1775" t="e">
        <f>VLOOKUP(A1775,'Top or Bottom 30 via OR (Tr36)'!J:J,1,FALSE)</f>
        <v>#N/A</v>
      </c>
    </row>
    <row r="1776" spans="1:17" x14ac:dyDescent="0.25">
      <c r="A1776" t="s">
        <v>97</v>
      </c>
      <c r="B1776">
        <v>1</v>
      </c>
      <c r="C1776">
        <v>0</v>
      </c>
      <c r="D1776">
        <v>0</v>
      </c>
      <c r="E1776">
        <v>0</v>
      </c>
      <c r="F1776">
        <f>B1776/cam_reads!I$3</f>
        <v>1.2423818079323941E-2</v>
      </c>
      <c r="G1776">
        <f>C1776/cam_reads!J$3</f>
        <v>0</v>
      </c>
      <c r="H1776">
        <f>D1776/cam_reads!K$3</f>
        <v>0</v>
      </c>
      <c r="I1776">
        <f>E1776/cam_reads!L$3</f>
        <v>0</v>
      </c>
      <c r="J1776" t="e">
        <f>VLOOKUP(A1776,'Top 30 via LR (Schizonts)'!A:A,1,FALSE)</f>
        <v>#N/A</v>
      </c>
      <c r="K1776" t="e">
        <f>VLOOKUP(A1776,'Top 30 via LR (Schizonts)'!J:J,1,FALSE)</f>
        <v>#N/A</v>
      </c>
      <c r="L1776" t="e">
        <f>VLOOKUP(A1776,'Top 30 via LR (Tr36)'!A:A,1,FALSE)</f>
        <v>#N/A</v>
      </c>
      <c r="M1776" t="str">
        <f>VLOOKUP(A1776,'Top 30 via LR (Tr36)'!I:I,1,FALSE)</f>
        <v>PVP01_0727100</v>
      </c>
      <c r="N1776" t="e">
        <f>VLOOKUP(A1776,'Top or Bottom 30 via OR (Schiz)'!B:B,1,FALSE)</f>
        <v>#N/A</v>
      </c>
      <c r="O1776" t="e">
        <f>VLOOKUP(A1776,'Top or Bottom 30 via OR (Schiz)'!J:J,1,FALSE)</f>
        <v>#N/A</v>
      </c>
      <c r="P1776" t="e">
        <f>VLOOKUP(A1776,'Top or Bottom 30 via OR (Tr36)'!B:B,1,FALSE)</f>
        <v>#N/A</v>
      </c>
      <c r="Q1776" t="str">
        <f>VLOOKUP(A1776,'Top or Bottom 30 via OR (Tr36)'!J:J,1,FALSE)</f>
        <v>PVP01_0727100</v>
      </c>
    </row>
    <row r="1777" spans="1:17" x14ac:dyDescent="0.25">
      <c r="A1777" t="s">
        <v>1882</v>
      </c>
      <c r="B1777">
        <v>163</v>
      </c>
      <c r="C1777">
        <v>72</v>
      </c>
      <c r="D1777">
        <v>168</v>
      </c>
      <c r="E1777">
        <v>186</v>
      </c>
      <c r="F1777">
        <f>B1777/cam_reads!I$3</f>
        <v>2.0250823469298025</v>
      </c>
      <c r="G1777">
        <f>C1777/cam_reads!J$3</f>
        <v>0.93255736098804554</v>
      </c>
      <c r="H1777">
        <f>D1777/cam_reads!K$3</f>
        <v>1.7536167615032354</v>
      </c>
      <c r="I1777">
        <f>E1777/cam_reads!L$3</f>
        <v>1.9389183389620166</v>
      </c>
      <c r="J1777" t="e">
        <f>VLOOKUP(A1777,'Top 30 via LR (Schizonts)'!A:A,1,FALSE)</f>
        <v>#N/A</v>
      </c>
      <c r="K1777" t="e">
        <f>VLOOKUP(A1777,'Top 30 via LR (Schizonts)'!J:J,1,FALSE)</f>
        <v>#N/A</v>
      </c>
      <c r="L1777" t="e">
        <f>VLOOKUP(A1777,'Top 30 via LR (Tr36)'!A:A,1,FALSE)</f>
        <v>#N/A</v>
      </c>
      <c r="M1777" t="e">
        <f>VLOOKUP(A1777,'Top 30 via LR (Tr36)'!I:I,1,FALSE)</f>
        <v>#N/A</v>
      </c>
      <c r="N1777" t="e">
        <f>VLOOKUP(A1777,'Top or Bottom 30 via OR (Schiz)'!B:B,1,FALSE)</f>
        <v>#N/A</v>
      </c>
      <c r="O1777" t="e">
        <f>VLOOKUP(A1777,'Top or Bottom 30 via OR (Schiz)'!J:J,1,FALSE)</f>
        <v>#N/A</v>
      </c>
      <c r="P1777" t="e">
        <f>VLOOKUP(A1777,'Top or Bottom 30 via OR (Tr36)'!B:B,1,FALSE)</f>
        <v>#N/A</v>
      </c>
      <c r="Q1777" t="e">
        <f>VLOOKUP(A1777,'Top or Bottom 30 via OR (Tr36)'!J:J,1,FALSE)</f>
        <v>#N/A</v>
      </c>
    </row>
    <row r="1778" spans="1:17" x14ac:dyDescent="0.25">
      <c r="A1778" t="s">
        <v>1883</v>
      </c>
      <c r="B1778">
        <v>1542</v>
      </c>
      <c r="C1778">
        <v>1026</v>
      </c>
      <c r="D1778">
        <v>1497</v>
      </c>
      <c r="E1778">
        <v>1983</v>
      </c>
      <c r="F1778">
        <f>B1778/cam_reads!I$3</f>
        <v>19.157527478317519</v>
      </c>
      <c r="G1778">
        <f>C1778/cam_reads!J$3</f>
        <v>13.288942394079649</v>
      </c>
      <c r="H1778">
        <f>D1778/cam_reads!K$3</f>
        <v>15.625977928394901</v>
      </c>
      <c r="I1778">
        <f>E1778/cam_reads!L$3</f>
        <v>20.671371323449886</v>
      </c>
      <c r="J1778" t="e">
        <f>VLOOKUP(A1778,'Top 30 via LR (Schizonts)'!A:A,1,FALSE)</f>
        <v>#N/A</v>
      </c>
      <c r="K1778" t="e">
        <f>VLOOKUP(A1778,'Top 30 via LR (Schizonts)'!J:J,1,FALSE)</f>
        <v>#N/A</v>
      </c>
      <c r="L1778" t="e">
        <f>VLOOKUP(A1778,'Top 30 via LR (Tr36)'!A:A,1,FALSE)</f>
        <v>#N/A</v>
      </c>
      <c r="M1778" t="e">
        <f>VLOOKUP(A1778,'Top 30 via LR (Tr36)'!I:I,1,FALSE)</f>
        <v>#N/A</v>
      </c>
      <c r="N1778" t="e">
        <f>VLOOKUP(A1778,'Top or Bottom 30 via OR (Schiz)'!B:B,1,FALSE)</f>
        <v>#N/A</v>
      </c>
      <c r="O1778" t="e">
        <f>VLOOKUP(A1778,'Top or Bottom 30 via OR (Schiz)'!J:J,1,FALSE)</f>
        <v>#N/A</v>
      </c>
      <c r="P1778" t="e">
        <f>VLOOKUP(A1778,'Top or Bottom 30 via OR (Tr36)'!B:B,1,FALSE)</f>
        <v>#N/A</v>
      </c>
      <c r="Q1778" t="e">
        <f>VLOOKUP(A1778,'Top or Bottom 30 via OR (Tr36)'!J:J,1,FALSE)</f>
        <v>#N/A</v>
      </c>
    </row>
    <row r="1779" spans="1:17" x14ac:dyDescent="0.25">
      <c r="A1779" t="s">
        <v>1884</v>
      </c>
      <c r="B1779">
        <v>85</v>
      </c>
      <c r="C1779">
        <v>136</v>
      </c>
      <c r="D1779">
        <v>131</v>
      </c>
      <c r="E1779">
        <v>160</v>
      </c>
      <c r="F1779">
        <f>B1779/cam_reads!I$3</f>
        <v>1.0560245367425349</v>
      </c>
      <c r="G1779">
        <f>C1779/cam_reads!J$3</f>
        <v>1.7614972374218638</v>
      </c>
      <c r="H1779">
        <f>D1779/cam_reads!K$3</f>
        <v>1.3674035461721656</v>
      </c>
      <c r="I1779">
        <f>E1779/cam_reads!L$3</f>
        <v>1.6678867431931326</v>
      </c>
      <c r="J1779" t="e">
        <f>VLOOKUP(A1779,'Top 30 via LR (Schizonts)'!A:A,1,FALSE)</f>
        <v>#N/A</v>
      </c>
      <c r="K1779" t="e">
        <f>VLOOKUP(A1779,'Top 30 via LR (Schizonts)'!J:J,1,FALSE)</f>
        <v>#N/A</v>
      </c>
      <c r="L1779" t="e">
        <f>VLOOKUP(A1779,'Top 30 via LR (Tr36)'!A:A,1,FALSE)</f>
        <v>#N/A</v>
      </c>
      <c r="M1779" t="e">
        <f>VLOOKUP(A1779,'Top 30 via LR (Tr36)'!I:I,1,FALSE)</f>
        <v>#N/A</v>
      </c>
      <c r="N1779" t="e">
        <f>VLOOKUP(A1779,'Top or Bottom 30 via OR (Schiz)'!B:B,1,FALSE)</f>
        <v>#N/A</v>
      </c>
      <c r="O1779" t="e">
        <f>VLOOKUP(A1779,'Top or Bottom 30 via OR (Schiz)'!J:J,1,FALSE)</f>
        <v>#N/A</v>
      </c>
      <c r="P1779" t="e">
        <f>VLOOKUP(A1779,'Top or Bottom 30 via OR (Tr36)'!B:B,1,FALSE)</f>
        <v>#N/A</v>
      </c>
      <c r="Q1779" t="e">
        <f>VLOOKUP(A1779,'Top or Bottom 30 via OR (Tr36)'!J:J,1,FALSE)</f>
        <v>#N/A</v>
      </c>
    </row>
    <row r="1780" spans="1:17" x14ac:dyDescent="0.25">
      <c r="A1780" t="s">
        <v>1885</v>
      </c>
      <c r="B1780">
        <v>1362</v>
      </c>
      <c r="C1780">
        <v>1292</v>
      </c>
      <c r="D1780">
        <v>1486</v>
      </c>
      <c r="E1780">
        <v>1178</v>
      </c>
      <c r="F1780">
        <f>B1780/cam_reads!I$3</f>
        <v>16.921240224039209</v>
      </c>
      <c r="G1780">
        <f>C1780/cam_reads!J$3</f>
        <v>16.734223755507706</v>
      </c>
      <c r="H1780">
        <f>D1780/cam_reads!K$3</f>
        <v>15.511157783296476</v>
      </c>
      <c r="I1780">
        <f>E1780/cam_reads!L$3</f>
        <v>12.279816146759439</v>
      </c>
      <c r="J1780" t="e">
        <f>VLOOKUP(A1780,'Top 30 via LR (Schizonts)'!A:A,1,FALSE)</f>
        <v>#N/A</v>
      </c>
      <c r="K1780" t="e">
        <f>VLOOKUP(A1780,'Top 30 via LR (Schizonts)'!J:J,1,FALSE)</f>
        <v>#N/A</v>
      </c>
      <c r="L1780" t="e">
        <f>VLOOKUP(A1780,'Top 30 via LR (Tr36)'!A:A,1,FALSE)</f>
        <v>#N/A</v>
      </c>
      <c r="M1780" t="e">
        <f>VLOOKUP(A1780,'Top 30 via LR (Tr36)'!I:I,1,FALSE)</f>
        <v>#N/A</v>
      </c>
      <c r="N1780" t="e">
        <f>VLOOKUP(A1780,'Top or Bottom 30 via OR (Schiz)'!B:B,1,FALSE)</f>
        <v>#N/A</v>
      </c>
      <c r="O1780" t="e">
        <f>VLOOKUP(A1780,'Top or Bottom 30 via OR (Schiz)'!J:J,1,FALSE)</f>
        <v>#N/A</v>
      </c>
      <c r="P1780" t="e">
        <f>VLOOKUP(A1780,'Top or Bottom 30 via OR (Tr36)'!B:B,1,FALSE)</f>
        <v>#N/A</v>
      </c>
      <c r="Q1780" t="e">
        <f>VLOOKUP(A1780,'Top or Bottom 30 via OR (Tr36)'!J:J,1,FALSE)</f>
        <v>#N/A</v>
      </c>
    </row>
    <row r="1781" spans="1:17" x14ac:dyDescent="0.25">
      <c r="A1781" t="s">
        <v>1886</v>
      </c>
      <c r="B1781">
        <v>1324</v>
      </c>
      <c r="C1781">
        <v>931</v>
      </c>
      <c r="D1781">
        <v>1086</v>
      </c>
      <c r="E1781">
        <v>1266</v>
      </c>
      <c r="F1781">
        <f>B1781/cam_reads!I$3</f>
        <v>16.449135137024896</v>
      </c>
      <c r="G1781">
        <f>C1781/cam_reads!J$3</f>
        <v>12.0584847649982</v>
      </c>
      <c r="H1781">
        <f>D1781/cam_reads!K$3</f>
        <v>11.335879779717343</v>
      </c>
      <c r="I1781">
        <f>E1781/cam_reads!L$3</f>
        <v>13.197153855515662</v>
      </c>
      <c r="J1781" t="e">
        <f>VLOOKUP(A1781,'Top 30 via LR (Schizonts)'!A:A,1,FALSE)</f>
        <v>#N/A</v>
      </c>
      <c r="K1781" t="e">
        <f>VLOOKUP(A1781,'Top 30 via LR (Schizonts)'!J:J,1,FALSE)</f>
        <v>#N/A</v>
      </c>
      <c r="L1781" t="e">
        <f>VLOOKUP(A1781,'Top 30 via LR (Tr36)'!A:A,1,FALSE)</f>
        <v>#N/A</v>
      </c>
      <c r="M1781" t="e">
        <f>VLOOKUP(A1781,'Top 30 via LR (Tr36)'!I:I,1,FALSE)</f>
        <v>#N/A</v>
      </c>
      <c r="N1781" t="e">
        <f>VLOOKUP(A1781,'Top or Bottom 30 via OR (Schiz)'!B:B,1,FALSE)</f>
        <v>#N/A</v>
      </c>
      <c r="O1781" t="e">
        <f>VLOOKUP(A1781,'Top or Bottom 30 via OR (Schiz)'!J:J,1,FALSE)</f>
        <v>#N/A</v>
      </c>
      <c r="P1781" t="e">
        <f>VLOOKUP(A1781,'Top or Bottom 30 via OR (Tr36)'!B:B,1,FALSE)</f>
        <v>#N/A</v>
      </c>
      <c r="Q1781" t="e">
        <f>VLOOKUP(A1781,'Top or Bottom 30 via OR (Tr36)'!J:J,1,FALSE)</f>
        <v>#N/A</v>
      </c>
    </row>
    <row r="1782" spans="1:17" x14ac:dyDescent="0.25">
      <c r="A1782" t="s">
        <v>1887</v>
      </c>
      <c r="B1782">
        <v>61</v>
      </c>
      <c r="C1782">
        <v>47</v>
      </c>
      <c r="D1782">
        <v>83</v>
      </c>
      <c r="E1782">
        <v>79</v>
      </c>
      <c r="F1782">
        <f>B1782/cam_reads!I$3</f>
        <v>0.75785290283876039</v>
      </c>
      <c r="G1782">
        <f>C1782/cam_reads!J$3</f>
        <v>0.6087527217560853</v>
      </c>
      <c r="H1782">
        <f>D1782/cam_reads!K$3</f>
        <v>0.86637018574266988</v>
      </c>
      <c r="I1782">
        <f>E1782/cam_reads!L$3</f>
        <v>0.82351907945160918</v>
      </c>
      <c r="J1782" t="e">
        <f>VLOOKUP(A1782,'Top 30 via LR (Schizonts)'!A:A,1,FALSE)</f>
        <v>#N/A</v>
      </c>
      <c r="K1782" t="e">
        <f>VLOOKUP(A1782,'Top 30 via LR (Schizonts)'!J:J,1,FALSE)</f>
        <v>#N/A</v>
      </c>
      <c r="L1782" t="e">
        <f>VLOOKUP(A1782,'Top 30 via LR (Tr36)'!A:A,1,FALSE)</f>
        <v>#N/A</v>
      </c>
      <c r="M1782" t="e">
        <f>VLOOKUP(A1782,'Top 30 via LR (Tr36)'!I:I,1,FALSE)</f>
        <v>#N/A</v>
      </c>
      <c r="N1782" t="e">
        <f>VLOOKUP(A1782,'Top or Bottom 30 via OR (Schiz)'!B:B,1,FALSE)</f>
        <v>#N/A</v>
      </c>
      <c r="O1782" t="e">
        <f>VLOOKUP(A1782,'Top or Bottom 30 via OR (Schiz)'!J:J,1,FALSE)</f>
        <v>#N/A</v>
      </c>
      <c r="P1782" t="e">
        <f>VLOOKUP(A1782,'Top or Bottom 30 via OR (Tr36)'!B:B,1,FALSE)</f>
        <v>#N/A</v>
      </c>
      <c r="Q1782" t="e">
        <f>VLOOKUP(A1782,'Top or Bottom 30 via OR (Tr36)'!J:J,1,FALSE)</f>
        <v>#N/A</v>
      </c>
    </row>
    <row r="1783" spans="1:17" x14ac:dyDescent="0.25">
      <c r="A1783" t="s">
        <v>1888</v>
      </c>
      <c r="B1783">
        <v>152</v>
      </c>
      <c r="C1783">
        <v>18</v>
      </c>
      <c r="D1783">
        <v>18</v>
      </c>
      <c r="E1783">
        <v>44</v>
      </c>
      <c r="F1783">
        <f>B1783/cam_reads!I$3</f>
        <v>1.888420348057239</v>
      </c>
      <c r="G1783">
        <f>C1783/cam_reads!J$3</f>
        <v>0.23313934024701138</v>
      </c>
      <c r="H1783">
        <f>D1783/cam_reads!K$3</f>
        <v>0.18788751016106095</v>
      </c>
      <c r="I1783">
        <f>E1783/cam_reads!L$3</f>
        <v>0.45866885437811145</v>
      </c>
      <c r="J1783" t="e">
        <f>VLOOKUP(A1783,'Top 30 via LR (Schizonts)'!A:A,1,FALSE)</f>
        <v>#N/A</v>
      </c>
      <c r="K1783" t="e">
        <f>VLOOKUP(A1783,'Top 30 via LR (Schizonts)'!J:J,1,FALSE)</f>
        <v>#N/A</v>
      </c>
      <c r="L1783" t="e">
        <f>VLOOKUP(A1783,'Top 30 via LR (Tr36)'!A:A,1,FALSE)</f>
        <v>#N/A</v>
      </c>
      <c r="M1783" t="e">
        <f>VLOOKUP(A1783,'Top 30 via LR (Tr36)'!I:I,1,FALSE)</f>
        <v>#N/A</v>
      </c>
      <c r="N1783" t="e">
        <f>VLOOKUP(A1783,'Top or Bottom 30 via OR (Schiz)'!B:B,1,FALSE)</f>
        <v>#N/A</v>
      </c>
      <c r="O1783" t="e">
        <f>VLOOKUP(A1783,'Top or Bottom 30 via OR (Schiz)'!J:J,1,FALSE)</f>
        <v>#N/A</v>
      </c>
      <c r="P1783" t="e">
        <f>VLOOKUP(A1783,'Top or Bottom 30 via OR (Tr36)'!B:B,1,FALSE)</f>
        <v>#N/A</v>
      </c>
      <c r="Q1783" t="e">
        <f>VLOOKUP(A1783,'Top or Bottom 30 via OR (Tr36)'!J:J,1,FALSE)</f>
        <v>#N/A</v>
      </c>
    </row>
    <row r="1784" spans="1:17" x14ac:dyDescent="0.25">
      <c r="A1784" t="s">
        <v>1889</v>
      </c>
      <c r="B1784">
        <v>19509</v>
      </c>
      <c r="C1784">
        <v>16562</v>
      </c>
      <c r="D1784">
        <v>12771</v>
      </c>
      <c r="E1784">
        <v>19093</v>
      </c>
      <c r="F1784">
        <f>B1784/cam_reads!I$3</f>
        <v>242.37626690953076</v>
      </c>
      <c r="G1784">
        <f>C1784/cam_reads!J$3</f>
        <v>214.51409739838903</v>
      </c>
      <c r="H1784">
        <f>D1784/cam_reads!K$3</f>
        <v>133.30618845927273</v>
      </c>
      <c r="I1784">
        <f>E1784/cam_reads!L$3</f>
        <v>199.03100992366549</v>
      </c>
      <c r="J1784" t="e">
        <f>VLOOKUP(A1784,'Top 30 via LR (Schizonts)'!A:A,1,FALSE)</f>
        <v>#N/A</v>
      </c>
      <c r="K1784" t="e">
        <f>VLOOKUP(A1784,'Top 30 via LR (Schizonts)'!J:J,1,FALSE)</f>
        <v>#N/A</v>
      </c>
      <c r="L1784" t="e">
        <f>VLOOKUP(A1784,'Top 30 via LR (Tr36)'!A:A,1,FALSE)</f>
        <v>#N/A</v>
      </c>
      <c r="M1784" t="e">
        <f>VLOOKUP(A1784,'Top 30 via LR (Tr36)'!I:I,1,FALSE)</f>
        <v>#N/A</v>
      </c>
      <c r="N1784" t="e">
        <f>VLOOKUP(A1784,'Top or Bottom 30 via OR (Schiz)'!B:B,1,FALSE)</f>
        <v>#N/A</v>
      </c>
      <c r="O1784" t="e">
        <f>VLOOKUP(A1784,'Top or Bottom 30 via OR (Schiz)'!J:J,1,FALSE)</f>
        <v>#N/A</v>
      </c>
      <c r="P1784" t="e">
        <f>VLOOKUP(A1784,'Top or Bottom 30 via OR (Tr36)'!B:B,1,FALSE)</f>
        <v>#N/A</v>
      </c>
      <c r="Q1784" t="e">
        <f>VLOOKUP(A1784,'Top or Bottom 30 via OR (Tr36)'!J:J,1,FALSE)</f>
        <v>#N/A</v>
      </c>
    </row>
    <row r="1785" spans="1:17" x14ac:dyDescent="0.25">
      <c r="A1785" t="s">
        <v>1890</v>
      </c>
      <c r="B1785">
        <v>1624</v>
      </c>
      <c r="C1785">
        <v>1110</v>
      </c>
      <c r="D1785">
        <v>1419</v>
      </c>
      <c r="E1785">
        <v>1317</v>
      </c>
      <c r="F1785">
        <f>B1785/cam_reads!I$3</f>
        <v>20.176280560822079</v>
      </c>
      <c r="G1785">
        <f>C1785/cam_reads!J$3</f>
        <v>14.376925981899035</v>
      </c>
      <c r="H1785">
        <f>D1785/cam_reads!K$3</f>
        <v>14.81179871769697</v>
      </c>
      <c r="I1785">
        <f>E1785/cam_reads!L$3</f>
        <v>13.728792754908472</v>
      </c>
      <c r="J1785" t="e">
        <f>VLOOKUP(A1785,'Top 30 via LR (Schizonts)'!A:A,1,FALSE)</f>
        <v>#N/A</v>
      </c>
      <c r="K1785" t="e">
        <f>VLOOKUP(A1785,'Top 30 via LR (Schizonts)'!J:J,1,FALSE)</f>
        <v>#N/A</v>
      </c>
      <c r="L1785" t="e">
        <f>VLOOKUP(A1785,'Top 30 via LR (Tr36)'!A:A,1,FALSE)</f>
        <v>#N/A</v>
      </c>
      <c r="M1785" t="e">
        <f>VLOOKUP(A1785,'Top 30 via LR (Tr36)'!I:I,1,FALSE)</f>
        <v>#N/A</v>
      </c>
      <c r="N1785" t="e">
        <f>VLOOKUP(A1785,'Top or Bottom 30 via OR (Schiz)'!B:B,1,FALSE)</f>
        <v>#N/A</v>
      </c>
      <c r="O1785" t="e">
        <f>VLOOKUP(A1785,'Top or Bottom 30 via OR (Schiz)'!J:J,1,FALSE)</f>
        <v>#N/A</v>
      </c>
      <c r="P1785" t="e">
        <f>VLOOKUP(A1785,'Top or Bottom 30 via OR (Tr36)'!B:B,1,FALSE)</f>
        <v>#N/A</v>
      </c>
      <c r="Q1785" t="e">
        <f>VLOOKUP(A1785,'Top or Bottom 30 via OR (Tr36)'!J:J,1,FALSE)</f>
        <v>#N/A</v>
      </c>
    </row>
    <row r="1786" spans="1:17" x14ac:dyDescent="0.25">
      <c r="A1786" t="s">
        <v>1891</v>
      </c>
      <c r="B1786">
        <v>0</v>
      </c>
      <c r="C1786">
        <v>0</v>
      </c>
      <c r="D1786">
        <v>0</v>
      </c>
      <c r="E1786">
        <v>0</v>
      </c>
      <c r="F1786">
        <f>B1786/cam_reads!I$3</f>
        <v>0</v>
      </c>
      <c r="G1786">
        <f>C1786/cam_reads!J$3</f>
        <v>0</v>
      </c>
      <c r="H1786">
        <f>D1786/cam_reads!K$3</f>
        <v>0</v>
      </c>
      <c r="I1786">
        <f>E1786/cam_reads!L$3</f>
        <v>0</v>
      </c>
      <c r="J1786" t="e">
        <f>VLOOKUP(A1786,'Top 30 via LR (Schizonts)'!A:A,1,FALSE)</f>
        <v>#N/A</v>
      </c>
      <c r="K1786" t="e">
        <f>VLOOKUP(A1786,'Top 30 via LR (Schizonts)'!J:J,1,FALSE)</f>
        <v>#N/A</v>
      </c>
      <c r="L1786" t="e">
        <f>VLOOKUP(A1786,'Top 30 via LR (Tr36)'!A:A,1,FALSE)</f>
        <v>#N/A</v>
      </c>
      <c r="M1786" t="e">
        <f>VLOOKUP(A1786,'Top 30 via LR (Tr36)'!I:I,1,FALSE)</f>
        <v>#N/A</v>
      </c>
      <c r="N1786" t="e">
        <f>VLOOKUP(A1786,'Top or Bottom 30 via OR (Schiz)'!B:B,1,FALSE)</f>
        <v>#N/A</v>
      </c>
      <c r="O1786" t="e">
        <f>VLOOKUP(A1786,'Top or Bottom 30 via OR (Schiz)'!J:J,1,FALSE)</f>
        <v>#N/A</v>
      </c>
      <c r="P1786" t="e">
        <f>VLOOKUP(A1786,'Top or Bottom 30 via OR (Tr36)'!B:B,1,FALSE)</f>
        <v>#N/A</v>
      </c>
      <c r="Q1786" t="e">
        <f>VLOOKUP(A1786,'Top or Bottom 30 via OR (Tr36)'!J:J,1,FALSE)</f>
        <v>#N/A</v>
      </c>
    </row>
    <row r="1787" spans="1:17" x14ac:dyDescent="0.25">
      <c r="A1787" t="s">
        <v>1892</v>
      </c>
      <c r="B1787">
        <v>55</v>
      </c>
      <c r="C1787">
        <v>79</v>
      </c>
      <c r="D1787">
        <v>83</v>
      </c>
      <c r="E1787">
        <v>110</v>
      </c>
      <c r="F1787">
        <f>B1787/cam_reads!I$3</f>
        <v>0.68330999436281681</v>
      </c>
      <c r="G1787">
        <f>C1787/cam_reads!J$3</f>
        <v>1.0232226599729943</v>
      </c>
      <c r="H1787">
        <f>D1787/cam_reads!K$3</f>
        <v>0.86637018574266988</v>
      </c>
      <c r="I1787">
        <f>E1787/cam_reads!L$3</f>
        <v>1.1466721359452787</v>
      </c>
      <c r="J1787" t="e">
        <f>VLOOKUP(A1787,'Top 30 via LR (Schizonts)'!A:A,1,FALSE)</f>
        <v>#N/A</v>
      </c>
      <c r="K1787" t="e">
        <f>VLOOKUP(A1787,'Top 30 via LR (Schizonts)'!J:J,1,FALSE)</f>
        <v>#N/A</v>
      </c>
      <c r="L1787" t="e">
        <f>VLOOKUP(A1787,'Top 30 via LR (Tr36)'!A:A,1,FALSE)</f>
        <v>#N/A</v>
      </c>
      <c r="M1787" t="e">
        <f>VLOOKUP(A1787,'Top 30 via LR (Tr36)'!I:I,1,FALSE)</f>
        <v>#N/A</v>
      </c>
      <c r="N1787" t="e">
        <f>VLOOKUP(A1787,'Top or Bottom 30 via OR (Schiz)'!B:B,1,FALSE)</f>
        <v>#N/A</v>
      </c>
      <c r="O1787" t="e">
        <f>VLOOKUP(A1787,'Top or Bottom 30 via OR (Schiz)'!J:J,1,FALSE)</f>
        <v>#N/A</v>
      </c>
      <c r="P1787" t="e">
        <f>VLOOKUP(A1787,'Top or Bottom 30 via OR (Tr36)'!B:B,1,FALSE)</f>
        <v>#N/A</v>
      </c>
      <c r="Q1787" t="e">
        <f>VLOOKUP(A1787,'Top or Bottom 30 via OR (Tr36)'!J:J,1,FALSE)</f>
        <v>#N/A</v>
      </c>
    </row>
    <row r="1788" spans="1:17" x14ac:dyDescent="0.25">
      <c r="A1788" t="s">
        <v>1893</v>
      </c>
      <c r="B1788">
        <v>3881</v>
      </c>
      <c r="C1788">
        <v>4279</v>
      </c>
      <c r="D1788">
        <v>4899</v>
      </c>
      <c r="E1788">
        <v>6064</v>
      </c>
      <c r="F1788">
        <f>B1788/cam_reads!I$3</f>
        <v>48.216837965856215</v>
      </c>
      <c r="G1788">
        <f>C1788/cam_reads!J$3</f>
        <v>55.422402050942317</v>
      </c>
      <c r="H1788">
        <f>D1788/cam_reads!K$3</f>
        <v>51.136717348835418</v>
      </c>
      <c r="I1788">
        <f>E1788/cam_reads!L$3</f>
        <v>63.212907567019727</v>
      </c>
      <c r="J1788" t="e">
        <f>VLOOKUP(A1788,'Top 30 via LR (Schizonts)'!A:A,1,FALSE)</f>
        <v>#N/A</v>
      </c>
      <c r="K1788" t="e">
        <f>VLOOKUP(A1788,'Top 30 via LR (Schizonts)'!J:J,1,FALSE)</f>
        <v>#N/A</v>
      </c>
      <c r="L1788" t="e">
        <f>VLOOKUP(A1788,'Top 30 via LR (Tr36)'!A:A,1,FALSE)</f>
        <v>#N/A</v>
      </c>
      <c r="M1788" t="e">
        <f>VLOOKUP(A1788,'Top 30 via LR (Tr36)'!I:I,1,FALSE)</f>
        <v>#N/A</v>
      </c>
      <c r="N1788" t="e">
        <f>VLOOKUP(A1788,'Top or Bottom 30 via OR (Schiz)'!B:B,1,FALSE)</f>
        <v>#N/A</v>
      </c>
      <c r="O1788" t="e">
        <f>VLOOKUP(A1788,'Top or Bottom 30 via OR (Schiz)'!J:J,1,FALSE)</f>
        <v>#N/A</v>
      </c>
      <c r="P1788" t="e">
        <f>VLOOKUP(A1788,'Top or Bottom 30 via OR (Tr36)'!B:B,1,FALSE)</f>
        <v>#N/A</v>
      </c>
      <c r="Q1788" t="e">
        <f>VLOOKUP(A1788,'Top or Bottom 30 via OR (Tr36)'!J:J,1,FALSE)</f>
        <v>#N/A</v>
      </c>
    </row>
    <row r="1789" spans="1:17" x14ac:dyDescent="0.25">
      <c r="A1789" t="s">
        <v>1894</v>
      </c>
      <c r="B1789">
        <v>1555</v>
      </c>
      <c r="C1789">
        <v>1160</v>
      </c>
      <c r="D1789">
        <v>1735</v>
      </c>
      <c r="E1789">
        <v>2039</v>
      </c>
      <c r="F1789">
        <f>B1789/cam_reads!I$3</f>
        <v>19.319037113348728</v>
      </c>
      <c r="G1789">
        <f>C1789/cam_reads!J$3</f>
        <v>15.024535260362956</v>
      </c>
      <c r="H1789">
        <f>D1789/cam_reads!K$3</f>
        <v>18.110268340524485</v>
      </c>
      <c r="I1789">
        <f>E1789/cam_reads!L$3</f>
        <v>21.255131683567484</v>
      </c>
      <c r="J1789" t="e">
        <f>VLOOKUP(A1789,'Top 30 via LR (Schizonts)'!A:A,1,FALSE)</f>
        <v>#N/A</v>
      </c>
      <c r="K1789" t="e">
        <f>VLOOKUP(A1789,'Top 30 via LR (Schizonts)'!J:J,1,FALSE)</f>
        <v>#N/A</v>
      </c>
      <c r="L1789" t="e">
        <f>VLOOKUP(A1789,'Top 30 via LR (Tr36)'!A:A,1,FALSE)</f>
        <v>#N/A</v>
      </c>
      <c r="M1789" t="e">
        <f>VLOOKUP(A1789,'Top 30 via LR (Tr36)'!I:I,1,FALSE)</f>
        <v>#N/A</v>
      </c>
      <c r="N1789" t="e">
        <f>VLOOKUP(A1789,'Top or Bottom 30 via OR (Schiz)'!B:B,1,FALSE)</f>
        <v>#N/A</v>
      </c>
      <c r="O1789" t="e">
        <f>VLOOKUP(A1789,'Top or Bottom 30 via OR (Schiz)'!J:J,1,FALSE)</f>
        <v>#N/A</v>
      </c>
      <c r="P1789" t="e">
        <f>VLOOKUP(A1789,'Top or Bottom 30 via OR (Tr36)'!B:B,1,FALSE)</f>
        <v>#N/A</v>
      </c>
      <c r="Q1789" t="e">
        <f>VLOOKUP(A1789,'Top or Bottom 30 via OR (Tr36)'!J:J,1,FALSE)</f>
        <v>#N/A</v>
      </c>
    </row>
    <row r="1790" spans="1:17" x14ac:dyDescent="0.25">
      <c r="A1790" t="s">
        <v>1895</v>
      </c>
      <c r="B1790">
        <v>136</v>
      </c>
      <c r="C1790">
        <v>300</v>
      </c>
      <c r="D1790">
        <v>196</v>
      </c>
      <c r="E1790">
        <v>467</v>
      </c>
      <c r="F1790">
        <f>B1790/cam_reads!I$3</f>
        <v>1.689639258788056</v>
      </c>
      <c r="G1790">
        <f>C1790/cam_reads!J$3</f>
        <v>3.8856556707835228</v>
      </c>
      <c r="H1790">
        <f>D1790/cam_reads!K$3</f>
        <v>2.0458862217537748</v>
      </c>
      <c r="I1790">
        <f>E1790/cam_reads!L$3</f>
        <v>4.8681444316949554</v>
      </c>
      <c r="J1790" t="e">
        <f>VLOOKUP(A1790,'Top 30 via LR (Schizonts)'!A:A,1,FALSE)</f>
        <v>#N/A</v>
      </c>
      <c r="K1790" t="e">
        <f>VLOOKUP(A1790,'Top 30 via LR (Schizonts)'!J:J,1,FALSE)</f>
        <v>#N/A</v>
      </c>
      <c r="L1790" t="e">
        <f>VLOOKUP(A1790,'Top 30 via LR (Tr36)'!A:A,1,FALSE)</f>
        <v>#N/A</v>
      </c>
      <c r="M1790" t="e">
        <f>VLOOKUP(A1790,'Top 30 via LR (Tr36)'!I:I,1,FALSE)</f>
        <v>#N/A</v>
      </c>
      <c r="N1790" t="e">
        <f>VLOOKUP(A1790,'Top or Bottom 30 via OR (Schiz)'!B:B,1,FALSE)</f>
        <v>#N/A</v>
      </c>
      <c r="O1790" t="e">
        <f>VLOOKUP(A1790,'Top or Bottom 30 via OR (Schiz)'!J:J,1,FALSE)</f>
        <v>#N/A</v>
      </c>
      <c r="P1790" t="e">
        <f>VLOOKUP(A1790,'Top or Bottom 30 via OR (Tr36)'!B:B,1,FALSE)</f>
        <v>#N/A</v>
      </c>
      <c r="Q1790" t="e">
        <f>VLOOKUP(A1790,'Top or Bottom 30 via OR (Tr36)'!J:J,1,FALSE)</f>
        <v>#N/A</v>
      </c>
    </row>
    <row r="1791" spans="1:17" x14ac:dyDescent="0.25">
      <c r="A1791" t="s">
        <v>1896</v>
      </c>
      <c r="B1791">
        <v>0</v>
      </c>
      <c r="C1791">
        <v>0</v>
      </c>
      <c r="D1791">
        <v>0</v>
      </c>
      <c r="E1791">
        <v>0</v>
      </c>
      <c r="F1791">
        <f>B1791/cam_reads!I$3</f>
        <v>0</v>
      </c>
      <c r="G1791">
        <f>C1791/cam_reads!J$3</f>
        <v>0</v>
      </c>
      <c r="H1791">
        <f>D1791/cam_reads!K$3</f>
        <v>0</v>
      </c>
      <c r="I1791">
        <f>E1791/cam_reads!L$3</f>
        <v>0</v>
      </c>
      <c r="J1791" t="e">
        <f>VLOOKUP(A1791,'Top 30 via LR (Schizonts)'!A:A,1,FALSE)</f>
        <v>#N/A</v>
      </c>
      <c r="K1791" t="e">
        <f>VLOOKUP(A1791,'Top 30 via LR (Schizonts)'!J:J,1,FALSE)</f>
        <v>#N/A</v>
      </c>
      <c r="L1791" t="e">
        <f>VLOOKUP(A1791,'Top 30 via LR (Tr36)'!A:A,1,FALSE)</f>
        <v>#N/A</v>
      </c>
      <c r="M1791" t="e">
        <f>VLOOKUP(A1791,'Top 30 via LR (Tr36)'!I:I,1,FALSE)</f>
        <v>#N/A</v>
      </c>
      <c r="N1791" t="e">
        <f>VLOOKUP(A1791,'Top or Bottom 30 via OR (Schiz)'!B:B,1,FALSE)</f>
        <v>#N/A</v>
      </c>
      <c r="O1791" t="e">
        <f>VLOOKUP(A1791,'Top or Bottom 30 via OR (Schiz)'!J:J,1,FALSE)</f>
        <v>#N/A</v>
      </c>
      <c r="P1791" t="e">
        <f>VLOOKUP(A1791,'Top or Bottom 30 via OR (Tr36)'!B:B,1,FALSE)</f>
        <v>#N/A</v>
      </c>
      <c r="Q1791" t="e">
        <f>VLOOKUP(A1791,'Top or Bottom 30 via OR (Tr36)'!J:J,1,FALSE)</f>
        <v>#N/A</v>
      </c>
    </row>
    <row r="1792" spans="1:17" x14ac:dyDescent="0.25">
      <c r="A1792" t="s">
        <v>1897</v>
      </c>
      <c r="B1792">
        <v>0</v>
      </c>
      <c r="C1792">
        <v>0</v>
      </c>
      <c r="D1792">
        <v>0</v>
      </c>
      <c r="E1792">
        <v>0</v>
      </c>
      <c r="F1792">
        <f>B1792/cam_reads!I$3</f>
        <v>0</v>
      </c>
      <c r="G1792">
        <f>C1792/cam_reads!J$3</f>
        <v>0</v>
      </c>
      <c r="H1792">
        <f>D1792/cam_reads!K$3</f>
        <v>0</v>
      </c>
      <c r="I1792">
        <f>E1792/cam_reads!L$3</f>
        <v>0</v>
      </c>
      <c r="J1792" t="e">
        <f>VLOOKUP(A1792,'Top 30 via LR (Schizonts)'!A:A,1,FALSE)</f>
        <v>#N/A</v>
      </c>
      <c r="K1792" t="e">
        <f>VLOOKUP(A1792,'Top 30 via LR (Schizonts)'!J:J,1,FALSE)</f>
        <v>#N/A</v>
      </c>
      <c r="L1792" t="e">
        <f>VLOOKUP(A1792,'Top 30 via LR (Tr36)'!A:A,1,FALSE)</f>
        <v>#N/A</v>
      </c>
      <c r="M1792" t="e">
        <f>VLOOKUP(A1792,'Top 30 via LR (Tr36)'!I:I,1,FALSE)</f>
        <v>#N/A</v>
      </c>
      <c r="N1792" t="e">
        <f>VLOOKUP(A1792,'Top or Bottom 30 via OR (Schiz)'!B:B,1,FALSE)</f>
        <v>#N/A</v>
      </c>
      <c r="O1792" t="e">
        <f>VLOOKUP(A1792,'Top or Bottom 30 via OR (Schiz)'!J:J,1,FALSE)</f>
        <v>#N/A</v>
      </c>
      <c r="P1792" t="e">
        <f>VLOOKUP(A1792,'Top or Bottom 30 via OR (Tr36)'!B:B,1,FALSE)</f>
        <v>#N/A</v>
      </c>
      <c r="Q1792" t="e">
        <f>VLOOKUP(A1792,'Top or Bottom 30 via OR (Tr36)'!J:J,1,FALSE)</f>
        <v>#N/A</v>
      </c>
    </row>
    <row r="1793" spans="1:17" x14ac:dyDescent="0.25">
      <c r="A1793" t="s">
        <v>1898</v>
      </c>
      <c r="B1793">
        <v>0</v>
      </c>
      <c r="C1793">
        <v>0</v>
      </c>
      <c r="D1793">
        <v>0</v>
      </c>
      <c r="E1793">
        <v>0</v>
      </c>
      <c r="F1793">
        <f>B1793/cam_reads!I$3</f>
        <v>0</v>
      </c>
      <c r="G1793">
        <f>C1793/cam_reads!J$3</f>
        <v>0</v>
      </c>
      <c r="H1793">
        <f>D1793/cam_reads!K$3</f>
        <v>0</v>
      </c>
      <c r="I1793">
        <f>E1793/cam_reads!L$3</f>
        <v>0</v>
      </c>
      <c r="J1793" t="e">
        <f>VLOOKUP(A1793,'Top 30 via LR (Schizonts)'!A:A,1,FALSE)</f>
        <v>#N/A</v>
      </c>
      <c r="K1793" t="e">
        <f>VLOOKUP(A1793,'Top 30 via LR (Schizonts)'!J:J,1,FALSE)</f>
        <v>#N/A</v>
      </c>
      <c r="L1793" t="e">
        <f>VLOOKUP(A1793,'Top 30 via LR (Tr36)'!A:A,1,FALSE)</f>
        <v>#N/A</v>
      </c>
      <c r="M1793" t="e">
        <f>VLOOKUP(A1793,'Top 30 via LR (Tr36)'!I:I,1,FALSE)</f>
        <v>#N/A</v>
      </c>
      <c r="N1793" t="e">
        <f>VLOOKUP(A1793,'Top or Bottom 30 via OR (Schiz)'!B:B,1,FALSE)</f>
        <v>#N/A</v>
      </c>
      <c r="O1793" t="e">
        <f>VLOOKUP(A1793,'Top or Bottom 30 via OR (Schiz)'!J:J,1,FALSE)</f>
        <v>#N/A</v>
      </c>
      <c r="P1793" t="e">
        <f>VLOOKUP(A1793,'Top or Bottom 30 via OR (Tr36)'!B:B,1,FALSE)</f>
        <v>#N/A</v>
      </c>
      <c r="Q1793" t="e">
        <f>VLOOKUP(A1793,'Top or Bottom 30 via OR (Tr36)'!J:J,1,FALSE)</f>
        <v>#N/A</v>
      </c>
    </row>
    <row r="1794" spans="1:17" x14ac:dyDescent="0.25">
      <c r="A1794" t="s">
        <v>1899</v>
      </c>
      <c r="B1794">
        <v>3600</v>
      </c>
      <c r="C1794">
        <v>3267</v>
      </c>
      <c r="D1794">
        <v>3689</v>
      </c>
      <c r="E1794">
        <v>2715</v>
      </c>
      <c r="F1794">
        <f>B1794/cam_reads!I$3</f>
        <v>44.725745085566189</v>
      </c>
      <c r="G1794">
        <f>C1794/cam_reads!J$3</f>
        <v>42.314790254832566</v>
      </c>
      <c r="H1794">
        <f>D1794/cam_reads!K$3</f>
        <v>38.506501388008544</v>
      </c>
      <c r="I1794">
        <f>E1794/cam_reads!L$3</f>
        <v>28.30195317355847</v>
      </c>
      <c r="J1794" t="e">
        <f>VLOOKUP(A1794,'Top 30 via LR (Schizonts)'!A:A,1,FALSE)</f>
        <v>#N/A</v>
      </c>
      <c r="K1794" t="e">
        <f>VLOOKUP(A1794,'Top 30 via LR (Schizonts)'!J:J,1,FALSE)</f>
        <v>#N/A</v>
      </c>
      <c r="L1794" t="e">
        <f>VLOOKUP(A1794,'Top 30 via LR (Tr36)'!A:A,1,FALSE)</f>
        <v>#N/A</v>
      </c>
      <c r="M1794" t="e">
        <f>VLOOKUP(A1794,'Top 30 via LR (Tr36)'!I:I,1,FALSE)</f>
        <v>#N/A</v>
      </c>
      <c r="N1794" t="e">
        <f>VLOOKUP(A1794,'Top or Bottom 30 via OR (Schiz)'!B:B,1,FALSE)</f>
        <v>#N/A</v>
      </c>
      <c r="O1794" t="e">
        <f>VLOOKUP(A1794,'Top or Bottom 30 via OR (Schiz)'!J:J,1,FALSE)</f>
        <v>#N/A</v>
      </c>
      <c r="P1794" t="e">
        <f>VLOOKUP(A1794,'Top or Bottom 30 via OR (Tr36)'!B:B,1,FALSE)</f>
        <v>#N/A</v>
      </c>
      <c r="Q1794" t="e">
        <f>VLOOKUP(A1794,'Top or Bottom 30 via OR (Tr36)'!J:J,1,FALSE)</f>
        <v>#N/A</v>
      </c>
    </row>
    <row r="1795" spans="1:17" x14ac:dyDescent="0.25">
      <c r="A1795" t="s">
        <v>1900</v>
      </c>
      <c r="B1795">
        <v>27</v>
      </c>
      <c r="C1795">
        <v>21</v>
      </c>
      <c r="D1795">
        <v>45</v>
      </c>
      <c r="E1795">
        <v>14</v>
      </c>
      <c r="F1795">
        <f>B1795/cam_reads!I$3</f>
        <v>0.33544308814174639</v>
      </c>
      <c r="G1795">
        <f>C1795/cam_reads!J$3</f>
        <v>0.27199589695484661</v>
      </c>
      <c r="H1795">
        <f>D1795/cam_reads!K$3</f>
        <v>0.46971877540265233</v>
      </c>
      <c r="I1795">
        <f>E1795/cam_reads!L$3</f>
        <v>0.14594009002939909</v>
      </c>
      <c r="J1795" t="e">
        <f>VLOOKUP(A1795,'Top 30 via LR (Schizonts)'!A:A,1,FALSE)</f>
        <v>#N/A</v>
      </c>
      <c r="K1795" t="e">
        <f>VLOOKUP(A1795,'Top 30 via LR (Schizonts)'!J:J,1,FALSE)</f>
        <v>#N/A</v>
      </c>
      <c r="L1795" t="e">
        <f>VLOOKUP(A1795,'Top 30 via LR (Tr36)'!A:A,1,FALSE)</f>
        <v>#N/A</v>
      </c>
      <c r="M1795" t="e">
        <f>VLOOKUP(A1795,'Top 30 via LR (Tr36)'!I:I,1,FALSE)</f>
        <v>#N/A</v>
      </c>
      <c r="N1795" t="e">
        <f>VLOOKUP(A1795,'Top or Bottom 30 via OR (Schiz)'!B:B,1,FALSE)</f>
        <v>#N/A</v>
      </c>
      <c r="O1795" t="e">
        <f>VLOOKUP(A1795,'Top or Bottom 30 via OR (Schiz)'!J:J,1,FALSE)</f>
        <v>#N/A</v>
      </c>
      <c r="P1795" t="e">
        <f>VLOOKUP(A1795,'Top or Bottom 30 via OR (Tr36)'!B:B,1,FALSE)</f>
        <v>#N/A</v>
      </c>
      <c r="Q1795" t="e">
        <f>VLOOKUP(A1795,'Top or Bottom 30 via OR (Tr36)'!J:J,1,FALSE)</f>
        <v>#N/A</v>
      </c>
    </row>
    <row r="1796" spans="1:17" x14ac:dyDescent="0.25">
      <c r="A1796" t="s">
        <v>1901</v>
      </c>
      <c r="B1796">
        <v>0</v>
      </c>
      <c r="C1796">
        <v>0</v>
      </c>
      <c r="D1796">
        <v>0</v>
      </c>
      <c r="E1796">
        <v>0</v>
      </c>
      <c r="F1796">
        <f>B1796/cam_reads!I$3</f>
        <v>0</v>
      </c>
      <c r="G1796">
        <f>C1796/cam_reads!J$3</f>
        <v>0</v>
      </c>
      <c r="H1796">
        <f>D1796/cam_reads!K$3</f>
        <v>0</v>
      </c>
      <c r="I1796">
        <f>E1796/cam_reads!L$3</f>
        <v>0</v>
      </c>
      <c r="J1796" t="e">
        <f>VLOOKUP(A1796,'Top 30 via LR (Schizonts)'!A:A,1,FALSE)</f>
        <v>#N/A</v>
      </c>
      <c r="K1796" t="e">
        <f>VLOOKUP(A1796,'Top 30 via LR (Schizonts)'!J:J,1,FALSE)</f>
        <v>#N/A</v>
      </c>
      <c r="L1796" t="e">
        <f>VLOOKUP(A1796,'Top 30 via LR (Tr36)'!A:A,1,FALSE)</f>
        <v>#N/A</v>
      </c>
      <c r="M1796" t="e">
        <f>VLOOKUP(A1796,'Top 30 via LR (Tr36)'!I:I,1,FALSE)</f>
        <v>#N/A</v>
      </c>
      <c r="N1796" t="e">
        <f>VLOOKUP(A1796,'Top or Bottom 30 via OR (Schiz)'!B:B,1,FALSE)</f>
        <v>#N/A</v>
      </c>
      <c r="O1796" t="e">
        <f>VLOOKUP(A1796,'Top or Bottom 30 via OR (Schiz)'!J:J,1,FALSE)</f>
        <v>#N/A</v>
      </c>
      <c r="P1796" t="e">
        <f>VLOOKUP(A1796,'Top or Bottom 30 via OR (Tr36)'!B:B,1,FALSE)</f>
        <v>#N/A</v>
      </c>
      <c r="Q1796" t="e">
        <f>VLOOKUP(A1796,'Top or Bottom 30 via OR (Tr36)'!J:J,1,FALSE)</f>
        <v>#N/A</v>
      </c>
    </row>
    <row r="1797" spans="1:17" x14ac:dyDescent="0.25">
      <c r="A1797" t="s">
        <v>1902</v>
      </c>
      <c r="B1797">
        <v>545</v>
      </c>
      <c r="C1797">
        <v>431</v>
      </c>
      <c r="D1797">
        <v>499</v>
      </c>
      <c r="E1797">
        <v>601</v>
      </c>
      <c r="F1797">
        <f>B1797/cam_reads!I$3</f>
        <v>6.7709808532315483</v>
      </c>
      <c r="G1797">
        <f>C1797/cam_reads!J$3</f>
        <v>5.5823919803589943</v>
      </c>
      <c r="H1797">
        <f>D1797/cam_reads!K$3</f>
        <v>5.2086593094649674</v>
      </c>
      <c r="I1797">
        <f>E1797/cam_reads!L$3</f>
        <v>6.2649995791192046</v>
      </c>
      <c r="J1797" t="e">
        <f>VLOOKUP(A1797,'Top 30 via LR (Schizonts)'!A:A,1,FALSE)</f>
        <v>#N/A</v>
      </c>
      <c r="K1797" t="e">
        <f>VLOOKUP(A1797,'Top 30 via LR (Schizonts)'!J:J,1,FALSE)</f>
        <v>#N/A</v>
      </c>
      <c r="L1797" t="e">
        <f>VLOOKUP(A1797,'Top 30 via LR (Tr36)'!A:A,1,FALSE)</f>
        <v>#N/A</v>
      </c>
      <c r="M1797" t="e">
        <f>VLOOKUP(A1797,'Top 30 via LR (Tr36)'!I:I,1,FALSE)</f>
        <v>#N/A</v>
      </c>
      <c r="N1797" t="e">
        <f>VLOOKUP(A1797,'Top or Bottom 30 via OR (Schiz)'!B:B,1,FALSE)</f>
        <v>#N/A</v>
      </c>
      <c r="O1797" t="e">
        <f>VLOOKUP(A1797,'Top or Bottom 30 via OR (Schiz)'!J:J,1,FALSE)</f>
        <v>#N/A</v>
      </c>
      <c r="P1797" t="e">
        <f>VLOOKUP(A1797,'Top or Bottom 30 via OR (Tr36)'!B:B,1,FALSE)</f>
        <v>#N/A</v>
      </c>
      <c r="Q1797" t="e">
        <f>VLOOKUP(A1797,'Top or Bottom 30 via OR (Tr36)'!J:J,1,FALSE)</f>
        <v>#N/A</v>
      </c>
    </row>
    <row r="1798" spans="1:17" x14ac:dyDescent="0.25">
      <c r="A1798" t="s">
        <v>1903</v>
      </c>
      <c r="B1798">
        <v>0</v>
      </c>
      <c r="C1798">
        <v>0</v>
      </c>
      <c r="D1798">
        <v>0</v>
      </c>
      <c r="E1798">
        <v>0</v>
      </c>
      <c r="F1798">
        <f>B1798/cam_reads!I$3</f>
        <v>0</v>
      </c>
      <c r="G1798">
        <f>C1798/cam_reads!J$3</f>
        <v>0</v>
      </c>
      <c r="H1798">
        <f>D1798/cam_reads!K$3</f>
        <v>0</v>
      </c>
      <c r="I1798">
        <f>E1798/cam_reads!L$3</f>
        <v>0</v>
      </c>
      <c r="J1798" t="e">
        <f>VLOOKUP(A1798,'Top 30 via LR (Schizonts)'!A:A,1,FALSE)</f>
        <v>#N/A</v>
      </c>
      <c r="K1798" t="e">
        <f>VLOOKUP(A1798,'Top 30 via LR (Schizonts)'!J:J,1,FALSE)</f>
        <v>#N/A</v>
      </c>
      <c r="L1798" t="e">
        <f>VLOOKUP(A1798,'Top 30 via LR (Tr36)'!A:A,1,FALSE)</f>
        <v>#N/A</v>
      </c>
      <c r="M1798" t="e">
        <f>VLOOKUP(A1798,'Top 30 via LR (Tr36)'!I:I,1,FALSE)</f>
        <v>#N/A</v>
      </c>
      <c r="N1798" t="e">
        <f>VLOOKUP(A1798,'Top or Bottom 30 via OR (Schiz)'!B:B,1,FALSE)</f>
        <v>#N/A</v>
      </c>
      <c r="O1798" t="e">
        <f>VLOOKUP(A1798,'Top or Bottom 30 via OR (Schiz)'!J:J,1,FALSE)</f>
        <v>#N/A</v>
      </c>
      <c r="P1798" t="e">
        <f>VLOOKUP(A1798,'Top or Bottom 30 via OR (Tr36)'!B:B,1,FALSE)</f>
        <v>#N/A</v>
      </c>
      <c r="Q1798" t="e">
        <f>VLOOKUP(A1798,'Top or Bottom 30 via OR (Tr36)'!J:J,1,FALSE)</f>
        <v>#N/A</v>
      </c>
    </row>
    <row r="1799" spans="1:17" x14ac:dyDescent="0.25">
      <c r="A1799" t="s">
        <v>1904</v>
      </c>
      <c r="B1799">
        <v>0</v>
      </c>
      <c r="C1799">
        <v>0</v>
      </c>
      <c r="D1799">
        <v>0</v>
      </c>
      <c r="E1799">
        <v>0</v>
      </c>
      <c r="F1799">
        <f>B1799/cam_reads!I$3</f>
        <v>0</v>
      </c>
      <c r="G1799">
        <f>C1799/cam_reads!J$3</f>
        <v>0</v>
      </c>
      <c r="H1799">
        <f>D1799/cam_reads!K$3</f>
        <v>0</v>
      </c>
      <c r="I1799">
        <f>E1799/cam_reads!L$3</f>
        <v>0</v>
      </c>
      <c r="J1799" t="e">
        <f>VLOOKUP(A1799,'Top 30 via LR (Schizonts)'!A:A,1,FALSE)</f>
        <v>#N/A</v>
      </c>
      <c r="K1799" t="e">
        <f>VLOOKUP(A1799,'Top 30 via LR (Schizonts)'!J:J,1,FALSE)</f>
        <v>#N/A</v>
      </c>
      <c r="L1799" t="e">
        <f>VLOOKUP(A1799,'Top 30 via LR (Tr36)'!A:A,1,FALSE)</f>
        <v>#N/A</v>
      </c>
      <c r="M1799" t="e">
        <f>VLOOKUP(A1799,'Top 30 via LR (Tr36)'!I:I,1,FALSE)</f>
        <v>#N/A</v>
      </c>
      <c r="N1799" t="e">
        <f>VLOOKUP(A1799,'Top or Bottom 30 via OR (Schiz)'!B:B,1,FALSE)</f>
        <v>#N/A</v>
      </c>
      <c r="O1799" t="e">
        <f>VLOOKUP(A1799,'Top or Bottom 30 via OR (Schiz)'!J:J,1,FALSE)</f>
        <v>#N/A</v>
      </c>
      <c r="P1799" t="e">
        <f>VLOOKUP(A1799,'Top or Bottom 30 via OR (Tr36)'!B:B,1,FALSE)</f>
        <v>#N/A</v>
      </c>
      <c r="Q1799" t="e">
        <f>VLOOKUP(A1799,'Top or Bottom 30 via OR (Tr36)'!J:J,1,FALSE)</f>
        <v>#N/A</v>
      </c>
    </row>
    <row r="1800" spans="1:17" x14ac:dyDescent="0.25">
      <c r="A1800" t="s">
        <v>1905</v>
      </c>
      <c r="B1800">
        <v>180</v>
      </c>
      <c r="C1800">
        <v>187</v>
      </c>
      <c r="D1800">
        <v>195</v>
      </c>
      <c r="E1800">
        <v>143</v>
      </c>
      <c r="F1800">
        <f>B1800/cam_reads!I$3</f>
        <v>2.2362872542783094</v>
      </c>
      <c r="G1800">
        <f>C1800/cam_reads!J$3</f>
        <v>2.4220587014550627</v>
      </c>
      <c r="H1800">
        <f>D1800/cam_reads!K$3</f>
        <v>2.0354480267448269</v>
      </c>
      <c r="I1800">
        <f>E1800/cam_reads!L$3</f>
        <v>1.4906737767288623</v>
      </c>
      <c r="J1800" t="e">
        <f>VLOOKUP(A1800,'Top 30 via LR (Schizonts)'!A:A,1,FALSE)</f>
        <v>#N/A</v>
      </c>
      <c r="K1800" t="e">
        <f>VLOOKUP(A1800,'Top 30 via LR (Schizonts)'!J:J,1,FALSE)</f>
        <v>#N/A</v>
      </c>
      <c r="L1800" t="e">
        <f>VLOOKUP(A1800,'Top 30 via LR (Tr36)'!A:A,1,FALSE)</f>
        <v>#N/A</v>
      </c>
      <c r="M1800" t="e">
        <f>VLOOKUP(A1800,'Top 30 via LR (Tr36)'!I:I,1,FALSE)</f>
        <v>#N/A</v>
      </c>
      <c r="N1800" t="e">
        <f>VLOOKUP(A1800,'Top or Bottom 30 via OR (Schiz)'!B:B,1,FALSE)</f>
        <v>#N/A</v>
      </c>
      <c r="O1800" t="e">
        <f>VLOOKUP(A1800,'Top or Bottom 30 via OR (Schiz)'!J:J,1,FALSE)</f>
        <v>#N/A</v>
      </c>
      <c r="P1800" t="e">
        <f>VLOOKUP(A1800,'Top or Bottom 30 via OR (Tr36)'!B:B,1,FALSE)</f>
        <v>#N/A</v>
      </c>
      <c r="Q1800" t="e">
        <f>VLOOKUP(A1800,'Top or Bottom 30 via OR (Tr36)'!J:J,1,FALSE)</f>
        <v>#N/A</v>
      </c>
    </row>
    <row r="1801" spans="1:17" x14ac:dyDescent="0.25">
      <c r="A1801" t="s">
        <v>1906</v>
      </c>
      <c r="B1801">
        <v>23</v>
      </c>
      <c r="C1801">
        <v>10</v>
      </c>
      <c r="D1801">
        <v>16</v>
      </c>
      <c r="E1801">
        <v>15</v>
      </c>
      <c r="F1801">
        <f>B1801/cam_reads!I$3</f>
        <v>0.28574781582445063</v>
      </c>
      <c r="G1801">
        <f>C1801/cam_reads!J$3</f>
        <v>0.1295218556927841</v>
      </c>
      <c r="H1801">
        <f>D1801/cam_reads!K$3</f>
        <v>0.16701112014316527</v>
      </c>
      <c r="I1801">
        <f>E1801/cam_reads!L$3</f>
        <v>0.15636438217435619</v>
      </c>
      <c r="J1801" t="e">
        <f>VLOOKUP(A1801,'Top 30 via LR (Schizonts)'!A:A,1,FALSE)</f>
        <v>#N/A</v>
      </c>
      <c r="K1801" t="e">
        <f>VLOOKUP(A1801,'Top 30 via LR (Schizonts)'!J:J,1,FALSE)</f>
        <v>#N/A</v>
      </c>
      <c r="L1801" t="e">
        <f>VLOOKUP(A1801,'Top 30 via LR (Tr36)'!A:A,1,FALSE)</f>
        <v>#N/A</v>
      </c>
      <c r="M1801" t="e">
        <f>VLOOKUP(A1801,'Top 30 via LR (Tr36)'!I:I,1,FALSE)</f>
        <v>#N/A</v>
      </c>
      <c r="N1801" t="e">
        <f>VLOOKUP(A1801,'Top or Bottom 30 via OR (Schiz)'!B:B,1,FALSE)</f>
        <v>#N/A</v>
      </c>
      <c r="O1801" t="e">
        <f>VLOOKUP(A1801,'Top or Bottom 30 via OR (Schiz)'!J:J,1,FALSE)</f>
        <v>#N/A</v>
      </c>
      <c r="P1801" t="e">
        <f>VLOOKUP(A1801,'Top or Bottom 30 via OR (Tr36)'!B:B,1,FALSE)</f>
        <v>#N/A</v>
      </c>
      <c r="Q1801" t="e">
        <f>VLOOKUP(A1801,'Top or Bottom 30 via OR (Tr36)'!J:J,1,FALSE)</f>
        <v>#N/A</v>
      </c>
    </row>
    <row r="1802" spans="1:17" x14ac:dyDescent="0.25">
      <c r="A1802" t="s">
        <v>1907</v>
      </c>
      <c r="B1802">
        <v>313</v>
      </c>
      <c r="C1802">
        <v>308</v>
      </c>
      <c r="D1802">
        <v>194</v>
      </c>
      <c r="E1802">
        <v>205</v>
      </c>
      <c r="F1802">
        <f>B1802/cam_reads!I$3</f>
        <v>3.8886550588283937</v>
      </c>
      <c r="G1802">
        <f>C1802/cam_reads!J$3</f>
        <v>3.9892731553377505</v>
      </c>
      <c r="H1802">
        <f>D1802/cam_reads!K$3</f>
        <v>2.0250098317358791</v>
      </c>
      <c r="I1802">
        <f>E1802/cam_reads!L$3</f>
        <v>2.1369798897162009</v>
      </c>
      <c r="J1802" t="e">
        <f>VLOOKUP(A1802,'Top 30 via LR (Schizonts)'!A:A,1,FALSE)</f>
        <v>#N/A</v>
      </c>
      <c r="K1802" t="e">
        <f>VLOOKUP(A1802,'Top 30 via LR (Schizonts)'!J:J,1,FALSE)</f>
        <v>#N/A</v>
      </c>
      <c r="L1802" t="e">
        <f>VLOOKUP(A1802,'Top 30 via LR (Tr36)'!A:A,1,FALSE)</f>
        <v>#N/A</v>
      </c>
      <c r="M1802" t="e">
        <f>VLOOKUP(A1802,'Top 30 via LR (Tr36)'!I:I,1,FALSE)</f>
        <v>#N/A</v>
      </c>
      <c r="N1802" t="e">
        <f>VLOOKUP(A1802,'Top or Bottom 30 via OR (Schiz)'!B:B,1,FALSE)</f>
        <v>#N/A</v>
      </c>
      <c r="O1802" t="e">
        <f>VLOOKUP(A1802,'Top or Bottom 30 via OR (Schiz)'!J:J,1,FALSE)</f>
        <v>#N/A</v>
      </c>
      <c r="P1802" t="e">
        <f>VLOOKUP(A1802,'Top or Bottom 30 via OR (Tr36)'!B:B,1,FALSE)</f>
        <v>#N/A</v>
      </c>
      <c r="Q1802" t="e">
        <f>VLOOKUP(A1802,'Top or Bottom 30 via OR (Tr36)'!J:J,1,FALSE)</f>
        <v>#N/A</v>
      </c>
    </row>
    <row r="1803" spans="1:17" x14ac:dyDescent="0.25">
      <c r="A1803" t="s">
        <v>1908</v>
      </c>
      <c r="B1803">
        <v>0</v>
      </c>
      <c r="C1803">
        <v>0</v>
      </c>
      <c r="D1803">
        <v>0</v>
      </c>
      <c r="E1803">
        <v>0</v>
      </c>
      <c r="F1803">
        <f>B1803/cam_reads!I$3</f>
        <v>0</v>
      </c>
      <c r="G1803">
        <f>C1803/cam_reads!J$3</f>
        <v>0</v>
      </c>
      <c r="H1803">
        <f>D1803/cam_reads!K$3</f>
        <v>0</v>
      </c>
      <c r="I1803">
        <f>E1803/cam_reads!L$3</f>
        <v>0</v>
      </c>
      <c r="J1803" t="e">
        <f>VLOOKUP(A1803,'Top 30 via LR (Schizonts)'!A:A,1,FALSE)</f>
        <v>#N/A</v>
      </c>
      <c r="K1803" t="e">
        <f>VLOOKUP(A1803,'Top 30 via LR (Schizonts)'!J:J,1,FALSE)</f>
        <v>#N/A</v>
      </c>
      <c r="L1803" t="e">
        <f>VLOOKUP(A1803,'Top 30 via LR (Tr36)'!A:A,1,FALSE)</f>
        <v>#N/A</v>
      </c>
      <c r="M1803" t="e">
        <f>VLOOKUP(A1803,'Top 30 via LR (Tr36)'!I:I,1,FALSE)</f>
        <v>#N/A</v>
      </c>
      <c r="N1803" t="e">
        <f>VLOOKUP(A1803,'Top or Bottom 30 via OR (Schiz)'!B:B,1,FALSE)</f>
        <v>#N/A</v>
      </c>
      <c r="O1803" t="e">
        <f>VLOOKUP(A1803,'Top or Bottom 30 via OR (Schiz)'!J:J,1,FALSE)</f>
        <v>#N/A</v>
      </c>
      <c r="P1803" t="e">
        <f>VLOOKUP(A1803,'Top or Bottom 30 via OR (Tr36)'!B:B,1,FALSE)</f>
        <v>#N/A</v>
      </c>
      <c r="Q1803" t="e">
        <f>VLOOKUP(A1803,'Top or Bottom 30 via OR (Tr36)'!J:J,1,FALSE)</f>
        <v>#N/A</v>
      </c>
    </row>
    <row r="1804" spans="1:17" x14ac:dyDescent="0.25">
      <c r="A1804" t="s">
        <v>1909</v>
      </c>
      <c r="B1804">
        <v>108</v>
      </c>
      <c r="C1804">
        <v>212</v>
      </c>
      <c r="D1804">
        <v>331</v>
      </c>
      <c r="E1804">
        <v>158</v>
      </c>
      <c r="F1804">
        <f>B1804/cam_reads!I$3</f>
        <v>1.3417723525669856</v>
      </c>
      <c r="G1804">
        <f>C1804/cam_reads!J$3</f>
        <v>2.745863340687023</v>
      </c>
      <c r="H1804">
        <f>D1804/cam_reads!K$3</f>
        <v>3.4550425479617317</v>
      </c>
      <c r="I1804">
        <f>E1804/cam_reads!L$3</f>
        <v>1.6470381589032184</v>
      </c>
      <c r="J1804" t="e">
        <f>VLOOKUP(A1804,'Top 30 via LR (Schizonts)'!A:A,1,FALSE)</f>
        <v>#N/A</v>
      </c>
      <c r="K1804" t="e">
        <f>VLOOKUP(A1804,'Top 30 via LR (Schizonts)'!J:J,1,FALSE)</f>
        <v>#N/A</v>
      </c>
      <c r="L1804" t="e">
        <f>VLOOKUP(A1804,'Top 30 via LR (Tr36)'!A:A,1,FALSE)</f>
        <v>#N/A</v>
      </c>
      <c r="M1804" t="e">
        <f>VLOOKUP(A1804,'Top 30 via LR (Tr36)'!I:I,1,FALSE)</f>
        <v>#N/A</v>
      </c>
      <c r="N1804" t="e">
        <f>VLOOKUP(A1804,'Top or Bottom 30 via OR (Schiz)'!B:B,1,FALSE)</f>
        <v>#N/A</v>
      </c>
      <c r="O1804" t="e">
        <f>VLOOKUP(A1804,'Top or Bottom 30 via OR (Schiz)'!J:J,1,FALSE)</f>
        <v>#N/A</v>
      </c>
      <c r="P1804" t="e">
        <f>VLOOKUP(A1804,'Top or Bottom 30 via OR (Tr36)'!B:B,1,FALSE)</f>
        <v>#N/A</v>
      </c>
      <c r="Q1804" t="e">
        <f>VLOOKUP(A1804,'Top or Bottom 30 via OR (Tr36)'!J:J,1,FALSE)</f>
        <v>#N/A</v>
      </c>
    </row>
    <row r="1805" spans="1:17" x14ac:dyDescent="0.25">
      <c r="A1805" t="s">
        <v>1910</v>
      </c>
      <c r="B1805">
        <v>0</v>
      </c>
      <c r="C1805">
        <v>0</v>
      </c>
      <c r="D1805">
        <v>0</v>
      </c>
      <c r="E1805">
        <v>0</v>
      </c>
      <c r="F1805">
        <f>B1805/cam_reads!I$3</f>
        <v>0</v>
      </c>
      <c r="G1805">
        <f>C1805/cam_reads!J$3</f>
        <v>0</v>
      </c>
      <c r="H1805">
        <f>D1805/cam_reads!K$3</f>
        <v>0</v>
      </c>
      <c r="I1805">
        <f>E1805/cam_reads!L$3</f>
        <v>0</v>
      </c>
      <c r="J1805" t="e">
        <f>VLOOKUP(A1805,'Top 30 via LR (Schizonts)'!A:A,1,FALSE)</f>
        <v>#N/A</v>
      </c>
      <c r="K1805" t="e">
        <f>VLOOKUP(A1805,'Top 30 via LR (Schizonts)'!J:J,1,FALSE)</f>
        <v>#N/A</v>
      </c>
      <c r="L1805" t="e">
        <f>VLOOKUP(A1805,'Top 30 via LR (Tr36)'!A:A,1,FALSE)</f>
        <v>#N/A</v>
      </c>
      <c r="M1805" t="e">
        <f>VLOOKUP(A1805,'Top 30 via LR (Tr36)'!I:I,1,FALSE)</f>
        <v>#N/A</v>
      </c>
      <c r="N1805" t="e">
        <f>VLOOKUP(A1805,'Top or Bottom 30 via OR (Schiz)'!B:B,1,FALSE)</f>
        <v>#N/A</v>
      </c>
      <c r="O1805" t="e">
        <f>VLOOKUP(A1805,'Top or Bottom 30 via OR (Schiz)'!J:J,1,FALSE)</f>
        <v>#N/A</v>
      </c>
      <c r="P1805" t="e">
        <f>VLOOKUP(A1805,'Top or Bottom 30 via OR (Tr36)'!B:B,1,FALSE)</f>
        <v>#N/A</v>
      </c>
      <c r="Q1805" t="e">
        <f>VLOOKUP(A1805,'Top or Bottom 30 via OR (Tr36)'!J:J,1,FALSE)</f>
        <v>#N/A</v>
      </c>
    </row>
    <row r="1806" spans="1:17" x14ac:dyDescent="0.25">
      <c r="A1806" t="s">
        <v>1911</v>
      </c>
      <c r="B1806">
        <v>674</v>
      </c>
      <c r="C1806">
        <v>896</v>
      </c>
      <c r="D1806">
        <v>908</v>
      </c>
      <c r="E1806">
        <v>1075</v>
      </c>
      <c r="F1806">
        <f>B1806/cam_reads!I$3</f>
        <v>8.3736533854643369</v>
      </c>
      <c r="G1806">
        <f>C1806/cam_reads!J$3</f>
        <v>11.605158270073455</v>
      </c>
      <c r="H1806">
        <f>D1806/cam_reads!K$3</f>
        <v>9.4778810681246295</v>
      </c>
      <c r="I1806">
        <f>E1806/cam_reads!L$3</f>
        <v>11.206114055828859</v>
      </c>
      <c r="J1806" t="e">
        <f>VLOOKUP(A1806,'Top 30 via LR (Schizonts)'!A:A,1,FALSE)</f>
        <v>#N/A</v>
      </c>
      <c r="K1806" t="e">
        <f>VLOOKUP(A1806,'Top 30 via LR (Schizonts)'!J:J,1,FALSE)</f>
        <v>#N/A</v>
      </c>
      <c r="L1806" t="e">
        <f>VLOOKUP(A1806,'Top 30 via LR (Tr36)'!A:A,1,FALSE)</f>
        <v>#N/A</v>
      </c>
      <c r="M1806" t="e">
        <f>VLOOKUP(A1806,'Top 30 via LR (Tr36)'!I:I,1,FALSE)</f>
        <v>#N/A</v>
      </c>
      <c r="N1806" t="e">
        <f>VLOOKUP(A1806,'Top or Bottom 30 via OR (Schiz)'!B:B,1,FALSE)</f>
        <v>#N/A</v>
      </c>
      <c r="O1806" t="e">
        <f>VLOOKUP(A1806,'Top or Bottom 30 via OR (Schiz)'!J:J,1,FALSE)</f>
        <v>#N/A</v>
      </c>
      <c r="P1806" t="e">
        <f>VLOOKUP(A1806,'Top or Bottom 30 via OR (Tr36)'!B:B,1,FALSE)</f>
        <v>#N/A</v>
      </c>
      <c r="Q1806" t="e">
        <f>VLOOKUP(A1806,'Top or Bottom 30 via OR (Tr36)'!J:J,1,FALSE)</f>
        <v>#N/A</v>
      </c>
    </row>
    <row r="1807" spans="1:17" x14ac:dyDescent="0.25">
      <c r="A1807" t="s">
        <v>1912</v>
      </c>
      <c r="B1807">
        <v>1714</v>
      </c>
      <c r="C1807">
        <v>2137</v>
      </c>
      <c r="D1807">
        <v>2699</v>
      </c>
      <c r="E1807">
        <v>2193</v>
      </c>
      <c r="F1807">
        <f>B1807/cam_reads!I$3</f>
        <v>21.294424187961233</v>
      </c>
      <c r="G1807">
        <f>C1807/cam_reads!J$3</f>
        <v>27.678820561547962</v>
      </c>
      <c r="H1807">
        <f>D1807/cam_reads!K$3</f>
        <v>28.172688329150194</v>
      </c>
      <c r="I1807">
        <f>E1807/cam_reads!L$3</f>
        <v>22.860472673890872</v>
      </c>
      <c r="J1807" t="e">
        <f>VLOOKUP(A1807,'Top 30 via LR (Schizonts)'!A:A,1,FALSE)</f>
        <v>#N/A</v>
      </c>
      <c r="K1807" t="e">
        <f>VLOOKUP(A1807,'Top 30 via LR (Schizonts)'!J:J,1,FALSE)</f>
        <v>#N/A</v>
      </c>
      <c r="L1807" t="e">
        <f>VLOOKUP(A1807,'Top 30 via LR (Tr36)'!A:A,1,FALSE)</f>
        <v>#N/A</v>
      </c>
      <c r="M1807" t="e">
        <f>VLOOKUP(A1807,'Top 30 via LR (Tr36)'!I:I,1,FALSE)</f>
        <v>#N/A</v>
      </c>
      <c r="N1807" t="e">
        <f>VLOOKUP(A1807,'Top or Bottom 30 via OR (Schiz)'!B:B,1,FALSE)</f>
        <v>#N/A</v>
      </c>
      <c r="O1807" t="e">
        <f>VLOOKUP(A1807,'Top or Bottom 30 via OR (Schiz)'!J:J,1,FALSE)</f>
        <v>#N/A</v>
      </c>
      <c r="P1807" t="e">
        <f>VLOOKUP(A1807,'Top or Bottom 30 via OR (Tr36)'!B:B,1,FALSE)</f>
        <v>#N/A</v>
      </c>
      <c r="Q1807" t="e">
        <f>VLOOKUP(A1807,'Top or Bottom 30 via OR (Tr36)'!J:J,1,FALSE)</f>
        <v>#N/A</v>
      </c>
    </row>
    <row r="1808" spans="1:17" x14ac:dyDescent="0.25">
      <c r="A1808" t="s">
        <v>1913</v>
      </c>
      <c r="B1808">
        <v>0</v>
      </c>
      <c r="C1808">
        <v>0</v>
      </c>
      <c r="D1808">
        <v>0</v>
      </c>
      <c r="E1808">
        <v>0</v>
      </c>
      <c r="F1808">
        <f>B1808/cam_reads!I$3</f>
        <v>0</v>
      </c>
      <c r="G1808">
        <f>C1808/cam_reads!J$3</f>
        <v>0</v>
      </c>
      <c r="H1808">
        <f>D1808/cam_reads!K$3</f>
        <v>0</v>
      </c>
      <c r="I1808">
        <f>E1808/cam_reads!L$3</f>
        <v>0</v>
      </c>
      <c r="J1808" t="e">
        <f>VLOOKUP(A1808,'Top 30 via LR (Schizonts)'!A:A,1,FALSE)</f>
        <v>#N/A</v>
      </c>
      <c r="K1808" t="e">
        <f>VLOOKUP(A1808,'Top 30 via LR (Schizonts)'!J:J,1,FALSE)</f>
        <v>#N/A</v>
      </c>
      <c r="L1808" t="e">
        <f>VLOOKUP(A1808,'Top 30 via LR (Tr36)'!A:A,1,FALSE)</f>
        <v>#N/A</v>
      </c>
      <c r="M1808" t="e">
        <f>VLOOKUP(A1808,'Top 30 via LR (Tr36)'!I:I,1,FALSE)</f>
        <v>#N/A</v>
      </c>
      <c r="N1808" t="e">
        <f>VLOOKUP(A1808,'Top or Bottom 30 via OR (Schiz)'!B:B,1,FALSE)</f>
        <v>#N/A</v>
      </c>
      <c r="O1808" t="e">
        <f>VLOOKUP(A1808,'Top or Bottom 30 via OR (Schiz)'!J:J,1,FALSE)</f>
        <v>#N/A</v>
      </c>
      <c r="P1808" t="e">
        <f>VLOOKUP(A1808,'Top or Bottom 30 via OR (Tr36)'!B:B,1,FALSE)</f>
        <v>#N/A</v>
      </c>
      <c r="Q1808" t="e">
        <f>VLOOKUP(A1808,'Top or Bottom 30 via OR (Tr36)'!J:J,1,FALSE)</f>
        <v>#N/A</v>
      </c>
    </row>
    <row r="1809" spans="1:17" x14ac:dyDescent="0.25">
      <c r="A1809" t="s">
        <v>1914</v>
      </c>
      <c r="B1809">
        <v>0</v>
      </c>
      <c r="C1809">
        <v>0</v>
      </c>
      <c r="D1809">
        <v>0</v>
      </c>
      <c r="E1809">
        <v>0</v>
      </c>
      <c r="F1809">
        <f>B1809/cam_reads!I$3</f>
        <v>0</v>
      </c>
      <c r="G1809">
        <f>C1809/cam_reads!J$3</f>
        <v>0</v>
      </c>
      <c r="H1809">
        <f>D1809/cam_reads!K$3</f>
        <v>0</v>
      </c>
      <c r="I1809">
        <f>E1809/cam_reads!L$3</f>
        <v>0</v>
      </c>
      <c r="J1809" t="e">
        <f>VLOOKUP(A1809,'Top 30 via LR (Schizonts)'!A:A,1,FALSE)</f>
        <v>#N/A</v>
      </c>
      <c r="K1809" t="e">
        <f>VLOOKUP(A1809,'Top 30 via LR (Schizonts)'!J:J,1,FALSE)</f>
        <v>#N/A</v>
      </c>
      <c r="L1809" t="e">
        <f>VLOOKUP(A1809,'Top 30 via LR (Tr36)'!A:A,1,FALSE)</f>
        <v>#N/A</v>
      </c>
      <c r="M1809" t="e">
        <f>VLOOKUP(A1809,'Top 30 via LR (Tr36)'!I:I,1,FALSE)</f>
        <v>#N/A</v>
      </c>
      <c r="N1809" t="e">
        <f>VLOOKUP(A1809,'Top or Bottom 30 via OR (Schiz)'!B:B,1,FALSE)</f>
        <v>#N/A</v>
      </c>
      <c r="O1809" t="e">
        <f>VLOOKUP(A1809,'Top or Bottom 30 via OR (Schiz)'!J:J,1,FALSE)</f>
        <v>#N/A</v>
      </c>
      <c r="P1809" t="e">
        <f>VLOOKUP(A1809,'Top or Bottom 30 via OR (Tr36)'!B:B,1,FALSE)</f>
        <v>#N/A</v>
      </c>
      <c r="Q1809" t="e">
        <f>VLOOKUP(A1809,'Top or Bottom 30 via OR (Tr36)'!J:J,1,FALSE)</f>
        <v>#N/A</v>
      </c>
    </row>
    <row r="1810" spans="1:17" x14ac:dyDescent="0.25">
      <c r="A1810" t="s">
        <v>1915</v>
      </c>
      <c r="B1810">
        <v>1832</v>
      </c>
      <c r="C1810">
        <v>2004</v>
      </c>
      <c r="D1810">
        <v>2227</v>
      </c>
      <c r="E1810">
        <v>3074</v>
      </c>
      <c r="F1810">
        <f>B1810/cam_reads!I$3</f>
        <v>22.76043472132146</v>
      </c>
      <c r="G1810">
        <f>C1810/cam_reads!J$3</f>
        <v>25.956179880833933</v>
      </c>
      <c r="H1810">
        <f>D1810/cam_reads!K$3</f>
        <v>23.245860284926817</v>
      </c>
      <c r="I1810">
        <f>E1810/cam_reads!L$3</f>
        <v>32.044274053598059</v>
      </c>
      <c r="J1810" t="e">
        <f>VLOOKUP(A1810,'Top 30 via LR (Schizonts)'!A:A,1,FALSE)</f>
        <v>#N/A</v>
      </c>
      <c r="K1810" t="e">
        <f>VLOOKUP(A1810,'Top 30 via LR (Schizonts)'!J:J,1,FALSE)</f>
        <v>#N/A</v>
      </c>
      <c r="L1810" t="e">
        <f>VLOOKUP(A1810,'Top 30 via LR (Tr36)'!A:A,1,FALSE)</f>
        <v>#N/A</v>
      </c>
      <c r="M1810" t="e">
        <f>VLOOKUP(A1810,'Top 30 via LR (Tr36)'!I:I,1,FALSE)</f>
        <v>#N/A</v>
      </c>
      <c r="N1810" t="e">
        <f>VLOOKUP(A1810,'Top or Bottom 30 via OR (Schiz)'!B:B,1,FALSE)</f>
        <v>#N/A</v>
      </c>
      <c r="O1810" t="e">
        <f>VLOOKUP(A1810,'Top or Bottom 30 via OR (Schiz)'!J:J,1,FALSE)</f>
        <v>#N/A</v>
      </c>
      <c r="P1810" t="e">
        <f>VLOOKUP(A1810,'Top or Bottom 30 via OR (Tr36)'!B:B,1,FALSE)</f>
        <v>#N/A</v>
      </c>
      <c r="Q1810" t="e">
        <f>VLOOKUP(A1810,'Top or Bottom 30 via OR (Tr36)'!J:J,1,FALSE)</f>
        <v>#N/A</v>
      </c>
    </row>
    <row r="1811" spans="1:17" x14ac:dyDescent="0.25">
      <c r="A1811" t="s">
        <v>1916</v>
      </c>
      <c r="B1811">
        <v>0</v>
      </c>
      <c r="C1811">
        <v>0</v>
      </c>
      <c r="D1811">
        <v>0</v>
      </c>
      <c r="E1811">
        <v>0</v>
      </c>
      <c r="F1811">
        <f>B1811/cam_reads!I$3</f>
        <v>0</v>
      </c>
      <c r="G1811">
        <f>C1811/cam_reads!J$3</f>
        <v>0</v>
      </c>
      <c r="H1811">
        <f>D1811/cam_reads!K$3</f>
        <v>0</v>
      </c>
      <c r="I1811">
        <f>E1811/cam_reads!L$3</f>
        <v>0</v>
      </c>
      <c r="J1811" t="e">
        <f>VLOOKUP(A1811,'Top 30 via LR (Schizonts)'!A:A,1,FALSE)</f>
        <v>#N/A</v>
      </c>
      <c r="K1811" t="e">
        <f>VLOOKUP(A1811,'Top 30 via LR (Schizonts)'!J:J,1,FALSE)</f>
        <v>#N/A</v>
      </c>
      <c r="L1811" t="e">
        <f>VLOOKUP(A1811,'Top 30 via LR (Tr36)'!A:A,1,FALSE)</f>
        <v>#N/A</v>
      </c>
      <c r="M1811" t="e">
        <f>VLOOKUP(A1811,'Top 30 via LR (Tr36)'!I:I,1,FALSE)</f>
        <v>#N/A</v>
      </c>
      <c r="N1811" t="e">
        <f>VLOOKUP(A1811,'Top or Bottom 30 via OR (Schiz)'!B:B,1,FALSE)</f>
        <v>#N/A</v>
      </c>
      <c r="O1811" t="e">
        <f>VLOOKUP(A1811,'Top or Bottom 30 via OR (Schiz)'!J:J,1,FALSE)</f>
        <v>#N/A</v>
      </c>
      <c r="P1811" t="e">
        <f>VLOOKUP(A1811,'Top or Bottom 30 via OR (Tr36)'!B:B,1,FALSE)</f>
        <v>#N/A</v>
      </c>
      <c r="Q1811" t="e">
        <f>VLOOKUP(A1811,'Top or Bottom 30 via OR (Tr36)'!J:J,1,FALSE)</f>
        <v>#N/A</v>
      </c>
    </row>
    <row r="1812" spans="1:17" x14ac:dyDescent="0.25">
      <c r="A1812" t="s">
        <v>1917</v>
      </c>
      <c r="B1812">
        <v>0</v>
      </c>
      <c r="C1812">
        <v>0</v>
      </c>
      <c r="D1812">
        <v>0</v>
      </c>
      <c r="E1812">
        <v>0</v>
      </c>
      <c r="F1812">
        <f>B1812/cam_reads!I$3</f>
        <v>0</v>
      </c>
      <c r="G1812">
        <f>C1812/cam_reads!J$3</f>
        <v>0</v>
      </c>
      <c r="H1812">
        <f>D1812/cam_reads!K$3</f>
        <v>0</v>
      </c>
      <c r="I1812">
        <f>E1812/cam_reads!L$3</f>
        <v>0</v>
      </c>
      <c r="J1812" t="e">
        <f>VLOOKUP(A1812,'Top 30 via LR (Schizonts)'!A:A,1,FALSE)</f>
        <v>#N/A</v>
      </c>
      <c r="K1812" t="e">
        <f>VLOOKUP(A1812,'Top 30 via LR (Schizonts)'!J:J,1,FALSE)</f>
        <v>#N/A</v>
      </c>
      <c r="L1812" t="e">
        <f>VLOOKUP(A1812,'Top 30 via LR (Tr36)'!A:A,1,FALSE)</f>
        <v>#N/A</v>
      </c>
      <c r="M1812" t="e">
        <f>VLOOKUP(A1812,'Top 30 via LR (Tr36)'!I:I,1,FALSE)</f>
        <v>#N/A</v>
      </c>
      <c r="N1812" t="e">
        <f>VLOOKUP(A1812,'Top or Bottom 30 via OR (Schiz)'!B:B,1,FALSE)</f>
        <v>#N/A</v>
      </c>
      <c r="O1812" t="e">
        <f>VLOOKUP(A1812,'Top or Bottom 30 via OR (Schiz)'!J:J,1,FALSE)</f>
        <v>#N/A</v>
      </c>
      <c r="P1812" t="e">
        <f>VLOOKUP(A1812,'Top or Bottom 30 via OR (Tr36)'!B:B,1,FALSE)</f>
        <v>#N/A</v>
      </c>
      <c r="Q1812" t="e">
        <f>VLOOKUP(A1812,'Top or Bottom 30 via OR (Tr36)'!J:J,1,FALSE)</f>
        <v>#N/A</v>
      </c>
    </row>
    <row r="1813" spans="1:17" x14ac:dyDescent="0.25">
      <c r="A1813" t="s">
        <v>1918</v>
      </c>
      <c r="B1813">
        <v>2428</v>
      </c>
      <c r="C1813">
        <v>2888</v>
      </c>
      <c r="D1813">
        <v>2451</v>
      </c>
      <c r="E1813">
        <v>2275</v>
      </c>
      <c r="F1813">
        <f>B1813/cam_reads!I$3</f>
        <v>30.16503029659853</v>
      </c>
      <c r="G1813">
        <f>C1813/cam_reads!J$3</f>
        <v>37.405911924076051</v>
      </c>
      <c r="H1813">
        <f>D1813/cam_reads!K$3</f>
        <v>25.58401596693113</v>
      </c>
      <c r="I1813">
        <f>E1813/cam_reads!L$3</f>
        <v>23.715264629777355</v>
      </c>
      <c r="J1813" t="e">
        <f>VLOOKUP(A1813,'Top 30 via LR (Schizonts)'!A:A,1,FALSE)</f>
        <v>#N/A</v>
      </c>
      <c r="K1813" t="e">
        <f>VLOOKUP(A1813,'Top 30 via LR (Schizonts)'!J:J,1,FALSE)</f>
        <v>#N/A</v>
      </c>
      <c r="L1813" t="e">
        <f>VLOOKUP(A1813,'Top 30 via LR (Tr36)'!A:A,1,FALSE)</f>
        <v>#N/A</v>
      </c>
      <c r="M1813" t="e">
        <f>VLOOKUP(A1813,'Top 30 via LR (Tr36)'!I:I,1,FALSE)</f>
        <v>#N/A</v>
      </c>
      <c r="N1813" t="e">
        <f>VLOOKUP(A1813,'Top or Bottom 30 via OR (Schiz)'!B:B,1,FALSE)</f>
        <v>#N/A</v>
      </c>
      <c r="O1813" t="e">
        <f>VLOOKUP(A1813,'Top or Bottom 30 via OR (Schiz)'!J:J,1,FALSE)</f>
        <v>#N/A</v>
      </c>
      <c r="P1813" t="e">
        <f>VLOOKUP(A1813,'Top or Bottom 30 via OR (Tr36)'!B:B,1,FALSE)</f>
        <v>#N/A</v>
      </c>
      <c r="Q1813" t="e">
        <f>VLOOKUP(A1813,'Top or Bottom 30 via OR (Tr36)'!J:J,1,FALSE)</f>
        <v>#N/A</v>
      </c>
    </row>
    <row r="1814" spans="1:17" x14ac:dyDescent="0.25">
      <c r="A1814" t="s">
        <v>1919</v>
      </c>
      <c r="B1814">
        <v>1830</v>
      </c>
      <c r="C1814">
        <v>2045</v>
      </c>
      <c r="D1814">
        <v>1900</v>
      </c>
      <c r="E1814">
        <v>2101</v>
      </c>
      <c r="F1814">
        <f>B1814/cam_reads!I$3</f>
        <v>22.735587085162813</v>
      </c>
      <c r="G1814">
        <f>C1814/cam_reads!J$3</f>
        <v>26.487219489174347</v>
      </c>
      <c r="H1814">
        <f>D1814/cam_reads!K$3</f>
        <v>19.832570517000878</v>
      </c>
      <c r="I1814">
        <f>E1814/cam_reads!L$3</f>
        <v>21.901437796554823</v>
      </c>
      <c r="J1814" t="e">
        <f>VLOOKUP(A1814,'Top 30 via LR (Schizonts)'!A:A,1,FALSE)</f>
        <v>#N/A</v>
      </c>
      <c r="K1814" t="e">
        <f>VLOOKUP(A1814,'Top 30 via LR (Schizonts)'!J:J,1,FALSE)</f>
        <v>#N/A</v>
      </c>
      <c r="L1814" t="e">
        <f>VLOOKUP(A1814,'Top 30 via LR (Tr36)'!A:A,1,FALSE)</f>
        <v>#N/A</v>
      </c>
      <c r="M1814" t="e">
        <f>VLOOKUP(A1814,'Top 30 via LR (Tr36)'!I:I,1,FALSE)</f>
        <v>#N/A</v>
      </c>
      <c r="N1814" t="e">
        <f>VLOOKUP(A1814,'Top or Bottom 30 via OR (Schiz)'!B:B,1,FALSE)</f>
        <v>#N/A</v>
      </c>
      <c r="O1814" t="e">
        <f>VLOOKUP(A1814,'Top or Bottom 30 via OR (Schiz)'!J:J,1,FALSE)</f>
        <v>#N/A</v>
      </c>
      <c r="P1814" t="e">
        <f>VLOOKUP(A1814,'Top or Bottom 30 via OR (Tr36)'!B:B,1,FALSE)</f>
        <v>#N/A</v>
      </c>
      <c r="Q1814" t="e">
        <f>VLOOKUP(A1814,'Top or Bottom 30 via OR (Tr36)'!J:J,1,FALSE)</f>
        <v>#N/A</v>
      </c>
    </row>
    <row r="1815" spans="1:17" x14ac:dyDescent="0.25">
      <c r="A1815" t="s">
        <v>1920</v>
      </c>
      <c r="B1815">
        <v>2263</v>
      </c>
      <c r="C1815">
        <v>1957</v>
      </c>
      <c r="D1815">
        <v>2338</v>
      </c>
      <c r="E1815">
        <v>2685</v>
      </c>
      <c r="F1815">
        <f>B1815/cam_reads!I$3</f>
        <v>28.11510031351008</v>
      </c>
      <c r="G1815">
        <f>C1815/cam_reads!J$3</f>
        <v>25.347427159077849</v>
      </c>
      <c r="H1815">
        <f>D1815/cam_reads!K$3</f>
        <v>24.404499930920025</v>
      </c>
      <c r="I1815">
        <f>E1815/cam_reads!L$3</f>
        <v>27.989224409209758</v>
      </c>
      <c r="J1815" t="e">
        <f>VLOOKUP(A1815,'Top 30 via LR (Schizonts)'!A:A,1,FALSE)</f>
        <v>#N/A</v>
      </c>
      <c r="K1815" t="e">
        <f>VLOOKUP(A1815,'Top 30 via LR (Schizonts)'!J:J,1,FALSE)</f>
        <v>#N/A</v>
      </c>
      <c r="L1815" t="e">
        <f>VLOOKUP(A1815,'Top 30 via LR (Tr36)'!A:A,1,FALSE)</f>
        <v>#N/A</v>
      </c>
      <c r="M1815" t="e">
        <f>VLOOKUP(A1815,'Top 30 via LR (Tr36)'!I:I,1,FALSE)</f>
        <v>#N/A</v>
      </c>
      <c r="N1815" t="e">
        <f>VLOOKUP(A1815,'Top or Bottom 30 via OR (Schiz)'!B:B,1,FALSE)</f>
        <v>#N/A</v>
      </c>
      <c r="O1815" t="e">
        <f>VLOOKUP(A1815,'Top or Bottom 30 via OR (Schiz)'!J:J,1,FALSE)</f>
        <v>#N/A</v>
      </c>
      <c r="P1815" t="e">
        <f>VLOOKUP(A1815,'Top or Bottom 30 via OR (Tr36)'!B:B,1,FALSE)</f>
        <v>#N/A</v>
      </c>
      <c r="Q1815" t="e">
        <f>VLOOKUP(A1815,'Top or Bottom 30 via OR (Tr36)'!J:J,1,FALSE)</f>
        <v>#N/A</v>
      </c>
    </row>
    <row r="1816" spans="1:17" x14ac:dyDescent="0.25">
      <c r="A1816" t="s">
        <v>1921</v>
      </c>
      <c r="B1816">
        <v>1660</v>
      </c>
      <c r="C1816">
        <v>1845</v>
      </c>
      <c r="D1816">
        <v>2054</v>
      </c>
      <c r="E1816">
        <v>1208</v>
      </c>
      <c r="F1816">
        <f>B1816/cam_reads!I$3</f>
        <v>20.623538011677741</v>
      </c>
      <c r="G1816">
        <f>C1816/cam_reads!J$3</f>
        <v>23.896782375318665</v>
      </c>
      <c r="H1816">
        <f>D1816/cam_reads!K$3</f>
        <v>21.440052548378844</v>
      </c>
      <c r="I1816">
        <f>E1816/cam_reads!L$3</f>
        <v>12.592544911108151</v>
      </c>
      <c r="J1816" t="e">
        <f>VLOOKUP(A1816,'Top 30 via LR (Schizonts)'!A:A,1,FALSE)</f>
        <v>#N/A</v>
      </c>
      <c r="K1816" t="e">
        <f>VLOOKUP(A1816,'Top 30 via LR (Schizonts)'!J:J,1,FALSE)</f>
        <v>#N/A</v>
      </c>
      <c r="L1816" t="e">
        <f>VLOOKUP(A1816,'Top 30 via LR (Tr36)'!A:A,1,FALSE)</f>
        <v>#N/A</v>
      </c>
      <c r="M1816" t="e">
        <f>VLOOKUP(A1816,'Top 30 via LR (Tr36)'!I:I,1,FALSE)</f>
        <v>#N/A</v>
      </c>
      <c r="N1816" t="e">
        <f>VLOOKUP(A1816,'Top or Bottom 30 via OR (Schiz)'!B:B,1,FALSE)</f>
        <v>#N/A</v>
      </c>
      <c r="O1816" t="e">
        <f>VLOOKUP(A1816,'Top or Bottom 30 via OR (Schiz)'!J:J,1,FALSE)</f>
        <v>#N/A</v>
      </c>
      <c r="P1816" t="e">
        <f>VLOOKUP(A1816,'Top or Bottom 30 via OR (Tr36)'!B:B,1,FALSE)</f>
        <v>#N/A</v>
      </c>
      <c r="Q1816" t="e">
        <f>VLOOKUP(A1816,'Top or Bottom 30 via OR (Tr36)'!J:J,1,FALSE)</f>
        <v>#N/A</v>
      </c>
    </row>
    <row r="1817" spans="1:17" x14ac:dyDescent="0.25">
      <c r="A1817" t="s">
        <v>1922</v>
      </c>
      <c r="B1817">
        <v>3612</v>
      </c>
      <c r="C1817">
        <v>2436</v>
      </c>
      <c r="D1817">
        <v>2033</v>
      </c>
      <c r="E1817">
        <v>3966</v>
      </c>
      <c r="F1817">
        <f>B1817/cam_reads!I$3</f>
        <v>44.874830902518077</v>
      </c>
      <c r="G1817">
        <f>C1817/cam_reads!J$3</f>
        <v>31.551524046762207</v>
      </c>
      <c r="H1817">
        <f>D1817/cam_reads!K$3</f>
        <v>21.220850453190938</v>
      </c>
      <c r="I1817">
        <f>E1817/cam_reads!L$3</f>
        <v>41.342742646899772</v>
      </c>
      <c r="J1817" t="e">
        <f>VLOOKUP(A1817,'Top 30 via LR (Schizonts)'!A:A,1,FALSE)</f>
        <v>#N/A</v>
      </c>
      <c r="K1817" t="e">
        <f>VLOOKUP(A1817,'Top 30 via LR (Schizonts)'!J:J,1,FALSE)</f>
        <v>#N/A</v>
      </c>
      <c r="L1817" t="e">
        <f>VLOOKUP(A1817,'Top 30 via LR (Tr36)'!A:A,1,FALSE)</f>
        <v>#N/A</v>
      </c>
      <c r="M1817" t="e">
        <f>VLOOKUP(A1817,'Top 30 via LR (Tr36)'!I:I,1,FALSE)</f>
        <v>#N/A</v>
      </c>
      <c r="N1817" t="e">
        <f>VLOOKUP(A1817,'Top or Bottom 30 via OR (Schiz)'!B:B,1,FALSE)</f>
        <v>#N/A</v>
      </c>
      <c r="O1817" t="e">
        <f>VLOOKUP(A1817,'Top or Bottom 30 via OR (Schiz)'!J:J,1,FALSE)</f>
        <v>#N/A</v>
      </c>
      <c r="P1817" t="e">
        <f>VLOOKUP(A1817,'Top or Bottom 30 via OR (Tr36)'!B:B,1,FALSE)</f>
        <v>#N/A</v>
      </c>
      <c r="Q1817" t="e">
        <f>VLOOKUP(A1817,'Top or Bottom 30 via OR (Tr36)'!J:J,1,FALSE)</f>
        <v>#N/A</v>
      </c>
    </row>
    <row r="1818" spans="1:17" x14ac:dyDescent="0.25">
      <c r="A1818" t="s">
        <v>1923</v>
      </c>
      <c r="B1818">
        <v>5</v>
      </c>
      <c r="C1818">
        <v>5</v>
      </c>
      <c r="D1818">
        <v>4</v>
      </c>
      <c r="E1818">
        <v>12</v>
      </c>
      <c r="F1818">
        <f>B1818/cam_reads!I$3</f>
        <v>6.2119090396619704E-2</v>
      </c>
      <c r="G1818">
        <f>C1818/cam_reads!J$3</f>
        <v>6.476092784639205E-2</v>
      </c>
      <c r="H1818">
        <f>D1818/cam_reads!K$3</f>
        <v>4.1752780035791318E-2</v>
      </c>
      <c r="I1818">
        <f>E1818/cam_reads!L$3</f>
        <v>0.12509150573948494</v>
      </c>
      <c r="J1818" t="e">
        <f>VLOOKUP(A1818,'Top 30 via LR (Schizonts)'!A:A,1,FALSE)</f>
        <v>#N/A</v>
      </c>
      <c r="K1818" t="e">
        <f>VLOOKUP(A1818,'Top 30 via LR (Schizonts)'!J:J,1,FALSE)</f>
        <v>#N/A</v>
      </c>
      <c r="L1818" t="e">
        <f>VLOOKUP(A1818,'Top 30 via LR (Tr36)'!A:A,1,FALSE)</f>
        <v>#N/A</v>
      </c>
      <c r="M1818" t="e">
        <f>VLOOKUP(A1818,'Top 30 via LR (Tr36)'!I:I,1,FALSE)</f>
        <v>#N/A</v>
      </c>
      <c r="N1818" t="e">
        <f>VLOOKUP(A1818,'Top or Bottom 30 via OR (Schiz)'!B:B,1,FALSE)</f>
        <v>#N/A</v>
      </c>
      <c r="O1818" t="e">
        <f>VLOOKUP(A1818,'Top or Bottom 30 via OR (Schiz)'!J:J,1,FALSE)</f>
        <v>#N/A</v>
      </c>
      <c r="P1818" t="e">
        <f>VLOOKUP(A1818,'Top or Bottom 30 via OR (Tr36)'!B:B,1,FALSE)</f>
        <v>#N/A</v>
      </c>
      <c r="Q1818" t="e">
        <f>VLOOKUP(A1818,'Top or Bottom 30 via OR (Tr36)'!J:J,1,FALSE)</f>
        <v>#N/A</v>
      </c>
    </row>
    <row r="1819" spans="1:17" x14ac:dyDescent="0.25">
      <c r="A1819" t="s">
        <v>1924</v>
      </c>
      <c r="B1819">
        <v>0</v>
      </c>
      <c r="C1819">
        <v>0</v>
      </c>
      <c r="D1819">
        <v>0</v>
      </c>
      <c r="E1819">
        <v>0</v>
      </c>
      <c r="F1819">
        <f>B1819/cam_reads!I$3</f>
        <v>0</v>
      </c>
      <c r="G1819">
        <f>C1819/cam_reads!J$3</f>
        <v>0</v>
      </c>
      <c r="H1819">
        <f>D1819/cam_reads!K$3</f>
        <v>0</v>
      </c>
      <c r="I1819">
        <f>E1819/cam_reads!L$3</f>
        <v>0</v>
      </c>
      <c r="J1819" t="e">
        <f>VLOOKUP(A1819,'Top 30 via LR (Schizonts)'!A:A,1,FALSE)</f>
        <v>#N/A</v>
      </c>
      <c r="K1819" t="e">
        <f>VLOOKUP(A1819,'Top 30 via LR (Schizonts)'!J:J,1,FALSE)</f>
        <v>#N/A</v>
      </c>
      <c r="L1819" t="e">
        <f>VLOOKUP(A1819,'Top 30 via LR (Tr36)'!A:A,1,FALSE)</f>
        <v>#N/A</v>
      </c>
      <c r="M1819" t="e">
        <f>VLOOKUP(A1819,'Top 30 via LR (Tr36)'!I:I,1,FALSE)</f>
        <v>#N/A</v>
      </c>
      <c r="N1819" t="e">
        <f>VLOOKUP(A1819,'Top or Bottom 30 via OR (Schiz)'!B:B,1,FALSE)</f>
        <v>#N/A</v>
      </c>
      <c r="O1819" t="e">
        <f>VLOOKUP(A1819,'Top or Bottom 30 via OR (Schiz)'!J:J,1,FALSE)</f>
        <v>#N/A</v>
      </c>
      <c r="P1819" t="e">
        <f>VLOOKUP(A1819,'Top or Bottom 30 via OR (Tr36)'!B:B,1,FALSE)</f>
        <v>#N/A</v>
      </c>
      <c r="Q1819" t="e">
        <f>VLOOKUP(A1819,'Top or Bottom 30 via OR (Tr36)'!J:J,1,FALSE)</f>
        <v>#N/A</v>
      </c>
    </row>
    <row r="1820" spans="1:17" x14ac:dyDescent="0.25">
      <c r="A1820" t="s">
        <v>1925</v>
      </c>
      <c r="B1820">
        <v>8823</v>
      </c>
      <c r="C1820">
        <v>11009</v>
      </c>
      <c r="D1820">
        <v>12819</v>
      </c>
      <c r="E1820">
        <v>10611</v>
      </c>
      <c r="F1820">
        <f>B1820/cam_reads!I$3</f>
        <v>109.61534691387513</v>
      </c>
      <c r="G1820">
        <f>C1820/cam_reads!J$3</f>
        <v>142.59061093218602</v>
      </c>
      <c r="H1820">
        <f>D1820/cam_reads!K$3</f>
        <v>133.80722181970222</v>
      </c>
      <c r="I1820">
        <f>E1820/cam_reads!L$3</f>
        <v>110.61216395013956</v>
      </c>
      <c r="J1820" t="e">
        <f>VLOOKUP(A1820,'Top 30 via LR (Schizonts)'!A:A,1,FALSE)</f>
        <v>#N/A</v>
      </c>
      <c r="K1820" t="e">
        <f>VLOOKUP(A1820,'Top 30 via LR (Schizonts)'!J:J,1,FALSE)</f>
        <v>#N/A</v>
      </c>
      <c r="L1820" t="e">
        <f>VLOOKUP(A1820,'Top 30 via LR (Tr36)'!A:A,1,FALSE)</f>
        <v>#N/A</v>
      </c>
      <c r="M1820" t="e">
        <f>VLOOKUP(A1820,'Top 30 via LR (Tr36)'!I:I,1,FALSE)</f>
        <v>#N/A</v>
      </c>
      <c r="N1820" t="e">
        <f>VLOOKUP(A1820,'Top or Bottom 30 via OR (Schiz)'!B:B,1,FALSE)</f>
        <v>#N/A</v>
      </c>
      <c r="O1820" t="e">
        <f>VLOOKUP(A1820,'Top or Bottom 30 via OR (Schiz)'!J:J,1,FALSE)</f>
        <v>#N/A</v>
      </c>
      <c r="P1820" t="e">
        <f>VLOOKUP(A1820,'Top or Bottom 30 via OR (Tr36)'!B:B,1,FALSE)</f>
        <v>#N/A</v>
      </c>
      <c r="Q1820" t="e">
        <f>VLOOKUP(A1820,'Top or Bottom 30 via OR (Tr36)'!J:J,1,FALSE)</f>
        <v>#N/A</v>
      </c>
    </row>
    <row r="1821" spans="1:17" x14ac:dyDescent="0.25">
      <c r="A1821" t="s">
        <v>1926</v>
      </c>
      <c r="B1821">
        <v>699</v>
      </c>
      <c r="C1821">
        <v>531</v>
      </c>
      <c r="D1821">
        <v>901</v>
      </c>
      <c r="E1821">
        <v>965</v>
      </c>
      <c r="F1821">
        <f>B1821/cam_reads!I$3</f>
        <v>8.6842488374474343</v>
      </c>
      <c r="G1821">
        <f>C1821/cam_reads!J$3</f>
        <v>6.8776105372868361</v>
      </c>
      <c r="H1821">
        <f>D1821/cam_reads!K$3</f>
        <v>9.4048137030619952</v>
      </c>
      <c r="I1821">
        <f>E1821/cam_reads!L$3</f>
        <v>10.05944191988358</v>
      </c>
      <c r="J1821" t="e">
        <f>VLOOKUP(A1821,'Top 30 via LR (Schizonts)'!A:A,1,FALSE)</f>
        <v>#N/A</v>
      </c>
      <c r="K1821" t="e">
        <f>VLOOKUP(A1821,'Top 30 via LR (Schizonts)'!J:J,1,FALSE)</f>
        <v>#N/A</v>
      </c>
      <c r="L1821" t="e">
        <f>VLOOKUP(A1821,'Top 30 via LR (Tr36)'!A:A,1,FALSE)</f>
        <v>#N/A</v>
      </c>
      <c r="M1821" t="e">
        <f>VLOOKUP(A1821,'Top 30 via LR (Tr36)'!I:I,1,FALSE)</f>
        <v>#N/A</v>
      </c>
      <c r="N1821" t="e">
        <f>VLOOKUP(A1821,'Top or Bottom 30 via OR (Schiz)'!B:B,1,FALSE)</f>
        <v>#N/A</v>
      </c>
      <c r="O1821" t="e">
        <f>VLOOKUP(A1821,'Top or Bottom 30 via OR (Schiz)'!J:J,1,FALSE)</f>
        <v>#N/A</v>
      </c>
      <c r="P1821" t="e">
        <f>VLOOKUP(A1821,'Top or Bottom 30 via OR (Tr36)'!B:B,1,FALSE)</f>
        <v>#N/A</v>
      </c>
      <c r="Q1821" t="e">
        <f>VLOOKUP(A1821,'Top or Bottom 30 via OR (Tr36)'!J:J,1,FALSE)</f>
        <v>#N/A</v>
      </c>
    </row>
    <row r="1822" spans="1:17" x14ac:dyDescent="0.25">
      <c r="A1822" t="s">
        <v>1927</v>
      </c>
      <c r="B1822">
        <v>232</v>
      </c>
      <c r="C1822">
        <v>153</v>
      </c>
      <c r="D1822">
        <v>312</v>
      </c>
      <c r="E1822">
        <v>356</v>
      </c>
      <c r="F1822">
        <f>B1822/cam_reads!I$3</f>
        <v>2.8823257944031542</v>
      </c>
      <c r="G1822">
        <f>C1822/cam_reads!J$3</f>
        <v>1.9816843920995968</v>
      </c>
      <c r="H1822">
        <f>D1822/cam_reads!K$3</f>
        <v>3.256716842791723</v>
      </c>
      <c r="I1822">
        <f>E1822/cam_reads!L$3</f>
        <v>3.71104800360472</v>
      </c>
      <c r="J1822" t="e">
        <f>VLOOKUP(A1822,'Top 30 via LR (Schizonts)'!A:A,1,FALSE)</f>
        <v>#N/A</v>
      </c>
      <c r="K1822" t="e">
        <f>VLOOKUP(A1822,'Top 30 via LR (Schizonts)'!J:J,1,FALSE)</f>
        <v>#N/A</v>
      </c>
      <c r="L1822" t="e">
        <f>VLOOKUP(A1822,'Top 30 via LR (Tr36)'!A:A,1,FALSE)</f>
        <v>#N/A</v>
      </c>
      <c r="M1822" t="e">
        <f>VLOOKUP(A1822,'Top 30 via LR (Tr36)'!I:I,1,FALSE)</f>
        <v>#N/A</v>
      </c>
      <c r="N1822" t="e">
        <f>VLOOKUP(A1822,'Top or Bottom 30 via OR (Schiz)'!B:B,1,FALSE)</f>
        <v>#N/A</v>
      </c>
      <c r="O1822" t="e">
        <f>VLOOKUP(A1822,'Top or Bottom 30 via OR (Schiz)'!J:J,1,FALSE)</f>
        <v>#N/A</v>
      </c>
      <c r="P1822" t="e">
        <f>VLOOKUP(A1822,'Top or Bottom 30 via OR (Tr36)'!B:B,1,FALSE)</f>
        <v>#N/A</v>
      </c>
      <c r="Q1822" t="e">
        <f>VLOOKUP(A1822,'Top or Bottom 30 via OR (Tr36)'!J:J,1,FALSE)</f>
        <v>#N/A</v>
      </c>
    </row>
    <row r="1823" spans="1:17" x14ac:dyDescent="0.25">
      <c r="A1823" t="s">
        <v>1928</v>
      </c>
      <c r="B1823">
        <v>0</v>
      </c>
      <c r="C1823">
        <v>0</v>
      </c>
      <c r="D1823">
        <v>0</v>
      </c>
      <c r="E1823">
        <v>0</v>
      </c>
      <c r="F1823">
        <f>B1823/cam_reads!I$3</f>
        <v>0</v>
      </c>
      <c r="G1823">
        <f>C1823/cam_reads!J$3</f>
        <v>0</v>
      </c>
      <c r="H1823">
        <f>D1823/cam_reads!K$3</f>
        <v>0</v>
      </c>
      <c r="I1823">
        <f>E1823/cam_reads!L$3</f>
        <v>0</v>
      </c>
      <c r="J1823" t="e">
        <f>VLOOKUP(A1823,'Top 30 via LR (Schizonts)'!A:A,1,FALSE)</f>
        <v>#N/A</v>
      </c>
      <c r="K1823" t="e">
        <f>VLOOKUP(A1823,'Top 30 via LR (Schizonts)'!J:J,1,FALSE)</f>
        <v>#N/A</v>
      </c>
      <c r="L1823" t="e">
        <f>VLOOKUP(A1823,'Top 30 via LR (Tr36)'!A:A,1,FALSE)</f>
        <v>#N/A</v>
      </c>
      <c r="M1823" t="e">
        <f>VLOOKUP(A1823,'Top 30 via LR (Tr36)'!I:I,1,FALSE)</f>
        <v>#N/A</v>
      </c>
      <c r="N1823" t="e">
        <f>VLOOKUP(A1823,'Top or Bottom 30 via OR (Schiz)'!B:B,1,FALSE)</f>
        <v>#N/A</v>
      </c>
      <c r="O1823" t="e">
        <f>VLOOKUP(A1823,'Top or Bottom 30 via OR (Schiz)'!J:J,1,FALSE)</f>
        <v>#N/A</v>
      </c>
      <c r="P1823" t="e">
        <f>VLOOKUP(A1823,'Top or Bottom 30 via OR (Tr36)'!B:B,1,FALSE)</f>
        <v>#N/A</v>
      </c>
      <c r="Q1823" t="e">
        <f>VLOOKUP(A1823,'Top or Bottom 30 via OR (Tr36)'!J:J,1,FALSE)</f>
        <v>#N/A</v>
      </c>
    </row>
    <row r="1824" spans="1:17" x14ac:dyDescent="0.25">
      <c r="A1824" t="s">
        <v>1929</v>
      </c>
      <c r="B1824">
        <v>0</v>
      </c>
      <c r="C1824">
        <v>0</v>
      </c>
      <c r="D1824">
        <v>0</v>
      </c>
      <c r="E1824">
        <v>0</v>
      </c>
      <c r="F1824">
        <f>B1824/cam_reads!I$3</f>
        <v>0</v>
      </c>
      <c r="G1824">
        <f>C1824/cam_reads!J$3</f>
        <v>0</v>
      </c>
      <c r="H1824">
        <f>D1824/cam_reads!K$3</f>
        <v>0</v>
      </c>
      <c r="I1824">
        <f>E1824/cam_reads!L$3</f>
        <v>0</v>
      </c>
      <c r="J1824" t="e">
        <f>VLOOKUP(A1824,'Top 30 via LR (Schizonts)'!A:A,1,FALSE)</f>
        <v>#N/A</v>
      </c>
      <c r="K1824" t="e">
        <f>VLOOKUP(A1824,'Top 30 via LR (Schizonts)'!J:J,1,FALSE)</f>
        <v>#N/A</v>
      </c>
      <c r="L1824" t="e">
        <f>VLOOKUP(A1824,'Top 30 via LR (Tr36)'!A:A,1,FALSE)</f>
        <v>#N/A</v>
      </c>
      <c r="M1824" t="e">
        <f>VLOOKUP(A1824,'Top 30 via LR (Tr36)'!I:I,1,FALSE)</f>
        <v>#N/A</v>
      </c>
      <c r="N1824" t="e">
        <f>VLOOKUP(A1824,'Top or Bottom 30 via OR (Schiz)'!B:B,1,FALSE)</f>
        <v>#N/A</v>
      </c>
      <c r="O1824" t="e">
        <f>VLOOKUP(A1824,'Top or Bottom 30 via OR (Schiz)'!J:J,1,FALSE)</f>
        <v>#N/A</v>
      </c>
      <c r="P1824" t="e">
        <f>VLOOKUP(A1824,'Top or Bottom 30 via OR (Tr36)'!B:B,1,FALSE)</f>
        <v>#N/A</v>
      </c>
      <c r="Q1824" t="e">
        <f>VLOOKUP(A1824,'Top or Bottom 30 via OR (Tr36)'!J:J,1,FALSE)</f>
        <v>#N/A</v>
      </c>
    </row>
    <row r="1825" spans="1:17" x14ac:dyDescent="0.25">
      <c r="A1825" t="s">
        <v>1930</v>
      </c>
      <c r="B1825">
        <v>20</v>
      </c>
      <c r="C1825">
        <v>32</v>
      </c>
      <c r="D1825">
        <v>49</v>
      </c>
      <c r="E1825">
        <v>17</v>
      </c>
      <c r="F1825">
        <f>B1825/cam_reads!I$3</f>
        <v>0.24847636158647882</v>
      </c>
      <c r="G1825">
        <f>C1825/cam_reads!J$3</f>
        <v>0.41446993821690914</v>
      </c>
      <c r="H1825">
        <f>D1825/cam_reads!K$3</f>
        <v>0.51147155543844369</v>
      </c>
      <c r="I1825">
        <f>E1825/cam_reads!L$3</f>
        <v>0.17721296646427034</v>
      </c>
      <c r="J1825" t="e">
        <f>VLOOKUP(A1825,'Top 30 via LR (Schizonts)'!A:A,1,FALSE)</f>
        <v>#N/A</v>
      </c>
      <c r="K1825" t="e">
        <f>VLOOKUP(A1825,'Top 30 via LR (Schizonts)'!J:J,1,FALSE)</f>
        <v>#N/A</v>
      </c>
      <c r="L1825" t="e">
        <f>VLOOKUP(A1825,'Top 30 via LR (Tr36)'!A:A,1,FALSE)</f>
        <v>#N/A</v>
      </c>
      <c r="M1825" t="e">
        <f>VLOOKUP(A1825,'Top 30 via LR (Tr36)'!I:I,1,FALSE)</f>
        <v>#N/A</v>
      </c>
      <c r="N1825" t="e">
        <f>VLOOKUP(A1825,'Top or Bottom 30 via OR (Schiz)'!B:B,1,FALSE)</f>
        <v>#N/A</v>
      </c>
      <c r="O1825" t="e">
        <f>VLOOKUP(A1825,'Top or Bottom 30 via OR (Schiz)'!J:J,1,FALSE)</f>
        <v>#N/A</v>
      </c>
      <c r="P1825" t="e">
        <f>VLOOKUP(A1825,'Top or Bottom 30 via OR (Tr36)'!B:B,1,FALSE)</f>
        <v>#N/A</v>
      </c>
      <c r="Q1825" t="e">
        <f>VLOOKUP(A1825,'Top or Bottom 30 via OR (Tr36)'!J:J,1,FALSE)</f>
        <v>#N/A</v>
      </c>
    </row>
    <row r="1826" spans="1:17" x14ac:dyDescent="0.25">
      <c r="A1826" t="s">
        <v>1931</v>
      </c>
      <c r="B1826">
        <v>2</v>
      </c>
      <c r="C1826">
        <v>4</v>
      </c>
      <c r="D1826">
        <v>10</v>
      </c>
      <c r="E1826">
        <v>121</v>
      </c>
      <c r="F1826">
        <f>B1826/cam_reads!I$3</f>
        <v>2.4847636158647882E-2</v>
      </c>
      <c r="G1826">
        <f>C1826/cam_reads!J$3</f>
        <v>5.1808742277113642E-2</v>
      </c>
      <c r="H1826">
        <f>D1826/cam_reads!K$3</f>
        <v>0.1043819500894783</v>
      </c>
      <c r="I1826">
        <f>E1826/cam_reads!L$3</f>
        <v>1.2613393495398064</v>
      </c>
      <c r="J1826" t="e">
        <f>VLOOKUP(A1826,'Top 30 via LR (Schizonts)'!A:A,1,FALSE)</f>
        <v>#N/A</v>
      </c>
      <c r="K1826" t="e">
        <f>VLOOKUP(A1826,'Top 30 via LR (Schizonts)'!J:J,1,FALSE)</f>
        <v>#N/A</v>
      </c>
      <c r="L1826" t="e">
        <f>VLOOKUP(A1826,'Top 30 via LR (Tr36)'!A:A,1,FALSE)</f>
        <v>#N/A</v>
      </c>
      <c r="M1826" t="e">
        <f>VLOOKUP(A1826,'Top 30 via LR (Tr36)'!I:I,1,FALSE)</f>
        <v>#N/A</v>
      </c>
      <c r="N1826" t="e">
        <f>VLOOKUP(A1826,'Top or Bottom 30 via OR (Schiz)'!B:B,1,FALSE)</f>
        <v>#N/A</v>
      </c>
      <c r="O1826" t="e">
        <f>VLOOKUP(A1826,'Top or Bottom 30 via OR (Schiz)'!J:J,1,FALSE)</f>
        <v>#N/A</v>
      </c>
      <c r="P1826" t="e">
        <f>VLOOKUP(A1826,'Top or Bottom 30 via OR (Tr36)'!B:B,1,FALSE)</f>
        <v>#N/A</v>
      </c>
      <c r="Q1826" t="e">
        <f>VLOOKUP(A1826,'Top or Bottom 30 via OR (Tr36)'!J:J,1,FALSE)</f>
        <v>#N/A</v>
      </c>
    </row>
    <row r="1827" spans="1:17" x14ac:dyDescent="0.25">
      <c r="A1827" t="s">
        <v>1932</v>
      </c>
      <c r="B1827">
        <v>248</v>
      </c>
      <c r="C1827">
        <v>396</v>
      </c>
      <c r="D1827">
        <v>536</v>
      </c>
      <c r="E1827">
        <v>1070</v>
      </c>
      <c r="F1827">
        <f>B1827/cam_reads!I$3</f>
        <v>3.0811068836723372</v>
      </c>
      <c r="G1827">
        <f>C1827/cam_reads!J$3</f>
        <v>5.1290654854342508</v>
      </c>
      <c r="H1827">
        <f>D1827/cam_reads!K$3</f>
        <v>5.5948725247960365</v>
      </c>
      <c r="I1827">
        <f>E1827/cam_reads!L$3</f>
        <v>11.153992595104073</v>
      </c>
      <c r="J1827" t="e">
        <f>VLOOKUP(A1827,'Top 30 via LR (Schizonts)'!A:A,1,FALSE)</f>
        <v>#N/A</v>
      </c>
      <c r="K1827" t="e">
        <f>VLOOKUP(A1827,'Top 30 via LR (Schizonts)'!J:J,1,FALSE)</f>
        <v>#N/A</v>
      </c>
      <c r="L1827" t="e">
        <f>VLOOKUP(A1827,'Top 30 via LR (Tr36)'!A:A,1,FALSE)</f>
        <v>#N/A</v>
      </c>
      <c r="M1827" t="e">
        <f>VLOOKUP(A1827,'Top 30 via LR (Tr36)'!I:I,1,FALSE)</f>
        <v>#N/A</v>
      </c>
      <c r="N1827" t="e">
        <f>VLOOKUP(A1827,'Top or Bottom 30 via OR (Schiz)'!B:B,1,FALSE)</f>
        <v>#N/A</v>
      </c>
      <c r="O1827" t="e">
        <f>VLOOKUP(A1827,'Top or Bottom 30 via OR (Schiz)'!J:J,1,FALSE)</f>
        <v>#N/A</v>
      </c>
      <c r="P1827" t="e">
        <f>VLOOKUP(A1827,'Top or Bottom 30 via OR (Tr36)'!B:B,1,FALSE)</f>
        <v>#N/A</v>
      </c>
      <c r="Q1827" t="e">
        <f>VLOOKUP(A1827,'Top or Bottom 30 via OR (Tr36)'!J:J,1,FALSE)</f>
        <v>#N/A</v>
      </c>
    </row>
    <row r="1828" spans="1:17" x14ac:dyDescent="0.25">
      <c r="A1828" t="s">
        <v>1933</v>
      </c>
      <c r="B1828">
        <v>0</v>
      </c>
      <c r="C1828">
        <v>0</v>
      </c>
      <c r="D1828">
        <v>0</v>
      </c>
      <c r="E1828">
        <v>0</v>
      </c>
      <c r="F1828">
        <f>B1828/cam_reads!I$3</f>
        <v>0</v>
      </c>
      <c r="G1828">
        <f>C1828/cam_reads!J$3</f>
        <v>0</v>
      </c>
      <c r="H1828">
        <f>D1828/cam_reads!K$3</f>
        <v>0</v>
      </c>
      <c r="I1828">
        <f>E1828/cam_reads!L$3</f>
        <v>0</v>
      </c>
      <c r="J1828" t="e">
        <f>VLOOKUP(A1828,'Top 30 via LR (Schizonts)'!A:A,1,FALSE)</f>
        <v>#N/A</v>
      </c>
      <c r="K1828" t="e">
        <f>VLOOKUP(A1828,'Top 30 via LR (Schizonts)'!J:J,1,FALSE)</f>
        <v>#N/A</v>
      </c>
      <c r="L1828" t="e">
        <f>VLOOKUP(A1828,'Top 30 via LR (Tr36)'!A:A,1,FALSE)</f>
        <v>#N/A</v>
      </c>
      <c r="M1828" t="e">
        <f>VLOOKUP(A1828,'Top 30 via LR (Tr36)'!I:I,1,FALSE)</f>
        <v>#N/A</v>
      </c>
      <c r="N1828" t="e">
        <f>VLOOKUP(A1828,'Top or Bottom 30 via OR (Schiz)'!B:B,1,FALSE)</f>
        <v>#N/A</v>
      </c>
      <c r="O1828" t="e">
        <f>VLOOKUP(A1828,'Top or Bottom 30 via OR (Schiz)'!J:J,1,FALSE)</f>
        <v>#N/A</v>
      </c>
      <c r="P1828" t="e">
        <f>VLOOKUP(A1828,'Top or Bottom 30 via OR (Tr36)'!B:B,1,FALSE)</f>
        <v>#N/A</v>
      </c>
      <c r="Q1828" t="e">
        <f>VLOOKUP(A1828,'Top or Bottom 30 via OR (Tr36)'!J:J,1,FALSE)</f>
        <v>#N/A</v>
      </c>
    </row>
    <row r="1829" spans="1:17" x14ac:dyDescent="0.25">
      <c r="A1829" t="s">
        <v>1934</v>
      </c>
      <c r="B1829">
        <v>13</v>
      </c>
      <c r="C1829">
        <v>5</v>
      </c>
      <c r="D1829">
        <v>4</v>
      </c>
      <c r="E1829">
        <v>31</v>
      </c>
      <c r="F1829">
        <f>B1829/cam_reads!I$3</f>
        <v>0.16150963503121124</v>
      </c>
      <c r="G1829">
        <f>C1829/cam_reads!J$3</f>
        <v>6.476092784639205E-2</v>
      </c>
      <c r="H1829">
        <f>D1829/cam_reads!K$3</f>
        <v>4.1752780035791318E-2</v>
      </c>
      <c r="I1829">
        <f>E1829/cam_reads!L$3</f>
        <v>0.32315305649366943</v>
      </c>
      <c r="J1829" t="e">
        <f>VLOOKUP(A1829,'Top 30 via LR (Schizonts)'!A:A,1,FALSE)</f>
        <v>#N/A</v>
      </c>
      <c r="K1829" t="e">
        <f>VLOOKUP(A1829,'Top 30 via LR (Schizonts)'!J:J,1,FALSE)</f>
        <v>#N/A</v>
      </c>
      <c r="L1829" t="e">
        <f>VLOOKUP(A1829,'Top 30 via LR (Tr36)'!A:A,1,FALSE)</f>
        <v>#N/A</v>
      </c>
      <c r="M1829" t="e">
        <f>VLOOKUP(A1829,'Top 30 via LR (Tr36)'!I:I,1,FALSE)</f>
        <v>#N/A</v>
      </c>
      <c r="N1829" t="e">
        <f>VLOOKUP(A1829,'Top or Bottom 30 via OR (Schiz)'!B:B,1,FALSE)</f>
        <v>#N/A</v>
      </c>
      <c r="O1829" t="e">
        <f>VLOOKUP(A1829,'Top or Bottom 30 via OR (Schiz)'!J:J,1,FALSE)</f>
        <v>#N/A</v>
      </c>
      <c r="P1829" t="e">
        <f>VLOOKUP(A1829,'Top or Bottom 30 via OR (Tr36)'!B:B,1,FALSE)</f>
        <v>#N/A</v>
      </c>
      <c r="Q1829" t="e">
        <f>VLOOKUP(A1829,'Top or Bottom 30 via OR (Tr36)'!J:J,1,FALSE)</f>
        <v>#N/A</v>
      </c>
    </row>
    <row r="1830" spans="1:17" x14ac:dyDescent="0.25">
      <c r="A1830" t="s">
        <v>1935</v>
      </c>
      <c r="B1830">
        <v>1078</v>
      </c>
      <c r="C1830">
        <v>973</v>
      </c>
      <c r="D1830">
        <v>1014</v>
      </c>
      <c r="E1830">
        <v>1287</v>
      </c>
      <c r="F1830">
        <f>B1830/cam_reads!I$3</f>
        <v>13.392875889511208</v>
      </c>
      <c r="G1830">
        <f>C1830/cam_reads!J$3</f>
        <v>12.602476558907894</v>
      </c>
      <c r="H1830">
        <f>D1830/cam_reads!K$3</f>
        <v>10.5843297390731</v>
      </c>
      <c r="I1830">
        <f>E1830/cam_reads!L$3</f>
        <v>13.41606399055976</v>
      </c>
      <c r="J1830" t="e">
        <f>VLOOKUP(A1830,'Top 30 via LR (Schizonts)'!A:A,1,FALSE)</f>
        <v>#N/A</v>
      </c>
      <c r="K1830" t="e">
        <f>VLOOKUP(A1830,'Top 30 via LR (Schizonts)'!J:J,1,FALSE)</f>
        <v>#N/A</v>
      </c>
      <c r="L1830" t="e">
        <f>VLOOKUP(A1830,'Top 30 via LR (Tr36)'!A:A,1,FALSE)</f>
        <v>#N/A</v>
      </c>
      <c r="M1830" t="e">
        <f>VLOOKUP(A1830,'Top 30 via LR (Tr36)'!I:I,1,FALSE)</f>
        <v>#N/A</v>
      </c>
      <c r="N1830" t="e">
        <f>VLOOKUP(A1830,'Top or Bottom 30 via OR (Schiz)'!B:B,1,FALSE)</f>
        <v>#N/A</v>
      </c>
      <c r="O1830" t="e">
        <f>VLOOKUP(A1830,'Top or Bottom 30 via OR (Schiz)'!J:J,1,FALSE)</f>
        <v>#N/A</v>
      </c>
      <c r="P1830" t="e">
        <f>VLOOKUP(A1830,'Top or Bottom 30 via OR (Tr36)'!B:B,1,FALSE)</f>
        <v>#N/A</v>
      </c>
      <c r="Q1830" t="e">
        <f>VLOOKUP(A1830,'Top or Bottom 30 via OR (Tr36)'!J:J,1,FALSE)</f>
        <v>#N/A</v>
      </c>
    </row>
    <row r="1831" spans="1:17" x14ac:dyDescent="0.25">
      <c r="A1831" t="s">
        <v>1936</v>
      </c>
      <c r="B1831">
        <v>1112</v>
      </c>
      <c r="C1831">
        <v>1312</v>
      </c>
      <c r="D1831">
        <v>1234</v>
      </c>
      <c r="E1831">
        <v>1465</v>
      </c>
      <c r="F1831">
        <f>B1831/cam_reads!I$3</f>
        <v>13.815285704208222</v>
      </c>
      <c r="G1831">
        <f>C1831/cam_reads!J$3</f>
        <v>16.993267466893275</v>
      </c>
      <c r="H1831">
        <f>D1831/cam_reads!K$3</f>
        <v>12.880732641041622</v>
      </c>
      <c r="I1831">
        <f>E1831/cam_reads!L$3</f>
        <v>15.27158799236212</v>
      </c>
      <c r="J1831" t="e">
        <f>VLOOKUP(A1831,'Top 30 via LR (Schizonts)'!A:A,1,FALSE)</f>
        <v>#N/A</v>
      </c>
      <c r="K1831" t="e">
        <f>VLOOKUP(A1831,'Top 30 via LR (Schizonts)'!J:J,1,FALSE)</f>
        <v>#N/A</v>
      </c>
      <c r="L1831" t="e">
        <f>VLOOKUP(A1831,'Top 30 via LR (Tr36)'!A:A,1,FALSE)</f>
        <v>#N/A</v>
      </c>
      <c r="M1831" t="e">
        <f>VLOOKUP(A1831,'Top 30 via LR (Tr36)'!I:I,1,FALSE)</f>
        <v>#N/A</v>
      </c>
      <c r="N1831" t="e">
        <f>VLOOKUP(A1831,'Top or Bottom 30 via OR (Schiz)'!B:B,1,FALSE)</f>
        <v>#N/A</v>
      </c>
      <c r="O1831" t="e">
        <f>VLOOKUP(A1831,'Top or Bottom 30 via OR (Schiz)'!J:J,1,FALSE)</f>
        <v>#N/A</v>
      </c>
      <c r="P1831" t="e">
        <f>VLOOKUP(A1831,'Top or Bottom 30 via OR (Tr36)'!B:B,1,FALSE)</f>
        <v>#N/A</v>
      </c>
      <c r="Q1831" t="e">
        <f>VLOOKUP(A1831,'Top or Bottom 30 via OR (Tr36)'!J:J,1,FALSE)</f>
        <v>#N/A</v>
      </c>
    </row>
    <row r="1832" spans="1:17" x14ac:dyDescent="0.25">
      <c r="A1832" t="s">
        <v>1937</v>
      </c>
      <c r="B1832">
        <v>252</v>
      </c>
      <c r="C1832">
        <v>315</v>
      </c>
      <c r="D1832">
        <v>287</v>
      </c>
      <c r="E1832">
        <v>257</v>
      </c>
      <c r="F1832">
        <f>B1832/cam_reads!I$3</f>
        <v>3.1308021559896333</v>
      </c>
      <c r="G1832">
        <f>C1832/cam_reads!J$3</f>
        <v>4.0799384543226989</v>
      </c>
      <c r="H1832">
        <f>D1832/cam_reads!K$3</f>
        <v>2.9957619675680274</v>
      </c>
      <c r="I1832">
        <f>E1832/cam_reads!L$3</f>
        <v>2.6790430812539694</v>
      </c>
      <c r="J1832" t="e">
        <f>VLOOKUP(A1832,'Top 30 via LR (Schizonts)'!A:A,1,FALSE)</f>
        <v>#N/A</v>
      </c>
      <c r="K1832" t="e">
        <f>VLOOKUP(A1832,'Top 30 via LR (Schizonts)'!J:J,1,FALSE)</f>
        <v>#N/A</v>
      </c>
      <c r="L1832" t="e">
        <f>VLOOKUP(A1832,'Top 30 via LR (Tr36)'!A:A,1,FALSE)</f>
        <v>#N/A</v>
      </c>
      <c r="M1832" t="e">
        <f>VLOOKUP(A1832,'Top 30 via LR (Tr36)'!I:I,1,FALSE)</f>
        <v>#N/A</v>
      </c>
      <c r="N1832" t="e">
        <f>VLOOKUP(A1832,'Top or Bottom 30 via OR (Schiz)'!B:B,1,FALSE)</f>
        <v>#N/A</v>
      </c>
      <c r="O1832" t="e">
        <f>VLOOKUP(A1832,'Top or Bottom 30 via OR (Schiz)'!J:J,1,FALSE)</f>
        <v>#N/A</v>
      </c>
      <c r="P1832" t="e">
        <f>VLOOKUP(A1832,'Top or Bottom 30 via OR (Tr36)'!B:B,1,FALSE)</f>
        <v>#N/A</v>
      </c>
      <c r="Q1832" t="e">
        <f>VLOOKUP(A1832,'Top or Bottom 30 via OR (Tr36)'!J:J,1,FALSE)</f>
        <v>#N/A</v>
      </c>
    </row>
    <row r="1833" spans="1:17" x14ac:dyDescent="0.25">
      <c r="A1833" t="s">
        <v>1938</v>
      </c>
      <c r="B1833">
        <v>0</v>
      </c>
      <c r="C1833">
        <v>1</v>
      </c>
      <c r="D1833">
        <v>2</v>
      </c>
      <c r="E1833">
        <v>0</v>
      </c>
      <c r="F1833">
        <f>B1833/cam_reads!I$3</f>
        <v>0</v>
      </c>
      <c r="G1833">
        <f>C1833/cam_reads!J$3</f>
        <v>1.2952185569278411E-2</v>
      </c>
      <c r="H1833">
        <f>D1833/cam_reads!K$3</f>
        <v>2.0876390017895659E-2</v>
      </c>
      <c r="I1833">
        <f>E1833/cam_reads!L$3</f>
        <v>0</v>
      </c>
      <c r="J1833" t="e">
        <f>VLOOKUP(A1833,'Top 30 via LR (Schizonts)'!A:A,1,FALSE)</f>
        <v>#N/A</v>
      </c>
      <c r="K1833" t="e">
        <f>VLOOKUP(A1833,'Top 30 via LR (Schizonts)'!J:J,1,FALSE)</f>
        <v>#N/A</v>
      </c>
      <c r="L1833" t="e">
        <f>VLOOKUP(A1833,'Top 30 via LR (Tr36)'!A:A,1,FALSE)</f>
        <v>#N/A</v>
      </c>
      <c r="M1833" t="e">
        <f>VLOOKUP(A1833,'Top 30 via LR (Tr36)'!I:I,1,FALSE)</f>
        <v>#N/A</v>
      </c>
      <c r="N1833" t="e">
        <f>VLOOKUP(A1833,'Top or Bottom 30 via OR (Schiz)'!B:B,1,FALSE)</f>
        <v>#N/A</v>
      </c>
      <c r="O1833" t="e">
        <f>VLOOKUP(A1833,'Top or Bottom 30 via OR (Schiz)'!J:J,1,FALSE)</f>
        <v>#N/A</v>
      </c>
      <c r="P1833" t="e">
        <f>VLOOKUP(A1833,'Top or Bottom 30 via OR (Tr36)'!B:B,1,FALSE)</f>
        <v>#N/A</v>
      </c>
      <c r="Q1833" t="e">
        <f>VLOOKUP(A1833,'Top or Bottom 30 via OR (Tr36)'!J:J,1,FALSE)</f>
        <v>#N/A</v>
      </c>
    </row>
    <row r="1834" spans="1:17" x14ac:dyDescent="0.25">
      <c r="A1834" t="s">
        <v>1939</v>
      </c>
      <c r="B1834">
        <v>0</v>
      </c>
      <c r="C1834">
        <v>0</v>
      </c>
      <c r="D1834">
        <v>0</v>
      </c>
      <c r="E1834">
        <v>0</v>
      </c>
      <c r="F1834">
        <f>B1834/cam_reads!I$3</f>
        <v>0</v>
      </c>
      <c r="G1834">
        <f>C1834/cam_reads!J$3</f>
        <v>0</v>
      </c>
      <c r="H1834">
        <f>D1834/cam_reads!K$3</f>
        <v>0</v>
      </c>
      <c r="I1834">
        <f>E1834/cam_reads!L$3</f>
        <v>0</v>
      </c>
      <c r="J1834" t="e">
        <f>VLOOKUP(A1834,'Top 30 via LR (Schizonts)'!A:A,1,FALSE)</f>
        <v>#N/A</v>
      </c>
      <c r="K1834" t="e">
        <f>VLOOKUP(A1834,'Top 30 via LR (Schizonts)'!J:J,1,FALSE)</f>
        <v>#N/A</v>
      </c>
      <c r="L1834" t="e">
        <f>VLOOKUP(A1834,'Top 30 via LR (Tr36)'!A:A,1,FALSE)</f>
        <v>#N/A</v>
      </c>
      <c r="M1834" t="e">
        <f>VLOOKUP(A1834,'Top 30 via LR (Tr36)'!I:I,1,FALSE)</f>
        <v>#N/A</v>
      </c>
      <c r="N1834" t="e">
        <f>VLOOKUP(A1834,'Top or Bottom 30 via OR (Schiz)'!B:B,1,FALSE)</f>
        <v>#N/A</v>
      </c>
      <c r="O1834" t="e">
        <f>VLOOKUP(A1834,'Top or Bottom 30 via OR (Schiz)'!J:J,1,FALSE)</f>
        <v>#N/A</v>
      </c>
      <c r="P1834" t="e">
        <f>VLOOKUP(A1834,'Top or Bottom 30 via OR (Tr36)'!B:B,1,FALSE)</f>
        <v>#N/A</v>
      </c>
      <c r="Q1834" t="e">
        <f>VLOOKUP(A1834,'Top or Bottom 30 via OR (Tr36)'!J:J,1,FALSE)</f>
        <v>#N/A</v>
      </c>
    </row>
    <row r="1835" spans="1:17" x14ac:dyDescent="0.25">
      <c r="A1835" t="s">
        <v>1940</v>
      </c>
      <c r="B1835">
        <v>0</v>
      </c>
      <c r="C1835">
        <v>0</v>
      </c>
      <c r="D1835">
        <v>0</v>
      </c>
      <c r="E1835">
        <v>0</v>
      </c>
      <c r="F1835">
        <f>B1835/cam_reads!I$3</f>
        <v>0</v>
      </c>
      <c r="G1835">
        <f>C1835/cam_reads!J$3</f>
        <v>0</v>
      </c>
      <c r="H1835">
        <f>D1835/cam_reads!K$3</f>
        <v>0</v>
      </c>
      <c r="I1835">
        <f>E1835/cam_reads!L$3</f>
        <v>0</v>
      </c>
      <c r="J1835" t="e">
        <f>VLOOKUP(A1835,'Top 30 via LR (Schizonts)'!A:A,1,FALSE)</f>
        <v>#N/A</v>
      </c>
      <c r="K1835" t="e">
        <f>VLOOKUP(A1835,'Top 30 via LR (Schizonts)'!J:J,1,FALSE)</f>
        <v>#N/A</v>
      </c>
      <c r="L1835" t="e">
        <f>VLOOKUP(A1835,'Top 30 via LR (Tr36)'!A:A,1,FALSE)</f>
        <v>#N/A</v>
      </c>
      <c r="M1835" t="e">
        <f>VLOOKUP(A1835,'Top 30 via LR (Tr36)'!I:I,1,FALSE)</f>
        <v>#N/A</v>
      </c>
      <c r="N1835" t="e">
        <f>VLOOKUP(A1835,'Top or Bottom 30 via OR (Schiz)'!B:B,1,FALSE)</f>
        <v>#N/A</v>
      </c>
      <c r="O1835" t="e">
        <f>VLOOKUP(A1835,'Top or Bottom 30 via OR (Schiz)'!J:J,1,FALSE)</f>
        <v>#N/A</v>
      </c>
      <c r="P1835" t="e">
        <f>VLOOKUP(A1835,'Top or Bottom 30 via OR (Tr36)'!B:B,1,FALSE)</f>
        <v>#N/A</v>
      </c>
      <c r="Q1835" t="e">
        <f>VLOOKUP(A1835,'Top or Bottom 30 via OR (Tr36)'!J:J,1,FALSE)</f>
        <v>#N/A</v>
      </c>
    </row>
    <row r="1836" spans="1:17" x14ac:dyDescent="0.25">
      <c r="A1836" t="s">
        <v>1941</v>
      </c>
      <c r="B1836">
        <v>748</v>
      </c>
      <c r="C1836">
        <v>904</v>
      </c>
      <c r="D1836">
        <v>975</v>
      </c>
      <c r="E1836">
        <v>1000</v>
      </c>
      <c r="F1836">
        <f>B1836/cam_reads!I$3</f>
        <v>9.2930159233343073</v>
      </c>
      <c r="G1836">
        <f>C1836/cam_reads!J$3</f>
        <v>11.708775754627682</v>
      </c>
      <c r="H1836">
        <f>D1836/cam_reads!K$3</f>
        <v>10.177240133724133</v>
      </c>
      <c r="I1836">
        <f>E1836/cam_reads!L$3</f>
        <v>10.424292144957079</v>
      </c>
      <c r="J1836" t="e">
        <f>VLOOKUP(A1836,'Top 30 via LR (Schizonts)'!A:A,1,FALSE)</f>
        <v>#N/A</v>
      </c>
      <c r="K1836" t="e">
        <f>VLOOKUP(A1836,'Top 30 via LR (Schizonts)'!J:J,1,FALSE)</f>
        <v>#N/A</v>
      </c>
      <c r="L1836" t="e">
        <f>VLOOKUP(A1836,'Top 30 via LR (Tr36)'!A:A,1,FALSE)</f>
        <v>#N/A</v>
      </c>
      <c r="M1836" t="e">
        <f>VLOOKUP(A1836,'Top 30 via LR (Tr36)'!I:I,1,FALSE)</f>
        <v>#N/A</v>
      </c>
      <c r="N1836" t="e">
        <f>VLOOKUP(A1836,'Top or Bottom 30 via OR (Schiz)'!B:B,1,FALSE)</f>
        <v>#N/A</v>
      </c>
      <c r="O1836" t="e">
        <f>VLOOKUP(A1836,'Top or Bottom 30 via OR (Schiz)'!J:J,1,FALSE)</f>
        <v>#N/A</v>
      </c>
      <c r="P1836" t="e">
        <f>VLOOKUP(A1836,'Top or Bottom 30 via OR (Tr36)'!B:B,1,FALSE)</f>
        <v>#N/A</v>
      </c>
      <c r="Q1836" t="e">
        <f>VLOOKUP(A1836,'Top or Bottom 30 via OR (Tr36)'!J:J,1,FALSE)</f>
        <v>#N/A</v>
      </c>
    </row>
    <row r="1837" spans="1:17" x14ac:dyDescent="0.25">
      <c r="A1837" t="s">
        <v>1942</v>
      </c>
      <c r="B1837">
        <v>0</v>
      </c>
      <c r="C1837">
        <v>0</v>
      </c>
      <c r="D1837">
        <v>0</v>
      </c>
      <c r="E1837">
        <v>0</v>
      </c>
      <c r="F1837">
        <f>B1837/cam_reads!I$3</f>
        <v>0</v>
      </c>
      <c r="G1837">
        <f>C1837/cam_reads!J$3</f>
        <v>0</v>
      </c>
      <c r="H1837">
        <f>D1837/cam_reads!K$3</f>
        <v>0</v>
      </c>
      <c r="I1837">
        <f>E1837/cam_reads!L$3</f>
        <v>0</v>
      </c>
      <c r="J1837" t="e">
        <f>VLOOKUP(A1837,'Top 30 via LR (Schizonts)'!A:A,1,FALSE)</f>
        <v>#N/A</v>
      </c>
      <c r="K1837" t="e">
        <f>VLOOKUP(A1837,'Top 30 via LR (Schizonts)'!J:J,1,FALSE)</f>
        <v>#N/A</v>
      </c>
      <c r="L1837" t="e">
        <f>VLOOKUP(A1837,'Top 30 via LR (Tr36)'!A:A,1,FALSE)</f>
        <v>#N/A</v>
      </c>
      <c r="M1837" t="e">
        <f>VLOOKUP(A1837,'Top 30 via LR (Tr36)'!I:I,1,FALSE)</f>
        <v>#N/A</v>
      </c>
      <c r="N1837" t="e">
        <f>VLOOKUP(A1837,'Top or Bottom 30 via OR (Schiz)'!B:B,1,FALSE)</f>
        <v>#N/A</v>
      </c>
      <c r="O1837" t="e">
        <f>VLOOKUP(A1837,'Top or Bottom 30 via OR (Schiz)'!J:J,1,FALSE)</f>
        <v>#N/A</v>
      </c>
      <c r="P1837" t="e">
        <f>VLOOKUP(A1837,'Top or Bottom 30 via OR (Tr36)'!B:B,1,FALSE)</f>
        <v>#N/A</v>
      </c>
      <c r="Q1837" t="e">
        <f>VLOOKUP(A1837,'Top or Bottom 30 via OR (Tr36)'!J:J,1,FALSE)</f>
        <v>#N/A</v>
      </c>
    </row>
    <row r="1838" spans="1:17" x14ac:dyDescent="0.25">
      <c r="A1838" t="s">
        <v>1943</v>
      </c>
      <c r="B1838">
        <v>105</v>
      </c>
      <c r="C1838">
        <v>90</v>
      </c>
      <c r="D1838">
        <v>193</v>
      </c>
      <c r="E1838">
        <v>131</v>
      </c>
      <c r="F1838">
        <f>B1838/cam_reads!I$3</f>
        <v>1.3045008983290138</v>
      </c>
      <c r="G1838">
        <f>C1838/cam_reads!J$3</f>
        <v>1.165696701235057</v>
      </c>
      <c r="H1838">
        <f>D1838/cam_reads!K$3</f>
        <v>2.0145716367269313</v>
      </c>
      <c r="I1838">
        <f>E1838/cam_reads!L$3</f>
        <v>1.3655822709893772</v>
      </c>
      <c r="J1838" t="e">
        <f>VLOOKUP(A1838,'Top 30 via LR (Schizonts)'!A:A,1,FALSE)</f>
        <v>#N/A</v>
      </c>
      <c r="K1838" t="e">
        <f>VLOOKUP(A1838,'Top 30 via LR (Schizonts)'!J:J,1,FALSE)</f>
        <v>#N/A</v>
      </c>
      <c r="L1838" t="e">
        <f>VLOOKUP(A1838,'Top 30 via LR (Tr36)'!A:A,1,FALSE)</f>
        <v>#N/A</v>
      </c>
      <c r="M1838" t="e">
        <f>VLOOKUP(A1838,'Top 30 via LR (Tr36)'!I:I,1,FALSE)</f>
        <v>#N/A</v>
      </c>
      <c r="N1838" t="e">
        <f>VLOOKUP(A1838,'Top or Bottom 30 via OR (Schiz)'!B:B,1,FALSE)</f>
        <v>#N/A</v>
      </c>
      <c r="O1838" t="e">
        <f>VLOOKUP(A1838,'Top or Bottom 30 via OR (Schiz)'!J:J,1,FALSE)</f>
        <v>#N/A</v>
      </c>
      <c r="P1838" t="e">
        <f>VLOOKUP(A1838,'Top or Bottom 30 via OR (Tr36)'!B:B,1,FALSE)</f>
        <v>#N/A</v>
      </c>
      <c r="Q1838" t="e">
        <f>VLOOKUP(A1838,'Top or Bottom 30 via OR (Tr36)'!J:J,1,FALSE)</f>
        <v>#N/A</v>
      </c>
    </row>
    <row r="1839" spans="1:17" x14ac:dyDescent="0.25">
      <c r="A1839" t="s">
        <v>1944</v>
      </c>
      <c r="B1839">
        <v>77</v>
      </c>
      <c r="C1839">
        <v>40</v>
      </c>
      <c r="D1839">
        <v>47</v>
      </c>
      <c r="E1839">
        <v>63</v>
      </c>
      <c r="F1839">
        <f>B1839/cam_reads!I$3</f>
        <v>0.95663399210794342</v>
      </c>
      <c r="G1839">
        <f>C1839/cam_reads!J$3</f>
        <v>0.5180874227711364</v>
      </c>
      <c r="H1839">
        <f>D1839/cam_reads!K$3</f>
        <v>0.49059516542054799</v>
      </c>
      <c r="I1839">
        <f>E1839/cam_reads!L$3</f>
        <v>0.65673040513229597</v>
      </c>
      <c r="J1839" t="e">
        <f>VLOOKUP(A1839,'Top 30 via LR (Schizonts)'!A:A,1,FALSE)</f>
        <v>#N/A</v>
      </c>
      <c r="K1839" t="e">
        <f>VLOOKUP(A1839,'Top 30 via LR (Schizonts)'!J:J,1,FALSE)</f>
        <v>#N/A</v>
      </c>
      <c r="L1839" t="e">
        <f>VLOOKUP(A1839,'Top 30 via LR (Tr36)'!A:A,1,FALSE)</f>
        <v>#N/A</v>
      </c>
      <c r="M1839" t="e">
        <f>VLOOKUP(A1839,'Top 30 via LR (Tr36)'!I:I,1,FALSE)</f>
        <v>#N/A</v>
      </c>
      <c r="N1839" t="e">
        <f>VLOOKUP(A1839,'Top or Bottom 30 via OR (Schiz)'!B:B,1,FALSE)</f>
        <v>#N/A</v>
      </c>
      <c r="O1839" t="e">
        <f>VLOOKUP(A1839,'Top or Bottom 30 via OR (Schiz)'!J:J,1,FALSE)</f>
        <v>#N/A</v>
      </c>
      <c r="P1839" t="e">
        <f>VLOOKUP(A1839,'Top or Bottom 30 via OR (Tr36)'!B:B,1,FALSE)</f>
        <v>#N/A</v>
      </c>
      <c r="Q1839" t="e">
        <f>VLOOKUP(A1839,'Top or Bottom 30 via OR (Tr36)'!J:J,1,FALSE)</f>
        <v>#N/A</v>
      </c>
    </row>
    <row r="1840" spans="1:17" x14ac:dyDescent="0.25">
      <c r="A1840" t="s">
        <v>1945</v>
      </c>
      <c r="B1840">
        <v>6251</v>
      </c>
      <c r="C1840">
        <v>3943</v>
      </c>
      <c r="D1840">
        <v>3441</v>
      </c>
      <c r="E1840">
        <v>5842</v>
      </c>
      <c r="F1840">
        <f>B1840/cam_reads!I$3</f>
        <v>77.661286813853962</v>
      </c>
      <c r="G1840">
        <f>C1840/cam_reads!J$3</f>
        <v>51.070467699664768</v>
      </c>
      <c r="H1840">
        <f>D1840/cam_reads!K$3</f>
        <v>35.91782902578948</v>
      </c>
      <c r="I1840">
        <f>E1840/cam_reads!L$3</f>
        <v>60.898714710839251</v>
      </c>
      <c r="J1840" t="e">
        <f>VLOOKUP(A1840,'Top 30 via LR (Schizonts)'!A:A,1,FALSE)</f>
        <v>#N/A</v>
      </c>
      <c r="K1840" t="e">
        <f>VLOOKUP(A1840,'Top 30 via LR (Schizonts)'!J:J,1,FALSE)</f>
        <v>#N/A</v>
      </c>
      <c r="L1840" t="e">
        <f>VLOOKUP(A1840,'Top 30 via LR (Tr36)'!A:A,1,FALSE)</f>
        <v>#N/A</v>
      </c>
      <c r="M1840" t="e">
        <f>VLOOKUP(A1840,'Top 30 via LR (Tr36)'!I:I,1,FALSE)</f>
        <v>#N/A</v>
      </c>
      <c r="N1840" t="e">
        <f>VLOOKUP(A1840,'Top or Bottom 30 via OR (Schiz)'!B:B,1,FALSE)</f>
        <v>#N/A</v>
      </c>
      <c r="O1840" t="e">
        <f>VLOOKUP(A1840,'Top or Bottom 30 via OR (Schiz)'!J:J,1,FALSE)</f>
        <v>#N/A</v>
      </c>
      <c r="P1840" t="e">
        <f>VLOOKUP(A1840,'Top or Bottom 30 via OR (Tr36)'!B:B,1,FALSE)</f>
        <v>#N/A</v>
      </c>
      <c r="Q1840" t="e">
        <f>VLOOKUP(A1840,'Top or Bottom 30 via OR (Tr36)'!J:J,1,FALSE)</f>
        <v>#N/A</v>
      </c>
    </row>
    <row r="1841" spans="1:17" x14ac:dyDescent="0.25">
      <c r="A1841" t="s">
        <v>1946</v>
      </c>
      <c r="B1841">
        <v>79</v>
      </c>
      <c r="C1841">
        <v>76</v>
      </c>
      <c r="D1841">
        <v>133</v>
      </c>
      <c r="E1841">
        <v>41</v>
      </c>
      <c r="F1841">
        <f>B1841/cam_reads!I$3</f>
        <v>0.98148162826659135</v>
      </c>
      <c r="G1841">
        <f>C1841/cam_reads!J$3</f>
        <v>0.98436610326515916</v>
      </c>
      <c r="H1841">
        <f>D1841/cam_reads!K$3</f>
        <v>1.3882799361900613</v>
      </c>
      <c r="I1841">
        <f>E1841/cam_reads!L$3</f>
        <v>0.42739597794324025</v>
      </c>
      <c r="J1841" t="e">
        <f>VLOOKUP(A1841,'Top 30 via LR (Schizonts)'!A:A,1,FALSE)</f>
        <v>#N/A</v>
      </c>
      <c r="K1841" t="e">
        <f>VLOOKUP(A1841,'Top 30 via LR (Schizonts)'!J:J,1,FALSE)</f>
        <v>#N/A</v>
      </c>
      <c r="L1841" t="e">
        <f>VLOOKUP(A1841,'Top 30 via LR (Tr36)'!A:A,1,FALSE)</f>
        <v>#N/A</v>
      </c>
      <c r="M1841" t="e">
        <f>VLOOKUP(A1841,'Top 30 via LR (Tr36)'!I:I,1,FALSE)</f>
        <v>#N/A</v>
      </c>
      <c r="N1841" t="e">
        <f>VLOOKUP(A1841,'Top or Bottom 30 via OR (Schiz)'!B:B,1,FALSE)</f>
        <v>#N/A</v>
      </c>
      <c r="O1841" t="e">
        <f>VLOOKUP(A1841,'Top or Bottom 30 via OR (Schiz)'!J:J,1,FALSE)</f>
        <v>#N/A</v>
      </c>
      <c r="P1841" t="e">
        <f>VLOOKUP(A1841,'Top or Bottom 30 via OR (Tr36)'!B:B,1,FALSE)</f>
        <v>#N/A</v>
      </c>
      <c r="Q1841" t="e">
        <f>VLOOKUP(A1841,'Top or Bottom 30 via OR (Tr36)'!J:J,1,FALSE)</f>
        <v>#N/A</v>
      </c>
    </row>
    <row r="1842" spans="1:17" x14ac:dyDescent="0.25">
      <c r="A1842" t="s">
        <v>1947</v>
      </c>
      <c r="B1842">
        <v>784</v>
      </c>
      <c r="C1842">
        <v>671</v>
      </c>
      <c r="D1842">
        <v>602</v>
      </c>
      <c r="E1842">
        <v>951</v>
      </c>
      <c r="F1842">
        <f>B1842/cam_reads!I$3</f>
        <v>9.7402733741899699</v>
      </c>
      <c r="G1842">
        <f>C1842/cam_reads!J$3</f>
        <v>8.6909165169858138</v>
      </c>
      <c r="H1842">
        <f>D1842/cam_reads!K$3</f>
        <v>6.2837933953865939</v>
      </c>
      <c r="I1842">
        <f>E1842/cam_reads!L$3</f>
        <v>9.9135018298541819</v>
      </c>
      <c r="J1842" t="e">
        <f>VLOOKUP(A1842,'Top 30 via LR (Schizonts)'!A:A,1,FALSE)</f>
        <v>#N/A</v>
      </c>
      <c r="K1842" t="e">
        <f>VLOOKUP(A1842,'Top 30 via LR (Schizonts)'!J:J,1,FALSE)</f>
        <v>#N/A</v>
      </c>
      <c r="L1842" t="e">
        <f>VLOOKUP(A1842,'Top 30 via LR (Tr36)'!A:A,1,FALSE)</f>
        <v>#N/A</v>
      </c>
      <c r="M1842" t="e">
        <f>VLOOKUP(A1842,'Top 30 via LR (Tr36)'!I:I,1,FALSE)</f>
        <v>#N/A</v>
      </c>
      <c r="N1842" t="e">
        <f>VLOOKUP(A1842,'Top or Bottom 30 via OR (Schiz)'!B:B,1,FALSE)</f>
        <v>#N/A</v>
      </c>
      <c r="O1842" t="e">
        <f>VLOOKUP(A1842,'Top or Bottom 30 via OR (Schiz)'!J:J,1,FALSE)</f>
        <v>#N/A</v>
      </c>
      <c r="P1842" t="e">
        <f>VLOOKUP(A1842,'Top or Bottom 30 via OR (Tr36)'!B:B,1,FALSE)</f>
        <v>#N/A</v>
      </c>
      <c r="Q1842" t="e">
        <f>VLOOKUP(A1842,'Top or Bottom 30 via OR (Tr36)'!J:J,1,FALSE)</f>
        <v>#N/A</v>
      </c>
    </row>
    <row r="1843" spans="1:17" x14ac:dyDescent="0.25">
      <c r="A1843" t="s">
        <v>1948</v>
      </c>
      <c r="B1843">
        <v>0</v>
      </c>
      <c r="C1843">
        <v>0</v>
      </c>
      <c r="D1843">
        <v>0</v>
      </c>
      <c r="E1843">
        <v>0</v>
      </c>
      <c r="F1843">
        <f>B1843/cam_reads!I$3</f>
        <v>0</v>
      </c>
      <c r="G1843">
        <f>C1843/cam_reads!J$3</f>
        <v>0</v>
      </c>
      <c r="H1843">
        <f>D1843/cam_reads!K$3</f>
        <v>0</v>
      </c>
      <c r="I1843">
        <f>E1843/cam_reads!L$3</f>
        <v>0</v>
      </c>
      <c r="J1843" t="e">
        <f>VLOOKUP(A1843,'Top 30 via LR (Schizonts)'!A:A,1,FALSE)</f>
        <v>#N/A</v>
      </c>
      <c r="K1843" t="e">
        <f>VLOOKUP(A1843,'Top 30 via LR (Schizonts)'!J:J,1,FALSE)</f>
        <v>#N/A</v>
      </c>
      <c r="L1843" t="e">
        <f>VLOOKUP(A1843,'Top 30 via LR (Tr36)'!A:A,1,FALSE)</f>
        <v>#N/A</v>
      </c>
      <c r="M1843" t="e">
        <f>VLOOKUP(A1843,'Top 30 via LR (Tr36)'!I:I,1,FALSE)</f>
        <v>#N/A</v>
      </c>
      <c r="N1843" t="e">
        <f>VLOOKUP(A1843,'Top or Bottom 30 via OR (Schiz)'!B:B,1,FALSE)</f>
        <v>#N/A</v>
      </c>
      <c r="O1843" t="e">
        <f>VLOOKUP(A1843,'Top or Bottom 30 via OR (Schiz)'!J:J,1,FALSE)</f>
        <v>#N/A</v>
      </c>
      <c r="P1843" t="e">
        <f>VLOOKUP(A1843,'Top or Bottom 30 via OR (Tr36)'!B:B,1,FALSE)</f>
        <v>#N/A</v>
      </c>
      <c r="Q1843" t="e">
        <f>VLOOKUP(A1843,'Top or Bottom 30 via OR (Tr36)'!J:J,1,FALSE)</f>
        <v>#N/A</v>
      </c>
    </row>
    <row r="1844" spans="1:17" x14ac:dyDescent="0.25">
      <c r="A1844" t="s">
        <v>1949</v>
      </c>
      <c r="B1844">
        <v>1309</v>
      </c>
      <c r="C1844">
        <v>1230</v>
      </c>
      <c r="D1844">
        <v>1719</v>
      </c>
      <c r="E1844">
        <v>1850</v>
      </c>
      <c r="F1844">
        <f>B1844/cam_reads!I$3</f>
        <v>16.262777865835037</v>
      </c>
      <c r="G1844">
        <f>C1844/cam_reads!J$3</f>
        <v>15.931188250212445</v>
      </c>
      <c r="H1844">
        <f>D1844/cam_reads!K$3</f>
        <v>17.943257220381319</v>
      </c>
      <c r="I1844">
        <f>E1844/cam_reads!L$3</f>
        <v>19.284940468170596</v>
      </c>
      <c r="J1844" t="e">
        <f>VLOOKUP(A1844,'Top 30 via LR (Schizonts)'!A:A,1,FALSE)</f>
        <v>#N/A</v>
      </c>
      <c r="K1844" t="e">
        <f>VLOOKUP(A1844,'Top 30 via LR (Schizonts)'!J:J,1,FALSE)</f>
        <v>#N/A</v>
      </c>
      <c r="L1844" t="e">
        <f>VLOOKUP(A1844,'Top 30 via LR (Tr36)'!A:A,1,FALSE)</f>
        <v>#N/A</v>
      </c>
      <c r="M1844" t="e">
        <f>VLOOKUP(A1844,'Top 30 via LR (Tr36)'!I:I,1,FALSE)</f>
        <v>#N/A</v>
      </c>
      <c r="N1844" t="e">
        <f>VLOOKUP(A1844,'Top or Bottom 30 via OR (Schiz)'!B:B,1,FALSE)</f>
        <v>#N/A</v>
      </c>
      <c r="O1844" t="e">
        <f>VLOOKUP(A1844,'Top or Bottom 30 via OR (Schiz)'!J:J,1,FALSE)</f>
        <v>#N/A</v>
      </c>
      <c r="P1844" t="e">
        <f>VLOOKUP(A1844,'Top or Bottom 30 via OR (Tr36)'!B:B,1,FALSE)</f>
        <v>#N/A</v>
      </c>
      <c r="Q1844" t="e">
        <f>VLOOKUP(A1844,'Top or Bottom 30 via OR (Tr36)'!J:J,1,FALSE)</f>
        <v>#N/A</v>
      </c>
    </row>
    <row r="1845" spans="1:17" x14ac:dyDescent="0.25">
      <c r="A1845" t="s">
        <v>1950</v>
      </c>
      <c r="B1845">
        <v>103</v>
      </c>
      <c r="C1845">
        <v>112</v>
      </c>
      <c r="D1845">
        <v>113</v>
      </c>
      <c r="E1845">
        <v>169</v>
      </c>
      <c r="F1845">
        <f>B1845/cam_reads!I$3</f>
        <v>1.279653262170366</v>
      </c>
      <c r="G1845">
        <f>C1845/cam_reads!J$3</f>
        <v>1.4506447837591818</v>
      </c>
      <c r="H1845">
        <f>D1845/cam_reads!K$3</f>
        <v>1.1795160360111048</v>
      </c>
      <c r="I1845">
        <f>E1845/cam_reads!L$3</f>
        <v>1.7617053724977463</v>
      </c>
      <c r="J1845" t="e">
        <f>VLOOKUP(A1845,'Top 30 via LR (Schizonts)'!A:A,1,FALSE)</f>
        <v>#N/A</v>
      </c>
      <c r="K1845" t="e">
        <f>VLOOKUP(A1845,'Top 30 via LR (Schizonts)'!J:J,1,FALSE)</f>
        <v>#N/A</v>
      </c>
      <c r="L1845" t="e">
        <f>VLOOKUP(A1845,'Top 30 via LR (Tr36)'!A:A,1,FALSE)</f>
        <v>#N/A</v>
      </c>
      <c r="M1845" t="e">
        <f>VLOOKUP(A1845,'Top 30 via LR (Tr36)'!I:I,1,FALSE)</f>
        <v>#N/A</v>
      </c>
      <c r="N1845" t="e">
        <f>VLOOKUP(A1845,'Top or Bottom 30 via OR (Schiz)'!B:B,1,FALSE)</f>
        <v>#N/A</v>
      </c>
      <c r="O1845" t="e">
        <f>VLOOKUP(A1845,'Top or Bottom 30 via OR (Schiz)'!J:J,1,FALSE)</f>
        <v>#N/A</v>
      </c>
      <c r="P1845" t="e">
        <f>VLOOKUP(A1845,'Top or Bottom 30 via OR (Tr36)'!B:B,1,FALSE)</f>
        <v>#N/A</v>
      </c>
      <c r="Q1845" t="e">
        <f>VLOOKUP(A1845,'Top or Bottom 30 via OR (Tr36)'!J:J,1,FALSE)</f>
        <v>#N/A</v>
      </c>
    </row>
    <row r="1846" spans="1:17" x14ac:dyDescent="0.25">
      <c r="A1846" t="s">
        <v>1951</v>
      </c>
      <c r="B1846">
        <v>1477</v>
      </c>
      <c r="C1846">
        <v>726</v>
      </c>
      <c r="D1846">
        <v>1033</v>
      </c>
      <c r="E1846">
        <v>1200</v>
      </c>
      <c r="F1846">
        <f>B1846/cam_reads!I$3</f>
        <v>18.349979303161462</v>
      </c>
      <c r="G1846">
        <f>C1846/cam_reads!J$3</f>
        <v>9.4032867232961266</v>
      </c>
      <c r="H1846">
        <f>D1846/cam_reads!K$3</f>
        <v>10.782655444243108</v>
      </c>
      <c r="I1846">
        <f>E1846/cam_reads!L$3</f>
        <v>12.509150573948494</v>
      </c>
      <c r="J1846" t="e">
        <f>VLOOKUP(A1846,'Top 30 via LR (Schizonts)'!A:A,1,FALSE)</f>
        <v>#N/A</v>
      </c>
      <c r="K1846" t="e">
        <f>VLOOKUP(A1846,'Top 30 via LR (Schizonts)'!J:J,1,FALSE)</f>
        <v>#N/A</v>
      </c>
      <c r="L1846" t="e">
        <f>VLOOKUP(A1846,'Top 30 via LR (Tr36)'!A:A,1,FALSE)</f>
        <v>#N/A</v>
      </c>
      <c r="M1846" t="e">
        <f>VLOOKUP(A1846,'Top 30 via LR (Tr36)'!I:I,1,FALSE)</f>
        <v>#N/A</v>
      </c>
      <c r="N1846" t="e">
        <f>VLOOKUP(A1846,'Top or Bottom 30 via OR (Schiz)'!B:B,1,FALSE)</f>
        <v>#N/A</v>
      </c>
      <c r="O1846" t="e">
        <f>VLOOKUP(A1846,'Top or Bottom 30 via OR (Schiz)'!J:J,1,FALSE)</f>
        <v>#N/A</v>
      </c>
      <c r="P1846" t="e">
        <f>VLOOKUP(A1846,'Top or Bottom 30 via OR (Tr36)'!B:B,1,FALSE)</f>
        <v>#N/A</v>
      </c>
      <c r="Q1846" t="e">
        <f>VLOOKUP(A1846,'Top or Bottom 30 via OR (Tr36)'!J:J,1,FALSE)</f>
        <v>#N/A</v>
      </c>
    </row>
    <row r="1847" spans="1:17" x14ac:dyDescent="0.25">
      <c r="A1847" t="s">
        <v>1952</v>
      </c>
      <c r="B1847">
        <v>875</v>
      </c>
      <c r="C1847">
        <v>378</v>
      </c>
      <c r="D1847">
        <v>1404</v>
      </c>
      <c r="E1847">
        <v>693</v>
      </c>
      <c r="F1847">
        <f>B1847/cam_reads!I$3</f>
        <v>10.870840819408448</v>
      </c>
      <c r="G1847">
        <f>C1847/cam_reads!J$3</f>
        <v>4.8959261451872393</v>
      </c>
      <c r="H1847">
        <f>D1847/cam_reads!K$3</f>
        <v>14.655225792562753</v>
      </c>
      <c r="I1847">
        <f>E1847/cam_reads!L$3</f>
        <v>7.2240344564552554</v>
      </c>
      <c r="J1847" t="e">
        <f>VLOOKUP(A1847,'Top 30 via LR (Schizonts)'!A:A,1,FALSE)</f>
        <v>#N/A</v>
      </c>
      <c r="K1847" t="e">
        <f>VLOOKUP(A1847,'Top 30 via LR (Schizonts)'!J:J,1,FALSE)</f>
        <v>#N/A</v>
      </c>
      <c r="L1847" t="e">
        <f>VLOOKUP(A1847,'Top 30 via LR (Tr36)'!A:A,1,FALSE)</f>
        <v>#N/A</v>
      </c>
      <c r="M1847" t="e">
        <f>VLOOKUP(A1847,'Top 30 via LR (Tr36)'!I:I,1,FALSE)</f>
        <v>#N/A</v>
      </c>
      <c r="N1847" t="e">
        <f>VLOOKUP(A1847,'Top or Bottom 30 via OR (Schiz)'!B:B,1,FALSE)</f>
        <v>#N/A</v>
      </c>
      <c r="O1847" t="e">
        <f>VLOOKUP(A1847,'Top or Bottom 30 via OR (Schiz)'!J:J,1,FALSE)</f>
        <v>#N/A</v>
      </c>
      <c r="P1847" t="e">
        <f>VLOOKUP(A1847,'Top or Bottom 30 via OR (Tr36)'!B:B,1,FALSE)</f>
        <v>#N/A</v>
      </c>
      <c r="Q1847" t="e">
        <f>VLOOKUP(A1847,'Top or Bottom 30 via OR (Tr36)'!J:J,1,FALSE)</f>
        <v>#N/A</v>
      </c>
    </row>
    <row r="1848" spans="1:17" x14ac:dyDescent="0.25">
      <c r="A1848" t="s">
        <v>48</v>
      </c>
      <c r="B1848">
        <v>87</v>
      </c>
      <c r="C1848">
        <v>92</v>
      </c>
      <c r="D1848">
        <v>121</v>
      </c>
      <c r="E1848">
        <v>175</v>
      </c>
      <c r="F1848">
        <f>B1848/cam_reads!I$3</f>
        <v>1.080872172901183</v>
      </c>
      <c r="G1848">
        <f>C1848/cam_reads!J$3</f>
        <v>1.1916010723736137</v>
      </c>
      <c r="H1848">
        <f>D1848/cam_reads!K$3</f>
        <v>1.2630215960826874</v>
      </c>
      <c r="I1848">
        <f>E1848/cam_reads!L$3</f>
        <v>1.8242511253674887</v>
      </c>
      <c r="J1848" t="e">
        <f>VLOOKUP(A1848,'Top 30 via LR (Schizonts)'!A:A,1,FALSE)</f>
        <v>#N/A</v>
      </c>
      <c r="K1848" t="str">
        <f>VLOOKUP(A1848,'Top 30 via LR (Schizonts)'!J:J,1,FALSE)</f>
        <v>PVP01_1136000</v>
      </c>
      <c r="L1848" t="e">
        <f>VLOOKUP(A1848,'Top 30 via LR (Tr36)'!A:A,1,FALSE)</f>
        <v>#N/A</v>
      </c>
      <c r="M1848" t="e">
        <f>VLOOKUP(A1848,'Top 30 via LR (Tr36)'!I:I,1,FALSE)</f>
        <v>#N/A</v>
      </c>
      <c r="N1848" t="e">
        <f>VLOOKUP(A1848,'Top or Bottom 30 via OR (Schiz)'!B:B,1,FALSE)</f>
        <v>#N/A</v>
      </c>
      <c r="O1848" t="e">
        <f>VLOOKUP(A1848,'Top or Bottom 30 via OR (Schiz)'!J:J,1,FALSE)</f>
        <v>#N/A</v>
      </c>
      <c r="P1848" t="e">
        <f>VLOOKUP(A1848,'Top or Bottom 30 via OR (Tr36)'!B:B,1,FALSE)</f>
        <v>#N/A</v>
      </c>
      <c r="Q1848" t="e">
        <f>VLOOKUP(A1848,'Top or Bottom 30 via OR (Tr36)'!J:J,1,FALSE)</f>
        <v>#N/A</v>
      </c>
    </row>
    <row r="1849" spans="1:17" x14ac:dyDescent="0.25">
      <c r="A1849" t="s">
        <v>1953</v>
      </c>
      <c r="B1849">
        <v>141</v>
      </c>
      <c r="C1849">
        <v>149</v>
      </c>
      <c r="D1849">
        <v>243</v>
      </c>
      <c r="E1849">
        <v>220</v>
      </c>
      <c r="F1849">
        <f>B1849/cam_reads!I$3</f>
        <v>1.7517583491846758</v>
      </c>
      <c r="G1849">
        <f>C1849/cam_reads!J$3</f>
        <v>1.9298756498224832</v>
      </c>
      <c r="H1849">
        <f>D1849/cam_reads!K$3</f>
        <v>2.5364813871743226</v>
      </c>
      <c r="I1849">
        <f>E1849/cam_reads!L$3</f>
        <v>2.2933442718905575</v>
      </c>
      <c r="J1849" t="e">
        <f>VLOOKUP(A1849,'Top 30 via LR (Schizonts)'!A:A,1,FALSE)</f>
        <v>#N/A</v>
      </c>
      <c r="K1849" t="e">
        <f>VLOOKUP(A1849,'Top 30 via LR (Schizonts)'!J:J,1,FALSE)</f>
        <v>#N/A</v>
      </c>
      <c r="L1849" t="e">
        <f>VLOOKUP(A1849,'Top 30 via LR (Tr36)'!A:A,1,FALSE)</f>
        <v>#N/A</v>
      </c>
      <c r="M1849" t="e">
        <f>VLOOKUP(A1849,'Top 30 via LR (Tr36)'!I:I,1,FALSE)</f>
        <v>#N/A</v>
      </c>
      <c r="N1849" t="e">
        <f>VLOOKUP(A1849,'Top or Bottom 30 via OR (Schiz)'!B:B,1,FALSE)</f>
        <v>#N/A</v>
      </c>
      <c r="O1849" t="e">
        <f>VLOOKUP(A1849,'Top or Bottom 30 via OR (Schiz)'!J:J,1,FALSE)</f>
        <v>#N/A</v>
      </c>
      <c r="P1849" t="e">
        <f>VLOOKUP(A1849,'Top or Bottom 30 via OR (Tr36)'!B:B,1,FALSE)</f>
        <v>#N/A</v>
      </c>
      <c r="Q1849" t="e">
        <f>VLOOKUP(A1849,'Top or Bottom 30 via OR (Tr36)'!J:J,1,FALSE)</f>
        <v>#N/A</v>
      </c>
    </row>
    <row r="1850" spans="1:17" x14ac:dyDescent="0.25">
      <c r="A1850" t="s">
        <v>1954</v>
      </c>
      <c r="B1850">
        <v>0</v>
      </c>
      <c r="C1850">
        <v>0</v>
      </c>
      <c r="D1850">
        <v>0</v>
      </c>
      <c r="E1850">
        <v>0</v>
      </c>
      <c r="F1850">
        <f>B1850/cam_reads!I$3</f>
        <v>0</v>
      </c>
      <c r="G1850">
        <f>C1850/cam_reads!J$3</f>
        <v>0</v>
      </c>
      <c r="H1850">
        <f>D1850/cam_reads!K$3</f>
        <v>0</v>
      </c>
      <c r="I1850">
        <f>E1850/cam_reads!L$3</f>
        <v>0</v>
      </c>
      <c r="J1850" t="e">
        <f>VLOOKUP(A1850,'Top 30 via LR (Schizonts)'!A:A,1,FALSE)</f>
        <v>#N/A</v>
      </c>
      <c r="K1850" t="e">
        <f>VLOOKUP(A1850,'Top 30 via LR (Schizonts)'!J:J,1,FALSE)</f>
        <v>#N/A</v>
      </c>
      <c r="L1850" t="e">
        <f>VLOOKUP(A1850,'Top 30 via LR (Tr36)'!A:A,1,FALSE)</f>
        <v>#N/A</v>
      </c>
      <c r="M1850" t="e">
        <f>VLOOKUP(A1850,'Top 30 via LR (Tr36)'!I:I,1,FALSE)</f>
        <v>#N/A</v>
      </c>
      <c r="N1850" t="e">
        <f>VLOOKUP(A1850,'Top or Bottom 30 via OR (Schiz)'!B:B,1,FALSE)</f>
        <v>#N/A</v>
      </c>
      <c r="O1850" t="e">
        <f>VLOOKUP(A1850,'Top or Bottom 30 via OR (Schiz)'!J:J,1,FALSE)</f>
        <v>#N/A</v>
      </c>
      <c r="P1850" t="e">
        <f>VLOOKUP(A1850,'Top or Bottom 30 via OR (Tr36)'!B:B,1,FALSE)</f>
        <v>#N/A</v>
      </c>
      <c r="Q1850" t="e">
        <f>VLOOKUP(A1850,'Top or Bottom 30 via OR (Tr36)'!J:J,1,FALSE)</f>
        <v>#N/A</v>
      </c>
    </row>
    <row r="1851" spans="1:17" x14ac:dyDescent="0.25">
      <c r="A1851" t="s">
        <v>1955</v>
      </c>
      <c r="B1851">
        <v>291</v>
      </c>
      <c r="C1851">
        <v>223</v>
      </c>
      <c r="D1851">
        <v>270</v>
      </c>
      <c r="E1851">
        <v>253</v>
      </c>
      <c r="F1851">
        <f>B1851/cam_reads!I$3</f>
        <v>3.6153310610832667</v>
      </c>
      <c r="G1851">
        <f>C1851/cam_reads!J$3</f>
        <v>2.8883373819490856</v>
      </c>
      <c r="H1851">
        <f>D1851/cam_reads!K$3</f>
        <v>2.8183126524159139</v>
      </c>
      <c r="I1851">
        <f>E1851/cam_reads!L$3</f>
        <v>2.637345912674141</v>
      </c>
      <c r="J1851" t="e">
        <f>VLOOKUP(A1851,'Top 30 via LR (Schizonts)'!A:A,1,FALSE)</f>
        <v>#N/A</v>
      </c>
      <c r="K1851" t="e">
        <f>VLOOKUP(A1851,'Top 30 via LR (Schizonts)'!J:J,1,FALSE)</f>
        <v>#N/A</v>
      </c>
      <c r="L1851" t="e">
        <f>VLOOKUP(A1851,'Top 30 via LR (Tr36)'!A:A,1,FALSE)</f>
        <v>#N/A</v>
      </c>
      <c r="M1851" t="e">
        <f>VLOOKUP(A1851,'Top 30 via LR (Tr36)'!I:I,1,FALSE)</f>
        <v>#N/A</v>
      </c>
      <c r="N1851" t="e">
        <f>VLOOKUP(A1851,'Top or Bottom 30 via OR (Schiz)'!B:B,1,FALSE)</f>
        <v>#N/A</v>
      </c>
      <c r="O1851" t="e">
        <f>VLOOKUP(A1851,'Top or Bottom 30 via OR (Schiz)'!J:J,1,FALSE)</f>
        <v>#N/A</v>
      </c>
      <c r="P1851" t="e">
        <f>VLOOKUP(A1851,'Top or Bottom 30 via OR (Tr36)'!B:B,1,FALSE)</f>
        <v>#N/A</v>
      </c>
      <c r="Q1851" t="e">
        <f>VLOOKUP(A1851,'Top or Bottom 30 via OR (Tr36)'!J:J,1,FALSE)</f>
        <v>#N/A</v>
      </c>
    </row>
    <row r="1852" spans="1:17" x14ac:dyDescent="0.25">
      <c r="A1852" t="s">
        <v>1956</v>
      </c>
      <c r="B1852">
        <v>5099</v>
      </c>
      <c r="C1852">
        <v>5030</v>
      </c>
      <c r="D1852">
        <v>4738</v>
      </c>
      <c r="E1852">
        <v>5561</v>
      </c>
      <c r="F1852">
        <f>B1852/cam_reads!I$3</f>
        <v>63.349048386472774</v>
      </c>
      <c r="G1852">
        <f>C1852/cam_reads!J$3</f>
        <v>65.14949341347041</v>
      </c>
      <c r="H1852">
        <f>D1852/cam_reads!K$3</f>
        <v>49.456167952394821</v>
      </c>
      <c r="I1852">
        <f>E1852/cam_reads!L$3</f>
        <v>57.969488618106311</v>
      </c>
      <c r="J1852" t="e">
        <f>VLOOKUP(A1852,'Top 30 via LR (Schizonts)'!A:A,1,FALSE)</f>
        <v>#N/A</v>
      </c>
      <c r="K1852" t="e">
        <f>VLOOKUP(A1852,'Top 30 via LR (Schizonts)'!J:J,1,FALSE)</f>
        <v>#N/A</v>
      </c>
      <c r="L1852" t="e">
        <f>VLOOKUP(A1852,'Top 30 via LR (Tr36)'!A:A,1,FALSE)</f>
        <v>#N/A</v>
      </c>
      <c r="M1852" t="e">
        <f>VLOOKUP(A1852,'Top 30 via LR (Tr36)'!I:I,1,FALSE)</f>
        <v>#N/A</v>
      </c>
      <c r="N1852" t="e">
        <f>VLOOKUP(A1852,'Top or Bottom 30 via OR (Schiz)'!B:B,1,FALSE)</f>
        <v>#N/A</v>
      </c>
      <c r="O1852" t="e">
        <f>VLOOKUP(A1852,'Top or Bottom 30 via OR (Schiz)'!J:J,1,FALSE)</f>
        <v>#N/A</v>
      </c>
      <c r="P1852" t="e">
        <f>VLOOKUP(A1852,'Top or Bottom 30 via OR (Tr36)'!B:B,1,FALSE)</f>
        <v>#N/A</v>
      </c>
      <c r="Q1852" t="e">
        <f>VLOOKUP(A1852,'Top or Bottom 30 via OR (Tr36)'!J:J,1,FALSE)</f>
        <v>#N/A</v>
      </c>
    </row>
    <row r="1853" spans="1:17" x14ac:dyDescent="0.25">
      <c r="A1853" t="s">
        <v>1957</v>
      </c>
      <c r="B1853">
        <v>117</v>
      </c>
      <c r="C1853">
        <v>94</v>
      </c>
      <c r="D1853">
        <v>123</v>
      </c>
      <c r="E1853">
        <v>101</v>
      </c>
      <c r="F1853">
        <f>B1853/cam_reads!I$3</f>
        <v>1.453586715280901</v>
      </c>
      <c r="G1853">
        <f>C1853/cam_reads!J$3</f>
        <v>1.2175054435121706</v>
      </c>
      <c r="H1853">
        <f>D1853/cam_reads!K$3</f>
        <v>1.283897986100583</v>
      </c>
      <c r="I1853">
        <f>E1853/cam_reads!L$3</f>
        <v>1.052853506640665</v>
      </c>
      <c r="J1853" t="e">
        <f>VLOOKUP(A1853,'Top 30 via LR (Schizonts)'!A:A,1,FALSE)</f>
        <v>#N/A</v>
      </c>
      <c r="K1853" t="e">
        <f>VLOOKUP(A1853,'Top 30 via LR (Schizonts)'!J:J,1,FALSE)</f>
        <v>#N/A</v>
      </c>
      <c r="L1853" t="e">
        <f>VLOOKUP(A1853,'Top 30 via LR (Tr36)'!A:A,1,FALSE)</f>
        <v>#N/A</v>
      </c>
      <c r="M1853" t="e">
        <f>VLOOKUP(A1853,'Top 30 via LR (Tr36)'!I:I,1,FALSE)</f>
        <v>#N/A</v>
      </c>
      <c r="N1853" t="e">
        <f>VLOOKUP(A1853,'Top or Bottom 30 via OR (Schiz)'!B:B,1,FALSE)</f>
        <v>#N/A</v>
      </c>
      <c r="O1853" t="e">
        <f>VLOOKUP(A1853,'Top or Bottom 30 via OR (Schiz)'!J:J,1,FALSE)</f>
        <v>#N/A</v>
      </c>
      <c r="P1853" t="e">
        <f>VLOOKUP(A1853,'Top or Bottom 30 via OR (Tr36)'!B:B,1,FALSE)</f>
        <v>#N/A</v>
      </c>
      <c r="Q1853" t="e">
        <f>VLOOKUP(A1853,'Top or Bottom 30 via OR (Tr36)'!J:J,1,FALSE)</f>
        <v>#N/A</v>
      </c>
    </row>
    <row r="1854" spans="1:17" x14ac:dyDescent="0.25">
      <c r="A1854" t="s">
        <v>1958</v>
      </c>
      <c r="B1854">
        <v>1588</v>
      </c>
      <c r="C1854">
        <v>1896</v>
      </c>
      <c r="D1854">
        <v>1887</v>
      </c>
      <c r="E1854">
        <v>1867</v>
      </c>
      <c r="F1854">
        <f>B1854/cam_reads!I$3</f>
        <v>19.72902310996642</v>
      </c>
      <c r="G1854">
        <f>C1854/cam_reads!J$3</f>
        <v>24.557343839351866</v>
      </c>
      <c r="H1854">
        <f>D1854/cam_reads!K$3</f>
        <v>19.696873981884554</v>
      </c>
      <c r="I1854">
        <f>E1854/cam_reads!L$3</f>
        <v>19.462153434634867</v>
      </c>
      <c r="J1854" t="e">
        <f>VLOOKUP(A1854,'Top 30 via LR (Schizonts)'!A:A,1,FALSE)</f>
        <v>#N/A</v>
      </c>
      <c r="K1854" t="e">
        <f>VLOOKUP(A1854,'Top 30 via LR (Schizonts)'!J:J,1,FALSE)</f>
        <v>#N/A</v>
      </c>
      <c r="L1854" t="e">
        <f>VLOOKUP(A1854,'Top 30 via LR (Tr36)'!A:A,1,FALSE)</f>
        <v>#N/A</v>
      </c>
      <c r="M1854" t="e">
        <f>VLOOKUP(A1854,'Top 30 via LR (Tr36)'!I:I,1,FALSE)</f>
        <v>#N/A</v>
      </c>
      <c r="N1854" t="e">
        <f>VLOOKUP(A1854,'Top or Bottom 30 via OR (Schiz)'!B:B,1,FALSE)</f>
        <v>#N/A</v>
      </c>
      <c r="O1854" t="e">
        <f>VLOOKUP(A1854,'Top or Bottom 30 via OR (Schiz)'!J:J,1,FALSE)</f>
        <v>#N/A</v>
      </c>
      <c r="P1854" t="e">
        <f>VLOOKUP(A1854,'Top or Bottom 30 via OR (Tr36)'!B:B,1,FALSE)</f>
        <v>#N/A</v>
      </c>
      <c r="Q1854" t="e">
        <f>VLOOKUP(A1854,'Top or Bottom 30 via OR (Tr36)'!J:J,1,FALSE)</f>
        <v>#N/A</v>
      </c>
    </row>
    <row r="1855" spans="1:17" x14ac:dyDescent="0.25">
      <c r="A1855" t="s">
        <v>1959</v>
      </c>
      <c r="B1855">
        <v>5359</v>
      </c>
      <c r="C1855">
        <v>4077</v>
      </c>
      <c r="D1855">
        <v>4932</v>
      </c>
      <c r="E1855">
        <v>5490</v>
      </c>
      <c r="F1855">
        <f>B1855/cam_reads!I$3</f>
        <v>66.579241087097003</v>
      </c>
      <c r="G1855">
        <f>C1855/cam_reads!J$3</f>
        <v>52.80606056594808</v>
      </c>
      <c r="H1855">
        <f>D1855/cam_reads!K$3</f>
        <v>51.481177784130701</v>
      </c>
      <c r="I1855">
        <f>E1855/cam_reads!L$3</f>
        <v>57.229363875814364</v>
      </c>
      <c r="J1855" t="e">
        <f>VLOOKUP(A1855,'Top 30 via LR (Schizonts)'!A:A,1,FALSE)</f>
        <v>#N/A</v>
      </c>
      <c r="K1855" t="e">
        <f>VLOOKUP(A1855,'Top 30 via LR (Schizonts)'!J:J,1,FALSE)</f>
        <v>#N/A</v>
      </c>
      <c r="L1855" t="e">
        <f>VLOOKUP(A1855,'Top 30 via LR (Tr36)'!A:A,1,FALSE)</f>
        <v>#N/A</v>
      </c>
      <c r="M1855" t="e">
        <f>VLOOKUP(A1855,'Top 30 via LR (Tr36)'!I:I,1,FALSE)</f>
        <v>#N/A</v>
      </c>
      <c r="N1855" t="e">
        <f>VLOOKUP(A1855,'Top or Bottom 30 via OR (Schiz)'!B:B,1,FALSE)</f>
        <v>#N/A</v>
      </c>
      <c r="O1855" t="e">
        <f>VLOOKUP(A1855,'Top or Bottom 30 via OR (Schiz)'!J:J,1,FALSE)</f>
        <v>#N/A</v>
      </c>
      <c r="P1855" t="e">
        <f>VLOOKUP(A1855,'Top or Bottom 30 via OR (Tr36)'!B:B,1,FALSE)</f>
        <v>#N/A</v>
      </c>
      <c r="Q1855" t="e">
        <f>VLOOKUP(A1855,'Top or Bottom 30 via OR (Tr36)'!J:J,1,FALSE)</f>
        <v>#N/A</v>
      </c>
    </row>
    <row r="1856" spans="1:17" x14ac:dyDescent="0.25">
      <c r="A1856" t="s">
        <v>1960</v>
      </c>
      <c r="B1856">
        <v>711</v>
      </c>
      <c r="C1856">
        <v>859</v>
      </c>
      <c r="D1856">
        <v>561</v>
      </c>
      <c r="E1856">
        <v>969</v>
      </c>
      <c r="F1856">
        <f>B1856/cam_reads!I$3</f>
        <v>8.833334654399323</v>
      </c>
      <c r="G1856">
        <f>C1856/cam_reads!J$3</f>
        <v>11.125927404010154</v>
      </c>
      <c r="H1856">
        <f>D1856/cam_reads!K$3</f>
        <v>5.8558274000197326</v>
      </c>
      <c r="I1856">
        <f>E1856/cam_reads!L$3</f>
        <v>10.101139088463409</v>
      </c>
      <c r="J1856" t="e">
        <f>VLOOKUP(A1856,'Top 30 via LR (Schizonts)'!A:A,1,FALSE)</f>
        <v>#N/A</v>
      </c>
      <c r="K1856" t="e">
        <f>VLOOKUP(A1856,'Top 30 via LR (Schizonts)'!J:J,1,FALSE)</f>
        <v>#N/A</v>
      </c>
      <c r="L1856" t="e">
        <f>VLOOKUP(A1856,'Top 30 via LR (Tr36)'!A:A,1,FALSE)</f>
        <v>#N/A</v>
      </c>
      <c r="M1856" t="e">
        <f>VLOOKUP(A1856,'Top 30 via LR (Tr36)'!I:I,1,FALSE)</f>
        <v>#N/A</v>
      </c>
      <c r="N1856" t="e">
        <f>VLOOKUP(A1856,'Top or Bottom 30 via OR (Schiz)'!B:B,1,FALSE)</f>
        <v>#N/A</v>
      </c>
      <c r="O1856" t="e">
        <f>VLOOKUP(A1856,'Top or Bottom 30 via OR (Schiz)'!J:J,1,FALSE)</f>
        <v>#N/A</v>
      </c>
      <c r="P1856" t="e">
        <f>VLOOKUP(A1856,'Top or Bottom 30 via OR (Tr36)'!B:B,1,FALSE)</f>
        <v>#N/A</v>
      </c>
      <c r="Q1856" t="e">
        <f>VLOOKUP(A1856,'Top or Bottom 30 via OR (Tr36)'!J:J,1,FALSE)</f>
        <v>#N/A</v>
      </c>
    </row>
    <row r="1857" spans="1:17" x14ac:dyDescent="0.25">
      <c r="A1857" t="s">
        <v>1961</v>
      </c>
      <c r="B1857">
        <v>330</v>
      </c>
      <c r="C1857">
        <v>243</v>
      </c>
      <c r="D1857">
        <v>411</v>
      </c>
      <c r="E1857">
        <v>484</v>
      </c>
      <c r="F1857">
        <f>B1857/cam_reads!I$3</f>
        <v>4.0998599661769006</v>
      </c>
      <c r="G1857">
        <f>C1857/cam_reads!J$3</f>
        <v>3.1473810933346535</v>
      </c>
      <c r="H1857">
        <f>D1857/cam_reads!K$3</f>
        <v>4.2900981486775578</v>
      </c>
      <c r="I1857">
        <f>E1857/cam_reads!L$3</f>
        <v>5.0453573981592257</v>
      </c>
      <c r="J1857" t="e">
        <f>VLOOKUP(A1857,'Top 30 via LR (Schizonts)'!A:A,1,FALSE)</f>
        <v>#N/A</v>
      </c>
      <c r="K1857" t="e">
        <f>VLOOKUP(A1857,'Top 30 via LR (Schizonts)'!J:J,1,FALSE)</f>
        <v>#N/A</v>
      </c>
      <c r="L1857" t="e">
        <f>VLOOKUP(A1857,'Top 30 via LR (Tr36)'!A:A,1,FALSE)</f>
        <v>#N/A</v>
      </c>
      <c r="M1857" t="e">
        <f>VLOOKUP(A1857,'Top 30 via LR (Tr36)'!I:I,1,FALSE)</f>
        <v>#N/A</v>
      </c>
      <c r="N1857" t="e">
        <f>VLOOKUP(A1857,'Top or Bottom 30 via OR (Schiz)'!B:B,1,FALSE)</f>
        <v>#N/A</v>
      </c>
      <c r="O1857" t="e">
        <f>VLOOKUP(A1857,'Top or Bottom 30 via OR (Schiz)'!J:J,1,FALSE)</f>
        <v>#N/A</v>
      </c>
      <c r="P1857" t="e">
        <f>VLOOKUP(A1857,'Top or Bottom 30 via OR (Tr36)'!B:B,1,FALSE)</f>
        <v>#N/A</v>
      </c>
      <c r="Q1857" t="e">
        <f>VLOOKUP(A1857,'Top or Bottom 30 via OR (Tr36)'!J:J,1,FALSE)</f>
        <v>#N/A</v>
      </c>
    </row>
    <row r="1858" spans="1:17" x14ac:dyDescent="0.25">
      <c r="A1858" t="s">
        <v>1962</v>
      </c>
      <c r="B1858">
        <v>2560</v>
      </c>
      <c r="C1858">
        <v>1695</v>
      </c>
      <c r="D1858">
        <v>1961</v>
      </c>
      <c r="E1858">
        <v>1944</v>
      </c>
      <c r="F1858">
        <f>B1858/cam_reads!I$3</f>
        <v>31.804974283069289</v>
      </c>
      <c r="G1858">
        <f>C1858/cam_reads!J$3</f>
        <v>21.953954539926904</v>
      </c>
      <c r="H1858">
        <f>D1858/cam_reads!K$3</f>
        <v>20.469300412546694</v>
      </c>
      <c r="I1858">
        <f>E1858/cam_reads!L$3</f>
        <v>20.26482392979656</v>
      </c>
      <c r="J1858" t="e">
        <f>VLOOKUP(A1858,'Top 30 via LR (Schizonts)'!A:A,1,FALSE)</f>
        <v>#N/A</v>
      </c>
      <c r="K1858" t="e">
        <f>VLOOKUP(A1858,'Top 30 via LR (Schizonts)'!J:J,1,FALSE)</f>
        <v>#N/A</v>
      </c>
      <c r="L1858" t="e">
        <f>VLOOKUP(A1858,'Top 30 via LR (Tr36)'!A:A,1,FALSE)</f>
        <v>#N/A</v>
      </c>
      <c r="M1858" t="e">
        <f>VLOOKUP(A1858,'Top 30 via LR (Tr36)'!I:I,1,FALSE)</f>
        <v>#N/A</v>
      </c>
      <c r="N1858" t="e">
        <f>VLOOKUP(A1858,'Top or Bottom 30 via OR (Schiz)'!B:B,1,FALSE)</f>
        <v>#N/A</v>
      </c>
      <c r="O1858" t="e">
        <f>VLOOKUP(A1858,'Top or Bottom 30 via OR (Schiz)'!J:J,1,FALSE)</f>
        <v>#N/A</v>
      </c>
      <c r="P1858" t="e">
        <f>VLOOKUP(A1858,'Top or Bottom 30 via OR (Tr36)'!B:B,1,FALSE)</f>
        <v>#N/A</v>
      </c>
      <c r="Q1858" t="e">
        <f>VLOOKUP(A1858,'Top or Bottom 30 via OR (Tr36)'!J:J,1,FALSE)</f>
        <v>#N/A</v>
      </c>
    </row>
    <row r="1859" spans="1:17" x14ac:dyDescent="0.25">
      <c r="A1859" t="s">
        <v>1963</v>
      </c>
      <c r="B1859">
        <v>317</v>
      </c>
      <c r="C1859">
        <v>197</v>
      </c>
      <c r="D1859">
        <v>298</v>
      </c>
      <c r="E1859">
        <v>338</v>
      </c>
      <c r="F1859">
        <f>B1859/cam_reads!I$3</f>
        <v>3.9383503311456893</v>
      </c>
      <c r="G1859">
        <f>C1859/cam_reads!J$3</f>
        <v>2.5515805571478469</v>
      </c>
      <c r="H1859">
        <f>D1859/cam_reads!K$3</f>
        <v>3.1105821126664535</v>
      </c>
      <c r="I1859">
        <f>E1859/cam_reads!L$3</f>
        <v>3.5234107449954926</v>
      </c>
      <c r="J1859" t="e">
        <f>VLOOKUP(A1859,'Top 30 via LR (Schizonts)'!A:A,1,FALSE)</f>
        <v>#N/A</v>
      </c>
      <c r="K1859" t="e">
        <f>VLOOKUP(A1859,'Top 30 via LR (Schizonts)'!J:J,1,FALSE)</f>
        <v>#N/A</v>
      </c>
      <c r="L1859" t="e">
        <f>VLOOKUP(A1859,'Top 30 via LR (Tr36)'!A:A,1,FALSE)</f>
        <v>#N/A</v>
      </c>
      <c r="M1859" t="e">
        <f>VLOOKUP(A1859,'Top 30 via LR (Tr36)'!I:I,1,FALSE)</f>
        <v>#N/A</v>
      </c>
      <c r="N1859" t="e">
        <f>VLOOKUP(A1859,'Top or Bottom 30 via OR (Schiz)'!B:B,1,FALSE)</f>
        <v>#N/A</v>
      </c>
      <c r="O1859" t="e">
        <f>VLOOKUP(A1859,'Top or Bottom 30 via OR (Schiz)'!J:J,1,FALSE)</f>
        <v>#N/A</v>
      </c>
      <c r="P1859" t="e">
        <f>VLOOKUP(A1859,'Top or Bottom 30 via OR (Tr36)'!B:B,1,FALSE)</f>
        <v>#N/A</v>
      </c>
      <c r="Q1859" t="e">
        <f>VLOOKUP(A1859,'Top or Bottom 30 via OR (Tr36)'!J:J,1,FALSE)</f>
        <v>#N/A</v>
      </c>
    </row>
    <row r="1860" spans="1:17" x14ac:dyDescent="0.25">
      <c r="A1860" t="s">
        <v>1964</v>
      </c>
      <c r="B1860">
        <v>830</v>
      </c>
      <c r="C1860">
        <v>725</v>
      </c>
      <c r="D1860">
        <v>401</v>
      </c>
      <c r="E1860">
        <v>632</v>
      </c>
      <c r="F1860">
        <f>B1860/cam_reads!I$3</f>
        <v>10.311769005838871</v>
      </c>
      <c r="G1860">
        <f>C1860/cam_reads!J$3</f>
        <v>9.3903345377268472</v>
      </c>
      <c r="H1860">
        <f>D1860/cam_reads!K$3</f>
        <v>4.1857161985880795</v>
      </c>
      <c r="I1860">
        <f>E1860/cam_reads!L$3</f>
        <v>6.5881526356128735</v>
      </c>
      <c r="J1860" t="e">
        <f>VLOOKUP(A1860,'Top 30 via LR (Schizonts)'!A:A,1,FALSE)</f>
        <v>#N/A</v>
      </c>
      <c r="K1860" t="e">
        <f>VLOOKUP(A1860,'Top 30 via LR (Schizonts)'!J:J,1,FALSE)</f>
        <v>#N/A</v>
      </c>
      <c r="L1860" t="e">
        <f>VLOOKUP(A1860,'Top 30 via LR (Tr36)'!A:A,1,FALSE)</f>
        <v>#N/A</v>
      </c>
      <c r="M1860" t="e">
        <f>VLOOKUP(A1860,'Top 30 via LR (Tr36)'!I:I,1,FALSE)</f>
        <v>#N/A</v>
      </c>
      <c r="N1860" t="e">
        <f>VLOOKUP(A1860,'Top or Bottom 30 via OR (Schiz)'!B:B,1,FALSE)</f>
        <v>#N/A</v>
      </c>
      <c r="O1860" t="e">
        <f>VLOOKUP(A1860,'Top or Bottom 30 via OR (Schiz)'!J:J,1,FALSE)</f>
        <v>#N/A</v>
      </c>
      <c r="P1860" t="e">
        <f>VLOOKUP(A1860,'Top or Bottom 30 via OR (Tr36)'!B:B,1,FALSE)</f>
        <v>#N/A</v>
      </c>
      <c r="Q1860" t="e">
        <f>VLOOKUP(A1860,'Top or Bottom 30 via OR (Tr36)'!J:J,1,FALSE)</f>
        <v>#N/A</v>
      </c>
    </row>
    <row r="1861" spans="1:17" x14ac:dyDescent="0.25">
      <c r="A1861" t="s">
        <v>1965</v>
      </c>
      <c r="B1861">
        <v>0</v>
      </c>
      <c r="C1861">
        <v>0</v>
      </c>
      <c r="D1861">
        <v>0</v>
      </c>
      <c r="E1861">
        <v>0</v>
      </c>
      <c r="F1861">
        <f>B1861/cam_reads!I$3</f>
        <v>0</v>
      </c>
      <c r="G1861">
        <f>C1861/cam_reads!J$3</f>
        <v>0</v>
      </c>
      <c r="H1861">
        <f>D1861/cam_reads!K$3</f>
        <v>0</v>
      </c>
      <c r="I1861">
        <f>E1861/cam_reads!L$3</f>
        <v>0</v>
      </c>
      <c r="J1861" t="e">
        <f>VLOOKUP(A1861,'Top 30 via LR (Schizonts)'!A:A,1,FALSE)</f>
        <v>#N/A</v>
      </c>
      <c r="K1861" t="e">
        <f>VLOOKUP(A1861,'Top 30 via LR (Schizonts)'!J:J,1,FALSE)</f>
        <v>#N/A</v>
      </c>
      <c r="L1861" t="e">
        <f>VLOOKUP(A1861,'Top 30 via LR (Tr36)'!A:A,1,FALSE)</f>
        <v>#N/A</v>
      </c>
      <c r="M1861" t="e">
        <f>VLOOKUP(A1861,'Top 30 via LR (Tr36)'!I:I,1,FALSE)</f>
        <v>#N/A</v>
      </c>
      <c r="N1861" t="e">
        <f>VLOOKUP(A1861,'Top or Bottom 30 via OR (Schiz)'!B:B,1,FALSE)</f>
        <v>#N/A</v>
      </c>
      <c r="O1861" t="e">
        <f>VLOOKUP(A1861,'Top or Bottom 30 via OR (Schiz)'!J:J,1,FALSE)</f>
        <v>#N/A</v>
      </c>
      <c r="P1861" t="e">
        <f>VLOOKUP(A1861,'Top or Bottom 30 via OR (Tr36)'!B:B,1,FALSE)</f>
        <v>#N/A</v>
      </c>
      <c r="Q1861" t="e">
        <f>VLOOKUP(A1861,'Top or Bottom 30 via OR (Tr36)'!J:J,1,FALSE)</f>
        <v>#N/A</v>
      </c>
    </row>
    <row r="1862" spans="1:17" x14ac:dyDescent="0.25">
      <c r="A1862" t="s">
        <v>1966</v>
      </c>
      <c r="B1862">
        <v>1828</v>
      </c>
      <c r="C1862">
        <v>1194</v>
      </c>
      <c r="D1862">
        <v>2939</v>
      </c>
      <c r="E1862">
        <v>1312</v>
      </c>
      <c r="F1862">
        <f>B1862/cam_reads!I$3</f>
        <v>22.710739449004166</v>
      </c>
      <c r="G1862">
        <f>C1862/cam_reads!J$3</f>
        <v>15.464909569718422</v>
      </c>
      <c r="H1862">
        <f>D1862/cam_reads!K$3</f>
        <v>30.677855131297672</v>
      </c>
      <c r="I1862">
        <f>E1862/cam_reads!L$3</f>
        <v>13.676671294183688</v>
      </c>
      <c r="J1862" t="e">
        <f>VLOOKUP(A1862,'Top 30 via LR (Schizonts)'!A:A,1,FALSE)</f>
        <v>#N/A</v>
      </c>
      <c r="K1862" t="e">
        <f>VLOOKUP(A1862,'Top 30 via LR (Schizonts)'!J:J,1,FALSE)</f>
        <v>#N/A</v>
      </c>
      <c r="L1862" t="e">
        <f>VLOOKUP(A1862,'Top 30 via LR (Tr36)'!A:A,1,FALSE)</f>
        <v>#N/A</v>
      </c>
      <c r="M1862" t="e">
        <f>VLOOKUP(A1862,'Top 30 via LR (Tr36)'!I:I,1,FALSE)</f>
        <v>#N/A</v>
      </c>
      <c r="N1862" t="e">
        <f>VLOOKUP(A1862,'Top or Bottom 30 via OR (Schiz)'!B:B,1,FALSE)</f>
        <v>#N/A</v>
      </c>
      <c r="O1862" t="e">
        <f>VLOOKUP(A1862,'Top or Bottom 30 via OR (Schiz)'!J:J,1,FALSE)</f>
        <v>#N/A</v>
      </c>
      <c r="P1862" t="e">
        <f>VLOOKUP(A1862,'Top or Bottom 30 via OR (Tr36)'!B:B,1,FALSE)</f>
        <v>#N/A</v>
      </c>
      <c r="Q1862" t="e">
        <f>VLOOKUP(A1862,'Top or Bottom 30 via OR (Tr36)'!J:J,1,FALSE)</f>
        <v>#N/A</v>
      </c>
    </row>
    <row r="1863" spans="1:17" x14ac:dyDescent="0.25">
      <c r="A1863" t="s">
        <v>1967</v>
      </c>
      <c r="B1863">
        <v>10469</v>
      </c>
      <c r="C1863">
        <v>11438</v>
      </c>
      <c r="D1863">
        <v>13951</v>
      </c>
      <c r="E1863">
        <v>9975</v>
      </c>
      <c r="F1863">
        <f>B1863/cam_reads!I$3</f>
        <v>130.06495147244235</v>
      </c>
      <c r="G1863">
        <f>C1863/cam_reads!J$3</f>
        <v>148.14709854140645</v>
      </c>
      <c r="H1863">
        <f>D1863/cam_reads!K$3</f>
        <v>145.62325856983117</v>
      </c>
      <c r="I1863">
        <f>E1863/cam_reads!L$3</f>
        <v>103.98231414594686</v>
      </c>
      <c r="J1863" t="e">
        <f>VLOOKUP(A1863,'Top 30 via LR (Schizonts)'!A:A,1,FALSE)</f>
        <v>#N/A</v>
      </c>
      <c r="K1863" t="e">
        <f>VLOOKUP(A1863,'Top 30 via LR (Schizonts)'!J:J,1,FALSE)</f>
        <v>#N/A</v>
      </c>
      <c r="L1863" t="e">
        <f>VLOOKUP(A1863,'Top 30 via LR (Tr36)'!A:A,1,FALSE)</f>
        <v>#N/A</v>
      </c>
      <c r="M1863" t="e">
        <f>VLOOKUP(A1863,'Top 30 via LR (Tr36)'!I:I,1,FALSE)</f>
        <v>#N/A</v>
      </c>
      <c r="N1863" t="e">
        <f>VLOOKUP(A1863,'Top or Bottom 30 via OR (Schiz)'!B:B,1,FALSE)</f>
        <v>#N/A</v>
      </c>
      <c r="O1863" t="e">
        <f>VLOOKUP(A1863,'Top or Bottom 30 via OR (Schiz)'!J:J,1,FALSE)</f>
        <v>#N/A</v>
      </c>
      <c r="P1863" t="e">
        <f>VLOOKUP(A1863,'Top or Bottom 30 via OR (Tr36)'!B:B,1,FALSE)</f>
        <v>#N/A</v>
      </c>
      <c r="Q1863" t="e">
        <f>VLOOKUP(A1863,'Top or Bottom 30 via OR (Tr36)'!J:J,1,FALSE)</f>
        <v>#N/A</v>
      </c>
    </row>
    <row r="1864" spans="1:17" x14ac:dyDescent="0.25">
      <c r="A1864" t="s">
        <v>1968</v>
      </c>
      <c r="B1864">
        <v>1255</v>
      </c>
      <c r="C1864">
        <v>1717</v>
      </c>
      <c r="D1864">
        <v>1614</v>
      </c>
      <c r="E1864">
        <v>1565</v>
      </c>
      <c r="F1864">
        <f>B1864/cam_reads!I$3</f>
        <v>15.591891689551547</v>
      </c>
      <c r="G1864">
        <f>C1864/cam_reads!J$3</f>
        <v>22.238902622451029</v>
      </c>
      <c r="H1864">
        <f>D1864/cam_reads!K$3</f>
        <v>16.847246744441797</v>
      </c>
      <c r="I1864">
        <f>E1864/cam_reads!L$3</f>
        <v>16.314017206857827</v>
      </c>
      <c r="J1864" t="e">
        <f>VLOOKUP(A1864,'Top 30 via LR (Schizonts)'!A:A,1,FALSE)</f>
        <v>#N/A</v>
      </c>
      <c r="K1864" t="e">
        <f>VLOOKUP(A1864,'Top 30 via LR (Schizonts)'!J:J,1,FALSE)</f>
        <v>#N/A</v>
      </c>
      <c r="L1864" t="e">
        <f>VLOOKUP(A1864,'Top 30 via LR (Tr36)'!A:A,1,FALSE)</f>
        <v>#N/A</v>
      </c>
      <c r="M1864" t="e">
        <f>VLOOKUP(A1864,'Top 30 via LR (Tr36)'!I:I,1,FALSE)</f>
        <v>#N/A</v>
      </c>
      <c r="N1864" t="e">
        <f>VLOOKUP(A1864,'Top or Bottom 30 via OR (Schiz)'!B:B,1,FALSE)</f>
        <v>#N/A</v>
      </c>
      <c r="O1864" t="e">
        <f>VLOOKUP(A1864,'Top or Bottom 30 via OR (Schiz)'!J:J,1,FALSE)</f>
        <v>#N/A</v>
      </c>
      <c r="P1864" t="e">
        <f>VLOOKUP(A1864,'Top or Bottom 30 via OR (Tr36)'!B:B,1,FALSE)</f>
        <v>#N/A</v>
      </c>
      <c r="Q1864" t="e">
        <f>VLOOKUP(A1864,'Top or Bottom 30 via OR (Tr36)'!J:J,1,FALSE)</f>
        <v>#N/A</v>
      </c>
    </row>
    <row r="1865" spans="1:17" x14ac:dyDescent="0.25">
      <c r="A1865" t="s">
        <v>1969</v>
      </c>
      <c r="B1865">
        <v>896</v>
      </c>
      <c r="C1865">
        <v>758</v>
      </c>
      <c r="D1865">
        <v>550</v>
      </c>
      <c r="E1865">
        <v>808</v>
      </c>
      <c r="F1865">
        <f>B1865/cam_reads!I$3</f>
        <v>11.131740999074252</v>
      </c>
      <c r="G1865">
        <f>C1865/cam_reads!J$3</f>
        <v>9.8177566615130356</v>
      </c>
      <c r="H1865">
        <f>D1865/cam_reads!K$3</f>
        <v>5.741007254921306</v>
      </c>
      <c r="I1865">
        <f>E1865/cam_reads!L$3</f>
        <v>8.4228280531253201</v>
      </c>
      <c r="J1865" t="e">
        <f>VLOOKUP(A1865,'Top 30 via LR (Schizonts)'!A:A,1,FALSE)</f>
        <v>#N/A</v>
      </c>
      <c r="K1865" t="e">
        <f>VLOOKUP(A1865,'Top 30 via LR (Schizonts)'!J:J,1,FALSE)</f>
        <v>#N/A</v>
      </c>
      <c r="L1865" t="e">
        <f>VLOOKUP(A1865,'Top 30 via LR (Tr36)'!A:A,1,FALSE)</f>
        <v>#N/A</v>
      </c>
      <c r="M1865" t="e">
        <f>VLOOKUP(A1865,'Top 30 via LR (Tr36)'!I:I,1,FALSE)</f>
        <v>#N/A</v>
      </c>
      <c r="N1865" t="e">
        <f>VLOOKUP(A1865,'Top or Bottom 30 via OR (Schiz)'!B:B,1,FALSE)</f>
        <v>#N/A</v>
      </c>
      <c r="O1865" t="e">
        <f>VLOOKUP(A1865,'Top or Bottom 30 via OR (Schiz)'!J:J,1,FALSE)</f>
        <v>#N/A</v>
      </c>
      <c r="P1865" t="e">
        <f>VLOOKUP(A1865,'Top or Bottom 30 via OR (Tr36)'!B:B,1,FALSE)</f>
        <v>#N/A</v>
      </c>
      <c r="Q1865" t="e">
        <f>VLOOKUP(A1865,'Top or Bottom 30 via OR (Tr36)'!J:J,1,FALSE)</f>
        <v>#N/A</v>
      </c>
    </row>
    <row r="1866" spans="1:17" x14ac:dyDescent="0.25">
      <c r="A1866" t="s">
        <v>1970</v>
      </c>
      <c r="B1866">
        <v>120</v>
      </c>
      <c r="C1866">
        <v>133</v>
      </c>
      <c r="D1866">
        <v>335</v>
      </c>
      <c r="E1866">
        <v>209</v>
      </c>
      <c r="F1866">
        <f>B1866/cam_reads!I$3</f>
        <v>1.490858169518873</v>
      </c>
      <c r="G1866">
        <f>C1866/cam_reads!J$3</f>
        <v>1.7226406807140286</v>
      </c>
      <c r="H1866">
        <f>D1866/cam_reads!K$3</f>
        <v>3.496795327997523</v>
      </c>
      <c r="I1866">
        <f>E1866/cam_reads!L$3</f>
        <v>2.1786770582960293</v>
      </c>
      <c r="J1866" t="e">
        <f>VLOOKUP(A1866,'Top 30 via LR (Schizonts)'!A:A,1,FALSE)</f>
        <v>#N/A</v>
      </c>
      <c r="K1866" t="e">
        <f>VLOOKUP(A1866,'Top 30 via LR (Schizonts)'!J:J,1,FALSE)</f>
        <v>#N/A</v>
      </c>
      <c r="L1866" t="e">
        <f>VLOOKUP(A1866,'Top 30 via LR (Tr36)'!A:A,1,FALSE)</f>
        <v>#N/A</v>
      </c>
      <c r="M1866" t="e">
        <f>VLOOKUP(A1866,'Top 30 via LR (Tr36)'!I:I,1,FALSE)</f>
        <v>#N/A</v>
      </c>
      <c r="N1866" t="e">
        <f>VLOOKUP(A1866,'Top or Bottom 30 via OR (Schiz)'!B:B,1,FALSE)</f>
        <v>#N/A</v>
      </c>
      <c r="O1866" t="e">
        <f>VLOOKUP(A1866,'Top or Bottom 30 via OR (Schiz)'!J:J,1,FALSE)</f>
        <v>#N/A</v>
      </c>
      <c r="P1866" t="e">
        <f>VLOOKUP(A1866,'Top or Bottom 30 via OR (Tr36)'!B:B,1,FALSE)</f>
        <v>#N/A</v>
      </c>
      <c r="Q1866" t="e">
        <f>VLOOKUP(A1866,'Top or Bottom 30 via OR (Tr36)'!J:J,1,FALSE)</f>
        <v>#N/A</v>
      </c>
    </row>
    <row r="1867" spans="1:17" x14ac:dyDescent="0.25">
      <c r="A1867" t="s">
        <v>1971</v>
      </c>
      <c r="B1867">
        <v>4462</v>
      </c>
      <c r="C1867">
        <v>2620</v>
      </c>
      <c r="D1867">
        <v>3113</v>
      </c>
      <c r="E1867">
        <v>4413</v>
      </c>
      <c r="F1867">
        <f>B1867/cam_reads!I$3</f>
        <v>55.435076269943423</v>
      </c>
      <c r="G1867">
        <f>C1867/cam_reads!J$3</f>
        <v>33.934726191509434</v>
      </c>
      <c r="H1867">
        <f>D1867/cam_reads!K$3</f>
        <v>32.494101062854597</v>
      </c>
      <c r="I1867">
        <f>E1867/cam_reads!L$3</f>
        <v>46.002401235695586</v>
      </c>
      <c r="J1867" t="e">
        <f>VLOOKUP(A1867,'Top 30 via LR (Schizonts)'!A:A,1,FALSE)</f>
        <v>#N/A</v>
      </c>
      <c r="K1867" t="e">
        <f>VLOOKUP(A1867,'Top 30 via LR (Schizonts)'!J:J,1,FALSE)</f>
        <v>#N/A</v>
      </c>
      <c r="L1867" t="e">
        <f>VLOOKUP(A1867,'Top 30 via LR (Tr36)'!A:A,1,FALSE)</f>
        <v>#N/A</v>
      </c>
      <c r="M1867" t="e">
        <f>VLOOKUP(A1867,'Top 30 via LR (Tr36)'!I:I,1,FALSE)</f>
        <v>#N/A</v>
      </c>
      <c r="N1867" t="e">
        <f>VLOOKUP(A1867,'Top or Bottom 30 via OR (Schiz)'!B:B,1,FALSE)</f>
        <v>#N/A</v>
      </c>
      <c r="O1867" t="e">
        <f>VLOOKUP(A1867,'Top or Bottom 30 via OR (Schiz)'!J:J,1,FALSE)</f>
        <v>#N/A</v>
      </c>
      <c r="P1867" t="e">
        <f>VLOOKUP(A1867,'Top or Bottom 30 via OR (Tr36)'!B:B,1,FALSE)</f>
        <v>#N/A</v>
      </c>
      <c r="Q1867" t="e">
        <f>VLOOKUP(A1867,'Top or Bottom 30 via OR (Tr36)'!J:J,1,FALSE)</f>
        <v>#N/A</v>
      </c>
    </row>
    <row r="1868" spans="1:17" x14ac:dyDescent="0.25">
      <c r="A1868" t="s">
        <v>1972</v>
      </c>
      <c r="B1868">
        <v>0</v>
      </c>
      <c r="C1868">
        <v>0</v>
      </c>
      <c r="D1868">
        <v>0</v>
      </c>
      <c r="E1868">
        <v>0</v>
      </c>
      <c r="F1868">
        <f>B1868/cam_reads!I$3</f>
        <v>0</v>
      </c>
      <c r="G1868">
        <f>C1868/cam_reads!J$3</f>
        <v>0</v>
      </c>
      <c r="H1868">
        <f>D1868/cam_reads!K$3</f>
        <v>0</v>
      </c>
      <c r="I1868">
        <f>E1868/cam_reads!L$3</f>
        <v>0</v>
      </c>
      <c r="J1868" t="e">
        <f>VLOOKUP(A1868,'Top 30 via LR (Schizonts)'!A:A,1,FALSE)</f>
        <v>#N/A</v>
      </c>
      <c r="K1868" t="e">
        <f>VLOOKUP(A1868,'Top 30 via LR (Schizonts)'!J:J,1,FALSE)</f>
        <v>#N/A</v>
      </c>
      <c r="L1868" t="e">
        <f>VLOOKUP(A1868,'Top 30 via LR (Tr36)'!A:A,1,FALSE)</f>
        <v>#N/A</v>
      </c>
      <c r="M1868" t="e">
        <f>VLOOKUP(A1868,'Top 30 via LR (Tr36)'!I:I,1,FALSE)</f>
        <v>#N/A</v>
      </c>
      <c r="N1868" t="e">
        <f>VLOOKUP(A1868,'Top or Bottom 30 via OR (Schiz)'!B:B,1,FALSE)</f>
        <v>#N/A</v>
      </c>
      <c r="O1868" t="e">
        <f>VLOOKUP(A1868,'Top or Bottom 30 via OR (Schiz)'!J:J,1,FALSE)</f>
        <v>#N/A</v>
      </c>
      <c r="P1868" t="e">
        <f>VLOOKUP(A1868,'Top or Bottom 30 via OR (Tr36)'!B:B,1,FALSE)</f>
        <v>#N/A</v>
      </c>
      <c r="Q1868" t="e">
        <f>VLOOKUP(A1868,'Top or Bottom 30 via OR (Tr36)'!J:J,1,FALSE)</f>
        <v>#N/A</v>
      </c>
    </row>
    <row r="1869" spans="1:17" x14ac:dyDescent="0.25">
      <c r="A1869" t="s">
        <v>1973</v>
      </c>
      <c r="B1869">
        <v>114</v>
      </c>
      <c r="C1869">
        <v>72</v>
      </c>
      <c r="D1869">
        <v>129</v>
      </c>
      <c r="E1869">
        <v>160</v>
      </c>
      <c r="F1869">
        <f>B1869/cam_reads!I$3</f>
        <v>1.4163152610429293</v>
      </c>
      <c r="G1869">
        <f>C1869/cam_reads!J$3</f>
        <v>0.93255736098804554</v>
      </c>
      <c r="H1869">
        <f>D1869/cam_reads!K$3</f>
        <v>1.34652715615427</v>
      </c>
      <c r="I1869">
        <f>E1869/cam_reads!L$3</f>
        <v>1.6678867431931326</v>
      </c>
      <c r="J1869" t="e">
        <f>VLOOKUP(A1869,'Top 30 via LR (Schizonts)'!A:A,1,FALSE)</f>
        <v>#N/A</v>
      </c>
      <c r="K1869" t="e">
        <f>VLOOKUP(A1869,'Top 30 via LR (Schizonts)'!J:J,1,FALSE)</f>
        <v>#N/A</v>
      </c>
      <c r="L1869" t="e">
        <f>VLOOKUP(A1869,'Top 30 via LR (Tr36)'!A:A,1,FALSE)</f>
        <v>#N/A</v>
      </c>
      <c r="M1869" t="e">
        <f>VLOOKUP(A1869,'Top 30 via LR (Tr36)'!I:I,1,FALSE)</f>
        <v>#N/A</v>
      </c>
      <c r="N1869" t="e">
        <f>VLOOKUP(A1869,'Top or Bottom 30 via OR (Schiz)'!B:B,1,FALSE)</f>
        <v>#N/A</v>
      </c>
      <c r="O1869" t="e">
        <f>VLOOKUP(A1869,'Top or Bottom 30 via OR (Schiz)'!J:J,1,FALSE)</f>
        <v>#N/A</v>
      </c>
      <c r="P1869" t="e">
        <f>VLOOKUP(A1869,'Top or Bottom 30 via OR (Tr36)'!B:B,1,FALSE)</f>
        <v>#N/A</v>
      </c>
      <c r="Q1869" t="e">
        <f>VLOOKUP(A1869,'Top or Bottom 30 via OR (Tr36)'!J:J,1,FALSE)</f>
        <v>#N/A</v>
      </c>
    </row>
    <row r="1870" spans="1:17" x14ac:dyDescent="0.25">
      <c r="A1870" t="s">
        <v>1974</v>
      </c>
      <c r="B1870">
        <v>22</v>
      </c>
      <c r="C1870">
        <v>15</v>
      </c>
      <c r="D1870">
        <v>17</v>
      </c>
      <c r="E1870">
        <v>26</v>
      </c>
      <c r="F1870">
        <f>B1870/cam_reads!I$3</f>
        <v>0.27332399774512672</v>
      </c>
      <c r="G1870">
        <f>C1870/cam_reads!J$3</f>
        <v>0.19428278353917616</v>
      </c>
      <c r="H1870">
        <f>D1870/cam_reads!K$3</f>
        <v>0.1774493151521131</v>
      </c>
      <c r="I1870">
        <f>E1870/cam_reads!L$3</f>
        <v>0.27103159576888403</v>
      </c>
      <c r="J1870" t="e">
        <f>VLOOKUP(A1870,'Top 30 via LR (Schizonts)'!A:A,1,FALSE)</f>
        <v>#N/A</v>
      </c>
      <c r="K1870" t="e">
        <f>VLOOKUP(A1870,'Top 30 via LR (Schizonts)'!J:J,1,FALSE)</f>
        <v>#N/A</v>
      </c>
      <c r="L1870" t="e">
        <f>VLOOKUP(A1870,'Top 30 via LR (Tr36)'!A:A,1,FALSE)</f>
        <v>#N/A</v>
      </c>
      <c r="M1870" t="e">
        <f>VLOOKUP(A1870,'Top 30 via LR (Tr36)'!I:I,1,FALSE)</f>
        <v>#N/A</v>
      </c>
      <c r="N1870" t="e">
        <f>VLOOKUP(A1870,'Top or Bottom 30 via OR (Schiz)'!B:B,1,FALSE)</f>
        <v>#N/A</v>
      </c>
      <c r="O1870" t="e">
        <f>VLOOKUP(A1870,'Top or Bottom 30 via OR (Schiz)'!J:J,1,FALSE)</f>
        <v>#N/A</v>
      </c>
      <c r="P1870" t="e">
        <f>VLOOKUP(A1870,'Top or Bottom 30 via OR (Tr36)'!B:B,1,FALSE)</f>
        <v>#N/A</v>
      </c>
      <c r="Q1870" t="e">
        <f>VLOOKUP(A1870,'Top or Bottom 30 via OR (Tr36)'!J:J,1,FALSE)</f>
        <v>#N/A</v>
      </c>
    </row>
    <row r="1871" spans="1:17" x14ac:dyDescent="0.25">
      <c r="A1871" t="s">
        <v>1975</v>
      </c>
      <c r="B1871">
        <v>1009</v>
      </c>
      <c r="C1871">
        <v>897</v>
      </c>
      <c r="D1871">
        <v>388</v>
      </c>
      <c r="E1871">
        <v>900</v>
      </c>
      <c r="F1871">
        <f>B1871/cam_reads!I$3</f>
        <v>12.535632442037857</v>
      </c>
      <c r="G1871">
        <f>C1871/cam_reads!J$3</f>
        <v>11.618110455642734</v>
      </c>
      <c r="H1871">
        <f>D1871/cam_reads!K$3</f>
        <v>4.0500196634717582</v>
      </c>
      <c r="I1871">
        <f>E1871/cam_reads!L$3</f>
        <v>9.3818629304613701</v>
      </c>
      <c r="J1871" t="e">
        <f>VLOOKUP(A1871,'Top 30 via LR (Schizonts)'!A:A,1,FALSE)</f>
        <v>#N/A</v>
      </c>
      <c r="K1871" t="e">
        <f>VLOOKUP(A1871,'Top 30 via LR (Schizonts)'!J:J,1,FALSE)</f>
        <v>#N/A</v>
      </c>
      <c r="L1871" t="e">
        <f>VLOOKUP(A1871,'Top 30 via LR (Tr36)'!A:A,1,FALSE)</f>
        <v>#N/A</v>
      </c>
      <c r="M1871" t="e">
        <f>VLOOKUP(A1871,'Top 30 via LR (Tr36)'!I:I,1,FALSE)</f>
        <v>#N/A</v>
      </c>
      <c r="N1871" t="e">
        <f>VLOOKUP(A1871,'Top or Bottom 30 via OR (Schiz)'!B:B,1,FALSE)</f>
        <v>#N/A</v>
      </c>
      <c r="O1871" t="e">
        <f>VLOOKUP(A1871,'Top or Bottom 30 via OR (Schiz)'!J:J,1,FALSE)</f>
        <v>#N/A</v>
      </c>
      <c r="P1871" t="e">
        <f>VLOOKUP(A1871,'Top or Bottom 30 via OR (Tr36)'!B:B,1,FALSE)</f>
        <v>#N/A</v>
      </c>
      <c r="Q1871" t="e">
        <f>VLOOKUP(A1871,'Top or Bottom 30 via OR (Tr36)'!J:J,1,FALSE)</f>
        <v>#N/A</v>
      </c>
    </row>
    <row r="1872" spans="1:17" x14ac:dyDescent="0.25">
      <c r="A1872" t="s">
        <v>1976</v>
      </c>
      <c r="B1872">
        <v>0</v>
      </c>
      <c r="C1872">
        <v>0</v>
      </c>
      <c r="D1872">
        <v>0</v>
      </c>
      <c r="E1872">
        <v>0</v>
      </c>
      <c r="F1872">
        <f>B1872/cam_reads!I$3</f>
        <v>0</v>
      </c>
      <c r="G1872">
        <f>C1872/cam_reads!J$3</f>
        <v>0</v>
      </c>
      <c r="H1872">
        <f>D1872/cam_reads!K$3</f>
        <v>0</v>
      </c>
      <c r="I1872">
        <f>E1872/cam_reads!L$3</f>
        <v>0</v>
      </c>
      <c r="J1872" t="e">
        <f>VLOOKUP(A1872,'Top 30 via LR (Schizonts)'!A:A,1,FALSE)</f>
        <v>#N/A</v>
      </c>
      <c r="K1872" t="e">
        <f>VLOOKUP(A1872,'Top 30 via LR (Schizonts)'!J:J,1,FALSE)</f>
        <v>#N/A</v>
      </c>
      <c r="L1872" t="e">
        <f>VLOOKUP(A1872,'Top 30 via LR (Tr36)'!A:A,1,FALSE)</f>
        <v>#N/A</v>
      </c>
      <c r="M1872" t="e">
        <f>VLOOKUP(A1872,'Top 30 via LR (Tr36)'!I:I,1,FALSE)</f>
        <v>#N/A</v>
      </c>
      <c r="N1872" t="e">
        <f>VLOOKUP(A1872,'Top or Bottom 30 via OR (Schiz)'!B:B,1,FALSE)</f>
        <v>#N/A</v>
      </c>
      <c r="O1872" t="e">
        <f>VLOOKUP(A1872,'Top or Bottom 30 via OR (Schiz)'!J:J,1,FALSE)</f>
        <v>#N/A</v>
      </c>
      <c r="P1872" t="e">
        <f>VLOOKUP(A1872,'Top or Bottom 30 via OR (Tr36)'!B:B,1,FALSE)</f>
        <v>#N/A</v>
      </c>
      <c r="Q1872" t="e">
        <f>VLOOKUP(A1872,'Top or Bottom 30 via OR (Tr36)'!J:J,1,FALSE)</f>
        <v>#N/A</v>
      </c>
    </row>
    <row r="1873" spans="1:17" x14ac:dyDescent="0.25">
      <c r="A1873" t="s">
        <v>1977</v>
      </c>
      <c r="B1873">
        <v>0</v>
      </c>
      <c r="C1873">
        <v>0</v>
      </c>
      <c r="D1873">
        <v>0</v>
      </c>
      <c r="E1873">
        <v>0</v>
      </c>
      <c r="F1873">
        <f>B1873/cam_reads!I$3</f>
        <v>0</v>
      </c>
      <c r="G1873">
        <f>C1873/cam_reads!J$3</f>
        <v>0</v>
      </c>
      <c r="H1873">
        <f>D1873/cam_reads!K$3</f>
        <v>0</v>
      </c>
      <c r="I1873">
        <f>E1873/cam_reads!L$3</f>
        <v>0</v>
      </c>
      <c r="J1873" t="e">
        <f>VLOOKUP(A1873,'Top 30 via LR (Schizonts)'!A:A,1,FALSE)</f>
        <v>#N/A</v>
      </c>
      <c r="K1873" t="e">
        <f>VLOOKUP(A1873,'Top 30 via LR (Schizonts)'!J:J,1,FALSE)</f>
        <v>#N/A</v>
      </c>
      <c r="L1873" t="e">
        <f>VLOOKUP(A1873,'Top 30 via LR (Tr36)'!A:A,1,FALSE)</f>
        <v>#N/A</v>
      </c>
      <c r="M1873" t="e">
        <f>VLOOKUP(A1873,'Top 30 via LR (Tr36)'!I:I,1,FALSE)</f>
        <v>#N/A</v>
      </c>
      <c r="N1873" t="e">
        <f>VLOOKUP(A1873,'Top or Bottom 30 via OR (Schiz)'!B:B,1,FALSE)</f>
        <v>#N/A</v>
      </c>
      <c r="O1873" t="e">
        <f>VLOOKUP(A1873,'Top or Bottom 30 via OR (Schiz)'!J:J,1,FALSE)</f>
        <v>#N/A</v>
      </c>
      <c r="P1873" t="e">
        <f>VLOOKUP(A1873,'Top or Bottom 30 via OR (Tr36)'!B:B,1,FALSE)</f>
        <v>#N/A</v>
      </c>
      <c r="Q1873" t="e">
        <f>VLOOKUP(A1873,'Top or Bottom 30 via OR (Tr36)'!J:J,1,FALSE)</f>
        <v>#N/A</v>
      </c>
    </row>
    <row r="1874" spans="1:17" x14ac:dyDescent="0.25">
      <c r="A1874" t="s">
        <v>1978</v>
      </c>
      <c r="B1874">
        <v>148</v>
      </c>
      <c r="C1874">
        <v>156</v>
      </c>
      <c r="D1874">
        <v>256</v>
      </c>
      <c r="E1874">
        <v>272</v>
      </c>
      <c r="F1874">
        <f>B1874/cam_reads!I$3</f>
        <v>1.8387250757399434</v>
      </c>
      <c r="G1874">
        <f>C1874/cam_reads!J$3</f>
        <v>2.0205409488074322</v>
      </c>
      <c r="H1874">
        <f>D1874/cam_reads!K$3</f>
        <v>2.6721779222906443</v>
      </c>
      <c r="I1874">
        <f>E1874/cam_reads!L$3</f>
        <v>2.8354074634283255</v>
      </c>
      <c r="J1874" t="e">
        <f>VLOOKUP(A1874,'Top 30 via LR (Schizonts)'!A:A,1,FALSE)</f>
        <v>#N/A</v>
      </c>
      <c r="K1874" t="e">
        <f>VLOOKUP(A1874,'Top 30 via LR (Schizonts)'!J:J,1,FALSE)</f>
        <v>#N/A</v>
      </c>
      <c r="L1874" t="e">
        <f>VLOOKUP(A1874,'Top 30 via LR (Tr36)'!A:A,1,FALSE)</f>
        <v>#N/A</v>
      </c>
      <c r="M1874" t="e">
        <f>VLOOKUP(A1874,'Top 30 via LR (Tr36)'!I:I,1,FALSE)</f>
        <v>#N/A</v>
      </c>
      <c r="N1874" t="e">
        <f>VLOOKUP(A1874,'Top or Bottom 30 via OR (Schiz)'!B:B,1,FALSE)</f>
        <v>#N/A</v>
      </c>
      <c r="O1874" t="e">
        <f>VLOOKUP(A1874,'Top or Bottom 30 via OR (Schiz)'!J:J,1,FALSE)</f>
        <v>#N/A</v>
      </c>
      <c r="P1874" t="e">
        <f>VLOOKUP(A1874,'Top or Bottom 30 via OR (Tr36)'!B:B,1,FALSE)</f>
        <v>#N/A</v>
      </c>
      <c r="Q1874" t="e">
        <f>VLOOKUP(A1874,'Top or Bottom 30 via OR (Tr36)'!J:J,1,FALSE)</f>
        <v>#N/A</v>
      </c>
    </row>
    <row r="1875" spans="1:17" x14ac:dyDescent="0.25">
      <c r="A1875" t="s">
        <v>1979</v>
      </c>
      <c r="B1875">
        <v>20</v>
      </c>
      <c r="C1875">
        <v>40</v>
      </c>
      <c r="D1875">
        <v>31</v>
      </c>
      <c r="E1875">
        <v>45</v>
      </c>
      <c r="F1875">
        <f>B1875/cam_reads!I$3</f>
        <v>0.24847636158647882</v>
      </c>
      <c r="G1875">
        <f>C1875/cam_reads!J$3</f>
        <v>0.5180874227711364</v>
      </c>
      <c r="H1875">
        <f>D1875/cam_reads!K$3</f>
        <v>0.32358404527738271</v>
      </c>
      <c r="I1875">
        <f>E1875/cam_reads!L$3</f>
        <v>0.46909314652306855</v>
      </c>
      <c r="J1875" t="e">
        <f>VLOOKUP(A1875,'Top 30 via LR (Schizonts)'!A:A,1,FALSE)</f>
        <v>#N/A</v>
      </c>
      <c r="K1875" t="e">
        <f>VLOOKUP(A1875,'Top 30 via LR (Schizonts)'!J:J,1,FALSE)</f>
        <v>#N/A</v>
      </c>
      <c r="L1875" t="e">
        <f>VLOOKUP(A1875,'Top 30 via LR (Tr36)'!A:A,1,FALSE)</f>
        <v>#N/A</v>
      </c>
      <c r="M1875" t="e">
        <f>VLOOKUP(A1875,'Top 30 via LR (Tr36)'!I:I,1,FALSE)</f>
        <v>#N/A</v>
      </c>
      <c r="N1875" t="e">
        <f>VLOOKUP(A1875,'Top or Bottom 30 via OR (Schiz)'!B:B,1,FALSE)</f>
        <v>#N/A</v>
      </c>
      <c r="O1875" t="e">
        <f>VLOOKUP(A1875,'Top or Bottom 30 via OR (Schiz)'!J:J,1,FALSE)</f>
        <v>#N/A</v>
      </c>
      <c r="P1875" t="e">
        <f>VLOOKUP(A1875,'Top or Bottom 30 via OR (Tr36)'!B:B,1,FALSE)</f>
        <v>#N/A</v>
      </c>
      <c r="Q1875" t="e">
        <f>VLOOKUP(A1875,'Top or Bottom 30 via OR (Tr36)'!J:J,1,FALSE)</f>
        <v>#N/A</v>
      </c>
    </row>
    <row r="1876" spans="1:17" x14ac:dyDescent="0.25">
      <c r="A1876" t="s">
        <v>1980</v>
      </c>
      <c r="B1876">
        <v>9061</v>
      </c>
      <c r="C1876">
        <v>9372</v>
      </c>
      <c r="D1876">
        <v>6875</v>
      </c>
      <c r="E1876">
        <v>10843</v>
      </c>
      <c r="F1876">
        <f>B1876/cam_reads!I$3</f>
        <v>112.57221561675424</v>
      </c>
      <c r="G1876">
        <f>C1876/cam_reads!J$3</f>
        <v>121.38788315527727</v>
      </c>
      <c r="H1876">
        <f>D1876/cam_reads!K$3</f>
        <v>71.762590686516333</v>
      </c>
      <c r="I1876">
        <f>E1876/cam_reads!L$3</f>
        <v>113.0305997277696</v>
      </c>
      <c r="J1876" t="e">
        <f>VLOOKUP(A1876,'Top 30 via LR (Schizonts)'!A:A,1,FALSE)</f>
        <v>#N/A</v>
      </c>
      <c r="K1876" t="e">
        <f>VLOOKUP(A1876,'Top 30 via LR (Schizonts)'!J:J,1,FALSE)</f>
        <v>#N/A</v>
      </c>
      <c r="L1876" t="e">
        <f>VLOOKUP(A1876,'Top 30 via LR (Tr36)'!A:A,1,FALSE)</f>
        <v>#N/A</v>
      </c>
      <c r="M1876" t="e">
        <f>VLOOKUP(A1876,'Top 30 via LR (Tr36)'!I:I,1,FALSE)</f>
        <v>#N/A</v>
      </c>
      <c r="N1876" t="e">
        <f>VLOOKUP(A1876,'Top or Bottom 30 via OR (Schiz)'!B:B,1,FALSE)</f>
        <v>#N/A</v>
      </c>
      <c r="O1876" t="e">
        <f>VLOOKUP(A1876,'Top or Bottom 30 via OR (Schiz)'!J:J,1,FALSE)</f>
        <v>#N/A</v>
      </c>
      <c r="P1876" t="e">
        <f>VLOOKUP(A1876,'Top or Bottom 30 via OR (Tr36)'!B:B,1,FALSE)</f>
        <v>#N/A</v>
      </c>
      <c r="Q1876" t="e">
        <f>VLOOKUP(A1876,'Top or Bottom 30 via OR (Tr36)'!J:J,1,FALSE)</f>
        <v>#N/A</v>
      </c>
    </row>
    <row r="1877" spans="1:17" x14ac:dyDescent="0.25">
      <c r="A1877" t="s">
        <v>1981</v>
      </c>
      <c r="B1877">
        <v>183</v>
      </c>
      <c r="C1877">
        <v>106</v>
      </c>
      <c r="D1877">
        <v>158</v>
      </c>
      <c r="E1877">
        <v>120</v>
      </c>
      <c r="F1877">
        <f>B1877/cam_reads!I$3</f>
        <v>2.2735587085162812</v>
      </c>
      <c r="G1877">
        <f>C1877/cam_reads!J$3</f>
        <v>1.3729316703435115</v>
      </c>
      <c r="H1877">
        <f>D1877/cam_reads!K$3</f>
        <v>1.6492348114137572</v>
      </c>
      <c r="I1877">
        <f>E1877/cam_reads!L$3</f>
        <v>1.2509150573948495</v>
      </c>
      <c r="J1877" t="e">
        <f>VLOOKUP(A1877,'Top 30 via LR (Schizonts)'!A:A,1,FALSE)</f>
        <v>#N/A</v>
      </c>
      <c r="K1877" t="e">
        <f>VLOOKUP(A1877,'Top 30 via LR (Schizonts)'!J:J,1,FALSE)</f>
        <v>#N/A</v>
      </c>
      <c r="L1877" t="e">
        <f>VLOOKUP(A1877,'Top 30 via LR (Tr36)'!A:A,1,FALSE)</f>
        <v>#N/A</v>
      </c>
      <c r="M1877" t="e">
        <f>VLOOKUP(A1877,'Top 30 via LR (Tr36)'!I:I,1,FALSE)</f>
        <v>#N/A</v>
      </c>
      <c r="N1877" t="e">
        <f>VLOOKUP(A1877,'Top or Bottom 30 via OR (Schiz)'!B:B,1,FALSE)</f>
        <v>#N/A</v>
      </c>
      <c r="O1877" t="e">
        <f>VLOOKUP(A1877,'Top or Bottom 30 via OR (Schiz)'!J:J,1,FALSE)</f>
        <v>#N/A</v>
      </c>
      <c r="P1877" t="e">
        <f>VLOOKUP(A1877,'Top or Bottom 30 via OR (Tr36)'!B:B,1,FALSE)</f>
        <v>#N/A</v>
      </c>
      <c r="Q1877" t="e">
        <f>VLOOKUP(A1877,'Top or Bottom 30 via OR (Tr36)'!J:J,1,FALSE)</f>
        <v>#N/A</v>
      </c>
    </row>
    <row r="1878" spans="1:17" x14ac:dyDescent="0.25">
      <c r="A1878" t="s">
        <v>1982</v>
      </c>
      <c r="B1878">
        <v>758</v>
      </c>
      <c r="C1878">
        <v>399</v>
      </c>
      <c r="D1878">
        <v>472</v>
      </c>
      <c r="E1878">
        <v>547</v>
      </c>
      <c r="F1878">
        <f>B1878/cam_reads!I$3</f>
        <v>9.4172541041275473</v>
      </c>
      <c r="G1878">
        <f>C1878/cam_reads!J$3</f>
        <v>5.1679220421420853</v>
      </c>
      <c r="H1878">
        <f>D1878/cam_reads!K$3</f>
        <v>4.9268280442233756</v>
      </c>
      <c r="I1878">
        <f>E1878/cam_reads!L$3</f>
        <v>5.7020878032915219</v>
      </c>
      <c r="J1878" t="e">
        <f>VLOOKUP(A1878,'Top 30 via LR (Schizonts)'!A:A,1,FALSE)</f>
        <v>#N/A</v>
      </c>
      <c r="K1878" t="e">
        <f>VLOOKUP(A1878,'Top 30 via LR (Schizonts)'!J:J,1,FALSE)</f>
        <v>#N/A</v>
      </c>
      <c r="L1878" t="e">
        <f>VLOOKUP(A1878,'Top 30 via LR (Tr36)'!A:A,1,FALSE)</f>
        <v>#N/A</v>
      </c>
      <c r="M1878" t="e">
        <f>VLOOKUP(A1878,'Top 30 via LR (Tr36)'!I:I,1,FALSE)</f>
        <v>#N/A</v>
      </c>
      <c r="N1878" t="e">
        <f>VLOOKUP(A1878,'Top or Bottom 30 via OR (Schiz)'!B:B,1,FALSE)</f>
        <v>#N/A</v>
      </c>
      <c r="O1878" t="e">
        <f>VLOOKUP(A1878,'Top or Bottom 30 via OR (Schiz)'!J:J,1,FALSE)</f>
        <v>#N/A</v>
      </c>
      <c r="P1878" t="e">
        <f>VLOOKUP(A1878,'Top or Bottom 30 via OR (Tr36)'!B:B,1,FALSE)</f>
        <v>#N/A</v>
      </c>
      <c r="Q1878" t="e">
        <f>VLOOKUP(A1878,'Top or Bottom 30 via OR (Tr36)'!J:J,1,FALSE)</f>
        <v>#N/A</v>
      </c>
    </row>
    <row r="1879" spans="1:17" x14ac:dyDescent="0.25">
      <c r="A1879" t="s">
        <v>1983</v>
      </c>
      <c r="B1879">
        <v>1080</v>
      </c>
      <c r="C1879">
        <v>665</v>
      </c>
      <c r="D1879">
        <v>543</v>
      </c>
      <c r="E1879">
        <v>672</v>
      </c>
      <c r="F1879">
        <f>B1879/cam_reads!I$3</f>
        <v>13.417723525669857</v>
      </c>
      <c r="G1879">
        <f>C1879/cam_reads!J$3</f>
        <v>8.613203403570143</v>
      </c>
      <c r="H1879">
        <f>D1879/cam_reads!K$3</f>
        <v>5.6679398898586717</v>
      </c>
      <c r="I1879">
        <f>E1879/cam_reads!L$3</f>
        <v>7.0051243214111567</v>
      </c>
      <c r="J1879" t="e">
        <f>VLOOKUP(A1879,'Top 30 via LR (Schizonts)'!A:A,1,FALSE)</f>
        <v>#N/A</v>
      </c>
      <c r="K1879" t="e">
        <f>VLOOKUP(A1879,'Top 30 via LR (Schizonts)'!J:J,1,FALSE)</f>
        <v>#N/A</v>
      </c>
      <c r="L1879" t="e">
        <f>VLOOKUP(A1879,'Top 30 via LR (Tr36)'!A:A,1,FALSE)</f>
        <v>#N/A</v>
      </c>
      <c r="M1879" t="e">
        <f>VLOOKUP(A1879,'Top 30 via LR (Tr36)'!I:I,1,FALSE)</f>
        <v>#N/A</v>
      </c>
      <c r="N1879" t="e">
        <f>VLOOKUP(A1879,'Top or Bottom 30 via OR (Schiz)'!B:B,1,FALSE)</f>
        <v>#N/A</v>
      </c>
      <c r="O1879" t="e">
        <f>VLOOKUP(A1879,'Top or Bottom 30 via OR (Schiz)'!J:J,1,FALSE)</f>
        <v>#N/A</v>
      </c>
      <c r="P1879" t="e">
        <f>VLOOKUP(A1879,'Top or Bottom 30 via OR (Tr36)'!B:B,1,FALSE)</f>
        <v>#N/A</v>
      </c>
      <c r="Q1879" t="e">
        <f>VLOOKUP(A1879,'Top or Bottom 30 via OR (Tr36)'!J:J,1,FALSE)</f>
        <v>#N/A</v>
      </c>
    </row>
    <row r="1880" spans="1:17" x14ac:dyDescent="0.25">
      <c r="A1880" t="s">
        <v>1984</v>
      </c>
      <c r="B1880">
        <v>1563</v>
      </c>
      <c r="C1880">
        <v>1472</v>
      </c>
      <c r="D1880">
        <v>895</v>
      </c>
      <c r="E1880">
        <v>1400</v>
      </c>
      <c r="F1880">
        <f>B1880/cam_reads!I$3</f>
        <v>19.418427657983319</v>
      </c>
      <c r="G1880">
        <f>C1880/cam_reads!J$3</f>
        <v>19.065617157977819</v>
      </c>
      <c r="H1880">
        <f>D1880/cam_reads!K$3</f>
        <v>9.3421845330083073</v>
      </c>
      <c r="I1880">
        <f>E1880/cam_reads!L$3</f>
        <v>14.594009002939909</v>
      </c>
      <c r="J1880" t="e">
        <f>VLOOKUP(A1880,'Top 30 via LR (Schizonts)'!A:A,1,FALSE)</f>
        <v>#N/A</v>
      </c>
      <c r="K1880" t="e">
        <f>VLOOKUP(A1880,'Top 30 via LR (Schizonts)'!J:J,1,FALSE)</f>
        <v>#N/A</v>
      </c>
      <c r="L1880" t="e">
        <f>VLOOKUP(A1880,'Top 30 via LR (Tr36)'!A:A,1,FALSE)</f>
        <v>#N/A</v>
      </c>
      <c r="M1880" t="e">
        <f>VLOOKUP(A1880,'Top 30 via LR (Tr36)'!I:I,1,FALSE)</f>
        <v>#N/A</v>
      </c>
      <c r="N1880" t="e">
        <f>VLOOKUP(A1880,'Top or Bottom 30 via OR (Schiz)'!B:B,1,FALSE)</f>
        <v>#N/A</v>
      </c>
      <c r="O1880" t="e">
        <f>VLOOKUP(A1880,'Top or Bottom 30 via OR (Schiz)'!J:J,1,FALSE)</f>
        <v>#N/A</v>
      </c>
      <c r="P1880" t="e">
        <f>VLOOKUP(A1880,'Top or Bottom 30 via OR (Tr36)'!B:B,1,FALSE)</f>
        <v>#N/A</v>
      </c>
      <c r="Q1880" t="e">
        <f>VLOOKUP(A1880,'Top or Bottom 30 via OR (Tr36)'!J:J,1,FALSE)</f>
        <v>#N/A</v>
      </c>
    </row>
    <row r="1881" spans="1:17" x14ac:dyDescent="0.25">
      <c r="A1881" t="s">
        <v>1985</v>
      </c>
      <c r="B1881">
        <v>43</v>
      </c>
      <c r="C1881">
        <v>43</v>
      </c>
      <c r="D1881">
        <v>99</v>
      </c>
      <c r="E1881">
        <v>18</v>
      </c>
      <c r="F1881">
        <f>B1881/cam_reads!I$3</f>
        <v>0.53422417741092942</v>
      </c>
      <c r="G1881">
        <f>C1881/cam_reads!J$3</f>
        <v>0.55694397947897167</v>
      </c>
      <c r="H1881">
        <f>D1881/cam_reads!K$3</f>
        <v>1.0333813058858352</v>
      </c>
      <c r="I1881">
        <f>E1881/cam_reads!L$3</f>
        <v>0.18763725860922742</v>
      </c>
      <c r="J1881" t="e">
        <f>VLOOKUP(A1881,'Top 30 via LR (Schizonts)'!A:A,1,FALSE)</f>
        <v>#N/A</v>
      </c>
      <c r="K1881" t="e">
        <f>VLOOKUP(A1881,'Top 30 via LR (Schizonts)'!J:J,1,FALSE)</f>
        <v>#N/A</v>
      </c>
      <c r="L1881" t="e">
        <f>VLOOKUP(A1881,'Top 30 via LR (Tr36)'!A:A,1,FALSE)</f>
        <v>#N/A</v>
      </c>
      <c r="M1881" t="e">
        <f>VLOOKUP(A1881,'Top 30 via LR (Tr36)'!I:I,1,FALSE)</f>
        <v>#N/A</v>
      </c>
      <c r="N1881" t="e">
        <f>VLOOKUP(A1881,'Top or Bottom 30 via OR (Schiz)'!B:B,1,FALSE)</f>
        <v>#N/A</v>
      </c>
      <c r="O1881" t="e">
        <f>VLOOKUP(A1881,'Top or Bottom 30 via OR (Schiz)'!J:J,1,FALSE)</f>
        <v>#N/A</v>
      </c>
      <c r="P1881" t="e">
        <f>VLOOKUP(A1881,'Top or Bottom 30 via OR (Tr36)'!B:B,1,FALSE)</f>
        <v>#N/A</v>
      </c>
      <c r="Q1881" t="e">
        <f>VLOOKUP(A1881,'Top or Bottom 30 via OR (Tr36)'!J:J,1,FALSE)</f>
        <v>#N/A</v>
      </c>
    </row>
    <row r="1882" spans="1:17" x14ac:dyDescent="0.25">
      <c r="A1882" t="s">
        <v>1986</v>
      </c>
      <c r="B1882">
        <v>50</v>
      </c>
      <c r="C1882">
        <v>61</v>
      </c>
      <c r="D1882">
        <v>91</v>
      </c>
      <c r="E1882">
        <v>65</v>
      </c>
      <c r="F1882">
        <f>B1882/cam_reads!I$3</f>
        <v>0.62119090396619703</v>
      </c>
      <c r="G1882">
        <f>C1882/cam_reads!J$3</f>
        <v>0.790083319725983</v>
      </c>
      <c r="H1882">
        <f>D1882/cam_reads!K$3</f>
        <v>0.94987574581425249</v>
      </c>
      <c r="I1882">
        <f>E1882/cam_reads!L$3</f>
        <v>0.67757898942221007</v>
      </c>
      <c r="J1882" t="e">
        <f>VLOOKUP(A1882,'Top 30 via LR (Schizonts)'!A:A,1,FALSE)</f>
        <v>#N/A</v>
      </c>
      <c r="K1882" t="e">
        <f>VLOOKUP(A1882,'Top 30 via LR (Schizonts)'!J:J,1,FALSE)</f>
        <v>#N/A</v>
      </c>
      <c r="L1882" t="e">
        <f>VLOOKUP(A1882,'Top 30 via LR (Tr36)'!A:A,1,FALSE)</f>
        <v>#N/A</v>
      </c>
      <c r="M1882" t="e">
        <f>VLOOKUP(A1882,'Top 30 via LR (Tr36)'!I:I,1,FALSE)</f>
        <v>#N/A</v>
      </c>
      <c r="N1882" t="e">
        <f>VLOOKUP(A1882,'Top or Bottom 30 via OR (Schiz)'!B:B,1,FALSE)</f>
        <v>#N/A</v>
      </c>
      <c r="O1882" t="e">
        <f>VLOOKUP(A1882,'Top or Bottom 30 via OR (Schiz)'!J:J,1,FALSE)</f>
        <v>#N/A</v>
      </c>
      <c r="P1882" t="e">
        <f>VLOOKUP(A1882,'Top or Bottom 30 via OR (Tr36)'!B:B,1,FALSE)</f>
        <v>#N/A</v>
      </c>
      <c r="Q1882" t="e">
        <f>VLOOKUP(A1882,'Top or Bottom 30 via OR (Tr36)'!J:J,1,FALSE)</f>
        <v>#N/A</v>
      </c>
    </row>
    <row r="1883" spans="1:17" x14ac:dyDescent="0.25">
      <c r="A1883" t="s">
        <v>1987</v>
      </c>
      <c r="B1883">
        <v>918</v>
      </c>
      <c r="C1883">
        <v>436</v>
      </c>
      <c r="D1883">
        <v>1202</v>
      </c>
      <c r="E1883">
        <v>960</v>
      </c>
      <c r="F1883">
        <f>B1883/cam_reads!I$3</f>
        <v>11.405064996819378</v>
      </c>
      <c r="G1883">
        <f>C1883/cam_reads!J$3</f>
        <v>5.6471529082053866</v>
      </c>
      <c r="H1883">
        <f>D1883/cam_reads!K$3</f>
        <v>12.546710400755291</v>
      </c>
      <c r="I1883">
        <f>E1883/cam_reads!L$3</f>
        <v>10.007320459158796</v>
      </c>
      <c r="J1883" t="e">
        <f>VLOOKUP(A1883,'Top 30 via LR (Schizonts)'!A:A,1,FALSE)</f>
        <v>#N/A</v>
      </c>
      <c r="K1883" t="e">
        <f>VLOOKUP(A1883,'Top 30 via LR (Schizonts)'!J:J,1,FALSE)</f>
        <v>#N/A</v>
      </c>
      <c r="L1883" t="e">
        <f>VLOOKUP(A1883,'Top 30 via LR (Tr36)'!A:A,1,FALSE)</f>
        <v>#N/A</v>
      </c>
      <c r="M1883" t="e">
        <f>VLOOKUP(A1883,'Top 30 via LR (Tr36)'!I:I,1,FALSE)</f>
        <v>#N/A</v>
      </c>
      <c r="N1883" t="e">
        <f>VLOOKUP(A1883,'Top or Bottom 30 via OR (Schiz)'!B:B,1,FALSE)</f>
        <v>#N/A</v>
      </c>
      <c r="O1883" t="e">
        <f>VLOOKUP(A1883,'Top or Bottom 30 via OR (Schiz)'!J:J,1,FALSE)</f>
        <v>#N/A</v>
      </c>
      <c r="P1883" t="e">
        <f>VLOOKUP(A1883,'Top or Bottom 30 via OR (Tr36)'!B:B,1,FALSE)</f>
        <v>#N/A</v>
      </c>
      <c r="Q1883" t="e">
        <f>VLOOKUP(A1883,'Top or Bottom 30 via OR (Tr36)'!J:J,1,FALSE)</f>
        <v>#N/A</v>
      </c>
    </row>
    <row r="1884" spans="1:17" x14ac:dyDescent="0.25">
      <c r="A1884" t="s">
        <v>1988</v>
      </c>
      <c r="B1884">
        <v>661</v>
      </c>
      <c r="C1884">
        <v>459</v>
      </c>
      <c r="D1884">
        <v>771</v>
      </c>
      <c r="E1884">
        <v>662</v>
      </c>
      <c r="F1884">
        <f>B1884/cam_reads!I$3</f>
        <v>8.2121437504331247</v>
      </c>
      <c r="G1884">
        <f>C1884/cam_reads!J$3</f>
        <v>5.9450531762987904</v>
      </c>
      <c r="H1884">
        <f>D1884/cam_reads!K$3</f>
        <v>8.0478483518987769</v>
      </c>
      <c r="I1884">
        <f>E1884/cam_reads!L$3</f>
        <v>6.9008813999615857</v>
      </c>
      <c r="J1884" t="e">
        <f>VLOOKUP(A1884,'Top 30 via LR (Schizonts)'!A:A,1,FALSE)</f>
        <v>#N/A</v>
      </c>
      <c r="K1884" t="e">
        <f>VLOOKUP(A1884,'Top 30 via LR (Schizonts)'!J:J,1,FALSE)</f>
        <v>#N/A</v>
      </c>
      <c r="L1884" t="e">
        <f>VLOOKUP(A1884,'Top 30 via LR (Tr36)'!A:A,1,FALSE)</f>
        <v>#N/A</v>
      </c>
      <c r="M1884" t="e">
        <f>VLOOKUP(A1884,'Top 30 via LR (Tr36)'!I:I,1,FALSE)</f>
        <v>#N/A</v>
      </c>
      <c r="N1884" t="e">
        <f>VLOOKUP(A1884,'Top or Bottom 30 via OR (Schiz)'!B:B,1,FALSE)</f>
        <v>#N/A</v>
      </c>
      <c r="O1884" t="e">
        <f>VLOOKUP(A1884,'Top or Bottom 30 via OR (Schiz)'!J:J,1,FALSE)</f>
        <v>#N/A</v>
      </c>
      <c r="P1884" t="e">
        <f>VLOOKUP(A1884,'Top or Bottom 30 via OR (Tr36)'!B:B,1,FALSE)</f>
        <v>#N/A</v>
      </c>
      <c r="Q1884" t="e">
        <f>VLOOKUP(A1884,'Top or Bottom 30 via OR (Tr36)'!J:J,1,FALSE)</f>
        <v>#N/A</v>
      </c>
    </row>
    <row r="1885" spans="1:17" x14ac:dyDescent="0.25">
      <c r="A1885" t="s">
        <v>1989</v>
      </c>
      <c r="B1885">
        <v>166</v>
      </c>
      <c r="C1885">
        <v>270</v>
      </c>
      <c r="D1885">
        <v>273</v>
      </c>
      <c r="E1885">
        <v>665</v>
      </c>
      <c r="F1885">
        <f>B1885/cam_reads!I$3</f>
        <v>2.0623538011677742</v>
      </c>
      <c r="G1885">
        <f>C1885/cam_reads!J$3</f>
        <v>3.4970901037051707</v>
      </c>
      <c r="H1885">
        <f>D1885/cam_reads!K$3</f>
        <v>2.8496272374427574</v>
      </c>
      <c r="I1885">
        <f>E1885/cam_reads!L$3</f>
        <v>6.9321542763964574</v>
      </c>
      <c r="J1885" t="e">
        <f>VLOOKUP(A1885,'Top 30 via LR (Schizonts)'!A:A,1,FALSE)</f>
        <v>#N/A</v>
      </c>
      <c r="K1885" t="e">
        <f>VLOOKUP(A1885,'Top 30 via LR (Schizonts)'!J:J,1,FALSE)</f>
        <v>#N/A</v>
      </c>
      <c r="L1885" t="e">
        <f>VLOOKUP(A1885,'Top 30 via LR (Tr36)'!A:A,1,FALSE)</f>
        <v>#N/A</v>
      </c>
      <c r="M1885" t="e">
        <f>VLOOKUP(A1885,'Top 30 via LR (Tr36)'!I:I,1,FALSE)</f>
        <v>#N/A</v>
      </c>
      <c r="N1885" t="e">
        <f>VLOOKUP(A1885,'Top or Bottom 30 via OR (Schiz)'!B:B,1,FALSE)</f>
        <v>#N/A</v>
      </c>
      <c r="O1885" t="e">
        <f>VLOOKUP(A1885,'Top or Bottom 30 via OR (Schiz)'!J:J,1,FALSE)</f>
        <v>#N/A</v>
      </c>
      <c r="P1885" t="e">
        <f>VLOOKUP(A1885,'Top or Bottom 30 via OR (Tr36)'!B:B,1,FALSE)</f>
        <v>#N/A</v>
      </c>
      <c r="Q1885" t="e">
        <f>VLOOKUP(A1885,'Top or Bottom 30 via OR (Tr36)'!J:J,1,FALSE)</f>
        <v>#N/A</v>
      </c>
    </row>
    <row r="1886" spans="1:17" x14ac:dyDescent="0.25">
      <c r="A1886" t="s">
        <v>1990</v>
      </c>
      <c r="B1886">
        <v>1841</v>
      </c>
      <c r="C1886">
        <v>2386</v>
      </c>
      <c r="D1886">
        <v>1817</v>
      </c>
      <c r="E1886">
        <v>2879</v>
      </c>
      <c r="F1886">
        <f>B1886/cam_reads!I$3</f>
        <v>22.872249084035374</v>
      </c>
      <c r="G1886">
        <f>C1886/cam_reads!J$3</f>
        <v>30.903914768298286</v>
      </c>
      <c r="H1886">
        <f>D1886/cam_reads!K$3</f>
        <v>18.966200331258207</v>
      </c>
      <c r="I1886">
        <f>E1886/cam_reads!L$3</f>
        <v>30.01153708533143</v>
      </c>
      <c r="J1886" t="e">
        <f>VLOOKUP(A1886,'Top 30 via LR (Schizonts)'!A:A,1,FALSE)</f>
        <v>#N/A</v>
      </c>
      <c r="K1886" t="e">
        <f>VLOOKUP(A1886,'Top 30 via LR (Schizonts)'!J:J,1,FALSE)</f>
        <v>#N/A</v>
      </c>
      <c r="L1886" t="e">
        <f>VLOOKUP(A1886,'Top 30 via LR (Tr36)'!A:A,1,FALSE)</f>
        <v>#N/A</v>
      </c>
      <c r="M1886" t="e">
        <f>VLOOKUP(A1886,'Top 30 via LR (Tr36)'!I:I,1,FALSE)</f>
        <v>#N/A</v>
      </c>
      <c r="N1886" t="e">
        <f>VLOOKUP(A1886,'Top or Bottom 30 via OR (Schiz)'!B:B,1,FALSE)</f>
        <v>#N/A</v>
      </c>
      <c r="O1886" t="e">
        <f>VLOOKUP(A1886,'Top or Bottom 30 via OR (Schiz)'!J:J,1,FALSE)</f>
        <v>#N/A</v>
      </c>
      <c r="P1886" t="e">
        <f>VLOOKUP(A1886,'Top or Bottom 30 via OR (Tr36)'!B:B,1,FALSE)</f>
        <v>#N/A</v>
      </c>
      <c r="Q1886" t="e">
        <f>VLOOKUP(A1886,'Top or Bottom 30 via OR (Tr36)'!J:J,1,FALSE)</f>
        <v>#N/A</v>
      </c>
    </row>
    <row r="1887" spans="1:17" x14ac:dyDescent="0.25">
      <c r="A1887" t="s">
        <v>19</v>
      </c>
      <c r="B1887">
        <v>2</v>
      </c>
      <c r="C1887">
        <v>2</v>
      </c>
      <c r="D1887">
        <v>5</v>
      </c>
      <c r="E1887">
        <v>0</v>
      </c>
      <c r="F1887">
        <f>B1887/cam_reads!I$3</f>
        <v>2.4847636158647882E-2</v>
      </c>
      <c r="G1887">
        <f>C1887/cam_reads!J$3</f>
        <v>2.5904371138556821E-2</v>
      </c>
      <c r="H1887">
        <f>D1887/cam_reads!K$3</f>
        <v>5.219097504473915E-2</v>
      </c>
      <c r="I1887">
        <f>E1887/cam_reads!L$3</f>
        <v>0</v>
      </c>
      <c r="J1887" t="e">
        <f>VLOOKUP(A1887,'Top 30 via LR (Schizonts)'!A:A,1,FALSE)</f>
        <v>#N/A</v>
      </c>
      <c r="K1887" t="str">
        <f>VLOOKUP(A1887,'Top 30 via LR (Schizonts)'!J:J,1,FALSE)</f>
        <v>PVP01_0735200</v>
      </c>
      <c r="L1887" t="e">
        <f>VLOOKUP(A1887,'Top 30 via LR (Tr36)'!A:A,1,FALSE)</f>
        <v>#N/A</v>
      </c>
      <c r="M1887" t="e">
        <f>VLOOKUP(A1887,'Top 30 via LR (Tr36)'!I:I,1,FALSE)</f>
        <v>#N/A</v>
      </c>
      <c r="N1887" t="e">
        <f>VLOOKUP(A1887,'Top or Bottom 30 via OR (Schiz)'!B:B,1,FALSE)</f>
        <v>#N/A</v>
      </c>
      <c r="O1887" t="str">
        <f>VLOOKUP(A1887,'Top or Bottom 30 via OR (Schiz)'!J:J,1,FALSE)</f>
        <v>PVP01_0735200</v>
      </c>
      <c r="P1887" t="e">
        <f>VLOOKUP(A1887,'Top or Bottom 30 via OR (Tr36)'!B:B,1,FALSE)</f>
        <v>#N/A</v>
      </c>
      <c r="Q1887" t="e">
        <f>VLOOKUP(A1887,'Top or Bottom 30 via OR (Tr36)'!J:J,1,FALSE)</f>
        <v>#N/A</v>
      </c>
    </row>
    <row r="1888" spans="1:17" x14ac:dyDescent="0.25">
      <c r="A1888" t="s">
        <v>1991</v>
      </c>
      <c r="B1888">
        <v>5749</v>
      </c>
      <c r="C1888">
        <v>7328</v>
      </c>
      <c r="D1888">
        <v>6681</v>
      </c>
      <c r="E1888">
        <v>10067</v>
      </c>
      <c r="F1888">
        <f>B1888/cam_reads!I$3</f>
        <v>71.424530138033333</v>
      </c>
      <c r="G1888">
        <f>C1888/cam_reads!J$3</f>
        <v>94.913615851672191</v>
      </c>
      <c r="H1888">
        <f>D1888/cam_reads!K$3</f>
        <v>69.737580854780447</v>
      </c>
      <c r="I1888">
        <f>E1888/cam_reads!L$3</f>
        <v>104.94134902328291</v>
      </c>
      <c r="J1888" t="e">
        <f>VLOOKUP(A1888,'Top 30 via LR (Schizonts)'!A:A,1,FALSE)</f>
        <v>#N/A</v>
      </c>
      <c r="K1888" t="e">
        <f>VLOOKUP(A1888,'Top 30 via LR (Schizonts)'!J:J,1,FALSE)</f>
        <v>#N/A</v>
      </c>
      <c r="L1888" t="e">
        <f>VLOOKUP(A1888,'Top 30 via LR (Tr36)'!A:A,1,FALSE)</f>
        <v>#N/A</v>
      </c>
      <c r="M1888" t="e">
        <f>VLOOKUP(A1888,'Top 30 via LR (Tr36)'!I:I,1,FALSE)</f>
        <v>#N/A</v>
      </c>
      <c r="N1888" t="e">
        <f>VLOOKUP(A1888,'Top or Bottom 30 via OR (Schiz)'!B:B,1,FALSE)</f>
        <v>#N/A</v>
      </c>
      <c r="O1888" t="e">
        <f>VLOOKUP(A1888,'Top or Bottom 30 via OR (Schiz)'!J:J,1,FALSE)</f>
        <v>#N/A</v>
      </c>
      <c r="P1888" t="e">
        <f>VLOOKUP(A1888,'Top or Bottom 30 via OR (Tr36)'!B:B,1,FALSE)</f>
        <v>#N/A</v>
      </c>
      <c r="Q1888" t="e">
        <f>VLOOKUP(A1888,'Top or Bottom 30 via OR (Tr36)'!J:J,1,FALSE)</f>
        <v>#N/A</v>
      </c>
    </row>
    <row r="1889" spans="1:17" x14ac:dyDescent="0.25">
      <c r="A1889" t="s">
        <v>1992</v>
      </c>
      <c r="B1889">
        <v>158</v>
      </c>
      <c r="C1889">
        <v>94</v>
      </c>
      <c r="D1889">
        <v>193</v>
      </c>
      <c r="E1889">
        <v>143</v>
      </c>
      <c r="F1889">
        <f>B1889/cam_reads!I$3</f>
        <v>1.9629632565331827</v>
      </c>
      <c r="G1889">
        <f>C1889/cam_reads!J$3</f>
        <v>1.2175054435121706</v>
      </c>
      <c r="H1889">
        <f>D1889/cam_reads!K$3</f>
        <v>2.0145716367269313</v>
      </c>
      <c r="I1889">
        <f>E1889/cam_reads!L$3</f>
        <v>1.4906737767288623</v>
      </c>
      <c r="J1889" t="e">
        <f>VLOOKUP(A1889,'Top 30 via LR (Schizonts)'!A:A,1,FALSE)</f>
        <v>#N/A</v>
      </c>
      <c r="K1889" t="e">
        <f>VLOOKUP(A1889,'Top 30 via LR (Schizonts)'!J:J,1,FALSE)</f>
        <v>#N/A</v>
      </c>
      <c r="L1889" t="e">
        <f>VLOOKUP(A1889,'Top 30 via LR (Tr36)'!A:A,1,FALSE)</f>
        <v>#N/A</v>
      </c>
      <c r="M1889" t="e">
        <f>VLOOKUP(A1889,'Top 30 via LR (Tr36)'!I:I,1,FALSE)</f>
        <v>#N/A</v>
      </c>
      <c r="N1889" t="e">
        <f>VLOOKUP(A1889,'Top or Bottom 30 via OR (Schiz)'!B:B,1,FALSE)</f>
        <v>#N/A</v>
      </c>
      <c r="O1889" t="e">
        <f>VLOOKUP(A1889,'Top or Bottom 30 via OR (Schiz)'!J:J,1,FALSE)</f>
        <v>#N/A</v>
      </c>
      <c r="P1889" t="e">
        <f>VLOOKUP(A1889,'Top or Bottom 30 via OR (Tr36)'!B:B,1,FALSE)</f>
        <v>#N/A</v>
      </c>
      <c r="Q1889" t="e">
        <f>VLOOKUP(A1889,'Top or Bottom 30 via OR (Tr36)'!J:J,1,FALSE)</f>
        <v>#N/A</v>
      </c>
    </row>
    <row r="1890" spans="1:17" x14ac:dyDescent="0.25">
      <c r="A1890" t="s">
        <v>1993</v>
      </c>
      <c r="B1890">
        <v>0</v>
      </c>
      <c r="C1890">
        <v>0</v>
      </c>
      <c r="D1890">
        <v>0</v>
      </c>
      <c r="E1890">
        <v>0</v>
      </c>
      <c r="F1890">
        <f>B1890/cam_reads!I$3</f>
        <v>0</v>
      </c>
      <c r="G1890">
        <f>C1890/cam_reads!J$3</f>
        <v>0</v>
      </c>
      <c r="H1890">
        <f>D1890/cam_reads!K$3</f>
        <v>0</v>
      </c>
      <c r="I1890">
        <f>E1890/cam_reads!L$3</f>
        <v>0</v>
      </c>
      <c r="J1890" t="e">
        <f>VLOOKUP(A1890,'Top 30 via LR (Schizonts)'!A:A,1,FALSE)</f>
        <v>#N/A</v>
      </c>
      <c r="K1890" t="e">
        <f>VLOOKUP(A1890,'Top 30 via LR (Schizonts)'!J:J,1,FALSE)</f>
        <v>#N/A</v>
      </c>
      <c r="L1890" t="e">
        <f>VLOOKUP(A1890,'Top 30 via LR (Tr36)'!A:A,1,FALSE)</f>
        <v>#N/A</v>
      </c>
      <c r="M1890" t="e">
        <f>VLOOKUP(A1890,'Top 30 via LR (Tr36)'!I:I,1,FALSE)</f>
        <v>#N/A</v>
      </c>
      <c r="N1890" t="e">
        <f>VLOOKUP(A1890,'Top or Bottom 30 via OR (Schiz)'!B:B,1,FALSE)</f>
        <v>#N/A</v>
      </c>
      <c r="O1890" t="e">
        <f>VLOOKUP(A1890,'Top or Bottom 30 via OR (Schiz)'!J:J,1,FALSE)</f>
        <v>#N/A</v>
      </c>
      <c r="P1890" t="e">
        <f>VLOOKUP(A1890,'Top or Bottom 30 via OR (Tr36)'!B:B,1,FALSE)</f>
        <v>#N/A</v>
      </c>
      <c r="Q1890" t="e">
        <f>VLOOKUP(A1890,'Top or Bottom 30 via OR (Tr36)'!J:J,1,FALSE)</f>
        <v>#N/A</v>
      </c>
    </row>
    <row r="1891" spans="1:17" x14ac:dyDescent="0.25">
      <c r="A1891" t="s">
        <v>1994</v>
      </c>
      <c r="B1891">
        <v>3369</v>
      </c>
      <c r="C1891">
        <v>2746</v>
      </c>
      <c r="D1891">
        <v>2321</v>
      </c>
      <c r="E1891">
        <v>2613</v>
      </c>
      <c r="F1891">
        <f>B1891/cam_reads!I$3</f>
        <v>41.855843109242358</v>
      </c>
      <c r="G1891">
        <f>C1891/cam_reads!J$3</f>
        <v>35.566701573238511</v>
      </c>
      <c r="H1891">
        <f>D1891/cam_reads!K$3</f>
        <v>24.227050615767912</v>
      </c>
      <c r="I1891">
        <f>E1891/cam_reads!L$3</f>
        <v>27.238675374772846</v>
      </c>
      <c r="J1891" t="e">
        <f>VLOOKUP(A1891,'Top 30 via LR (Schizonts)'!A:A,1,FALSE)</f>
        <v>#N/A</v>
      </c>
      <c r="K1891" t="e">
        <f>VLOOKUP(A1891,'Top 30 via LR (Schizonts)'!J:J,1,FALSE)</f>
        <v>#N/A</v>
      </c>
      <c r="L1891" t="e">
        <f>VLOOKUP(A1891,'Top 30 via LR (Tr36)'!A:A,1,FALSE)</f>
        <v>#N/A</v>
      </c>
      <c r="M1891" t="e">
        <f>VLOOKUP(A1891,'Top 30 via LR (Tr36)'!I:I,1,FALSE)</f>
        <v>#N/A</v>
      </c>
      <c r="N1891" t="e">
        <f>VLOOKUP(A1891,'Top or Bottom 30 via OR (Schiz)'!B:B,1,FALSE)</f>
        <v>#N/A</v>
      </c>
      <c r="O1891" t="e">
        <f>VLOOKUP(A1891,'Top or Bottom 30 via OR (Schiz)'!J:J,1,FALSE)</f>
        <v>#N/A</v>
      </c>
      <c r="P1891" t="e">
        <f>VLOOKUP(A1891,'Top or Bottom 30 via OR (Tr36)'!B:B,1,FALSE)</f>
        <v>#N/A</v>
      </c>
      <c r="Q1891" t="e">
        <f>VLOOKUP(A1891,'Top or Bottom 30 via OR (Tr36)'!J:J,1,FALSE)</f>
        <v>#N/A</v>
      </c>
    </row>
    <row r="1892" spans="1:17" x14ac:dyDescent="0.25">
      <c r="A1892" t="s">
        <v>1995</v>
      </c>
      <c r="B1892">
        <v>3392</v>
      </c>
      <c r="C1892">
        <v>4850</v>
      </c>
      <c r="D1892">
        <v>3187</v>
      </c>
      <c r="E1892">
        <v>4636</v>
      </c>
      <c r="F1892">
        <f>B1892/cam_reads!I$3</f>
        <v>42.141590925066808</v>
      </c>
      <c r="G1892">
        <f>C1892/cam_reads!J$3</f>
        <v>62.81810001100029</v>
      </c>
      <c r="H1892">
        <f>D1892/cam_reads!K$3</f>
        <v>33.266527493516733</v>
      </c>
      <c r="I1892">
        <f>E1892/cam_reads!L$3</f>
        <v>48.327018384021017</v>
      </c>
      <c r="J1892" t="e">
        <f>VLOOKUP(A1892,'Top 30 via LR (Schizonts)'!A:A,1,FALSE)</f>
        <v>#N/A</v>
      </c>
      <c r="K1892" t="e">
        <f>VLOOKUP(A1892,'Top 30 via LR (Schizonts)'!J:J,1,FALSE)</f>
        <v>#N/A</v>
      </c>
      <c r="L1892" t="e">
        <f>VLOOKUP(A1892,'Top 30 via LR (Tr36)'!A:A,1,FALSE)</f>
        <v>#N/A</v>
      </c>
      <c r="M1892" t="e">
        <f>VLOOKUP(A1892,'Top 30 via LR (Tr36)'!I:I,1,FALSE)</f>
        <v>#N/A</v>
      </c>
      <c r="N1892" t="e">
        <f>VLOOKUP(A1892,'Top or Bottom 30 via OR (Schiz)'!B:B,1,FALSE)</f>
        <v>#N/A</v>
      </c>
      <c r="O1892" t="e">
        <f>VLOOKUP(A1892,'Top or Bottom 30 via OR (Schiz)'!J:J,1,FALSE)</f>
        <v>#N/A</v>
      </c>
      <c r="P1892" t="e">
        <f>VLOOKUP(A1892,'Top or Bottom 30 via OR (Tr36)'!B:B,1,FALSE)</f>
        <v>#N/A</v>
      </c>
      <c r="Q1892" t="e">
        <f>VLOOKUP(A1892,'Top or Bottom 30 via OR (Tr36)'!J:J,1,FALSE)</f>
        <v>#N/A</v>
      </c>
    </row>
    <row r="1893" spans="1:17" x14ac:dyDescent="0.25">
      <c r="A1893" t="s">
        <v>1996</v>
      </c>
      <c r="B1893">
        <v>4</v>
      </c>
      <c r="C1893">
        <v>9</v>
      </c>
      <c r="D1893">
        <v>22</v>
      </c>
      <c r="E1893">
        <v>10</v>
      </c>
      <c r="F1893">
        <f>B1893/cam_reads!I$3</f>
        <v>4.9695272317295765E-2</v>
      </c>
      <c r="G1893">
        <f>C1893/cam_reads!J$3</f>
        <v>0.11656967012350569</v>
      </c>
      <c r="H1893">
        <f>D1893/cam_reads!K$3</f>
        <v>0.22964029019685225</v>
      </c>
      <c r="I1893">
        <f>E1893/cam_reads!L$3</f>
        <v>0.10424292144957079</v>
      </c>
      <c r="J1893" t="e">
        <f>VLOOKUP(A1893,'Top 30 via LR (Schizonts)'!A:A,1,FALSE)</f>
        <v>#N/A</v>
      </c>
      <c r="K1893" t="e">
        <f>VLOOKUP(A1893,'Top 30 via LR (Schizonts)'!J:J,1,FALSE)</f>
        <v>#N/A</v>
      </c>
      <c r="L1893" t="e">
        <f>VLOOKUP(A1893,'Top 30 via LR (Tr36)'!A:A,1,FALSE)</f>
        <v>#N/A</v>
      </c>
      <c r="M1893" t="e">
        <f>VLOOKUP(A1893,'Top 30 via LR (Tr36)'!I:I,1,FALSE)</f>
        <v>#N/A</v>
      </c>
      <c r="N1893" t="e">
        <f>VLOOKUP(A1893,'Top or Bottom 30 via OR (Schiz)'!B:B,1,FALSE)</f>
        <v>#N/A</v>
      </c>
      <c r="O1893" t="e">
        <f>VLOOKUP(A1893,'Top or Bottom 30 via OR (Schiz)'!J:J,1,FALSE)</f>
        <v>#N/A</v>
      </c>
      <c r="P1893" t="e">
        <f>VLOOKUP(A1893,'Top or Bottom 30 via OR (Tr36)'!B:B,1,FALSE)</f>
        <v>#N/A</v>
      </c>
      <c r="Q1893" t="e">
        <f>VLOOKUP(A1893,'Top or Bottom 30 via OR (Tr36)'!J:J,1,FALSE)</f>
        <v>#N/A</v>
      </c>
    </row>
    <row r="1894" spans="1:17" x14ac:dyDescent="0.25">
      <c r="A1894" t="s">
        <v>1997</v>
      </c>
      <c r="B1894">
        <v>0</v>
      </c>
      <c r="C1894">
        <v>0</v>
      </c>
      <c r="D1894">
        <v>0</v>
      </c>
      <c r="E1894">
        <v>0</v>
      </c>
      <c r="F1894">
        <f>B1894/cam_reads!I$3</f>
        <v>0</v>
      </c>
      <c r="G1894">
        <f>C1894/cam_reads!J$3</f>
        <v>0</v>
      </c>
      <c r="H1894">
        <f>D1894/cam_reads!K$3</f>
        <v>0</v>
      </c>
      <c r="I1894">
        <f>E1894/cam_reads!L$3</f>
        <v>0</v>
      </c>
      <c r="J1894" t="e">
        <f>VLOOKUP(A1894,'Top 30 via LR (Schizonts)'!A:A,1,FALSE)</f>
        <v>#N/A</v>
      </c>
      <c r="K1894" t="e">
        <f>VLOOKUP(A1894,'Top 30 via LR (Schizonts)'!J:J,1,FALSE)</f>
        <v>#N/A</v>
      </c>
      <c r="L1894" t="e">
        <f>VLOOKUP(A1894,'Top 30 via LR (Tr36)'!A:A,1,FALSE)</f>
        <v>#N/A</v>
      </c>
      <c r="M1894" t="e">
        <f>VLOOKUP(A1894,'Top 30 via LR (Tr36)'!I:I,1,FALSE)</f>
        <v>#N/A</v>
      </c>
      <c r="N1894" t="e">
        <f>VLOOKUP(A1894,'Top or Bottom 30 via OR (Schiz)'!B:B,1,FALSE)</f>
        <v>#N/A</v>
      </c>
      <c r="O1894" t="e">
        <f>VLOOKUP(A1894,'Top or Bottom 30 via OR (Schiz)'!J:J,1,FALSE)</f>
        <v>#N/A</v>
      </c>
      <c r="P1894" t="e">
        <f>VLOOKUP(A1894,'Top or Bottom 30 via OR (Tr36)'!B:B,1,FALSE)</f>
        <v>#N/A</v>
      </c>
      <c r="Q1894" t="e">
        <f>VLOOKUP(A1894,'Top or Bottom 30 via OR (Tr36)'!J:J,1,FALSE)</f>
        <v>#N/A</v>
      </c>
    </row>
    <row r="1895" spans="1:17" x14ac:dyDescent="0.25">
      <c r="A1895" t="s">
        <v>1998</v>
      </c>
      <c r="B1895">
        <v>243</v>
      </c>
      <c r="C1895">
        <v>190</v>
      </c>
      <c r="D1895">
        <v>342</v>
      </c>
      <c r="E1895">
        <v>385</v>
      </c>
      <c r="F1895">
        <f>B1895/cam_reads!I$3</f>
        <v>3.0189877932757176</v>
      </c>
      <c r="G1895">
        <f>C1895/cam_reads!J$3</f>
        <v>2.4609152581628981</v>
      </c>
      <c r="H1895">
        <f>D1895/cam_reads!K$3</f>
        <v>3.5698626930601578</v>
      </c>
      <c r="I1895">
        <f>E1895/cam_reads!L$3</f>
        <v>4.0133524758084755</v>
      </c>
      <c r="J1895" t="e">
        <f>VLOOKUP(A1895,'Top 30 via LR (Schizonts)'!A:A,1,FALSE)</f>
        <v>#N/A</v>
      </c>
      <c r="K1895" t="e">
        <f>VLOOKUP(A1895,'Top 30 via LR (Schizonts)'!J:J,1,FALSE)</f>
        <v>#N/A</v>
      </c>
      <c r="L1895" t="e">
        <f>VLOOKUP(A1895,'Top 30 via LR (Tr36)'!A:A,1,FALSE)</f>
        <v>#N/A</v>
      </c>
      <c r="M1895" t="e">
        <f>VLOOKUP(A1895,'Top 30 via LR (Tr36)'!I:I,1,FALSE)</f>
        <v>#N/A</v>
      </c>
      <c r="N1895" t="e">
        <f>VLOOKUP(A1895,'Top or Bottom 30 via OR (Schiz)'!B:B,1,FALSE)</f>
        <v>#N/A</v>
      </c>
      <c r="O1895" t="e">
        <f>VLOOKUP(A1895,'Top or Bottom 30 via OR (Schiz)'!J:J,1,FALSE)</f>
        <v>#N/A</v>
      </c>
      <c r="P1895" t="e">
        <f>VLOOKUP(A1895,'Top or Bottom 30 via OR (Tr36)'!B:B,1,FALSE)</f>
        <v>#N/A</v>
      </c>
      <c r="Q1895" t="e">
        <f>VLOOKUP(A1895,'Top or Bottom 30 via OR (Tr36)'!J:J,1,FALSE)</f>
        <v>#N/A</v>
      </c>
    </row>
    <row r="1896" spans="1:17" x14ac:dyDescent="0.25">
      <c r="A1896" t="s">
        <v>1999</v>
      </c>
      <c r="B1896">
        <v>3412</v>
      </c>
      <c r="C1896">
        <v>1520</v>
      </c>
      <c r="D1896">
        <v>1920</v>
      </c>
      <c r="E1896">
        <v>1797</v>
      </c>
      <c r="F1896">
        <f>B1896/cam_reads!I$3</f>
        <v>42.390067286653284</v>
      </c>
      <c r="G1896">
        <f>C1896/cam_reads!J$3</f>
        <v>19.687322065303185</v>
      </c>
      <c r="H1896">
        <f>D1896/cam_reads!K$3</f>
        <v>20.041334417179833</v>
      </c>
      <c r="I1896">
        <f>E1896/cam_reads!L$3</f>
        <v>18.732452984487871</v>
      </c>
      <c r="J1896" t="e">
        <f>VLOOKUP(A1896,'Top 30 via LR (Schizonts)'!A:A,1,FALSE)</f>
        <v>#N/A</v>
      </c>
      <c r="K1896" t="e">
        <f>VLOOKUP(A1896,'Top 30 via LR (Schizonts)'!J:J,1,FALSE)</f>
        <v>#N/A</v>
      </c>
      <c r="L1896" t="e">
        <f>VLOOKUP(A1896,'Top 30 via LR (Tr36)'!A:A,1,FALSE)</f>
        <v>#N/A</v>
      </c>
      <c r="M1896" t="e">
        <f>VLOOKUP(A1896,'Top 30 via LR (Tr36)'!I:I,1,FALSE)</f>
        <v>#N/A</v>
      </c>
      <c r="N1896" t="e">
        <f>VLOOKUP(A1896,'Top or Bottom 30 via OR (Schiz)'!B:B,1,FALSE)</f>
        <v>#N/A</v>
      </c>
      <c r="O1896" t="e">
        <f>VLOOKUP(A1896,'Top or Bottom 30 via OR (Schiz)'!J:J,1,FALSE)</f>
        <v>#N/A</v>
      </c>
      <c r="P1896" t="e">
        <f>VLOOKUP(A1896,'Top or Bottom 30 via OR (Tr36)'!B:B,1,FALSE)</f>
        <v>#N/A</v>
      </c>
      <c r="Q1896" t="e">
        <f>VLOOKUP(A1896,'Top or Bottom 30 via OR (Tr36)'!J:J,1,FALSE)</f>
        <v>#N/A</v>
      </c>
    </row>
    <row r="1897" spans="1:17" x14ac:dyDescent="0.25">
      <c r="A1897" t="s">
        <v>2000</v>
      </c>
      <c r="B1897">
        <v>0</v>
      </c>
      <c r="C1897">
        <v>0</v>
      </c>
      <c r="D1897">
        <v>0</v>
      </c>
      <c r="E1897">
        <v>0</v>
      </c>
      <c r="F1897">
        <f>B1897/cam_reads!I$3</f>
        <v>0</v>
      </c>
      <c r="G1897">
        <f>C1897/cam_reads!J$3</f>
        <v>0</v>
      </c>
      <c r="H1897">
        <f>D1897/cam_reads!K$3</f>
        <v>0</v>
      </c>
      <c r="I1897">
        <f>E1897/cam_reads!L$3</f>
        <v>0</v>
      </c>
      <c r="J1897" t="e">
        <f>VLOOKUP(A1897,'Top 30 via LR (Schizonts)'!A:A,1,FALSE)</f>
        <v>#N/A</v>
      </c>
      <c r="K1897" t="e">
        <f>VLOOKUP(A1897,'Top 30 via LR (Schizonts)'!J:J,1,FALSE)</f>
        <v>#N/A</v>
      </c>
      <c r="L1897" t="e">
        <f>VLOOKUP(A1897,'Top 30 via LR (Tr36)'!A:A,1,FALSE)</f>
        <v>#N/A</v>
      </c>
      <c r="M1897" t="e">
        <f>VLOOKUP(A1897,'Top 30 via LR (Tr36)'!I:I,1,FALSE)</f>
        <v>#N/A</v>
      </c>
      <c r="N1897" t="e">
        <f>VLOOKUP(A1897,'Top or Bottom 30 via OR (Schiz)'!B:B,1,FALSE)</f>
        <v>#N/A</v>
      </c>
      <c r="O1897" t="e">
        <f>VLOOKUP(A1897,'Top or Bottom 30 via OR (Schiz)'!J:J,1,FALSE)</f>
        <v>#N/A</v>
      </c>
      <c r="P1897" t="e">
        <f>VLOOKUP(A1897,'Top or Bottom 30 via OR (Tr36)'!B:B,1,FALSE)</f>
        <v>#N/A</v>
      </c>
      <c r="Q1897" t="e">
        <f>VLOOKUP(A1897,'Top or Bottom 30 via OR (Tr36)'!J:J,1,FALSE)</f>
        <v>#N/A</v>
      </c>
    </row>
    <row r="1898" spans="1:17" x14ac:dyDescent="0.25">
      <c r="A1898" t="s">
        <v>2001</v>
      </c>
      <c r="B1898">
        <v>1474</v>
      </c>
      <c r="C1898">
        <v>882</v>
      </c>
      <c r="D1898">
        <v>1739</v>
      </c>
      <c r="E1898">
        <v>1607</v>
      </c>
      <c r="F1898">
        <f>B1898/cam_reads!I$3</f>
        <v>18.312707848923488</v>
      </c>
      <c r="G1898">
        <f>C1898/cam_reads!J$3</f>
        <v>11.423827672103558</v>
      </c>
      <c r="H1898">
        <f>D1898/cam_reads!K$3</f>
        <v>18.152021120560278</v>
      </c>
      <c r="I1898">
        <f>E1898/cam_reads!L$3</f>
        <v>16.751837476946026</v>
      </c>
      <c r="J1898" t="e">
        <f>VLOOKUP(A1898,'Top 30 via LR (Schizonts)'!A:A,1,FALSE)</f>
        <v>#N/A</v>
      </c>
      <c r="K1898" t="e">
        <f>VLOOKUP(A1898,'Top 30 via LR (Schizonts)'!J:J,1,FALSE)</f>
        <v>#N/A</v>
      </c>
      <c r="L1898" t="e">
        <f>VLOOKUP(A1898,'Top 30 via LR (Tr36)'!A:A,1,FALSE)</f>
        <v>#N/A</v>
      </c>
      <c r="M1898" t="e">
        <f>VLOOKUP(A1898,'Top 30 via LR (Tr36)'!I:I,1,FALSE)</f>
        <v>#N/A</v>
      </c>
      <c r="N1898" t="e">
        <f>VLOOKUP(A1898,'Top or Bottom 30 via OR (Schiz)'!B:B,1,FALSE)</f>
        <v>#N/A</v>
      </c>
      <c r="O1898" t="e">
        <f>VLOOKUP(A1898,'Top or Bottom 30 via OR (Schiz)'!J:J,1,FALSE)</f>
        <v>#N/A</v>
      </c>
      <c r="P1898" t="e">
        <f>VLOOKUP(A1898,'Top or Bottom 30 via OR (Tr36)'!B:B,1,FALSE)</f>
        <v>#N/A</v>
      </c>
      <c r="Q1898" t="e">
        <f>VLOOKUP(A1898,'Top or Bottom 30 via OR (Tr36)'!J:J,1,FALSE)</f>
        <v>#N/A</v>
      </c>
    </row>
    <row r="1899" spans="1:17" x14ac:dyDescent="0.25">
      <c r="A1899" t="s">
        <v>2002</v>
      </c>
      <c r="B1899">
        <v>0</v>
      </c>
      <c r="C1899">
        <v>0</v>
      </c>
      <c r="D1899">
        <v>0</v>
      </c>
      <c r="E1899">
        <v>0</v>
      </c>
      <c r="F1899">
        <f>B1899/cam_reads!I$3</f>
        <v>0</v>
      </c>
      <c r="G1899">
        <f>C1899/cam_reads!J$3</f>
        <v>0</v>
      </c>
      <c r="H1899">
        <f>D1899/cam_reads!K$3</f>
        <v>0</v>
      </c>
      <c r="I1899">
        <f>E1899/cam_reads!L$3</f>
        <v>0</v>
      </c>
      <c r="J1899" t="e">
        <f>VLOOKUP(A1899,'Top 30 via LR (Schizonts)'!A:A,1,FALSE)</f>
        <v>#N/A</v>
      </c>
      <c r="K1899" t="e">
        <f>VLOOKUP(A1899,'Top 30 via LR (Schizonts)'!J:J,1,FALSE)</f>
        <v>#N/A</v>
      </c>
      <c r="L1899" t="e">
        <f>VLOOKUP(A1899,'Top 30 via LR (Tr36)'!A:A,1,FALSE)</f>
        <v>#N/A</v>
      </c>
      <c r="M1899" t="e">
        <f>VLOOKUP(A1899,'Top 30 via LR (Tr36)'!I:I,1,FALSE)</f>
        <v>#N/A</v>
      </c>
      <c r="N1899" t="e">
        <f>VLOOKUP(A1899,'Top or Bottom 30 via OR (Schiz)'!B:B,1,FALSE)</f>
        <v>#N/A</v>
      </c>
      <c r="O1899" t="e">
        <f>VLOOKUP(A1899,'Top or Bottom 30 via OR (Schiz)'!J:J,1,FALSE)</f>
        <v>#N/A</v>
      </c>
      <c r="P1899" t="e">
        <f>VLOOKUP(A1899,'Top or Bottom 30 via OR (Tr36)'!B:B,1,FALSE)</f>
        <v>#N/A</v>
      </c>
      <c r="Q1899" t="e">
        <f>VLOOKUP(A1899,'Top or Bottom 30 via OR (Tr36)'!J:J,1,FALSE)</f>
        <v>#N/A</v>
      </c>
    </row>
    <row r="1900" spans="1:17" x14ac:dyDescent="0.25">
      <c r="A1900" t="s">
        <v>2003</v>
      </c>
      <c r="B1900">
        <v>1510</v>
      </c>
      <c r="C1900">
        <v>1268</v>
      </c>
      <c r="D1900">
        <v>1965</v>
      </c>
      <c r="E1900">
        <v>1547</v>
      </c>
      <c r="F1900">
        <f>B1900/cam_reads!I$3</f>
        <v>18.75996529977915</v>
      </c>
      <c r="G1900">
        <f>C1900/cam_reads!J$3</f>
        <v>16.423371301845023</v>
      </c>
      <c r="H1900">
        <f>D1900/cam_reads!K$3</f>
        <v>20.511053192582487</v>
      </c>
      <c r="I1900">
        <f>E1900/cam_reads!L$3</f>
        <v>16.126379948248601</v>
      </c>
      <c r="J1900" t="e">
        <f>VLOOKUP(A1900,'Top 30 via LR (Schizonts)'!A:A,1,FALSE)</f>
        <v>#N/A</v>
      </c>
      <c r="K1900" t="e">
        <f>VLOOKUP(A1900,'Top 30 via LR (Schizonts)'!J:J,1,FALSE)</f>
        <v>#N/A</v>
      </c>
      <c r="L1900" t="e">
        <f>VLOOKUP(A1900,'Top 30 via LR (Tr36)'!A:A,1,FALSE)</f>
        <v>#N/A</v>
      </c>
      <c r="M1900" t="e">
        <f>VLOOKUP(A1900,'Top 30 via LR (Tr36)'!I:I,1,FALSE)</f>
        <v>#N/A</v>
      </c>
      <c r="N1900" t="e">
        <f>VLOOKUP(A1900,'Top or Bottom 30 via OR (Schiz)'!B:B,1,FALSE)</f>
        <v>#N/A</v>
      </c>
      <c r="O1900" t="e">
        <f>VLOOKUP(A1900,'Top or Bottom 30 via OR (Schiz)'!J:J,1,FALSE)</f>
        <v>#N/A</v>
      </c>
      <c r="P1900" t="e">
        <f>VLOOKUP(A1900,'Top or Bottom 30 via OR (Tr36)'!B:B,1,FALSE)</f>
        <v>#N/A</v>
      </c>
      <c r="Q1900" t="e">
        <f>VLOOKUP(A1900,'Top or Bottom 30 via OR (Tr36)'!J:J,1,FALSE)</f>
        <v>#N/A</v>
      </c>
    </row>
    <row r="1901" spans="1:17" x14ac:dyDescent="0.25">
      <c r="A1901" t="s">
        <v>2004</v>
      </c>
      <c r="B1901">
        <v>644</v>
      </c>
      <c r="C1901">
        <v>304</v>
      </c>
      <c r="D1901">
        <v>475</v>
      </c>
      <c r="E1901">
        <v>239</v>
      </c>
      <c r="F1901">
        <f>B1901/cam_reads!I$3</f>
        <v>8.0009388430846187</v>
      </c>
      <c r="G1901">
        <f>C1901/cam_reads!J$3</f>
        <v>3.9374644130606367</v>
      </c>
      <c r="H1901">
        <f>D1901/cam_reads!K$3</f>
        <v>4.9581426292502195</v>
      </c>
      <c r="I1901">
        <f>E1901/cam_reads!L$3</f>
        <v>2.491405822644742</v>
      </c>
      <c r="J1901" t="e">
        <f>VLOOKUP(A1901,'Top 30 via LR (Schizonts)'!A:A,1,FALSE)</f>
        <v>#N/A</v>
      </c>
      <c r="K1901" t="e">
        <f>VLOOKUP(A1901,'Top 30 via LR (Schizonts)'!J:J,1,FALSE)</f>
        <v>#N/A</v>
      </c>
      <c r="L1901" t="e">
        <f>VLOOKUP(A1901,'Top 30 via LR (Tr36)'!A:A,1,FALSE)</f>
        <v>#N/A</v>
      </c>
      <c r="M1901" t="e">
        <f>VLOOKUP(A1901,'Top 30 via LR (Tr36)'!I:I,1,FALSE)</f>
        <v>#N/A</v>
      </c>
      <c r="N1901" t="e">
        <f>VLOOKUP(A1901,'Top or Bottom 30 via OR (Schiz)'!B:B,1,FALSE)</f>
        <v>#N/A</v>
      </c>
      <c r="O1901" t="e">
        <f>VLOOKUP(A1901,'Top or Bottom 30 via OR (Schiz)'!J:J,1,FALSE)</f>
        <v>#N/A</v>
      </c>
      <c r="P1901" t="e">
        <f>VLOOKUP(A1901,'Top or Bottom 30 via OR (Tr36)'!B:B,1,FALSE)</f>
        <v>#N/A</v>
      </c>
      <c r="Q1901" t="e">
        <f>VLOOKUP(A1901,'Top or Bottom 30 via OR (Tr36)'!J:J,1,FALSE)</f>
        <v>#N/A</v>
      </c>
    </row>
    <row r="1902" spans="1:17" x14ac:dyDescent="0.25">
      <c r="A1902" t="s">
        <v>95</v>
      </c>
      <c r="B1902">
        <v>0</v>
      </c>
      <c r="C1902">
        <v>0</v>
      </c>
      <c r="D1902">
        <v>0</v>
      </c>
      <c r="E1902">
        <v>0</v>
      </c>
      <c r="F1902">
        <f>B1902/cam_reads!I$3</f>
        <v>0</v>
      </c>
      <c r="G1902">
        <f>C1902/cam_reads!J$3</f>
        <v>0</v>
      </c>
      <c r="H1902">
        <f>D1902/cam_reads!K$3</f>
        <v>0</v>
      </c>
      <c r="I1902">
        <f>E1902/cam_reads!L$3</f>
        <v>0</v>
      </c>
      <c r="J1902" t="e">
        <f>VLOOKUP(A1902,'Top 30 via LR (Schizonts)'!A:A,1,FALSE)</f>
        <v>#N/A</v>
      </c>
      <c r="K1902" t="e">
        <f>VLOOKUP(A1902,'Top 30 via LR (Schizonts)'!J:J,1,FALSE)</f>
        <v>#N/A</v>
      </c>
      <c r="L1902" t="e">
        <f>VLOOKUP(A1902,'Top 30 via LR (Tr36)'!A:A,1,FALSE)</f>
        <v>#N/A</v>
      </c>
      <c r="M1902" t="str">
        <f>VLOOKUP(A1902,'Top 30 via LR (Tr36)'!I:I,1,FALSE)</f>
        <v>PVP01_0503000</v>
      </c>
      <c r="N1902" t="e">
        <f>VLOOKUP(A1902,'Top or Bottom 30 via OR (Schiz)'!B:B,1,FALSE)</f>
        <v>#N/A</v>
      </c>
      <c r="O1902" t="e">
        <f>VLOOKUP(A1902,'Top or Bottom 30 via OR (Schiz)'!J:J,1,FALSE)</f>
        <v>#N/A</v>
      </c>
      <c r="P1902" t="e">
        <f>VLOOKUP(A1902,'Top or Bottom 30 via OR (Tr36)'!B:B,1,FALSE)</f>
        <v>#N/A</v>
      </c>
      <c r="Q1902" t="str">
        <f>VLOOKUP(A1902,'Top or Bottom 30 via OR (Tr36)'!J:J,1,FALSE)</f>
        <v>PVP01_0503000</v>
      </c>
    </row>
    <row r="1903" spans="1:17" x14ac:dyDescent="0.25">
      <c r="A1903" t="s">
        <v>2005</v>
      </c>
      <c r="B1903">
        <v>50515</v>
      </c>
      <c r="C1903">
        <v>46942</v>
      </c>
      <c r="D1903">
        <v>84803</v>
      </c>
      <c r="E1903">
        <v>40882</v>
      </c>
      <c r="F1903">
        <f>B1903/cam_reads!I$3</f>
        <v>627.58917027704888</v>
      </c>
      <c r="G1903">
        <f>C1903/cam_reads!J$3</f>
        <v>608.00149499306713</v>
      </c>
      <c r="H1903">
        <f>D1903/cam_reads!K$3</f>
        <v>885.19025134380286</v>
      </c>
      <c r="I1903">
        <f>E1903/cam_reads!L$3</f>
        <v>426.16591147013531</v>
      </c>
      <c r="J1903" t="e">
        <f>VLOOKUP(A1903,'Top 30 via LR (Schizonts)'!A:A,1,FALSE)</f>
        <v>#N/A</v>
      </c>
      <c r="K1903" t="e">
        <f>VLOOKUP(A1903,'Top 30 via LR (Schizonts)'!J:J,1,FALSE)</f>
        <v>#N/A</v>
      </c>
      <c r="L1903" t="e">
        <f>VLOOKUP(A1903,'Top 30 via LR (Tr36)'!A:A,1,FALSE)</f>
        <v>#N/A</v>
      </c>
      <c r="M1903" t="e">
        <f>VLOOKUP(A1903,'Top 30 via LR (Tr36)'!I:I,1,FALSE)</f>
        <v>#N/A</v>
      </c>
      <c r="N1903" t="e">
        <f>VLOOKUP(A1903,'Top or Bottom 30 via OR (Schiz)'!B:B,1,FALSE)</f>
        <v>#N/A</v>
      </c>
      <c r="O1903" t="e">
        <f>VLOOKUP(A1903,'Top or Bottom 30 via OR (Schiz)'!J:J,1,FALSE)</f>
        <v>#N/A</v>
      </c>
      <c r="P1903" t="e">
        <f>VLOOKUP(A1903,'Top or Bottom 30 via OR (Tr36)'!B:B,1,FALSE)</f>
        <v>#N/A</v>
      </c>
      <c r="Q1903" t="e">
        <f>VLOOKUP(A1903,'Top or Bottom 30 via OR (Tr36)'!J:J,1,FALSE)</f>
        <v>#N/A</v>
      </c>
    </row>
    <row r="1904" spans="1:17" x14ac:dyDescent="0.25">
      <c r="A1904" t="s">
        <v>2006</v>
      </c>
      <c r="B1904">
        <v>0</v>
      </c>
      <c r="C1904">
        <v>0</v>
      </c>
      <c r="D1904">
        <v>0</v>
      </c>
      <c r="E1904">
        <v>0</v>
      </c>
      <c r="F1904">
        <f>B1904/cam_reads!I$3</f>
        <v>0</v>
      </c>
      <c r="G1904">
        <f>C1904/cam_reads!J$3</f>
        <v>0</v>
      </c>
      <c r="H1904">
        <f>D1904/cam_reads!K$3</f>
        <v>0</v>
      </c>
      <c r="I1904">
        <f>E1904/cam_reads!L$3</f>
        <v>0</v>
      </c>
      <c r="J1904" t="e">
        <f>VLOOKUP(A1904,'Top 30 via LR (Schizonts)'!A:A,1,FALSE)</f>
        <v>#N/A</v>
      </c>
      <c r="K1904" t="e">
        <f>VLOOKUP(A1904,'Top 30 via LR (Schizonts)'!J:J,1,FALSE)</f>
        <v>#N/A</v>
      </c>
      <c r="L1904" t="e">
        <f>VLOOKUP(A1904,'Top 30 via LR (Tr36)'!A:A,1,FALSE)</f>
        <v>#N/A</v>
      </c>
      <c r="M1904" t="e">
        <f>VLOOKUP(A1904,'Top 30 via LR (Tr36)'!I:I,1,FALSE)</f>
        <v>#N/A</v>
      </c>
      <c r="N1904" t="e">
        <f>VLOOKUP(A1904,'Top or Bottom 30 via OR (Schiz)'!B:B,1,FALSE)</f>
        <v>#N/A</v>
      </c>
      <c r="O1904" t="e">
        <f>VLOOKUP(A1904,'Top or Bottom 30 via OR (Schiz)'!J:J,1,FALSE)</f>
        <v>#N/A</v>
      </c>
      <c r="P1904" t="e">
        <f>VLOOKUP(A1904,'Top or Bottom 30 via OR (Tr36)'!B:B,1,FALSE)</f>
        <v>#N/A</v>
      </c>
      <c r="Q1904" t="e">
        <f>VLOOKUP(A1904,'Top or Bottom 30 via OR (Tr36)'!J:J,1,FALSE)</f>
        <v>#N/A</v>
      </c>
    </row>
    <row r="1905" spans="1:17" x14ac:dyDescent="0.25">
      <c r="A1905" t="s">
        <v>2007</v>
      </c>
      <c r="B1905">
        <v>6755</v>
      </c>
      <c r="C1905">
        <v>4503</v>
      </c>
      <c r="D1905">
        <v>5925</v>
      </c>
      <c r="E1905">
        <v>5449</v>
      </c>
      <c r="F1905">
        <f>B1905/cam_reads!I$3</f>
        <v>83.922891125833218</v>
      </c>
      <c r="G1905">
        <f>C1905/cam_reads!J$3</f>
        <v>58.323691618460678</v>
      </c>
      <c r="H1905">
        <f>D1905/cam_reads!K$3</f>
        <v>61.846305428015889</v>
      </c>
      <c r="I1905">
        <f>E1905/cam_reads!L$3</f>
        <v>56.801967897871123</v>
      </c>
      <c r="J1905" t="e">
        <f>VLOOKUP(A1905,'Top 30 via LR (Schizonts)'!A:A,1,FALSE)</f>
        <v>#N/A</v>
      </c>
      <c r="K1905" t="e">
        <f>VLOOKUP(A1905,'Top 30 via LR (Schizonts)'!J:J,1,FALSE)</f>
        <v>#N/A</v>
      </c>
      <c r="L1905" t="e">
        <f>VLOOKUP(A1905,'Top 30 via LR (Tr36)'!A:A,1,FALSE)</f>
        <v>#N/A</v>
      </c>
      <c r="M1905" t="e">
        <f>VLOOKUP(A1905,'Top 30 via LR (Tr36)'!I:I,1,FALSE)</f>
        <v>#N/A</v>
      </c>
      <c r="N1905" t="e">
        <f>VLOOKUP(A1905,'Top or Bottom 30 via OR (Schiz)'!B:B,1,FALSE)</f>
        <v>#N/A</v>
      </c>
      <c r="O1905" t="e">
        <f>VLOOKUP(A1905,'Top or Bottom 30 via OR (Schiz)'!J:J,1,FALSE)</f>
        <v>#N/A</v>
      </c>
      <c r="P1905" t="e">
        <f>VLOOKUP(A1905,'Top or Bottom 30 via OR (Tr36)'!B:B,1,FALSE)</f>
        <v>#N/A</v>
      </c>
      <c r="Q1905" t="e">
        <f>VLOOKUP(A1905,'Top or Bottom 30 via OR (Tr36)'!J:J,1,FALSE)</f>
        <v>#N/A</v>
      </c>
    </row>
    <row r="1906" spans="1:17" x14ac:dyDescent="0.25">
      <c r="A1906" t="s">
        <v>2008</v>
      </c>
      <c r="B1906">
        <v>19</v>
      </c>
      <c r="C1906">
        <v>14</v>
      </c>
      <c r="D1906">
        <v>25</v>
      </c>
      <c r="E1906">
        <v>27</v>
      </c>
      <c r="F1906">
        <f>B1906/cam_reads!I$3</f>
        <v>0.23605254350715488</v>
      </c>
      <c r="G1906">
        <f>C1906/cam_reads!J$3</f>
        <v>0.18133059796989773</v>
      </c>
      <c r="H1906">
        <f>D1906/cam_reads!K$3</f>
        <v>0.26095487522369576</v>
      </c>
      <c r="I1906">
        <f>E1906/cam_reads!L$3</f>
        <v>0.28145588791384113</v>
      </c>
      <c r="J1906" t="e">
        <f>VLOOKUP(A1906,'Top 30 via LR (Schizonts)'!A:A,1,FALSE)</f>
        <v>#N/A</v>
      </c>
      <c r="K1906" t="e">
        <f>VLOOKUP(A1906,'Top 30 via LR (Schizonts)'!J:J,1,FALSE)</f>
        <v>#N/A</v>
      </c>
      <c r="L1906" t="e">
        <f>VLOOKUP(A1906,'Top 30 via LR (Tr36)'!A:A,1,FALSE)</f>
        <v>#N/A</v>
      </c>
      <c r="M1906" t="e">
        <f>VLOOKUP(A1906,'Top 30 via LR (Tr36)'!I:I,1,FALSE)</f>
        <v>#N/A</v>
      </c>
      <c r="N1906" t="e">
        <f>VLOOKUP(A1906,'Top or Bottom 30 via OR (Schiz)'!B:B,1,FALSE)</f>
        <v>#N/A</v>
      </c>
      <c r="O1906" t="e">
        <f>VLOOKUP(A1906,'Top or Bottom 30 via OR (Schiz)'!J:J,1,FALSE)</f>
        <v>#N/A</v>
      </c>
      <c r="P1906" t="e">
        <f>VLOOKUP(A1906,'Top or Bottom 30 via OR (Tr36)'!B:B,1,FALSE)</f>
        <v>#N/A</v>
      </c>
      <c r="Q1906" t="e">
        <f>VLOOKUP(A1906,'Top or Bottom 30 via OR (Tr36)'!J:J,1,FALSE)</f>
        <v>#N/A</v>
      </c>
    </row>
    <row r="1907" spans="1:17" x14ac:dyDescent="0.25">
      <c r="A1907" t="s">
        <v>2009</v>
      </c>
      <c r="B1907">
        <v>0</v>
      </c>
      <c r="C1907">
        <v>0</v>
      </c>
      <c r="D1907">
        <v>0</v>
      </c>
      <c r="E1907">
        <v>0</v>
      </c>
      <c r="F1907">
        <f>B1907/cam_reads!I$3</f>
        <v>0</v>
      </c>
      <c r="G1907">
        <f>C1907/cam_reads!J$3</f>
        <v>0</v>
      </c>
      <c r="H1907">
        <f>D1907/cam_reads!K$3</f>
        <v>0</v>
      </c>
      <c r="I1907">
        <f>E1907/cam_reads!L$3</f>
        <v>0</v>
      </c>
      <c r="J1907" t="e">
        <f>VLOOKUP(A1907,'Top 30 via LR (Schizonts)'!A:A,1,FALSE)</f>
        <v>#N/A</v>
      </c>
      <c r="K1907" t="e">
        <f>VLOOKUP(A1907,'Top 30 via LR (Schizonts)'!J:J,1,FALSE)</f>
        <v>#N/A</v>
      </c>
      <c r="L1907" t="e">
        <f>VLOOKUP(A1907,'Top 30 via LR (Tr36)'!A:A,1,FALSE)</f>
        <v>#N/A</v>
      </c>
      <c r="M1907" t="e">
        <f>VLOOKUP(A1907,'Top 30 via LR (Tr36)'!I:I,1,FALSE)</f>
        <v>#N/A</v>
      </c>
      <c r="N1907" t="e">
        <f>VLOOKUP(A1907,'Top or Bottom 30 via OR (Schiz)'!B:B,1,FALSE)</f>
        <v>#N/A</v>
      </c>
      <c r="O1907" t="e">
        <f>VLOOKUP(A1907,'Top or Bottom 30 via OR (Schiz)'!J:J,1,FALSE)</f>
        <v>#N/A</v>
      </c>
      <c r="P1907" t="e">
        <f>VLOOKUP(A1907,'Top or Bottom 30 via OR (Tr36)'!B:B,1,FALSE)</f>
        <v>#N/A</v>
      </c>
      <c r="Q1907" t="e">
        <f>VLOOKUP(A1907,'Top or Bottom 30 via OR (Tr36)'!J:J,1,FALSE)</f>
        <v>#N/A</v>
      </c>
    </row>
    <row r="1908" spans="1:17" x14ac:dyDescent="0.25">
      <c r="A1908" t="s">
        <v>2010</v>
      </c>
      <c r="B1908">
        <v>128</v>
      </c>
      <c r="C1908">
        <v>191</v>
      </c>
      <c r="D1908">
        <v>140</v>
      </c>
      <c r="E1908">
        <v>266</v>
      </c>
      <c r="F1908">
        <f>B1908/cam_reads!I$3</f>
        <v>1.5902487141534645</v>
      </c>
      <c r="G1908">
        <f>C1908/cam_reads!J$3</f>
        <v>2.4738674437321762</v>
      </c>
      <c r="H1908">
        <f>D1908/cam_reads!K$3</f>
        <v>1.4613473012526963</v>
      </c>
      <c r="I1908">
        <f>E1908/cam_reads!L$3</f>
        <v>2.7728617105585829</v>
      </c>
      <c r="J1908" t="e">
        <f>VLOOKUP(A1908,'Top 30 via LR (Schizonts)'!A:A,1,FALSE)</f>
        <v>#N/A</v>
      </c>
      <c r="K1908" t="e">
        <f>VLOOKUP(A1908,'Top 30 via LR (Schizonts)'!J:J,1,FALSE)</f>
        <v>#N/A</v>
      </c>
      <c r="L1908" t="e">
        <f>VLOOKUP(A1908,'Top 30 via LR (Tr36)'!A:A,1,FALSE)</f>
        <v>#N/A</v>
      </c>
      <c r="M1908" t="e">
        <f>VLOOKUP(A1908,'Top 30 via LR (Tr36)'!I:I,1,FALSE)</f>
        <v>#N/A</v>
      </c>
      <c r="N1908" t="e">
        <f>VLOOKUP(A1908,'Top or Bottom 30 via OR (Schiz)'!B:B,1,FALSE)</f>
        <v>#N/A</v>
      </c>
      <c r="O1908" t="e">
        <f>VLOOKUP(A1908,'Top or Bottom 30 via OR (Schiz)'!J:J,1,FALSE)</f>
        <v>#N/A</v>
      </c>
      <c r="P1908" t="e">
        <f>VLOOKUP(A1908,'Top or Bottom 30 via OR (Tr36)'!B:B,1,FALSE)</f>
        <v>#N/A</v>
      </c>
      <c r="Q1908" t="e">
        <f>VLOOKUP(A1908,'Top or Bottom 30 via OR (Tr36)'!J:J,1,FALSE)</f>
        <v>#N/A</v>
      </c>
    </row>
    <row r="1909" spans="1:17" x14ac:dyDescent="0.25">
      <c r="A1909" t="s">
        <v>2011</v>
      </c>
      <c r="B1909">
        <v>0</v>
      </c>
      <c r="C1909">
        <v>0</v>
      </c>
      <c r="D1909">
        <v>0</v>
      </c>
      <c r="E1909">
        <v>0</v>
      </c>
      <c r="F1909">
        <f>B1909/cam_reads!I$3</f>
        <v>0</v>
      </c>
      <c r="G1909">
        <f>C1909/cam_reads!J$3</f>
        <v>0</v>
      </c>
      <c r="H1909">
        <f>D1909/cam_reads!K$3</f>
        <v>0</v>
      </c>
      <c r="I1909">
        <f>E1909/cam_reads!L$3</f>
        <v>0</v>
      </c>
      <c r="J1909" t="e">
        <f>VLOOKUP(A1909,'Top 30 via LR (Schizonts)'!A:A,1,FALSE)</f>
        <v>#N/A</v>
      </c>
      <c r="K1909" t="e">
        <f>VLOOKUP(A1909,'Top 30 via LR (Schizonts)'!J:J,1,FALSE)</f>
        <v>#N/A</v>
      </c>
      <c r="L1909" t="e">
        <f>VLOOKUP(A1909,'Top 30 via LR (Tr36)'!A:A,1,FALSE)</f>
        <v>#N/A</v>
      </c>
      <c r="M1909" t="e">
        <f>VLOOKUP(A1909,'Top 30 via LR (Tr36)'!I:I,1,FALSE)</f>
        <v>#N/A</v>
      </c>
      <c r="N1909" t="e">
        <f>VLOOKUP(A1909,'Top or Bottom 30 via OR (Schiz)'!B:B,1,FALSE)</f>
        <v>#N/A</v>
      </c>
      <c r="O1909" t="e">
        <f>VLOOKUP(A1909,'Top or Bottom 30 via OR (Schiz)'!J:J,1,FALSE)</f>
        <v>#N/A</v>
      </c>
      <c r="P1909" t="e">
        <f>VLOOKUP(A1909,'Top or Bottom 30 via OR (Tr36)'!B:B,1,FALSE)</f>
        <v>#N/A</v>
      </c>
      <c r="Q1909" t="e">
        <f>VLOOKUP(A1909,'Top or Bottom 30 via OR (Tr36)'!J:J,1,FALSE)</f>
        <v>#N/A</v>
      </c>
    </row>
    <row r="1910" spans="1:17" x14ac:dyDescent="0.25">
      <c r="A1910" t="s">
        <v>2012</v>
      </c>
      <c r="B1910">
        <v>129</v>
      </c>
      <c r="C1910">
        <v>223</v>
      </c>
      <c r="D1910">
        <v>343</v>
      </c>
      <c r="E1910">
        <v>120</v>
      </c>
      <c r="F1910">
        <f>B1910/cam_reads!I$3</f>
        <v>1.6026725322327884</v>
      </c>
      <c r="G1910">
        <f>C1910/cam_reads!J$3</f>
        <v>2.8883373819490856</v>
      </c>
      <c r="H1910">
        <f>D1910/cam_reads!K$3</f>
        <v>3.5803008880691056</v>
      </c>
      <c r="I1910">
        <f>E1910/cam_reads!L$3</f>
        <v>1.2509150573948495</v>
      </c>
      <c r="J1910" t="e">
        <f>VLOOKUP(A1910,'Top 30 via LR (Schizonts)'!A:A,1,FALSE)</f>
        <v>#N/A</v>
      </c>
      <c r="K1910" t="e">
        <f>VLOOKUP(A1910,'Top 30 via LR (Schizonts)'!J:J,1,FALSE)</f>
        <v>#N/A</v>
      </c>
      <c r="L1910" t="e">
        <f>VLOOKUP(A1910,'Top 30 via LR (Tr36)'!A:A,1,FALSE)</f>
        <v>#N/A</v>
      </c>
      <c r="M1910" t="e">
        <f>VLOOKUP(A1910,'Top 30 via LR (Tr36)'!I:I,1,FALSE)</f>
        <v>#N/A</v>
      </c>
      <c r="N1910" t="e">
        <f>VLOOKUP(A1910,'Top or Bottom 30 via OR (Schiz)'!B:B,1,FALSE)</f>
        <v>#N/A</v>
      </c>
      <c r="O1910" t="e">
        <f>VLOOKUP(A1910,'Top or Bottom 30 via OR (Schiz)'!J:J,1,FALSE)</f>
        <v>#N/A</v>
      </c>
      <c r="P1910" t="e">
        <f>VLOOKUP(A1910,'Top or Bottom 30 via OR (Tr36)'!B:B,1,FALSE)</f>
        <v>#N/A</v>
      </c>
      <c r="Q1910" t="e">
        <f>VLOOKUP(A1910,'Top or Bottom 30 via OR (Tr36)'!J:J,1,FALSE)</f>
        <v>#N/A</v>
      </c>
    </row>
    <row r="1911" spans="1:17" x14ac:dyDescent="0.25">
      <c r="A1911" t="s">
        <v>2013</v>
      </c>
      <c r="B1911">
        <v>3</v>
      </c>
      <c r="C1911">
        <v>2</v>
      </c>
      <c r="D1911">
        <v>3</v>
      </c>
      <c r="E1911">
        <v>2</v>
      </c>
      <c r="F1911">
        <f>B1911/cam_reads!I$3</f>
        <v>3.7271454237971825E-2</v>
      </c>
      <c r="G1911">
        <f>C1911/cam_reads!J$3</f>
        <v>2.5904371138556821E-2</v>
      </c>
      <c r="H1911">
        <f>D1911/cam_reads!K$3</f>
        <v>3.1314585026843492E-2</v>
      </c>
      <c r="I1911">
        <f>E1911/cam_reads!L$3</f>
        <v>2.0848584289914159E-2</v>
      </c>
      <c r="J1911" t="e">
        <f>VLOOKUP(A1911,'Top 30 via LR (Schizonts)'!A:A,1,FALSE)</f>
        <v>#N/A</v>
      </c>
      <c r="K1911" t="e">
        <f>VLOOKUP(A1911,'Top 30 via LR (Schizonts)'!J:J,1,FALSE)</f>
        <v>#N/A</v>
      </c>
      <c r="L1911" t="e">
        <f>VLOOKUP(A1911,'Top 30 via LR (Tr36)'!A:A,1,FALSE)</f>
        <v>#N/A</v>
      </c>
      <c r="M1911" t="e">
        <f>VLOOKUP(A1911,'Top 30 via LR (Tr36)'!I:I,1,FALSE)</f>
        <v>#N/A</v>
      </c>
      <c r="N1911" t="e">
        <f>VLOOKUP(A1911,'Top or Bottom 30 via OR (Schiz)'!B:B,1,FALSE)</f>
        <v>#N/A</v>
      </c>
      <c r="O1911" t="e">
        <f>VLOOKUP(A1911,'Top or Bottom 30 via OR (Schiz)'!J:J,1,FALSE)</f>
        <v>#N/A</v>
      </c>
      <c r="P1911" t="e">
        <f>VLOOKUP(A1911,'Top or Bottom 30 via OR (Tr36)'!B:B,1,FALSE)</f>
        <v>#N/A</v>
      </c>
      <c r="Q1911" t="e">
        <f>VLOOKUP(A1911,'Top or Bottom 30 via OR (Tr36)'!J:J,1,FALSE)</f>
        <v>#N/A</v>
      </c>
    </row>
    <row r="1912" spans="1:17" x14ac:dyDescent="0.25">
      <c r="A1912" t="s">
        <v>2014</v>
      </c>
      <c r="B1912">
        <v>671</v>
      </c>
      <c r="C1912">
        <v>452</v>
      </c>
      <c r="D1912">
        <v>1330</v>
      </c>
      <c r="E1912">
        <v>472</v>
      </c>
      <c r="F1912">
        <f>B1912/cam_reads!I$3</f>
        <v>8.3363819312263647</v>
      </c>
      <c r="G1912">
        <f>C1912/cam_reads!J$3</f>
        <v>5.8543878773138411</v>
      </c>
      <c r="H1912">
        <f>D1912/cam_reads!K$3</f>
        <v>13.882799361900613</v>
      </c>
      <c r="I1912">
        <f>E1912/cam_reads!L$3</f>
        <v>4.9202658924197413</v>
      </c>
      <c r="J1912" t="e">
        <f>VLOOKUP(A1912,'Top 30 via LR (Schizonts)'!A:A,1,FALSE)</f>
        <v>#N/A</v>
      </c>
      <c r="K1912" t="e">
        <f>VLOOKUP(A1912,'Top 30 via LR (Schizonts)'!J:J,1,FALSE)</f>
        <v>#N/A</v>
      </c>
      <c r="L1912" t="e">
        <f>VLOOKUP(A1912,'Top 30 via LR (Tr36)'!A:A,1,FALSE)</f>
        <v>#N/A</v>
      </c>
      <c r="M1912" t="e">
        <f>VLOOKUP(A1912,'Top 30 via LR (Tr36)'!I:I,1,FALSE)</f>
        <v>#N/A</v>
      </c>
      <c r="N1912" t="e">
        <f>VLOOKUP(A1912,'Top or Bottom 30 via OR (Schiz)'!B:B,1,FALSE)</f>
        <v>#N/A</v>
      </c>
      <c r="O1912" t="e">
        <f>VLOOKUP(A1912,'Top or Bottom 30 via OR (Schiz)'!J:J,1,FALSE)</f>
        <v>#N/A</v>
      </c>
      <c r="P1912" t="e">
        <f>VLOOKUP(A1912,'Top or Bottom 30 via OR (Tr36)'!B:B,1,FALSE)</f>
        <v>#N/A</v>
      </c>
      <c r="Q1912" t="e">
        <f>VLOOKUP(A1912,'Top or Bottom 30 via OR (Tr36)'!J:J,1,FALSE)</f>
        <v>#N/A</v>
      </c>
    </row>
    <row r="1913" spans="1:17" x14ac:dyDescent="0.25">
      <c r="A1913" t="s">
        <v>2015</v>
      </c>
      <c r="B1913">
        <v>826</v>
      </c>
      <c r="C1913">
        <v>1201</v>
      </c>
      <c r="D1913">
        <v>1241</v>
      </c>
      <c r="E1913">
        <v>1050</v>
      </c>
      <c r="F1913">
        <f>B1913/cam_reads!I$3</f>
        <v>10.262073733521575</v>
      </c>
      <c r="G1913">
        <f>C1913/cam_reads!J$3</f>
        <v>15.555574868703371</v>
      </c>
      <c r="H1913">
        <f>D1913/cam_reads!K$3</f>
        <v>12.953800006104258</v>
      </c>
      <c r="I1913">
        <f>E1913/cam_reads!L$3</f>
        <v>10.945506752204933</v>
      </c>
      <c r="J1913" t="e">
        <f>VLOOKUP(A1913,'Top 30 via LR (Schizonts)'!A:A,1,FALSE)</f>
        <v>#N/A</v>
      </c>
      <c r="K1913" t="e">
        <f>VLOOKUP(A1913,'Top 30 via LR (Schizonts)'!J:J,1,FALSE)</f>
        <v>#N/A</v>
      </c>
      <c r="L1913" t="e">
        <f>VLOOKUP(A1913,'Top 30 via LR (Tr36)'!A:A,1,FALSE)</f>
        <v>#N/A</v>
      </c>
      <c r="M1913" t="e">
        <f>VLOOKUP(A1913,'Top 30 via LR (Tr36)'!I:I,1,FALSE)</f>
        <v>#N/A</v>
      </c>
      <c r="N1913" t="e">
        <f>VLOOKUP(A1913,'Top or Bottom 30 via OR (Schiz)'!B:B,1,FALSE)</f>
        <v>#N/A</v>
      </c>
      <c r="O1913" t="e">
        <f>VLOOKUP(A1913,'Top or Bottom 30 via OR (Schiz)'!J:J,1,FALSE)</f>
        <v>#N/A</v>
      </c>
      <c r="P1913" t="e">
        <f>VLOOKUP(A1913,'Top or Bottom 30 via OR (Tr36)'!B:B,1,FALSE)</f>
        <v>#N/A</v>
      </c>
      <c r="Q1913" t="e">
        <f>VLOOKUP(A1913,'Top or Bottom 30 via OR (Tr36)'!J:J,1,FALSE)</f>
        <v>#N/A</v>
      </c>
    </row>
    <row r="1914" spans="1:17" x14ac:dyDescent="0.25">
      <c r="A1914" t="s">
        <v>2016</v>
      </c>
      <c r="B1914">
        <v>2918</v>
      </c>
      <c r="C1914">
        <v>1984</v>
      </c>
      <c r="D1914">
        <v>1724</v>
      </c>
      <c r="E1914">
        <v>1836</v>
      </c>
      <c r="F1914">
        <f>B1914/cam_reads!I$3</f>
        <v>36.252701155467257</v>
      </c>
      <c r="G1914">
        <f>C1914/cam_reads!J$3</f>
        <v>25.697136169448367</v>
      </c>
      <c r="H1914">
        <f>D1914/cam_reads!K$3</f>
        <v>17.995448195426057</v>
      </c>
      <c r="I1914">
        <f>E1914/cam_reads!L$3</f>
        <v>19.139000378141198</v>
      </c>
      <c r="J1914" t="e">
        <f>VLOOKUP(A1914,'Top 30 via LR (Schizonts)'!A:A,1,FALSE)</f>
        <v>#N/A</v>
      </c>
      <c r="K1914" t="e">
        <f>VLOOKUP(A1914,'Top 30 via LR (Schizonts)'!J:J,1,FALSE)</f>
        <v>#N/A</v>
      </c>
      <c r="L1914" t="e">
        <f>VLOOKUP(A1914,'Top 30 via LR (Tr36)'!A:A,1,FALSE)</f>
        <v>#N/A</v>
      </c>
      <c r="M1914" t="e">
        <f>VLOOKUP(A1914,'Top 30 via LR (Tr36)'!I:I,1,FALSE)</f>
        <v>#N/A</v>
      </c>
      <c r="N1914" t="e">
        <f>VLOOKUP(A1914,'Top or Bottom 30 via OR (Schiz)'!B:B,1,FALSE)</f>
        <v>#N/A</v>
      </c>
      <c r="O1914" t="e">
        <f>VLOOKUP(A1914,'Top or Bottom 30 via OR (Schiz)'!J:J,1,FALSE)</f>
        <v>#N/A</v>
      </c>
      <c r="P1914" t="e">
        <f>VLOOKUP(A1914,'Top or Bottom 30 via OR (Tr36)'!B:B,1,FALSE)</f>
        <v>#N/A</v>
      </c>
      <c r="Q1914" t="e">
        <f>VLOOKUP(A1914,'Top or Bottom 30 via OR (Tr36)'!J:J,1,FALSE)</f>
        <v>#N/A</v>
      </c>
    </row>
    <row r="1915" spans="1:17" x14ac:dyDescent="0.25">
      <c r="A1915" t="s">
        <v>2017</v>
      </c>
      <c r="B1915">
        <v>1057</v>
      </c>
      <c r="C1915">
        <v>860</v>
      </c>
      <c r="D1915">
        <v>779</v>
      </c>
      <c r="E1915">
        <v>1093</v>
      </c>
      <c r="F1915">
        <f>B1915/cam_reads!I$3</f>
        <v>13.131975709845406</v>
      </c>
      <c r="G1915">
        <f>C1915/cam_reads!J$3</f>
        <v>11.138879589579433</v>
      </c>
      <c r="H1915">
        <f>D1915/cam_reads!K$3</f>
        <v>8.1313539119703595</v>
      </c>
      <c r="I1915">
        <f>E1915/cam_reads!L$3</f>
        <v>11.393751314438086</v>
      </c>
      <c r="J1915" t="e">
        <f>VLOOKUP(A1915,'Top 30 via LR (Schizonts)'!A:A,1,FALSE)</f>
        <v>#N/A</v>
      </c>
      <c r="K1915" t="e">
        <f>VLOOKUP(A1915,'Top 30 via LR (Schizonts)'!J:J,1,FALSE)</f>
        <v>#N/A</v>
      </c>
      <c r="L1915" t="e">
        <f>VLOOKUP(A1915,'Top 30 via LR (Tr36)'!A:A,1,FALSE)</f>
        <v>#N/A</v>
      </c>
      <c r="M1915" t="e">
        <f>VLOOKUP(A1915,'Top 30 via LR (Tr36)'!I:I,1,FALSE)</f>
        <v>#N/A</v>
      </c>
      <c r="N1915" t="e">
        <f>VLOOKUP(A1915,'Top or Bottom 30 via OR (Schiz)'!B:B,1,FALSE)</f>
        <v>#N/A</v>
      </c>
      <c r="O1915" t="e">
        <f>VLOOKUP(A1915,'Top or Bottom 30 via OR (Schiz)'!J:J,1,FALSE)</f>
        <v>#N/A</v>
      </c>
      <c r="P1915" t="e">
        <f>VLOOKUP(A1915,'Top or Bottom 30 via OR (Tr36)'!B:B,1,FALSE)</f>
        <v>#N/A</v>
      </c>
      <c r="Q1915" t="e">
        <f>VLOOKUP(A1915,'Top or Bottom 30 via OR (Tr36)'!J:J,1,FALSE)</f>
        <v>#N/A</v>
      </c>
    </row>
    <row r="1916" spans="1:17" x14ac:dyDescent="0.25">
      <c r="A1916" t="s">
        <v>2018</v>
      </c>
      <c r="B1916">
        <v>0</v>
      </c>
      <c r="C1916">
        <v>0</v>
      </c>
      <c r="D1916">
        <v>0</v>
      </c>
      <c r="E1916">
        <v>0</v>
      </c>
      <c r="F1916">
        <f>B1916/cam_reads!I$3</f>
        <v>0</v>
      </c>
      <c r="G1916">
        <f>C1916/cam_reads!J$3</f>
        <v>0</v>
      </c>
      <c r="H1916">
        <f>D1916/cam_reads!K$3</f>
        <v>0</v>
      </c>
      <c r="I1916">
        <f>E1916/cam_reads!L$3</f>
        <v>0</v>
      </c>
      <c r="J1916" t="e">
        <f>VLOOKUP(A1916,'Top 30 via LR (Schizonts)'!A:A,1,FALSE)</f>
        <v>#N/A</v>
      </c>
      <c r="K1916" t="e">
        <f>VLOOKUP(A1916,'Top 30 via LR (Schizonts)'!J:J,1,FALSE)</f>
        <v>#N/A</v>
      </c>
      <c r="L1916" t="e">
        <f>VLOOKUP(A1916,'Top 30 via LR (Tr36)'!A:A,1,FALSE)</f>
        <v>#N/A</v>
      </c>
      <c r="M1916" t="e">
        <f>VLOOKUP(A1916,'Top 30 via LR (Tr36)'!I:I,1,FALSE)</f>
        <v>#N/A</v>
      </c>
      <c r="N1916" t="e">
        <f>VLOOKUP(A1916,'Top or Bottom 30 via OR (Schiz)'!B:B,1,FALSE)</f>
        <v>#N/A</v>
      </c>
      <c r="O1916" t="e">
        <f>VLOOKUP(A1916,'Top or Bottom 30 via OR (Schiz)'!J:J,1,FALSE)</f>
        <v>#N/A</v>
      </c>
      <c r="P1916" t="e">
        <f>VLOOKUP(A1916,'Top or Bottom 30 via OR (Tr36)'!B:B,1,FALSE)</f>
        <v>#N/A</v>
      </c>
      <c r="Q1916" t="e">
        <f>VLOOKUP(A1916,'Top or Bottom 30 via OR (Tr36)'!J:J,1,FALSE)</f>
        <v>#N/A</v>
      </c>
    </row>
    <row r="1917" spans="1:17" x14ac:dyDescent="0.25">
      <c r="A1917" t="s">
        <v>2019</v>
      </c>
      <c r="B1917">
        <v>618</v>
      </c>
      <c r="C1917">
        <v>315</v>
      </c>
      <c r="D1917">
        <v>1349</v>
      </c>
      <c r="E1917">
        <v>326</v>
      </c>
      <c r="F1917">
        <f>B1917/cam_reads!I$3</f>
        <v>7.6779195730221952</v>
      </c>
      <c r="G1917">
        <f>C1917/cam_reads!J$3</f>
        <v>4.0799384543226989</v>
      </c>
      <c r="H1917">
        <f>D1917/cam_reads!K$3</f>
        <v>14.081125067070623</v>
      </c>
      <c r="I1917">
        <f>E1917/cam_reads!L$3</f>
        <v>3.3983192392560078</v>
      </c>
      <c r="J1917" t="e">
        <f>VLOOKUP(A1917,'Top 30 via LR (Schizonts)'!A:A,1,FALSE)</f>
        <v>#N/A</v>
      </c>
      <c r="K1917" t="e">
        <f>VLOOKUP(A1917,'Top 30 via LR (Schizonts)'!J:J,1,FALSE)</f>
        <v>#N/A</v>
      </c>
      <c r="L1917" t="e">
        <f>VLOOKUP(A1917,'Top 30 via LR (Tr36)'!A:A,1,FALSE)</f>
        <v>#N/A</v>
      </c>
      <c r="M1917" t="e">
        <f>VLOOKUP(A1917,'Top 30 via LR (Tr36)'!I:I,1,FALSE)</f>
        <v>#N/A</v>
      </c>
      <c r="N1917" t="e">
        <f>VLOOKUP(A1917,'Top or Bottom 30 via OR (Schiz)'!B:B,1,FALSE)</f>
        <v>#N/A</v>
      </c>
      <c r="O1917" t="e">
        <f>VLOOKUP(A1917,'Top or Bottom 30 via OR (Schiz)'!J:J,1,FALSE)</f>
        <v>#N/A</v>
      </c>
      <c r="P1917" t="e">
        <f>VLOOKUP(A1917,'Top or Bottom 30 via OR (Tr36)'!B:B,1,FALSE)</f>
        <v>#N/A</v>
      </c>
      <c r="Q1917" t="e">
        <f>VLOOKUP(A1917,'Top or Bottom 30 via OR (Tr36)'!J:J,1,FALSE)</f>
        <v>#N/A</v>
      </c>
    </row>
    <row r="1918" spans="1:17" x14ac:dyDescent="0.25">
      <c r="A1918" t="s">
        <v>2020</v>
      </c>
      <c r="B1918">
        <v>0</v>
      </c>
      <c r="C1918">
        <v>0</v>
      </c>
      <c r="D1918">
        <v>0</v>
      </c>
      <c r="E1918">
        <v>0</v>
      </c>
      <c r="F1918">
        <f>B1918/cam_reads!I$3</f>
        <v>0</v>
      </c>
      <c r="G1918">
        <f>C1918/cam_reads!J$3</f>
        <v>0</v>
      </c>
      <c r="H1918">
        <f>D1918/cam_reads!K$3</f>
        <v>0</v>
      </c>
      <c r="I1918">
        <f>E1918/cam_reads!L$3</f>
        <v>0</v>
      </c>
      <c r="J1918" t="e">
        <f>VLOOKUP(A1918,'Top 30 via LR (Schizonts)'!A:A,1,FALSE)</f>
        <v>#N/A</v>
      </c>
      <c r="K1918" t="e">
        <f>VLOOKUP(A1918,'Top 30 via LR (Schizonts)'!J:J,1,FALSE)</f>
        <v>#N/A</v>
      </c>
      <c r="L1918" t="e">
        <f>VLOOKUP(A1918,'Top 30 via LR (Tr36)'!A:A,1,FALSE)</f>
        <v>#N/A</v>
      </c>
      <c r="M1918" t="e">
        <f>VLOOKUP(A1918,'Top 30 via LR (Tr36)'!I:I,1,FALSE)</f>
        <v>#N/A</v>
      </c>
      <c r="N1918" t="e">
        <f>VLOOKUP(A1918,'Top or Bottom 30 via OR (Schiz)'!B:B,1,FALSE)</f>
        <v>#N/A</v>
      </c>
      <c r="O1918" t="e">
        <f>VLOOKUP(A1918,'Top or Bottom 30 via OR (Schiz)'!J:J,1,FALSE)</f>
        <v>#N/A</v>
      </c>
      <c r="P1918" t="e">
        <f>VLOOKUP(A1918,'Top or Bottom 30 via OR (Tr36)'!B:B,1,FALSE)</f>
        <v>#N/A</v>
      </c>
      <c r="Q1918" t="e">
        <f>VLOOKUP(A1918,'Top or Bottom 30 via OR (Tr36)'!J:J,1,FALSE)</f>
        <v>#N/A</v>
      </c>
    </row>
    <row r="1919" spans="1:17" x14ac:dyDescent="0.25">
      <c r="A1919" t="s">
        <v>2021</v>
      </c>
      <c r="B1919">
        <v>1518</v>
      </c>
      <c r="C1919">
        <v>1975</v>
      </c>
      <c r="D1919">
        <v>1364</v>
      </c>
      <c r="E1919">
        <v>1435</v>
      </c>
      <c r="F1919">
        <f>B1919/cam_reads!I$3</f>
        <v>18.859355844413741</v>
      </c>
      <c r="G1919">
        <f>C1919/cam_reads!J$3</f>
        <v>25.58056649932486</v>
      </c>
      <c r="H1919">
        <f>D1919/cam_reads!K$3</f>
        <v>14.23769799220484</v>
      </c>
      <c r="I1919">
        <f>E1919/cam_reads!L$3</f>
        <v>14.958859228013408</v>
      </c>
      <c r="J1919" t="e">
        <f>VLOOKUP(A1919,'Top 30 via LR (Schizonts)'!A:A,1,FALSE)</f>
        <v>#N/A</v>
      </c>
      <c r="K1919" t="e">
        <f>VLOOKUP(A1919,'Top 30 via LR (Schizonts)'!J:J,1,FALSE)</f>
        <v>#N/A</v>
      </c>
      <c r="L1919" t="e">
        <f>VLOOKUP(A1919,'Top 30 via LR (Tr36)'!A:A,1,FALSE)</f>
        <v>#N/A</v>
      </c>
      <c r="M1919" t="e">
        <f>VLOOKUP(A1919,'Top 30 via LR (Tr36)'!I:I,1,FALSE)</f>
        <v>#N/A</v>
      </c>
      <c r="N1919" t="e">
        <f>VLOOKUP(A1919,'Top or Bottom 30 via OR (Schiz)'!B:B,1,FALSE)</f>
        <v>#N/A</v>
      </c>
      <c r="O1919" t="e">
        <f>VLOOKUP(A1919,'Top or Bottom 30 via OR (Schiz)'!J:J,1,FALSE)</f>
        <v>#N/A</v>
      </c>
      <c r="P1919" t="e">
        <f>VLOOKUP(A1919,'Top or Bottom 30 via OR (Tr36)'!B:B,1,FALSE)</f>
        <v>#N/A</v>
      </c>
      <c r="Q1919" t="e">
        <f>VLOOKUP(A1919,'Top or Bottom 30 via OR (Tr36)'!J:J,1,FALSE)</f>
        <v>#N/A</v>
      </c>
    </row>
    <row r="1920" spans="1:17" x14ac:dyDescent="0.25">
      <c r="A1920" t="s">
        <v>2022</v>
      </c>
      <c r="B1920">
        <v>267</v>
      </c>
      <c r="C1920">
        <v>326</v>
      </c>
      <c r="D1920">
        <v>531</v>
      </c>
      <c r="E1920">
        <v>606</v>
      </c>
      <c r="F1920">
        <f>B1920/cam_reads!I$3</f>
        <v>3.3171594271794924</v>
      </c>
      <c r="G1920">
        <f>C1920/cam_reads!J$3</f>
        <v>4.2224124955847619</v>
      </c>
      <c r="H1920">
        <f>D1920/cam_reads!K$3</f>
        <v>5.5426815497512978</v>
      </c>
      <c r="I1920">
        <f>E1920/cam_reads!L$3</f>
        <v>6.3171210398439896</v>
      </c>
      <c r="J1920" t="e">
        <f>VLOOKUP(A1920,'Top 30 via LR (Schizonts)'!A:A,1,FALSE)</f>
        <v>#N/A</v>
      </c>
      <c r="K1920" t="e">
        <f>VLOOKUP(A1920,'Top 30 via LR (Schizonts)'!J:J,1,FALSE)</f>
        <v>#N/A</v>
      </c>
      <c r="L1920" t="e">
        <f>VLOOKUP(A1920,'Top 30 via LR (Tr36)'!A:A,1,FALSE)</f>
        <v>#N/A</v>
      </c>
      <c r="M1920" t="e">
        <f>VLOOKUP(A1920,'Top 30 via LR (Tr36)'!I:I,1,FALSE)</f>
        <v>#N/A</v>
      </c>
      <c r="N1920" t="e">
        <f>VLOOKUP(A1920,'Top or Bottom 30 via OR (Schiz)'!B:B,1,FALSE)</f>
        <v>#N/A</v>
      </c>
      <c r="O1920" t="e">
        <f>VLOOKUP(A1920,'Top or Bottom 30 via OR (Schiz)'!J:J,1,FALSE)</f>
        <v>#N/A</v>
      </c>
      <c r="P1920" t="e">
        <f>VLOOKUP(A1920,'Top or Bottom 30 via OR (Tr36)'!B:B,1,FALSE)</f>
        <v>#N/A</v>
      </c>
      <c r="Q1920" t="e">
        <f>VLOOKUP(A1920,'Top or Bottom 30 via OR (Tr36)'!J:J,1,FALSE)</f>
        <v>#N/A</v>
      </c>
    </row>
    <row r="1921" spans="1:17" x14ac:dyDescent="0.25">
      <c r="A1921" t="s">
        <v>2023</v>
      </c>
      <c r="B1921">
        <v>310</v>
      </c>
      <c r="C1921">
        <v>77</v>
      </c>
      <c r="D1921">
        <v>208</v>
      </c>
      <c r="E1921">
        <v>232</v>
      </c>
      <c r="F1921">
        <f>B1921/cam_reads!I$3</f>
        <v>3.8513836045904219</v>
      </c>
      <c r="G1921">
        <f>C1921/cam_reads!J$3</f>
        <v>0.99731828883443763</v>
      </c>
      <c r="H1921">
        <f>D1921/cam_reads!K$3</f>
        <v>2.1711445618611487</v>
      </c>
      <c r="I1921">
        <f>E1921/cam_reads!L$3</f>
        <v>2.4184357776300422</v>
      </c>
      <c r="J1921" t="e">
        <f>VLOOKUP(A1921,'Top 30 via LR (Schizonts)'!A:A,1,FALSE)</f>
        <v>#N/A</v>
      </c>
      <c r="K1921" t="e">
        <f>VLOOKUP(A1921,'Top 30 via LR (Schizonts)'!J:J,1,FALSE)</f>
        <v>#N/A</v>
      </c>
      <c r="L1921" t="e">
        <f>VLOOKUP(A1921,'Top 30 via LR (Tr36)'!A:A,1,FALSE)</f>
        <v>#N/A</v>
      </c>
      <c r="M1921" t="e">
        <f>VLOOKUP(A1921,'Top 30 via LR (Tr36)'!I:I,1,FALSE)</f>
        <v>#N/A</v>
      </c>
      <c r="N1921" t="e">
        <f>VLOOKUP(A1921,'Top or Bottom 30 via OR (Schiz)'!B:B,1,FALSE)</f>
        <v>#N/A</v>
      </c>
      <c r="O1921" t="e">
        <f>VLOOKUP(A1921,'Top or Bottom 30 via OR (Schiz)'!J:J,1,FALSE)</f>
        <v>#N/A</v>
      </c>
      <c r="P1921" t="e">
        <f>VLOOKUP(A1921,'Top or Bottom 30 via OR (Tr36)'!B:B,1,FALSE)</f>
        <v>#N/A</v>
      </c>
      <c r="Q1921" t="e">
        <f>VLOOKUP(A1921,'Top or Bottom 30 via OR (Tr36)'!J:J,1,FALSE)</f>
        <v>#N/A</v>
      </c>
    </row>
    <row r="1922" spans="1:17" x14ac:dyDescent="0.25">
      <c r="A1922" t="s">
        <v>2024</v>
      </c>
      <c r="B1922">
        <v>0</v>
      </c>
      <c r="C1922">
        <v>0</v>
      </c>
      <c r="D1922">
        <v>0</v>
      </c>
      <c r="E1922">
        <v>0</v>
      </c>
      <c r="F1922">
        <f>B1922/cam_reads!I$3</f>
        <v>0</v>
      </c>
      <c r="G1922">
        <f>C1922/cam_reads!J$3</f>
        <v>0</v>
      </c>
      <c r="H1922">
        <f>D1922/cam_reads!K$3</f>
        <v>0</v>
      </c>
      <c r="I1922">
        <f>E1922/cam_reads!L$3</f>
        <v>0</v>
      </c>
      <c r="J1922" t="e">
        <f>VLOOKUP(A1922,'Top 30 via LR (Schizonts)'!A:A,1,FALSE)</f>
        <v>#N/A</v>
      </c>
      <c r="K1922" t="e">
        <f>VLOOKUP(A1922,'Top 30 via LR (Schizonts)'!J:J,1,FALSE)</f>
        <v>#N/A</v>
      </c>
      <c r="L1922" t="e">
        <f>VLOOKUP(A1922,'Top 30 via LR (Tr36)'!A:A,1,FALSE)</f>
        <v>#N/A</v>
      </c>
      <c r="M1922" t="e">
        <f>VLOOKUP(A1922,'Top 30 via LR (Tr36)'!I:I,1,FALSE)</f>
        <v>#N/A</v>
      </c>
      <c r="N1922" t="e">
        <f>VLOOKUP(A1922,'Top or Bottom 30 via OR (Schiz)'!B:B,1,FALSE)</f>
        <v>#N/A</v>
      </c>
      <c r="O1922" t="e">
        <f>VLOOKUP(A1922,'Top or Bottom 30 via OR (Schiz)'!J:J,1,FALSE)</f>
        <v>#N/A</v>
      </c>
      <c r="P1922" t="e">
        <f>VLOOKUP(A1922,'Top or Bottom 30 via OR (Tr36)'!B:B,1,FALSE)</f>
        <v>#N/A</v>
      </c>
      <c r="Q1922" t="e">
        <f>VLOOKUP(A1922,'Top or Bottom 30 via OR (Tr36)'!J:J,1,FALSE)</f>
        <v>#N/A</v>
      </c>
    </row>
    <row r="1923" spans="1:17" x14ac:dyDescent="0.25">
      <c r="A1923" t="s">
        <v>2025</v>
      </c>
      <c r="B1923">
        <v>126</v>
      </c>
      <c r="C1923">
        <v>70</v>
      </c>
      <c r="D1923">
        <v>179</v>
      </c>
      <c r="E1923">
        <v>63</v>
      </c>
      <c r="F1923">
        <f>B1923/cam_reads!I$3</f>
        <v>1.5654010779948166</v>
      </c>
      <c r="G1923">
        <f>C1923/cam_reads!J$3</f>
        <v>0.90665298984948872</v>
      </c>
      <c r="H1923">
        <f>D1923/cam_reads!K$3</f>
        <v>1.8684369066016615</v>
      </c>
      <c r="I1923">
        <f>E1923/cam_reads!L$3</f>
        <v>0.65673040513229597</v>
      </c>
      <c r="J1923" t="e">
        <f>VLOOKUP(A1923,'Top 30 via LR (Schizonts)'!A:A,1,FALSE)</f>
        <v>#N/A</v>
      </c>
      <c r="K1923" t="e">
        <f>VLOOKUP(A1923,'Top 30 via LR (Schizonts)'!J:J,1,FALSE)</f>
        <v>#N/A</v>
      </c>
      <c r="L1923" t="e">
        <f>VLOOKUP(A1923,'Top 30 via LR (Tr36)'!A:A,1,FALSE)</f>
        <v>#N/A</v>
      </c>
      <c r="M1923" t="e">
        <f>VLOOKUP(A1923,'Top 30 via LR (Tr36)'!I:I,1,FALSE)</f>
        <v>#N/A</v>
      </c>
      <c r="N1923" t="e">
        <f>VLOOKUP(A1923,'Top or Bottom 30 via OR (Schiz)'!B:B,1,FALSE)</f>
        <v>#N/A</v>
      </c>
      <c r="O1923" t="e">
        <f>VLOOKUP(A1923,'Top or Bottom 30 via OR (Schiz)'!J:J,1,FALSE)</f>
        <v>#N/A</v>
      </c>
      <c r="P1923" t="e">
        <f>VLOOKUP(A1923,'Top or Bottom 30 via OR (Tr36)'!B:B,1,FALSE)</f>
        <v>#N/A</v>
      </c>
      <c r="Q1923" t="e">
        <f>VLOOKUP(A1923,'Top or Bottom 30 via OR (Tr36)'!J:J,1,FALSE)</f>
        <v>#N/A</v>
      </c>
    </row>
    <row r="1924" spans="1:17" x14ac:dyDescent="0.25">
      <c r="A1924" t="s">
        <v>2026</v>
      </c>
      <c r="B1924">
        <v>1496</v>
      </c>
      <c r="C1924">
        <v>1038</v>
      </c>
      <c r="D1924">
        <v>771</v>
      </c>
      <c r="E1924">
        <v>1058</v>
      </c>
      <c r="F1924">
        <f>B1924/cam_reads!I$3</f>
        <v>18.586031846668615</v>
      </c>
      <c r="G1924">
        <f>C1924/cam_reads!J$3</f>
        <v>13.444368620910989</v>
      </c>
      <c r="H1924">
        <f>D1924/cam_reads!K$3</f>
        <v>8.0478483518987769</v>
      </c>
      <c r="I1924">
        <f>E1924/cam_reads!L$3</f>
        <v>11.02890108936459</v>
      </c>
      <c r="J1924" t="e">
        <f>VLOOKUP(A1924,'Top 30 via LR (Schizonts)'!A:A,1,FALSE)</f>
        <v>#N/A</v>
      </c>
      <c r="K1924" t="e">
        <f>VLOOKUP(A1924,'Top 30 via LR (Schizonts)'!J:J,1,FALSE)</f>
        <v>#N/A</v>
      </c>
      <c r="L1924" t="e">
        <f>VLOOKUP(A1924,'Top 30 via LR (Tr36)'!A:A,1,FALSE)</f>
        <v>#N/A</v>
      </c>
      <c r="M1924" t="e">
        <f>VLOOKUP(A1924,'Top 30 via LR (Tr36)'!I:I,1,FALSE)</f>
        <v>#N/A</v>
      </c>
      <c r="N1924" t="e">
        <f>VLOOKUP(A1924,'Top or Bottom 30 via OR (Schiz)'!B:B,1,FALSE)</f>
        <v>#N/A</v>
      </c>
      <c r="O1924" t="e">
        <f>VLOOKUP(A1924,'Top or Bottom 30 via OR (Schiz)'!J:J,1,FALSE)</f>
        <v>#N/A</v>
      </c>
      <c r="P1924" t="e">
        <f>VLOOKUP(A1924,'Top or Bottom 30 via OR (Tr36)'!B:B,1,FALSE)</f>
        <v>#N/A</v>
      </c>
      <c r="Q1924" t="e">
        <f>VLOOKUP(A1924,'Top or Bottom 30 via OR (Tr36)'!J:J,1,FALSE)</f>
        <v>#N/A</v>
      </c>
    </row>
    <row r="1925" spans="1:17" x14ac:dyDescent="0.25">
      <c r="A1925" t="s">
        <v>2027</v>
      </c>
      <c r="B1925">
        <v>177</v>
      </c>
      <c r="C1925">
        <v>126</v>
      </c>
      <c r="D1925">
        <v>253</v>
      </c>
      <c r="E1925">
        <v>146</v>
      </c>
      <c r="F1925">
        <f>B1925/cam_reads!I$3</f>
        <v>2.1990158000403377</v>
      </c>
      <c r="G1925">
        <f>C1925/cam_reads!J$3</f>
        <v>1.6319753817290796</v>
      </c>
      <c r="H1925">
        <f>D1925/cam_reads!K$3</f>
        <v>2.6408633372638008</v>
      </c>
      <c r="I1925">
        <f>E1925/cam_reads!L$3</f>
        <v>1.5219466531637336</v>
      </c>
      <c r="J1925" t="e">
        <f>VLOOKUP(A1925,'Top 30 via LR (Schizonts)'!A:A,1,FALSE)</f>
        <v>#N/A</v>
      </c>
      <c r="K1925" t="e">
        <f>VLOOKUP(A1925,'Top 30 via LR (Schizonts)'!J:J,1,FALSE)</f>
        <v>#N/A</v>
      </c>
      <c r="L1925" t="e">
        <f>VLOOKUP(A1925,'Top 30 via LR (Tr36)'!A:A,1,FALSE)</f>
        <v>#N/A</v>
      </c>
      <c r="M1925" t="e">
        <f>VLOOKUP(A1925,'Top 30 via LR (Tr36)'!I:I,1,FALSE)</f>
        <v>#N/A</v>
      </c>
      <c r="N1925" t="e">
        <f>VLOOKUP(A1925,'Top or Bottom 30 via OR (Schiz)'!B:B,1,FALSE)</f>
        <v>#N/A</v>
      </c>
      <c r="O1925" t="e">
        <f>VLOOKUP(A1925,'Top or Bottom 30 via OR (Schiz)'!J:J,1,FALSE)</f>
        <v>#N/A</v>
      </c>
      <c r="P1925" t="e">
        <f>VLOOKUP(A1925,'Top or Bottom 30 via OR (Tr36)'!B:B,1,FALSE)</f>
        <v>#N/A</v>
      </c>
      <c r="Q1925" t="e">
        <f>VLOOKUP(A1925,'Top or Bottom 30 via OR (Tr36)'!J:J,1,FALSE)</f>
        <v>#N/A</v>
      </c>
    </row>
    <row r="1926" spans="1:17" x14ac:dyDescent="0.25">
      <c r="A1926" t="s">
        <v>2028</v>
      </c>
      <c r="B1926">
        <v>72</v>
      </c>
      <c r="C1926">
        <v>46</v>
      </c>
      <c r="D1926">
        <v>55</v>
      </c>
      <c r="E1926">
        <v>75</v>
      </c>
      <c r="F1926">
        <f>B1926/cam_reads!I$3</f>
        <v>0.89451490171132375</v>
      </c>
      <c r="G1926">
        <f>C1926/cam_reads!J$3</f>
        <v>0.59580053618680684</v>
      </c>
      <c r="H1926">
        <f>D1926/cam_reads!K$3</f>
        <v>0.57410072549213065</v>
      </c>
      <c r="I1926">
        <f>E1926/cam_reads!L$3</f>
        <v>0.78182191087178088</v>
      </c>
      <c r="J1926" t="e">
        <f>VLOOKUP(A1926,'Top 30 via LR (Schizonts)'!A:A,1,FALSE)</f>
        <v>#N/A</v>
      </c>
      <c r="K1926" t="e">
        <f>VLOOKUP(A1926,'Top 30 via LR (Schizonts)'!J:J,1,FALSE)</f>
        <v>#N/A</v>
      </c>
      <c r="L1926" t="e">
        <f>VLOOKUP(A1926,'Top 30 via LR (Tr36)'!A:A,1,FALSE)</f>
        <v>#N/A</v>
      </c>
      <c r="M1926" t="e">
        <f>VLOOKUP(A1926,'Top 30 via LR (Tr36)'!I:I,1,FALSE)</f>
        <v>#N/A</v>
      </c>
      <c r="N1926" t="e">
        <f>VLOOKUP(A1926,'Top or Bottom 30 via OR (Schiz)'!B:B,1,FALSE)</f>
        <v>#N/A</v>
      </c>
      <c r="O1926" t="e">
        <f>VLOOKUP(A1926,'Top or Bottom 30 via OR (Schiz)'!J:J,1,FALSE)</f>
        <v>#N/A</v>
      </c>
      <c r="P1926" t="e">
        <f>VLOOKUP(A1926,'Top or Bottom 30 via OR (Tr36)'!B:B,1,FALSE)</f>
        <v>#N/A</v>
      </c>
      <c r="Q1926" t="e">
        <f>VLOOKUP(A1926,'Top or Bottom 30 via OR (Tr36)'!J:J,1,FALSE)</f>
        <v>#N/A</v>
      </c>
    </row>
    <row r="1927" spans="1:17" x14ac:dyDescent="0.25">
      <c r="A1927" t="s">
        <v>2029</v>
      </c>
      <c r="B1927">
        <v>1737</v>
      </c>
      <c r="C1927">
        <v>1514</v>
      </c>
      <c r="D1927">
        <v>2225</v>
      </c>
      <c r="E1927">
        <v>1550</v>
      </c>
      <c r="F1927">
        <f>B1927/cam_reads!I$3</f>
        <v>21.580172003785684</v>
      </c>
      <c r="G1927">
        <f>C1927/cam_reads!J$3</f>
        <v>19.609608951887513</v>
      </c>
      <c r="H1927">
        <f>D1927/cam_reads!K$3</f>
        <v>23.22498389490892</v>
      </c>
      <c r="I1927">
        <f>E1927/cam_reads!L$3</f>
        <v>16.157652824683471</v>
      </c>
      <c r="J1927" t="e">
        <f>VLOOKUP(A1927,'Top 30 via LR (Schizonts)'!A:A,1,FALSE)</f>
        <v>#N/A</v>
      </c>
      <c r="K1927" t="e">
        <f>VLOOKUP(A1927,'Top 30 via LR (Schizonts)'!J:J,1,FALSE)</f>
        <v>#N/A</v>
      </c>
      <c r="L1927" t="e">
        <f>VLOOKUP(A1927,'Top 30 via LR (Tr36)'!A:A,1,FALSE)</f>
        <v>#N/A</v>
      </c>
      <c r="M1927" t="e">
        <f>VLOOKUP(A1927,'Top 30 via LR (Tr36)'!I:I,1,FALSE)</f>
        <v>#N/A</v>
      </c>
      <c r="N1927" t="e">
        <f>VLOOKUP(A1927,'Top or Bottom 30 via OR (Schiz)'!B:B,1,FALSE)</f>
        <v>#N/A</v>
      </c>
      <c r="O1927" t="e">
        <f>VLOOKUP(A1927,'Top or Bottom 30 via OR (Schiz)'!J:J,1,FALSE)</f>
        <v>#N/A</v>
      </c>
      <c r="P1927" t="e">
        <f>VLOOKUP(A1927,'Top or Bottom 30 via OR (Tr36)'!B:B,1,FALSE)</f>
        <v>#N/A</v>
      </c>
      <c r="Q1927" t="e">
        <f>VLOOKUP(A1927,'Top or Bottom 30 via OR (Tr36)'!J:J,1,FALSE)</f>
        <v>#N/A</v>
      </c>
    </row>
    <row r="1928" spans="1:17" x14ac:dyDescent="0.25">
      <c r="A1928" t="s">
        <v>2030</v>
      </c>
      <c r="B1928">
        <v>65</v>
      </c>
      <c r="C1928">
        <v>83</v>
      </c>
      <c r="D1928">
        <v>138</v>
      </c>
      <c r="E1928">
        <v>187</v>
      </c>
      <c r="F1928">
        <f>B1928/cam_reads!I$3</f>
        <v>0.80754817515605615</v>
      </c>
      <c r="G1928">
        <f>C1928/cam_reads!J$3</f>
        <v>1.075031402250108</v>
      </c>
      <c r="H1928">
        <f>D1928/cam_reads!K$3</f>
        <v>1.4404709112348004</v>
      </c>
      <c r="I1928">
        <f>E1928/cam_reads!L$3</f>
        <v>1.9493426311069737</v>
      </c>
      <c r="J1928" t="e">
        <f>VLOOKUP(A1928,'Top 30 via LR (Schizonts)'!A:A,1,FALSE)</f>
        <v>#N/A</v>
      </c>
      <c r="K1928" t="e">
        <f>VLOOKUP(A1928,'Top 30 via LR (Schizonts)'!J:J,1,FALSE)</f>
        <v>#N/A</v>
      </c>
      <c r="L1928" t="e">
        <f>VLOOKUP(A1928,'Top 30 via LR (Tr36)'!A:A,1,FALSE)</f>
        <v>#N/A</v>
      </c>
      <c r="M1928" t="e">
        <f>VLOOKUP(A1928,'Top 30 via LR (Tr36)'!I:I,1,FALSE)</f>
        <v>#N/A</v>
      </c>
      <c r="N1928" t="e">
        <f>VLOOKUP(A1928,'Top or Bottom 30 via OR (Schiz)'!B:B,1,FALSE)</f>
        <v>#N/A</v>
      </c>
      <c r="O1928" t="e">
        <f>VLOOKUP(A1928,'Top or Bottom 30 via OR (Schiz)'!J:J,1,FALSE)</f>
        <v>#N/A</v>
      </c>
      <c r="P1928" t="e">
        <f>VLOOKUP(A1928,'Top or Bottom 30 via OR (Tr36)'!B:B,1,FALSE)</f>
        <v>#N/A</v>
      </c>
      <c r="Q1928" t="e">
        <f>VLOOKUP(A1928,'Top or Bottom 30 via OR (Tr36)'!J:J,1,FALSE)</f>
        <v>#N/A</v>
      </c>
    </row>
    <row r="1929" spans="1:17" x14ac:dyDescent="0.25">
      <c r="A1929" t="s">
        <v>2031</v>
      </c>
      <c r="B1929">
        <v>214</v>
      </c>
      <c r="C1929">
        <v>154</v>
      </c>
      <c r="D1929">
        <v>117</v>
      </c>
      <c r="E1929">
        <v>186</v>
      </c>
      <c r="F1929">
        <f>B1929/cam_reads!I$3</f>
        <v>2.6586970689753233</v>
      </c>
      <c r="G1929">
        <f>C1929/cam_reads!J$3</f>
        <v>1.9946365776688753</v>
      </c>
      <c r="H1929">
        <f>D1929/cam_reads!K$3</f>
        <v>1.2212688160468961</v>
      </c>
      <c r="I1929">
        <f>E1929/cam_reads!L$3</f>
        <v>1.9389183389620166</v>
      </c>
      <c r="J1929" t="e">
        <f>VLOOKUP(A1929,'Top 30 via LR (Schizonts)'!A:A,1,FALSE)</f>
        <v>#N/A</v>
      </c>
      <c r="K1929" t="e">
        <f>VLOOKUP(A1929,'Top 30 via LR (Schizonts)'!J:J,1,FALSE)</f>
        <v>#N/A</v>
      </c>
      <c r="L1929" t="e">
        <f>VLOOKUP(A1929,'Top 30 via LR (Tr36)'!A:A,1,FALSE)</f>
        <v>#N/A</v>
      </c>
      <c r="M1929" t="e">
        <f>VLOOKUP(A1929,'Top 30 via LR (Tr36)'!I:I,1,FALSE)</f>
        <v>#N/A</v>
      </c>
      <c r="N1929" t="e">
        <f>VLOOKUP(A1929,'Top or Bottom 30 via OR (Schiz)'!B:B,1,FALSE)</f>
        <v>#N/A</v>
      </c>
      <c r="O1929" t="e">
        <f>VLOOKUP(A1929,'Top or Bottom 30 via OR (Schiz)'!J:J,1,FALSE)</f>
        <v>#N/A</v>
      </c>
      <c r="P1929" t="e">
        <f>VLOOKUP(A1929,'Top or Bottom 30 via OR (Tr36)'!B:B,1,FALSE)</f>
        <v>#N/A</v>
      </c>
      <c r="Q1929" t="e">
        <f>VLOOKUP(A1929,'Top or Bottom 30 via OR (Tr36)'!J:J,1,FALSE)</f>
        <v>#N/A</v>
      </c>
    </row>
    <row r="1930" spans="1:17" x14ac:dyDescent="0.25">
      <c r="A1930" t="s">
        <v>2032</v>
      </c>
      <c r="B1930">
        <v>4</v>
      </c>
      <c r="C1930">
        <v>0</v>
      </c>
      <c r="D1930">
        <v>2</v>
      </c>
      <c r="E1930">
        <v>4</v>
      </c>
      <c r="F1930">
        <f>B1930/cam_reads!I$3</f>
        <v>4.9695272317295765E-2</v>
      </c>
      <c r="G1930">
        <f>C1930/cam_reads!J$3</f>
        <v>0</v>
      </c>
      <c r="H1930">
        <f>D1930/cam_reads!K$3</f>
        <v>2.0876390017895659E-2</v>
      </c>
      <c r="I1930">
        <f>E1930/cam_reads!L$3</f>
        <v>4.1697168579828317E-2</v>
      </c>
      <c r="J1930" t="e">
        <f>VLOOKUP(A1930,'Top 30 via LR (Schizonts)'!A:A,1,FALSE)</f>
        <v>#N/A</v>
      </c>
      <c r="K1930" t="e">
        <f>VLOOKUP(A1930,'Top 30 via LR (Schizonts)'!J:J,1,FALSE)</f>
        <v>#N/A</v>
      </c>
      <c r="L1930" t="e">
        <f>VLOOKUP(A1930,'Top 30 via LR (Tr36)'!A:A,1,FALSE)</f>
        <v>#N/A</v>
      </c>
      <c r="M1930" t="e">
        <f>VLOOKUP(A1930,'Top 30 via LR (Tr36)'!I:I,1,FALSE)</f>
        <v>#N/A</v>
      </c>
      <c r="N1930" t="e">
        <f>VLOOKUP(A1930,'Top or Bottom 30 via OR (Schiz)'!B:B,1,FALSE)</f>
        <v>#N/A</v>
      </c>
      <c r="O1930" t="e">
        <f>VLOOKUP(A1930,'Top or Bottom 30 via OR (Schiz)'!J:J,1,FALSE)</f>
        <v>#N/A</v>
      </c>
      <c r="P1930" t="e">
        <f>VLOOKUP(A1930,'Top or Bottom 30 via OR (Tr36)'!B:B,1,FALSE)</f>
        <v>#N/A</v>
      </c>
      <c r="Q1930" t="e">
        <f>VLOOKUP(A1930,'Top or Bottom 30 via OR (Tr36)'!J:J,1,FALSE)</f>
        <v>#N/A</v>
      </c>
    </row>
    <row r="1931" spans="1:17" x14ac:dyDescent="0.25">
      <c r="A1931" t="s">
        <v>2033</v>
      </c>
      <c r="B1931">
        <v>2208</v>
      </c>
      <c r="C1931">
        <v>2609</v>
      </c>
      <c r="D1931">
        <v>2272</v>
      </c>
      <c r="E1931">
        <v>1309</v>
      </c>
      <c r="F1931">
        <f>B1931/cam_reads!I$3</f>
        <v>27.431790319147261</v>
      </c>
      <c r="G1931">
        <f>C1931/cam_reads!J$3</f>
        <v>33.792252150247371</v>
      </c>
      <c r="H1931">
        <f>D1931/cam_reads!K$3</f>
        <v>23.715579060329471</v>
      </c>
      <c r="I1931">
        <f>E1931/cam_reads!L$3</f>
        <v>13.645398417748815</v>
      </c>
      <c r="J1931" t="e">
        <f>VLOOKUP(A1931,'Top 30 via LR (Schizonts)'!A:A,1,FALSE)</f>
        <v>#N/A</v>
      </c>
      <c r="K1931" t="e">
        <f>VLOOKUP(A1931,'Top 30 via LR (Schizonts)'!J:J,1,FALSE)</f>
        <v>#N/A</v>
      </c>
      <c r="L1931" t="e">
        <f>VLOOKUP(A1931,'Top 30 via LR (Tr36)'!A:A,1,FALSE)</f>
        <v>#N/A</v>
      </c>
      <c r="M1931" t="e">
        <f>VLOOKUP(A1931,'Top 30 via LR (Tr36)'!I:I,1,FALSE)</f>
        <v>#N/A</v>
      </c>
      <c r="N1931" t="e">
        <f>VLOOKUP(A1931,'Top or Bottom 30 via OR (Schiz)'!B:B,1,FALSE)</f>
        <v>#N/A</v>
      </c>
      <c r="O1931" t="e">
        <f>VLOOKUP(A1931,'Top or Bottom 30 via OR (Schiz)'!J:J,1,FALSE)</f>
        <v>#N/A</v>
      </c>
      <c r="P1931" t="e">
        <f>VLOOKUP(A1931,'Top or Bottom 30 via OR (Tr36)'!B:B,1,FALSE)</f>
        <v>#N/A</v>
      </c>
      <c r="Q1931" t="e">
        <f>VLOOKUP(A1931,'Top or Bottom 30 via OR (Tr36)'!J:J,1,FALSE)</f>
        <v>#N/A</v>
      </c>
    </row>
    <row r="1932" spans="1:17" x14ac:dyDescent="0.25">
      <c r="A1932" t="s">
        <v>2034</v>
      </c>
      <c r="B1932">
        <v>227</v>
      </c>
      <c r="C1932">
        <v>405</v>
      </c>
      <c r="D1932">
        <v>300</v>
      </c>
      <c r="E1932">
        <v>351</v>
      </c>
      <c r="F1932">
        <f>B1932/cam_reads!I$3</f>
        <v>2.8202067040065346</v>
      </c>
      <c r="G1932">
        <f>C1932/cam_reads!J$3</f>
        <v>5.2456351555577561</v>
      </c>
      <c r="H1932">
        <f>D1932/cam_reads!K$3</f>
        <v>3.1314585026843491</v>
      </c>
      <c r="I1932">
        <f>E1932/cam_reads!L$3</f>
        <v>3.6589265428799345</v>
      </c>
      <c r="J1932" t="e">
        <f>VLOOKUP(A1932,'Top 30 via LR (Schizonts)'!A:A,1,FALSE)</f>
        <v>#N/A</v>
      </c>
      <c r="K1932" t="e">
        <f>VLOOKUP(A1932,'Top 30 via LR (Schizonts)'!J:J,1,FALSE)</f>
        <v>#N/A</v>
      </c>
      <c r="L1932" t="e">
        <f>VLOOKUP(A1932,'Top 30 via LR (Tr36)'!A:A,1,FALSE)</f>
        <v>#N/A</v>
      </c>
      <c r="M1932" t="e">
        <f>VLOOKUP(A1932,'Top 30 via LR (Tr36)'!I:I,1,FALSE)</f>
        <v>#N/A</v>
      </c>
      <c r="N1932" t="e">
        <f>VLOOKUP(A1932,'Top or Bottom 30 via OR (Schiz)'!B:B,1,FALSE)</f>
        <v>#N/A</v>
      </c>
      <c r="O1932" t="e">
        <f>VLOOKUP(A1932,'Top or Bottom 30 via OR (Schiz)'!J:J,1,FALSE)</f>
        <v>#N/A</v>
      </c>
      <c r="P1932" t="e">
        <f>VLOOKUP(A1932,'Top or Bottom 30 via OR (Tr36)'!B:B,1,FALSE)</f>
        <v>#N/A</v>
      </c>
      <c r="Q1932" t="e">
        <f>VLOOKUP(A1932,'Top or Bottom 30 via OR (Tr36)'!J:J,1,FALSE)</f>
        <v>#N/A</v>
      </c>
    </row>
    <row r="1933" spans="1:17" x14ac:dyDescent="0.25">
      <c r="A1933" t="s">
        <v>2035</v>
      </c>
      <c r="B1933">
        <v>0</v>
      </c>
      <c r="C1933">
        <v>0</v>
      </c>
      <c r="D1933">
        <v>0</v>
      </c>
      <c r="E1933">
        <v>0</v>
      </c>
      <c r="F1933">
        <f>B1933/cam_reads!I$3</f>
        <v>0</v>
      </c>
      <c r="G1933">
        <f>C1933/cam_reads!J$3</f>
        <v>0</v>
      </c>
      <c r="H1933">
        <f>D1933/cam_reads!K$3</f>
        <v>0</v>
      </c>
      <c r="I1933">
        <f>E1933/cam_reads!L$3</f>
        <v>0</v>
      </c>
      <c r="J1933" t="e">
        <f>VLOOKUP(A1933,'Top 30 via LR (Schizonts)'!A:A,1,FALSE)</f>
        <v>#N/A</v>
      </c>
      <c r="K1933" t="e">
        <f>VLOOKUP(A1933,'Top 30 via LR (Schizonts)'!J:J,1,FALSE)</f>
        <v>#N/A</v>
      </c>
      <c r="L1933" t="e">
        <f>VLOOKUP(A1933,'Top 30 via LR (Tr36)'!A:A,1,FALSE)</f>
        <v>#N/A</v>
      </c>
      <c r="M1933" t="e">
        <f>VLOOKUP(A1933,'Top 30 via LR (Tr36)'!I:I,1,FALSE)</f>
        <v>#N/A</v>
      </c>
      <c r="N1933" t="e">
        <f>VLOOKUP(A1933,'Top or Bottom 30 via OR (Schiz)'!B:B,1,FALSE)</f>
        <v>#N/A</v>
      </c>
      <c r="O1933" t="e">
        <f>VLOOKUP(A1933,'Top or Bottom 30 via OR (Schiz)'!J:J,1,FALSE)</f>
        <v>#N/A</v>
      </c>
      <c r="P1933" t="e">
        <f>VLOOKUP(A1933,'Top or Bottom 30 via OR (Tr36)'!B:B,1,FALSE)</f>
        <v>#N/A</v>
      </c>
      <c r="Q1933" t="e">
        <f>VLOOKUP(A1933,'Top or Bottom 30 via OR (Tr36)'!J:J,1,FALSE)</f>
        <v>#N/A</v>
      </c>
    </row>
    <row r="1934" spans="1:17" x14ac:dyDescent="0.25">
      <c r="A1934" t="s">
        <v>2036</v>
      </c>
      <c r="B1934">
        <v>3</v>
      </c>
      <c r="C1934">
        <v>33</v>
      </c>
      <c r="D1934">
        <v>42</v>
      </c>
      <c r="E1934">
        <v>81</v>
      </c>
      <c r="F1934">
        <f>B1934/cam_reads!I$3</f>
        <v>3.7271454237971825E-2</v>
      </c>
      <c r="G1934">
        <f>C1934/cam_reads!J$3</f>
        <v>0.42742212378618755</v>
      </c>
      <c r="H1934">
        <f>D1934/cam_reads!K$3</f>
        <v>0.43840419037580886</v>
      </c>
      <c r="I1934">
        <f>E1934/cam_reads!L$3</f>
        <v>0.84436766374152339</v>
      </c>
      <c r="J1934" t="e">
        <f>VLOOKUP(A1934,'Top 30 via LR (Schizonts)'!A:A,1,FALSE)</f>
        <v>#N/A</v>
      </c>
      <c r="K1934" t="e">
        <f>VLOOKUP(A1934,'Top 30 via LR (Schizonts)'!J:J,1,FALSE)</f>
        <v>#N/A</v>
      </c>
      <c r="L1934" t="e">
        <f>VLOOKUP(A1934,'Top 30 via LR (Tr36)'!A:A,1,FALSE)</f>
        <v>#N/A</v>
      </c>
      <c r="M1934" t="e">
        <f>VLOOKUP(A1934,'Top 30 via LR (Tr36)'!I:I,1,FALSE)</f>
        <v>#N/A</v>
      </c>
      <c r="N1934" t="e">
        <f>VLOOKUP(A1934,'Top or Bottom 30 via OR (Schiz)'!B:B,1,FALSE)</f>
        <v>#N/A</v>
      </c>
      <c r="O1934" t="e">
        <f>VLOOKUP(A1934,'Top or Bottom 30 via OR (Schiz)'!J:J,1,FALSE)</f>
        <v>#N/A</v>
      </c>
      <c r="P1934" t="e">
        <f>VLOOKUP(A1934,'Top or Bottom 30 via OR (Tr36)'!B:B,1,FALSE)</f>
        <v>#N/A</v>
      </c>
      <c r="Q1934" t="e">
        <f>VLOOKUP(A1934,'Top or Bottom 30 via OR (Tr36)'!J:J,1,FALSE)</f>
        <v>#N/A</v>
      </c>
    </row>
    <row r="1935" spans="1:17" x14ac:dyDescent="0.25">
      <c r="A1935" t="s">
        <v>2037</v>
      </c>
      <c r="B1935">
        <v>2456</v>
      </c>
      <c r="C1935">
        <v>2706</v>
      </c>
      <c r="D1935">
        <v>2394</v>
      </c>
      <c r="E1935">
        <v>1927</v>
      </c>
      <c r="F1935">
        <f>B1935/cam_reads!I$3</f>
        <v>30.512897202819598</v>
      </c>
      <c r="G1935">
        <f>C1935/cam_reads!J$3</f>
        <v>35.04861415046738</v>
      </c>
      <c r="H1935">
        <f>D1935/cam_reads!K$3</f>
        <v>24.989038851421103</v>
      </c>
      <c r="I1935">
        <f>E1935/cam_reads!L$3</f>
        <v>20.087610963332292</v>
      </c>
      <c r="J1935" t="e">
        <f>VLOOKUP(A1935,'Top 30 via LR (Schizonts)'!A:A,1,FALSE)</f>
        <v>#N/A</v>
      </c>
      <c r="K1935" t="e">
        <f>VLOOKUP(A1935,'Top 30 via LR (Schizonts)'!J:J,1,FALSE)</f>
        <v>#N/A</v>
      </c>
      <c r="L1935" t="e">
        <f>VLOOKUP(A1935,'Top 30 via LR (Tr36)'!A:A,1,FALSE)</f>
        <v>#N/A</v>
      </c>
      <c r="M1935" t="e">
        <f>VLOOKUP(A1935,'Top 30 via LR (Tr36)'!I:I,1,FALSE)</f>
        <v>#N/A</v>
      </c>
      <c r="N1935" t="e">
        <f>VLOOKUP(A1935,'Top or Bottom 30 via OR (Schiz)'!B:B,1,FALSE)</f>
        <v>#N/A</v>
      </c>
      <c r="O1935" t="e">
        <f>VLOOKUP(A1935,'Top or Bottom 30 via OR (Schiz)'!J:J,1,FALSE)</f>
        <v>#N/A</v>
      </c>
      <c r="P1935" t="e">
        <f>VLOOKUP(A1935,'Top or Bottom 30 via OR (Tr36)'!B:B,1,FALSE)</f>
        <v>#N/A</v>
      </c>
      <c r="Q1935" t="e">
        <f>VLOOKUP(A1935,'Top or Bottom 30 via OR (Tr36)'!J:J,1,FALSE)</f>
        <v>#N/A</v>
      </c>
    </row>
    <row r="1936" spans="1:17" x14ac:dyDescent="0.25">
      <c r="A1936" t="s">
        <v>2038</v>
      </c>
      <c r="B1936">
        <v>929</v>
      </c>
      <c r="C1936">
        <v>797</v>
      </c>
      <c r="D1936">
        <v>1226</v>
      </c>
      <c r="E1936">
        <v>1075</v>
      </c>
      <c r="F1936">
        <f>B1936/cam_reads!I$3</f>
        <v>11.541726995691942</v>
      </c>
      <c r="G1936">
        <f>C1936/cam_reads!J$3</f>
        <v>10.322891898714893</v>
      </c>
      <c r="H1936">
        <f>D1936/cam_reads!K$3</f>
        <v>12.797227080970039</v>
      </c>
      <c r="I1936">
        <f>E1936/cam_reads!L$3</f>
        <v>11.206114055828859</v>
      </c>
      <c r="J1936" t="e">
        <f>VLOOKUP(A1936,'Top 30 via LR (Schizonts)'!A:A,1,FALSE)</f>
        <v>#N/A</v>
      </c>
      <c r="K1936" t="e">
        <f>VLOOKUP(A1936,'Top 30 via LR (Schizonts)'!J:J,1,FALSE)</f>
        <v>#N/A</v>
      </c>
      <c r="L1936" t="e">
        <f>VLOOKUP(A1936,'Top 30 via LR (Tr36)'!A:A,1,FALSE)</f>
        <v>#N/A</v>
      </c>
      <c r="M1936" t="e">
        <f>VLOOKUP(A1936,'Top 30 via LR (Tr36)'!I:I,1,FALSE)</f>
        <v>#N/A</v>
      </c>
      <c r="N1936" t="e">
        <f>VLOOKUP(A1936,'Top or Bottom 30 via OR (Schiz)'!B:B,1,FALSE)</f>
        <v>#N/A</v>
      </c>
      <c r="O1936" t="e">
        <f>VLOOKUP(A1936,'Top or Bottom 30 via OR (Schiz)'!J:J,1,FALSE)</f>
        <v>#N/A</v>
      </c>
      <c r="P1936" t="e">
        <f>VLOOKUP(A1936,'Top or Bottom 30 via OR (Tr36)'!B:B,1,FALSE)</f>
        <v>#N/A</v>
      </c>
      <c r="Q1936" t="e">
        <f>VLOOKUP(A1936,'Top or Bottom 30 via OR (Tr36)'!J:J,1,FALSE)</f>
        <v>#N/A</v>
      </c>
    </row>
    <row r="1937" spans="1:17" x14ac:dyDescent="0.25">
      <c r="A1937" t="s">
        <v>2039</v>
      </c>
      <c r="B1937">
        <v>10</v>
      </c>
      <c r="C1937">
        <v>8</v>
      </c>
      <c r="D1937">
        <v>6</v>
      </c>
      <c r="E1937">
        <v>10</v>
      </c>
      <c r="F1937">
        <f>B1937/cam_reads!I$3</f>
        <v>0.12423818079323941</v>
      </c>
      <c r="G1937">
        <f>C1937/cam_reads!J$3</f>
        <v>0.10361748455422728</v>
      </c>
      <c r="H1937">
        <f>D1937/cam_reads!K$3</f>
        <v>6.2629170053686983E-2</v>
      </c>
      <c r="I1937">
        <f>E1937/cam_reads!L$3</f>
        <v>0.10424292144957079</v>
      </c>
      <c r="J1937" t="e">
        <f>VLOOKUP(A1937,'Top 30 via LR (Schizonts)'!A:A,1,FALSE)</f>
        <v>#N/A</v>
      </c>
      <c r="K1937" t="e">
        <f>VLOOKUP(A1937,'Top 30 via LR (Schizonts)'!J:J,1,FALSE)</f>
        <v>#N/A</v>
      </c>
      <c r="L1937" t="e">
        <f>VLOOKUP(A1937,'Top 30 via LR (Tr36)'!A:A,1,FALSE)</f>
        <v>#N/A</v>
      </c>
      <c r="M1937" t="e">
        <f>VLOOKUP(A1937,'Top 30 via LR (Tr36)'!I:I,1,FALSE)</f>
        <v>#N/A</v>
      </c>
      <c r="N1937" t="e">
        <f>VLOOKUP(A1937,'Top or Bottom 30 via OR (Schiz)'!B:B,1,FALSE)</f>
        <v>#N/A</v>
      </c>
      <c r="O1937" t="e">
        <f>VLOOKUP(A1937,'Top or Bottom 30 via OR (Schiz)'!J:J,1,FALSE)</f>
        <v>#N/A</v>
      </c>
      <c r="P1937" t="e">
        <f>VLOOKUP(A1937,'Top or Bottom 30 via OR (Tr36)'!B:B,1,FALSE)</f>
        <v>#N/A</v>
      </c>
      <c r="Q1937" t="str">
        <f>VLOOKUP(A1937,'Top or Bottom 30 via OR (Tr36)'!J:J,1,FALSE)</f>
        <v>PVP01_0604400</v>
      </c>
    </row>
    <row r="1938" spans="1:17" x14ac:dyDescent="0.25">
      <c r="A1938" t="s">
        <v>2040</v>
      </c>
      <c r="B1938">
        <v>151</v>
      </c>
      <c r="C1938">
        <v>240</v>
      </c>
      <c r="D1938">
        <v>277</v>
      </c>
      <c r="E1938">
        <v>182</v>
      </c>
      <c r="F1938">
        <f>B1938/cam_reads!I$3</f>
        <v>1.8759965299779151</v>
      </c>
      <c r="G1938">
        <f>C1938/cam_reads!J$3</f>
        <v>3.1085245366268186</v>
      </c>
      <c r="H1938">
        <f>D1938/cam_reads!K$3</f>
        <v>2.8913800174785487</v>
      </c>
      <c r="I1938">
        <f>E1938/cam_reads!L$3</f>
        <v>1.8972211703821884</v>
      </c>
      <c r="J1938" t="e">
        <f>VLOOKUP(A1938,'Top 30 via LR (Schizonts)'!A:A,1,FALSE)</f>
        <v>#N/A</v>
      </c>
      <c r="K1938" t="e">
        <f>VLOOKUP(A1938,'Top 30 via LR (Schizonts)'!J:J,1,FALSE)</f>
        <v>#N/A</v>
      </c>
      <c r="L1938" t="e">
        <f>VLOOKUP(A1938,'Top 30 via LR (Tr36)'!A:A,1,FALSE)</f>
        <v>#N/A</v>
      </c>
      <c r="M1938" t="e">
        <f>VLOOKUP(A1938,'Top 30 via LR (Tr36)'!I:I,1,FALSE)</f>
        <v>#N/A</v>
      </c>
      <c r="N1938" t="e">
        <f>VLOOKUP(A1938,'Top or Bottom 30 via OR (Schiz)'!B:B,1,FALSE)</f>
        <v>#N/A</v>
      </c>
      <c r="O1938" t="e">
        <f>VLOOKUP(A1938,'Top or Bottom 30 via OR (Schiz)'!J:J,1,FALSE)</f>
        <v>#N/A</v>
      </c>
      <c r="P1938" t="e">
        <f>VLOOKUP(A1938,'Top or Bottom 30 via OR (Tr36)'!B:B,1,FALSE)</f>
        <v>#N/A</v>
      </c>
      <c r="Q1938" t="e">
        <f>VLOOKUP(A1938,'Top or Bottom 30 via OR (Tr36)'!J:J,1,FALSE)</f>
        <v>#N/A</v>
      </c>
    </row>
    <row r="1939" spans="1:17" x14ac:dyDescent="0.25">
      <c r="A1939" t="s">
        <v>2041</v>
      </c>
      <c r="B1939">
        <v>2460</v>
      </c>
      <c r="C1939">
        <v>3150</v>
      </c>
      <c r="D1939">
        <v>2827</v>
      </c>
      <c r="E1939">
        <v>2966</v>
      </c>
      <c r="F1939">
        <f>B1939/cam_reads!I$3</f>
        <v>30.562592475136896</v>
      </c>
      <c r="G1939">
        <f>C1939/cam_reads!J$3</f>
        <v>40.799384543226992</v>
      </c>
      <c r="H1939">
        <f>D1939/cam_reads!K$3</f>
        <v>29.508777290295516</v>
      </c>
      <c r="I1939">
        <f>E1939/cam_reads!L$3</f>
        <v>30.918450501942694</v>
      </c>
      <c r="J1939" t="e">
        <f>VLOOKUP(A1939,'Top 30 via LR (Schizonts)'!A:A,1,FALSE)</f>
        <v>#N/A</v>
      </c>
      <c r="K1939" t="e">
        <f>VLOOKUP(A1939,'Top 30 via LR (Schizonts)'!J:J,1,FALSE)</f>
        <v>#N/A</v>
      </c>
      <c r="L1939" t="e">
        <f>VLOOKUP(A1939,'Top 30 via LR (Tr36)'!A:A,1,FALSE)</f>
        <v>#N/A</v>
      </c>
      <c r="M1939" t="e">
        <f>VLOOKUP(A1939,'Top 30 via LR (Tr36)'!I:I,1,FALSE)</f>
        <v>#N/A</v>
      </c>
      <c r="N1939" t="e">
        <f>VLOOKUP(A1939,'Top or Bottom 30 via OR (Schiz)'!B:B,1,FALSE)</f>
        <v>#N/A</v>
      </c>
      <c r="O1939" t="e">
        <f>VLOOKUP(A1939,'Top or Bottom 30 via OR (Schiz)'!J:J,1,FALSE)</f>
        <v>#N/A</v>
      </c>
      <c r="P1939" t="e">
        <f>VLOOKUP(A1939,'Top or Bottom 30 via OR (Tr36)'!B:B,1,FALSE)</f>
        <v>#N/A</v>
      </c>
      <c r="Q1939" t="e">
        <f>VLOOKUP(A1939,'Top or Bottom 30 via OR (Tr36)'!J:J,1,FALSE)</f>
        <v>#N/A</v>
      </c>
    </row>
    <row r="1940" spans="1:17" x14ac:dyDescent="0.25">
      <c r="A1940" t="s">
        <v>2042</v>
      </c>
      <c r="B1940">
        <v>0</v>
      </c>
      <c r="C1940">
        <v>0</v>
      </c>
      <c r="D1940">
        <v>0</v>
      </c>
      <c r="E1940">
        <v>0</v>
      </c>
      <c r="F1940">
        <f>B1940/cam_reads!I$3</f>
        <v>0</v>
      </c>
      <c r="G1940">
        <f>C1940/cam_reads!J$3</f>
        <v>0</v>
      </c>
      <c r="H1940">
        <f>D1940/cam_reads!K$3</f>
        <v>0</v>
      </c>
      <c r="I1940">
        <f>E1940/cam_reads!L$3</f>
        <v>0</v>
      </c>
      <c r="J1940" t="e">
        <f>VLOOKUP(A1940,'Top 30 via LR (Schizonts)'!A:A,1,FALSE)</f>
        <v>#N/A</v>
      </c>
      <c r="K1940" t="e">
        <f>VLOOKUP(A1940,'Top 30 via LR (Schizonts)'!J:J,1,FALSE)</f>
        <v>#N/A</v>
      </c>
      <c r="L1940" t="e">
        <f>VLOOKUP(A1940,'Top 30 via LR (Tr36)'!A:A,1,FALSE)</f>
        <v>#N/A</v>
      </c>
      <c r="M1940" t="e">
        <f>VLOOKUP(A1940,'Top 30 via LR (Tr36)'!I:I,1,FALSE)</f>
        <v>#N/A</v>
      </c>
      <c r="N1940" t="e">
        <f>VLOOKUP(A1940,'Top or Bottom 30 via OR (Schiz)'!B:B,1,FALSE)</f>
        <v>#N/A</v>
      </c>
      <c r="O1940" t="e">
        <f>VLOOKUP(A1940,'Top or Bottom 30 via OR (Schiz)'!J:J,1,FALSE)</f>
        <v>#N/A</v>
      </c>
      <c r="P1940" t="e">
        <f>VLOOKUP(A1940,'Top or Bottom 30 via OR (Tr36)'!B:B,1,FALSE)</f>
        <v>#N/A</v>
      </c>
      <c r="Q1940" t="e">
        <f>VLOOKUP(A1940,'Top or Bottom 30 via OR (Tr36)'!J:J,1,FALSE)</f>
        <v>#N/A</v>
      </c>
    </row>
    <row r="1941" spans="1:17" x14ac:dyDescent="0.25">
      <c r="A1941" t="s">
        <v>2043</v>
      </c>
      <c r="B1941">
        <v>1259</v>
      </c>
      <c r="C1941">
        <v>1373</v>
      </c>
      <c r="D1941">
        <v>1633</v>
      </c>
      <c r="E1941">
        <v>1088</v>
      </c>
      <c r="F1941">
        <f>B1941/cam_reads!I$3</f>
        <v>15.641586961868843</v>
      </c>
      <c r="G1941">
        <f>C1941/cam_reads!J$3</f>
        <v>17.783350786619256</v>
      </c>
      <c r="H1941">
        <f>D1941/cam_reads!K$3</f>
        <v>17.045572449611807</v>
      </c>
      <c r="I1941">
        <f>E1941/cam_reads!L$3</f>
        <v>11.341629853713302</v>
      </c>
      <c r="J1941" t="e">
        <f>VLOOKUP(A1941,'Top 30 via LR (Schizonts)'!A:A,1,FALSE)</f>
        <v>#N/A</v>
      </c>
      <c r="K1941" t="e">
        <f>VLOOKUP(A1941,'Top 30 via LR (Schizonts)'!J:J,1,FALSE)</f>
        <v>#N/A</v>
      </c>
      <c r="L1941" t="e">
        <f>VLOOKUP(A1941,'Top 30 via LR (Tr36)'!A:A,1,FALSE)</f>
        <v>#N/A</v>
      </c>
      <c r="M1941" t="e">
        <f>VLOOKUP(A1941,'Top 30 via LR (Tr36)'!I:I,1,FALSE)</f>
        <v>#N/A</v>
      </c>
      <c r="N1941" t="e">
        <f>VLOOKUP(A1941,'Top or Bottom 30 via OR (Schiz)'!B:B,1,FALSE)</f>
        <v>#N/A</v>
      </c>
      <c r="O1941" t="e">
        <f>VLOOKUP(A1941,'Top or Bottom 30 via OR (Schiz)'!J:J,1,FALSE)</f>
        <v>#N/A</v>
      </c>
      <c r="P1941" t="e">
        <f>VLOOKUP(A1941,'Top or Bottom 30 via OR (Tr36)'!B:B,1,FALSE)</f>
        <v>#N/A</v>
      </c>
      <c r="Q1941" t="e">
        <f>VLOOKUP(A1941,'Top or Bottom 30 via OR (Tr36)'!J:J,1,FALSE)</f>
        <v>#N/A</v>
      </c>
    </row>
    <row r="1942" spans="1:17" x14ac:dyDescent="0.25">
      <c r="A1942" t="s">
        <v>2044</v>
      </c>
      <c r="B1942">
        <v>1567</v>
      </c>
      <c r="C1942">
        <v>1475</v>
      </c>
      <c r="D1942">
        <v>1123</v>
      </c>
      <c r="E1942">
        <v>1491</v>
      </c>
      <c r="F1942">
        <f>B1942/cam_reads!I$3</f>
        <v>19.468122930300616</v>
      </c>
      <c r="G1942">
        <f>C1942/cam_reads!J$3</f>
        <v>19.104473714685653</v>
      </c>
      <c r="H1942">
        <f>D1942/cam_reads!K$3</f>
        <v>11.722092995048413</v>
      </c>
      <c r="I1942">
        <f>E1942/cam_reads!L$3</f>
        <v>15.542619588131004</v>
      </c>
      <c r="J1942" t="e">
        <f>VLOOKUP(A1942,'Top 30 via LR (Schizonts)'!A:A,1,FALSE)</f>
        <v>#N/A</v>
      </c>
      <c r="K1942" t="e">
        <f>VLOOKUP(A1942,'Top 30 via LR (Schizonts)'!J:J,1,FALSE)</f>
        <v>#N/A</v>
      </c>
      <c r="L1942" t="e">
        <f>VLOOKUP(A1942,'Top 30 via LR (Tr36)'!A:A,1,FALSE)</f>
        <v>#N/A</v>
      </c>
      <c r="M1942" t="e">
        <f>VLOOKUP(A1942,'Top 30 via LR (Tr36)'!I:I,1,FALSE)</f>
        <v>#N/A</v>
      </c>
      <c r="N1942" t="e">
        <f>VLOOKUP(A1942,'Top or Bottom 30 via OR (Schiz)'!B:B,1,FALSE)</f>
        <v>#N/A</v>
      </c>
      <c r="O1942" t="e">
        <f>VLOOKUP(A1942,'Top or Bottom 30 via OR (Schiz)'!J:J,1,FALSE)</f>
        <v>#N/A</v>
      </c>
      <c r="P1942" t="e">
        <f>VLOOKUP(A1942,'Top or Bottom 30 via OR (Tr36)'!B:B,1,FALSE)</f>
        <v>#N/A</v>
      </c>
      <c r="Q1942" t="e">
        <f>VLOOKUP(A1942,'Top or Bottom 30 via OR (Tr36)'!J:J,1,FALSE)</f>
        <v>#N/A</v>
      </c>
    </row>
    <row r="1943" spans="1:17" x14ac:dyDescent="0.25">
      <c r="A1943" t="s">
        <v>2045</v>
      </c>
      <c r="B1943">
        <v>711</v>
      </c>
      <c r="C1943">
        <v>512</v>
      </c>
      <c r="D1943">
        <v>600</v>
      </c>
      <c r="E1943">
        <v>400</v>
      </c>
      <c r="F1943">
        <f>B1943/cam_reads!I$3</f>
        <v>8.833334654399323</v>
      </c>
      <c r="G1943">
        <f>C1943/cam_reads!J$3</f>
        <v>6.6315190114705462</v>
      </c>
      <c r="H1943">
        <f>D1943/cam_reads!K$3</f>
        <v>6.2629170053686982</v>
      </c>
      <c r="I1943">
        <f>E1943/cam_reads!L$3</f>
        <v>4.1697168579828316</v>
      </c>
      <c r="J1943" t="e">
        <f>VLOOKUP(A1943,'Top 30 via LR (Schizonts)'!A:A,1,FALSE)</f>
        <v>#N/A</v>
      </c>
      <c r="K1943" t="e">
        <f>VLOOKUP(A1943,'Top 30 via LR (Schizonts)'!J:J,1,FALSE)</f>
        <v>#N/A</v>
      </c>
      <c r="L1943" t="e">
        <f>VLOOKUP(A1943,'Top 30 via LR (Tr36)'!A:A,1,FALSE)</f>
        <v>#N/A</v>
      </c>
      <c r="M1943" t="e">
        <f>VLOOKUP(A1943,'Top 30 via LR (Tr36)'!I:I,1,FALSE)</f>
        <v>#N/A</v>
      </c>
      <c r="N1943" t="e">
        <f>VLOOKUP(A1943,'Top or Bottom 30 via OR (Schiz)'!B:B,1,FALSE)</f>
        <v>#N/A</v>
      </c>
      <c r="O1943" t="e">
        <f>VLOOKUP(A1943,'Top or Bottom 30 via OR (Schiz)'!J:J,1,FALSE)</f>
        <v>#N/A</v>
      </c>
      <c r="P1943" t="e">
        <f>VLOOKUP(A1943,'Top or Bottom 30 via OR (Tr36)'!B:B,1,FALSE)</f>
        <v>#N/A</v>
      </c>
      <c r="Q1943" t="e">
        <f>VLOOKUP(A1943,'Top or Bottom 30 via OR (Tr36)'!J:J,1,FALSE)</f>
        <v>#N/A</v>
      </c>
    </row>
    <row r="1944" spans="1:17" x14ac:dyDescent="0.25">
      <c r="A1944" t="s">
        <v>98</v>
      </c>
      <c r="B1944">
        <v>18</v>
      </c>
      <c r="C1944">
        <v>26</v>
      </c>
      <c r="D1944">
        <v>34</v>
      </c>
      <c r="E1944">
        <v>14</v>
      </c>
      <c r="F1944">
        <f>B1944/cam_reads!I$3</f>
        <v>0.22362872542783094</v>
      </c>
      <c r="G1944">
        <f>C1944/cam_reads!J$3</f>
        <v>0.33675682480123864</v>
      </c>
      <c r="H1944">
        <f>D1944/cam_reads!K$3</f>
        <v>0.35489863030422619</v>
      </c>
      <c r="I1944">
        <f>E1944/cam_reads!L$3</f>
        <v>0.14594009002939909</v>
      </c>
      <c r="J1944" t="e">
        <f>VLOOKUP(A1944,'Top 30 via LR (Schizonts)'!A:A,1,FALSE)</f>
        <v>#N/A</v>
      </c>
      <c r="K1944" t="e">
        <f>VLOOKUP(A1944,'Top 30 via LR (Schizonts)'!J:J,1,FALSE)</f>
        <v>#N/A</v>
      </c>
      <c r="L1944" t="e">
        <f>VLOOKUP(A1944,'Top 30 via LR (Tr36)'!A:A,1,FALSE)</f>
        <v>#N/A</v>
      </c>
      <c r="M1944" t="str">
        <f>VLOOKUP(A1944,'Top 30 via LR (Tr36)'!I:I,1,FALSE)</f>
        <v>PVP01_0914000</v>
      </c>
      <c r="N1944" t="e">
        <f>VLOOKUP(A1944,'Top or Bottom 30 via OR (Schiz)'!B:B,1,FALSE)</f>
        <v>#N/A</v>
      </c>
      <c r="O1944" t="e">
        <f>VLOOKUP(A1944,'Top or Bottom 30 via OR (Schiz)'!J:J,1,FALSE)</f>
        <v>#N/A</v>
      </c>
      <c r="P1944" t="e">
        <f>VLOOKUP(A1944,'Top or Bottom 30 via OR (Tr36)'!B:B,1,FALSE)</f>
        <v>#N/A</v>
      </c>
      <c r="Q1944" t="str">
        <f>VLOOKUP(A1944,'Top or Bottom 30 via OR (Tr36)'!J:J,1,FALSE)</f>
        <v>PVP01_0914000</v>
      </c>
    </row>
    <row r="1945" spans="1:17" x14ac:dyDescent="0.25">
      <c r="A1945" t="s">
        <v>2046</v>
      </c>
      <c r="B1945">
        <v>2186</v>
      </c>
      <c r="C1945">
        <v>974</v>
      </c>
      <c r="D1945">
        <v>3661</v>
      </c>
      <c r="E1945">
        <v>1799</v>
      </c>
      <c r="F1945">
        <f>B1945/cam_reads!I$3</f>
        <v>27.158466321402134</v>
      </c>
      <c r="G1945">
        <f>C1945/cam_reads!J$3</f>
        <v>12.615428744477171</v>
      </c>
      <c r="H1945">
        <f>D1945/cam_reads!K$3</f>
        <v>38.214231927758007</v>
      </c>
      <c r="I1945">
        <f>E1945/cam_reads!L$3</f>
        <v>18.753301568777783</v>
      </c>
      <c r="J1945" t="e">
        <f>VLOOKUP(A1945,'Top 30 via LR (Schizonts)'!A:A,1,FALSE)</f>
        <v>#N/A</v>
      </c>
      <c r="K1945" t="e">
        <f>VLOOKUP(A1945,'Top 30 via LR (Schizonts)'!J:J,1,FALSE)</f>
        <v>#N/A</v>
      </c>
      <c r="L1945" t="e">
        <f>VLOOKUP(A1945,'Top 30 via LR (Tr36)'!A:A,1,FALSE)</f>
        <v>#N/A</v>
      </c>
      <c r="M1945" t="e">
        <f>VLOOKUP(A1945,'Top 30 via LR (Tr36)'!I:I,1,FALSE)</f>
        <v>#N/A</v>
      </c>
      <c r="N1945" t="e">
        <f>VLOOKUP(A1945,'Top or Bottom 30 via OR (Schiz)'!B:B,1,FALSE)</f>
        <v>#N/A</v>
      </c>
      <c r="O1945" t="e">
        <f>VLOOKUP(A1945,'Top or Bottom 30 via OR (Schiz)'!J:J,1,FALSE)</f>
        <v>#N/A</v>
      </c>
      <c r="P1945" t="e">
        <f>VLOOKUP(A1945,'Top or Bottom 30 via OR (Tr36)'!B:B,1,FALSE)</f>
        <v>#N/A</v>
      </c>
      <c r="Q1945" t="e">
        <f>VLOOKUP(A1945,'Top or Bottom 30 via OR (Tr36)'!J:J,1,FALSE)</f>
        <v>#N/A</v>
      </c>
    </row>
    <row r="1946" spans="1:17" x14ac:dyDescent="0.25">
      <c r="A1946" t="s">
        <v>2047</v>
      </c>
      <c r="B1946">
        <v>548</v>
      </c>
      <c r="C1946">
        <v>426</v>
      </c>
      <c r="D1946">
        <v>472</v>
      </c>
      <c r="E1946">
        <v>653</v>
      </c>
      <c r="F1946">
        <f>B1946/cam_reads!I$3</f>
        <v>6.8082523074695196</v>
      </c>
      <c r="G1946">
        <f>C1946/cam_reads!J$3</f>
        <v>5.5176310525126029</v>
      </c>
      <c r="H1946">
        <f>D1946/cam_reads!K$3</f>
        <v>4.9268280442233756</v>
      </c>
      <c r="I1946">
        <f>E1946/cam_reads!L$3</f>
        <v>6.8070627706569722</v>
      </c>
      <c r="J1946" t="e">
        <f>VLOOKUP(A1946,'Top 30 via LR (Schizonts)'!A:A,1,FALSE)</f>
        <v>#N/A</v>
      </c>
      <c r="K1946" t="e">
        <f>VLOOKUP(A1946,'Top 30 via LR (Schizonts)'!J:J,1,FALSE)</f>
        <v>#N/A</v>
      </c>
      <c r="L1946" t="e">
        <f>VLOOKUP(A1946,'Top 30 via LR (Tr36)'!A:A,1,FALSE)</f>
        <v>#N/A</v>
      </c>
      <c r="M1946" t="e">
        <f>VLOOKUP(A1946,'Top 30 via LR (Tr36)'!I:I,1,FALSE)</f>
        <v>#N/A</v>
      </c>
      <c r="N1946" t="e">
        <f>VLOOKUP(A1946,'Top or Bottom 30 via OR (Schiz)'!B:B,1,FALSE)</f>
        <v>#N/A</v>
      </c>
      <c r="O1946" t="e">
        <f>VLOOKUP(A1946,'Top or Bottom 30 via OR (Schiz)'!J:J,1,FALSE)</f>
        <v>#N/A</v>
      </c>
      <c r="P1946" t="e">
        <f>VLOOKUP(A1946,'Top or Bottom 30 via OR (Tr36)'!B:B,1,FALSE)</f>
        <v>#N/A</v>
      </c>
      <c r="Q1946" t="e">
        <f>VLOOKUP(A1946,'Top or Bottom 30 via OR (Tr36)'!J:J,1,FALSE)</f>
        <v>#N/A</v>
      </c>
    </row>
    <row r="1947" spans="1:17" x14ac:dyDescent="0.25">
      <c r="A1947" t="s">
        <v>2048</v>
      </c>
      <c r="B1947">
        <v>635</v>
      </c>
      <c r="C1947">
        <v>318</v>
      </c>
      <c r="D1947">
        <v>314</v>
      </c>
      <c r="E1947">
        <v>352</v>
      </c>
      <c r="F1947">
        <f>B1947/cam_reads!I$3</f>
        <v>7.889124480370703</v>
      </c>
      <c r="G1947">
        <f>C1947/cam_reads!J$3</f>
        <v>4.1187950110305342</v>
      </c>
      <c r="H1947">
        <f>D1947/cam_reads!K$3</f>
        <v>3.2775932328096187</v>
      </c>
      <c r="I1947">
        <f>E1947/cam_reads!L$3</f>
        <v>3.6693508350248916</v>
      </c>
      <c r="J1947" t="e">
        <f>VLOOKUP(A1947,'Top 30 via LR (Schizonts)'!A:A,1,FALSE)</f>
        <v>#N/A</v>
      </c>
      <c r="K1947" t="e">
        <f>VLOOKUP(A1947,'Top 30 via LR (Schizonts)'!J:J,1,FALSE)</f>
        <v>#N/A</v>
      </c>
      <c r="L1947" t="e">
        <f>VLOOKUP(A1947,'Top 30 via LR (Tr36)'!A:A,1,FALSE)</f>
        <v>#N/A</v>
      </c>
      <c r="M1947" t="e">
        <f>VLOOKUP(A1947,'Top 30 via LR (Tr36)'!I:I,1,FALSE)</f>
        <v>#N/A</v>
      </c>
      <c r="N1947" t="e">
        <f>VLOOKUP(A1947,'Top or Bottom 30 via OR (Schiz)'!B:B,1,FALSE)</f>
        <v>#N/A</v>
      </c>
      <c r="O1947" t="e">
        <f>VLOOKUP(A1947,'Top or Bottom 30 via OR (Schiz)'!J:J,1,FALSE)</f>
        <v>#N/A</v>
      </c>
      <c r="P1947" t="e">
        <f>VLOOKUP(A1947,'Top or Bottom 30 via OR (Tr36)'!B:B,1,FALSE)</f>
        <v>#N/A</v>
      </c>
      <c r="Q1947" t="e">
        <f>VLOOKUP(A1947,'Top or Bottom 30 via OR (Tr36)'!J:J,1,FALSE)</f>
        <v>#N/A</v>
      </c>
    </row>
    <row r="1948" spans="1:17" x14ac:dyDescent="0.25">
      <c r="A1948" t="s">
        <v>2049</v>
      </c>
      <c r="B1948">
        <v>5267</v>
      </c>
      <c r="C1948">
        <v>2962</v>
      </c>
      <c r="D1948">
        <v>4085</v>
      </c>
      <c r="E1948">
        <v>4521</v>
      </c>
      <c r="F1948">
        <f>B1948/cam_reads!I$3</f>
        <v>65.436249823799201</v>
      </c>
      <c r="G1948">
        <f>C1948/cam_reads!J$3</f>
        <v>38.364373656202652</v>
      </c>
      <c r="H1948">
        <f>D1948/cam_reads!K$3</f>
        <v>42.640026611551882</v>
      </c>
      <c r="I1948">
        <f>E1948/cam_reads!L$3</f>
        <v>47.128224787350952</v>
      </c>
      <c r="J1948" t="e">
        <f>VLOOKUP(A1948,'Top 30 via LR (Schizonts)'!A:A,1,FALSE)</f>
        <v>#N/A</v>
      </c>
      <c r="K1948" t="e">
        <f>VLOOKUP(A1948,'Top 30 via LR (Schizonts)'!J:J,1,FALSE)</f>
        <v>#N/A</v>
      </c>
      <c r="L1948" t="e">
        <f>VLOOKUP(A1948,'Top 30 via LR (Tr36)'!A:A,1,FALSE)</f>
        <v>#N/A</v>
      </c>
      <c r="M1948" t="e">
        <f>VLOOKUP(A1948,'Top 30 via LR (Tr36)'!I:I,1,FALSE)</f>
        <v>#N/A</v>
      </c>
      <c r="N1948" t="e">
        <f>VLOOKUP(A1948,'Top or Bottom 30 via OR (Schiz)'!B:B,1,FALSE)</f>
        <v>#N/A</v>
      </c>
      <c r="O1948" t="e">
        <f>VLOOKUP(A1948,'Top or Bottom 30 via OR (Schiz)'!J:J,1,FALSE)</f>
        <v>#N/A</v>
      </c>
      <c r="P1948" t="e">
        <f>VLOOKUP(A1948,'Top or Bottom 30 via OR (Tr36)'!B:B,1,FALSE)</f>
        <v>#N/A</v>
      </c>
      <c r="Q1948" t="e">
        <f>VLOOKUP(A1948,'Top or Bottom 30 via OR (Tr36)'!J:J,1,FALSE)</f>
        <v>#N/A</v>
      </c>
    </row>
    <row r="1949" spans="1:17" x14ac:dyDescent="0.25">
      <c r="A1949" t="s">
        <v>2050</v>
      </c>
      <c r="B1949">
        <v>294</v>
      </c>
      <c r="C1949">
        <v>334</v>
      </c>
      <c r="D1949">
        <v>489</v>
      </c>
      <c r="E1949">
        <v>885</v>
      </c>
      <c r="F1949">
        <f>B1949/cam_reads!I$3</f>
        <v>3.6526025153212385</v>
      </c>
      <c r="G1949">
        <f>C1949/cam_reads!J$3</f>
        <v>4.3260299801389888</v>
      </c>
      <c r="H1949">
        <f>D1949/cam_reads!K$3</f>
        <v>5.1042773593754891</v>
      </c>
      <c r="I1949">
        <f>E1949/cam_reads!L$3</f>
        <v>9.225498548287014</v>
      </c>
      <c r="J1949" t="e">
        <f>VLOOKUP(A1949,'Top 30 via LR (Schizonts)'!A:A,1,FALSE)</f>
        <v>#N/A</v>
      </c>
      <c r="K1949" t="e">
        <f>VLOOKUP(A1949,'Top 30 via LR (Schizonts)'!J:J,1,FALSE)</f>
        <v>#N/A</v>
      </c>
      <c r="L1949" t="e">
        <f>VLOOKUP(A1949,'Top 30 via LR (Tr36)'!A:A,1,FALSE)</f>
        <v>#N/A</v>
      </c>
      <c r="M1949" t="e">
        <f>VLOOKUP(A1949,'Top 30 via LR (Tr36)'!I:I,1,FALSE)</f>
        <v>#N/A</v>
      </c>
      <c r="N1949" t="e">
        <f>VLOOKUP(A1949,'Top or Bottom 30 via OR (Schiz)'!B:B,1,FALSE)</f>
        <v>#N/A</v>
      </c>
      <c r="O1949" t="e">
        <f>VLOOKUP(A1949,'Top or Bottom 30 via OR (Schiz)'!J:J,1,FALSE)</f>
        <v>#N/A</v>
      </c>
      <c r="P1949" t="e">
        <f>VLOOKUP(A1949,'Top or Bottom 30 via OR (Tr36)'!B:B,1,FALSE)</f>
        <v>#N/A</v>
      </c>
      <c r="Q1949" t="e">
        <f>VLOOKUP(A1949,'Top or Bottom 30 via OR (Tr36)'!J:J,1,FALSE)</f>
        <v>#N/A</v>
      </c>
    </row>
    <row r="1950" spans="1:17" x14ac:dyDescent="0.25">
      <c r="A1950" t="s">
        <v>2051</v>
      </c>
      <c r="B1950">
        <v>116</v>
      </c>
      <c r="C1950">
        <v>65</v>
      </c>
      <c r="D1950">
        <v>248</v>
      </c>
      <c r="E1950">
        <v>79</v>
      </c>
      <c r="F1950">
        <f>B1950/cam_reads!I$3</f>
        <v>1.4411628972015771</v>
      </c>
      <c r="G1950">
        <f>C1950/cam_reads!J$3</f>
        <v>0.84189206200309663</v>
      </c>
      <c r="H1950">
        <f>D1950/cam_reads!K$3</f>
        <v>2.5886723622190617</v>
      </c>
      <c r="I1950">
        <f>E1950/cam_reads!L$3</f>
        <v>0.82351907945160918</v>
      </c>
      <c r="J1950" t="e">
        <f>VLOOKUP(A1950,'Top 30 via LR (Schizonts)'!A:A,1,FALSE)</f>
        <v>#N/A</v>
      </c>
      <c r="K1950" t="e">
        <f>VLOOKUP(A1950,'Top 30 via LR (Schizonts)'!J:J,1,FALSE)</f>
        <v>#N/A</v>
      </c>
      <c r="L1950" t="e">
        <f>VLOOKUP(A1950,'Top 30 via LR (Tr36)'!A:A,1,FALSE)</f>
        <v>#N/A</v>
      </c>
      <c r="M1950" t="e">
        <f>VLOOKUP(A1950,'Top 30 via LR (Tr36)'!I:I,1,FALSE)</f>
        <v>#N/A</v>
      </c>
      <c r="N1950" t="e">
        <f>VLOOKUP(A1950,'Top or Bottom 30 via OR (Schiz)'!B:B,1,FALSE)</f>
        <v>#N/A</v>
      </c>
      <c r="O1950" t="e">
        <f>VLOOKUP(A1950,'Top or Bottom 30 via OR (Schiz)'!J:J,1,FALSE)</f>
        <v>#N/A</v>
      </c>
      <c r="P1950" t="e">
        <f>VLOOKUP(A1950,'Top or Bottom 30 via OR (Tr36)'!B:B,1,FALSE)</f>
        <v>#N/A</v>
      </c>
      <c r="Q1950" t="e">
        <f>VLOOKUP(A1950,'Top or Bottom 30 via OR (Tr36)'!J:J,1,FALSE)</f>
        <v>#N/A</v>
      </c>
    </row>
    <row r="1951" spans="1:17" x14ac:dyDescent="0.25">
      <c r="A1951" t="s">
        <v>2052</v>
      </c>
      <c r="B1951">
        <v>2678</v>
      </c>
      <c r="C1951">
        <v>2408</v>
      </c>
      <c r="D1951">
        <v>3184</v>
      </c>
      <c r="E1951">
        <v>3223</v>
      </c>
      <c r="F1951">
        <f>B1951/cam_reads!I$3</f>
        <v>33.270984816429511</v>
      </c>
      <c r="G1951">
        <f>C1951/cam_reads!J$3</f>
        <v>31.18886285082241</v>
      </c>
      <c r="H1951">
        <f>D1951/cam_reads!K$3</f>
        <v>33.235212908489892</v>
      </c>
      <c r="I1951">
        <f>E1951/cam_reads!L$3</f>
        <v>33.597493583196666</v>
      </c>
      <c r="J1951" t="e">
        <f>VLOOKUP(A1951,'Top 30 via LR (Schizonts)'!A:A,1,FALSE)</f>
        <v>#N/A</v>
      </c>
      <c r="K1951" t="e">
        <f>VLOOKUP(A1951,'Top 30 via LR (Schizonts)'!J:J,1,FALSE)</f>
        <v>#N/A</v>
      </c>
      <c r="L1951" t="e">
        <f>VLOOKUP(A1951,'Top 30 via LR (Tr36)'!A:A,1,FALSE)</f>
        <v>#N/A</v>
      </c>
      <c r="M1951" t="e">
        <f>VLOOKUP(A1951,'Top 30 via LR (Tr36)'!I:I,1,FALSE)</f>
        <v>#N/A</v>
      </c>
      <c r="N1951" t="e">
        <f>VLOOKUP(A1951,'Top or Bottom 30 via OR (Schiz)'!B:B,1,FALSE)</f>
        <v>#N/A</v>
      </c>
      <c r="O1951" t="e">
        <f>VLOOKUP(A1951,'Top or Bottom 30 via OR (Schiz)'!J:J,1,FALSE)</f>
        <v>#N/A</v>
      </c>
      <c r="P1951" t="e">
        <f>VLOOKUP(A1951,'Top or Bottom 30 via OR (Tr36)'!B:B,1,FALSE)</f>
        <v>#N/A</v>
      </c>
      <c r="Q1951" t="e">
        <f>VLOOKUP(A1951,'Top or Bottom 30 via OR (Tr36)'!J:J,1,FALSE)</f>
        <v>#N/A</v>
      </c>
    </row>
    <row r="1952" spans="1:17" x14ac:dyDescent="0.25">
      <c r="A1952" t="s">
        <v>2053</v>
      </c>
      <c r="B1952">
        <v>0</v>
      </c>
      <c r="C1952">
        <v>0</v>
      </c>
      <c r="D1952">
        <v>0</v>
      </c>
      <c r="E1952">
        <v>0</v>
      </c>
      <c r="F1952">
        <f>B1952/cam_reads!I$3</f>
        <v>0</v>
      </c>
      <c r="G1952">
        <f>C1952/cam_reads!J$3</f>
        <v>0</v>
      </c>
      <c r="H1952">
        <f>D1952/cam_reads!K$3</f>
        <v>0</v>
      </c>
      <c r="I1952">
        <f>E1952/cam_reads!L$3</f>
        <v>0</v>
      </c>
      <c r="J1952" t="e">
        <f>VLOOKUP(A1952,'Top 30 via LR (Schizonts)'!A:A,1,FALSE)</f>
        <v>#N/A</v>
      </c>
      <c r="K1952" t="e">
        <f>VLOOKUP(A1952,'Top 30 via LR (Schizonts)'!J:J,1,FALSE)</f>
        <v>#N/A</v>
      </c>
      <c r="L1952" t="e">
        <f>VLOOKUP(A1952,'Top 30 via LR (Tr36)'!A:A,1,FALSE)</f>
        <v>#N/A</v>
      </c>
      <c r="M1952" t="e">
        <f>VLOOKUP(A1952,'Top 30 via LR (Tr36)'!I:I,1,FALSE)</f>
        <v>#N/A</v>
      </c>
      <c r="N1952" t="e">
        <f>VLOOKUP(A1952,'Top or Bottom 30 via OR (Schiz)'!B:B,1,FALSE)</f>
        <v>#N/A</v>
      </c>
      <c r="O1952" t="e">
        <f>VLOOKUP(A1952,'Top or Bottom 30 via OR (Schiz)'!J:J,1,FALSE)</f>
        <v>#N/A</v>
      </c>
      <c r="P1952" t="e">
        <f>VLOOKUP(A1952,'Top or Bottom 30 via OR (Tr36)'!B:B,1,FALSE)</f>
        <v>#N/A</v>
      </c>
      <c r="Q1952" t="e">
        <f>VLOOKUP(A1952,'Top or Bottom 30 via OR (Tr36)'!J:J,1,FALSE)</f>
        <v>#N/A</v>
      </c>
    </row>
    <row r="1953" spans="1:17" x14ac:dyDescent="0.25">
      <c r="A1953" t="s">
        <v>2054</v>
      </c>
      <c r="B1953">
        <v>0</v>
      </c>
      <c r="C1953">
        <v>0</v>
      </c>
      <c r="D1953">
        <v>0</v>
      </c>
      <c r="E1953">
        <v>0</v>
      </c>
      <c r="F1953">
        <f>B1953/cam_reads!I$3</f>
        <v>0</v>
      </c>
      <c r="G1953">
        <f>C1953/cam_reads!J$3</f>
        <v>0</v>
      </c>
      <c r="H1953">
        <f>D1953/cam_reads!K$3</f>
        <v>0</v>
      </c>
      <c r="I1953">
        <f>E1953/cam_reads!L$3</f>
        <v>0</v>
      </c>
      <c r="J1953" t="e">
        <f>VLOOKUP(A1953,'Top 30 via LR (Schizonts)'!A:A,1,FALSE)</f>
        <v>#N/A</v>
      </c>
      <c r="K1953" t="e">
        <f>VLOOKUP(A1953,'Top 30 via LR (Schizonts)'!J:J,1,FALSE)</f>
        <v>#N/A</v>
      </c>
      <c r="L1953" t="e">
        <f>VLOOKUP(A1953,'Top 30 via LR (Tr36)'!A:A,1,FALSE)</f>
        <v>#N/A</v>
      </c>
      <c r="M1953" t="e">
        <f>VLOOKUP(A1953,'Top 30 via LR (Tr36)'!I:I,1,FALSE)</f>
        <v>#N/A</v>
      </c>
      <c r="N1953" t="e">
        <f>VLOOKUP(A1953,'Top or Bottom 30 via OR (Schiz)'!B:B,1,FALSE)</f>
        <v>#N/A</v>
      </c>
      <c r="O1953" t="e">
        <f>VLOOKUP(A1953,'Top or Bottom 30 via OR (Schiz)'!J:J,1,FALSE)</f>
        <v>#N/A</v>
      </c>
      <c r="P1953" t="e">
        <f>VLOOKUP(A1953,'Top or Bottom 30 via OR (Tr36)'!B:B,1,FALSE)</f>
        <v>#N/A</v>
      </c>
      <c r="Q1953" t="e">
        <f>VLOOKUP(A1953,'Top or Bottom 30 via OR (Tr36)'!J:J,1,FALSE)</f>
        <v>#N/A</v>
      </c>
    </row>
    <row r="1954" spans="1:17" x14ac:dyDescent="0.25">
      <c r="A1954" t="s">
        <v>2055</v>
      </c>
      <c r="B1954">
        <v>524</v>
      </c>
      <c r="C1954">
        <v>236</v>
      </c>
      <c r="D1954">
        <v>396</v>
      </c>
      <c r="E1954">
        <v>315</v>
      </c>
      <c r="F1954">
        <f>B1954/cam_reads!I$3</f>
        <v>6.5100806735657448</v>
      </c>
      <c r="G1954">
        <f>C1954/cam_reads!J$3</f>
        <v>3.0567157943497048</v>
      </c>
      <c r="H1954">
        <f>D1954/cam_reads!K$3</f>
        <v>4.1335252235433408</v>
      </c>
      <c r="I1954">
        <f>E1954/cam_reads!L$3</f>
        <v>3.2836520256614796</v>
      </c>
      <c r="J1954" t="e">
        <f>VLOOKUP(A1954,'Top 30 via LR (Schizonts)'!A:A,1,FALSE)</f>
        <v>#N/A</v>
      </c>
      <c r="K1954" t="e">
        <f>VLOOKUP(A1954,'Top 30 via LR (Schizonts)'!J:J,1,FALSE)</f>
        <v>#N/A</v>
      </c>
      <c r="L1954" t="e">
        <f>VLOOKUP(A1954,'Top 30 via LR (Tr36)'!A:A,1,FALSE)</f>
        <v>#N/A</v>
      </c>
      <c r="M1954" t="e">
        <f>VLOOKUP(A1954,'Top 30 via LR (Tr36)'!I:I,1,FALSE)</f>
        <v>#N/A</v>
      </c>
      <c r="N1954" t="e">
        <f>VLOOKUP(A1954,'Top or Bottom 30 via OR (Schiz)'!B:B,1,FALSE)</f>
        <v>#N/A</v>
      </c>
      <c r="O1954" t="e">
        <f>VLOOKUP(A1954,'Top or Bottom 30 via OR (Schiz)'!J:J,1,FALSE)</f>
        <v>#N/A</v>
      </c>
      <c r="P1954" t="e">
        <f>VLOOKUP(A1954,'Top or Bottom 30 via OR (Tr36)'!B:B,1,FALSE)</f>
        <v>#N/A</v>
      </c>
      <c r="Q1954" t="e">
        <f>VLOOKUP(A1954,'Top or Bottom 30 via OR (Tr36)'!J:J,1,FALSE)</f>
        <v>#N/A</v>
      </c>
    </row>
    <row r="1955" spans="1:17" x14ac:dyDescent="0.25">
      <c r="A1955" t="s">
        <v>2056</v>
      </c>
      <c r="B1955">
        <v>1</v>
      </c>
      <c r="C1955">
        <v>2</v>
      </c>
      <c r="D1955">
        <v>2</v>
      </c>
      <c r="E1955">
        <v>10</v>
      </c>
      <c r="F1955">
        <f>B1955/cam_reads!I$3</f>
        <v>1.2423818079323941E-2</v>
      </c>
      <c r="G1955">
        <f>C1955/cam_reads!J$3</f>
        <v>2.5904371138556821E-2</v>
      </c>
      <c r="H1955">
        <f>D1955/cam_reads!K$3</f>
        <v>2.0876390017895659E-2</v>
      </c>
      <c r="I1955">
        <f>E1955/cam_reads!L$3</f>
        <v>0.10424292144957079</v>
      </c>
      <c r="J1955" t="e">
        <f>VLOOKUP(A1955,'Top 30 via LR (Schizonts)'!A:A,1,FALSE)</f>
        <v>#N/A</v>
      </c>
      <c r="K1955" t="e">
        <f>VLOOKUP(A1955,'Top 30 via LR (Schizonts)'!J:J,1,FALSE)</f>
        <v>#N/A</v>
      </c>
      <c r="L1955" t="e">
        <f>VLOOKUP(A1955,'Top 30 via LR (Tr36)'!A:A,1,FALSE)</f>
        <v>#N/A</v>
      </c>
      <c r="M1955" t="e">
        <f>VLOOKUP(A1955,'Top 30 via LR (Tr36)'!I:I,1,FALSE)</f>
        <v>#N/A</v>
      </c>
      <c r="N1955" t="e">
        <f>VLOOKUP(A1955,'Top or Bottom 30 via OR (Schiz)'!B:B,1,FALSE)</f>
        <v>#N/A</v>
      </c>
      <c r="O1955" t="e">
        <f>VLOOKUP(A1955,'Top or Bottom 30 via OR (Schiz)'!J:J,1,FALSE)</f>
        <v>#N/A</v>
      </c>
      <c r="P1955" t="e">
        <f>VLOOKUP(A1955,'Top or Bottom 30 via OR (Tr36)'!B:B,1,FALSE)</f>
        <v>#N/A</v>
      </c>
      <c r="Q1955" t="e">
        <f>VLOOKUP(A1955,'Top or Bottom 30 via OR (Tr36)'!J:J,1,FALSE)</f>
        <v>#N/A</v>
      </c>
    </row>
    <row r="1956" spans="1:17" x14ac:dyDescent="0.25">
      <c r="A1956" t="s">
        <v>2057</v>
      </c>
      <c r="B1956">
        <v>1570</v>
      </c>
      <c r="C1956">
        <v>1612</v>
      </c>
      <c r="D1956">
        <v>850</v>
      </c>
      <c r="E1956">
        <v>1062</v>
      </c>
      <c r="F1956">
        <f>B1956/cam_reads!I$3</f>
        <v>19.505394384538587</v>
      </c>
      <c r="G1956">
        <f>C1956/cam_reads!J$3</f>
        <v>20.878923137676797</v>
      </c>
      <c r="H1956">
        <f>D1956/cam_reads!K$3</f>
        <v>8.8724657576056547</v>
      </c>
      <c r="I1956">
        <f>E1956/cam_reads!L$3</f>
        <v>11.070598257944418</v>
      </c>
      <c r="J1956" t="e">
        <f>VLOOKUP(A1956,'Top 30 via LR (Schizonts)'!A:A,1,FALSE)</f>
        <v>#N/A</v>
      </c>
      <c r="K1956" t="e">
        <f>VLOOKUP(A1956,'Top 30 via LR (Schizonts)'!J:J,1,FALSE)</f>
        <v>#N/A</v>
      </c>
      <c r="L1956" t="e">
        <f>VLOOKUP(A1956,'Top 30 via LR (Tr36)'!A:A,1,FALSE)</f>
        <v>#N/A</v>
      </c>
      <c r="M1956" t="e">
        <f>VLOOKUP(A1956,'Top 30 via LR (Tr36)'!I:I,1,FALSE)</f>
        <v>#N/A</v>
      </c>
      <c r="N1956" t="e">
        <f>VLOOKUP(A1956,'Top or Bottom 30 via OR (Schiz)'!B:B,1,FALSE)</f>
        <v>#N/A</v>
      </c>
      <c r="O1956" t="e">
        <f>VLOOKUP(A1956,'Top or Bottom 30 via OR (Schiz)'!J:J,1,FALSE)</f>
        <v>#N/A</v>
      </c>
      <c r="P1956" t="e">
        <f>VLOOKUP(A1956,'Top or Bottom 30 via OR (Tr36)'!B:B,1,FALSE)</f>
        <v>#N/A</v>
      </c>
      <c r="Q1956" t="e">
        <f>VLOOKUP(A1956,'Top or Bottom 30 via OR (Tr36)'!J:J,1,FALSE)</f>
        <v>#N/A</v>
      </c>
    </row>
    <row r="1957" spans="1:17" x14ac:dyDescent="0.25">
      <c r="A1957" t="s">
        <v>2058</v>
      </c>
      <c r="B1957">
        <v>234</v>
      </c>
      <c r="C1957">
        <v>120</v>
      </c>
      <c r="D1957">
        <v>173</v>
      </c>
      <c r="E1957">
        <v>413</v>
      </c>
      <c r="F1957">
        <f>B1957/cam_reads!I$3</f>
        <v>2.907173430561802</v>
      </c>
      <c r="G1957">
        <f>C1957/cam_reads!J$3</f>
        <v>1.5542622683134093</v>
      </c>
      <c r="H1957">
        <f>D1957/cam_reads!K$3</f>
        <v>1.8058077365479746</v>
      </c>
      <c r="I1957">
        <f>E1957/cam_reads!L$3</f>
        <v>4.3052326558672736</v>
      </c>
      <c r="J1957" t="e">
        <f>VLOOKUP(A1957,'Top 30 via LR (Schizonts)'!A:A,1,FALSE)</f>
        <v>#N/A</v>
      </c>
      <c r="K1957" t="e">
        <f>VLOOKUP(A1957,'Top 30 via LR (Schizonts)'!J:J,1,FALSE)</f>
        <v>#N/A</v>
      </c>
      <c r="L1957" t="e">
        <f>VLOOKUP(A1957,'Top 30 via LR (Tr36)'!A:A,1,FALSE)</f>
        <v>#N/A</v>
      </c>
      <c r="M1957" t="e">
        <f>VLOOKUP(A1957,'Top 30 via LR (Tr36)'!I:I,1,FALSE)</f>
        <v>#N/A</v>
      </c>
      <c r="N1957" t="e">
        <f>VLOOKUP(A1957,'Top or Bottom 30 via OR (Schiz)'!B:B,1,FALSE)</f>
        <v>#N/A</v>
      </c>
      <c r="O1957" t="e">
        <f>VLOOKUP(A1957,'Top or Bottom 30 via OR (Schiz)'!J:J,1,FALSE)</f>
        <v>#N/A</v>
      </c>
      <c r="P1957" t="e">
        <f>VLOOKUP(A1957,'Top or Bottom 30 via OR (Tr36)'!B:B,1,FALSE)</f>
        <v>#N/A</v>
      </c>
      <c r="Q1957" t="e">
        <f>VLOOKUP(A1957,'Top or Bottom 30 via OR (Tr36)'!J:J,1,FALSE)</f>
        <v>#N/A</v>
      </c>
    </row>
    <row r="1958" spans="1:17" x14ac:dyDescent="0.25">
      <c r="A1958" t="s">
        <v>2059</v>
      </c>
      <c r="B1958">
        <v>0</v>
      </c>
      <c r="C1958">
        <v>0</v>
      </c>
      <c r="D1958">
        <v>0</v>
      </c>
      <c r="E1958">
        <v>0</v>
      </c>
      <c r="F1958">
        <f>B1958/cam_reads!I$3</f>
        <v>0</v>
      </c>
      <c r="G1958">
        <f>C1958/cam_reads!J$3</f>
        <v>0</v>
      </c>
      <c r="H1958">
        <f>D1958/cam_reads!K$3</f>
        <v>0</v>
      </c>
      <c r="I1958">
        <f>E1958/cam_reads!L$3</f>
        <v>0</v>
      </c>
      <c r="J1958" t="e">
        <f>VLOOKUP(A1958,'Top 30 via LR (Schizonts)'!A:A,1,FALSE)</f>
        <v>#N/A</v>
      </c>
      <c r="K1958" t="e">
        <f>VLOOKUP(A1958,'Top 30 via LR (Schizonts)'!J:J,1,FALSE)</f>
        <v>#N/A</v>
      </c>
      <c r="L1958" t="e">
        <f>VLOOKUP(A1958,'Top 30 via LR (Tr36)'!A:A,1,FALSE)</f>
        <v>#N/A</v>
      </c>
      <c r="M1958" t="e">
        <f>VLOOKUP(A1958,'Top 30 via LR (Tr36)'!I:I,1,FALSE)</f>
        <v>#N/A</v>
      </c>
      <c r="N1958" t="e">
        <f>VLOOKUP(A1958,'Top or Bottom 30 via OR (Schiz)'!B:B,1,FALSE)</f>
        <v>#N/A</v>
      </c>
      <c r="O1958" t="e">
        <f>VLOOKUP(A1958,'Top or Bottom 30 via OR (Schiz)'!J:J,1,FALSE)</f>
        <v>#N/A</v>
      </c>
      <c r="P1958" t="e">
        <f>VLOOKUP(A1958,'Top or Bottom 30 via OR (Tr36)'!B:B,1,FALSE)</f>
        <v>#N/A</v>
      </c>
      <c r="Q1958" t="e">
        <f>VLOOKUP(A1958,'Top or Bottom 30 via OR (Tr36)'!J:J,1,FALSE)</f>
        <v>#N/A</v>
      </c>
    </row>
    <row r="1959" spans="1:17" x14ac:dyDescent="0.25">
      <c r="A1959" t="s">
        <v>2060</v>
      </c>
      <c r="B1959">
        <v>270</v>
      </c>
      <c r="C1959">
        <v>191</v>
      </c>
      <c r="D1959">
        <v>92</v>
      </c>
      <c r="E1959">
        <v>124</v>
      </c>
      <c r="F1959">
        <f>B1959/cam_reads!I$3</f>
        <v>3.3544308814174641</v>
      </c>
      <c r="G1959">
        <f>C1959/cam_reads!J$3</f>
        <v>2.4738674437321762</v>
      </c>
      <c r="H1959">
        <f>D1959/cam_reads!K$3</f>
        <v>0.96031394082320032</v>
      </c>
      <c r="I1959">
        <f>E1959/cam_reads!L$3</f>
        <v>1.2926122259746777</v>
      </c>
      <c r="J1959" t="e">
        <f>VLOOKUP(A1959,'Top 30 via LR (Schizonts)'!A:A,1,FALSE)</f>
        <v>#N/A</v>
      </c>
      <c r="K1959" t="e">
        <f>VLOOKUP(A1959,'Top 30 via LR (Schizonts)'!J:J,1,FALSE)</f>
        <v>#N/A</v>
      </c>
      <c r="L1959" t="e">
        <f>VLOOKUP(A1959,'Top 30 via LR (Tr36)'!A:A,1,FALSE)</f>
        <v>#N/A</v>
      </c>
      <c r="M1959" t="e">
        <f>VLOOKUP(A1959,'Top 30 via LR (Tr36)'!I:I,1,FALSE)</f>
        <v>#N/A</v>
      </c>
      <c r="N1959" t="e">
        <f>VLOOKUP(A1959,'Top or Bottom 30 via OR (Schiz)'!B:B,1,FALSE)</f>
        <v>#N/A</v>
      </c>
      <c r="O1959" t="e">
        <f>VLOOKUP(A1959,'Top or Bottom 30 via OR (Schiz)'!J:J,1,FALSE)</f>
        <v>#N/A</v>
      </c>
      <c r="P1959" t="e">
        <f>VLOOKUP(A1959,'Top or Bottom 30 via OR (Tr36)'!B:B,1,FALSE)</f>
        <v>#N/A</v>
      </c>
      <c r="Q1959" t="e">
        <f>VLOOKUP(A1959,'Top or Bottom 30 via OR (Tr36)'!J:J,1,FALSE)</f>
        <v>#N/A</v>
      </c>
    </row>
    <row r="1960" spans="1:17" x14ac:dyDescent="0.25">
      <c r="A1960" t="s">
        <v>2061</v>
      </c>
      <c r="B1960">
        <v>2886</v>
      </c>
      <c r="C1960">
        <v>3720</v>
      </c>
      <c r="D1960">
        <v>3210</v>
      </c>
      <c r="E1960">
        <v>2734</v>
      </c>
      <c r="F1960">
        <f>B1960/cam_reads!I$3</f>
        <v>35.855138976928892</v>
      </c>
      <c r="G1960">
        <f>C1960/cam_reads!J$3</f>
        <v>48.182130317715682</v>
      </c>
      <c r="H1960">
        <f>D1960/cam_reads!K$3</f>
        <v>33.506605978722533</v>
      </c>
      <c r="I1960">
        <f>E1960/cam_reads!L$3</f>
        <v>28.500014724312653</v>
      </c>
      <c r="J1960" t="e">
        <f>VLOOKUP(A1960,'Top 30 via LR (Schizonts)'!A:A,1,FALSE)</f>
        <v>#N/A</v>
      </c>
      <c r="K1960" t="e">
        <f>VLOOKUP(A1960,'Top 30 via LR (Schizonts)'!J:J,1,FALSE)</f>
        <v>#N/A</v>
      </c>
      <c r="L1960" t="e">
        <f>VLOOKUP(A1960,'Top 30 via LR (Tr36)'!A:A,1,FALSE)</f>
        <v>#N/A</v>
      </c>
      <c r="M1960" t="e">
        <f>VLOOKUP(A1960,'Top 30 via LR (Tr36)'!I:I,1,FALSE)</f>
        <v>#N/A</v>
      </c>
      <c r="N1960" t="e">
        <f>VLOOKUP(A1960,'Top or Bottom 30 via OR (Schiz)'!B:B,1,FALSE)</f>
        <v>#N/A</v>
      </c>
      <c r="O1960" t="e">
        <f>VLOOKUP(A1960,'Top or Bottom 30 via OR (Schiz)'!J:J,1,FALSE)</f>
        <v>#N/A</v>
      </c>
      <c r="P1960" t="e">
        <f>VLOOKUP(A1960,'Top or Bottom 30 via OR (Tr36)'!B:B,1,FALSE)</f>
        <v>#N/A</v>
      </c>
      <c r="Q1960" t="e">
        <f>VLOOKUP(A1960,'Top or Bottom 30 via OR (Tr36)'!J:J,1,FALSE)</f>
        <v>#N/A</v>
      </c>
    </row>
    <row r="1961" spans="1:17" x14ac:dyDescent="0.25">
      <c r="A1961" t="s">
        <v>2062</v>
      </c>
      <c r="B1961">
        <v>3206</v>
      </c>
      <c r="C1961">
        <v>2813</v>
      </c>
      <c r="D1961">
        <v>3249</v>
      </c>
      <c r="E1961">
        <v>4113</v>
      </c>
      <c r="F1961">
        <f>B1961/cam_reads!I$3</f>
        <v>39.830760762312558</v>
      </c>
      <c r="G1961">
        <f>C1961/cam_reads!J$3</f>
        <v>36.434498006380167</v>
      </c>
      <c r="H1961">
        <f>D1961/cam_reads!K$3</f>
        <v>33.913695584071498</v>
      </c>
      <c r="I1961">
        <f>E1961/cam_reads!L$3</f>
        <v>42.875113592208464</v>
      </c>
      <c r="J1961" t="e">
        <f>VLOOKUP(A1961,'Top 30 via LR (Schizonts)'!A:A,1,FALSE)</f>
        <v>#N/A</v>
      </c>
      <c r="K1961" t="e">
        <f>VLOOKUP(A1961,'Top 30 via LR (Schizonts)'!J:J,1,FALSE)</f>
        <v>#N/A</v>
      </c>
      <c r="L1961" t="e">
        <f>VLOOKUP(A1961,'Top 30 via LR (Tr36)'!A:A,1,FALSE)</f>
        <v>#N/A</v>
      </c>
      <c r="M1961" t="e">
        <f>VLOOKUP(A1961,'Top 30 via LR (Tr36)'!I:I,1,FALSE)</f>
        <v>#N/A</v>
      </c>
      <c r="N1961" t="e">
        <f>VLOOKUP(A1961,'Top or Bottom 30 via OR (Schiz)'!B:B,1,FALSE)</f>
        <v>#N/A</v>
      </c>
      <c r="O1961" t="e">
        <f>VLOOKUP(A1961,'Top or Bottom 30 via OR (Schiz)'!J:J,1,FALSE)</f>
        <v>#N/A</v>
      </c>
      <c r="P1961" t="e">
        <f>VLOOKUP(A1961,'Top or Bottom 30 via OR (Tr36)'!B:B,1,FALSE)</f>
        <v>#N/A</v>
      </c>
      <c r="Q1961" t="e">
        <f>VLOOKUP(A1961,'Top or Bottom 30 via OR (Tr36)'!J:J,1,FALSE)</f>
        <v>#N/A</v>
      </c>
    </row>
    <row r="1962" spans="1:17" x14ac:dyDescent="0.25">
      <c r="A1962" t="s">
        <v>2063</v>
      </c>
      <c r="B1962">
        <v>0</v>
      </c>
      <c r="C1962">
        <v>0</v>
      </c>
      <c r="D1962">
        <v>1</v>
      </c>
      <c r="E1962">
        <v>0</v>
      </c>
      <c r="F1962">
        <f>B1962/cam_reads!I$3</f>
        <v>0</v>
      </c>
      <c r="G1962">
        <f>C1962/cam_reads!J$3</f>
        <v>0</v>
      </c>
      <c r="H1962">
        <f>D1962/cam_reads!K$3</f>
        <v>1.0438195008947829E-2</v>
      </c>
      <c r="I1962">
        <f>E1962/cam_reads!L$3</f>
        <v>0</v>
      </c>
      <c r="J1962" t="e">
        <f>VLOOKUP(A1962,'Top 30 via LR (Schizonts)'!A:A,1,FALSE)</f>
        <v>#N/A</v>
      </c>
      <c r="K1962" t="e">
        <f>VLOOKUP(A1962,'Top 30 via LR (Schizonts)'!J:J,1,FALSE)</f>
        <v>#N/A</v>
      </c>
      <c r="L1962" t="e">
        <f>VLOOKUP(A1962,'Top 30 via LR (Tr36)'!A:A,1,FALSE)</f>
        <v>#N/A</v>
      </c>
      <c r="M1962" t="e">
        <f>VLOOKUP(A1962,'Top 30 via LR (Tr36)'!I:I,1,FALSE)</f>
        <v>#N/A</v>
      </c>
      <c r="N1962" t="e">
        <f>VLOOKUP(A1962,'Top or Bottom 30 via OR (Schiz)'!B:B,1,FALSE)</f>
        <v>#N/A</v>
      </c>
      <c r="O1962" t="e">
        <f>VLOOKUP(A1962,'Top or Bottom 30 via OR (Schiz)'!J:J,1,FALSE)</f>
        <v>#N/A</v>
      </c>
      <c r="P1962" t="e">
        <f>VLOOKUP(A1962,'Top or Bottom 30 via OR (Tr36)'!B:B,1,FALSE)</f>
        <v>#N/A</v>
      </c>
      <c r="Q1962" t="e">
        <f>VLOOKUP(A1962,'Top or Bottom 30 via OR (Tr36)'!J:J,1,FALSE)</f>
        <v>#N/A</v>
      </c>
    </row>
    <row r="1963" spans="1:17" x14ac:dyDescent="0.25">
      <c r="A1963" t="s">
        <v>2064</v>
      </c>
      <c r="B1963">
        <v>0</v>
      </c>
      <c r="C1963">
        <v>0</v>
      </c>
      <c r="D1963">
        <v>0</v>
      </c>
      <c r="E1963">
        <v>0</v>
      </c>
      <c r="F1963">
        <f>B1963/cam_reads!I$3</f>
        <v>0</v>
      </c>
      <c r="G1963">
        <f>C1963/cam_reads!J$3</f>
        <v>0</v>
      </c>
      <c r="H1963">
        <f>D1963/cam_reads!K$3</f>
        <v>0</v>
      </c>
      <c r="I1963">
        <f>E1963/cam_reads!L$3</f>
        <v>0</v>
      </c>
      <c r="J1963" t="e">
        <f>VLOOKUP(A1963,'Top 30 via LR (Schizonts)'!A:A,1,FALSE)</f>
        <v>#N/A</v>
      </c>
      <c r="K1963" t="e">
        <f>VLOOKUP(A1963,'Top 30 via LR (Schizonts)'!J:J,1,FALSE)</f>
        <v>#N/A</v>
      </c>
      <c r="L1963" t="e">
        <f>VLOOKUP(A1963,'Top 30 via LR (Tr36)'!A:A,1,FALSE)</f>
        <v>#N/A</v>
      </c>
      <c r="M1963" t="e">
        <f>VLOOKUP(A1963,'Top 30 via LR (Tr36)'!I:I,1,FALSE)</f>
        <v>#N/A</v>
      </c>
      <c r="N1963" t="e">
        <f>VLOOKUP(A1963,'Top or Bottom 30 via OR (Schiz)'!B:B,1,FALSE)</f>
        <v>#N/A</v>
      </c>
      <c r="O1963" t="e">
        <f>VLOOKUP(A1963,'Top or Bottom 30 via OR (Schiz)'!J:J,1,FALSE)</f>
        <v>#N/A</v>
      </c>
      <c r="P1963" t="e">
        <f>VLOOKUP(A1963,'Top or Bottom 30 via OR (Tr36)'!B:B,1,FALSE)</f>
        <v>#N/A</v>
      </c>
      <c r="Q1963" t="e">
        <f>VLOOKUP(A1963,'Top or Bottom 30 via OR (Tr36)'!J:J,1,FALSE)</f>
        <v>#N/A</v>
      </c>
    </row>
    <row r="1964" spans="1:17" x14ac:dyDescent="0.25">
      <c r="A1964" t="s">
        <v>2065</v>
      </c>
      <c r="B1964">
        <v>581</v>
      </c>
      <c r="C1964">
        <v>343</v>
      </c>
      <c r="D1964">
        <v>658</v>
      </c>
      <c r="E1964">
        <v>459</v>
      </c>
      <c r="F1964">
        <f>B1964/cam_reads!I$3</f>
        <v>7.21823830408721</v>
      </c>
      <c r="G1964">
        <f>C1964/cam_reads!J$3</f>
        <v>4.4425996502624949</v>
      </c>
      <c r="H1964">
        <f>D1964/cam_reads!K$3</f>
        <v>6.8683323158876721</v>
      </c>
      <c r="I1964">
        <f>E1964/cam_reads!L$3</f>
        <v>4.7847500945352994</v>
      </c>
      <c r="J1964" t="e">
        <f>VLOOKUP(A1964,'Top 30 via LR (Schizonts)'!A:A,1,FALSE)</f>
        <v>#N/A</v>
      </c>
      <c r="K1964" t="e">
        <f>VLOOKUP(A1964,'Top 30 via LR (Schizonts)'!J:J,1,FALSE)</f>
        <v>#N/A</v>
      </c>
      <c r="L1964" t="e">
        <f>VLOOKUP(A1964,'Top 30 via LR (Tr36)'!A:A,1,FALSE)</f>
        <v>#N/A</v>
      </c>
      <c r="M1964" t="e">
        <f>VLOOKUP(A1964,'Top 30 via LR (Tr36)'!I:I,1,FALSE)</f>
        <v>#N/A</v>
      </c>
      <c r="N1964" t="e">
        <f>VLOOKUP(A1964,'Top or Bottom 30 via OR (Schiz)'!B:B,1,FALSE)</f>
        <v>#N/A</v>
      </c>
      <c r="O1964" t="e">
        <f>VLOOKUP(A1964,'Top or Bottom 30 via OR (Schiz)'!J:J,1,FALSE)</f>
        <v>#N/A</v>
      </c>
      <c r="P1964" t="e">
        <f>VLOOKUP(A1964,'Top or Bottom 30 via OR (Tr36)'!B:B,1,FALSE)</f>
        <v>#N/A</v>
      </c>
      <c r="Q1964" t="e">
        <f>VLOOKUP(A1964,'Top or Bottom 30 via OR (Tr36)'!J:J,1,FALSE)</f>
        <v>#N/A</v>
      </c>
    </row>
    <row r="1965" spans="1:17" x14ac:dyDescent="0.25">
      <c r="A1965" t="s">
        <v>2066</v>
      </c>
      <c r="B1965">
        <v>81</v>
      </c>
      <c r="C1965">
        <v>58</v>
      </c>
      <c r="D1965">
        <v>76</v>
      </c>
      <c r="E1965">
        <v>59</v>
      </c>
      <c r="F1965">
        <f>B1965/cam_reads!I$3</f>
        <v>1.0063292644252393</v>
      </c>
      <c r="G1965">
        <f>C1965/cam_reads!J$3</f>
        <v>0.75122676301814784</v>
      </c>
      <c r="H1965">
        <f>D1965/cam_reads!K$3</f>
        <v>0.7933028206800351</v>
      </c>
      <c r="I1965">
        <f>E1965/cam_reads!L$3</f>
        <v>0.61503323655246767</v>
      </c>
      <c r="J1965" t="e">
        <f>VLOOKUP(A1965,'Top 30 via LR (Schizonts)'!A:A,1,FALSE)</f>
        <v>#N/A</v>
      </c>
      <c r="K1965" t="e">
        <f>VLOOKUP(A1965,'Top 30 via LR (Schizonts)'!J:J,1,FALSE)</f>
        <v>#N/A</v>
      </c>
      <c r="L1965" t="e">
        <f>VLOOKUP(A1965,'Top 30 via LR (Tr36)'!A:A,1,FALSE)</f>
        <v>#N/A</v>
      </c>
      <c r="M1965" t="e">
        <f>VLOOKUP(A1965,'Top 30 via LR (Tr36)'!I:I,1,FALSE)</f>
        <v>#N/A</v>
      </c>
      <c r="N1965" t="e">
        <f>VLOOKUP(A1965,'Top or Bottom 30 via OR (Schiz)'!B:B,1,FALSE)</f>
        <v>#N/A</v>
      </c>
      <c r="O1965" t="e">
        <f>VLOOKUP(A1965,'Top or Bottom 30 via OR (Schiz)'!J:J,1,FALSE)</f>
        <v>#N/A</v>
      </c>
      <c r="P1965" t="e">
        <f>VLOOKUP(A1965,'Top or Bottom 30 via OR (Tr36)'!B:B,1,FALSE)</f>
        <v>#N/A</v>
      </c>
      <c r="Q1965" t="e">
        <f>VLOOKUP(A1965,'Top or Bottom 30 via OR (Tr36)'!J:J,1,FALSE)</f>
        <v>#N/A</v>
      </c>
    </row>
    <row r="1966" spans="1:17" x14ac:dyDescent="0.25">
      <c r="A1966" t="s">
        <v>2067</v>
      </c>
      <c r="B1966">
        <v>2087</v>
      </c>
      <c r="C1966">
        <v>3479</v>
      </c>
      <c r="D1966">
        <v>2000</v>
      </c>
      <c r="E1966">
        <v>2460</v>
      </c>
      <c r="F1966">
        <f>B1966/cam_reads!I$3</f>
        <v>25.928508331549065</v>
      </c>
      <c r="G1966">
        <f>C1966/cam_reads!J$3</f>
        <v>45.060653595519589</v>
      </c>
      <c r="H1966">
        <f>D1966/cam_reads!K$3</f>
        <v>20.876390017895659</v>
      </c>
      <c r="I1966">
        <f>E1966/cam_reads!L$3</f>
        <v>25.643758676594413</v>
      </c>
      <c r="J1966" t="e">
        <f>VLOOKUP(A1966,'Top 30 via LR (Schizonts)'!A:A,1,FALSE)</f>
        <v>#N/A</v>
      </c>
      <c r="K1966" t="e">
        <f>VLOOKUP(A1966,'Top 30 via LR (Schizonts)'!J:J,1,FALSE)</f>
        <v>#N/A</v>
      </c>
      <c r="L1966" t="e">
        <f>VLOOKUP(A1966,'Top 30 via LR (Tr36)'!A:A,1,FALSE)</f>
        <v>#N/A</v>
      </c>
      <c r="M1966" t="e">
        <f>VLOOKUP(A1966,'Top 30 via LR (Tr36)'!I:I,1,FALSE)</f>
        <v>#N/A</v>
      </c>
      <c r="N1966" t="e">
        <f>VLOOKUP(A1966,'Top or Bottom 30 via OR (Schiz)'!B:B,1,FALSE)</f>
        <v>#N/A</v>
      </c>
      <c r="O1966" t="e">
        <f>VLOOKUP(A1966,'Top or Bottom 30 via OR (Schiz)'!J:J,1,FALSE)</f>
        <v>#N/A</v>
      </c>
      <c r="P1966" t="e">
        <f>VLOOKUP(A1966,'Top or Bottom 30 via OR (Tr36)'!B:B,1,FALSE)</f>
        <v>#N/A</v>
      </c>
      <c r="Q1966" t="e">
        <f>VLOOKUP(A1966,'Top or Bottom 30 via OR (Tr36)'!J:J,1,FALSE)</f>
        <v>#N/A</v>
      </c>
    </row>
    <row r="1967" spans="1:17" x14ac:dyDescent="0.25">
      <c r="A1967" t="s">
        <v>2068</v>
      </c>
      <c r="B1967">
        <v>1422</v>
      </c>
      <c r="C1967">
        <v>722</v>
      </c>
      <c r="D1967">
        <v>1692</v>
      </c>
      <c r="E1967">
        <v>973</v>
      </c>
      <c r="F1967">
        <f>B1967/cam_reads!I$3</f>
        <v>17.666669308798646</v>
      </c>
      <c r="G1967">
        <f>C1967/cam_reads!J$3</f>
        <v>9.3514779810190127</v>
      </c>
      <c r="H1967">
        <f>D1967/cam_reads!K$3</f>
        <v>17.661425955139727</v>
      </c>
      <c r="I1967">
        <f>E1967/cam_reads!L$3</f>
        <v>10.142836257043237</v>
      </c>
      <c r="J1967" t="e">
        <f>VLOOKUP(A1967,'Top 30 via LR (Schizonts)'!A:A,1,FALSE)</f>
        <v>#N/A</v>
      </c>
      <c r="K1967" t="e">
        <f>VLOOKUP(A1967,'Top 30 via LR (Schizonts)'!J:J,1,FALSE)</f>
        <v>#N/A</v>
      </c>
      <c r="L1967" t="e">
        <f>VLOOKUP(A1967,'Top 30 via LR (Tr36)'!A:A,1,FALSE)</f>
        <v>#N/A</v>
      </c>
      <c r="M1967" t="e">
        <f>VLOOKUP(A1967,'Top 30 via LR (Tr36)'!I:I,1,FALSE)</f>
        <v>#N/A</v>
      </c>
      <c r="N1967" t="e">
        <f>VLOOKUP(A1967,'Top or Bottom 30 via OR (Schiz)'!B:B,1,FALSE)</f>
        <v>#N/A</v>
      </c>
      <c r="O1967" t="e">
        <f>VLOOKUP(A1967,'Top or Bottom 30 via OR (Schiz)'!J:J,1,FALSE)</f>
        <v>#N/A</v>
      </c>
      <c r="P1967" t="e">
        <f>VLOOKUP(A1967,'Top or Bottom 30 via OR (Tr36)'!B:B,1,FALSE)</f>
        <v>#N/A</v>
      </c>
      <c r="Q1967" t="e">
        <f>VLOOKUP(A1967,'Top or Bottom 30 via OR (Tr36)'!J:J,1,FALSE)</f>
        <v>#N/A</v>
      </c>
    </row>
    <row r="1968" spans="1:17" x14ac:dyDescent="0.25">
      <c r="A1968" t="s">
        <v>2069</v>
      </c>
      <c r="B1968">
        <v>690</v>
      </c>
      <c r="C1968">
        <v>1126</v>
      </c>
      <c r="D1968">
        <v>595</v>
      </c>
      <c r="E1968">
        <v>922</v>
      </c>
      <c r="F1968">
        <f>B1968/cam_reads!I$3</f>
        <v>8.5724344747335195</v>
      </c>
      <c r="G1968">
        <f>C1968/cam_reads!J$3</f>
        <v>14.58416095100749</v>
      </c>
      <c r="H1968">
        <f>D1968/cam_reads!K$3</f>
        <v>6.2107260303239586</v>
      </c>
      <c r="I1968">
        <f>E1968/cam_reads!L$3</f>
        <v>9.6111973576504273</v>
      </c>
      <c r="J1968" t="e">
        <f>VLOOKUP(A1968,'Top 30 via LR (Schizonts)'!A:A,1,FALSE)</f>
        <v>#N/A</v>
      </c>
      <c r="K1968" t="e">
        <f>VLOOKUP(A1968,'Top 30 via LR (Schizonts)'!J:J,1,FALSE)</f>
        <v>#N/A</v>
      </c>
      <c r="L1968" t="e">
        <f>VLOOKUP(A1968,'Top 30 via LR (Tr36)'!A:A,1,FALSE)</f>
        <v>#N/A</v>
      </c>
      <c r="M1968" t="e">
        <f>VLOOKUP(A1968,'Top 30 via LR (Tr36)'!I:I,1,FALSE)</f>
        <v>#N/A</v>
      </c>
      <c r="N1968" t="e">
        <f>VLOOKUP(A1968,'Top or Bottom 30 via OR (Schiz)'!B:B,1,FALSE)</f>
        <v>#N/A</v>
      </c>
      <c r="O1968" t="e">
        <f>VLOOKUP(A1968,'Top or Bottom 30 via OR (Schiz)'!J:J,1,FALSE)</f>
        <v>#N/A</v>
      </c>
      <c r="P1968" t="e">
        <f>VLOOKUP(A1968,'Top or Bottom 30 via OR (Tr36)'!B:B,1,FALSE)</f>
        <v>#N/A</v>
      </c>
      <c r="Q1968" t="e">
        <f>VLOOKUP(A1968,'Top or Bottom 30 via OR (Tr36)'!J:J,1,FALSE)</f>
        <v>#N/A</v>
      </c>
    </row>
    <row r="1969" spans="1:17" x14ac:dyDescent="0.25">
      <c r="A1969" t="s">
        <v>2070</v>
      </c>
      <c r="B1969">
        <v>63</v>
      </c>
      <c r="C1969">
        <v>72</v>
      </c>
      <c r="D1969">
        <v>100</v>
      </c>
      <c r="E1969">
        <v>84</v>
      </c>
      <c r="F1969">
        <f>B1969/cam_reads!I$3</f>
        <v>0.78270053899740832</v>
      </c>
      <c r="G1969">
        <f>C1969/cam_reads!J$3</f>
        <v>0.93255736098804554</v>
      </c>
      <c r="H1969">
        <f>D1969/cam_reads!K$3</f>
        <v>1.043819500894783</v>
      </c>
      <c r="I1969">
        <f>E1969/cam_reads!L$3</f>
        <v>0.87564054017639459</v>
      </c>
      <c r="J1969" t="e">
        <f>VLOOKUP(A1969,'Top 30 via LR (Schizonts)'!A:A,1,FALSE)</f>
        <v>#N/A</v>
      </c>
      <c r="K1969" t="e">
        <f>VLOOKUP(A1969,'Top 30 via LR (Schizonts)'!J:J,1,FALSE)</f>
        <v>#N/A</v>
      </c>
      <c r="L1969" t="e">
        <f>VLOOKUP(A1969,'Top 30 via LR (Tr36)'!A:A,1,FALSE)</f>
        <v>#N/A</v>
      </c>
      <c r="M1969" t="e">
        <f>VLOOKUP(A1969,'Top 30 via LR (Tr36)'!I:I,1,FALSE)</f>
        <v>#N/A</v>
      </c>
      <c r="N1969" t="e">
        <f>VLOOKUP(A1969,'Top or Bottom 30 via OR (Schiz)'!B:B,1,FALSE)</f>
        <v>#N/A</v>
      </c>
      <c r="O1969" t="e">
        <f>VLOOKUP(A1969,'Top or Bottom 30 via OR (Schiz)'!J:J,1,FALSE)</f>
        <v>#N/A</v>
      </c>
      <c r="P1969" t="e">
        <f>VLOOKUP(A1969,'Top or Bottom 30 via OR (Tr36)'!B:B,1,FALSE)</f>
        <v>#N/A</v>
      </c>
      <c r="Q1969" t="e">
        <f>VLOOKUP(A1969,'Top or Bottom 30 via OR (Tr36)'!J:J,1,FALSE)</f>
        <v>#N/A</v>
      </c>
    </row>
    <row r="1970" spans="1:17" x14ac:dyDescent="0.25">
      <c r="A1970" t="s">
        <v>2071</v>
      </c>
      <c r="B1970">
        <v>223</v>
      </c>
      <c r="C1970">
        <v>178</v>
      </c>
      <c r="D1970">
        <v>606</v>
      </c>
      <c r="E1970">
        <v>229</v>
      </c>
      <c r="F1970">
        <f>B1970/cam_reads!I$3</f>
        <v>2.770511431689239</v>
      </c>
      <c r="G1970">
        <f>C1970/cam_reads!J$3</f>
        <v>2.305489031331557</v>
      </c>
      <c r="H1970">
        <f>D1970/cam_reads!K$3</f>
        <v>6.3255461754223852</v>
      </c>
      <c r="I1970">
        <f>E1970/cam_reads!L$3</f>
        <v>2.3871629011951709</v>
      </c>
      <c r="J1970" t="e">
        <f>VLOOKUP(A1970,'Top 30 via LR (Schizonts)'!A:A,1,FALSE)</f>
        <v>#N/A</v>
      </c>
      <c r="K1970" t="e">
        <f>VLOOKUP(A1970,'Top 30 via LR (Schizonts)'!J:J,1,FALSE)</f>
        <v>#N/A</v>
      </c>
      <c r="L1970" t="e">
        <f>VLOOKUP(A1970,'Top 30 via LR (Tr36)'!A:A,1,FALSE)</f>
        <v>#N/A</v>
      </c>
      <c r="M1970" t="e">
        <f>VLOOKUP(A1970,'Top 30 via LR (Tr36)'!I:I,1,FALSE)</f>
        <v>#N/A</v>
      </c>
      <c r="N1970" t="e">
        <f>VLOOKUP(A1970,'Top or Bottom 30 via OR (Schiz)'!B:B,1,FALSE)</f>
        <v>#N/A</v>
      </c>
      <c r="O1970" t="e">
        <f>VLOOKUP(A1970,'Top or Bottom 30 via OR (Schiz)'!J:J,1,FALSE)</f>
        <v>#N/A</v>
      </c>
      <c r="P1970" t="e">
        <f>VLOOKUP(A1970,'Top or Bottom 30 via OR (Tr36)'!B:B,1,FALSE)</f>
        <v>#N/A</v>
      </c>
      <c r="Q1970" t="e">
        <f>VLOOKUP(A1970,'Top or Bottom 30 via OR (Tr36)'!J:J,1,FALSE)</f>
        <v>#N/A</v>
      </c>
    </row>
    <row r="1971" spans="1:17" x14ac:dyDescent="0.25">
      <c r="A1971" t="s">
        <v>2072</v>
      </c>
      <c r="B1971">
        <v>1</v>
      </c>
      <c r="C1971">
        <v>0</v>
      </c>
      <c r="D1971">
        <v>0</v>
      </c>
      <c r="E1971">
        <v>0</v>
      </c>
      <c r="F1971">
        <f>B1971/cam_reads!I$3</f>
        <v>1.2423818079323941E-2</v>
      </c>
      <c r="G1971">
        <f>C1971/cam_reads!J$3</f>
        <v>0</v>
      </c>
      <c r="H1971">
        <f>D1971/cam_reads!K$3</f>
        <v>0</v>
      </c>
      <c r="I1971">
        <f>E1971/cam_reads!L$3</f>
        <v>0</v>
      </c>
      <c r="J1971" t="e">
        <f>VLOOKUP(A1971,'Top 30 via LR (Schizonts)'!A:A,1,FALSE)</f>
        <v>#N/A</v>
      </c>
      <c r="K1971" t="e">
        <f>VLOOKUP(A1971,'Top 30 via LR (Schizonts)'!J:J,1,FALSE)</f>
        <v>#N/A</v>
      </c>
      <c r="L1971" t="e">
        <f>VLOOKUP(A1971,'Top 30 via LR (Tr36)'!A:A,1,FALSE)</f>
        <v>#N/A</v>
      </c>
      <c r="M1971" t="e">
        <f>VLOOKUP(A1971,'Top 30 via LR (Tr36)'!I:I,1,FALSE)</f>
        <v>#N/A</v>
      </c>
      <c r="N1971" t="e">
        <f>VLOOKUP(A1971,'Top or Bottom 30 via OR (Schiz)'!B:B,1,FALSE)</f>
        <v>#N/A</v>
      </c>
      <c r="O1971" t="e">
        <f>VLOOKUP(A1971,'Top or Bottom 30 via OR (Schiz)'!J:J,1,FALSE)</f>
        <v>#N/A</v>
      </c>
      <c r="P1971" t="e">
        <f>VLOOKUP(A1971,'Top or Bottom 30 via OR (Tr36)'!B:B,1,FALSE)</f>
        <v>#N/A</v>
      </c>
      <c r="Q1971" t="e">
        <f>VLOOKUP(A1971,'Top or Bottom 30 via OR (Tr36)'!J:J,1,FALSE)</f>
        <v>#N/A</v>
      </c>
    </row>
    <row r="1972" spans="1:17" x14ac:dyDescent="0.25">
      <c r="A1972" t="s">
        <v>2073</v>
      </c>
      <c r="B1972">
        <v>0</v>
      </c>
      <c r="C1972">
        <v>0</v>
      </c>
      <c r="D1972">
        <v>0</v>
      </c>
      <c r="E1972">
        <v>0</v>
      </c>
      <c r="F1972">
        <f>B1972/cam_reads!I$3</f>
        <v>0</v>
      </c>
      <c r="G1972">
        <f>C1972/cam_reads!J$3</f>
        <v>0</v>
      </c>
      <c r="H1972">
        <f>D1972/cam_reads!K$3</f>
        <v>0</v>
      </c>
      <c r="I1972">
        <f>E1972/cam_reads!L$3</f>
        <v>0</v>
      </c>
      <c r="J1972" t="e">
        <f>VLOOKUP(A1972,'Top 30 via LR (Schizonts)'!A:A,1,FALSE)</f>
        <v>#N/A</v>
      </c>
      <c r="K1972" t="e">
        <f>VLOOKUP(A1972,'Top 30 via LR (Schizonts)'!J:J,1,FALSE)</f>
        <v>#N/A</v>
      </c>
      <c r="L1972" t="e">
        <f>VLOOKUP(A1972,'Top 30 via LR (Tr36)'!A:A,1,FALSE)</f>
        <v>#N/A</v>
      </c>
      <c r="M1972" t="e">
        <f>VLOOKUP(A1972,'Top 30 via LR (Tr36)'!I:I,1,FALSE)</f>
        <v>#N/A</v>
      </c>
      <c r="N1972" t="e">
        <f>VLOOKUP(A1972,'Top or Bottom 30 via OR (Schiz)'!B:B,1,FALSE)</f>
        <v>#N/A</v>
      </c>
      <c r="O1972" t="e">
        <f>VLOOKUP(A1972,'Top or Bottom 30 via OR (Schiz)'!J:J,1,FALSE)</f>
        <v>#N/A</v>
      </c>
      <c r="P1972" t="e">
        <f>VLOOKUP(A1972,'Top or Bottom 30 via OR (Tr36)'!B:B,1,FALSE)</f>
        <v>#N/A</v>
      </c>
      <c r="Q1972" t="e">
        <f>VLOOKUP(A1972,'Top or Bottom 30 via OR (Tr36)'!J:J,1,FALSE)</f>
        <v>#N/A</v>
      </c>
    </row>
    <row r="1973" spans="1:17" x14ac:dyDescent="0.25">
      <c r="A1973" t="s">
        <v>2074</v>
      </c>
      <c r="B1973">
        <v>199</v>
      </c>
      <c r="C1973">
        <v>288</v>
      </c>
      <c r="D1973">
        <v>536</v>
      </c>
      <c r="E1973">
        <v>510</v>
      </c>
      <c r="F1973">
        <f>B1973/cam_reads!I$3</f>
        <v>2.4723397977854642</v>
      </c>
      <c r="G1973">
        <f>C1973/cam_reads!J$3</f>
        <v>3.7302294439521821</v>
      </c>
      <c r="H1973">
        <f>D1973/cam_reads!K$3</f>
        <v>5.5948725247960365</v>
      </c>
      <c r="I1973">
        <f>E1973/cam_reads!L$3</f>
        <v>5.3163889939281104</v>
      </c>
      <c r="J1973" t="e">
        <f>VLOOKUP(A1973,'Top 30 via LR (Schizonts)'!A:A,1,FALSE)</f>
        <v>#N/A</v>
      </c>
      <c r="K1973" t="e">
        <f>VLOOKUP(A1973,'Top 30 via LR (Schizonts)'!J:J,1,FALSE)</f>
        <v>#N/A</v>
      </c>
      <c r="L1973" t="e">
        <f>VLOOKUP(A1973,'Top 30 via LR (Tr36)'!A:A,1,FALSE)</f>
        <v>#N/A</v>
      </c>
      <c r="M1973" t="e">
        <f>VLOOKUP(A1973,'Top 30 via LR (Tr36)'!I:I,1,FALSE)</f>
        <v>#N/A</v>
      </c>
      <c r="N1973" t="e">
        <f>VLOOKUP(A1973,'Top or Bottom 30 via OR (Schiz)'!B:B,1,FALSE)</f>
        <v>#N/A</v>
      </c>
      <c r="O1973" t="e">
        <f>VLOOKUP(A1973,'Top or Bottom 30 via OR (Schiz)'!J:J,1,FALSE)</f>
        <v>#N/A</v>
      </c>
      <c r="P1973" t="e">
        <f>VLOOKUP(A1973,'Top or Bottom 30 via OR (Tr36)'!B:B,1,FALSE)</f>
        <v>#N/A</v>
      </c>
      <c r="Q1973" t="e">
        <f>VLOOKUP(A1973,'Top or Bottom 30 via OR (Tr36)'!J:J,1,FALSE)</f>
        <v>#N/A</v>
      </c>
    </row>
    <row r="1974" spans="1:17" x14ac:dyDescent="0.25">
      <c r="A1974" t="s">
        <v>2075</v>
      </c>
      <c r="B1974">
        <v>465</v>
      </c>
      <c r="C1974">
        <v>397</v>
      </c>
      <c r="D1974">
        <v>377</v>
      </c>
      <c r="E1974">
        <v>421</v>
      </c>
      <c r="F1974">
        <f>B1974/cam_reads!I$3</f>
        <v>5.7770754068856327</v>
      </c>
      <c r="G1974">
        <f>C1974/cam_reads!J$3</f>
        <v>5.1420176710035292</v>
      </c>
      <c r="H1974">
        <f>D1974/cam_reads!K$3</f>
        <v>3.9351995183733317</v>
      </c>
      <c r="I1974">
        <f>E1974/cam_reads!L$3</f>
        <v>4.3886269930269304</v>
      </c>
      <c r="J1974" t="e">
        <f>VLOOKUP(A1974,'Top 30 via LR (Schizonts)'!A:A,1,FALSE)</f>
        <v>#N/A</v>
      </c>
      <c r="K1974" t="e">
        <f>VLOOKUP(A1974,'Top 30 via LR (Schizonts)'!J:J,1,FALSE)</f>
        <v>#N/A</v>
      </c>
      <c r="L1974" t="e">
        <f>VLOOKUP(A1974,'Top 30 via LR (Tr36)'!A:A,1,FALSE)</f>
        <v>#N/A</v>
      </c>
      <c r="M1974" t="e">
        <f>VLOOKUP(A1974,'Top 30 via LR (Tr36)'!I:I,1,FALSE)</f>
        <v>#N/A</v>
      </c>
      <c r="N1974" t="e">
        <f>VLOOKUP(A1974,'Top or Bottom 30 via OR (Schiz)'!B:B,1,FALSE)</f>
        <v>#N/A</v>
      </c>
      <c r="O1974" t="e">
        <f>VLOOKUP(A1974,'Top or Bottom 30 via OR (Schiz)'!J:J,1,FALSE)</f>
        <v>#N/A</v>
      </c>
      <c r="P1974" t="e">
        <f>VLOOKUP(A1974,'Top or Bottom 30 via OR (Tr36)'!B:B,1,FALSE)</f>
        <v>#N/A</v>
      </c>
      <c r="Q1974" t="e">
        <f>VLOOKUP(A1974,'Top or Bottom 30 via OR (Tr36)'!J:J,1,FALSE)</f>
        <v>#N/A</v>
      </c>
    </row>
    <row r="1975" spans="1:17" x14ac:dyDescent="0.25">
      <c r="A1975" t="s">
        <v>2076</v>
      </c>
      <c r="B1975">
        <v>831</v>
      </c>
      <c r="C1975">
        <v>556</v>
      </c>
      <c r="D1975">
        <v>1295</v>
      </c>
      <c r="E1975">
        <v>774</v>
      </c>
      <c r="F1975">
        <f>B1975/cam_reads!I$3</f>
        <v>10.324192823918194</v>
      </c>
      <c r="G1975">
        <f>C1975/cam_reads!J$3</f>
        <v>7.2014151765187959</v>
      </c>
      <c r="H1975">
        <f>D1975/cam_reads!K$3</f>
        <v>13.517462536587439</v>
      </c>
      <c r="I1975">
        <f>E1975/cam_reads!L$3</f>
        <v>8.0684021201967795</v>
      </c>
      <c r="J1975" t="e">
        <f>VLOOKUP(A1975,'Top 30 via LR (Schizonts)'!A:A,1,FALSE)</f>
        <v>#N/A</v>
      </c>
      <c r="K1975" t="e">
        <f>VLOOKUP(A1975,'Top 30 via LR (Schizonts)'!J:J,1,FALSE)</f>
        <v>#N/A</v>
      </c>
      <c r="L1975" t="e">
        <f>VLOOKUP(A1975,'Top 30 via LR (Tr36)'!A:A,1,FALSE)</f>
        <v>#N/A</v>
      </c>
      <c r="M1975" t="e">
        <f>VLOOKUP(A1975,'Top 30 via LR (Tr36)'!I:I,1,FALSE)</f>
        <v>#N/A</v>
      </c>
      <c r="N1975" t="e">
        <f>VLOOKUP(A1975,'Top or Bottom 30 via OR (Schiz)'!B:B,1,FALSE)</f>
        <v>#N/A</v>
      </c>
      <c r="O1975" t="e">
        <f>VLOOKUP(A1975,'Top or Bottom 30 via OR (Schiz)'!J:J,1,FALSE)</f>
        <v>#N/A</v>
      </c>
      <c r="P1975" t="e">
        <f>VLOOKUP(A1975,'Top or Bottom 30 via OR (Tr36)'!B:B,1,FALSE)</f>
        <v>#N/A</v>
      </c>
      <c r="Q1975" t="e">
        <f>VLOOKUP(A1975,'Top or Bottom 30 via OR (Tr36)'!J:J,1,FALSE)</f>
        <v>#N/A</v>
      </c>
    </row>
    <row r="1976" spans="1:17" x14ac:dyDescent="0.25">
      <c r="A1976" t="s">
        <v>2077</v>
      </c>
      <c r="B1976">
        <v>1281</v>
      </c>
      <c r="C1976">
        <v>1036</v>
      </c>
      <c r="D1976">
        <v>1022</v>
      </c>
      <c r="E1976">
        <v>1031</v>
      </c>
      <c r="F1976">
        <f>B1976/cam_reads!I$3</f>
        <v>15.914910959613968</v>
      </c>
      <c r="G1976">
        <f>C1976/cam_reads!J$3</f>
        <v>13.418464249772432</v>
      </c>
      <c r="H1976">
        <f>D1976/cam_reads!K$3</f>
        <v>10.667835299144683</v>
      </c>
      <c r="I1976">
        <f>E1976/cam_reads!L$3</f>
        <v>10.747445201450748</v>
      </c>
      <c r="J1976" t="e">
        <f>VLOOKUP(A1976,'Top 30 via LR (Schizonts)'!A:A,1,FALSE)</f>
        <v>#N/A</v>
      </c>
      <c r="K1976" t="e">
        <f>VLOOKUP(A1976,'Top 30 via LR (Schizonts)'!J:J,1,FALSE)</f>
        <v>#N/A</v>
      </c>
      <c r="L1976" t="e">
        <f>VLOOKUP(A1976,'Top 30 via LR (Tr36)'!A:A,1,FALSE)</f>
        <v>#N/A</v>
      </c>
      <c r="M1976" t="e">
        <f>VLOOKUP(A1976,'Top 30 via LR (Tr36)'!I:I,1,FALSE)</f>
        <v>#N/A</v>
      </c>
      <c r="N1976" t="e">
        <f>VLOOKUP(A1976,'Top or Bottom 30 via OR (Schiz)'!B:B,1,FALSE)</f>
        <v>#N/A</v>
      </c>
      <c r="O1976" t="e">
        <f>VLOOKUP(A1976,'Top or Bottom 30 via OR (Schiz)'!J:J,1,FALSE)</f>
        <v>#N/A</v>
      </c>
      <c r="P1976" t="e">
        <f>VLOOKUP(A1976,'Top or Bottom 30 via OR (Tr36)'!B:B,1,FALSE)</f>
        <v>#N/A</v>
      </c>
      <c r="Q1976" t="e">
        <f>VLOOKUP(A1976,'Top or Bottom 30 via OR (Tr36)'!J:J,1,FALSE)</f>
        <v>#N/A</v>
      </c>
    </row>
    <row r="1977" spans="1:17" x14ac:dyDescent="0.25">
      <c r="A1977" t="s">
        <v>2078</v>
      </c>
      <c r="B1977">
        <v>379</v>
      </c>
      <c r="C1977">
        <v>94</v>
      </c>
      <c r="D1977">
        <v>329</v>
      </c>
      <c r="E1977">
        <v>350</v>
      </c>
      <c r="F1977">
        <f>B1977/cam_reads!I$3</f>
        <v>4.7086270520637736</v>
      </c>
      <c r="G1977">
        <f>C1977/cam_reads!J$3</f>
        <v>1.2175054435121706</v>
      </c>
      <c r="H1977">
        <f>D1977/cam_reads!K$3</f>
        <v>3.4341661579438361</v>
      </c>
      <c r="I1977">
        <f>E1977/cam_reads!L$3</f>
        <v>3.6485022507349774</v>
      </c>
      <c r="J1977" t="e">
        <f>VLOOKUP(A1977,'Top 30 via LR (Schizonts)'!A:A,1,FALSE)</f>
        <v>#N/A</v>
      </c>
      <c r="K1977" t="e">
        <f>VLOOKUP(A1977,'Top 30 via LR (Schizonts)'!J:J,1,FALSE)</f>
        <v>#N/A</v>
      </c>
      <c r="L1977" t="e">
        <f>VLOOKUP(A1977,'Top 30 via LR (Tr36)'!A:A,1,FALSE)</f>
        <v>#N/A</v>
      </c>
      <c r="M1977" t="e">
        <f>VLOOKUP(A1977,'Top 30 via LR (Tr36)'!I:I,1,FALSE)</f>
        <v>#N/A</v>
      </c>
      <c r="N1977" t="e">
        <f>VLOOKUP(A1977,'Top or Bottom 30 via OR (Schiz)'!B:B,1,FALSE)</f>
        <v>#N/A</v>
      </c>
      <c r="O1977" t="e">
        <f>VLOOKUP(A1977,'Top or Bottom 30 via OR (Schiz)'!J:J,1,FALSE)</f>
        <v>#N/A</v>
      </c>
      <c r="P1977" t="e">
        <f>VLOOKUP(A1977,'Top or Bottom 30 via OR (Tr36)'!B:B,1,FALSE)</f>
        <v>#N/A</v>
      </c>
      <c r="Q1977" t="e">
        <f>VLOOKUP(A1977,'Top or Bottom 30 via OR (Tr36)'!J:J,1,FALSE)</f>
        <v>#N/A</v>
      </c>
    </row>
    <row r="1978" spans="1:17" x14ac:dyDescent="0.25">
      <c r="A1978" t="s">
        <v>2079</v>
      </c>
      <c r="B1978">
        <v>520</v>
      </c>
      <c r="C1978">
        <v>349</v>
      </c>
      <c r="D1978">
        <v>532</v>
      </c>
      <c r="E1978">
        <v>400</v>
      </c>
      <c r="F1978">
        <f>B1978/cam_reads!I$3</f>
        <v>6.4603854012484492</v>
      </c>
      <c r="G1978">
        <f>C1978/cam_reads!J$3</f>
        <v>4.5203127636781648</v>
      </c>
      <c r="H1978">
        <f>D1978/cam_reads!K$3</f>
        <v>5.5531197447602452</v>
      </c>
      <c r="I1978">
        <f>E1978/cam_reads!L$3</f>
        <v>4.1697168579828316</v>
      </c>
      <c r="J1978" t="e">
        <f>VLOOKUP(A1978,'Top 30 via LR (Schizonts)'!A:A,1,FALSE)</f>
        <v>#N/A</v>
      </c>
      <c r="K1978" t="e">
        <f>VLOOKUP(A1978,'Top 30 via LR (Schizonts)'!J:J,1,FALSE)</f>
        <v>#N/A</v>
      </c>
      <c r="L1978" t="e">
        <f>VLOOKUP(A1978,'Top 30 via LR (Tr36)'!A:A,1,FALSE)</f>
        <v>#N/A</v>
      </c>
      <c r="M1978" t="e">
        <f>VLOOKUP(A1978,'Top 30 via LR (Tr36)'!I:I,1,FALSE)</f>
        <v>#N/A</v>
      </c>
      <c r="N1978" t="e">
        <f>VLOOKUP(A1978,'Top or Bottom 30 via OR (Schiz)'!B:B,1,FALSE)</f>
        <v>#N/A</v>
      </c>
      <c r="O1978" t="e">
        <f>VLOOKUP(A1978,'Top or Bottom 30 via OR (Schiz)'!J:J,1,FALSE)</f>
        <v>#N/A</v>
      </c>
      <c r="P1978" t="e">
        <f>VLOOKUP(A1978,'Top or Bottom 30 via OR (Tr36)'!B:B,1,FALSE)</f>
        <v>#N/A</v>
      </c>
      <c r="Q1978" t="e">
        <f>VLOOKUP(A1978,'Top or Bottom 30 via OR (Tr36)'!J:J,1,FALSE)</f>
        <v>#N/A</v>
      </c>
    </row>
    <row r="1979" spans="1:17" x14ac:dyDescent="0.25">
      <c r="A1979" t="s">
        <v>2080</v>
      </c>
      <c r="B1979">
        <v>1265</v>
      </c>
      <c r="C1979">
        <v>1096</v>
      </c>
      <c r="D1979">
        <v>1224</v>
      </c>
      <c r="E1979">
        <v>1468</v>
      </c>
      <c r="F1979">
        <f>B1979/cam_reads!I$3</f>
        <v>15.716129870344785</v>
      </c>
      <c r="G1979">
        <f>C1979/cam_reads!J$3</f>
        <v>14.195595383929138</v>
      </c>
      <c r="H1979">
        <f>D1979/cam_reads!K$3</f>
        <v>12.776350690952144</v>
      </c>
      <c r="I1979">
        <f>E1979/cam_reads!L$3</f>
        <v>15.302860868796991</v>
      </c>
      <c r="J1979" t="e">
        <f>VLOOKUP(A1979,'Top 30 via LR (Schizonts)'!A:A,1,FALSE)</f>
        <v>#N/A</v>
      </c>
      <c r="K1979" t="e">
        <f>VLOOKUP(A1979,'Top 30 via LR (Schizonts)'!J:J,1,FALSE)</f>
        <v>#N/A</v>
      </c>
      <c r="L1979" t="e">
        <f>VLOOKUP(A1979,'Top 30 via LR (Tr36)'!A:A,1,FALSE)</f>
        <v>#N/A</v>
      </c>
      <c r="M1979" t="e">
        <f>VLOOKUP(A1979,'Top 30 via LR (Tr36)'!I:I,1,FALSE)</f>
        <v>#N/A</v>
      </c>
      <c r="N1979" t="e">
        <f>VLOOKUP(A1979,'Top or Bottom 30 via OR (Schiz)'!B:B,1,FALSE)</f>
        <v>#N/A</v>
      </c>
      <c r="O1979" t="e">
        <f>VLOOKUP(A1979,'Top or Bottom 30 via OR (Schiz)'!J:J,1,FALSE)</f>
        <v>#N/A</v>
      </c>
      <c r="P1979" t="e">
        <f>VLOOKUP(A1979,'Top or Bottom 30 via OR (Tr36)'!B:B,1,FALSE)</f>
        <v>#N/A</v>
      </c>
      <c r="Q1979" t="e">
        <f>VLOOKUP(A1979,'Top or Bottom 30 via OR (Tr36)'!J:J,1,FALSE)</f>
        <v>#N/A</v>
      </c>
    </row>
    <row r="1980" spans="1:17" x14ac:dyDescent="0.25">
      <c r="A1980" t="s">
        <v>2081</v>
      </c>
      <c r="B1980">
        <v>64</v>
      </c>
      <c r="C1980">
        <v>56</v>
      </c>
      <c r="D1980">
        <v>89</v>
      </c>
      <c r="E1980">
        <v>53</v>
      </c>
      <c r="F1980">
        <f>B1980/cam_reads!I$3</f>
        <v>0.79512435707673224</v>
      </c>
      <c r="G1980">
        <f>C1980/cam_reads!J$3</f>
        <v>0.72532239187959091</v>
      </c>
      <c r="H1980">
        <f>D1980/cam_reads!K$3</f>
        <v>0.92899935579635684</v>
      </c>
      <c r="I1980">
        <f>E1980/cam_reads!L$3</f>
        <v>0.55248748368272516</v>
      </c>
      <c r="J1980" t="e">
        <f>VLOOKUP(A1980,'Top 30 via LR (Schizonts)'!A:A,1,FALSE)</f>
        <v>#N/A</v>
      </c>
      <c r="K1980" t="e">
        <f>VLOOKUP(A1980,'Top 30 via LR (Schizonts)'!J:J,1,FALSE)</f>
        <v>#N/A</v>
      </c>
      <c r="L1980" t="e">
        <f>VLOOKUP(A1980,'Top 30 via LR (Tr36)'!A:A,1,FALSE)</f>
        <v>#N/A</v>
      </c>
      <c r="M1980" t="e">
        <f>VLOOKUP(A1980,'Top 30 via LR (Tr36)'!I:I,1,FALSE)</f>
        <v>#N/A</v>
      </c>
      <c r="N1980" t="e">
        <f>VLOOKUP(A1980,'Top or Bottom 30 via OR (Schiz)'!B:B,1,FALSE)</f>
        <v>#N/A</v>
      </c>
      <c r="O1980" t="e">
        <f>VLOOKUP(A1980,'Top or Bottom 30 via OR (Schiz)'!J:J,1,FALSE)</f>
        <v>#N/A</v>
      </c>
      <c r="P1980" t="e">
        <f>VLOOKUP(A1980,'Top or Bottom 30 via OR (Tr36)'!B:B,1,FALSE)</f>
        <v>#N/A</v>
      </c>
      <c r="Q1980" t="str">
        <f>VLOOKUP(A1980,'Top or Bottom 30 via OR (Tr36)'!J:J,1,FALSE)</f>
        <v>PVP01_1231800</v>
      </c>
    </row>
    <row r="1981" spans="1:17" x14ac:dyDescent="0.25">
      <c r="A1981" t="s">
        <v>2082</v>
      </c>
      <c r="B1981">
        <v>2097</v>
      </c>
      <c r="C1981">
        <v>1561</v>
      </c>
      <c r="D1981">
        <v>2579</v>
      </c>
      <c r="E1981">
        <v>2291</v>
      </c>
      <c r="F1981">
        <f>B1981/cam_reads!I$3</f>
        <v>26.052746512342303</v>
      </c>
      <c r="G1981">
        <f>C1981/cam_reads!J$3</f>
        <v>20.218361673643599</v>
      </c>
      <c r="H1981">
        <f>D1981/cam_reads!K$3</f>
        <v>26.920104928076455</v>
      </c>
      <c r="I1981">
        <f>E1981/cam_reads!L$3</f>
        <v>23.882053304096669</v>
      </c>
      <c r="J1981" t="e">
        <f>VLOOKUP(A1981,'Top 30 via LR (Schizonts)'!A:A,1,FALSE)</f>
        <v>#N/A</v>
      </c>
      <c r="K1981" t="e">
        <f>VLOOKUP(A1981,'Top 30 via LR (Schizonts)'!J:J,1,FALSE)</f>
        <v>#N/A</v>
      </c>
      <c r="L1981" t="e">
        <f>VLOOKUP(A1981,'Top 30 via LR (Tr36)'!A:A,1,FALSE)</f>
        <v>#N/A</v>
      </c>
      <c r="M1981" t="e">
        <f>VLOOKUP(A1981,'Top 30 via LR (Tr36)'!I:I,1,FALSE)</f>
        <v>#N/A</v>
      </c>
      <c r="N1981" t="e">
        <f>VLOOKUP(A1981,'Top or Bottom 30 via OR (Schiz)'!B:B,1,FALSE)</f>
        <v>#N/A</v>
      </c>
      <c r="O1981" t="e">
        <f>VLOOKUP(A1981,'Top or Bottom 30 via OR (Schiz)'!J:J,1,FALSE)</f>
        <v>#N/A</v>
      </c>
      <c r="P1981" t="e">
        <f>VLOOKUP(A1981,'Top or Bottom 30 via OR (Tr36)'!B:B,1,FALSE)</f>
        <v>#N/A</v>
      </c>
      <c r="Q1981" t="e">
        <f>VLOOKUP(A1981,'Top or Bottom 30 via OR (Tr36)'!J:J,1,FALSE)</f>
        <v>#N/A</v>
      </c>
    </row>
    <row r="1982" spans="1:17" x14ac:dyDescent="0.25">
      <c r="A1982" t="s">
        <v>2083</v>
      </c>
      <c r="B1982">
        <v>0</v>
      </c>
      <c r="C1982">
        <v>0</v>
      </c>
      <c r="D1982">
        <v>0</v>
      </c>
      <c r="E1982">
        <v>0</v>
      </c>
      <c r="F1982">
        <f>B1982/cam_reads!I$3</f>
        <v>0</v>
      </c>
      <c r="G1982">
        <f>C1982/cam_reads!J$3</f>
        <v>0</v>
      </c>
      <c r="H1982">
        <f>D1982/cam_reads!K$3</f>
        <v>0</v>
      </c>
      <c r="I1982">
        <f>E1982/cam_reads!L$3</f>
        <v>0</v>
      </c>
      <c r="J1982" t="e">
        <f>VLOOKUP(A1982,'Top 30 via LR (Schizonts)'!A:A,1,FALSE)</f>
        <v>#N/A</v>
      </c>
      <c r="K1982" t="e">
        <f>VLOOKUP(A1982,'Top 30 via LR (Schizonts)'!J:J,1,FALSE)</f>
        <v>#N/A</v>
      </c>
      <c r="L1982" t="e">
        <f>VLOOKUP(A1982,'Top 30 via LR (Tr36)'!A:A,1,FALSE)</f>
        <v>#N/A</v>
      </c>
      <c r="M1982" t="e">
        <f>VLOOKUP(A1982,'Top 30 via LR (Tr36)'!I:I,1,FALSE)</f>
        <v>#N/A</v>
      </c>
      <c r="N1982" t="e">
        <f>VLOOKUP(A1982,'Top or Bottom 30 via OR (Schiz)'!B:B,1,FALSE)</f>
        <v>#N/A</v>
      </c>
      <c r="O1982" t="e">
        <f>VLOOKUP(A1982,'Top or Bottom 30 via OR (Schiz)'!J:J,1,FALSE)</f>
        <v>#N/A</v>
      </c>
      <c r="P1982" t="e">
        <f>VLOOKUP(A1982,'Top or Bottom 30 via OR (Tr36)'!B:B,1,FALSE)</f>
        <v>#N/A</v>
      </c>
      <c r="Q1982" t="e">
        <f>VLOOKUP(A1982,'Top or Bottom 30 via OR (Tr36)'!J:J,1,FALSE)</f>
        <v>#N/A</v>
      </c>
    </row>
    <row r="1983" spans="1:17" x14ac:dyDescent="0.25">
      <c r="A1983" t="s">
        <v>2084</v>
      </c>
      <c r="B1983">
        <v>6</v>
      </c>
      <c r="C1983">
        <v>10</v>
      </c>
      <c r="D1983">
        <v>19</v>
      </c>
      <c r="E1983">
        <v>18</v>
      </c>
      <c r="F1983">
        <f>B1983/cam_reads!I$3</f>
        <v>7.4542908475943651E-2</v>
      </c>
      <c r="G1983">
        <f>C1983/cam_reads!J$3</f>
        <v>0.1295218556927841</v>
      </c>
      <c r="H1983">
        <f>D1983/cam_reads!K$3</f>
        <v>0.19832570517000878</v>
      </c>
      <c r="I1983">
        <f>E1983/cam_reads!L$3</f>
        <v>0.18763725860922742</v>
      </c>
      <c r="J1983" t="e">
        <f>VLOOKUP(A1983,'Top 30 via LR (Schizonts)'!A:A,1,FALSE)</f>
        <v>#N/A</v>
      </c>
      <c r="K1983" t="e">
        <f>VLOOKUP(A1983,'Top 30 via LR (Schizonts)'!J:J,1,FALSE)</f>
        <v>#N/A</v>
      </c>
      <c r="L1983" t="e">
        <f>VLOOKUP(A1983,'Top 30 via LR (Tr36)'!A:A,1,FALSE)</f>
        <v>#N/A</v>
      </c>
      <c r="M1983" t="e">
        <f>VLOOKUP(A1983,'Top 30 via LR (Tr36)'!I:I,1,FALSE)</f>
        <v>#N/A</v>
      </c>
      <c r="N1983" t="e">
        <f>VLOOKUP(A1983,'Top or Bottom 30 via OR (Schiz)'!B:B,1,FALSE)</f>
        <v>#N/A</v>
      </c>
      <c r="O1983" t="e">
        <f>VLOOKUP(A1983,'Top or Bottom 30 via OR (Schiz)'!J:J,1,FALSE)</f>
        <v>#N/A</v>
      </c>
      <c r="P1983" t="e">
        <f>VLOOKUP(A1983,'Top or Bottom 30 via OR (Tr36)'!B:B,1,FALSE)</f>
        <v>#N/A</v>
      </c>
      <c r="Q1983" t="e">
        <f>VLOOKUP(A1983,'Top or Bottom 30 via OR (Tr36)'!J:J,1,FALSE)</f>
        <v>#N/A</v>
      </c>
    </row>
    <row r="1984" spans="1:17" x14ac:dyDescent="0.25">
      <c r="A1984" t="s">
        <v>2085</v>
      </c>
      <c r="B1984">
        <v>0</v>
      </c>
      <c r="C1984">
        <v>0</v>
      </c>
      <c r="D1984">
        <v>0</v>
      </c>
      <c r="E1984">
        <v>0</v>
      </c>
      <c r="F1984">
        <f>B1984/cam_reads!I$3</f>
        <v>0</v>
      </c>
      <c r="G1984">
        <f>C1984/cam_reads!J$3</f>
        <v>0</v>
      </c>
      <c r="H1984">
        <f>D1984/cam_reads!K$3</f>
        <v>0</v>
      </c>
      <c r="I1984">
        <f>E1984/cam_reads!L$3</f>
        <v>0</v>
      </c>
      <c r="J1984" t="e">
        <f>VLOOKUP(A1984,'Top 30 via LR (Schizonts)'!A:A,1,FALSE)</f>
        <v>#N/A</v>
      </c>
      <c r="K1984" t="e">
        <f>VLOOKUP(A1984,'Top 30 via LR (Schizonts)'!J:J,1,FALSE)</f>
        <v>#N/A</v>
      </c>
      <c r="L1984" t="e">
        <f>VLOOKUP(A1984,'Top 30 via LR (Tr36)'!A:A,1,FALSE)</f>
        <v>#N/A</v>
      </c>
      <c r="M1984" t="e">
        <f>VLOOKUP(A1984,'Top 30 via LR (Tr36)'!I:I,1,FALSE)</f>
        <v>#N/A</v>
      </c>
      <c r="N1984" t="e">
        <f>VLOOKUP(A1984,'Top or Bottom 30 via OR (Schiz)'!B:B,1,FALSE)</f>
        <v>#N/A</v>
      </c>
      <c r="O1984" t="e">
        <f>VLOOKUP(A1984,'Top or Bottom 30 via OR (Schiz)'!J:J,1,FALSE)</f>
        <v>#N/A</v>
      </c>
      <c r="P1984" t="e">
        <f>VLOOKUP(A1984,'Top or Bottom 30 via OR (Tr36)'!B:B,1,FALSE)</f>
        <v>#N/A</v>
      </c>
      <c r="Q1984" t="e">
        <f>VLOOKUP(A1984,'Top or Bottom 30 via OR (Tr36)'!J:J,1,FALSE)</f>
        <v>#N/A</v>
      </c>
    </row>
    <row r="1985" spans="1:17" x14ac:dyDescent="0.25">
      <c r="A1985" t="s">
        <v>2086</v>
      </c>
      <c r="B1985">
        <v>5103</v>
      </c>
      <c r="C1985">
        <v>5055</v>
      </c>
      <c r="D1985">
        <v>3964</v>
      </c>
      <c r="E1985">
        <v>5058</v>
      </c>
      <c r="F1985">
        <f>B1985/cam_reads!I$3</f>
        <v>63.398743658790075</v>
      </c>
      <c r="G1985">
        <f>C1985/cam_reads!J$3</f>
        <v>65.473298052702361</v>
      </c>
      <c r="H1985">
        <f>D1985/cam_reads!K$3</f>
        <v>41.377005015469194</v>
      </c>
      <c r="I1985">
        <f>E1985/cam_reads!L$3</f>
        <v>52.726069669192903</v>
      </c>
      <c r="J1985" t="e">
        <f>VLOOKUP(A1985,'Top 30 via LR (Schizonts)'!A:A,1,FALSE)</f>
        <v>#N/A</v>
      </c>
      <c r="K1985" t="e">
        <f>VLOOKUP(A1985,'Top 30 via LR (Schizonts)'!J:J,1,FALSE)</f>
        <v>#N/A</v>
      </c>
      <c r="L1985" t="e">
        <f>VLOOKUP(A1985,'Top 30 via LR (Tr36)'!A:A,1,FALSE)</f>
        <v>#N/A</v>
      </c>
      <c r="M1985" t="e">
        <f>VLOOKUP(A1985,'Top 30 via LR (Tr36)'!I:I,1,FALSE)</f>
        <v>#N/A</v>
      </c>
      <c r="N1985" t="e">
        <f>VLOOKUP(A1985,'Top or Bottom 30 via OR (Schiz)'!B:B,1,FALSE)</f>
        <v>#N/A</v>
      </c>
      <c r="O1985" t="e">
        <f>VLOOKUP(A1985,'Top or Bottom 30 via OR (Schiz)'!J:J,1,FALSE)</f>
        <v>#N/A</v>
      </c>
      <c r="P1985" t="e">
        <f>VLOOKUP(A1985,'Top or Bottom 30 via OR (Tr36)'!B:B,1,FALSE)</f>
        <v>#N/A</v>
      </c>
      <c r="Q1985" t="e">
        <f>VLOOKUP(A1985,'Top or Bottom 30 via OR (Tr36)'!J:J,1,FALSE)</f>
        <v>#N/A</v>
      </c>
    </row>
    <row r="1986" spans="1:17" x14ac:dyDescent="0.25">
      <c r="A1986" t="s">
        <v>2087</v>
      </c>
      <c r="B1986">
        <v>0</v>
      </c>
      <c r="C1986">
        <v>0</v>
      </c>
      <c r="D1986">
        <v>0</v>
      </c>
      <c r="E1986">
        <v>0</v>
      </c>
      <c r="F1986">
        <f>B1986/cam_reads!I$3</f>
        <v>0</v>
      </c>
      <c r="G1986">
        <f>C1986/cam_reads!J$3</f>
        <v>0</v>
      </c>
      <c r="H1986">
        <f>D1986/cam_reads!K$3</f>
        <v>0</v>
      </c>
      <c r="I1986">
        <f>E1986/cam_reads!L$3</f>
        <v>0</v>
      </c>
      <c r="J1986" t="e">
        <f>VLOOKUP(A1986,'Top 30 via LR (Schizonts)'!A:A,1,FALSE)</f>
        <v>#N/A</v>
      </c>
      <c r="K1986" t="e">
        <f>VLOOKUP(A1986,'Top 30 via LR (Schizonts)'!J:J,1,FALSE)</f>
        <v>#N/A</v>
      </c>
      <c r="L1986" t="e">
        <f>VLOOKUP(A1986,'Top 30 via LR (Tr36)'!A:A,1,FALSE)</f>
        <v>#N/A</v>
      </c>
      <c r="M1986" t="e">
        <f>VLOOKUP(A1986,'Top 30 via LR (Tr36)'!I:I,1,FALSE)</f>
        <v>#N/A</v>
      </c>
      <c r="N1986" t="e">
        <f>VLOOKUP(A1986,'Top or Bottom 30 via OR (Schiz)'!B:B,1,FALSE)</f>
        <v>#N/A</v>
      </c>
      <c r="O1986" t="e">
        <f>VLOOKUP(A1986,'Top or Bottom 30 via OR (Schiz)'!J:J,1,FALSE)</f>
        <v>#N/A</v>
      </c>
      <c r="P1986" t="e">
        <f>VLOOKUP(A1986,'Top or Bottom 30 via OR (Tr36)'!B:B,1,FALSE)</f>
        <v>#N/A</v>
      </c>
      <c r="Q1986" t="e">
        <f>VLOOKUP(A1986,'Top or Bottom 30 via OR (Tr36)'!J:J,1,FALSE)</f>
        <v>#N/A</v>
      </c>
    </row>
    <row r="1987" spans="1:17" x14ac:dyDescent="0.25">
      <c r="A1987" t="s">
        <v>2088</v>
      </c>
      <c r="B1987">
        <v>35</v>
      </c>
      <c r="C1987">
        <v>62</v>
      </c>
      <c r="D1987">
        <v>38</v>
      </c>
      <c r="E1987">
        <v>36</v>
      </c>
      <c r="F1987">
        <f>B1987/cam_reads!I$3</f>
        <v>0.43483363277633796</v>
      </c>
      <c r="G1987">
        <f>C1987/cam_reads!J$3</f>
        <v>0.80303550529526146</v>
      </c>
      <c r="H1987">
        <f>D1987/cam_reads!K$3</f>
        <v>0.39665141034001755</v>
      </c>
      <c r="I1987">
        <f>E1987/cam_reads!L$3</f>
        <v>0.37527451721845484</v>
      </c>
      <c r="J1987" t="e">
        <f>VLOOKUP(A1987,'Top 30 via LR (Schizonts)'!A:A,1,FALSE)</f>
        <v>#N/A</v>
      </c>
      <c r="K1987" t="e">
        <f>VLOOKUP(A1987,'Top 30 via LR (Schizonts)'!J:J,1,FALSE)</f>
        <v>#N/A</v>
      </c>
      <c r="L1987" t="e">
        <f>VLOOKUP(A1987,'Top 30 via LR (Tr36)'!A:A,1,FALSE)</f>
        <v>#N/A</v>
      </c>
      <c r="M1987" t="e">
        <f>VLOOKUP(A1987,'Top 30 via LR (Tr36)'!I:I,1,FALSE)</f>
        <v>#N/A</v>
      </c>
      <c r="N1987" t="e">
        <f>VLOOKUP(A1987,'Top or Bottom 30 via OR (Schiz)'!B:B,1,FALSE)</f>
        <v>#N/A</v>
      </c>
      <c r="O1987" t="e">
        <f>VLOOKUP(A1987,'Top or Bottom 30 via OR (Schiz)'!J:J,1,FALSE)</f>
        <v>#N/A</v>
      </c>
      <c r="P1987" t="e">
        <f>VLOOKUP(A1987,'Top or Bottom 30 via OR (Tr36)'!B:B,1,FALSE)</f>
        <v>#N/A</v>
      </c>
      <c r="Q1987" t="e">
        <f>VLOOKUP(A1987,'Top or Bottom 30 via OR (Tr36)'!J:J,1,FALSE)</f>
        <v>#N/A</v>
      </c>
    </row>
    <row r="1988" spans="1:17" x14ac:dyDescent="0.25">
      <c r="A1988" t="s">
        <v>72</v>
      </c>
      <c r="B1988">
        <v>100</v>
      </c>
      <c r="C1988">
        <v>101</v>
      </c>
      <c r="D1988">
        <v>471</v>
      </c>
      <c r="E1988">
        <v>143</v>
      </c>
      <c r="F1988">
        <f>B1988/cam_reads!I$3</f>
        <v>1.2423818079323941</v>
      </c>
      <c r="G1988">
        <f>C1988/cam_reads!J$3</f>
        <v>1.3081707424971194</v>
      </c>
      <c r="H1988">
        <f>D1988/cam_reads!K$3</f>
        <v>4.9163898492144282</v>
      </c>
      <c r="I1988">
        <f>E1988/cam_reads!L$3</f>
        <v>1.4906737767288623</v>
      </c>
      <c r="J1988" t="str">
        <f>VLOOKUP(A1988,'Top 30 via LR (Schizonts)'!A:A,1,FALSE)</f>
        <v>PVP01_1238600</v>
      </c>
      <c r="K1988" t="e">
        <f>VLOOKUP(A1988,'Top 30 via LR (Schizonts)'!J:J,1,FALSE)</f>
        <v>#N/A</v>
      </c>
      <c r="L1988" t="str">
        <f>VLOOKUP(A1988,'Top 30 via LR (Tr36)'!A:A,1,FALSE)</f>
        <v>PVP01_1238600</v>
      </c>
      <c r="M1988" t="e">
        <f>VLOOKUP(A1988,'Top 30 via LR (Tr36)'!I:I,1,FALSE)</f>
        <v>#N/A</v>
      </c>
      <c r="N1988" t="e">
        <f>VLOOKUP(A1988,'Top or Bottom 30 via OR (Schiz)'!B:B,1,FALSE)</f>
        <v>#N/A</v>
      </c>
      <c r="O1988" t="e">
        <f>VLOOKUP(A1988,'Top or Bottom 30 via OR (Schiz)'!J:J,1,FALSE)</f>
        <v>#N/A</v>
      </c>
      <c r="P1988" t="e">
        <f>VLOOKUP(A1988,'Top or Bottom 30 via OR (Tr36)'!B:B,1,FALSE)</f>
        <v>#N/A</v>
      </c>
      <c r="Q1988" t="e">
        <f>VLOOKUP(A1988,'Top or Bottom 30 via OR (Tr36)'!J:J,1,FALSE)</f>
        <v>#N/A</v>
      </c>
    </row>
    <row r="1989" spans="1:17" x14ac:dyDescent="0.25">
      <c r="A1989" t="s">
        <v>2089</v>
      </c>
      <c r="B1989">
        <v>0</v>
      </c>
      <c r="C1989">
        <v>0</v>
      </c>
      <c r="D1989">
        <v>0</v>
      </c>
      <c r="E1989">
        <v>0</v>
      </c>
      <c r="F1989">
        <f>B1989/cam_reads!I$3</f>
        <v>0</v>
      </c>
      <c r="G1989">
        <f>C1989/cam_reads!J$3</f>
        <v>0</v>
      </c>
      <c r="H1989">
        <f>D1989/cam_reads!K$3</f>
        <v>0</v>
      </c>
      <c r="I1989">
        <f>E1989/cam_reads!L$3</f>
        <v>0</v>
      </c>
      <c r="J1989" t="e">
        <f>VLOOKUP(A1989,'Top 30 via LR (Schizonts)'!A:A,1,FALSE)</f>
        <v>#N/A</v>
      </c>
      <c r="K1989" t="e">
        <f>VLOOKUP(A1989,'Top 30 via LR (Schizonts)'!J:J,1,FALSE)</f>
        <v>#N/A</v>
      </c>
      <c r="L1989" t="e">
        <f>VLOOKUP(A1989,'Top 30 via LR (Tr36)'!A:A,1,FALSE)</f>
        <v>#N/A</v>
      </c>
      <c r="M1989" t="e">
        <f>VLOOKUP(A1989,'Top 30 via LR (Tr36)'!I:I,1,FALSE)</f>
        <v>#N/A</v>
      </c>
      <c r="N1989" t="e">
        <f>VLOOKUP(A1989,'Top or Bottom 30 via OR (Schiz)'!B:B,1,FALSE)</f>
        <v>#N/A</v>
      </c>
      <c r="O1989" t="e">
        <f>VLOOKUP(A1989,'Top or Bottom 30 via OR (Schiz)'!J:J,1,FALSE)</f>
        <v>#N/A</v>
      </c>
      <c r="P1989" t="e">
        <f>VLOOKUP(A1989,'Top or Bottom 30 via OR (Tr36)'!B:B,1,FALSE)</f>
        <v>#N/A</v>
      </c>
      <c r="Q1989" t="e">
        <f>VLOOKUP(A1989,'Top or Bottom 30 via OR (Tr36)'!J:J,1,FALSE)</f>
        <v>#N/A</v>
      </c>
    </row>
    <row r="1990" spans="1:17" x14ac:dyDescent="0.25">
      <c r="A1990" t="s">
        <v>2090</v>
      </c>
      <c r="B1990">
        <v>5863</v>
      </c>
      <c r="C1990">
        <v>9820</v>
      </c>
      <c r="D1990">
        <v>7531</v>
      </c>
      <c r="E1990">
        <v>9167</v>
      </c>
      <c r="F1990">
        <f>B1990/cam_reads!I$3</f>
        <v>72.840845399076272</v>
      </c>
      <c r="G1990">
        <f>C1990/cam_reads!J$3</f>
        <v>127.19046229031399</v>
      </c>
      <c r="H1990">
        <f>D1990/cam_reads!K$3</f>
        <v>78.610046612386114</v>
      </c>
      <c r="I1990">
        <f>E1990/cam_reads!L$3</f>
        <v>95.559486092821544</v>
      </c>
      <c r="J1990" t="e">
        <f>VLOOKUP(A1990,'Top 30 via LR (Schizonts)'!A:A,1,FALSE)</f>
        <v>#N/A</v>
      </c>
      <c r="K1990" t="e">
        <f>VLOOKUP(A1990,'Top 30 via LR (Schizonts)'!J:J,1,FALSE)</f>
        <v>#N/A</v>
      </c>
      <c r="L1990" t="e">
        <f>VLOOKUP(A1990,'Top 30 via LR (Tr36)'!A:A,1,FALSE)</f>
        <v>#N/A</v>
      </c>
      <c r="M1990" t="e">
        <f>VLOOKUP(A1990,'Top 30 via LR (Tr36)'!I:I,1,FALSE)</f>
        <v>#N/A</v>
      </c>
      <c r="N1990" t="e">
        <f>VLOOKUP(A1990,'Top or Bottom 30 via OR (Schiz)'!B:B,1,FALSE)</f>
        <v>#N/A</v>
      </c>
      <c r="O1990" t="e">
        <f>VLOOKUP(A1990,'Top or Bottom 30 via OR (Schiz)'!J:J,1,FALSE)</f>
        <v>#N/A</v>
      </c>
      <c r="P1990" t="e">
        <f>VLOOKUP(A1990,'Top or Bottom 30 via OR (Tr36)'!B:B,1,FALSE)</f>
        <v>#N/A</v>
      </c>
      <c r="Q1990" t="e">
        <f>VLOOKUP(A1990,'Top or Bottom 30 via OR (Tr36)'!J:J,1,FALSE)</f>
        <v>#N/A</v>
      </c>
    </row>
    <row r="1991" spans="1:17" x14ac:dyDescent="0.25">
      <c r="A1991" t="s">
        <v>2091</v>
      </c>
      <c r="B1991">
        <v>761</v>
      </c>
      <c r="C1991">
        <v>1053</v>
      </c>
      <c r="D1991">
        <v>2469</v>
      </c>
      <c r="E1991">
        <v>2823</v>
      </c>
      <c r="F1991">
        <f>B1991/cam_reads!I$3</f>
        <v>9.4545255583655194</v>
      </c>
      <c r="G1991">
        <f>C1991/cam_reads!J$3</f>
        <v>13.638651404450165</v>
      </c>
      <c r="H1991">
        <f>D1991/cam_reads!K$3</f>
        <v>25.771903477092192</v>
      </c>
      <c r="I1991">
        <f>E1991/cam_reads!L$3</f>
        <v>29.427776725213832</v>
      </c>
      <c r="J1991" t="e">
        <f>VLOOKUP(A1991,'Top 30 via LR (Schizonts)'!A:A,1,FALSE)</f>
        <v>#N/A</v>
      </c>
      <c r="K1991" t="e">
        <f>VLOOKUP(A1991,'Top 30 via LR (Schizonts)'!J:J,1,FALSE)</f>
        <v>#N/A</v>
      </c>
      <c r="L1991" t="e">
        <f>VLOOKUP(A1991,'Top 30 via LR (Tr36)'!A:A,1,FALSE)</f>
        <v>#N/A</v>
      </c>
      <c r="M1991" t="e">
        <f>VLOOKUP(A1991,'Top 30 via LR (Tr36)'!I:I,1,FALSE)</f>
        <v>#N/A</v>
      </c>
      <c r="N1991" t="e">
        <f>VLOOKUP(A1991,'Top or Bottom 30 via OR (Schiz)'!B:B,1,FALSE)</f>
        <v>#N/A</v>
      </c>
      <c r="O1991" t="e">
        <f>VLOOKUP(A1991,'Top or Bottom 30 via OR (Schiz)'!J:J,1,FALSE)</f>
        <v>#N/A</v>
      </c>
      <c r="P1991" t="e">
        <f>VLOOKUP(A1991,'Top or Bottom 30 via OR (Tr36)'!B:B,1,FALSE)</f>
        <v>#N/A</v>
      </c>
      <c r="Q1991" t="e">
        <f>VLOOKUP(A1991,'Top or Bottom 30 via OR (Tr36)'!J:J,1,FALSE)</f>
        <v>#N/A</v>
      </c>
    </row>
    <row r="1992" spans="1:17" x14ac:dyDescent="0.25">
      <c r="A1992" t="s">
        <v>2092</v>
      </c>
      <c r="B1992">
        <v>0</v>
      </c>
      <c r="C1992">
        <v>0</v>
      </c>
      <c r="D1992">
        <v>0</v>
      </c>
      <c r="E1992">
        <v>0</v>
      </c>
      <c r="F1992">
        <f>B1992/cam_reads!I$3</f>
        <v>0</v>
      </c>
      <c r="G1992">
        <f>C1992/cam_reads!J$3</f>
        <v>0</v>
      </c>
      <c r="H1992">
        <f>D1992/cam_reads!K$3</f>
        <v>0</v>
      </c>
      <c r="I1992">
        <f>E1992/cam_reads!L$3</f>
        <v>0</v>
      </c>
      <c r="J1992" t="e">
        <f>VLOOKUP(A1992,'Top 30 via LR (Schizonts)'!A:A,1,FALSE)</f>
        <v>#N/A</v>
      </c>
      <c r="K1992" t="e">
        <f>VLOOKUP(A1992,'Top 30 via LR (Schizonts)'!J:J,1,FALSE)</f>
        <v>#N/A</v>
      </c>
      <c r="L1992" t="e">
        <f>VLOOKUP(A1992,'Top 30 via LR (Tr36)'!A:A,1,FALSE)</f>
        <v>#N/A</v>
      </c>
      <c r="M1992" t="e">
        <f>VLOOKUP(A1992,'Top 30 via LR (Tr36)'!I:I,1,FALSE)</f>
        <v>#N/A</v>
      </c>
      <c r="N1992" t="e">
        <f>VLOOKUP(A1992,'Top or Bottom 30 via OR (Schiz)'!B:B,1,FALSE)</f>
        <v>#N/A</v>
      </c>
      <c r="O1992" t="e">
        <f>VLOOKUP(A1992,'Top or Bottom 30 via OR (Schiz)'!J:J,1,FALSE)</f>
        <v>#N/A</v>
      </c>
      <c r="P1992" t="e">
        <f>VLOOKUP(A1992,'Top or Bottom 30 via OR (Tr36)'!B:B,1,FALSE)</f>
        <v>#N/A</v>
      </c>
      <c r="Q1992" t="e">
        <f>VLOOKUP(A1992,'Top or Bottom 30 via OR (Tr36)'!J:J,1,FALSE)</f>
        <v>#N/A</v>
      </c>
    </row>
    <row r="1993" spans="1:17" x14ac:dyDescent="0.25">
      <c r="A1993" t="s">
        <v>2093</v>
      </c>
      <c r="B1993">
        <v>0</v>
      </c>
      <c r="C1993">
        <v>0</v>
      </c>
      <c r="D1993">
        <v>0</v>
      </c>
      <c r="E1993">
        <v>0</v>
      </c>
      <c r="F1993">
        <f>B1993/cam_reads!I$3</f>
        <v>0</v>
      </c>
      <c r="G1993">
        <f>C1993/cam_reads!J$3</f>
        <v>0</v>
      </c>
      <c r="H1993">
        <f>D1993/cam_reads!K$3</f>
        <v>0</v>
      </c>
      <c r="I1993">
        <f>E1993/cam_reads!L$3</f>
        <v>0</v>
      </c>
      <c r="J1993" t="e">
        <f>VLOOKUP(A1993,'Top 30 via LR (Schizonts)'!A:A,1,FALSE)</f>
        <v>#N/A</v>
      </c>
      <c r="K1993" t="e">
        <f>VLOOKUP(A1993,'Top 30 via LR (Schizonts)'!J:J,1,FALSE)</f>
        <v>#N/A</v>
      </c>
      <c r="L1993" t="e">
        <f>VLOOKUP(A1993,'Top 30 via LR (Tr36)'!A:A,1,FALSE)</f>
        <v>#N/A</v>
      </c>
      <c r="M1993" t="e">
        <f>VLOOKUP(A1993,'Top 30 via LR (Tr36)'!I:I,1,FALSE)</f>
        <v>#N/A</v>
      </c>
      <c r="N1993" t="e">
        <f>VLOOKUP(A1993,'Top or Bottom 30 via OR (Schiz)'!B:B,1,FALSE)</f>
        <v>#N/A</v>
      </c>
      <c r="O1993" t="e">
        <f>VLOOKUP(A1993,'Top or Bottom 30 via OR (Schiz)'!J:J,1,FALSE)</f>
        <v>#N/A</v>
      </c>
      <c r="P1993" t="e">
        <f>VLOOKUP(A1993,'Top or Bottom 30 via OR (Tr36)'!B:B,1,FALSE)</f>
        <v>#N/A</v>
      </c>
      <c r="Q1993" t="e">
        <f>VLOOKUP(A1993,'Top or Bottom 30 via OR (Tr36)'!J:J,1,FALSE)</f>
        <v>#N/A</v>
      </c>
    </row>
    <row r="1994" spans="1:17" x14ac:dyDescent="0.25">
      <c r="A1994" t="s">
        <v>2094</v>
      </c>
      <c r="B1994">
        <v>0</v>
      </c>
      <c r="C1994">
        <v>0</v>
      </c>
      <c r="D1994">
        <v>0</v>
      </c>
      <c r="E1994">
        <v>0</v>
      </c>
      <c r="F1994">
        <f>B1994/cam_reads!I$3</f>
        <v>0</v>
      </c>
      <c r="G1994">
        <f>C1994/cam_reads!J$3</f>
        <v>0</v>
      </c>
      <c r="H1994">
        <f>D1994/cam_reads!K$3</f>
        <v>0</v>
      </c>
      <c r="I1994">
        <f>E1994/cam_reads!L$3</f>
        <v>0</v>
      </c>
      <c r="J1994" t="e">
        <f>VLOOKUP(A1994,'Top 30 via LR (Schizonts)'!A:A,1,FALSE)</f>
        <v>#N/A</v>
      </c>
      <c r="K1994" t="e">
        <f>VLOOKUP(A1994,'Top 30 via LR (Schizonts)'!J:J,1,FALSE)</f>
        <v>#N/A</v>
      </c>
      <c r="L1994" t="e">
        <f>VLOOKUP(A1994,'Top 30 via LR (Tr36)'!A:A,1,FALSE)</f>
        <v>#N/A</v>
      </c>
      <c r="M1994" t="e">
        <f>VLOOKUP(A1994,'Top 30 via LR (Tr36)'!I:I,1,FALSE)</f>
        <v>#N/A</v>
      </c>
      <c r="N1994" t="e">
        <f>VLOOKUP(A1994,'Top or Bottom 30 via OR (Schiz)'!B:B,1,FALSE)</f>
        <v>#N/A</v>
      </c>
      <c r="O1994" t="e">
        <f>VLOOKUP(A1994,'Top or Bottom 30 via OR (Schiz)'!J:J,1,FALSE)</f>
        <v>#N/A</v>
      </c>
      <c r="P1994" t="e">
        <f>VLOOKUP(A1994,'Top or Bottom 30 via OR (Tr36)'!B:B,1,FALSE)</f>
        <v>#N/A</v>
      </c>
      <c r="Q1994" t="e">
        <f>VLOOKUP(A1994,'Top or Bottom 30 via OR (Tr36)'!J:J,1,FALSE)</f>
        <v>#N/A</v>
      </c>
    </row>
    <row r="1995" spans="1:17" x14ac:dyDescent="0.25">
      <c r="A1995" t="s">
        <v>2095</v>
      </c>
      <c r="B1995">
        <v>0</v>
      </c>
      <c r="C1995">
        <v>0</v>
      </c>
      <c r="D1995">
        <v>0</v>
      </c>
      <c r="E1995">
        <v>0</v>
      </c>
      <c r="F1995">
        <f>B1995/cam_reads!I$3</f>
        <v>0</v>
      </c>
      <c r="G1995">
        <f>C1995/cam_reads!J$3</f>
        <v>0</v>
      </c>
      <c r="H1995">
        <f>D1995/cam_reads!K$3</f>
        <v>0</v>
      </c>
      <c r="I1995">
        <f>E1995/cam_reads!L$3</f>
        <v>0</v>
      </c>
      <c r="J1995" t="e">
        <f>VLOOKUP(A1995,'Top 30 via LR (Schizonts)'!A:A,1,FALSE)</f>
        <v>#N/A</v>
      </c>
      <c r="K1995" t="e">
        <f>VLOOKUP(A1995,'Top 30 via LR (Schizonts)'!J:J,1,FALSE)</f>
        <v>#N/A</v>
      </c>
      <c r="L1995" t="e">
        <f>VLOOKUP(A1995,'Top 30 via LR (Tr36)'!A:A,1,FALSE)</f>
        <v>#N/A</v>
      </c>
      <c r="M1995" t="e">
        <f>VLOOKUP(A1995,'Top 30 via LR (Tr36)'!I:I,1,FALSE)</f>
        <v>#N/A</v>
      </c>
      <c r="N1995" t="e">
        <f>VLOOKUP(A1995,'Top or Bottom 30 via OR (Schiz)'!B:B,1,FALSE)</f>
        <v>#N/A</v>
      </c>
      <c r="O1995" t="e">
        <f>VLOOKUP(A1995,'Top or Bottom 30 via OR (Schiz)'!J:J,1,FALSE)</f>
        <v>#N/A</v>
      </c>
      <c r="P1995" t="e">
        <f>VLOOKUP(A1995,'Top or Bottom 30 via OR (Tr36)'!B:B,1,FALSE)</f>
        <v>#N/A</v>
      </c>
      <c r="Q1995" t="e">
        <f>VLOOKUP(A1995,'Top or Bottom 30 via OR (Tr36)'!J:J,1,FALSE)</f>
        <v>#N/A</v>
      </c>
    </row>
    <row r="1996" spans="1:17" x14ac:dyDescent="0.25">
      <c r="A1996" t="s">
        <v>2096</v>
      </c>
      <c r="B1996">
        <v>460</v>
      </c>
      <c r="C1996">
        <v>71</v>
      </c>
      <c r="D1996">
        <v>469</v>
      </c>
      <c r="E1996">
        <v>154</v>
      </c>
      <c r="F1996">
        <f>B1996/cam_reads!I$3</f>
        <v>5.7149563164890127</v>
      </c>
      <c r="G1996">
        <f>C1996/cam_reads!J$3</f>
        <v>0.91960517541876707</v>
      </c>
      <c r="H1996">
        <f>D1996/cam_reads!K$3</f>
        <v>4.8955134591965326</v>
      </c>
      <c r="I1996">
        <f>E1996/cam_reads!L$3</f>
        <v>1.6053409903233902</v>
      </c>
      <c r="J1996" t="e">
        <f>VLOOKUP(A1996,'Top 30 via LR (Schizonts)'!A:A,1,FALSE)</f>
        <v>#N/A</v>
      </c>
      <c r="K1996" t="e">
        <f>VLOOKUP(A1996,'Top 30 via LR (Schizonts)'!J:J,1,FALSE)</f>
        <v>#N/A</v>
      </c>
      <c r="L1996" t="e">
        <f>VLOOKUP(A1996,'Top 30 via LR (Tr36)'!A:A,1,FALSE)</f>
        <v>#N/A</v>
      </c>
      <c r="M1996" t="e">
        <f>VLOOKUP(A1996,'Top 30 via LR (Tr36)'!I:I,1,FALSE)</f>
        <v>#N/A</v>
      </c>
      <c r="N1996" t="e">
        <f>VLOOKUP(A1996,'Top or Bottom 30 via OR (Schiz)'!B:B,1,FALSE)</f>
        <v>#N/A</v>
      </c>
      <c r="O1996" t="e">
        <f>VLOOKUP(A1996,'Top or Bottom 30 via OR (Schiz)'!J:J,1,FALSE)</f>
        <v>#N/A</v>
      </c>
      <c r="P1996" t="e">
        <f>VLOOKUP(A1996,'Top or Bottom 30 via OR (Tr36)'!B:B,1,FALSE)</f>
        <v>#N/A</v>
      </c>
      <c r="Q1996" t="e">
        <f>VLOOKUP(A1996,'Top or Bottom 30 via OR (Tr36)'!J:J,1,FALSE)</f>
        <v>#N/A</v>
      </c>
    </row>
    <row r="1997" spans="1:17" x14ac:dyDescent="0.25">
      <c r="A1997" t="s">
        <v>2097</v>
      </c>
      <c r="B1997">
        <v>2</v>
      </c>
      <c r="C1997">
        <v>6</v>
      </c>
      <c r="D1997">
        <v>8</v>
      </c>
      <c r="E1997">
        <v>15</v>
      </c>
      <c r="F1997">
        <f>B1997/cam_reads!I$3</f>
        <v>2.4847636158647882E-2</v>
      </c>
      <c r="G1997">
        <f>C1997/cam_reads!J$3</f>
        <v>7.7713113415670457E-2</v>
      </c>
      <c r="H1997">
        <f>D1997/cam_reads!K$3</f>
        <v>8.3505560071582635E-2</v>
      </c>
      <c r="I1997">
        <f>E1997/cam_reads!L$3</f>
        <v>0.15636438217435619</v>
      </c>
      <c r="J1997" t="e">
        <f>VLOOKUP(A1997,'Top 30 via LR (Schizonts)'!A:A,1,FALSE)</f>
        <v>#N/A</v>
      </c>
      <c r="K1997" t="e">
        <f>VLOOKUP(A1997,'Top 30 via LR (Schizonts)'!J:J,1,FALSE)</f>
        <v>#N/A</v>
      </c>
      <c r="L1997" t="e">
        <f>VLOOKUP(A1997,'Top 30 via LR (Tr36)'!A:A,1,FALSE)</f>
        <v>#N/A</v>
      </c>
      <c r="M1997" t="e">
        <f>VLOOKUP(A1997,'Top 30 via LR (Tr36)'!I:I,1,FALSE)</f>
        <v>#N/A</v>
      </c>
      <c r="N1997" t="e">
        <f>VLOOKUP(A1997,'Top or Bottom 30 via OR (Schiz)'!B:B,1,FALSE)</f>
        <v>#N/A</v>
      </c>
      <c r="O1997" t="e">
        <f>VLOOKUP(A1997,'Top or Bottom 30 via OR (Schiz)'!J:J,1,FALSE)</f>
        <v>#N/A</v>
      </c>
      <c r="P1997" t="e">
        <f>VLOOKUP(A1997,'Top or Bottom 30 via OR (Tr36)'!B:B,1,FALSE)</f>
        <v>#N/A</v>
      </c>
      <c r="Q1997" t="e">
        <f>VLOOKUP(A1997,'Top or Bottom 30 via OR (Tr36)'!J:J,1,FALSE)</f>
        <v>#N/A</v>
      </c>
    </row>
    <row r="1998" spans="1:17" x14ac:dyDescent="0.25">
      <c r="A1998" t="s">
        <v>2098</v>
      </c>
      <c r="B1998">
        <v>6332</v>
      </c>
      <c r="C1998">
        <v>8259</v>
      </c>
      <c r="D1998">
        <v>8314</v>
      </c>
      <c r="E1998">
        <v>6320</v>
      </c>
      <c r="F1998">
        <f>B1998/cam_reads!I$3</f>
        <v>78.667616078279195</v>
      </c>
      <c r="G1998">
        <f>C1998/cam_reads!J$3</f>
        <v>106.97210061667039</v>
      </c>
      <c r="H1998">
        <f>D1998/cam_reads!K$3</f>
        <v>86.783153304392258</v>
      </c>
      <c r="I1998">
        <f>E1998/cam_reads!L$3</f>
        <v>65.881526356128731</v>
      </c>
      <c r="J1998" t="e">
        <f>VLOOKUP(A1998,'Top 30 via LR (Schizonts)'!A:A,1,FALSE)</f>
        <v>#N/A</v>
      </c>
      <c r="K1998" t="e">
        <f>VLOOKUP(A1998,'Top 30 via LR (Schizonts)'!J:J,1,FALSE)</f>
        <v>#N/A</v>
      </c>
      <c r="L1998" t="e">
        <f>VLOOKUP(A1998,'Top 30 via LR (Tr36)'!A:A,1,FALSE)</f>
        <v>#N/A</v>
      </c>
      <c r="M1998" t="e">
        <f>VLOOKUP(A1998,'Top 30 via LR (Tr36)'!I:I,1,FALSE)</f>
        <v>#N/A</v>
      </c>
      <c r="N1998" t="e">
        <f>VLOOKUP(A1998,'Top or Bottom 30 via OR (Schiz)'!B:B,1,FALSE)</f>
        <v>#N/A</v>
      </c>
      <c r="O1998" t="e">
        <f>VLOOKUP(A1998,'Top or Bottom 30 via OR (Schiz)'!J:J,1,FALSE)</f>
        <v>#N/A</v>
      </c>
      <c r="P1998" t="e">
        <f>VLOOKUP(A1998,'Top or Bottom 30 via OR (Tr36)'!B:B,1,FALSE)</f>
        <v>#N/A</v>
      </c>
      <c r="Q1998" t="e">
        <f>VLOOKUP(A1998,'Top or Bottom 30 via OR (Tr36)'!J:J,1,FALSE)</f>
        <v>#N/A</v>
      </c>
    </row>
    <row r="1999" spans="1:17" x14ac:dyDescent="0.25">
      <c r="A1999" t="s">
        <v>2099</v>
      </c>
      <c r="B1999">
        <v>3743</v>
      </c>
      <c r="C1999">
        <v>3658</v>
      </c>
      <c r="D1999">
        <v>4854</v>
      </c>
      <c r="E1999">
        <v>5536</v>
      </c>
      <c r="F1999">
        <f>B1999/cam_reads!I$3</f>
        <v>46.502351070909512</v>
      </c>
      <c r="G1999">
        <f>C1999/cam_reads!J$3</f>
        <v>47.379094812420426</v>
      </c>
      <c r="H1999">
        <f>D1999/cam_reads!K$3</f>
        <v>50.666998573432764</v>
      </c>
      <c r="I1999">
        <f>E1999/cam_reads!L$3</f>
        <v>57.70888131448239</v>
      </c>
      <c r="J1999" t="e">
        <f>VLOOKUP(A1999,'Top 30 via LR (Schizonts)'!A:A,1,FALSE)</f>
        <v>#N/A</v>
      </c>
      <c r="K1999" t="e">
        <f>VLOOKUP(A1999,'Top 30 via LR (Schizonts)'!J:J,1,FALSE)</f>
        <v>#N/A</v>
      </c>
      <c r="L1999" t="e">
        <f>VLOOKUP(A1999,'Top 30 via LR (Tr36)'!A:A,1,FALSE)</f>
        <v>#N/A</v>
      </c>
      <c r="M1999" t="e">
        <f>VLOOKUP(A1999,'Top 30 via LR (Tr36)'!I:I,1,FALSE)</f>
        <v>#N/A</v>
      </c>
      <c r="N1999" t="e">
        <f>VLOOKUP(A1999,'Top or Bottom 30 via OR (Schiz)'!B:B,1,FALSE)</f>
        <v>#N/A</v>
      </c>
      <c r="O1999" t="e">
        <f>VLOOKUP(A1999,'Top or Bottom 30 via OR (Schiz)'!J:J,1,FALSE)</f>
        <v>#N/A</v>
      </c>
      <c r="P1999" t="e">
        <f>VLOOKUP(A1999,'Top or Bottom 30 via OR (Tr36)'!B:B,1,FALSE)</f>
        <v>#N/A</v>
      </c>
      <c r="Q1999" t="e">
        <f>VLOOKUP(A1999,'Top or Bottom 30 via OR (Tr36)'!J:J,1,FALSE)</f>
        <v>#N/A</v>
      </c>
    </row>
    <row r="2000" spans="1:17" x14ac:dyDescent="0.25">
      <c r="A2000" t="s">
        <v>2100</v>
      </c>
      <c r="B2000">
        <v>9671</v>
      </c>
      <c r="C2000">
        <v>8298</v>
      </c>
      <c r="D2000">
        <v>5602</v>
      </c>
      <c r="E2000">
        <v>7920</v>
      </c>
      <c r="F2000">
        <f>B2000/cam_reads!I$3</f>
        <v>120.15074464514183</v>
      </c>
      <c r="G2000">
        <f>C2000/cam_reads!J$3</f>
        <v>107.47723585387224</v>
      </c>
      <c r="H2000">
        <f>D2000/cam_reads!K$3</f>
        <v>58.474768440125743</v>
      </c>
      <c r="I2000">
        <f>E2000/cam_reads!L$3</f>
        <v>82.560393788060068</v>
      </c>
      <c r="J2000" t="e">
        <f>VLOOKUP(A2000,'Top 30 via LR (Schizonts)'!A:A,1,FALSE)</f>
        <v>#N/A</v>
      </c>
      <c r="K2000" t="e">
        <f>VLOOKUP(A2000,'Top 30 via LR (Schizonts)'!J:J,1,FALSE)</f>
        <v>#N/A</v>
      </c>
      <c r="L2000" t="e">
        <f>VLOOKUP(A2000,'Top 30 via LR (Tr36)'!A:A,1,FALSE)</f>
        <v>#N/A</v>
      </c>
      <c r="M2000" t="e">
        <f>VLOOKUP(A2000,'Top 30 via LR (Tr36)'!I:I,1,FALSE)</f>
        <v>#N/A</v>
      </c>
      <c r="N2000" t="e">
        <f>VLOOKUP(A2000,'Top or Bottom 30 via OR (Schiz)'!B:B,1,FALSE)</f>
        <v>#N/A</v>
      </c>
      <c r="O2000" t="e">
        <f>VLOOKUP(A2000,'Top or Bottom 30 via OR (Schiz)'!J:J,1,FALSE)</f>
        <v>#N/A</v>
      </c>
      <c r="P2000" t="e">
        <f>VLOOKUP(A2000,'Top or Bottom 30 via OR (Tr36)'!B:B,1,FALSE)</f>
        <v>#N/A</v>
      </c>
      <c r="Q2000" t="e">
        <f>VLOOKUP(A2000,'Top or Bottom 30 via OR (Tr36)'!J:J,1,FALSE)</f>
        <v>#N/A</v>
      </c>
    </row>
    <row r="2001" spans="1:17" x14ac:dyDescent="0.25">
      <c r="A2001" t="s">
        <v>2101</v>
      </c>
      <c r="B2001">
        <v>5</v>
      </c>
      <c r="C2001">
        <v>0</v>
      </c>
      <c r="D2001">
        <v>3</v>
      </c>
      <c r="E2001">
        <v>0</v>
      </c>
      <c r="F2001">
        <f>B2001/cam_reads!I$3</f>
        <v>6.2119090396619704E-2</v>
      </c>
      <c r="G2001">
        <f>C2001/cam_reads!J$3</f>
        <v>0</v>
      </c>
      <c r="H2001">
        <f>D2001/cam_reads!K$3</f>
        <v>3.1314585026843492E-2</v>
      </c>
      <c r="I2001">
        <f>E2001/cam_reads!L$3</f>
        <v>0</v>
      </c>
      <c r="J2001" t="e">
        <f>VLOOKUP(A2001,'Top 30 via LR (Schizonts)'!A:A,1,FALSE)</f>
        <v>#N/A</v>
      </c>
      <c r="K2001" t="e">
        <f>VLOOKUP(A2001,'Top 30 via LR (Schizonts)'!J:J,1,FALSE)</f>
        <v>#N/A</v>
      </c>
      <c r="L2001" t="e">
        <f>VLOOKUP(A2001,'Top 30 via LR (Tr36)'!A:A,1,FALSE)</f>
        <v>#N/A</v>
      </c>
      <c r="M2001" t="e">
        <f>VLOOKUP(A2001,'Top 30 via LR (Tr36)'!I:I,1,FALSE)</f>
        <v>#N/A</v>
      </c>
      <c r="N2001" t="e">
        <f>VLOOKUP(A2001,'Top or Bottom 30 via OR (Schiz)'!B:B,1,FALSE)</f>
        <v>#N/A</v>
      </c>
      <c r="O2001" t="e">
        <f>VLOOKUP(A2001,'Top or Bottom 30 via OR (Schiz)'!J:J,1,FALSE)</f>
        <v>#N/A</v>
      </c>
      <c r="P2001" t="e">
        <f>VLOOKUP(A2001,'Top or Bottom 30 via OR (Tr36)'!B:B,1,FALSE)</f>
        <v>#N/A</v>
      </c>
      <c r="Q2001" t="e">
        <f>VLOOKUP(A2001,'Top or Bottom 30 via OR (Tr36)'!J:J,1,FALSE)</f>
        <v>#N/A</v>
      </c>
    </row>
    <row r="2002" spans="1:17" x14ac:dyDescent="0.25">
      <c r="A2002" t="s">
        <v>2102</v>
      </c>
      <c r="B2002">
        <v>0</v>
      </c>
      <c r="C2002">
        <v>0</v>
      </c>
      <c r="D2002">
        <v>0</v>
      </c>
      <c r="E2002">
        <v>0</v>
      </c>
      <c r="F2002">
        <f>B2002/cam_reads!I$3</f>
        <v>0</v>
      </c>
      <c r="G2002">
        <f>C2002/cam_reads!J$3</f>
        <v>0</v>
      </c>
      <c r="H2002">
        <f>D2002/cam_reads!K$3</f>
        <v>0</v>
      </c>
      <c r="I2002">
        <f>E2002/cam_reads!L$3</f>
        <v>0</v>
      </c>
      <c r="J2002" t="e">
        <f>VLOOKUP(A2002,'Top 30 via LR (Schizonts)'!A:A,1,FALSE)</f>
        <v>#N/A</v>
      </c>
      <c r="K2002" t="e">
        <f>VLOOKUP(A2002,'Top 30 via LR (Schizonts)'!J:J,1,FALSE)</f>
        <v>#N/A</v>
      </c>
      <c r="L2002" t="e">
        <f>VLOOKUP(A2002,'Top 30 via LR (Tr36)'!A:A,1,FALSE)</f>
        <v>#N/A</v>
      </c>
      <c r="M2002" t="e">
        <f>VLOOKUP(A2002,'Top 30 via LR (Tr36)'!I:I,1,FALSE)</f>
        <v>#N/A</v>
      </c>
      <c r="N2002" t="e">
        <f>VLOOKUP(A2002,'Top or Bottom 30 via OR (Schiz)'!B:B,1,FALSE)</f>
        <v>#N/A</v>
      </c>
      <c r="O2002" t="e">
        <f>VLOOKUP(A2002,'Top or Bottom 30 via OR (Schiz)'!J:J,1,FALSE)</f>
        <v>#N/A</v>
      </c>
      <c r="P2002" t="e">
        <f>VLOOKUP(A2002,'Top or Bottom 30 via OR (Tr36)'!B:B,1,FALSE)</f>
        <v>#N/A</v>
      </c>
      <c r="Q2002" t="e">
        <f>VLOOKUP(A2002,'Top or Bottom 30 via OR (Tr36)'!J:J,1,FALSE)</f>
        <v>#N/A</v>
      </c>
    </row>
    <row r="2003" spans="1:17" x14ac:dyDescent="0.25">
      <c r="A2003" t="s">
        <v>2103</v>
      </c>
      <c r="B2003">
        <v>314</v>
      </c>
      <c r="C2003">
        <v>214</v>
      </c>
      <c r="D2003">
        <v>220</v>
      </c>
      <c r="E2003">
        <v>283</v>
      </c>
      <c r="F2003">
        <f>B2003/cam_reads!I$3</f>
        <v>3.9010788769077176</v>
      </c>
      <c r="G2003">
        <f>C2003/cam_reads!J$3</f>
        <v>2.7717677118255799</v>
      </c>
      <c r="H2003">
        <f>D2003/cam_reads!K$3</f>
        <v>2.2964029019685226</v>
      </c>
      <c r="I2003">
        <f>E2003/cam_reads!L$3</f>
        <v>2.9500746770228532</v>
      </c>
      <c r="J2003" t="e">
        <f>VLOOKUP(A2003,'Top 30 via LR (Schizonts)'!A:A,1,FALSE)</f>
        <v>#N/A</v>
      </c>
      <c r="K2003" t="e">
        <f>VLOOKUP(A2003,'Top 30 via LR (Schizonts)'!J:J,1,FALSE)</f>
        <v>#N/A</v>
      </c>
      <c r="L2003" t="e">
        <f>VLOOKUP(A2003,'Top 30 via LR (Tr36)'!A:A,1,FALSE)</f>
        <v>#N/A</v>
      </c>
      <c r="M2003" t="e">
        <f>VLOOKUP(A2003,'Top 30 via LR (Tr36)'!I:I,1,FALSE)</f>
        <v>#N/A</v>
      </c>
      <c r="N2003" t="e">
        <f>VLOOKUP(A2003,'Top or Bottom 30 via OR (Schiz)'!B:B,1,FALSE)</f>
        <v>#N/A</v>
      </c>
      <c r="O2003" t="e">
        <f>VLOOKUP(A2003,'Top or Bottom 30 via OR (Schiz)'!J:J,1,FALSE)</f>
        <v>#N/A</v>
      </c>
      <c r="P2003" t="e">
        <f>VLOOKUP(A2003,'Top or Bottom 30 via OR (Tr36)'!B:B,1,FALSE)</f>
        <v>#N/A</v>
      </c>
      <c r="Q2003" t="e">
        <f>VLOOKUP(A2003,'Top or Bottom 30 via OR (Tr36)'!J:J,1,FALSE)</f>
        <v>#N/A</v>
      </c>
    </row>
    <row r="2004" spans="1:17" x14ac:dyDescent="0.25">
      <c r="A2004" t="s">
        <v>2104</v>
      </c>
      <c r="B2004">
        <v>2062</v>
      </c>
      <c r="C2004">
        <v>1807</v>
      </c>
      <c r="D2004">
        <v>1655</v>
      </c>
      <c r="E2004">
        <v>2301</v>
      </c>
      <c r="F2004">
        <f>B2004/cam_reads!I$3</f>
        <v>25.617912879565967</v>
      </c>
      <c r="G2004">
        <f>C2004/cam_reads!J$3</f>
        <v>23.404599323686089</v>
      </c>
      <c r="H2004">
        <f>D2004/cam_reads!K$3</f>
        <v>17.275212739808659</v>
      </c>
      <c r="I2004">
        <f>E2004/cam_reads!L$3</f>
        <v>23.986296225546237</v>
      </c>
      <c r="J2004" t="e">
        <f>VLOOKUP(A2004,'Top 30 via LR (Schizonts)'!A:A,1,FALSE)</f>
        <v>#N/A</v>
      </c>
      <c r="K2004" t="e">
        <f>VLOOKUP(A2004,'Top 30 via LR (Schizonts)'!J:J,1,FALSE)</f>
        <v>#N/A</v>
      </c>
      <c r="L2004" t="e">
        <f>VLOOKUP(A2004,'Top 30 via LR (Tr36)'!A:A,1,FALSE)</f>
        <v>#N/A</v>
      </c>
      <c r="M2004" t="e">
        <f>VLOOKUP(A2004,'Top 30 via LR (Tr36)'!I:I,1,FALSE)</f>
        <v>#N/A</v>
      </c>
      <c r="N2004" t="e">
        <f>VLOOKUP(A2004,'Top or Bottom 30 via OR (Schiz)'!B:B,1,FALSE)</f>
        <v>#N/A</v>
      </c>
      <c r="O2004" t="e">
        <f>VLOOKUP(A2004,'Top or Bottom 30 via OR (Schiz)'!J:J,1,FALSE)</f>
        <v>#N/A</v>
      </c>
      <c r="P2004" t="e">
        <f>VLOOKUP(A2004,'Top or Bottom 30 via OR (Tr36)'!B:B,1,FALSE)</f>
        <v>#N/A</v>
      </c>
      <c r="Q2004" t="e">
        <f>VLOOKUP(A2004,'Top or Bottom 30 via OR (Tr36)'!J:J,1,FALSE)</f>
        <v>#N/A</v>
      </c>
    </row>
    <row r="2005" spans="1:17" x14ac:dyDescent="0.25">
      <c r="A2005" t="s">
        <v>2105</v>
      </c>
      <c r="B2005">
        <v>0</v>
      </c>
      <c r="C2005">
        <v>0</v>
      </c>
      <c r="D2005">
        <v>0</v>
      </c>
      <c r="E2005">
        <v>0</v>
      </c>
      <c r="F2005">
        <f>B2005/cam_reads!I$3</f>
        <v>0</v>
      </c>
      <c r="G2005">
        <f>C2005/cam_reads!J$3</f>
        <v>0</v>
      </c>
      <c r="H2005">
        <f>D2005/cam_reads!K$3</f>
        <v>0</v>
      </c>
      <c r="I2005">
        <f>E2005/cam_reads!L$3</f>
        <v>0</v>
      </c>
      <c r="J2005" t="e">
        <f>VLOOKUP(A2005,'Top 30 via LR (Schizonts)'!A:A,1,FALSE)</f>
        <v>#N/A</v>
      </c>
      <c r="K2005" t="e">
        <f>VLOOKUP(A2005,'Top 30 via LR (Schizonts)'!J:J,1,FALSE)</f>
        <v>#N/A</v>
      </c>
      <c r="L2005" t="e">
        <f>VLOOKUP(A2005,'Top 30 via LR (Tr36)'!A:A,1,FALSE)</f>
        <v>#N/A</v>
      </c>
      <c r="M2005" t="e">
        <f>VLOOKUP(A2005,'Top 30 via LR (Tr36)'!I:I,1,FALSE)</f>
        <v>#N/A</v>
      </c>
      <c r="N2005" t="e">
        <f>VLOOKUP(A2005,'Top or Bottom 30 via OR (Schiz)'!B:B,1,FALSE)</f>
        <v>#N/A</v>
      </c>
      <c r="O2005" t="e">
        <f>VLOOKUP(A2005,'Top or Bottom 30 via OR (Schiz)'!J:J,1,FALSE)</f>
        <v>#N/A</v>
      </c>
      <c r="P2005" t="e">
        <f>VLOOKUP(A2005,'Top or Bottom 30 via OR (Tr36)'!B:B,1,FALSE)</f>
        <v>#N/A</v>
      </c>
      <c r="Q2005" t="e">
        <f>VLOOKUP(A2005,'Top or Bottom 30 via OR (Tr36)'!J:J,1,FALSE)</f>
        <v>#N/A</v>
      </c>
    </row>
    <row r="2006" spans="1:17" x14ac:dyDescent="0.25">
      <c r="A2006" t="s">
        <v>2106</v>
      </c>
      <c r="B2006">
        <v>389</v>
      </c>
      <c r="C2006">
        <v>392</v>
      </c>
      <c r="D2006">
        <v>518</v>
      </c>
      <c r="E2006">
        <v>651</v>
      </c>
      <c r="F2006">
        <f>B2006/cam_reads!I$3</f>
        <v>4.8328652328570127</v>
      </c>
      <c r="G2006">
        <f>C2006/cam_reads!J$3</f>
        <v>5.0772567431571369</v>
      </c>
      <c r="H2006">
        <f>D2006/cam_reads!K$3</f>
        <v>5.4069850146349756</v>
      </c>
      <c r="I2006">
        <f>E2006/cam_reads!L$3</f>
        <v>6.786214186367058</v>
      </c>
      <c r="J2006" t="e">
        <f>VLOOKUP(A2006,'Top 30 via LR (Schizonts)'!A:A,1,FALSE)</f>
        <v>#N/A</v>
      </c>
      <c r="K2006" t="e">
        <f>VLOOKUP(A2006,'Top 30 via LR (Schizonts)'!J:J,1,FALSE)</f>
        <v>#N/A</v>
      </c>
      <c r="L2006" t="e">
        <f>VLOOKUP(A2006,'Top 30 via LR (Tr36)'!A:A,1,FALSE)</f>
        <v>#N/A</v>
      </c>
      <c r="M2006" t="e">
        <f>VLOOKUP(A2006,'Top 30 via LR (Tr36)'!I:I,1,FALSE)</f>
        <v>#N/A</v>
      </c>
      <c r="N2006" t="e">
        <f>VLOOKUP(A2006,'Top or Bottom 30 via OR (Schiz)'!B:B,1,FALSE)</f>
        <v>#N/A</v>
      </c>
      <c r="O2006" t="e">
        <f>VLOOKUP(A2006,'Top or Bottom 30 via OR (Schiz)'!J:J,1,FALSE)</f>
        <v>#N/A</v>
      </c>
      <c r="P2006" t="e">
        <f>VLOOKUP(A2006,'Top or Bottom 30 via OR (Tr36)'!B:B,1,FALSE)</f>
        <v>#N/A</v>
      </c>
      <c r="Q2006" t="e">
        <f>VLOOKUP(A2006,'Top or Bottom 30 via OR (Tr36)'!J:J,1,FALSE)</f>
        <v>#N/A</v>
      </c>
    </row>
    <row r="2007" spans="1:17" x14ac:dyDescent="0.25">
      <c r="A2007" t="s">
        <v>2107</v>
      </c>
      <c r="B2007">
        <v>239</v>
      </c>
      <c r="C2007">
        <v>206</v>
      </c>
      <c r="D2007">
        <v>308</v>
      </c>
      <c r="E2007">
        <v>338</v>
      </c>
      <c r="F2007">
        <f>B2007/cam_reads!I$3</f>
        <v>2.969292520958422</v>
      </c>
      <c r="G2007">
        <f>C2007/cam_reads!J$3</f>
        <v>2.6681502272713526</v>
      </c>
      <c r="H2007">
        <f>D2007/cam_reads!K$3</f>
        <v>3.2149640627559317</v>
      </c>
      <c r="I2007">
        <f>E2007/cam_reads!L$3</f>
        <v>3.5234107449954926</v>
      </c>
      <c r="J2007" t="e">
        <f>VLOOKUP(A2007,'Top 30 via LR (Schizonts)'!A:A,1,FALSE)</f>
        <v>#N/A</v>
      </c>
      <c r="K2007" t="e">
        <f>VLOOKUP(A2007,'Top 30 via LR (Schizonts)'!J:J,1,FALSE)</f>
        <v>#N/A</v>
      </c>
      <c r="L2007" t="e">
        <f>VLOOKUP(A2007,'Top 30 via LR (Tr36)'!A:A,1,FALSE)</f>
        <v>#N/A</v>
      </c>
      <c r="M2007" t="e">
        <f>VLOOKUP(A2007,'Top 30 via LR (Tr36)'!I:I,1,FALSE)</f>
        <v>#N/A</v>
      </c>
      <c r="N2007" t="e">
        <f>VLOOKUP(A2007,'Top or Bottom 30 via OR (Schiz)'!B:B,1,FALSE)</f>
        <v>#N/A</v>
      </c>
      <c r="O2007" t="e">
        <f>VLOOKUP(A2007,'Top or Bottom 30 via OR (Schiz)'!J:J,1,FALSE)</f>
        <v>#N/A</v>
      </c>
      <c r="P2007" t="e">
        <f>VLOOKUP(A2007,'Top or Bottom 30 via OR (Tr36)'!B:B,1,FALSE)</f>
        <v>#N/A</v>
      </c>
      <c r="Q2007" t="e">
        <f>VLOOKUP(A2007,'Top or Bottom 30 via OR (Tr36)'!J:J,1,FALSE)</f>
        <v>#N/A</v>
      </c>
    </row>
    <row r="2008" spans="1:17" x14ac:dyDescent="0.25">
      <c r="A2008" t="s">
        <v>2108</v>
      </c>
      <c r="B2008">
        <v>1000</v>
      </c>
      <c r="C2008">
        <v>805</v>
      </c>
      <c r="D2008">
        <v>889</v>
      </c>
      <c r="E2008">
        <v>1126</v>
      </c>
      <c r="F2008">
        <f>B2008/cam_reads!I$3</f>
        <v>12.423818079323942</v>
      </c>
      <c r="G2008">
        <f>C2008/cam_reads!J$3</f>
        <v>10.426509383269121</v>
      </c>
      <c r="H2008">
        <f>D2008/cam_reads!K$3</f>
        <v>9.2795553629546212</v>
      </c>
      <c r="I2008">
        <f>E2008/cam_reads!L$3</f>
        <v>11.737752955221671</v>
      </c>
      <c r="J2008" t="e">
        <f>VLOOKUP(A2008,'Top 30 via LR (Schizonts)'!A:A,1,FALSE)</f>
        <v>#N/A</v>
      </c>
      <c r="K2008" t="e">
        <f>VLOOKUP(A2008,'Top 30 via LR (Schizonts)'!J:J,1,FALSE)</f>
        <v>#N/A</v>
      </c>
      <c r="L2008" t="e">
        <f>VLOOKUP(A2008,'Top 30 via LR (Tr36)'!A:A,1,FALSE)</f>
        <v>#N/A</v>
      </c>
      <c r="M2008" t="e">
        <f>VLOOKUP(A2008,'Top 30 via LR (Tr36)'!I:I,1,FALSE)</f>
        <v>#N/A</v>
      </c>
      <c r="N2008" t="e">
        <f>VLOOKUP(A2008,'Top or Bottom 30 via OR (Schiz)'!B:B,1,FALSE)</f>
        <v>#N/A</v>
      </c>
      <c r="O2008" t="e">
        <f>VLOOKUP(A2008,'Top or Bottom 30 via OR (Schiz)'!J:J,1,FALSE)</f>
        <v>#N/A</v>
      </c>
      <c r="P2008" t="e">
        <f>VLOOKUP(A2008,'Top or Bottom 30 via OR (Tr36)'!B:B,1,FALSE)</f>
        <v>#N/A</v>
      </c>
      <c r="Q2008" t="e">
        <f>VLOOKUP(A2008,'Top or Bottom 30 via OR (Tr36)'!J:J,1,FALSE)</f>
        <v>#N/A</v>
      </c>
    </row>
    <row r="2009" spans="1:17" x14ac:dyDescent="0.25">
      <c r="A2009" t="s">
        <v>2109</v>
      </c>
      <c r="B2009">
        <v>2</v>
      </c>
      <c r="C2009">
        <v>2</v>
      </c>
      <c r="D2009">
        <v>0</v>
      </c>
      <c r="E2009">
        <v>1</v>
      </c>
      <c r="F2009">
        <f>B2009/cam_reads!I$3</f>
        <v>2.4847636158647882E-2</v>
      </c>
      <c r="G2009">
        <f>C2009/cam_reads!J$3</f>
        <v>2.5904371138556821E-2</v>
      </c>
      <c r="H2009">
        <f>D2009/cam_reads!K$3</f>
        <v>0</v>
      </c>
      <c r="I2009">
        <f>E2009/cam_reads!L$3</f>
        <v>1.0424292144957079E-2</v>
      </c>
      <c r="J2009" t="e">
        <f>VLOOKUP(A2009,'Top 30 via LR (Schizonts)'!A:A,1,FALSE)</f>
        <v>#N/A</v>
      </c>
      <c r="K2009" t="e">
        <f>VLOOKUP(A2009,'Top 30 via LR (Schizonts)'!J:J,1,FALSE)</f>
        <v>#N/A</v>
      </c>
      <c r="L2009" t="e">
        <f>VLOOKUP(A2009,'Top 30 via LR (Tr36)'!A:A,1,FALSE)</f>
        <v>#N/A</v>
      </c>
      <c r="M2009" t="e">
        <f>VLOOKUP(A2009,'Top 30 via LR (Tr36)'!I:I,1,FALSE)</f>
        <v>#N/A</v>
      </c>
      <c r="N2009" t="e">
        <f>VLOOKUP(A2009,'Top or Bottom 30 via OR (Schiz)'!B:B,1,FALSE)</f>
        <v>#N/A</v>
      </c>
      <c r="O2009" t="e">
        <f>VLOOKUP(A2009,'Top or Bottom 30 via OR (Schiz)'!J:J,1,FALSE)</f>
        <v>#N/A</v>
      </c>
      <c r="P2009" t="e">
        <f>VLOOKUP(A2009,'Top or Bottom 30 via OR (Tr36)'!B:B,1,FALSE)</f>
        <v>#N/A</v>
      </c>
      <c r="Q2009" t="e">
        <f>VLOOKUP(A2009,'Top or Bottom 30 via OR (Tr36)'!J:J,1,FALSE)</f>
        <v>#N/A</v>
      </c>
    </row>
    <row r="2010" spans="1:17" x14ac:dyDescent="0.25">
      <c r="A2010" t="s">
        <v>2110</v>
      </c>
      <c r="B2010">
        <v>0</v>
      </c>
      <c r="C2010">
        <v>0</v>
      </c>
      <c r="D2010">
        <v>0</v>
      </c>
      <c r="E2010">
        <v>0</v>
      </c>
      <c r="F2010">
        <f>B2010/cam_reads!I$3</f>
        <v>0</v>
      </c>
      <c r="G2010">
        <f>C2010/cam_reads!J$3</f>
        <v>0</v>
      </c>
      <c r="H2010">
        <f>D2010/cam_reads!K$3</f>
        <v>0</v>
      </c>
      <c r="I2010">
        <f>E2010/cam_reads!L$3</f>
        <v>0</v>
      </c>
      <c r="J2010" t="e">
        <f>VLOOKUP(A2010,'Top 30 via LR (Schizonts)'!A:A,1,FALSE)</f>
        <v>#N/A</v>
      </c>
      <c r="K2010" t="e">
        <f>VLOOKUP(A2010,'Top 30 via LR (Schizonts)'!J:J,1,FALSE)</f>
        <v>#N/A</v>
      </c>
      <c r="L2010" t="e">
        <f>VLOOKUP(A2010,'Top 30 via LR (Tr36)'!A:A,1,FALSE)</f>
        <v>#N/A</v>
      </c>
      <c r="M2010" t="e">
        <f>VLOOKUP(A2010,'Top 30 via LR (Tr36)'!I:I,1,FALSE)</f>
        <v>#N/A</v>
      </c>
      <c r="N2010" t="e">
        <f>VLOOKUP(A2010,'Top or Bottom 30 via OR (Schiz)'!B:B,1,FALSE)</f>
        <v>#N/A</v>
      </c>
      <c r="O2010" t="e">
        <f>VLOOKUP(A2010,'Top or Bottom 30 via OR (Schiz)'!J:J,1,FALSE)</f>
        <v>#N/A</v>
      </c>
      <c r="P2010" t="e">
        <f>VLOOKUP(A2010,'Top or Bottom 30 via OR (Tr36)'!B:B,1,FALSE)</f>
        <v>#N/A</v>
      </c>
      <c r="Q2010" t="e">
        <f>VLOOKUP(A2010,'Top or Bottom 30 via OR (Tr36)'!J:J,1,FALSE)</f>
        <v>#N/A</v>
      </c>
    </row>
    <row r="2011" spans="1:17" x14ac:dyDescent="0.25">
      <c r="A2011" t="s">
        <v>2111</v>
      </c>
      <c r="B2011">
        <v>12</v>
      </c>
      <c r="C2011">
        <v>8</v>
      </c>
      <c r="D2011">
        <v>34</v>
      </c>
      <c r="E2011">
        <v>24</v>
      </c>
      <c r="F2011">
        <f>B2011/cam_reads!I$3</f>
        <v>0.1490858169518873</v>
      </c>
      <c r="G2011">
        <f>C2011/cam_reads!J$3</f>
        <v>0.10361748455422728</v>
      </c>
      <c r="H2011">
        <f>D2011/cam_reads!K$3</f>
        <v>0.35489863030422619</v>
      </c>
      <c r="I2011">
        <f>E2011/cam_reads!L$3</f>
        <v>0.25018301147896987</v>
      </c>
      <c r="J2011" t="e">
        <f>VLOOKUP(A2011,'Top 30 via LR (Schizonts)'!A:A,1,FALSE)</f>
        <v>#N/A</v>
      </c>
      <c r="K2011" t="e">
        <f>VLOOKUP(A2011,'Top 30 via LR (Schizonts)'!J:J,1,FALSE)</f>
        <v>#N/A</v>
      </c>
      <c r="L2011" t="e">
        <f>VLOOKUP(A2011,'Top 30 via LR (Tr36)'!A:A,1,FALSE)</f>
        <v>#N/A</v>
      </c>
      <c r="M2011" t="e">
        <f>VLOOKUP(A2011,'Top 30 via LR (Tr36)'!I:I,1,FALSE)</f>
        <v>#N/A</v>
      </c>
      <c r="N2011" t="e">
        <f>VLOOKUP(A2011,'Top or Bottom 30 via OR (Schiz)'!B:B,1,FALSE)</f>
        <v>#N/A</v>
      </c>
      <c r="O2011" t="e">
        <f>VLOOKUP(A2011,'Top or Bottom 30 via OR (Schiz)'!J:J,1,FALSE)</f>
        <v>#N/A</v>
      </c>
      <c r="P2011" t="e">
        <f>VLOOKUP(A2011,'Top or Bottom 30 via OR (Tr36)'!B:B,1,FALSE)</f>
        <v>#N/A</v>
      </c>
      <c r="Q2011" t="e">
        <f>VLOOKUP(A2011,'Top or Bottom 30 via OR (Tr36)'!J:J,1,FALSE)</f>
        <v>#N/A</v>
      </c>
    </row>
    <row r="2012" spans="1:17" x14ac:dyDescent="0.25">
      <c r="A2012" t="s">
        <v>2112</v>
      </c>
      <c r="B2012">
        <v>0</v>
      </c>
      <c r="C2012">
        <v>0</v>
      </c>
      <c r="D2012">
        <v>0</v>
      </c>
      <c r="E2012">
        <v>0</v>
      </c>
      <c r="F2012">
        <f>B2012/cam_reads!I$3</f>
        <v>0</v>
      </c>
      <c r="G2012">
        <f>C2012/cam_reads!J$3</f>
        <v>0</v>
      </c>
      <c r="H2012">
        <f>D2012/cam_reads!K$3</f>
        <v>0</v>
      </c>
      <c r="I2012">
        <f>E2012/cam_reads!L$3</f>
        <v>0</v>
      </c>
      <c r="J2012" t="e">
        <f>VLOOKUP(A2012,'Top 30 via LR (Schizonts)'!A:A,1,FALSE)</f>
        <v>#N/A</v>
      </c>
      <c r="K2012" t="e">
        <f>VLOOKUP(A2012,'Top 30 via LR (Schizonts)'!J:J,1,FALSE)</f>
        <v>#N/A</v>
      </c>
      <c r="L2012" t="e">
        <f>VLOOKUP(A2012,'Top 30 via LR (Tr36)'!A:A,1,FALSE)</f>
        <v>#N/A</v>
      </c>
      <c r="M2012" t="e">
        <f>VLOOKUP(A2012,'Top 30 via LR (Tr36)'!I:I,1,FALSE)</f>
        <v>#N/A</v>
      </c>
      <c r="N2012" t="e">
        <f>VLOOKUP(A2012,'Top or Bottom 30 via OR (Schiz)'!B:B,1,FALSE)</f>
        <v>#N/A</v>
      </c>
      <c r="O2012" t="e">
        <f>VLOOKUP(A2012,'Top or Bottom 30 via OR (Schiz)'!J:J,1,FALSE)</f>
        <v>#N/A</v>
      </c>
      <c r="P2012" t="e">
        <f>VLOOKUP(A2012,'Top or Bottom 30 via OR (Tr36)'!B:B,1,FALSE)</f>
        <v>#N/A</v>
      </c>
      <c r="Q2012" t="e">
        <f>VLOOKUP(A2012,'Top or Bottom 30 via OR (Tr36)'!J:J,1,FALSE)</f>
        <v>#N/A</v>
      </c>
    </row>
    <row r="2013" spans="1:17" x14ac:dyDescent="0.25">
      <c r="A2013" t="s">
        <v>2113</v>
      </c>
      <c r="B2013">
        <v>185</v>
      </c>
      <c r="C2013">
        <v>179</v>
      </c>
      <c r="D2013">
        <v>148</v>
      </c>
      <c r="E2013">
        <v>211</v>
      </c>
      <c r="F2013">
        <f>B2013/cam_reads!I$3</f>
        <v>2.298406344674929</v>
      </c>
      <c r="G2013">
        <f>C2013/cam_reads!J$3</f>
        <v>2.3184412169008355</v>
      </c>
      <c r="H2013">
        <f>D2013/cam_reads!K$3</f>
        <v>1.5448528613242789</v>
      </c>
      <c r="I2013">
        <f>E2013/cam_reads!L$3</f>
        <v>2.1995256425859435</v>
      </c>
      <c r="J2013" t="e">
        <f>VLOOKUP(A2013,'Top 30 via LR (Schizonts)'!A:A,1,FALSE)</f>
        <v>#N/A</v>
      </c>
      <c r="K2013" t="e">
        <f>VLOOKUP(A2013,'Top 30 via LR (Schizonts)'!J:J,1,FALSE)</f>
        <v>#N/A</v>
      </c>
      <c r="L2013" t="e">
        <f>VLOOKUP(A2013,'Top 30 via LR (Tr36)'!A:A,1,FALSE)</f>
        <v>#N/A</v>
      </c>
      <c r="M2013" t="e">
        <f>VLOOKUP(A2013,'Top 30 via LR (Tr36)'!I:I,1,FALSE)</f>
        <v>#N/A</v>
      </c>
      <c r="N2013" t="e">
        <f>VLOOKUP(A2013,'Top or Bottom 30 via OR (Schiz)'!B:B,1,FALSE)</f>
        <v>#N/A</v>
      </c>
      <c r="O2013" t="e">
        <f>VLOOKUP(A2013,'Top or Bottom 30 via OR (Schiz)'!J:J,1,FALSE)</f>
        <v>#N/A</v>
      </c>
      <c r="P2013" t="e">
        <f>VLOOKUP(A2013,'Top or Bottom 30 via OR (Tr36)'!B:B,1,FALSE)</f>
        <v>#N/A</v>
      </c>
      <c r="Q2013" t="e">
        <f>VLOOKUP(A2013,'Top or Bottom 30 via OR (Tr36)'!J:J,1,FALSE)</f>
        <v>#N/A</v>
      </c>
    </row>
    <row r="2014" spans="1:17" x14ac:dyDescent="0.25">
      <c r="A2014" t="s">
        <v>55</v>
      </c>
      <c r="B2014">
        <v>2</v>
      </c>
      <c r="C2014">
        <v>4</v>
      </c>
      <c r="D2014">
        <v>0</v>
      </c>
      <c r="E2014">
        <v>4</v>
      </c>
      <c r="F2014">
        <f>B2014/cam_reads!I$3</f>
        <v>2.4847636158647882E-2</v>
      </c>
      <c r="G2014">
        <f>C2014/cam_reads!J$3</f>
        <v>5.1808742277113642E-2</v>
      </c>
      <c r="H2014">
        <f>D2014/cam_reads!K$3</f>
        <v>0</v>
      </c>
      <c r="I2014">
        <f>E2014/cam_reads!L$3</f>
        <v>4.1697168579828317E-2</v>
      </c>
      <c r="J2014" t="e">
        <f>VLOOKUP(A2014,'Top 30 via LR (Schizonts)'!A:A,1,FALSE)</f>
        <v>#N/A</v>
      </c>
      <c r="K2014" t="str">
        <f>VLOOKUP(A2014,'Top 30 via LR (Schizonts)'!J:J,1,FALSE)</f>
        <v>PVP01_0517700</v>
      </c>
      <c r="L2014" t="e">
        <f>VLOOKUP(A2014,'Top 30 via LR (Tr36)'!A:A,1,FALSE)</f>
        <v>#N/A</v>
      </c>
      <c r="M2014" t="e">
        <f>VLOOKUP(A2014,'Top 30 via LR (Tr36)'!I:I,1,FALSE)</f>
        <v>#N/A</v>
      </c>
      <c r="N2014" t="e">
        <f>VLOOKUP(A2014,'Top or Bottom 30 via OR (Schiz)'!B:B,1,FALSE)</f>
        <v>#N/A</v>
      </c>
      <c r="O2014" t="str">
        <f>VLOOKUP(A2014,'Top or Bottom 30 via OR (Schiz)'!J:J,1,FALSE)</f>
        <v>PVP01_0517700</v>
      </c>
      <c r="P2014" t="e">
        <f>VLOOKUP(A2014,'Top or Bottom 30 via OR (Tr36)'!B:B,1,FALSE)</f>
        <v>#N/A</v>
      </c>
      <c r="Q2014" t="e">
        <f>VLOOKUP(A2014,'Top or Bottom 30 via OR (Tr36)'!J:J,1,FALSE)</f>
        <v>#N/A</v>
      </c>
    </row>
    <row r="2015" spans="1:17" x14ac:dyDescent="0.25">
      <c r="A2015" t="s">
        <v>2114</v>
      </c>
      <c r="B2015">
        <v>2748</v>
      </c>
      <c r="C2015">
        <v>2224</v>
      </c>
      <c r="D2015">
        <v>4508</v>
      </c>
      <c r="E2015">
        <v>3854</v>
      </c>
      <c r="F2015">
        <f>B2015/cam_reads!I$3</f>
        <v>34.140652081982189</v>
      </c>
      <c r="G2015">
        <f>C2015/cam_reads!J$3</f>
        <v>28.805660706075184</v>
      </c>
      <c r="H2015">
        <f>D2015/cam_reads!K$3</f>
        <v>47.055383100336819</v>
      </c>
      <c r="I2015">
        <f>E2015/cam_reads!L$3</f>
        <v>40.175221926664584</v>
      </c>
      <c r="J2015" t="e">
        <f>VLOOKUP(A2015,'Top 30 via LR (Schizonts)'!A:A,1,FALSE)</f>
        <v>#N/A</v>
      </c>
      <c r="K2015" t="e">
        <f>VLOOKUP(A2015,'Top 30 via LR (Schizonts)'!J:J,1,FALSE)</f>
        <v>#N/A</v>
      </c>
      <c r="L2015" t="e">
        <f>VLOOKUP(A2015,'Top 30 via LR (Tr36)'!A:A,1,FALSE)</f>
        <v>#N/A</v>
      </c>
      <c r="M2015" t="e">
        <f>VLOOKUP(A2015,'Top 30 via LR (Tr36)'!I:I,1,FALSE)</f>
        <v>#N/A</v>
      </c>
      <c r="N2015" t="e">
        <f>VLOOKUP(A2015,'Top or Bottom 30 via OR (Schiz)'!B:B,1,FALSE)</f>
        <v>#N/A</v>
      </c>
      <c r="O2015" t="e">
        <f>VLOOKUP(A2015,'Top or Bottom 30 via OR (Schiz)'!J:J,1,FALSE)</f>
        <v>#N/A</v>
      </c>
      <c r="P2015" t="e">
        <f>VLOOKUP(A2015,'Top or Bottom 30 via OR (Tr36)'!B:B,1,FALSE)</f>
        <v>#N/A</v>
      </c>
      <c r="Q2015" t="e">
        <f>VLOOKUP(A2015,'Top or Bottom 30 via OR (Tr36)'!J:J,1,FALSE)</f>
        <v>#N/A</v>
      </c>
    </row>
    <row r="2016" spans="1:17" x14ac:dyDescent="0.25">
      <c r="A2016" t="s">
        <v>2115</v>
      </c>
      <c r="B2016">
        <v>48</v>
      </c>
      <c r="C2016">
        <v>42</v>
      </c>
      <c r="D2016">
        <v>73</v>
      </c>
      <c r="E2016">
        <v>111</v>
      </c>
      <c r="F2016">
        <f>B2016/cam_reads!I$3</f>
        <v>0.5963432678075492</v>
      </c>
      <c r="G2016">
        <f>C2016/cam_reads!J$3</f>
        <v>0.54399179390969321</v>
      </c>
      <c r="H2016">
        <f>D2016/cam_reads!K$3</f>
        <v>0.76198823565319163</v>
      </c>
      <c r="I2016">
        <f>E2016/cam_reads!L$3</f>
        <v>1.1570964280902358</v>
      </c>
      <c r="J2016" t="e">
        <f>VLOOKUP(A2016,'Top 30 via LR (Schizonts)'!A:A,1,FALSE)</f>
        <v>#N/A</v>
      </c>
      <c r="K2016" t="e">
        <f>VLOOKUP(A2016,'Top 30 via LR (Schizonts)'!J:J,1,FALSE)</f>
        <v>#N/A</v>
      </c>
      <c r="L2016" t="e">
        <f>VLOOKUP(A2016,'Top 30 via LR (Tr36)'!A:A,1,FALSE)</f>
        <v>#N/A</v>
      </c>
      <c r="M2016" t="e">
        <f>VLOOKUP(A2016,'Top 30 via LR (Tr36)'!I:I,1,FALSE)</f>
        <v>#N/A</v>
      </c>
      <c r="N2016" t="e">
        <f>VLOOKUP(A2016,'Top or Bottom 30 via OR (Schiz)'!B:B,1,FALSE)</f>
        <v>#N/A</v>
      </c>
      <c r="O2016" t="e">
        <f>VLOOKUP(A2016,'Top or Bottom 30 via OR (Schiz)'!J:J,1,FALSE)</f>
        <v>#N/A</v>
      </c>
      <c r="P2016" t="e">
        <f>VLOOKUP(A2016,'Top or Bottom 30 via OR (Tr36)'!B:B,1,FALSE)</f>
        <v>#N/A</v>
      </c>
      <c r="Q2016" t="e">
        <f>VLOOKUP(A2016,'Top or Bottom 30 via OR (Tr36)'!J:J,1,FALSE)</f>
        <v>#N/A</v>
      </c>
    </row>
    <row r="2017" spans="1:17" x14ac:dyDescent="0.25">
      <c r="A2017" t="s">
        <v>2116</v>
      </c>
      <c r="B2017">
        <v>158</v>
      </c>
      <c r="C2017">
        <v>84</v>
      </c>
      <c r="D2017">
        <v>90</v>
      </c>
      <c r="E2017">
        <v>191</v>
      </c>
      <c r="F2017">
        <f>B2017/cam_reads!I$3</f>
        <v>1.9629632565331827</v>
      </c>
      <c r="G2017">
        <f>C2017/cam_reads!J$3</f>
        <v>1.0879835878193864</v>
      </c>
      <c r="H2017">
        <f>D2017/cam_reads!K$3</f>
        <v>0.93943755080530467</v>
      </c>
      <c r="I2017">
        <f>E2017/cam_reads!L$3</f>
        <v>1.9910397996868021</v>
      </c>
      <c r="J2017" t="e">
        <f>VLOOKUP(A2017,'Top 30 via LR (Schizonts)'!A:A,1,FALSE)</f>
        <v>#N/A</v>
      </c>
      <c r="K2017" t="e">
        <f>VLOOKUP(A2017,'Top 30 via LR (Schizonts)'!J:J,1,FALSE)</f>
        <v>#N/A</v>
      </c>
      <c r="L2017" t="e">
        <f>VLOOKUP(A2017,'Top 30 via LR (Tr36)'!A:A,1,FALSE)</f>
        <v>#N/A</v>
      </c>
      <c r="M2017" t="e">
        <f>VLOOKUP(A2017,'Top 30 via LR (Tr36)'!I:I,1,FALSE)</f>
        <v>#N/A</v>
      </c>
      <c r="N2017" t="e">
        <f>VLOOKUP(A2017,'Top or Bottom 30 via OR (Schiz)'!B:B,1,FALSE)</f>
        <v>#N/A</v>
      </c>
      <c r="O2017" t="e">
        <f>VLOOKUP(A2017,'Top or Bottom 30 via OR (Schiz)'!J:J,1,FALSE)</f>
        <v>#N/A</v>
      </c>
      <c r="P2017" t="e">
        <f>VLOOKUP(A2017,'Top or Bottom 30 via OR (Tr36)'!B:B,1,FALSE)</f>
        <v>#N/A</v>
      </c>
      <c r="Q2017" t="e">
        <f>VLOOKUP(A2017,'Top or Bottom 30 via OR (Tr36)'!J:J,1,FALSE)</f>
        <v>#N/A</v>
      </c>
    </row>
    <row r="2018" spans="1:17" x14ac:dyDescent="0.25">
      <c r="A2018" t="s">
        <v>2117</v>
      </c>
      <c r="B2018">
        <v>143</v>
      </c>
      <c r="C2018">
        <v>120</v>
      </c>
      <c r="D2018">
        <v>171</v>
      </c>
      <c r="E2018">
        <v>212</v>
      </c>
      <c r="F2018">
        <f>B2018/cam_reads!I$3</f>
        <v>1.7766059853433236</v>
      </c>
      <c r="G2018">
        <f>C2018/cam_reads!J$3</f>
        <v>1.5542622683134093</v>
      </c>
      <c r="H2018">
        <f>D2018/cam_reads!K$3</f>
        <v>1.7849313465300789</v>
      </c>
      <c r="I2018">
        <f>E2018/cam_reads!L$3</f>
        <v>2.2099499347309006</v>
      </c>
      <c r="J2018" t="e">
        <f>VLOOKUP(A2018,'Top 30 via LR (Schizonts)'!A:A,1,FALSE)</f>
        <v>#N/A</v>
      </c>
      <c r="K2018" t="e">
        <f>VLOOKUP(A2018,'Top 30 via LR (Schizonts)'!J:J,1,FALSE)</f>
        <v>#N/A</v>
      </c>
      <c r="L2018" t="e">
        <f>VLOOKUP(A2018,'Top 30 via LR (Tr36)'!A:A,1,FALSE)</f>
        <v>#N/A</v>
      </c>
      <c r="M2018" t="e">
        <f>VLOOKUP(A2018,'Top 30 via LR (Tr36)'!I:I,1,FALSE)</f>
        <v>#N/A</v>
      </c>
      <c r="N2018" t="e">
        <f>VLOOKUP(A2018,'Top or Bottom 30 via OR (Schiz)'!B:B,1,FALSE)</f>
        <v>#N/A</v>
      </c>
      <c r="O2018" t="e">
        <f>VLOOKUP(A2018,'Top or Bottom 30 via OR (Schiz)'!J:J,1,FALSE)</f>
        <v>#N/A</v>
      </c>
      <c r="P2018" t="e">
        <f>VLOOKUP(A2018,'Top or Bottom 30 via OR (Tr36)'!B:B,1,FALSE)</f>
        <v>#N/A</v>
      </c>
      <c r="Q2018" t="e">
        <f>VLOOKUP(A2018,'Top or Bottom 30 via OR (Tr36)'!J:J,1,FALSE)</f>
        <v>#N/A</v>
      </c>
    </row>
    <row r="2019" spans="1:17" x14ac:dyDescent="0.25">
      <c r="A2019" t="s">
        <v>2118</v>
      </c>
      <c r="B2019">
        <v>207</v>
      </c>
      <c r="C2019">
        <v>13</v>
      </c>
      <c r="D2019">
        <v>250</v>
      </c>
      <c r="E2019">
        <v>802</v>
      </c>
      <c r="F2019">
        <f>B2019/cam_reads!I$3</f>
        <v>2.5717303424200559</v>
      </c>
      <c r="G2019">
        <f>C2019/cam_reads!J$3</f>
        <v>0.16837841240061932</v>
      </c>
      <c r="H2019">
        <f>D2019/cam_reads!K$3</f>
        <v>2.6095487522369574</v>
      </c>
      <c r="I2019">
        <f>E2019/cam_reads!L$3</f>
        <v>8.3602823002555766</v>
      </c>
      <c r="J2019" t="e">
        <f>VLOOKUP(A2019,'Top 30 via LR (Schizonts)'!A:A,1,FALSE)</f>
        <v>#N/A</v>
      </c>
      <c r="K2019" t="e">
        <f>VLOOKUP(A2019,'Top 30 via LR (Schizonts)'!J:J,1,FALSE)</f>
        <v>#N/A</v>
      </c>
      <c r="L2019" t="e">
        <f>VLOOKUP(A2019,'Top 30 via LR (Tr36)'!A:A,1,FALSE)</f>
        <v>#N/A</v>
      </c>
      <c r="M2019" t="e">
        <f>VLOOKUP(A2019,'Top 30 via LR (Tr36)'!I:I,1,FALSE)</f>
        <v>#N/A</v>
      </c>
      <c r="N2019" t="e">
        <f>VLOOKUP(A2019,'Top or Bottom 30 via OR (Schiz)'!B:B,1,FALSE)</f>
        <v>#N/A</v>
      </c>
      <c r="O2019" t="e">
        <f>VLOOKUP(A2019,'Top or Bottom 30 via OR (Schiz)'!J:J,1,FALSE)</f>
        <v>#N/A</v>
      </c>
      <c r="P2019" t="e">
        <f>VLOOKUP(A2019,'Top or Bottom 30 via OR (Tr36)'!B:B,1,FALSE)</f>
        <v>#N/A</v>
      </c>
      <c r="Q2019" t="e">
        <f>VLOOKUP(A2019,'Top or Bottom 30 via OR (Tr36)'!J:J,1,FALSE)</f>
        <v>#N/A</v>
      </c>
    </row>
    <row r="2020" spans="1:17" x14ac:dyDescent="0.25">
      <c r="A2020" t="s">
        <v>2119</v>
      </c>
      <c r="B2020">
        <v>1202</v>
      </c>
      <c r="C2020">
        <v>691</v>
      </c>
      <c r="D2020">
        <v>1393</v>
      </c>
      <c r="E2020">
        <v>1724</v>
      </c>
      <c r="F2020">
        <f>B2020/cam_reads!I$3</f>
        <v>14.933429331347376</v>
      </c>
      <c r="G2020">
        <f>C2020/cam_reads!J$3</f>
        <v>8.9499602283713813</v>
      </c>
      <c r="H2020">
        <f>D2020/cam_reads!K$3</f>
        <v>14.540405647464327</v>
      </c>
      <c r="I2020">
        <f>E2020/cam_reads!L$3</f>
        <v>17.971479657906002</v>
      </c>
      <c r="J2020" t="e">
        <f>VLOOKUP(A2020,'Top 30 via LR (Schizonts)'!A:A,1,FALSE)</f>
        <v>#N/A</v>
      </c>
      <c r="K2020" t="e">
        <f>VLOOKUP(A2020,'Top 30 via LR (Schizonts)'!J:J,1,FALSE)</f>
        <v>#N/A</v>
      </c>
      <c r="L2020" t="e">
        <f>VLOOKUP(A2020,'Top 30 via LR (Tr36)'!A:A,1,FALSE)</f>
        <v>#N/A</v>
      </c>
      <c r="M2020" t="e">
        <f>VLOOKUP(A2020,'Top 30 via LR (Tr36)'!I:I,1,FALSE)</f>
        <v>#N/A</v>
      </c>
      <c r="N2020" t="e">
        <f>VLOOKUP(A2020,'Top or Bottom 30 via OR (Schiz)'!B:B,1,FALSE)</f>
        <v>#N/A</v>
      </c>
      <c r="O2020" t="e">
        <f>VLOOKUP(A2020,'Top or Bottom 30 via OR (Schiz)'!J:J,1,FALSE)</f>
        <v>#N/A</v>
      </c>
      <c r="P2020" t="e">
        <f>VLOOKUP(A2020,'Top or Bottom 30 via OR (Tr36)'!B:B,1,FALSE)</f>
        <v>#N/A</v>
      </c>
      <c r="Q2020" t="e">
        <f>VLOOKUP(A2020,'Top or Bottom 30 via OR (Tr36)'!J:J,1,FALSE)</f>
        <v>#N/A</v>
      </c>
    </row>
    <row r="2021" spans="1:17" x14ac:dyDescent="0.25">
      <c r="A2021" t="s">
        <v>2120</v>
      </c>
      <c r="B2021">
        <v>350</v>
      </c>
      <c r="C2021">
        <v>292</v>
      </c>
      <c r="D2021">
        <v>890</v>
      </c>
      <c r="E2021">
        <v>786</v>
      </c>
      <c r="F2021">
        <f>B2021/cam_reads!I$3</f>
        <v>4.3483363277633797</v>
      </c>
      <c r="G2021">
        <f>C2021/cam_reads!J$3</f>
        <v>3.7820381862292956</v>
      </c>
      <c r="H2021">
        <f>D2021/cam_reads!K$3</f>
        <v>9.2899935579635677</v>
      </c>
      <c r="I2021">
        <f>E2021/cam_reads!L$3</f>
        <v>8.193493625936263</v>
      </c>
      <c r="J2021" t="e">
        <f>VLOOKUP(A2021,'Top 30 via LR (Schizonts)'!A:A,1,FALSE)</f>
        <v>#N/A</v>
      </c>
      <c r="K2021" t="e">
        <f>VLOOKUP(A2021,'Top 30 via LR (Schizonts)'!J:J,1,FALSE)</f>
        <v>#N/A</v>
      </c>
      <c r="L2021" t="e">
        <f>VLOOKUP(A2021,'Top 30 via LR (Tr36)'!A:A,1,FALSE)</f>
        <v>#N/A</v>
      </c>
      <c r="M2021" t="e">
        <f>VLOOKUP(A2021,'Top 30 via LR (Tr36)'!I:I,1,FALSE)</f>
        <v>#N/A</v>
      </c>
      <c r="N2021" t="e">
        <f>VLOOKUP(A2021,'Top or Bottom 30 via OR (Schiz)'!B:B,1,FALSE)</f>
        <v>#N/A</v>
      </c>
      <c r="O2021" t="e">
        <f>VLOOKUP(A2021,'Top or Bottom 30 via OR (Schiz)'!J:J,1,FALSE)</f>
        <v>#N/A</v>
      </c>
      <c r="P2021" t="e">
        <f>VLOOKUP(A2021,'Top or Bottom 30 via OR (Tr36)'!B:B,1,FALSE)</f>
        <v>#N/A</v>
      </c>
      <c r="Q2021" t="e">
        <f>VLOOKUP(A2021,'Top or Bottom 30 via OR (Tr36)'!J:J,1,FALSE)</f>
        <v>#N/A</v>
      </c>
    </row>
    <row r="2022" spans="1:17" x14ac:dyDescent="0.25">
      <c r="A2022" t="s">
        <v>2121</v>
      </c>
      <c r="B2022">
        <v>573</v>
      </c>
      <c r="C2022">
        <v>551</v>
      </c>
      <c r="D2022">
        <v>585</v>
      </c>
      <c r="E2022">
        <v>664</v>
      </c>
      <c r="F2022">
        <f>B2022/cam_reads!I$3</f>
        <v>7.1188477594526178</v>
      </c>
      <c r="G2022">
        <f>C2022/cam_reads!J$3</f>
        <v>7.1366542486724036</v>
      </c>
      <c r="H2022">
        <f>D2022/cam_reads!K$3</f>
        <v>6.1063440802344804</v>
      </c>
      <c r="I2022">
        <f>E2022/cam_reads!L$3</f>
        <v>6.9217299842514999</v>
      </c>
      <c r="J2022" t="e">
        <f>VLOOKUP(A2022,'Top 30 via LR (Schizonts)'!A:A,1,FALSE)</f>
        <v>#N/A</v>
      </c>
      <c r="K2022" t="e">
        <f>VLOOKUP(A2022,'Top 30 via LR (Schizonts)'!J:J,1,FALSE)</f>
        <v>#N/A</v>
      </c>
      <c r="L2022" t="e">
        <f>VLOOKUP(A2022,'Top 30 via LR (Tr36)'!A:A,1,FALSE)</f>
        <v>#N/A</v>
      </c>
      <c r="M2022" t="e">
        <f>VLOOKUP(A2022,'Top 30 via LR (Tr36)'!I:I,1,FALSE)</f>
        <v>#N/A</v>
      </c>
      <c r="N2022" t="e">
        <f>VLOOKUP(A2022,'Top or Bottom 30 via OR (Schiz)'!B:B,1,FALSE)</f>
        <v>#N/A</v>
      </c>
      <c r="O2022" t="e">
        <f>VLOOKUP(A2022,'Top or Bottom 30 via OR (Schiz)'!J:J,1,FALSE)</f>
        <v>#N/A</v>
      </c>
      <c r="P2022" t="e">
        <f>VLOOKUP(A2022,'Top or Bottom 30 via OR (Tr36)'!B:B,1,FALSE)</f>
        <v>#N/A</v>
      </c>
      <c r="Q2022" t="e">
        <f>VLOOKUP(A2022,'Top or Bottom 30 via OR (Tr36)'!J:J,1,FALSE)</f>
        <v>#N/A</v>
      </c>
    </row>
    <row r="2023" spans="1:17" x14ac:dyDescent="0.25">
      <c r="A2023" t="s">
        <v>2122</v>
      </c>
      <c r="B2023">
        <v>395</v>
      </c>
      <c r="C2023">
        <v>289</v>
      </c>
      <c r="D2023">
        <v>546</v>
      </c>
      <c r="E2023">
        <v>305</v>
      </c>
      <c r="F2023">
        <f>B2023/cam_reads!I$3</f>
        <v>4.9074081413329571</v>
      </c>
      <c r="G2023">
        <f>C2023/cam_reads!J$3</f>
        <v>3.7431816295214606</v>
      </c>
      <c r="H2023">
        <f>D2023/cam_reads!K$3</f>
        <v>5.6992544748855147</v>
      </c>
      <c r="I2023">
        <f>E2023/cam_reads!L$3</f>
        <v>3.179409104211909</v>
      </c>
      <c r="J2023" t="e">
        <f>VLOOKUP(A2023,'Top 30 via LR (Schizonts)'!A:A,1,FALSE)</f>
        <v>#N/A</v>
      </c>
      <c r="K2023" t="e">
        <f>VLOOKUP(A2023,'Top 30 via LR (Schizonts)'!J:J,1,FALSE)</f>
        <v>#N/A</v>
      </c>
      <c r="L2023" t="e">
        <f>VLOOKUP(A2023,'Top 30 via LR (Tr36)'!A:A,1,FALSE)</f>
        <v>#N/A</v>
      </c>
      <c r="M2023" t="e">
        <f>VLOOKUP(A2023,'Top 30 via LR (Tr36)'!I:I,1,FALSE)</f>
        <v>#N/A</v>
      </c>
      <c r="N2023" t="e">
        <f>VLOOKUP(A2023,'Top or Bottom 30 via OR (Schiz)'!B:B,1,FALSE)</f>
        <v>#N/A</v>
      </c>
      <c r="O2023" t="e">
        <f>VLOOKUP(A2023,'Top or Bottom 30 via OR (Schiz)'!J:J,1,FALSE)</f>
        <v>#N/A</v>
      </c>
      <c r="P2023" t="e">
        <f>VLOOKUP(A2023,'Top or Bottom 30 via OR (Tr36)'!B:B,1,FALSE)</f>
        <v>#N/A</v>
      </c>
      <c r="Q2023" t="e">
        <f>VLOOKUP(A2023,'Top or Bottom 30 via OR (Tr36)'!J:J,1,FALSE)</f>
        <v>#N/A</v>
      </c>
    </row>
    <row r="2024" spans="1:17" x14ac:dyDescent="0.25">
      <c r="A2024" t="s">
        <v>2123</v>
      </c>
      <c r="B2024">
        <v>2985</v>
      </c>
      <c r="C2024">
        <v>3579</v>
      </c>
      <c r="D2024">
        <v>2590</v>
      </c>
      <c r="E2024">
        <v>3763</v>
      </c>
      <c r="F2024">
        <f>B2024/cam_reads!I$3</f>
        <v>37.085096966781961</v>
      </c>
      <c r="G2024">
        <f>C2024/cam_reads!J$3</f>
        <v>46.355872152447432</v>
      </c>
      <c r="H2024">
        <f>D2024/cam_reads!K$3</f>
        <v>27.034925073174879</v>
      </c>
      <c r="I2024">
        <f>E2024/cam_reads!L$3</f>
        <v>39.226611341473486</v>
      </c>
      <c r="J2024" t="e">
        <f>VLOOKUP(A2024,'Top 30 via LR (Schizonts)'!A:A,1,FALSE)</f>
        <v>#N/A</v>
      </c>
      <c r="K2024" t="e">
        <f>VLOOKUP(A2024,'Top 30 via LR (Schizonts)'!J:J,1,FALSE)</f>
        <v>#N/A</v>
      </c>
      <c r="L2024" t="e">
        <f>VLOOKUP(A2024,'Top 30 via LR (Tr36)'!A:A,1,FALSE)</f>
        <v>#N/A</v>
      </c>
      <c r="M2024" t="e">
        <f>VLOOKUP(A2024,'Top 30 via LR (Tr36)'!I:I,1,FALSE)</f>
        <v>#N/A</v>
      </c>
      <c r="N2024" t="e">
        <f>VLOOKUP(A2024,'Top or Bottom 30 via OR (Schiz)'!B:B,1,FALSE)</f>
        <v>#N/A</v>
      </c>
      <c r="O2024" t="e">
        <f>VLOOKUP(A2024,'Top or Bottom 30 via OR (Schiz)'!J:J,1,FALSE)</f>
        <v>#N/A</v>
      </c>
      <c r="P2024" t="e">
        <f>VLOOKUP(A2024,'Top or Bottom 30 via OR (Tr36)'!B:B,1,FALSE)</f>
        <v>#N/A</v>
      </c>
      <c r="Q2024" t="e">
        <f>VLOOKUP(A2024,'Top or Bottom 30 via OR (Tr36)'!J:J,1,FALSE)</f>
        <v>#N/A</v>
      </c>
    </row>
    <row r="2025" spans="1:17" x14ac:dyDescent="0.25">
      <c r="A2025" t="s">
        <v>2124</v>
      </c>
      <c r="B2025">
        <v>0</v>
      </c>
      <c r="C2025">
        <v>0</v>
      </c>
      <c r="D2025">
        <v>0</v>
      </c>
      <c r="E2025">
        <v>0</v>
      </c>
      <c r="F2025">
        <f>B2025/cam_reads!I$3</f>
        <v>0</v>
      </c>
      <c r="G2025">
        <f>C2025/cam_reads!J$3</f>
        <v>0</v>
      </c>
      <c r="H2025">
        <f>D2025/cam_reads!K$3</f>
        <v>0</v>
      </c>
      <c r="I2025">
        <f>E2025/cam_reads!L$3</f>
        <v>0</v>
      </c>
      <c r="J2025" t="e">
        <f>VLOOKUP(A2025,'Top 30 via LR (Schizonts)'!A:A,1,FALSE)</f>
        <v>#N/A</v>
      </c>
      <c r="K2025" t="e">
        <f>VLOOKUP(A2025,'Top 30 via LR (Schizonts)'!J:J,1,FALSE)</f>
        <v>#N/A</v>
      </c>
      <c r="L2025" t="e">
        <f>VLOOKUP(A2025,'Top 30 via LR (Tr36)'!A:A,1,FALSE)</f>
        <v>#N/A</v>
      </c>
      <c r="M2025" t="e">
        <f>VLOOKUP(A2025,'Top 30 via LR (Tr36)'!I:I,1,FALSE)</f>
        <v>#N/A</v>
      </c>
      <c r="N2025" t="e">
        <f>VLOOKUP(A2025,'Top or Bottom 30 via OR (Schiz)'!B:B,1,FALSE)</f>
        <v>#N/A</v>
      </c>
      <c r="O2025" t="e">
        <f>VLOOKUP(A2025,'Top or Bottom 30 via OR (Schiz)'!J:J,1,FALSE)</f>
        <v>#N/A</v>
      </c>
      <c r="P2025" t="e">
        <f>VLOOKUP(A2025,'Top or Bottom 30 via OR (Tr36)'!B:B,1,FALSE)</f>
        <v>#N/A</v>
      </c>
      <c r="Q2025" t="e">
        <f>VLOOKUP(A2025,'Top or Bottom 30 via OR (Tr36)'!J:J,1,FALSE)</f>
        <v>#N/A</v>
      </c>
    </row>
    <row r="2026" spans="1:17" x14ac:dyDescent="0.25">
      <c r="A2026" t="s">
        <v>2125</v>
      </c>
      <c r="B2026">
        <v>2649</v>
      </c>
      <c r="C2026">
        <v>2313</v>
      </c>
      <c r="D2026">
        <v>2386</v>
      </c>
      <c r="E2026">
        <v>2931</v>
      </c>
      <c r="F2026">
        <f>B2026/cam_reads!I$3</f>
        <v>32.91069409212912</v>
      </c>
      <c r="G2026">
        <f>C2026/cam_reads!J$3</f>
        <v>29.958405221740964</v>
      </c>
      <c r="H2026">
        <f>D2026/cam_reads!K$3</f>
        <v>24.905533291349521</v>
      </c>
      <c r="I2026">
        <f>E2026/cam_reads!L$3</f>
        <v>30.553600276869197</v>
      </c>
      <c r="J2026" t="e">
        <f>VLOOKUP(A2026,'Top 30 via LR (Schizonts)'!A:A,1,FALSE)</f>
        <v>#N/A</v>
      </c>
      <c r="K2026" t="e">
        <f>VLOOKUP(A2026,'Top 30 via LR (Schizonts)'!J:J,1,FALSE)</f>
        <v>#N/A</v>
      </c>
      <c r="L2026" t="e">
        <f>VLOOKUP(A2026,'Top 30 via LR (Tr36)'!A:A,1,FALSE)</f>
        <v>#N/A</v>
      </c>
      <c r="M2026" t="e">
        <f>VLOOKUP(A2026,'Top 30 via LR (Tr36)'!I:I,1,FALSE)</f>
        <v>#N/A</v>
      </c>
      <c r="N2026" t="e">
        <f>VLOOKUP(A2026,'Top or Bottom 30 via OR (Schiz)'!B:B,1,FALSE)</f>
        <v>#N/A</v>
      </c>
      <c r="O2026" t="e">
        <f>VLOOKUP(A2026,'Top or Bottom 30 via OR (Schiz)'!J:J,1,FALSE)</f>
        <v>#N/A</v>
      </c>
      <c r="P2026" t="e">
        <f>VLOOKUP(A2026,'Top or Bottom 30 via OR (Tr36)'!B:B,1,FALSE)</f>
        <v>#N/A</v>
      </c>
      <c r="Q2026" t="e">
        <f>VLOOKUP(A2026,'Top or Bottom 30 via OR (Tr36)'!J:J,1,FALSE)</f>
        <v>#N/A</v>
      </c>
    </row>
    <row r="2027" spans="1:17" x14ac:dyDescent="0.25">
      <c r="A2027" t="s">
        <v>2126</v>
      </c>
      <c r="B2027">
        <v>2864</v>
      </c>
      <c r="C2027">
        <v>3249</v>
      </c>
      <c r="D2027">
        <v>3651</v>
      </c>
      <c r="E2027">
        <v>3574</v>
      </c>
      <c r="F2027">
        <f>B2027/cam_reads!I$3</f>
        <v>35.581814979183768</v>
      </c>
      <c r="G2027">
        <f>C2027/cam_reads!J$3</f>
        <v>42.081650914585552</v>
      </c>
      <c r="H2027">
        <f>D2027/cam_reads!K$3</f>
        <v>38.109849977668524</v>
      </c>
      <c r="I2027">
        <f>E2027/cam_reads!L$3</f>
        <v>37.256420126076598</v>
      </c>
      <c r="J2027" t="e">
        <f>VLOOKUP(A2027,'Top 30 via LR (Schizonts)'!A:A,1,FALSE)</f>
        <v>#N/A</v>
      </c>
      <c r="K2027" t="e">
        <f>VLOOKUP(A2027,'Top 30 via LR (Schizonts)'!J:J,1,FALSE)</f>
        <v>#N/A</v>
      </c>
      <c r="L2027" t="e">
        <f>VLOOKUP(A2027,'Top 30 via LR (Tr36)'!A:A,1,FALSE)</f>
        <v>#N/A</v>
      </c>
      <c r="M2027" t="e">
        <f>VLOOKUP(A2027,'Top 30 via LR (Tr36)'!I:I,1,FALSE)</f>
        <v>#N/A</v>
      </c>
      <c r="N2027" t="e">
        <f>VLOOKUP(A2027,'Top or Bottom 30 via OR (Schiz)'!B:B,1,FALSE)</f>
        <v>#N/A</v>
      </c>
      <c r="O2027" t="e">
        <f>VLOOKUP(A2027,'Top or Bottom 30 via OR (Schiz)'!J:J,1,FALSE)</f>
        <v>#N/A</v>
      </c>
      <c r="P2027" t="e">
        <f>VLOOKUP(A2027,'Top or Bottom 30 via OR (Tr36)'!B:B,1,FALSE)</f>
        <v>#N/A</v>
      </c>
      <c r="Q2027" t="e">
        <f>VLOOKUP(A2027,'Top or Bottom 30 via OR (Tr36)'!J:J,1,FALSE)</f>
        <v>#N/A</v>
      </c>
    </row>
    <row r="2028" spans="1:17" x14ac:dyDescent="0.25">
      <c r="A2028" t="s">
        <v>2127</v>
      </c>
      <c r="B2028">
        <v>4233</v>
      </c>
      <c r="C2028">
        <v>2918</v>
      </c>
      <c r="D2028">
        <v>3222</v>
      </c>
      <c r="E2028">
        <v>3647</v>
      </c>
      <c r="F2028">
        <f>B2028/cam_reads!I$3</f>
        <v>52.590021929778246</v>
      </c>
      <c r="G2028">
        <f>C2028/cam_reads!J$3</f>
        <v>37.794477491154403</v>
      </c>
      <c r="H2028">
        <f>D2028/cam_reads!K$3</f>
        <v>33.631864318829905</v>
      </c>
      <c r="I2028">
        <f>E2028/cam_reads!L$3</f>
        <v>38.017393452658467</v>
      </c>
      <c r="J2028" t="e">
        <f>VLOOKUP(A2028,'Top 30 via LR (Schizonts)'!A:A,1,FALSE)</f>
        <v>#N/A</v>
      </c>
      <c r="K2028" t="e">
        <f>VLOOKUP(A2028,'Top 30 via LR (Schizonts)'!J:J,1,FALSE)</f>
        <v>#N/A</v>
      </c>
      <c r="L2028" t="e">
        <f>VLOOKUP(A2028,'Top 30 via LR (Tr36)'!A:A,1,FALSE)</f>
        <v>#N/A</v>
      </c>
      <c r="M2028" t="e">
        <f>VLOOKUP(A2028,'Top 30 via LR (Tr36)'!I:I,1,FALSE)</f>
        <v>#N/A</v>
      </c>
      <c r="N2028" t="e">
        <f>VLOOKUP(A2028,'Top or Bottom 30 via OR (Schiz)'!B:B,1,FALSE)</f>
        <v>#N/A</v>
      </c>
      <c r="O2028" t="e">
        <f>VLOOKUP(A2028,'Top or Bottom 30 via OR (Schiz)'!J:J,1,FALSE)</f>
        <v>#N/A</v>
      </c>
      <c r="P2028" t="e">
        <f>VLOOKUP(A2028,'Top or Bottom 30 via OR (Tr36)'!B:B,1,FALSE)</f>
        <v>#N/A</v>
      </c>
      <c r="Q2028" t="e">
        <f>VLOOKUP(A2028,'Top or Bottom 30 via OR (Tr36)'!J:J,1,FALSE)</f>
        <v>#N/A</v>
      </c>
    </row>
    <row r="2029" spans="1:17" x14ac:dyDescent="0.25">
      <c r="A2029" t="s">
        <v>2128</v>
      </c>
      <c r="B2029">
        <v>859</v>
      </c>
      <c r="C2029">
        <v>1224</v>
      </c>
      <c r="D2029">
        <v>1409</v>
      </c>
      <c r="E2029">
        <v>1462</v>
      </c>
      <c r="F2029">
        <f>B2029/cam_reads!I$3</f>
        <v>10.672059730139265</v>
      </c>
      <c r="G2029">
        <f>C2029/cam_reads!J$3</f>
        <v>15.853475136796774</v>
      </c>
      <c r="H2029">
        <f>D2029/cam_reads!K$3</f>
        <v>14.707416767607493</v>
      </c>
      <c r="I2029">
        <f>E2029/cam_reads!L$3</f>
        <v>15.240315115927249</v>
      </c>
      <c r="J2029" t="e">
        <f>VLOOKUP(A2029,'Top 30 via LR (Schizonts)'!A:A,1,FALSE)</f>
        <v>#N/A</v>
      </c>
      <c r="K2029" t="e">
        <f>VLOOKUP(A2029,'Top 30 via LR (Schizonts)'!J:J,1,FALSE)</f>
        <v>#N/A</v>
      </c>
      <c r="L2029" t="e">
        <f>VLOOKUP(A2029,'Top 30 via LR (Tr36)'!A:A,1,FALSE)</f>
        <v>#N/A</v>
      </c>
      <c r="M2029" t="e">
        <f>VLOOKUP(A2029,'Top 30 via LR (Tr36)'!I:I,1,FALSE)</f>
        <v>#N/A</v>
      </c>
      <c r="N2029" t="e">
        <f>VLOOKUP(A2029,'Top or Bottom 30 via OR (Schiz)'!B:B,1,FALSE)</f>
        <v>#N/A</v>
      </c>
      <c r="O2029" t="e">
        <f>VLOOKUP(A2029,'Top or Bottom 30 via OR (Schiz)'!J:J,1,FALSE)</f>
        <v>#N/A</v>
      </c>
      <c r="P2029" t="e">
        <f>VLOOKUP(A2029,'Top or Bottom 30 via OR (Tr36)'!B:B,1,FALSE)</f>
        <v>#N/A</v>
      </c>
      <c r="Q2029" t="e">
        <f>VLOOKUP(A2029,'Top or Bottom 30 via OR (Tr36)'!J:J,1,FALSE)</f>
        <v>#N/A</v>
      </c>
    </row>
    <row r="2030" spans="1:17" x14ac:dyDescent="0.25">
      <c r="A2030" t="s">
        <v>2129</v>
      </c>
      <c r="B2030">
        <v>133</v>
      </c>
      <c r="C2030">
        <v>98</v>
      </c>
      <c r="D2030">
        <v>15</v>
      </c>
      <c r="E2030">
        <v>10</v>
      </c>
      <c r="F2030">
        <f>B2030/cam_reads!I$3</f>
        <v>1.6523678045500843</v>
      </c>
      <c r="G2030">
        <f>C2030/cam_reads!J$3</f>
        <v>1.2693141857892842</v>
      </c>
      <c r="H2030">
        <f>D2030/cam_reads!K$3</f>
        <v>0.15657292513421744</v>
      </c>
      <c r="I2030">
        <f>E2030/cam_reads!L$3</f>
        <v>0.10424292144957079</v>
      </c>
      <c r="J2030" t="e">
        <f>VLOOKUP(A2030,'Top 30 via LR (Schizonts)'!A:A,1,FALSE)</f>
        <v>#N/A</v>
      </c>
      <c r="K2030" t="e">
        <f>VLOOKUP(A2030,'Top 30 via LR (Schizonts)'!J:J,1,FALSE)</f>
        <v>#N/A</v>
      </c>
      <c r="L2030" t="e">
        <f>VLOOKUP(A2030,'Top 30 via LR (Tr36)'!A:A,1,FALSE)</f>
        <v>#N/A</v>
      </c>
      <c r="M2030" t="e">
        <f>VLOOKUP(A2030,'Top 30 via LR (Tr36)'!I:I,1,FALSE)</f>
        <v>#N/A</v>
      </c>
      <c r="N2030" t="e">
        <f>VLOOKUP(A2030,'Top or Bottom 30 via OR (Schiz)'!B:B,1,FALSE)</f>
        <v>#N/A</v>
      </c>
      <c r="O2030" t="e">
        <f>VLOOKUP(A2030,'Top or Bottom 30 via OR (Schiz)'!J:J,1,FALSE)</f>
        <v>#N/A</v>
      </c>
      <c r="P2030" t="e">
        <f>VLOOKUP(A2030,'Top or Bottom 30 via OR (Tr36)'!B:B,1,FALSE)</f>
        <v>#N/A</v>
      </c>
      <c r="Q2030" t="e">
        <f>VLOOKUP(A2030,'Top or Bottom 30 via OR (Tr36)'!J:J,1,FALSE)</f>
        <v>#N/A</v>
      </c>
    </row>
    <row r="2031" spans="1:17" x14ac:dyDescent="0.25">
      <c r="A2031" t="s">
        <v>2130</v>
      </c>
      <c r="B2031">
        <v>1588</v>
      </c>
      <c r="C2031">
        <v>1795</v>
      </c>
      <c r="D2031">
        <v>1510</v>
      </c>
      <c r="E2031">
        <v>1547</v>
      </c>
      <c r="F2031">
        <f>B2031/cam_reads!I$3</f>
        <v>19.72902310996642</v>
      </c>
      <c r="G2031">
        <f>C2031/cam_reads!J$3</f>
        <v>23.249173096854747</v>
      </c>
      <c r="H2031">
        <f>D2031/cam_reads!K$3</f>
        <v>15.761674463511223</v>
      </c>
      <c r="I2031">
        <f>E2031/cam_reads!L$3</f>
        <v>16.126379948248601</v>
      </c>
      <c r="J2031" t="e">
        <f>VLOOKUP(A2031,'Top 30 via LR (Schizonts)'!A:A,1,FALSE)</f>
        <v>#N/A</v>
      </c>
      <c r="K2031" t="e">
        <f>VLOOKUP(A2031,'Top 30 via LR (Schizonts)'!J:J,1,FALSE)</f>
        <v>#N/A</v>
      </c>
      <c r="L2031" t="e">
        <f>VLOOKUP(A2031,'Top 30 via LR (Tr36)'!A:A,1,FALSE)</f>
        <v>#N/A</v>
      </c>
      <c r="M2031" t="e">
        <f>VLOOKUP(A2031,'Top 30 via LR (Tr36)'!I:I,1,FALSE)</f>
        <v>#N/A</v>
      </c>
      <c r="N2031" t="e">
        <f>VLOOKUP(A2031,'Top or Bottom 30 via OR (Schiz)'!B:B,1,FALSE)</f>
        <v>#N/A</v>
      </c>
      <c r="O2031" t="e">
        <f>VLOOKUP(A2031,'Top or Bottom 30 via OR (Schiz)'!J:J,1,FALSE)</f>
        <v>#N/A</v>
      </c>
      <c r="P2031" t="e">
        <f>VLOOKUP(A2031,'Top or Bottom 30 via OR (Tr36)'!B:B,1,FALSE)</f>
        <v>#N/A</v>
      </c>
      <c r="Q2031" t="e">
        <f>VLOOKUP(A2031,'Top or Bottom 30 via OR (Tr36)'!J:J,1,FALSE)</f>
        <v>#N/A</v>
      </c>
    </row>
    <row r="2032" spans="1:17" x14ac:dyDescent="0.25">
      <c r="A2032" t="s">
        <v>2131</v>
      </c>
      <c r="B2032">
        <v>37</v>
      </c>
      <c r="C2032">
        <v>15</v>
      </c>
      <c r="D2032">
        <v>23</v>
      </c>
      <c r="E2032">
        <v>20</v>
      </c>
      <c r="F2032">
        <f>B2032/cam_reads!I$3</f>
        <v>0.45968126893498584</v>
      </c>
      <c r="G2032">
        <f>C2032/cam_reads!J$3</f>
        <v>0.19428278353917616</v>
      </c>
      <c r="H2032">
        <f>D2032/cam_reads!K$3</f>
        <v>0.24007848520580008</v>
      </c>
      <c r="I2032">
        <f>E2032/cam_reads!L$3</f>
        <v>0.20848584289914157</v>
      </c>
      <c r="J2032" t="e">
        <f>VLOOKUP(A2032,'Top 30 via LR (Schizonts)'!A:A,1,FALSE)</f>
        <v>#N/A</v>
      </c>
      <c r="K2032" t="e">
        <f>VLOOKUP(A2032,'Top 30 via LR (Schizonts)'!J:J,1,FALSE)</f>
        <v>#N/A</v>
      </c>
      <c r="L2032" t="e">
        <f>VLOOKUP(A2032,'Top 30 via LR (Tr36)'!A:A,1,FALSE)</f>
        <v>#N/A</v>
      </c>
      <c r="M2032" t="e">
        <f>VLOOKUP(A2032,'Top 30 via LR (Tr36)'!I:I,1,FALSE)</f>
        <v>#N/A</v>
      </c>
      <c r="N2032" t="e">
        <f>VLOOKUP(A2032,'Top or Bottom 30 via OR (Schiz)'!B:B,1,FALSE)</f>
        <v>#N/A</v>
      </c>
      <c r="O2032" t="e">
        <f>VLOOKUP(A2032,'Top or Bottom 30 via OR (Schiz)'!J:J,1,FALSE)</f>
        <v>#N/A</v>
      </c>
      <c r="P2032" t="e">
        <f>VLOOKUP(A2032,'Top or Bottom 30 via OR (Tr36)'!B:B,1,FALSE)</f>
        <v>#N/A</v>
      </c>
      <c r="Q2032" t="e">
        <f>VLOOKUP(A2032,'Top or Bottom 30 via OR (Tr36)'!J:J,1,FALSE)</f>
        <v>#N/A</v>
      </c>
    </row>
    <row r="2033" spans="1:17" x14ac:dyDescent="0.25">
      <c r="A2033" t="s">
        <v>2132</v>
      </c>
      <c r="B2033">
        <v>826</v>
      </c>
      <c r="C2033">
        <v>1170</v>
      </c>
      <c r="D2033">
        <v>827</v>
      </c>
      <c r="E2033">
        <v>1193</v>
      </c>
      <c r="F2033">
        <f>B2033/cam_reads!I$3</f>
        <v>10.262073733521575</v>
      </c>
      <c r="G2033">
        <f>C2033/cam_reads!J$3</f>
        <v>15.154057116055739</v>
      </c>
      <c r="H2033">
        <f>D2033/cam_reads!K$3</f>
        <v>8.6323872723998551</v>
      </c>
      <c r="I2033">
        <f>E2033/cam_reads!L$3</f>
        <v>12.436180528933795</v>
      </c>
      <c r="J2033" t="e">
        <f>VLOOKUP(A2033,'Top 30 via LR (Schizonts)'!A:A,1,FALSE)</f>
        <v>#N/A</v>
      </c>
      <c r="K2033" t="e">
        <f>VLOOKUP(A2033,'Top 30 via LR (Schizonts)'!J:J,1,FALSE)</f>
        <v>#N/A</v>
      </c>
      <c r="L2033" t="e">
        <f>VLOOKUP(A2033,'Top 30 via LR (Tr36)'!A:A,1,FALSE)</f>
        <v>#N/A</v>
      </c>
      <c r="M2033" t="e">
        <f>VLOOKUP(A2033,'Top 30 via LR (Tr36)'!I:I,1,FALSE)</f>
        <v>#N/A</v>
      </c>
      <c r="N2033" t="e">
        <f>VLOOKUP(A2033,'Top or Bottom 30 via OR (Schiz)'!B:B,1,FALSE)</f>
        <v>#N/A</v>
      </c>
      <c r="O2033" t="e">
        <f>VLOOKUP(A2033,'Top or Bottom 30 via OR (Schiz)'!J:J,1,FALSE)</f>
        <v>#N/A</v>
      </c>
      <c r="P2033" t="e">
        <f>VLOOKUP(A2033,'Top or Bottom 30 via OR (Tr36)'!B:B,1,FALSE)</f>
        <v>#N/A</v>
      </c>
      <c r="Q2033" t="e">
        <f>VLOOKUP(A2033,'Top or Bottom 30 via OR (Tr36)'!J:J,1,FALSE)</f>
        <v>#N/A</v>
      </c>
    </row>
    <row r="2034" spans="1:17" x14ac:dyDescent="0.25">
      <c r="A2034" t="s">
        <v>2133</v>
      </c>
      <c r="B2034">
        <v>1214</v>
      </c>
      <c r="C2034">
        <v>1513</v>
      </c>
      <c r="D2034">
        <v>1103</v>
      </c>
      <c r="E2034">
        <v>1459</v>
      </c>
      <c r="F2034">
        <f>B2034/cam_reads!I$3</f>
        <v>15.082515148299265</v>
      </c>
      <c r="G2034">
        <f>C2034/cam_reads!J$3</f>
        <v>19.596656766318233</v>
      </c>
      <c r="H2034">
        <f>D2034/cam_reads!K$3</f>
        <v>11.513329094869457</v>
      </c>
      <c r="I2034">
        <f>E2034/cam_reads!L$3</f>
        <v>15.209042239492378</v>
      </c>
      <c r="J2034" t="e">
        <f>VLOOKUP(A2034,'Top 30 via LR (Schizonts)'!A:A,1,FALSE)</f>
        <v>#N/A</v>
      </c>
      <c r="K2034" t="e">
        <f>VLOOKUP(A2034,'Top 30 via LR (Schizonts)'!J:J,1,FALSE)</f>
        <v>#N/A</v>
      </c>
      <c r="L2034" t="e">
        <f>VLOOKUP(A2034,'Top 30 via LR (Tr36)'!A:A,1,FALSE)</f>
        <v>#N/A</v>
      </c>
      <c r="M2034" t="e">
        <f>VLOOKUP(A2034,'Top 30 via LR (Tr36)'!I:I,1,FALSE)</f>
        <v>#N/A</v>
      </c>
      <c r="N2034" t="e">
        <f>VLOOKUP(A2034,'Top or Bottom 30 via OR (Schiz)'!B:B,1,FALSE)</f>
        <v>#N/A</v>
      </c>
      <c r="O2034" t="e">
        <f>VLOOKUP(A2034,'Top or Bottom 30 via OR (Schiz)'!J:J,1,FALSE)</f>
        <v>#N/A</v>
      </c>
      <c r="P2034" t="e">
        <f>VLOOKUP(A2034,'Top or Bottom 30 via OR (Tr36)'!B:B,1,FALSE)</f>
        <v>#N/A</v>
      </c>
      <c r="Q2034" t="e">
        <f>VLOOKUP(A2034,'Top or Bottom 30 via OR (Tr36)'!J:J,1,FALSE)</f>
        <v>#N/A</v>
      </c>
    </row>
    <row r="2035" spans="1:17" x14ac:dyDescent="0.25">
      <c r="A2035" t="s">
        <v>2134</v>
      </c>
      <c r="B2035">
        <v>1933</v>
      </c>
      <c r="C2035">
        <v>1443</v>
      </c>
      <c r="D2035">
        <v>1868</v>
      </c>
      <c r="E2035">
        <v>2137</v>
      </c>
      <c r="F2035">
        <f>B2035/cam_reads!I$3</f>
        <v>24.015240347333179</v>
      </c>
      <c r="G2035">
        <f>C2035/cam_reads!J$3</f>
        <v>18.690003776468746</v>
      </c>
      <c r="H2035">
        <f>D2035/cam_reads!K$3</f>
        <v>19.498548276714548</v>
      </c>
      <c r="I2035">
        <f>E2035/cam_reads!L$3</f>
        <v>22.276712313773277</v>
      </c>
      <c r="J2035" t="e">
        <f>VLOOKUP(A2035,'Top 30 via LR (Schizonts)'!A:A,1,FALSE)</f>
        <v>#N/A</v>
      </c>
      <c r="K2035" t="e">
        <f>VLOOKUP(A2035,'Top 30 via LR (Schizonts)'!J:J,1,FALSE)</f>
        <v>#N/A</v>
      </c>
      <c r="L2035" t="e">
        <f>VLOOKUP(A2035,'Top 30 via LR (Tr36)'!A:A,1,FALSE)</f>
        <v>#N/A</v>
      </c>
      <c r="M2035" t="e">
        <f>VLOOKUP(A2035,'Top 30 via LR (Tr36)'!I:I,1,FALSE)</f>
        <v>#N/A</v>
      </c>
      <c r="N2035" t="e">
        <f>VLOOKUP(A2035,'Top or Bottom 30 via OR (Schiz)'!B:B,1,FALSE)</f>
        <v>#N/A</v>
      </c>
      <c r="O2035" t="e">
        <f>VLOOKUP(A2035,'Top or Bottom 30 via OR (Schiz)'!J:J,1,FALSE)</f>
        <v>#N/A</v>
      </c>
      <c r="P2035" t="e">
        <f>VLOOKUP(A2035,'Top or Bottom 30 via OR (Tr36)'!B:B,1,FALSE)</f>
        <v>#N/A</v>
      </c>
      <c r="Q2035" t="e">
        <f>VLOOKUP(A2035,'Top or Bottom 30 via OR (Tr36)'!J:J,1,FALSE)</f>
        <v>#N/A</v>
      </c>
    </row>
    <row r="2036" spans="1:17" x14ac:dyDescent="0.25">
      <c r="A2036" t="s">
        <v>2135</v>
      </c>
      <c r="B2036">
        <v>1813</v>
      </c>
      <c r="C2036">
        <v>986</v>
      </c>
      <c r="D2036">
        <v>1187</v>
      </c>
      <c r="E2036">
        <v>1588</v>
      </c>
      <c r="F2036">
        <f>B2036/cam_reads!I$3</f>
        <v>22.524382177814307</v>
      </c>
      <c r="G2036">
        <f>C2036/cam_reads!J$3</f>
        <v>12.770854971308513</v>
      </c>
      <c r="H2036">
        <f>D2036/cam_reads!K$3</f>
        <v>12.390137475621074</v>
      </c>
      <c r="I2036">
        <f>E2036/cam_reads!L$3</f>
        <v>16.55377592619184</v>
      </c>
      <c r="J2036" t="e">
        <f>VLOOKUP(A2036,'Top 30 via LR (Schizonts)'!A:A,1,FALSE)</f>
        <v>#N/A</v>
      </c>
      <c r="K2036" t="e">
        <f>VLOOKUP(A2036,'Top 30 via LR (Schizonts)'!J:J,1,FALSE)</f>
        <v>#N/A</v>
      </c>
      <c r="L2036" t="e">
        <f>VLOOKUP(A2036,'Top 30 via LR (Tr36)'!A:A,1,FALSE)</f>
        <v>#N/A</v>
      </c>
      <c r="M2036" t="e">
        <f>VLOOKUP(A2036,'Top 30 via LR (Tr36)'!I:I,1,FALSE)</f>
        <v>#N/A</v>
      </c>
      <c r="N2036" t="e">
        <f>VLOOKUP(A2036,'Top or Bottom 30 via OR (Schiz)'!B:B,1,FALSE)</f>
        <v>#N/A</v>
      </c>
      <c r="O2036" t="e">
        <f>VLOOKUP(A2036,'Top or Bottom 30 via OR (Schiz)'!J:J,1,FALSE)</f>
        <v>#N/A</v>
      </c>
      <c r="P2036" t="e">
        <f>VLOOKUP(A2036,'Top or Bottom 30 via OR (Tr36)'!B:B,1,FALSE)</f>
        <v>#N/A</v>
      </c>
      <c r="Q2036" t="e">
        <f>VLOOKUP(A2036,'Top or Bottom 30 via OR (Tr36)'!J:J,1,FALSE)</f>
        <v>#N/A</v>
      </c>
    </row>
    <row r="2037" spans="1:17" x14ac:dyDescent="0.25">
      <c r="A2037" t="s">
        <v>2136</v>
      </c>
      <c r="B2037">
        <v>279</v>
      </c>
      <c r="C2037">
        <v>255</v>
      </c>
      <c r="D2037">
        <v>446</v>
      </c>
      <c r="E2037">
        <v>240</v>
      </c>
      <c r="F2037">
        <f>B2037/cam_reads!I$3</f>
        <v>3.4662452441313794</v>
      </c>
      <c r="G2037">
        <f>C2037/cam_reads!J$3</f>
        <v>3.3028073201659947</v>
      </c>
      <c r="H2037">
        <f>D2037/cam_reads!K$3</f>
        <v>4.6554349739907321</v>
      </c>
      <c r="I2037">
        <f>E2037/cam_reads!L$3</f>
        <v>2.5018301147896991</v>
      </c>
      <c r="J2037" t="e">
        <f>VLOOKUP(A2037,'Top 30 via LR (Schizonts)'!A:A,1,FALSE)</f>
        <v>#N/A</v>
      </c>
      <c r="K2037" t="e">
        <f>VLOOKUP(A2037,'Top 30 via LR (Schizonts)'!J:J,1,FALSE)</f>
        <v>#N/A</v>
      </c>
      <c r="L2037" t="e">
        <f>VLOOKUP(A2037,'Top 30 via LR (Tr36)'!A:A,1,FALSE)</f>
        <v>#N/A</v>
      </c>
      <c r="M2037" t="e">
        <f>VLOOKUP(A2037,'Top 30 via LR (Tr36)'!I:I,1,FALSE)</f>
        <v>#N/A</v>
      </c>
      <c r="N2037" t="e">
        <f>VLOOKUP(A2037,'Top or Bottom 30 via OR (Schiz)'!B:B,1,FALSE)</f>
        <v>#N/A</v>
      </c>
      <c r="O2037" t="e">
        <f>VLOOKUP(A2037,'Top or Bottom 30 via OR (Schiz)'!J:J,1,FALSE)</f>
        <v>#N/A</v>
      </c>
      <c r="P2037" t="e">
        <f>VLOOKUP(A2037,'Top or Bottom 30 via OR (Tr36)'!B:B,1,FALSE)</f>
        <v>#N/A</v>
      </c>
      <c r="Q2037" t="e">
        <f>VLOOKUP(A2037,'Top or Bottom 30 via OR (Tr36)'!J:J,1,FALSE)</f>
        <v>#N/A</v>
      </c>
    </row>
    <row r="2038" spans="1:17" x14ac:dyDescent="0.25">
      <c r="A2038" t="s">
        <v>2137</v>
      </c>
      <c r="B2038">
        <v>0</v>
      </c>
      <c r="C2038">
        <v>0</v>
      </c>
      <c r="D2038">
        <v>0</v>
      </c>
      <c r="E2038">
        <v>0</v>
      </c>
      <c r="F2038">
        <f>B2038/cam_reads!I$3</f>
        <v>0</v>
      </c>
      <c r="G2038">
        <f>C2038/cam_reads!J$3</f>
        <v>0</v>
      </c>
      <c r="H2038">
        <f>D2038/cam_reads!K$3</f>
        <v>0</v>
      </c>
      <c r="I2038">
        <f>E2038/cam_reads!L$3</f>
        <v>0</v>
      </c>
      <c r="J2038" t="e">
        <f>VLOOKUP(A2038,'Top 30 via LR (Schizonts)'!A:A,1,FALSE)</f>
        <v>#N/A</v>
      </c>
      <c r="K2038" t="e">
        <f>VLOOKUP(A2038,'Top 30 via LR (Schizonts)'!J:J,1,FALSE)</f>
        <v>#N/A</v>
      </c>
      <c r="L2038" t="e">
        <f>VLOOKUP(A2038,'Top 30 via LR (Tr36)'!A:A,1,FALSE)</f>
        <v>#N/A</v>
      </c>
      <c r="M2038" t="e">
        <f>VLOOKUP(A2038,'Top 30 via LR (Tr36)'!I:I,1,FALSE)</f>
        <v>#N/A</v>
      </c>
      <c r="N2038" t="e">
        <f>VLOOKUP(A2038,'Top or Bottom 30 via OR (Schiz)'!B:B,1,FALSE)</f>
        <v>#N/A</v>
      </c>
      <c r="O2038" t="e">
        <f>VLOOKUP(A2038,'Top or Bottom 30 via OR (Schiz)'!J:J,1,FALSE)</f>
        <v>#N/A</v>
      </c>
      <c r="P2038" t="e">
        <f>VLOOKUP(A2038,'Top or Bottom 30 via OR (Tr36)'!B:B,1,FALSE)</f>
        <v>#N/A</v>
      </c>
      <c r="Q2038" t="e">
        <f>VLOOKUP(A2038,'Top or Bottom 30 via OR (Tr36)'!J:J,1,FALSE)</f>
        <v>#N/A</v>
      </c>
    </row>
    <row r="2039" spans="1:17" x14ac:dyDescent="0.25">
      <c r="A2039" t="s">
        <v>2138</v>
      </c>
      <c r="B2039">
        <v>40</v>
      </c>
      <c r="C2039">
        <v>33</v>
      </c>
      <c r="D2039">
        <v>18</v>
      </c>
      <c r="E2039">
        <v>16</v>
      </c>
      <c r="F2039">
        <f>B2039/cam_reads!I$3</f>
        <v>0.49695272317295763</v>
      </c>
      <c r="G2039">
        <f>C2039/cam_reads!J$3</f>
        <v>0.42742212378618755</v>
      </c>
      <c r="H2039">
        <f>D2039/cam_reads!K$3</f>
        <v>0.18788751016106095</v>
      </c>
      <c r="I2039">
        <f>E2039/cam_reads!L$3</f>
        <v>0.16678867431931327</v>
      </c>
      <c r="J2039" t="e">
        <f>VLOOKUP(A2039,'Top 30 via LR (Schizonts)'!A:A,1,FALSE)</f>
        <v>#N/A</v>
      </c>
      <c r="K2039" t="e">
        <f>VLOOKUP(A2039,'Top 30 via LR (Schizonts)'!J:J,1,FALSE)</f>
        <v>#N/A</v>
      </c>
      <c r="L2039" t="e">
        <f>VLOOKUP(A2039,'Top 30 via LR (Tr36)'!A:A,1,FALSE)</f>
        <v>#N/A</v>
      </c>
      <c r="M2039" t="e">
        <f>VLOOKUP(A2039,'Top 30 via LR (Tr36)'!I:I,1,FALSE)</f>
        <v>#N/A</v>
      </c>
      <c r="N2039" t="e">
        <f>VLOOKUP(A2039,'Top or Bottom 30 via OR (Schiz)'!B:B,1,FALSE)</f>
        <v>#N/A</v>
      </c>
      <c r="O2039" t="e">
        <f>VLOOKUP(A2039,'Top or Bottom 30 via OR (Schiz)'!J:J,1,FALSE)</f>
        <v>#N/A</v>
      </c>
      <c r="P2039" t="e">
        <f>VLOOKUP(A2039,'Top or Bottom 30 via OR (Tr36)'!B:B,1,FALSE)</f>
        <v>#N/A</v>
      </c>
      <c r="Q2039" t="e">
        <f>VLOOKUP(A2039,'Top or Bottom 30 via OR (Tr36)'!J:J,1,FALSE)</f>
        <v>#N/A</v>
      </c>
    </row>
    <row r="2040" spans="1:17" x14ac:dyDescent="0.25">
      <c r="A2040" t="s">
        <v>2139</v>
      </c>
      <c r="B2040">
        <v>750</v>
      </c>
      <c r="C2040">
        <v>717</v>
      </c>
      <c r="D2040">
        <v>894</v>
      </c>
      <c r="E2040">
        <v>523</v>
      </c>
      <c r="F2040">
        <f>B2040/cam_reads!I$3</f>
        <v>9.317863559492956</v>
      </c>
      <c r="G2040">
        <f>C2040/cam_reads!J$3</f>
        <v>9.2867170531726195</v>
      </c>
      <c r="H2040">
        <f>D2040/cam_reads!K$3</f>
        <v>9.331746337999359</v>
      </c>
      <c r="I2040">
        <f>E2040/cam_reads!L$3</f>
        <v>5.4519047918125523</v>
      </c>
      <c r="J2040" t="e">
        <f>VLOOKUP(A2040,'Top 30 via LR (Schizonts)'!A:A,1,FALSE)</f>
        <v>#N/A</v>
      </c>
      <c r="K2040" t="e">
        <f>VLOOKUP(A2040,'Top 30 via LR (Schizonts)'!J:J,1,FALSE)</f>
        <v>#N/A</v>
      </c>
      <c r="L2040" t="e">
        <f>VLOOKUP(A2040,'Top 30 via LR (Tr36)'!A:A,1,FALSE)</f>
        <v>#N/A</v>
      </c>
      <c r="M2040" t="e">
        <f>VLOOKUP(A2040,'Top 30 via LR (Tr36)'!I:I,1,FALSE)</f>
        <v>#N/A</v>
      </c>
      <c r="N2040" t="e">
        <f>VLOOKUP(A2040,'Top or Bottom 30 via OR (Schiz)'!B:B,1,FALSE)</f>
        <v>#N/A</v>
      </c>
      <c r="O2040" t="e">
        <f>VLOOKUP(A2040,'Top or Bottom 30 via OR (Schiz)'!J:J,1,FALSE)</f>
        <v>#N/A</v>
      </c>
      <c r="P2040" t="e">
        <f>VLOOKUP(A2040,'Top or Bottom 30 via OR (Tr36)'!B:B,1,FALSE)</f>
        <v>#N/A</v>
      </c>
      <c r="Q2040" t="e">
        <f>VLOOKUP(A2040,'Top or Bottom 30 via OR (Tr36)'!J:J,1,FALSE)</f>
        <v>#N/A</v>
      </c>
    </row>
    <row r="2041" spans="1:17" x14ac:dyDescent="0.25">
      <c r="A2041" t="s">
        <v>2140</v>
      </c>
      <c r="B2041">
        <v>5</v>
      </c>
      <c r="C2041">
        <v>8</v>
      </c>
      <c r="D2041">
        <v>4</v>
      </c>
      <c r="E2041">
        <v>2</v>
      </c>
      <c r="F2041">
        <f>B2041/cam_reads!I$3</f>
        <v>6.2119090396619704E-2</v>
      </c>
      <c r="G2041">
        <f>C2041/cam_reads!J$3</f>
        <v>0.10361748455422728</v>
      </c>
      <c r="H2041">
        <f>D2041/cam_reads!K$3</f>
        <v>4.1752780035791318E-2</v>
      </c>
      <c r="I2041">
        <f>E2041/cam_reads!L$3</f>
        <v>2.0848584289914159E-2</v>
      </c>
      <c r="J2041" t="e">
        <f>VLOOKUP(A2041,'Top 30 via LR (Schizonts)'!A:A,1,FALSE)</f>
        <v>#N/A</v>
      </c>
      <c r="K2041" t="e">
        <f>VLOOKUP(A2041,'Top 30 via LR (Schizonts)'!J:J,1,FALSE)</f>
        <v>#N/A</v>
      </c>
      <c r="L2041" t="e">
        <f>VLOOKUP(A2041,'Top 30 via LR (Tr36)'!A:A,1,FALSE)</f>
        <v>#N/A</v>
      </c>
      <c r="M2041" t="e">
        <f>VLOOKUP(A2041,'Top 30 via LR (Tr36)'!I:I,1,FALSE)</f>
        <v>#N/A</v>
      </c>
      <c r="N2041" t="e">
        <f>VLOOKUP(A2041,'Top or Bottom 30 via OR (Schiz)'!B:B,1,FALSE)</f>
        <v>#N/A</v>
      </c>
      <c r="O2041" t="e">
        <f>VLOOKUP(A2041,'Top or Bottom 30 via OR (Schiz)'!J:J,1,FALSE)</f>
        <v>#N/A</v>
      </c>
      <c r="P2041" t="e">
        <f>VLOOKUP(A2041,'Top or Bottom 30 via OR (Tr36)'!B:B,1,FALSE)</f>
        <v>#N/A</v>
      </c>
      <c r="Q2041" t="e">
        <f>VLOOKUP(A2041,'Top or Bottom 30 via OR (Tr36)'!J:J,1,FALSE)</f>
        <v>#N/A</v>
      </c>
    </row>
    <row r="2042" spans="1:17" x14ac:dyDescent="0.25">
      <c r="A2042" t="s">
        <v>2141</v>
      </c>
      <c r="B2042">
        <v>655</v>
      </c>
      <c r="C2042">
        <v>398</v>
      </c>
      <c r="D2042">
        <v>468</v>
      </c>
      <c r="E2042">
        <v>418</v>
      </c>
      <c r="F2042">
        <f>B2042/cam_reads!I$3</f>
        <v>8.1376008419571821</v>
      </c>
      <c r="G2042">
        <f>C2042/cam_reads!J$3</f>
        <v>5.1549698565728068</v>
      </c>
      <c r="H2042">
        <f>D2042/cam_reads!K$3</f>
        <v>4.8850752641875843</v>
      </c>
      <c r="I2042">
        <f>E2042/cam_reads!L$3</f>
        <v>4.3573541165920586</v>
      </c>
      <c r="J2042" t="e">
        <f>VLOOKUP(A2042,'Top 30 via LR (Schizonts)'!A:A,1,FALSE)</f>
        <v>#N/A</v>
      </c>
      <c r="K2042" t="e">
        <f>VLOOKUP(A2042,'Top 30 via LR (Schizonts)'!J:J,1,FALSE)</f>
        <v>#N/A</v>
      </c>
      <c r="L2042" t="e">
        <f>VLOOKUP(A2042,'Top 30 via LR (Tr36)'!A:A,1,FALSE)</f>
        <v>#N/A</v>
      </c>
      <c r="M2042" t="e">
        <f>VLOOKUP(A2042,'Top 30 via LR (Tr36)'!I:I,1,FALSE)</f>
        <v>#N/A</v>
      </c>
      <c r="N2042" t="e">
        <f>VLOOKUP(A2042,'Top or Bottom 30 via OR (Schiz)'!B:B,1,FALSE)</f>
        <v>#N/A</v>
      </c>
      <c r="O2042" t="e">
        <f>VLOOKUP(A2042,'Top or Bottom 30 via OR (Schiz)'!J:J,1,FALSE)</f>
        <v>#N/A</v>
      </c>
      <c r="P2042" t="e">
        <f>VLOOKUP(A2042,'Top or Bottom 30 via OR (Tr36)'!B:B,1,FALSE)</f>
        <v>#N/A</v>
      </c>
      <c r="Q2042" t="e">
        <f>VLOOKUP(A2042,'Top or Bottom 30 via OR (Tr36)'!J:J,1,FALSE)</f>
        <v>#N/A</v>
      </c>
    </row>
    <row r="2043" spans="1:17" x14ac:dyDescent="0.25">
      <c r="A2043" t="s">
        <v>2142</v>
      </c>
      <c r="B2043">
        <v>990</v>
      </c>
      <c r="C2043">
        <v>1151</v>
      </c>
      <c r="D2043">
        <v>976</v>
      </c>
      <c r="E2043">
        <v>1300</v>
      </c>
      <c r="F2043">
        <f>B2043/cam_reads!I$3</f>
        <v>12.299579898530702</v>
      </c>
      <c r="G2043">
        <f>C2043/cam_reads!J$3</f>
        <v>14.907965590239449</v>
      </c>
      <c r="H2043">
        <f>D2043/cam_reads!K$3</f>
        <v>10.187678328733082</v>
      </c>
      <c r="I2043">
        <f>E2043/cam_reads!L$3</f>
        <v>13.551579788444203</v>
      </c>
      <c r="J2043" t="e">
        <f>VLOOKUP(A2043,'Top 30 via LR (Schizonts)'!A:A,1,FALSE)</f>
        <v>#N/A</v>
      </c>
      <c r="K2043" t="e">
        <f>VLOOKUP(A2043,'Top 30 via LR (Schizonts)'!J:J,1,FALSE)</f>
        <v>#N/A</v>
      </c>
      <c r="L2043" t="e">
        <f>VLOOKUP(A2043,'Top 30 via LR (Tr36)'!A:A,1,FALSE)</f>
        <v>#N/A</v>
      </c>
      <c r="M2043" t="e">
        <f>VLOOKUP(A2043,'Top 30 via LR (Tr36)'!I:I,1,FALSE)</f>
        <v>#N/A</v>
      </c>
      <c r="N2043" t="e">
        <f>VLOOKUP(A2043,'Top or Bottom 30 via OR (Schiz)'!B:B,1,FALSE)</f>
        <v>#N/A</v>
      </c>
      <c r="O2043" t="e">
        <f>VLOOKUP(A2043,'Top or Bottom 30 via OR (Schiz)'!J:J,1,FALSE)</f>
        <v>#N/A</v>
      </c>
      <c r="P2043" t="e">
        <f>VLOOKUP(A2043,'Top or Bottom 30 via OR (Tr36)'!B:B,1,FALSE)</f>
        <v>#N/A</v>
      </c>
      <c r="Q2043" t="e">
        <f>VLOOKUP(A2043,'Top or Bottom 30 via OR (Tr36)'!J:J,1,FALSE)</f>
        <v>#N/A</v>
      </c>
    </row>
    <row r="2044" spans="1:17" x14ac:dyDescent="0.25">
      <c r="A2044" t="s">
        <v>2143</v>
      </c>
      <c r="B2044">
        <v>0</v>
      </c>
      <c r="C2044">
        <v>0</v>
      </c>
      <c r="D2044">
        <v>0</v>
      </c>
      <c r="E2044">
        <v>0</v>
      </c>
      <c r="F2044">
        <f>B2044/cam_reads!I$3</f>
        <v>0</v>
      </c>
      <c r="G2044">
        <f>C2044/cam_reads!J$3</f>
        <v>0</v>
      </c>
      <c r="H2044">
        <f>D2044/cam_reads!K$3</f>
        <v>0</v>
      </c>
      <c r="I2044">
        <f>E2044/cam_reads!L$3</f>
        <v>0</v>
      </c>
      <c r="J2044" t="e">
        <f>VLOOKUP(A2044,'Top 30 via LR (Schizonts)'!A:A,1,FALSE)</f>
        <v>#N/A</v>
      </c>
      <c r="K2044" t="e">
        <f>VLOOKUP(A2044,'Top 30 via LR (Schizonts)'!J:J,1,FALSE)</f>
        <v>#N/A</v>
      </c>
      <c r="L2044" t="e">
        <f>VLOOKUP(A2044,'Top 30 via LR (Tr36)'!A:A,1,FALSE)</f>
        <v>#N/A</v>
      </c>
      <c r="M2044" t="e">
        <f>VLOOKUP(A2044,'Top 30 via LR (Tr36)'!I:I,1,FALSE)</f>
        <v>#N/A</v>
      </c>
      <c r="N2044" t="e">
        <f>VLOOKUP(A2044,'Top or Bottom 30 via OR (Schiz)'!B:B,1,FALSE)</f>
        <v>#N/A</v>
      </c>
      <c r="O2044" t="e">
        <f>VLOOKUP(A2044,'Top or Bottom 30 via OR (Schiz)'!J:J,1,FALSE)</f>
        <v>#N/A</v>
      </c>
      <c r="P2044" t="e">
        <f>VLOOKUP(A2044,'Top or Bottom 30 via OR (Tr36)'!B:B,1,FALSE)</f>
        <v>#N/A</v>
      </c>
      <c r="Q2044" t="e">
        <f>VLOOKUP(A2044,'Top or Bottom 30 via OR (Tr36)'!J:J,1,FALSE)</f>
        <v>#N/A</v>
      </c>
    </row>
    <row r="2045" spans="1:17" x14ac:dyDescent="0.25">
      <c r="A2045" t="s">
        <v>2144</v>
      </c>
      <c r="B2045">
        <v>1925</v>
      </c>
      <c r="C2045">
        <v>1602</v>
      </c>
      <c r="D2045">
        <v>1647</v>
      </c>
      <c r="E2045">
        <v>2246</v>
      </c>
      <c r="F2045">
        <f>B2045/cam_reads!I$3</f>
        <v>23.915849802698588</v>
      </c>
      <c r="G2045">
        <f>C2045/cam_reads!J$3</f>
        <v>20.749401281984014</v>
      </c>
      <c r="H2045">
        <f>D2045/cam_reads!K$3</f>
        <v>17.191707179737076</v>
      </c>
      <c r="I2045">
        <f>E2045/cam_reads!L$3</f>
        <v>23.412960157573597</v>
      </c>
      <c r="J2045" t="e">
        <f>VLOOKUP(A2045,'Top 30 via LR (Schizonts)'!A:A,1,FALSE)</f>
        <v>#N/A</v>
      </c>
      <c r="K2045" t="e">
        <f>VLOOKUP(A2045,'Top 30 via LR (Schizonts)'!J:J,1,FALSE)</f>
        <v>#N/A</v>
      </c>
      <c r="L2045" t="e">
        <f>VLOOKUP(A2045,'Top 30 via LR (Tr36)'!A:A,1,FALSE)</f>
        <v>#N/A</v>
      </c>
      <c r="M2045" t="e">
        <f>VLOOKUP(A2045,'Top 30 via LR (Tr36)'!I:I,1,FALSE)</f>
        <v>#N/A</v>
      </c>
      <c r="N2045" t="e">
        <f>VLOOKUP(A2045,'Top or Bottom 30 via OR (Schiz)'!B:B,1,FALSE)</f>
        <v>#N/A</v>
      </c>
      <c r="O2045" t="e">
        <f>VLOOKUP(A2045,'Top or Bottom 30 via OR (Schiz)'!J:J,1,FALSE)</f>
        <v>#N/A</v>
      </c>
      <c r="P2045" t="e">
        <f>VLOOKUP(A2045,'Top or Bottom 30 via OR (Tr36)'!B:B,1,FALSE)</f>
        <v>#N/A</v>
      </c>
      <c r="Q2045" t="e">
        <f>VLOOKUP(A2045,'Top or Bottom 30 via OR (Tr36)'!J:J,1,FALSE)</f>
        <v>#N/A</v>
      </c>
    </row>
    <row r="2046" spans="1:17" x14ac:dyDescent="0.25">
      <c r="A2046" t="s">
        <v>2145</v>
      </c>
      <c r="B2046">
        <v>31</v>
      </c>
      <c r="C2046">
        <v>47</v>
      </c>
      <c r="D2046">
        <v>40</v>
      </c>
      <c r="E2046">
        <v>76</v>
      </c>
      <c r="F2046">
        <f>B2046/cam_reads!I$3</f>
        <v>0.38513836045904215</v>
      </c>
      <c r="G2046">
        <f>C2046/cam_reads!J$3</f>
        <v>0.6087527217560853</v>
      </c>
      <c r="H2046">
        <f>D2046/cam_reads!K$3</f>
        <v>0.4175278003579132</v>
      </c>
      <c r="I2046">
        <f>E2046/cam_reads!L$3</f>
        <v>0.79224620301673798</v>
      </c>
      <c r="J2046" t="e">
        <f>VLOOKUP(A2046,'Top 30 via LR (Schizonts)'!A:A,1,FALSE)</f>
        <v>#N/A</v>
      </c>
      <c r="K2046" t="e">
        <f>VLOOKUP(A2046,'Top 30 via LR (Schizonts)'!J:J,1,FALSE)</f>
        <v>#N/A</v>
      </c>
      <c r="L2046" t="e">
        <f>VLOOKUP(A2046,'Top 30 via LR (Tr36)'!A:A,1,FALSE)</f>
        <v>#N/A</v>
      </c>
      <c r="M2046" t="e">
        <f>VLOOKUP(A2046,'Top 30 via LR (Tr36)'!I:I,1,FALSE)</f>
        <v>#N/A</v>
      </c>
      <c r="N2046" t="e">
        <f>VLOOKUP(A2046,'Top or Bottom 30 via OR (Schiz)'!B:B,1,FALSE)</f>
        <v>#N/A</v>
      </c>
      <c r="O2046" t="e">
        <f>VLOOKUP(A2046,'Top or Bottom 30 via OR (Schiz)'!J:J,1,FALSE)</f>
        <v>#N/A</v>
      </c>
      <c r="P2046" t="e">
        <f>VLOOKUP(A2046,'Top or Bottom 30 via OR (Tr36)'!B:B,1,FALSE)</f>
        <v>#N/A</v>
      </c>
      <c r="Q2046" t="e">
        <f>VLOOKUP(A2046,'Top or Bottom 30 via OR (Tr36)'!J:J,1,FALSE)</f>
        <v>#N/A</v>
      </c>
    </row>
    <row r="2047" spans="1:17" x14ac:dyDescent="0.25">
      <c r="A2047" t="s">
        <v>2146</v>
      </c>
      <c r="B2047">
        <v>0</v>
      </c>
      <c r="C2047">
        <v>0</v>
      </c>
      <c r="D2047">
        <v>0</v>
      </c>
      <c r="E2047">
        <v>0</v>
      </c>
      <c r="F2047">
        <f>B2047/cam_reads!I$3</f>
        <v>0</v>
      </c>
      <c r="G2047">
        <f>C2047/cam_reads!J$3</f>
        <v>0</v>
      </c>
      <c r="H2047">
        <f>D2047/cam_reads!K$3</f>
        <v>0</v>
      </c>
      <c r="I2047">
        <f>E2047/cam_reads!L$3</f>
        <v>0</v>
      </c>
      <c r="J2047" t="e">
        <f>VLOOKUP(A2047,'Top 30 via LR (Schizonts)'!A:A,1,FALSE)</f>
        <v>#N/A</v>
      </c>
      <c r="K2047" t="e">
        <f>VLOOKUP(A2047,'Top 30 via LR (Schizonts)'!J:J,1,FALSE)</f>
        <v>#N/A</v>
      </c>
      <c r="L2047" t="e">
        <f>VLOOKUP(A2047,'Top 30 via LR (Tr36)'!A:A,1,FALSE)</f>
        <v>#N/A</v>
      </c>
      <c r="M2047" t="e">
        <f>VLOOKUP(A2047,'Top 30 via LR (Tr36)'!I:I,1,FALSE)</f>
        <v>#N/A</v>
      </c>
      <c r="N2047" t="e">
        <f>VLOOKUP(A2047,'Top or Bottom 30 via OR (Schiz)'!B:B,1,FALSE)</f>
        <v>#N/A</v>
      </c>
      <c r="O2047" t="e">
        <f>VLOOKUP(A2047,'Top or Bottom 30 via OR (Schiz)'!J:J,1,FALSE)</f>
        <v>#N/A</v>
      </c>
      <c r="P2047" t="e">
        <f>VLOOKUP(A2047,'Top or Bottom 30 via OR (Tr36)'!B:B,1,FALSE)</f>
        <v>#N/A</v>
      </c>
      <c r="Q2047" t="e">
        <f>VLOOKUP(A2047,'Top or Bottom 30 via OR (Tr36)'!J:J,1,FALSE)</f>
        <v>#N/A</v>
      </c>
    </row>
    <row r="2048" spans="1:17" x14ac:dyDescent="0.25">
      <c r="A2048" t="s">
        <v>2147</v>
      </c>
      <c r="B2048">
        <v>20</v>
      </c>
      <c r="C2048">
        <v>20</v>
      </c>
      <c r="D2048">
        <v>37</v>
      </c>
      <c r="E2048">
        <v>38</v>
      </c>
      <c r="F2048">
        <f>B2048/cam_reads!I$3</f>
        <v>0.24847636158647882</v>
      </c>
      <c r="G2048">
        <f>C2048/cam_reads!J$3</f>
        <v>0.2590437113855682</v>
      </c>
      <c r="H2048">
        <f>D2048/cam_reads!K$3</f>
        <v>0.38621321533106973</v>
      </c>
      <c r="I2048">
        <f>E2048/cam_reads!L$3</f>
        <v>0.39612310150836899</v>
      </c>
      <c r="J2048" t="e">
        <f>VLOOKUP(A2048,'Top 30 via LR (Schizonts)'!A:A,1,FALSE)</f>
        <v>#N/A</v>
      </c>
      <c r="K2048" t="e">
        <f>VLOOKUP(A2048,'Top 30 via LR (Schizonts)'!J:J,1,FALSE)</f>
        <v>#N/A</v>
      </c>
      <c r="L2048" t="e">
        <f>VLOOKUP(A2048,'Top 30 via LR (Tr36)'!A:A,1,FALSE)</f>
        <v>#N/A</v>
      </c>
      <c r="M2048" t="e">
        <f>VLOOKUP(A2048,'Top 30 via LR (Tr36)'!I:I,1,FALSE)</f>
        <v>#N/A</v>
      </c>
      <c r="N2048" t="e">
        <f>VLOOKUP(A2048,'Top or Bottom 30 via OR (Schiz)'!B:B,1,FALSE)</f>
        <v>#N/A</v>
      </c>
      <c r="O2048" t="e">
        <f>VLOOKUP(A2048,'Top or Bottom 30 via OR (Schiz)'!J:J,1,FALSE)</f>
        <v>#N/A</v>
      </c>
      <c r="P2048" t="e">
        <f>VLOOKUP(A2048,'Top or Bottom 30 via OR (Tr36)'!B:B,1,FALSE)</f>
        <v>#N/A</v>
      </c>
      <c r="Q2048" t="e">
        <f>VLOOKUP(A2048,'Top or Bottom 30 via OR (Tr36)'!J:J,1,FALSE)</f>
        <v>#N/A</v>
      </c>
    </row>
    <row r="2049" spans="1:17" x14ac:dyDescent="0.25">
      <c r="A2049" t="s">
        <v>2148</v>
      </c>
      <c r="B2049">
        <v>0</v>
      </c>
      <c r="C2049">
        <v>0</v>
      </c>
      <c r="D2049">
        <v>0</v>
      </c>
      <c r="E2049">
        <v>0</v>
      </c>
      <c r="F2049">
        <f>B2049/cam_reads!I$3</f>
        <v>0</v>
      </c>
      <c r="G2049">
        <f>C2049/cam_reads!J$3</f>
        <v>0</v>
      </c>
      <c r="H2049">
        <f>D2049/cam_reads!K$3</f>
        <v>0</v>
      </c>
      <c r="I2049">
        <f>E2049/cam_reads!L$3</f>
        <v>0</v>
      </c>
      <c r="J2049" t="e">
        <f>VLOOKUP(A2049,'Top 30 via LR (Schizonts)'!A:A,1,FALSE)</f>
        <v>#N/A</v>
      </c>
      <c r="K2049" t="e">
        <f>VLOOKUP(A2049,'Top 30 via LR (Schizonts)'!J:J,1,FALSE)</f>
        <v>#N/A</v>
      </c>
      <c r="L2049" t="e">
        <f>VLOOKUP(A2049,'Top 30 via LR (Tr36)'!A:A,1,FALSE)</f>
        <v>#N/A</v>
      </c>
      <c r="M2049" t="e">
        <f>VLOOKUP(A2049,'Top 30 via LR (Tr36)'!I:I,1,FALSE)</f>
        <v>#N/A</v>
      </c>
      <c r="N2049" t="e">
        <f>VLOOKUP(A2049,'Top or Bottom 30 via OR (Schiz)'!B:B,1,FALSE)</f>
        <v>#N/A</v>
      </c>
      <c r="O2049" t="e">
        <f>VLOOKUP(A2049,'Top or Bottom 30 via OR (Schiz)'!J:J,1,FALSE)</f>
        <v>#N/A</v>
      </c>
      <c r="P2049" t="e">
        <f>VLOOKUP(A2049,'Top or Bottom 30 via OR (Tr36)'!B:B,1,FALSE)</f>
        <v>#N/A</v>
      </c>
      <c r="Q2049" t="e">
        <f>VLOOKUP(A2049,'Top or Bottom 30 via OR (Tr36)'!J:J,1,FALSE)</f>
        <v>#N/A</v>
      </c>
    </row>
    <row r="2050" spans="1:17" x14ac:dyDescent="0.25">
      <c r="A2050" t="s">
        <v>2149</v>
      </c>
      <c r="B2050">
        <v>1808</v>
      </c>
      <c r="C2050">
        <v>2350</v>
      </c>
      <c r="D2050">
        <v>1836</v>
      </c>
      <c r="E2050">
        <v>2421</v>
      </c>
      <c r="F2050">
        <f>B2050/cam_reads!I$3</f>
        <v>22.462263087417686</v>
      </c>
      <c r="G2050">
        <f>C2050/cam_reads!J$3</f>
        <v>30.437636087804265</v>
      </c>
      <c r="H2050">
        <f>D2050/cam_reads!K$3</f>
        <v>19.164526036428217</v>
      </c>
      <c r="I2050">
        <f>E2050/cam_reads!L$3</f>
        <v>25.237211282941086</v>
      </c>
      <c r="J2050" t="e">
        <f>VLOOKUP(A2050,'Top 30 via LR (Schizonts)'!A:A,1,FALSE)</f>
        <v>#N/A</v>
      </c>
      <c r="K2050" t="e">
        <f>VLOOKUP(A2050,'Top 30 via LR (Schizonts)'!J:J,1,FALSE)</f>
        <v>#N/A</v>
      </c>
      <c r="L2050" t="e">
        <f>VLOOKUP(A2050,'Top 30 via LR (Tr36)'!A:A,1,FALSE)</f>
        <v>#N/A</v>
      </c>
      <c r="M2050" t="e">
        <f>VLOOKUP(A2050,'Top 30 via LR (Tr36)'!I:I,1,FALSE)</f>
        <v>#N/A</v>
      </c>
      <c r="N2050" t="e">
        <f>VLOOKUP(A2050,'Top or Bottom 30 via OR (Schiz)'!B:B,1,FALSE)</f>
        <v>#N/A</v>
      </c>
      <c r="O2050" t="e">
        <f>VLOOKUP(A2050,'Top or Bottom 30 via OR (Schiz)'!J:J,1,FALSE)</f>
        <v>#N/A</v>
      </c>
      <c r="P2050" t="e">
        <f>VLOOKUP(A2050,'Top or Bottom 30 via OR (Tr36)'!B:B,1,FALSE)</f>
        <v>#N/A</v>
      </c>
      <c r="Q2050" t="e">
        <f>VLOOKUP(A2050,'Top or Bottom 30 via OR (Tr36)'!J:J,1,FALSE)</f>
        <v>#N/A</v>
      </c>
    </row>
    <row r="2051" spans="1:17" x14ac:dyDescent="0.25">
      <c r="A2051" t="s">
        <v>2150</v>
      </c>
      <c r="B2051">
        <v>235</v>
      </c>
      <c r="C2051">
        <v>276</v>
      </c>
      <c r="D2051">
        <v>619</v>
      </c>
      <c r="E2051">
        <v>532</v>
      </c>
      <c r="F2051">
        <f>B2051/cam_reads!I$3</f>
        <v>2.9195972486411264</v>
      </c>
      <c r="G2051">
        <f>C2051/cam_reads!J$3</f>
        <v>3.574803217120841</v>
      </c>
      <c r="H2051">
        <f>D2051/cam_reads!K$3</f>
        <v>6.4612427105387065</v>
      </c>
      <c r="I2051">
        <f>E2051/cam_reads!L$3</f>
        <v>5.5457234211171658</v>
      </c>
      <c r="J2051" t="e">
        <f>VLOOKUP(A2051,'Top 30 via LR (Schizonts)'!A:A,1,FALSE)</f>
        <v>#N/A</v>
      </c>
      <c r="K2051" t="e">
        <f>VLOOKUP(A2051,'Top 30 via LR (Schizonts)'!J:J,1,FALSE)</f>
        <v>#N/A</v>
      </c>
      <c r="L2051" t="e">
        <f>VLOOKUP(A2051,'Top 30 via LR (Tr36)'!A:A,1,FALSE)</f>
        <v>#N/A</v>
      </c>
      <c r="M2051" t="e">
        <f>VLOOKUP(A2051,'Top 30 via LR (Tr36)'!I:I,1,FALSE)</f>
        <v>#N/A</v>
      </c>
      <c r="N2051" t="e">
        <f>VLOOKUP(A2051,'Top or Bottom 30 via OR (Schiz)'!B:B,1,FALSE)</f>
        <v>#N/A</v>
      </c>
      <c r="O2051" t="e">
        <f>VLOOKUP(A2051,'Top or Bottom 30 via OR (Schiz)'!J:J,1,FALSE)</f>
        <v>#N/A</v>
      </c>
      <c r="P2051" t="e">
        <f>VLOOKUP(A2051,'Top or Bottom 30 via OR (Tr36)'!B:B,1,FALSE)</f>
        <v>#N/A</v>
      </c>
      <c r="Q2051" t="e">
        <f>VLOOKUP(A2051,'Top or Bottom 30 via OR (Tr36)'!J:J,1,FALSE)</f>
        <v>#N/A</v>
      </c>
    </row>
    <row r="2052" spans="1:17" x14ac:dyDescent="0.25">
      <c r="A2052" t="s">
        <v>2151</v>
      </c>
      <c r="B2052">
        <v>0</v>
      </c>
      <c r="C2052">
        <v>0</v>
      </c>
      <c r="D2052">
        <v>0</v>
      </c>
      <c r="E2052">
        <v>0</v>
      </c>
      <c r="F2052">
        <f>B2052/cam_reads!I$3</f>
        <v>0</v>
      </c>
      <c r="G2052">
        <f>C2052/cam_reads!J$3</f>
        <v>0</v>
      </c>
      <c r="H2052">
        <f>D2052/cam_reads!K$3</f>
        <v>0</v>
      </c>
      <c r="I2052">
        <f>E2052/cam_reads!L$3</f>
        <v>0</v>
      </c>
      <c r="J2052" t="e">
        <f>VLOOKUP(A2052,'Top 30 via LR (Schizonts)'!A:A,1,FALSE)</f>
        <v>#N/A</v>
      </c>
      <c r="K2052" t="e">
        <f>VLOOKUP(A2052,'Top 30 via LR (Schizonts)'!J:J,1,FALSE)</f>
        <v>#N/A</v>
      </c>
      <c r="L2052" t="e">
        <f>VLOOKUP(A2052,'Top 30 via LR (Tr36)'!A:A,1,FALSE)</f>
        <v>#N/A</v>
      </c>
      <c r="M2052" t="e">
        <f>VLOOKUP(A2052,'Top 30 via LR (Tr36)'!I:I,1,FALSE)</f>
        <v>#N/A</v>
      </c>
      <c r="N2052" t="e">
        <f>VLOOKUP(A2052,'Top or Bottom 30 via OR (Schiz)'!B:B,1,FALSE)</f>
        <v>#N/A</v>
      </c>
      <c r="O2052" t="e">
        <f>VLOOKUP(A2052,'Top or Bottom 30 via OR (Schiz)'!J:J,1,FALSE)</f>
        <v>#N/A</v>
      </c>
      <c r="P2052" t="e">
        <f>VLOOKUP(A2052,'Top or Bottom 30 via OR (Tr36)'!B:B,1,FALSE)</f>
        <v>#N/A</v>
      </c>
      <c r="Q2052" t="e">
        <f>VLOOKUP(A2052,'Top or Bottom 30 via OR (Tr36)'!J:J,1,FALSE)</f>
        <v>#N/A</v>
      </c>
    </row>
    <row r="2053" spans="1:17" x14ac:dyDescent="0.25">
      <c r="A2053" t="s">
        <v>2152</v>
      </c>
      <c r="B2053">
        <v>0</v>
      </c>
      <c r="C2053">
        <v>0</v>
      </c>
      <c r="D2053">
        <v>0</v>
      </c>
      <c r="E2053">
        <v>0</v>
      </c>
      <c r="F2053">
        <f>B2053/cam_reads!I$3</f>
        <v>0</v>
      </c>
      <c r="G2053">
        <f>C2053/cam_reads!J$3</f>
        <v>0</v>
      </c>
      <c r="H2053">
        <f>D2053/cam_reads!K$3</f>
        <v>0</v>
      </c>
      <c r="I2053">
        <f>E2053/cam_reads!L$3</f>
        <v>0</v>
      </c>
      <c r="J2053" t="e">
        <f>VLOOKUP(A2053,'Top 30 via LR (Schizonts)'!A:A,1,FALSE)</f>
        <v>#N/A</v>
      </c>
      <c r="K2053" t="e">
        <f>VLOOKUP(A2053,'Top 30 via LR (Schizonts)'!J:J,1,FALSE)</f>
        <v>#N/A</v>
      </c>
      <c r="L2053" t="e">
        <f>VLOOKUP(A2053,'Top 30 via LR (Tr36)'!A:A,1,FALSE)</f>
        <v>#N/A</v>
      </c>
      <c r="M2053" t="e">
        <f>VLOOKUP(A2053,'Top 30 via LR (Tr36)'!I:I,1,FALSE)</f>
        <v>#N/A</v>
      </c>
      <c r="N2053" t="e">
        <f>VLOOKUP(A2053,'Top or Bottom 30 via OR (Schiz)'!B:B,1,FALSE)</f>
        <v>#N/A</v>
      </c>
      <c r="O2053" t="e">
        <f>VLOOKUP(A2053,'Top or Bottom 30 via OR (Schiz)'!J:J,1,FALSE)</f>
        <v>#N/A</v>
      </c>
      <c r="P2053" t="e">
        <f>VLOOKUP(A2053,'Top or Bottom 30 via OR (Tr36)'!B:B,1,FALSE)</f>
        <v>#N/A</v>
      </c>
      <c r="Q2053" t="e">
        <f>VLOOKUP(A2053,'Top or Bottom 30 via OR (Tr36)'!J:J,1,FALSE)</f>
        <v>#N/A</v>
      </c>
    </row>
    <row r="2054" spans="1:17" x14ac:dyDescent="0.25">
      <c r="A2054" t="s">
        <v>2153</v>
      </c>
      <c r="B2054">
        <v>169</v>
      </c>
      <c r="C2054">
        <v>56</v>
      </c>
      <c r="D2054">
        <v>39</v>
      </c>
      <c r="E2054">
        <v>112</v>
      </c>
      <c r="F2054">
        <f>B2054/cam_reads!I$3</f>
        <v>2.099625255405746</v>
      </c>
      <c r="G2054">
        <f>C2054/cam_reads!J$3</f>
        <v>0.72532239187959091</v>
      </c>
      <c r="H2054">
        <f>D2054/cam_reads!K$3</f>
        <v>0.40708960534896538</v>
      </c>
      <c r="I2054">
        <f>E2054/cam_reads!L$3</f>
        <v>1.1675207202351927</v>
      </c>
      <c r="J2054" t="e">
        <f>VLOOKUP(A2054,'Top 30 via LR (Schizonts)'!A:A,1,FALSE)</f>
        <v>#N/A</v>
      </c>
      <c r="K2054" t="e">
        <f>VLOOKUP(A2054,'Top 30 via LR (Schizonts)'!J:J,1,FALSE)</f>
        <v>#N/A</v>
      </c>
      <c r="L2054" t="e">
        <f>VLOOKUP(A2054,'Top 30 via LR (Tr36)'!A:A,1,FALSE)</f>
        <v>#N/A</v>
      </c>
      <c r="M2054" t="e">
        <f>VLOOKUP(A2054,'Top 30 via LR (Tr36)'!I:I,1,FALSE)</f>
        <v>#N/A</v>
      </c>
      <c r="N2054" t="e">
        <f>VLOOKUP(A2054,'Top or Bottom 30 via OR (Schiz)'!B:B,1,FALSE)</f>
        <v>#N/A</v>
      </c>
      <c r="O2054" t="e">
        <f>VLOOKUP(A2054,'Top or Bottom 30 via OR (Schiz)'!J:J,1,FALSE)</f>
        <v>#N/A</v>
      </c>
      <c r="P2054" t="e">
        <f>VLOOKUP(A2054,'Top or Bottom 30 via OR (Tr36)'!B:B,1,FALSE)</f>
        <v>#N/A</v>
      </c>
      <c r="Q2054" t="e">
        <f>VLOOKUP(A2054,'Top or Bottom 30 via OR (Tr36)'!J:J,1,FALSE)</f>
        <v>#N/A</v>
      </c>
    </row>
    <row r="2055" spans="1:17" x14ac:dyDescent="0.25">
      <c r="A2055" t="s">
        <v>2154</v>
      </c>
      <c r="B2055">
        <v>0</v>
      </c>
      <c r="C2055">
        <v>0</v>
      </c>
      <c r="D2055">
        <v>0</v>
      </c>
      <c r="E2055">
        <v>0</v>
      </c>
      <c r="F2055">
        <f>B2055/cam_reads!I$3</f>
        <v>0</v>
      </c>
      <c r="G2055">
        <f>C2055/cam_reads!J$3</f>
        <v>0</v>
      </c>
      <c r="H2055">
        <f>D2055/cam_reads!K$3</f>
        <v>0</v>
      </c>
      <c r="I2055">
        <f>E2055/cam_reads!L$3</f>
        <v>0</v>
      </c>
      <c r="J2055" t="e">
        <f>VLOOKUP(A2055,'Top 30 via LR (Schizonts)'!A:A,1,FALSE)</f>
        <v>#N/A</v>
      </c>
      <c r="K2055" t="e">
        <f>VLOOKUP(A2055,'Top 30 via LR (Schizonts)'!J:J,1,FALSE)</f>
        <v>#N/A</v>
      </c>
      <c r="L2055" t="e">
        <f>VLOOKUP(A2055,'Top 30 via LR (Tr36)'!A:A,1,FALSE)</f>
        <v>#N/A</v>
      </c>
      <c r="M2055" t="e">
        <f>VLOOKUP(A2055,'Top 30 via LR (Tr36)'!I:I,1,FALSE)</f>
        <v>#N/A</v>
      </c>
      <c r="N2055" t="e">
        <f>VLOOKUP(A2055,'Top or Bottom 30 via OR (Schiz)'!B:B,1,FALSE)</f>
        <v>#N/A</v>
      </c>
      <c r="O2055" t="e">
        <f>VLOOKUP(A2055,'Top or Bottom 30 via OR (Schiz)'!J:J,1,FALSE)</f>
        <v>#N/A</v>
      </c>
      <c r="P2055" t="e">
        <f>VLOOKUP(A2055,'Top or Bottom 30 via OR (Tr36)'!B:B,1,FALSE)</f>
        <v>#N/A</v>
      </c>
      <c r="Q2055" t="e">
        <f>VLOOKUP(A2055,'Top or Bottom 30 via OR (Tr36)'!J:J,1,FALSE)</f>
        <v>#N/A</v>
      </c>
    </row>
    <row r="2056" spans="1:17" x14ac:dyDescent="0.25">
      <c r="A2056" t="s">
        <v>2155</v>
      </c>
      <c r="B2056">
        <v>36</v>
      </c>
      <c r="C2056">
        <v>33</v>
      </c>
      <c r="D2056">
        <v>37</v>
      </c>
      <c r="E2056">
        <v>59</v>
      </c>
      <c r="F2056">
        <f>B2056/cam_reads!I$3</f>
        <v>0.44725745085566188</v>
      </c>
      <c r="G2056">
        <f>C2056/cam_reads!J$3</f>
        <v>0.42742212378618755</v>
      </c>
      <c r="H2056">
        <f>D2056/cam_reads!K$3</f>
        <v>0.38621321533106973</v>
      </c>
      <c r="I2056">
        <f>E2056/cam_reads!L$3</f>
        <v>0.61503323655246767</v>
      </c>
      <c r="J2056" t="e">
        <f>VLOOKUP(A2056,'Top 30 via LR (Schizonts)'!A:A,1,FALSE)</f>
        <v>#N/A</v>
      </c>
      <c r="K2056" t="e">
        <f>VLOOKUP(A2056,'Top 30 via LR (Schizonts)'!J:J,1,FALSE)</f>
        <v>#N/A</v>
      </c>
      <c r="L2056" t="e">
        <f>VLOOKUP(A2056,'Top 30 via LR (Tr36)'!A:A,1,FALSE)</f>
        <v>#N/A</v>
      </c>
      <c r="M2056" t="e">
        <f>VLOOKUP(A2056,'Top 30 via LR (Tr36)'!I:I,1,FALSE)</f>
        <v>#N/A</v>
      </c>
      <c r="N2056" t="e">
        <f>VLOOKUP(A2056,'Top or Bottom 30 via OR (Schiz)'!B:B,1,FALSE)</f>
        <v>#N/A</v>
      </c>
      <c r="O2056" t="e">
        <f>VLOOKUP(A2056,'Top or Bottom 30 via OR (Schiz)'!J:J,1,FALSE)</f>
        <v>#N/A</v>
      </c>
      <c r="P2056" t="e">
        <f>VLOOKUP(A2056,'Top or Bottom 30 via OR (Tr36)'!B:B,1,FALSE)</f>
        <v>#N/A</v>
      </c>
      <c r="Q2056" t="e">
        <f>VLOOKUP(A2056,'Top or Bottom 30 via OR (Tr36)'!J:J,1,FALSE)</f>
        <v>#N/A</v>
      </c>
    </row>
    <row r="2057" spans="1:17" x14ac:dyDescent="0.25">
      <c r="A2057" t="s">
        <v>2156</v>
      </c>
      <c r="B2057">
        <v>1617</v>
      </c>
      <c r="C2057">
        <v>1785</v>
      </c>
      <c r="D2057">
        <v>1955</v>
      </c>
      <c r="E2057">
        <v>3049</v>
      </c>
      <c r="F2057">
        <f>B2057/cam_reads!I$3</f>
        <v>20.089313834266811</v>
      </c>
      <c r="G2057">
        <f>C2057/cam_reads!J$3</f>
        <v>23.119651241161961</v>
      </c>
      <c r="H2057">
        <f>D2057/cam_reads!K$3</f>
        <v>20.406671242493008</v>
      </c>
      <c r="I2057">
        <f>E2057/cam_reads!L$3</f>
        <v>31.783666749974131</v>
      </c>
      <c r="J2057" t="e">
        <f>VLOOKUP(A2057,'Top 30 via LR (Schizonts)'!A:A,1,FALSE)</f>
        <v>#N/A</v>
      </c>
      <c r="K2057" t="e">
        <f>VLOOKUP(A2057,'Top 30 via LR (Schizonts)'!J:J,1,FALSE)</f>
        <v>#N/A</v>
      </c>
      <c r="L2057" t="e">
        <f>VLOOKUP(A2057,'Top 30 via LR (Tr36)'!A:A,1,FALSE)</f>
        <v>#N/A</v>
      </c>
      <c r="M2057" t="e">
        <f>VLOOKUP(A2057,'Top 30 via LR (Tr36)'!I:I,1,FALSE)</f>
        <v>#N/A</v>
      </c>
      <c r="N2057" t="e">
        <f>VLOOKUP(A2057,'Top or Bottom 30 via OR (Schiz)'!B:B,1,FALSE)</f>
        <v>#N/A</v>
      </c>
      <c r="O2057" t="e">
        <f>VLOOKUP(A2057,'Top or Bottom 30 via OR (Schiz)'!J:J,1,FALSE)</f>
        <v>#N/A</v>
      </c>
      <c r="P2057" t="e">
        <f>VLOOKUP(A2057,'Top or Bottom 30 via OR (Tr36)'!B:B,1,FALSE)</f>
        <v>#N/A</v>
      </c>
      <c r="Q2057" t="e">
        <f>VLOOKUP(A2057,'Top or Bottom 30 via OR (Tr36)'!J:J,1,FALSE)</f>
        <v>#N/A</v>
      </c>
    </row>
    <row r="2058" spans="1:17" x14ac:dyDescent="0.25">
      <c r="A2058" t="s">
        <v>2157</v>
      </c>
      <c r="B2058">
        <v>155</v>
      </c>
      <c r="C2058">
        <v>218</v>
      </c>
      <c r="D2058">
        <v>213</v>
      </c>
      <c r="E2058">
        <v>212</v>
      </c>
      <c r="F2058">
        <f>B2058/cam_reads!I$3</f>
        <v>1.925691802295211</v>
      </c>
      <c r="G2058">
        <f>C2058/cam_reads!J$3</f>
        <v>2.8235764541026933</v>
      </c>
      <c r="H2058">
        <f>D2058/cam_reads!K$3</f>
        <v>2.2233355369058878</v>
      </c>
      <c r="I2058">
        <f>E2058/cam_reads!L$3</f>
        <v>2.2099499347309006</v>
      </c>
      <c r="J2058" t="e">
        <f>VLOOKUP(A2058,'Top 30 via LR (Schizonts)'!A:A,1,FALSE)</f>
        <v>#N/A</v>
      </c>
      <c r="K2058" t="e">
        <f>VLOOKUP(A2058,'Top 30 via LR (Schizonts)'!J:J,1,FALSE)</f>
        <v>#N/A</v>
      </c>
      <c r="L2058" t="e">
        <f>VLOOKUP(A2058,'Top 30 via LR (Tr36)'!A:A,1,FALSE)</f>
        <v>#N/A</v>
      </c>
      <c r="M2058" t="e">
        <f>VLOOKUP(A2058,'Top 30 via LR (Tr36)'!I:I,1,FALSE)</f>
        <v>#N/A</v>
      </c>
      <c r="N2058" t="e">
        <f>VLOOKUP(A2058,'Top or Bottom 30 via OR (Schiz)'!B:B,1,FALSE)</f>
        <v>#N/A</v>
      </c>
      <c r="O2058" t="e">
        <f>VLOOKUP(A2058,'Top or Bottom 30 via OR (Schiz)'!J:J,1,FALSE)</f>
        <v>#N/A</v>
      </c>
      <c r="P2058" t="e">
        <f>VLOOKUP(A2058,'Top or Bottom 30 via OR (Tr36)'!B:B,1,FALSE)</f>
        <v>#N/A</v>
      </c>
      <c r="Q2058" t="e">
        <f>VLOOKUP(A2058,'Top or Bottom 30 via OR (Tr36)'!J:J,1,FALSE)</f>
        <v>#N/A</v>
      </c>
    </row>
    <row r="2059" spans="1:17" x14ac:dyDescent="0.25">
      <c r="A2059" t="s">
        <v>2158</v>
      </c>
      <c r="B2059">
        <v>21</v>
      </c>
      <c r="C2059">
        <v>128</v>
      </c>
      <c r="D2059">
        <v>9</v>
      </c>
      <c r="E2059">
        <v>19</v>
      </c>
      <c r="F2059">
        <f>B2059/cam_reads!I$3</f>
        <v>0.26090017966580276</v>
      </c>
      <c r="G2059">
        <f>C2059/cam_reads!J$3</f>
        <v>1.6578797528676366</v>
      </c>
      <c r="H2059">
        <f>D2059/cam_reads!K$3</f>
        <v>9.3943755080530475E-2</v>
      </c>
      <c r="I2059">
        <f>E2059/cam_reads!L$3</f>
        <v>0.1980615507541845</v>
      </c>
      <c r="J2059" t="e">
        <f>VLOOKUP(A2059,'Top 30 via LR (Schizonts)'!A:A,1,FALSE)</f>
        <v>#N/A</v>
      </c>
      <c r="K2059" t="e">
        <f>VLOOKUP(A2059,'Top 30 via LR (Schizonts)'!J:J,1,FALSE)</f>
        <v>#N/A</v>
      </c>
      <c r="L2059" t="e">
        <f>VLOOKUP(A2059,'Top 30 via LR (Tr36)'!A:A,1,FALSE)</f>
        <v>#N/A</v>
      </c>
      <c r="M2059" t="e">
        <f>VLOOKUP(A2059,'Top 30 via LR (Tr36)'!I:I,1,FALSE)</f>
        <v>#N/A</v>
      </c>
      <c r="N2059" t="e">
        <f>VLOOKUP(A2059,'Top or Bottom 30 via OR (Schiz)'!B:B,1,FALSE)</f>
        <v>#N/A</v>
      </c>
      <c r="O2059" t="e">
        <f>VLOOKUP(A2059,'Top or Bottom 30 via OR (Schiz)'!J:J,1,FALSE)</f>
        <v>#N/A</v>
      </c>
      <c r="P2059" t="e">
        <f>VLOOKUP(A2059,'Top or Bottom 30 via OR (Tr36)'!B:B,1,FALSE)</f>
        <v>#N/A</v>
      </c>
      <c r="Q2059" t="e">
        <f>VLOOKUP(A2059,'Top or Bottom 30 via OR (Tr36)'!J:J,1,FALSE)</f>
        <v>#N/A</v>
      </c>
    </row>
    <row r="2060" spans="1:17" x14ac:dyDescent="0.25">
      <c r="A2060" t="s">
        <v>2159</v>
      </c>
      <c r="B2060">
        <v>1209</v>
      </c>
      <c r="C2060">
        <v>676</v>
      </c>
      <c r="D2060">
        <v>1304</v>
      </c>
      <c r="E2060">
        <v>1125</v>
      </c>
      <c r="F2060">
        <f>B2060/cam_reads!I$3</f>
        <v>15.020396057902644</v>
      </c>
      <c r="G2060">
        <f>C2060/cam_reads!J$3</f>
        <v>8.7556774448322052</v>
      </c>
      <c r="H2060">
        <f>D2060/cam_reads!K$3</f>
        <v>13.61140629166797</v>
      </c>
      <c r="I2060">
        <f>E2060/cam_reads!L$3</f>
        <v>11.727328663076714</v>
      </c>
      <c r="J2060" t="e">
        <f>VLOOKUP(A2060,'Top 30 via LR (Schizonts)'!A:A,1,FALSE)</f>
        <v>#N/A</v>
      </c>
      <c r="K2060" t="e">
        <f>VLOOKUP(A2060,'Top 30 via LR (Schizonts)'!J:J,1,FALSE)</f>
        <v>#N/A</v>
      </c>
      <c r="L2060" t="e">
        <f>VLOOKUP(A2060,'Top 30 via LR (Tr36)'!A:A,1,FALSE)</f>
        <v>#N/A</v>
      </c>
      <c r="M2060" t="e">
        <f>VLOOKUP(A2060,'Top 30 via LR (Tr36)'!I:I,1,FALSE)</f>
        <v>#N/A</v>
      </c>
      <c r="N2060" t="e">
        <f>VLOOKUP(A2060,'Top or Bottom 30 via OR (Schiz)'!B:B,1,FALSE)</f>
        <v>#N/A</v>
      </c>
      <c r="O2060" t="e">
        <f>VLOOKUP(A2060,'Top or Bottom 30 via OR (Schiz)'!J:J,1,FALSE)</f>
        <v>#N/A</v>
      </c>
      <c r="P2060" t="e">
        <f>VLOOKUP(A2060,'Top or Bottom 30 via OR (Tr36)'!B:B,1,FALSE)</f>
        <v>#N/A</v>
      </c>
      <c r="Q2060" t="e">
        <f>VLOOKUP(A2060,'Top or Bottom 30 via OR (Tr36)'!J:J,1,FALSE)</f>
        <v>#N/A</v>
      </c>
    </row>
    <row r="2061" spans="1:17" x14ac:dyDescent="0.25">
      <c r="A2061" t="s">
        <v>2160</v>
      </c>
      <c r="B2061">
        <v>697</v>
      </c>
      <c r="C2061">
        <v>1208</v>
      </c>
      <c r="D2061">
        <v>707</v>
      </c>
      <c r="E2061">
        <v>833</v>
      </c>
      <c r="F2061">
        <f>B2061/cam_reads!I$3</f>
        <v>8.6594012012887873</v>
      </c>
      <c r="G2061">
        <f>C2061/cam_reads!J$3</f>
        <v>15.646240167688319</v>
      </c>
      <c r="H2061">
        <f>D2061/cam_reads!K$3</f>
        <v>7.379803871326116</v>
      </c>
      <c r="I2061">
        <f>E2061/cam_reads!L$3</f>
        <v>8.6834353567492464</v>
      </c>
      <c r="J2061" t="e">
        <f>VLOOKUP(A2061,'Top 30 via LR (Schizonts)'!A:A,1,FALSE)</f>
        <v>#N/A</v>
      </c>
      <c r="K2061" t="e">
        <f>VLOOKUP(A2061,'Top 30 via LR (Schizonts)'!J:J,1,FALSE)</f>
        <v>#N/A</v>
      </c>
      <c r="L2061" t="e">
        <f>VLOOKUP(A2061,'Top 30 via LR (Tr36)'!A:A,1,FALSE)</f>
        <v>#N/A</v>
      </c>
      <c r="M2061" t="e">
        <f>VLOOKUP(A2061,'Top 30 via LR (Tr36)'!I:I,1,FALSE)</f>
        <v>#N/A</v>
      </c>
      <c r="N2061" t="e">
        <f>VLOOKUP(A2061,'Top or Bottom 30 via OR (Schiz)'!B:B,1,FALSE)</f>
        <v>#N/A</v>
      </c>
      <c r="O2061" t="e">
        <f>VLOOKUP(A2061,'Top or Bottom 30 via OR (Schiz)'!J:J,1,FALSE)</f>
        <v>#N/A</v>
      </c>
      <c r="P2061" t="e">
        <f>VLOOKUP(A2061,'Top or Bottom 30 via OR (Tr36)'!B:B,1,FALSE)</f>
        <v>#N/A</v>
      </c>
      <c r="Q2061" t="e">
        <f>VLOOKUP(A2061,'Top or Bottom 30 via OR (Tr36)'!J:J,1,FALSE)</f>
        <v>#N/A</v>
      </c>
    </row>
    <row r="2062" spans="1:17" x14ac:dyDescent="0.25">
      <c r="A2062" t="s">
        <v>2161</v>
      </c>
      <c r="B2062">
        <v>1317</v>
      </c>
      <c r="C2062">
        <v>1800</v>
      </c>
      <c r="D2062">
        <v>1073</v>
      </c>
      <c r="E2062">
        <v>2409</v>
      </c>
      <c r="F2062">
        <f>B2062/cam_reads!I$3</f>
        <v>16.362168410469632</v>
      </c>
      <c r="G2062">
        <f>C2062/cam_reads!J$3</f>
        <v>23.313934024701137</v>
      </c>
      <c r="H2062">
        <f>D2062/cam_reads!K$3</f>
        <v>11.200183244601021</v>
      </c>
      <c r="I2062">
        <f>E2062/cam_reads!L$3</f>
        <v>25.112119777201602</v>
      </c>
      <c r="J2062" t="e">
        <f>VLOOKUP(A2062,'Top 30 via LR (Schizonts)'!A:A,1,FALSE)</f>
        <v>#N/A</v>
      </c>
      <c r="K2062" t="e">
        <f>VLOOKUP(A2062,'Top 30 via LR (Schizonts)'!J:J,1,FALSE)</f>
        <v>#N/A</v>
      </c>
      <c r="L2062" t="e">
        <f>VLOOKUP(A2062,'Top 30 via LR (Tr36)'!A:A,1,FALSE)</f>
        <v>#N/A</v>
      </c>
      <c r="M2062" t="e">
        <f>VLOOKUP(A2062,'Top 30 via LR (Tr36)'!I:I,1,FALSE)</f>
        <v>#N/A</v>
      </c>
      <c r="N2062" t="e">
        <f>VLOOKUP(A2062,'Top or Bottom 30 via OR (Schiz)'!B:B,1,FALSE)</f>
        <v>#N/A</v>
      </c>
      <c r="O2062" t="e">
        <f>VLOOKUP(A2062,'Top or Bottom 30 via OR (Schiz)'!J:J,1,FALSE)</f>
        <v>#N/A</v>
      </c>
      <c r="P2062" t="e">
        <f>VLOOKUP(A2062,'Top or Bottom 30 via OR (Tr36)'!B:B,1,FALSE)</f>
        <v>#N/A</v>
      </c>
      <c r="Q2062" t="e">
        <f>VLOOKUP(A2062,'Top or Bottom 30 via OR (Tr36)'!J:J,1,FALSE)</f>
        <v>#N/A</v>
      </c>
    </row>
    <row r="2063" spans="1:17" x14ac:dyDescent="0.25">
      <c r="A2063" t="s">
        <v>2162</v>
      </c>
      <c r="B2063">
        <v>3</v>
      </c>
      <c r="C2063">
        <v>0</v>
      </c>
      <c r="D2063">
        <v>1</v>
      </c>
      <c r="E2063">
        <v>2</v>
      </c>
      <c r="F2063">
        <f>B2063/cam_reads!I$3</f>
        <v>3.7271454237971825E-2</v>
      </c>
      <c r="G2063">
        <f>C2063/cam_reads!J$3</f>
        <v>0</v>
      </c>
      <c r="H2063">
        <f>D2063/cam_reads!K$3</f>
        <v>1.0438195008947829E-2</v>
      </c>
      <c r="I2063">
        <f>E2063/cam_reads!L$3</f>
        <v>2.0848584289914159E-2</v>
      </c>
      <c r="J2063" t="e">
        <f>VLOOKUP(A2063,'Top 30 via LR (Schizonts)'!A:A,1,FALSE)</f>
        <v>#N/A</v>
      </c>
      <c r="K2063" t="e">
        <f>VLOOKUP(A2063,'Top 30 via LR (Schizonts)'!J:J,1,FALSE)</f>
        <v>#N/A</v>
      </c>
      <c r="L2063" t="e">
        <f>VLOOKUP(A2063,'Top 30 via LR (Tr36)'!A:A,1,FALSE)</f>
        <v>#N/A</v>
      </c>
      <c r="M2063" t="e">
        <f>VLOOKUP(A2063,'Top 30 via LR (Tr36)'!I:I,1,FALSE)</f>
        <v>#N/A</v>
      </c>
      <c r="N2063" t="e">
        <f>VLOOKUP(A2063,'Top or Bottom 30 via OR (Schiz)'!B:B,1,FALSE)</f>
        <v>#N/A</v>
      </c>
      <c r="O2063" t="e">
        <f>VLOOKUP(A2063,'Top or Bottom 30 via OR (Schiz)'!J:J,1,FALSE)</f>
        <v>#N/A</v>
      </c>
      <c r="P2063" t="e">
        <f>VLOOKUP(A2063,'Top or Bottom 30 via OR (Tr36)'!B:B,1,FALSE)</f>
        <v>#N/A</v>
      </c>
      <c r="Q2063" t="e">
        <f>VLOOKUP(A2063,'Top or Bottom 30 via OR (Tr36)'!J:J,1,FALSE)</f>
        <v>#N/A</v>
      </c>
    </row>
    <row r="2064" spans="1:17" x14ac:dyDescent="0.25">
      <c r="A2064" t="s">
        <v>2163</v>
      </c>
      <c r="B2064">
        <v>0</v>
      </c>
      <c r="C2064">
        <v>0</v>
      </c>
      <c r="D2064">
        <v>0</v>
      </c>
      <c r="E2064">
        <v>0</v>
      </c>
      <c r="F2064">
        <f>B2064/cam_reads!I$3</f>
        <v>0</v>
      </c>
      <c r="G2064">
        <f>C2064/cam_reads!J$3</f>
        <v>0</v>
      </c>
      <c r="H2064">
        <f>D2064/cam_reads!K$3</f>
        <v>0</v>
      </c>
      <c r="I2064">
        <f>E2064/cam_reads!L$3</f>
        <v>0</v>
      </c>
      <c r="J2064" t="e">
        <f>VLOOKUP(A2064,'Top 30 via LR (Schizonts)'!A:A,1,FALSE)</f>
        <v>#N/A</v>
      </c>
      <c r="K2064" t="e">
        <f>VLOOKUP(A2064,'Top 30 via LR (Schizonts)'!J:J,1,FALSE)</f>
        <v>#N/A</v>
      </c>
      <c r="L2064" t="e">
        <f>VLOOKUP(A2064,'Top 30 via LR (Tr36)'!A:A,1,FALSE)</f>
        <v>#N/A</v>
      </c>
      <c r="M2064" t="e">
        <f>VLOOKUP(A2064,'Top 30 via LR (Tr36)'!I:I,1,FALSE)</f>
        <v>#N/A</v>
      </c>
      <c r="N2064" t="e">
        <f>VLOOKUP(A2064,'Top or Bottom 30 via OR (Schiz)'!B:B,1,FALSE)</f>
        <v>#N/A</v>
      </c>
      <c r="O2064" t="e">
        <f>VLOOKUP(A2064,'Top or Bottom 30 via OR (Schiz)'!J:J,1,FALSE)</f>
        <v>#N/A</v>
      </c>
      <c r="P2064" t="e">
        <f>VLOOKUP(A2064,'Top or Bottom 30 via OR (Tr36)'!B:B,1,FALSE)</f>
        <v>#N/A</v>
      </c>
      <c r="Q2064" t="e">
        <f>VLOOKUP(A2064,'Top or Bottom 30 via OR (Tr36)'!J:J,1,FALSE)</f>
        <v>#N/A</v>
      </c>
    </row>
    <row r="2065" spans="1:17" x14ac:dyDescent="0.25">
      <c r="A2065" t="s">
        <v>2164</v>
      </c>
      <c r="B2065">
        <v>1347</v>
      </c>
      <c r="C2065">
        <v>1001</v>
      </c>
      <c r="D2065">
        <v>1274</v>
      </c>
      <c r="E2065">
        <v>1196</v>
      </c>
      <c r="F2065">
        <f>B2065/cam_reads!I$3</f>
        <v>16.73488295284935</v>
      </c>
      <c r="G2065">
        <f>C2065/cam_reads!J$3</f>
        <v>12.965137754847689</v>
      </c>
      <c r="H2065">
        <f>D2065/cam_reads!K$3</f>
        <v>13.298260441399535</v>
      </c>
      <c r="I2065">
        <f>E2065/cam_reads!L$3</f>
        <v>12.467453405368666</v>
      </c>
      <c r="J2065" t="e">
        <f>VLOOKUP(A2065,'Top 30 via LR (Schizonts)'!A:A,1,FALSE)</f>
        <v>#N/A</v>
      </c>
      <c r="K2065" t="e">
        <f>VLOOKUP(A2065,'Top 30 via LR (Schizonts)'!J:J,1,FALSE)</f>
        <v>#N/A</v>
      </c>
      <c r="L2065" t="e">
        <f>VLOOKUP(A2065,'Top 30 via LR (Tr36)'!A:A,1,FALSE)</f>
        <v>#N/A</v>
      </c>
      <c r="M2065" t="e">
        <f>VLOOKUP(A2065,'Top 30 via LR (Tr36)'!I:I,1,FALSE)</f>
        <v>#N/A</v>
      </c>
      <c r="N2065" t="e">
        <f>VLOOKUP(A2065,'Top or Bottom 30 via OR (Schiz)'!B:B,1,FALSE)</f>
        <v>#N/A</v>
      </c>
      <c r="O2065" t="e">
        <f>VLOOKUP(A2065,'Top or Bottom 30 via OR (Schiz)'!J:J,1,FALSE)</f>
        <v>#N/A</v>
      </c>
      <c r="P2065" t="e">
        <f>VLOOKUP(A2065,'Top or Bottom 30 via OR (Tr36)'!B:B,1,FALSE)</f>
        <v>#N/A</v>
      </c>
      <c r="Q2065" t="e">
        <f>VLOOKUP(A2065,'Top or Bottom 30 via OR (Tr36)'!J:J,1,FALSE)</f>
        <v>#N/A</v>
      </c>
    </row>
    <row r="2066" spans="1:17" x14ac:dyDescent="0.25">
      <c r="A2066" t="s">
        <v>2165</v>
      </c>
      <c r="B2066">
        <v>44</v>
      </c>
      <c r="C2066">
        <v>30</v>
      </c>
      <c r="D2066">
        <v>20</v>
      </c>
      <c r="E2066">
        <v>30</v>
      </c>
      <c r="F2066">
        <f>B2066/cam_reads!I$3</f>
        <v>0.54664799549025345</v>
      </c>
      <c r="G2066">
        <f>C2066/cam_reads!J$3</f>
        <v>0.38856556707835233</v>
      </c>
      <c r="H2066">
        <f>D2066/cam_reads!K$3</f>
        <v>0.2087639001789566</v>
      </c>
      <c r="I2066">
        <f>E2066/cam_reads!L$3</f>
        <v>0.31272876434871238</v>
      </c>
      <c r="J2066" t="e">
        <f>VLOOKUP(A2066,'Top 30 via LR (Schizonts)'!A:A,1,FALSE)</f>
        <v>#N/A</v>
      </c>
      <c r="K2066" t="e">
        <f>VLOOKUP(A2066,'Top 30 via LR (Schizonts)'!J:J,1,FALSE)</f>
        <v>#N/A</v>
      </c>
      <c r="L2066" t="e">
        <f>VLOOKUP(A2066,'Top 30 via LR (Tr36)'!A:A,1,FALSE)</f>
        <v>#N/A</v>
      </c>
      <c r="M2066" t="e">
        <f>VLOOKUP(A2066,'Top 30 via LR (Tr36)'!I:I,1,FALSE)</f>
        <v>#N/A</v>
      </c>
      <c r="N2066" t="e">
        <f>VLOOKUP(A2066,'Top or Bottom 30 via OR (Schiz)'!B:B,1,FALSE)</f>
        <v>#N/A</v>
      </c>
      <c r="O2066" t="e">
        <f>VLOOKUP(A2066,'Top or Bottom 30 via OR (Schiz)'!J:J,1,FALSE)</f>
        <v>#N/A</v>
      </c>
      <c r="P2066" t="e">
        <f>VLOOKUP(A2066,'Top or Bottom 30 via OR (Tr36)'!B:B,1,FALSE)</f>
        <v>#N/A</v>
      </c>
      <c r="Q2066" t="e">
        <f>VLOOKUP(A2066,'Top or Bottom 30 via OR (Tr36)'!J:J,1,FALSE)</f>
        <v>#N/A</v>
      </c>
    </row>
    <row r="2067" spans="1:17" x14ac:dyDescent="0.25">
      <c r="A2067" t="s">
        <v>2166</v>
      </c>
      <c r="B2067">
        <v>663</v>
      </c>
      <c r="C2067">
        <v>591</v>
      </c>
      <c r="D2067">
        <v>685</v>
      </c>
      <c r="E2067">
        <v>547</v>
      </c>
      <c r="F2067">
        <f>B2067/cam_reads!I$3</f>
        <v>8.2369913865917734</v>
      </c>
      <c r="G2067">
        <f>C2067/cam_reads!J$3</f>
        <v>7.6547416714435403</v>
      </c>
      <c r="H2067">
        <f>D2067/cam_reads!K$3</f>
        <v>7.1501635811292639</v>
      </c>
      <c r="I2067">
        <f>E2067/cam_reads!L$3</f>
        <v>5.7020878032915219</v>
      </c>
      <c r="J2067" t="e">
        <f>VLOOKUP(A2067,'Top 30 via LR (Schizonts)'!A:A,1,FALSE)</f>
        <v>#N/A</v>
      </c>
      <c r="K2067" t="e">
        <f>VLOOKUP(A2067,'Top 30 via LR (Schizonts)'!J:J,1,FALSE)</f>
        <v>#N/A</v>
      </c>
      <c r="L2067" t="e">
        <f>VLOOKUP(A2067,'Top 30 via LR (Tr36)'!A:A,1,FALSE)</f>
        <v>#N/A</v>
      </c>
      <c r="M2067" t="e">
        <f>VLOOKUP(A2067,'Top 30 via LR (Tr36)'!I:I,1,FALSE)</f>
        <v>#N/A</v>
      </c>
      <c r="N2067" t="e">
        <f>VLOOKUP(A2067,'Top or Bottom 30 via OR (Schiz)'!B:B,1,FALSE)</f>
        <v>#N/A</v>
      </c>
      <c r="O2067" t="e">
        <f>VLOOKUP(A2067,'Top or Bottom 30 via OR (Schiz)'!J:J,1,FALSE)</f>
        <v>#N/A</v>
      </c>
      <c r="P2067" t="e">
        <f>VLOOKUP(A2067,'Top or Bottom 30 via OR (Tr36)'!B:B,1,FALSE)</f>
        <v>#N/A</v>
      </c>
      <c r="Q2067" t="e">
        <f>VLOOKUP(A2067,'Top or Bottom 30 via OR (Tr36)'!J:J,1,FALSE)</f>
        <v>#N/A</v>
      </c>
    </row>
    <row r="2068" spans="1:17" x14ac:dyDescent="0.25">
      <c r="A2068" t="s">
        <v>2167</v>
      </c>
      <c r="B2068">
        <v>32</v>
      </c>
      <c r="C2068">
        <v>43</v>
      </c>
      <c r="D2068">
        <v>36</v>
      </c>
      <c r="E2068">
        <v>81</v>
      </c>
      <c r="F2068">
        <f>B2068/cam_reads!I$3</f>
        <v>0.39756217853836612</v>
      </c>
      <c r="G2068">
        <f>C2068/cam_reads!J$3</f>
        <v>0.55694397947897167</v>
      </c>
      <c r="H2068">
        <f>D2068/cam_reads!K$3</f>
        <v>0.3757750203221219</v>
      </c>
      <c r="I2068">
        <f>E2068/cam_reads!L$3</f>
        <v>0.84436766374152339</v>
      </c>
      <c r="J2068" t="e">
        <f>VLOOKUP(A2068,'Top 30 via LR (Schizonts)'!A:A,1,FALSE)</f>
        <v>#N/A</v>
      </c>
      <c r="K2068" t="e">
        <f>VLOOKUP(A2068,'Top 30 via LR (Schizonts)'!J:J,1,FALSE)</f>
        <v>#N/A</v>
      </c>
      <c r="L2068" t="e">
        <f>VLOOKUP(A2068,'Top 30 via LR (Tr36)'!A:A,1,FALSE)</f>
        <v>#N/A</v>
      </c>
      <c r="M2068" t="e">
        <f>VLOOKUP(A2068,'Top 30 via LR (Tr36)'!I:I,1,FALSE)</f>
        <v>#N/A</v>
      </c>
      <c r="N2068" t="e">
        <f>VLOOKUP(A2068,'Top or Bottom 30 via OR (Schiz)'!B:B,1,FALSE)</f>
        <v>#N/A</v>
      </c>
      <c r="O2068" t="e">
        <f>VLOOKUP(A2068,'Top or Bottom 30 via OR (Schiz)'!J:J,1,FALSE)</f>
        <v>#N/A</v>
      </c>
      <c r="P2068" t="e">
        <f>VLOOKUP(A2068,'Top or Bottom 30 via OR (Tr36)'!B:B,1,FALSE)</f>
        <v>#N/A</v>
      </c>
      <c r="Q2068" t="e">
        <f>VLOOKUP(A2068,'Top or Bottom 30 via OR (Tr36)'!J:J,1,FALSE)</f>
        <v>#N/A</v>
      </c>
    </row>
    <row r="2069" spans="1:17" x14ac:dyDescent="0.25">
      <c r="A2069" t="s">
        <v>2168</v>
      </c>
      <c r="B2069">
        <v>205</v>
      </c>
      <c r="C2069">
        <v>177</v>
      </c>
      <c r="D2069">
        <v>179</v>
      </c>
      <c r="E2069">
        <v>268</v>
      </c>
      <c r="F2069">
        <f>B2069/cam_reads!I$3</f>
        <v>2.5468827062614081</v>
      </c>
      <c r="G2069">
        <f>C2069/cam_reads!J$3</f>
        <v>2.2925368457622786</v>
      </c>
      <c r="H2069">
        <f>D2069/cam_reads!K$3</f>
        <v>1.8684369066016615</v>
      </c>
      <c r="I2069">
        <f>E2069/cam_reads!L$3</f>
        <v>2.7937102948484971</v>
      </c>
      <c r="J2069" t="e">
        <f>VLOOKUP(A2069,'Top 30 via LR (Schizonts)'!A:A,1,FALSE)</f>
        <v>#N/A</v>
      </c>
      <c r="K2069" t="e">
        <f>VLOOKUP(A2069,'Top 30 via LR (Schizonts)'!J:J,1,FALSE)</f>
        <v>#N/A</v>
      </c>
      <c r="L2069" t="e">
        <f>VLOOKUP(A2069,'Top 30 via LR (Tr36)'!A:A,1,FALSE)</f>
        <v>#N/A</v>
      </c>
      <c r="M2069" t="e">
        <f>VLOOKUP(A2069,'Top 30 via LR (Tr36)'!I:I,1,FALSE)</f>
        <v>#N/A</v>
      </c>
      <c r="N2069" t="e">
        <f>VLOOKUP(A2069,'Top or Bottom 30 via OR (Schiz)'!B:B,1,FALSE)</f>
        <v>#N/A</v>
      </c>
      <c r="O2069" t="e">
        <f>VLOOKUP(A2069,'Top or Bottom 30 via OR (Schiz)'!J:J,1,FALSE)</f>
        <v>#N/A</v>
      </c>
      <c r="P2069" t="e">
        <f>VLOOKUP(A2069,'Top or Bottom 30 via OR (Tr36)'!B:B,1,FALSE)</f>
        <v>#N/A</v>
      </c>
      <c r="Q2069" t="e">
        <f>VLOOKUP(A2069,'Top or Bottom 30 via OR (Tr36)'!J:J,1,FALSE)</f>
        <v>#N/A</v>
      </c>
    </row>
    <row r="2070" spans="1:17" x14ac:dyDescent="0.25">
      <c r="A2070" t="s">
        <v>2169</v>
      </c>
      <c r="B2070">
        <v>160</v>
      </c>
      <c r="C2070">
        <v>177</v>
      </c>
      <c r="D2070">
        <v>195</v>
      </c>
      <c r="E2070">
        <v>269</v>
      </c>
      <c r="F2070">
        <f>B2070/cam_reads!I$3</f>
        <v>1.9878108926918305</v>
      </c>
      <c r="G2070">
        <f>C2070/cam_reads!J$3</f>
        <v>2.2925368457622786</v>
      </c>
      <c r="H2070">
        <f>D2070/cam_reads!K$3</f>
        <v>2.0354480267448269</v>
      </c>
      <c r="I2070">
        <f>E2070/cam_reads!L$3</f>
        <v>2.8041345869934542</v>
      </c>
      <c r="J2070" t="e">
        <f>VLOOKUP(A2070,'Top 30 via LR (Schizonts)'!A:A,1,FALSE)</f>
        <v>#N/A</v>
      </c>
      <c r="K2070" t="e">
        <f>VLOOKUP(A2070,'Top 30 via LR (Schizonts)'!J:J,1,FALSE)</f>
        <v>#N/A</v>
      </c>
      <c r="L2070" t="e">
        <f>VLOOKUP(A2070,'Top 30 via LR (Tr36)'!A:A,1,FALSE)</f>
        <v>#N/A</v>
      </c>
      <c r="M2070" t="e">
        <f>VLOOKUP(A2070,'Top 30 via LR (Tr36)'!I:I,1,FALSE)</f>
        <v>#N/A</v>
      </c>
      <c r="N2070" t="e">
        <f>VLOOKUP(A2070,'Top or Bottom 30 via OR (Schiz)'!B:B,1,FALSE)</f>
        <v>#N/A</v>
      </c>
      <c r="O2070" t="e">
        <f>VLOOKUP(A2070,'Top or Bottom 30 via OR (Schiz)'!J:J,1,FALSE)</f>
        <v>#N/A</v>
      </c>
      <c r="P2070" t="e">
        <f>VLOOKUP(A2070,'Top or Bottom 30 via OR (Tr36)'!B:B,1,FALSE)</f>
        <v>#N/A</v>
      </c>
      <c r="Q2070" t="e">
        <f>VLOOKUP(A2070,'Top or Bottom 30 via OR (Tr36)'!J:J,1,FALSE)</f>
        <v>#N/A</v>
      </c>
    </row>
    <row r="2071" spans="1:17" x14ac:dyDescent="0.25">
      <c r="A2071" t="s">
        <v>2170</v>
      </c>
      <c r="B2071">
        <v>4275</v>
      </c>
      <c r="C2071">
        <v>3883</v>
      </c>
      <c r="D2071">
        <v>3367</v>
      </c>
      <c r="E2071">
        <v>4253</v>
      </c>
      <c r="F2071">
        <f>B2071/cam_reads!I$3</f>
        <v>53.111822289109845</v>
      </c>
      <c r="G2071">
        <f>C2071/cam_reads!J$3</f>
        <v>50.293336565508064</v>
      </c>
      <c r="H2071">
        <f>D2071/cam_reads!K$3</f>
        <v>35.145402595127344</v>
      </c>
      <c r="I2071">
        <f>E2071/cam_reads!L$3</f>
        <v>44.334514492502457</v>
      </c>
      <c r="J2071" t="e">
        <f>VLOOKUP(A2071,'Top 30 via LR (Schizonts)'!A:A,1,FALSE)</f>
        <v>#N/A</v>
      </c>
      <c r="K2071" t="e">
        <f>VLOOKUP(A2071,'Top 30 via LR (Schizonts)'!J:J,1,FALSE)</f>
        <v>#N/A</v>
      </c>
      <c r="L2071" t="e">
        <f>VLOOKUP(A2071,'Top 30 via LR (Tr36)'!A:A,1,FALSE)</f>
        <v>#N/A</v>
      </c>
      <c r="M2071" t="e">
        <f>VLOOKUP(A2071,'Top 30 via LR (Tr36)'!I:I,1,FALSE)</f>
        <v>#N/A</v>
      </c>
      <c r="N2071" t="e">
        <f>VLOOKUP(A2071,'Top or Bottom 30 via OR (Schiz)'!B:B,1,FALSE)</f>
        <v>#N/A</v>
      </c>
      <c r="O2071" t="e">
        <f>VLOOKUP(A2071,'Top or Bottom 30 via OR (Schiz)'!J:J,1,FALSE)</f>
        <v>#N/A</v>
      </c>
      <c r="P2071" t="e">
        <f>VLOOKUP(A2071,'Top or Bottom 30 via OR (Tr36)'!B:B,1,FALSE)</f>
        <v>#N/A</v>
      </c>
      <c r="Q2071" t="e">
        <f>VLOOKUP(A2071,'Top or Bottom 30 via OR (Tr36)'!J:J,1,FALSE)</f>
        <v>#N/A</v>
      </c>
    </row>
    <row r="2072" spans="1:17" x14ac:dyDescent="0.25">
      <c r="A2072" t="s">
        <v>2171</v>
      </c>
      <c r="B2072">
        <v>0</v>
      </c>
      <c r="C2072">
        <v>0</v>
      </c>
      <c r="D2072">
        <v>0</v>
      </c>
      <c r="E2072">
        <v>0</v>
      </c>
      <c r="F2072">
        <f>B2072/cam_reads!I$3</f>
        <v>0</v>
      </c>
      <c r="G2072">
        <f>C2072/cam_reads!J$3</f>
        <v>0</v>
      </c>
      <c r="H2072">
        <f>D2072/cam_reads!K$3</f>
        <v>0</v>
      </c>
      <c r="I2072">
        <f>E2072/cam_reads!L$3</f>
        <v>0</v>
      </c>
      <c r="J2072" t="e">
        <f>VLOOKUP(A2072,'Top 30 via LR (Schizonts)'!A:A,1,FALSE)</f>
        <v>#N/A</v>
      </c>
      <c r="K2072" t="e">
        <f>VLOOKUP(A2072,'Top 30 via LR (Schizonts)'!J:J,1,FALSE)</f>
        <v>#N/A</v>
      </c>
      <c r="L2072" t="e">
        <f>VLOOKUP(A2072,'Top 30 via LR (Tr36)'!A:A,1,FALSE)</f>
        <v>#N/A</v>
      </c>
      <c r="M2072" t="e">
        <f>VLOOKUP(A2072,'Top 30 via LR (Tr36)'!I:I,1,FALSE)</f>
        <v>#N/A</v>
      </c>
      <c r="N2072" t="e">
        <f>VLOOKUP(A2072,'Top or Bottom 30 via OR (Schiz)'!B:B,1,FALSE)</f>
        <v>#N/A</v>
      </c>
      <c r="O2072" t="e">
        <f>VLOOKUP(A2072,'Top or Bottom 30 via OR (Schiz)'!J:J,1,FALSE)</f>
        <v>#N/A</v>
      </c>
      <c r="P2072" t="e">
        <f>VLOOKUP(A2072,'Top or Bottom 30 via OR (Tr36)'!B:B,1,FALSE)</f>
        <v>#N/A</v>
      </c>
      <c r="Q2072" t="e">
        <f>VLOOKUP(A2072,'Top or Bottom 30 via OR (Tr36)'!J:J,1,FALSE)</f>
        <v>#N/A</v>
      </c>
    </row>
    <row r="2073" spans="1:17" x14ac:dyDescent="0.25">
      <c r="A2073" t="s">
        <v>2172</v>
      </c>
      <c r="B2073">
        <v>0</v>
      </c>
      <c r="C2073">
        <v>0</v>
      </c>
      <c r="D2073">
        <v>0</v>
      </c>
      <c r="E2073">
        <v>0</v>
      </c>
      <c r="F2073">
        <f>B2073/cam_reads!I$3</f>
        <v>0</v>
      </c>
      <c r="G2073">
        <f>C2073/cam_reads!J$3</f>
        <v>0</v>
      </c>
      <c r="H2073">
        <f>D2073/cam_reads!K$3</f>
        <v>0</v>
      </c>
      <c r="I2073">
        <f>E2073/cam_reads!L$3</f>
        <v>0</v>
      </c>
      <c r="J2073" t="e">
        <f>VLOOKUP(A2073,'Top 30 via LR (Schizonts)'!A:A,1,FALSE)</f>
        <v>#N/A</v>
      </c>
      <c r="K2073" t="e">
        <f>VLOOKUP(A2073,'Top 30 via LR (Schizonts)'!J:J,1,FALSE)</f>
        <v>#N/A</v>
      </c>
      <c r="L2073" t="e">
        <f>VLOOKUP(A2073,'Top 30 via LR (Tr36)'!A:A,1,FALSE)</f>
        <v>#N/A</v>
      </c>
      <c r="M2073" t="e">
        <f>VLOOKUP(A2073,'Top 30 via LR (Tr36)'!I:I,1,FALSE)</f>
        <v>#N/A</v>
      </c>
      <c r="N2073" t="e">
        <f>VLOOKUP(A2073,'Top or Bottom 30 via OR (Schiz)'!B:B,1,FALSE)</f>
        <v>#N/A</v>
      </c>
      <c r="O2073" t="e">
        <f>VLOOKUP(A2073,'Top or Bottom 30 via OR (Schiz)'!J:J,1,FALSE)</f>
        <v>#N/A</v>
      </c>
      <c r="P2073" t="e">
        <f>VLOOKUP(A2073,'Top or Bottom 30 via OR (Tr36)'!B:B,1,FALSE)</f>
        <v>#N/A</v>
      </c>
      <c r="Q2073" t="e">
        <f>VLOOKUP(A2073,'Top or Bottom 30 via OR (Tr36)'!J:J,1,FALSE)</f>
        <v>#N/A</v>
      </c>
    </row>
    <row r="2074" spans="1:17" x14ac:dyDescent="0.25">
      <c r="A2074" t="s">
        <v>2173</v>
      </c>
      <c r="B2074">
        <v>0</v>
      </c>
      <c r="C2074">
        <v>0</v>
      </c>
      <c r="D2074">
        <v>0</v>
      </c>
      <c r="E2074">
        <v>0</v>
      </c>
      <c r="F2074">
        <f>B2074/cam_reads!I$3</f>
        <v>0</v>
      </c>
      <c r="G2074">
        <f>C2074/cam_reads!J$3</f>
        <v>0</v>
      </c>
      <c r="H2074">
        <f>D2074/cam_reads!K$3</f>
        <v>0</v>
      </c>
      <c r="I2074">
        <f>E2074/cam_reads!L$3</f>
        <v>0</v>
      </c>
      <c r="J2074" t="e">
        <f>VLOOKUP(A2074,'Top 30 via LR (Schizonts)'!A:A,1,FALSE)</f>
        <v>#N/A</v>
      </c>
      <c r="K2074" t="e">
        <f>VLOOKUP(A2074,'Top 30 via LR (Schizonts)'!J:J,1,FALSE)</f>
        <v>#N/A</v>
      </c>
      <c r="L2074" t="e">
        <f>VLOOKUP(A2074,'Top 30 via LR (Tr36)'!A:A,1,FALSE)</f>
        <v>#N/A</v>
      </c>
      <c r="M2074" t="e">
        <f>VLOOKUP(A2074,'Top 30 via LR (Tr36)'!I:I,1,FALSE)</f>
        <v>#N/A</v>
      </c>
      <c r="N2074" t="e">
        <f>VLOOKUP(A2074,'Top or Bottom 30 via OR (Schiz)'!B:B,1,FALSE)</f>
        <v>#N/A</v>
      </c>
      <c r="O2074" t="e">
        <f>VLOOKUP(A2074,'Top or Bottom 30 via OR (Schiz)'!J:J,1,FALSE)</f>
        <v>#N/A</v>
      </c>
      <c r="P2074" t="e">
        <f>VLOOKUP(A2074,'Top or Bottom 30 via OR (Tr36)'!B:B,1,FALSE)</f>
        <v>#N/A</v>
      </c>
      <c r="Q2074" t="e">
        <f>VLOOKUP(A2074,'Top or Bottom 30 via OR (Tr36)'!J:J,1,FALSE)</f>
        <v>#N/A</v>
      </c>
    </row>
    <row r="2075" spans="1:17" x14ac:dyDescent="0.25">
      <c r="A2075" t="s">
        <v>2174</v>
      </c>
      <c r="B2075">
        <v>66</v>
      </c>
      <c r="C2075">
        <v>43</v>
      </c>
      <c r="D2075">
        <v>32</v>
      </c>
      <c r="E2075">
        <v>65</v>
      </c>
      <c r="F2075">
        <f>B2075/cam_reads!I$3</f>
        <v>0.81997199323538006</v>
      </c>
      <c r="G2075">
        <f>C2075/cam_reads!J$3</f>
        <v>0.55694397947897167</v>
      </c>
      <c r="H2075">
        <f>D2075/cam_reads!K$3</f>
        <v>0.33402224028633054</v>
      </c>
      <c r="I2075">
        <f>E2075/cam_reads!L$3</f>
        <v>0.67757898942221007</v>
      </c>
      <c r="J2075" t="e">
        <f>VLOOKUP(A2075,'Top 30 via LR (Schizonts)'!A:A,1,FALSE)</f>
        <v>#N/A</v>
      </c>
      <c r="K2075" t="e">
        <f>VLOOKUP(A2075,'Top 30 via LR (Schizonts)'!J:J,1,FALSE)</f>
        <v>#N/A</v>
      </c>
      <c r="L2075" t="e">
        <f>VLOOKUP(A2075,'Top 30 via LR (Tr36)'!A:A,1,FALSE)</f>
        <v>#N/A</v>
      </c>
      <c r="M2075" t="e">
        <f>VLOOKUP(A2075,'Top 30 via LR (Tr36)'!I:I,1,FALSE)</f>
        <v>#N/A</v>
      </c>
      <c r="N2075" t="e">
        <f>VLOOKUP(A2075,'Top or Bottom 30 via OR (Schiz)'!B:B,1,FALSE)</f>
        <v>#N/A</v>
      </c>
      <c r="O2075" t="e">
        <f>VLOOKUP(A2075,'Top or Bottom 30 via OR (Schiz)'!J:J,1,FALSE)</f>
        <v>#N/A</v>
      </c>
      <c r="P2075" t="e">
        <f>VLOOKUP(A2075,'Top or Bottom 30 via OR (Tr36)'!B:B,1,FALSE)</f>
        <v>#N/A</v>
      </c>
      <c r="Q2075" t="e">
        <f>VLOOKUP(A2075,'Top or Bottom 30 via OR (Tr36)'!J:J,1,FALSE)</f>
        <v>#N/A</v>
      </c>
    </row>
    <row r="2076" spans="1:17" x14ac:dyDescent="0.25">
      <c r="A2076" t="s">
        <v>2175</v>
      </c>
      <c r="B2076">
        <v>0</v>
      </c>
      <c r="C2076">
        <v>0</v>
      </c>
      <c r="D2076">
        <v>0</v>
      </c>
      <c r="E2076">
        <v>0</v>
      </c>
      <c r="F2076">
        <f>B2076/cam_reads!I$3</f>
        <v>0</v>
      </c>
      <c r="G2076">
        <f>C2076/cam_reads!J$3</f>
        <v>0</v>
      </c>
      <c r="H2076">
        <f>D2076/cam_reads!K$3</f>
        <v>0</v>
      </c>
      <c r="I2076">
        <f>E2076/cam_reads!L$3</f>
        <v>0</v>
      </c>
      <c r="J2076" t="e">
        <f>VLOOKUP(A2076,'Top 30 via LR (Schizonts)'!A:A,1,FALSE)</f>
        <v>#N/A</v>
      </c>
      <c r="K2076" t="e">
        <f>VLOOKUP(A2076,'Top 30 via LR (Schizonts)'!J:J,1,FALSE)</f>
        <v>#N/A</v>
      </c>
      <c r="L2076" t="e">
        <f>VLOOKUP(A2076,'Top 30 via LR (Tr36)'!A:A,1,FALSE)</f>
        <v>#N/A</v>
      </c>
      <c r="M2076" t="e">
        <f>VLOOKUP(A2076,'Top 30 via LR (Tr36)'!I:I,1,FALSE)</f>
        <v>#N/A</v>
      </c>
      <c r="N2076" t="e">
        <f>VLOOKUP(A2076,'Top or Bottom 30 via OR (Schiz)'!B:B,1,FALSE)</f>
        <v>#N/A</v>
      </c>
      <c r="O2076" t="e">
        <f>VLOOKUP(A2076,'Top or Bottom 30 via OR (Schiz)'!J:J,1,FALSE)</f>
        <v>#N/A</v>
      </c>
      <c r="P2076" t="e">
        <f>VLOOKUP(A2076,'Top or Bottom 30 via OR (Tr36)'!B:B,1,FALSE)</f>
        <v>#N/A</v>
      </c>
      <c r="Q2076" t="e">
        <f>VLOOKUP(A2076,'Top or Bottom 30 via OR (Tr36)'!J:J,1,FALSE)</f>
        <v>#N/A</v>
      </c>
    </row>
    <row r="2077" spans="1:17" x14ac:dyDescent="0.25">
      <c r="A2077" t="s">
        <v>56</v>
      </c>
      <c r="B2077">
        <v>52</v>
      </c>
      <c r="C2077">
        <v>3</v>
      </c>
      <c r="D2077">
        <v>73</v>
      </c>
      <c r="E2077">
        <v>10</v>
      </c>
      <c r="F2077">
        <f>B2077/cam_reads!I$3</f>
        <v>0.64603854012484496</v>
      </c>
      <c r="G2077">
        <f>C2077/cam_reads!J$3</f>
        <v>3.8856556707835228E-2</v>
      </c>
      <c r="H2077">
        <f>D2077/cam_reads!K$3</f>
        <v>0.76198823565319163</v>
      </c>
      <c r="I2077">
        <f>E2077/cam_reads!L$3</f>
        <v>0.10424292144957079</v>
      </c>
      <c r="J2077" t="e">
        <f>VLOOKUP(A2077,'Top 30 via LR (Schizonts)'!A:A,1,FALSE)</f>
        <v>#N/A</v>
      </c>
      <c r="K2077" t="str">
        <f>VLOOKUP(A2077,'Top 30 via LR (Schizonts)'!J:J,1,FALSE)</f>
        <v>PVP01_0402000</v>
      </c>
      <c r="L2077" t="e">
        <f>VLOOKUP(A2077,'Top 30 via LR (Tr36)'!A:A,1,FALSE)</f>
        <v>#N/A</v>
      </c>
      <c r="M2077" t="e">
        <f>VLOOKUP(A2077,'Top 30 via LR (Tr36)'!I:I,1,FALSE)</f>
        <v>#N/A</v>
      </c>
      <c r="N2077" t="e">
        <f>VLOOKUP(A2077,'Top or Bottom 30 via OR (Schiz)'!B:B,1,FALSE)</f>
        <v>#N/A</v>
      </c>
      <c r="O2077" t="str">
        <f>VLOOKUP(A2077,'Top or Bottom 30 via OR (Schiz)'!J:J,1,FALSE)</f>
        <v>PVP01_0402000</v>
      </c>
      <c r="P2077" t="e">
        <f>VLOOKUP(A2077,'Top or Bottom 30 via OR (Tr36)'!B:B,1,FALSE)</f>
        <v>#N/A</v>
      </c>
      <c r="Q2077" t="e">
        <f>VLOOKUP(A2077,'Top or Bottom 30 via OR (Tr36)'!J:J,1,FALSE)</f>
        <v>#N/A</v>
      </c>
    </row>
    <row r="2078" spans="1:17" x14ac:dyDescent="0.25">
      <c r="A2078" t="s">
        <v>2176</v>
      </c>
      <c r="B2078">
        <v>1300</v>
      </c>
      <c r="C2078">
        <v>1638</v>
      </c>
      <c r="D2078">
        <v>1562</v>
      </c>
      <c r="E2078">
        <v>1594</v>
      </c>
      <c r="F2078">
        <f>B2078/cam_reads!I$3</f>
        <v>16.150963503121122</v>
      </c>
      <c r="G2078">
        <f>C2078/cam_reads!J$3</f>
        <v>21.215679962478035</v>
      </c>
      <c r="H2078">
        <f>D2078/cam_reads!K$3</f>
        <v>16.304460603976509</v>
      </c>
      <c r="I2078">
        <f>E2078/cam_reads!L$3</f>
        <v>16.616321679061585</v>
      </c>
      <c r="J2078" t="e">
        <f>VLOOKUP(A2078,'Top 30 via LR (Schizonts)'!A:A,1,FALSE)</f>
        <v>#N/A</v>
      </c>
      <c r="K2078" t="e">
        <f>VLOOKUP(A2078,'Top 30 via LR (Schizonts)'!J:J,1,FALSE)</f>
        <v>#N/A</v>
      </c>
      <c r="L2078" t="e">
        <f>VLOOKUP(A2078,'Top 30 via LR (Tr36)'!A:A,1,FALSE)</f>
        <v>#N/A</v>
      </c>
      <c r="M2078" t="e">
        <f>VLOOKUP(A2078,'Top 30 via LR (Tr36)'!I:I,1,FALSE)</f>
        <v>#N/A</v>
      </c>
      <c r="N2078" t="e">
        <f>VLOOKUP(A2078,'Top or Bottom 30 via OR (Schiz)'!B:B,1,FALSE)</f>
        <v>#N/A</v>
      </c>
      <c r="O2078" t="e">
        <f>VLOOKUP(A2078,'Top or Bottom 30 via OR (Schiz)'!J:J,1,FALSE)</f>
        <v>#N/A</v>
      </c>
      <c r="P2078" t="e">
        <f>VLOOKUP(A2078,'Top or Bottom 30 via OR (Tr36)'!B:B,1,FALSE)</f>
        <v>#N/A</v>
      </c>
      <c r="Q2078" t="e">
        <f>VLOOKUP(A2078,'Top or Bottom 30 via OR (Tr36)'!J:J,1,FALSE)</f>
        <v>#N/A</v>
      </c>
    </row>
    <row r="2079" spans="1:17" x14ac:dyDescent="0.25">
      <c r="A2079" t="s">
        <v>2177</v>
      </c>
      <c r="B2079">
        <v>2800</v>
      </c>
      <c r="C2079">
        <v>2636</v>
      </c>
      <c r="D2079">
        <v>2137</v>
      </c>
      <c r="E2079">
        <v>3725</v>
      </c>
      <c r="F2079">
        <f>B2079/cam_reads!I$3</f>
        <v>34.786690622107038</v>
      </c>
      <c r="G2079">
        <f>C2079/cam_reads!J$3</f>
        <v>34.141961160617889</v>
      </c>
      <c r="H2079">
        <f>D2079/cam_reads!K$3</f>
        <v>22.306422734121512</v>
      </c>
      <c r="I2079">
        <f>E2079/cam_reads!L$3</f>
        <v>38.830488239965121</v>
      </c>
      <c r="J2079" t="e">
        <f>VLOOKUP(A2079,'Top 30 via LR (Schizonts)'!A:A,1,FALSE)</f>
        <v>#N/A</v>
      </c>
      <c r="K2079" t="e">
        <f>VLOOKUP(A2079,'Top 30 via LR (Schizonts)'!J:J,1,FALSE)</f>
        <v>#N/A</v>
      </c>
      <c r="L2079" t="e">
        <f>VLOOKUP(A2079,'Top 30 via LR (Tr36)'!A:A,1,FALSE)</f>
        <v>#N/A</v>
      </c>
      <c r="M2079" t="e">
        <f>VLOOKUP(A2079,'Top 30 via LR (Tr36)'!I:I,1,FALSE)</f>
        <v>#N/A</v>
      </c>
      <c r="N2079" t="e">
        <f>VLOOKUP(A2079,'Top or Bottom 30 via OR (Schiz)'!B:B,1,FALSE)</f>
        <v>#N/A</v>
      </c>
      <c r="O2079" t="e">
        <f>VLOOKUP(A2079,'Top or Bottom 30 via OR (Schiz)'!J:J,1,FALSE)</f>
        <v>#N/A</v>
      </c>
      <c r="P2079" t="e">
        <f>VLOOKUP(A2079,'Top or Bottom 30 via OR (Tr36)'!B:B,1,FALSE)</f>
        <v>#N/A</v>
      </c>
      <c r="Q2079" t="e">
        <f>VLOOKUP(A2079,'Top or Bottom 30 via OR (Tr36)'!J:J,1,FALSE)</f>
        <v>#N/A</v>
      </c>
    </row>
    <row r="2080" spans="1:17" x14ac:dyDescent="0.25">
      <c r="A2080" t="s">
        <v>2178</v>
      </c>
      <c r="B2080">
        <v>1143</v>
      </c>
      <c r="C2080">
        <v>778</v>
      </c>
      <c r="D2080">
        <v>1611</v>
      </c>
      <c r="E2080">
        <v>1573</v>
      </c>
      <c r="F2080">
        <f>B2080/cam_reads!I$3</f>
        <v>14.200424064667265</v>
      </c>
      <c r="G2080">
        <f>C2080/cam_reads!J$3</f>
        <v>10.076800372898603</v>
      </c>
      <c r="H2080">
        <f>D2080/cam_reads!K$3</f>
        <v>16.815932159414952</v>
      </c>
      <c r="I2080">
        <f>E2080/cam_reads!L$3</f>
        <v>16.397411544017483</v>
      </c>
      <c r="J2080" t="e">
        <f>VLOOKUP(A2080,'Top 30 via LR (Schizonts)'!A:A,1,FALSE)</f>
        <v>#N/A</v>
      </c>
      <c r="K2080" t="e">
        <f>VLOOKUP(A2080,'Top 30 via LR (Schizonts)'!J:J,1,FALSE)</f>
        <v>#N/A</v>
      </c>
      <c r="L2080" t="e">
        <f>VLOOKUP(A2080,'Top 30 via LR (Tr36)'!A:A,1,FALSE)</f>
        <v>#N/A</v>
      </c>
      <c r="M2080" t="e">
        <f>VLOOKUP(A2080,'Top 30 via LR (Tr36)'!I:I,1,FALSE)</f>
        <v>#N/A</v>
      </c>
      <c r="N2080" t="e">
        <f>VLOOKUP(A2080,'Top or Bottom 30 via OR (Schiz)'!B:B,1,FALSE)</f>
        <v>#N/A</v>
      </c>
      <c r="O2080" t="e">
        <f>VLOOKUP(A2080,'Top or Bottom 30 via OR (Schiz)'!J:J,1,FALSE)</f>
        <v>#N/A</v>
      </c>
      <c r="P2080" t="e">
        <f>VLOOKUP(A2080,'Top or Bottom 30 via OR (Tr36)'!B:B,1,FALSE)</f>
        <v>#N/A</v>
      </c>
      <c r="Q2080" t="e">
        <f>VLOOKUP(A2080,'Top or Bottom 30 via OR (Tr36)'!J:J,1,FALSE)</f>
        <v>#N/A</v>
      </c>
    </row>
    <row r="2081" spans="1:17" x14ac:dyDescent="0.25">
      <c r="A2081" t="s">
        <v>2179</v>
      </c>
      <c r="B2081">
        <v>5</v>
      </c>
      <c r="C2081">
        <v>4</v>
      </c>
      <c r="D2081">
        <v>2</v>
      </c>
      <c r="E2081">
        <v>13</v>
      </c>
      <c r="F2081">
        <f>B2081/cam_reads!I$3</f>
        <v>6.2119090396619704E-2</v>
      </c>
      <c r="G2081">
        <f>C2081/cam_reads!J$3</f>
        <v>5.1808742277113642E-2</v>
      </c>
      <c r="H2081">
        <f>D2081/cam_reads!K$3</f>
        <v>2.0876390017895659E-2</v>
      </c>
      <c r="I2081">
        <f>E2081/cam_reads!L$3</f>
        <v>0.13551579788444201</v>
      </c>
      <c r="J2081" t="e">
        <f>VLOOKUP(A2081,'Top 30 via LR (Schizonts)'!A:A,1,FALSE)</f>
        <v>#N/A</v>
      </c>
      <c r="K2081" t="e">
        <f>VLOOKUP(A2081,'Top 30 via LR (Schizonts)'!J:J,1,FALSE)</f>
        <v>#N/A</v>
      </c>
      <c r="L2081" t="e">
        <f>VLOOKUP(A2081,'Top 30 via LR (Tr36)'!A:A,1,FALSE)</f>
        <v>#N/A</v>
      </c>
      <c r="M2081" t="e">
        <f>VLOOKUP(A2081,'Top 30 via LR (Tr36)'!I:I,1,FALSE)</f>
        <v>#N/A</v>
      </c>
      <c r="N2081" t="e">
        <f>VLOOKUP(A2081,'Top or Bottom 30 via OR (Schiz)'!B:B,1,FALSE)</f>
        <v>#N/A</v>
      </c>
      <c r="O2081" t="e">
        <f>VLOOKUP(A2081,'Top or Bottom 30 via OR (Schiz)'!J:J,1,FALSE)</f>
        <v>#N/A</v>
      </c>
      <c r="P2081" t="e">
        <f>VLOOKUP(A2081,'Top or Bottom 30 via OR (Tr36)'!B:B,1,FALSE)</f>
        <v>#N/A</v>
      </c>
      <c r="Q2081" t="e">
        <f>VLOOKUP(A2081,'Top or Bottom 30 via OR (Tr36)'!J:J,1,FALSE)</f>
        <v>#N/A</v>
      </c>
    </row>
    <row r="2082" spans="1:17" x14ac:dyDescent="0.25">
      <c r="A2082" t="s">
        <v>2180</v>
      </c>
      <c r="B2082">
        <v>2600</v>
      </c>
      <c r="C2082">
        <v>2376</v>
      </c>
      <c r="D2082">
        <v>4707</v>
      </c>
      <c r="E2082">
        <v>4293</v>
      </c>
      <c r="F2082">
        <f>B2082/cam_reads!I$3</f>
        <v>32.301927006242245</v>
      </c>
      <c r="G2082">
        <f>C2082/cam_reads!J$3</f>
        <v>30.774392912605503</v>
      </c>
      <c r="H2082">
        <f>D2082/cam_reads!K$3</f>
        <v>49.132583907117436</v>
      </c>
      <c r="I2082">
        <f>E2082/cam_reads!L$3</f>
        <v>44.751486178300738</v>
      </c>
      <c r="J2082" t="e">
        <f>VLOOKUP(A2082,'Top 30 via LR (Schizonts)'!A:A,1,FALSE)</f>
        <v>#N/A</v>
      </c>
      <c r="K2082" t="e">
        <f>VLOOKUP(A2082,'Top 30 via LR (Schizonts)'!J:J,1,FALSE)</f>
        <v>#N/A</v>
      </c>
      <c r="L2082" t="e">
        <f>VLOOKUP(A2082,'Top 30 via LR (Tr36)'!A:A,1,FALSE)</f>
        <v>#N/A</v>
      </c>
      <c r="M2082" t="e">
        <f>VLOOKUP(A2082,'Top 30 via LR (Tr36)'!I:I,1,FALSE)</f>
        <v>#N/A</v>
      </c>
      <c r="N2082" t="e">
        <f>VLOOKUP(A2082,'Top or Bottom 30 via OR (Schiz)'!B:B,1,FALSE)</f>
        <v>#N/A</v>
      </c>
      <c r="O2082" t="e">
        <f>VLOOKUP(A2082,'Top or Bottom 30 via OR (Schiz)'!J:J,1,FALSE)</f>
        <v>#N/A</v>
      </c>
      <c r="P2082" t="e">
        <f>VLOOKUP(A2082,'Top or Bottom 30 via OR (Tr36)'!B:B,1,FALSE)</f>
        <v>#N/A</v>
      </c>
      <c r="Q2082" t="e">
        <f>VLOOKUP(A2082,'Top or Bottom 30 via OR (Tr36)'!J:J,1,FALSE)</f>
        <v>#N/A</v>
      </c>
    </row>
    <row r="2083" spans="1:17" x14ac:dyDescent="0.25">
      <c r="A2083" t="s">
        <v>2181</v>
      </c>
      <c r="B2083">
        <v>639</v>
      </c>
      <c r="C2083">
        <v>510</v>
      </c>
      <c r="D2083">
        <v>593</v>
      </c>
      <c r="E2083">
        <v>621</v>
      </c>
      <c r="F2083">
        <f>B2083/cam_reads!I$3</f>
        <v>7.9388197526879987</v>
      </c>
      <c r="G2083">
        <f>C2083/cam_reads!J$3</f>
        <v>6.6056146403319893</v>
      </c>
      <c r="H2083">
        <f>D2083/cam_reads!K$3</f>
        <v>6.189849640306063</v>
      </c>
      <c r="I2083">
        <f>E2083/cam_reads!L$3</f>
        <v>6.4734854220183458</v>
      </c>
      <c r="J2083" t="e">
        <f>VLOOKUP(A2083,'Top 30 via LR (Schizonts)'!A:A,1,FALSE)</f>
        <v>#N/A</v>
      </c>
      <c r="K2083" t="e">
        <f>VLOOKUP(A2083,'Top 30 via LR (Schizonts)'!J:J,1,FALSE)</f>
        <v>#N/A</v>
      </c>
      <c r="L2083" t="e">
        <f>VLOOKUP(A2083,'Top 30 via LR (Tr36)'!A:A,1,FALSE)</f>
        <v>#N/A</v>
      </c>
      <c r="M2083" t="e">
        <f>VLOOKUP(A2083,'Top 30 via LR (Tr36)'!I:I,1,FALSE)</f>
        <v>#N/A</v>
      </c>
      <c r="N2083" t="e">
        <f>VLOOKUP(A2083,'Top or Bottom 30 via OR (Schiz)'!B:B,1,FALSE)</f>
        <v>#N/A</v>
      </c>
      <c r="O2083" t="e">
        <f>VLOOKUP(A2083,'Top or Bottom 30 via OR (Schiz)'!J:J,1,FALSE)</f>
        <v>#N/A</v>
      </c>
      <c r="P2083" t="e">
        <f>VLOOKUP(A2083,'Top or Bottom 30 via OR (Tr36)'!B:B,1,FALSE)</f>
        <v>#N/A</v>
      </c>
      <c r="Q2083" t="e">
        <f>VLOOKUP(A2083,'Top or Bottom 30 via OR (Tr36)'!J:J,1,FALSE)</f>
        <v>#N/A</v>
      </c>
    </row>
    <row r="2084" spans="1:17" x14ac:dyDescent="0.25">
      <c r="A2084" t="s">
        <v>2182</v>
      </c>
      <c r="B2084">
        <v>1386</v>
      </c>
      <c r="C2084">
        <v>764</v>
      </c>
      <c r="D2084">
        <v>1165</v>
      </c>
      <c r="E2084">
        <v>928</v>
      </c>
      <c r="F2084">
        <f>B2084/cam_reads!I$3</f>
        <v>17.219411857942983</v>
      </c>
      <c r="G2084">
        <f>C2084/cam_reads!J$3</f>
        <v>9.8954697749287046</v>
      </c>
      <c r="H2084">
        <f>D2084/cam_reads!K$3</f>
        <v>12.160497185424221</v>
      </c>
      <c r="I2084">
        <f>E2084/cam_reads!L$3</f>
        <v>9.673743110520169</v>
      </c>
      <c r="J2084" t="e">
        <f>VLOOKUP(A2084,'Top 30 via LR (Schizonts)'!A:A,1,FALSE)</f>
        <v>#N/A</v>
      </c>
      <c r="K2084" t="e">
        <f>VLOOKUP(A2084,'Top 30 via LR (Schizonts)'!J:J,1,FALSE)</f>
        <v>#N/A</v>
      </c>
      <c r="L2084" t="e">
        <f>VLOOKUP(A2084,'Top 30 via LR (Tr36)'!A:A,1,FALSE)</f>
        <v>#N/A</v>
      </c>
      <c r="M2084" t="e">
        <f>VLOOKUP(A2084,'Top 30 via LR (Tr36)'!I:I,1,FALSE)</f>
        <v>#N/A</v>
      </c>
      <c r="N2084" t="e">
        <f>VLOOKUP(A2084,'Top or Bottom 30 via OR (Schiz)'!B:B,1,FALSE)</f>
        <v>#N/A</v>
      </c>
      <c r="O2084" t="e">
        <f>VLOOKUP(A2084,'Top or Bottom 30 via OR (Schiz)'!J:J,1,FALSE)</f>
        <v>#N/A</v>
      </c>
      <c r="P2084" t="e">
        <f>VLOOKUP(A2084,'Top or Bottom 30 via OR (Tr36)'!B:B,1,FALSE)</f>
        <v>#N/A</v>
      </c>
      <c r="Q2084" t="e">
        <f>VLOOKUP(A2084,'Top or Bottom 30 via OR (Tr36)'!J:J,1,FALSE)</f>
        <v>#N/A</v>
      </c>
    </row>
    <row r="2085" spans="1:17" x14ac:dyDescent="0.25">
      <c r="A2085" t="s">
        <v>2183</v>
      </c>
      <c r="B2085">
        <v>0</v>
      </c>
      <c r="C2085">
        <v>0</v>
      </c>
      <c r="D2085">
        <v>0</v>
      </c>
      <c r="E2085">
        <v>0</v>
      </c>
      <c r="F2085">
        <f>B2085/cam_reads!I$3</f>
        <v>0</v>
      </c>
      <c r="G2085">
        <f>C2085/cam_reads!J$3</f>
        <v>0</v>
      </c>
      <c r="H2085">
        <f>D2085/cam_reads!K$3</f>
        <v>0</v>
      </c>
      <c r="I2085">
        <f>E2085/cam_reads!L$3</f>
        <v>0</v>
      </c>
      <c r="J2085" t="e">
        <f>VLOOKUP(A2085,'Top 30 via LR (Schizonts)'!A:A,1,FALSE)</f>
        <v>#N/A</v>
      </c>
      <c r="K2085" t="e">
        <f>VLOOKUP(A2085,'Top 30 via LR (Schizonts)'!J:J,1,FALSE)</f>
        <v>#N/A</v>
      </c>
      <c r="L2085" t="e">
        <f>VLOOKUP(A2085,'Top 30 via LR (Tr36)'!A:A,1,FALSE)</f>
        <v>#N/A</v>
      </c>
      <c r="M2085" t="e">
        <f>VLOOKUP(A2085,'Top 30 via LR (Tr36)'!I:I,1,FALSE)</f>
        <v>#N/A</v>
      </c>
      <c r="N2085" t="e">
        <f>VLOOKUP(A2085,'Top or Bottom 30 via OR (Schiz)'!B:B,1,FALSE)</f>
        <v>#N/A</v>
      </c>
      <c r="O2085" t="e">
        <f>VLOOKUP(A2085,'Top or Bottom 30 via OR (Schiz)'!J:J,1,FALSE)</f>
        <v>#N/A</v>
      </c>
      <c r="P2085" t="e">
        <f>VLOOKUP(A2085,'Top or Bottom 30 via OR (Tr36)'!B:B,1,FALSE)</f>
        <v>#N/A</v>
      </c>
      <c r="Q2085" t="e">
        <f>VLOOKUP(A2085,'Top or Bottom 30 via OR (Tr36)'!J:J,1,FALSE)</f>
        <v>#N/A</v>
      </c>
    </row>
    <row r="2086" spans="1:17" x14ac:dyDescent="0.25">
      <c r="A2086" t="s">
        <v>2184</v>
      </c>
      <c r="B2086">
        <v>0</v>
      </c>
      <c r="C2086">
        <v>0</v>
      </c>
      <c r="D2086">
        <v>0</v>
      </c>
      <c r="E2086">
        <v>0</v>
      </c>
      <c r="F2086">
        <f>B2086/cam_reads!I$3</f>
        <v>0</v>
      </c>
      <c r="G2086">
        <f>C2086/cam_reads!J$3</f>
        <v>0</v>
      </c>
      <c r="H2086">
        <f>D2086/cam_reads!K$3</f>
        <v>0</v>
      </c>
      <c r="I2086">
        <f>E2086/cam_reads!L$3</f>
        <v>0</v>
      </c>
      <c r="J2086" t="e">
        <f>VLOOKUP(A2086,'Top 30 via LR (Schizonts)'!A:A,1,FALSE)</f>
        <v>#N/A</v>
      </c>
      <c r="K2086" t="e">
        <f>VLOOKUP(A2086,'Top 30 via LR (Schizonts)'!J:J,1,FALSE)</f>
        <v>#N/A</v>
      </c>
      <c r="L2086" t="e">
        <f>VLOOKUP(A2086,'Top 30 via LR (Tr36)'!A:A,1,FALSE)</f>
        <v>#N/A</v>
      </c>
      <c r="M2086" t="e">
        <f>VLOOKUP(A2086,'Top 30 via LR (Tr36)'!I:I,1,FALSE)</f>
        <v>#N/A</v>
      </c>
      <c r="N2086" t="e">
        <f>VLOOKUP(A2086,'Top or Bottom 30 via OR (Schiz)'!B:B,1,FALSE)</f>
        <v>#N/A</v>
      </c>
      <c r="O2086" t="e">
        <f>VLOOKUP(A2086,'Top or Bottom 30 via OR (Schiz)'!J:J,1,FALSE)</f>
        <v>#N/A</v>
      </c>
      <c r="P2086" t="e">
        <f>VLOOKUP(A2086,'Top or Bottom 30 via OR (Tr36)'!B:B,1,FALSE)</f>
        <v>#N/A</v>
      </c>
      <c r="Q2086" t="e">
        <f>VLOOKUP(A2086,'Top or Bottom 30 via OR (Tr36)'!J:J,1,FALSE)</f>
        <v>#N/A</v>
      </c>
    </row>
    <row r="2087" spans="1:17" x14ac:dyDescent="0.25">
      <c r="A2087" t="s">
        <v>2185</v>
      </c>
      <c r="B2087">
        <v>0</v>
      </c>
      <c r="C2087">
        <v>0</v>
      </c>
      <c r="D2087">
        <v>0</v>
      </c>
      <c r="E2087">
        <v>0</v>
      </c>
      <c r="F2087">
        <f>B2087/cam_reads!I$3</f>
        <v>0</v>
      </c>
      <c r="G2087">
        <f>C2087/cam_reads!J$3</f>
        <v>0</v>
      </c>
      <c r="H2087">
        <f>D2087/cam_reads!K$3</f>
        <v>0</v>
      </c>
      <c r="I2087">
        <f>E2087/cam_reads!L$3</f>
        <v>0</v>
      </c>
      <c r="J2087" t="e">
        <f>VLOOKUP(A2087,'Top 30 via LR (Schizonts)'!A:A,1,FALSE)</f>
        <v>#N/A</v>
      </c>
      <c r="K2087" t="e">
        <f>VLOOKUP(A2087,'Top 30 via LR (Schizonts)'!J:J,1,FALSE)</f>
        <v>#N/A</v>
      </c>
      <c r="L2087" t="e">
        <f>VLOOKUP(A2087,'Top 30 via LR (Tr36)'!A:A,1,FALSE)</f>
        <v>#N/A</v>
      </c>
      <c r="M2087" t="e">
        <f>VLOOKUP(A2087,'Top 30 via LR (Tr36)'!I:I,1,FALSE)</f>
        <v>#N/A</v>
      </c>
      <c r="N2087" t="e">
        <f>VLOOKUP(A2087,'Top or Bottom 30 via OR (Schiz)'!B:B,1,FALSE)</f>
        <v>#N/A</v>
      </c>
      <c r="O2087" t="e">
        <f>VLOOKUP(A2087,'Top or Bottom 30 via OR (Schiz)'!J:J,1,FALSE)</f>
        <v>#N/A</v>
      </c>
      <c r="P2087" t="e">
        <f>VLOOKUP(A2087,'Top or Bottom 30 via OR (Tr36)'!B:B,1,FALSE)</f>
        <v>#N/A</v>
      </c>
      <c r="Q2087" t="e">
        <f>VLOOKUP(A2087,'Top or Bottom 30 via OR (Tr36)'!J:J,1,FALSE)</f>
        <v>#N/A</v>
      </c>
    </row>
    <row r="2088" spans="1:17" x14ac:dyDescent="0.25">
      <c r="A2088" t="s">
        <v>2186</v>
      </c>
      <c r="B2088">
        <v>660</v>
      </c>
      <c r="C2088">
        <v>2182</v>
      </c>
      <c r="D2088">
        <v>1000</v>
      </c>
      <c r="E2088">
        <v>3759</v>
      </c>
      <c r="F2088">
        <f>B2088/cam_reads!I$3</f>
        <v>8.1997199323538013</v>
      </c>
      <c r="G2088">
        <f>C2088/cam_reads!J$3</f>
        <v>28.26166891216549</v>
      </c>
      <c r="H2088">
        <f>D2088/cam_reads!K$3</f>
        <v>10.438195008947829</v>
      </c>
      <c r="I2088">
        <f>E2088/cam_reads!L$3</f>
        <v>39.184914172893656</v>
      </c>
      <c r="J2088" t="e">
        <f>VLOOKUP(A2088,'Top 30 via LR (Schizonts)'!A:A,1,FALSE)</f>
        <v>#N/A</v>
      </c>
      <c r="K2088" t="e">
        <f>VLOOKUP(A2088,'Top 30 via LR (Schizonts)'!J:J,1,FALSE)</f>
        <v>#N/A</v>
      </c>
      <c r="L2088" t="e">
        <f>VLOOKUP(A2088,'Top 30 via LR (Tr36)'!A:A,1,FALSE)</f>
        <v>#N/A</v>
      </c>
      <c r="M2088" t="e">
        <f>VLOOKUP(A2088,'Top 30 via LR (Tr36)'!I:I,1,FALSE)</f>
        <v>#N/A</v>
      </c>
      <c r="N2088" t="e">
        <f>VLOOKUP(A2088,'Top or Bottom 30 via OR (Schiz)'!B:B,1,FALSE)</f>
        <v>#N/A</v>
      </c>
      <c r="O2088" t="e">
        <f>VLOOKUP(A2088,'Top or Bottom 30 via OR (Schiz)'!J:J,1,FALSE)</f>
        <v>#N/A</v>
      </c>
      <c r="P2088" t="e">
        <f>VLOOKUP(A2088,'Top or Bottom 30 via OR (Tr36)'!B:B,1,FALSE)</f>
        <v>#N/A</v>
      </c>
      <c r="Q2088" t="e">
        <f>VLOOKUP(A2088,'Top or Bottom 30 via OR (Tr36)'!J:J,1,FALSE)</f>
        <v>#N/A</v>
      </c>
    </row>
    <row r="2089" spans="1:17" x14ac:dyDescent="0.25">
      <c r="A2089" t="s">
        <v>2187</v>
      </c>
      <c r="B2089">
        <v>296</v>
      </c>
      <c r="C2089">
        <v>192</v>
      </c>
      <c r="D2089">
        <v>245</v>
      </c>
      <c r="E2089">
        <v>210</v>
      </c>
      <c r="F2089">
        <f>B2089/cam_reads!I$3</f>
        <v>3.6774501514798867</v>
      </c>
      <c r="G2089">
        <f>C2089/cam_reads!J$3</f>
        <v>2.4868196293014546</v>
      </c>
      <c r="H2089">
        <f>D2089/cam_reads!K$3</f>
        <v>2.5573577771922182</v>
      </c>
      <c r="I2089">
        <f>E2089/cam_reads!L$3</f>
        <v>2.1891013504409864</v>
      </c>
      <c r="J2089" t="e">
        <f>VLOOKUP(A2089,'Top 30 via LR (Schizonts)'!A:A,1,FALSE)</f>
        <v>#N/A</v>
      </c>
      <c r="K2089" t="e">
        <f>VLOOKUP(A2089,'Top 30 via LR (Schizonts)'!J:J,1,FALSE)</f>
        <v>#N/A</v>
      </c>
      <c r="L2089" t="e">
        <f>VLOOKUP(A2089,'Top 30 via LR (Tr36)'!A:A,1,FALSE)</f>
        <v>#N/A</v>
      </c>
      <c r="M2089" t="e">
        <f>VLOOKUP(A2089,'Top 30 via LR (Tr36)'!I:I,1,FALSE)</f>
        <v>#N/A</v>
      </c>
      <c r="N2089" t="e">
        <f>VLOOKUP(A2089,'Top or Bottom 30 via OR (Schiz)'!B:B,1,FALSE)</f>
        <v>#N/A</v>
      </c>
      <c r="O2089" t="e">
        <f>VLOOKUP(A2089,'Top or Bottom 30 via OR (Schiz)'!J:J,1,FALSE)</f>
        <v>#N/A</v>
      </c>
      <c r="P2089" t="e">
        <f>VLOOKUP(A2089,'Top or Bottom 30 via OR (Tr36)'!B:B,1,FALSE)</f>
        <v>#N/A</v>
      </c>
      <c r="Q2089" t="e">
        <f>VLOOKUP(A2089,'Top or Bottom 30 via OR (Tr36)'!J:J,1,FALSE)</f>
        <v>#N/A</v>
      </c>
    </row>
    <row r="2090" spans="1:17" x14ac:dyDescent="0.25">
      <c r="A2090" t="s">
        <v>2188</v>
      </c>
      <c r="B2090">
        <v>181</v>
      </c>
      <c r="C2090">
        <v>299</v>
      </c>
      <c r="D2090">
        <v>231</v>
      </c>
      <c r="E2090">
        <v>241</v>
      </c>
      <c r="F2090">
        <f>B2090/cam_reads!I$3</f>
        <v>2.2487110723576333</v>
      </c>
      <c r="G2090">
        <f>C2090/cam_reads!J$3</f>
        <v>3.8727034852142448</v>
      </c>
      <c r="H2090">
        <f>D2090/cam_reads!K$3</f>
        <v>2.4112230470669487</v>
      </c>
      <c r="I2090">
        <f>E2090/cam_reads!L$3</f>
        <v>2.5122544069346557</v>
      </c>
      <c r="J2090" t="e">
        <f>VLOOKUP(A2090,'Top 30 via LR (Schizonts)'!A:A,1,FALSE)</f>
        <v>#N/A</v>
      </c>
      <c r="K2090" t="e">
        <f>VLOOKUP(A2090,'Top 30 via LR (Schizonts)'!J:J,1,FALSE)</f>
        <v>#N/A</v>
      </c>
      <c r="L2090" t="e">
        <f>VLOOKUP(A2090,'Top 30 via LR (Tr36)'!A:A,1,FALSE)</f>
        <v>#N/A</v>
      </c>
      <c r="M2090" t="e">
        <f>VLOOKUP(A2090,'Top 30 via LR (Tr36)'!I:I,1,FALSE)</f>
        <v>#N/A</v>
      </c>
      <c r="N2090" t="e">
        <f>VLOOKUP(A2090,'Top or Bottom 30 via OR (Schiz)'!B:B,1,FALSE)</f>
        <v>#N/A</v>
      </c>
      <c r="O2090" t="e">
        <f>VLOOKUP(A2090,'Top or Bottom 30 via OR (Schiz)'!J:J,1,FALSE)</f>
        <v>#N/A</v>
      </c>
      <c r="P2090" t="e">
        <f>VLOOKUP(A2090,'Top or Bottom 30 via OR (Tr36)'!B:B,1,FALSE)</f>
        <v>#N/A</v>
      </c>
      <c r="Q2090" t="e">
        <f>VLOOKUP(A2090,'Top or Bottom 30 via OR (Tr36)'!J:J,1,FALSE)</f>
        <v>#N/A</v>
      </c>
    </row>
    <row r="2091" spans="1:17" x14ac:dyDescent="0.25">
      <c r="A2091" t="s">
        <v>2189</v>
      </c>
      <c r="B2091">
        <v>997</v>
      </c>
      <c r="C2091">
        <v>751</v>
      </c>
      <c r="D2091">
        <v>1350</v>
      </c>
      <c r="E2091">
        <v>1081</v>
      </c>
      <c r="F2091">
        <f>B2091/cam_reads!I$3</f>
        <v>12.38654662508597</v>
      </c>
      <c r="G2091">
        <f>C2091/cam_reads!J$3</f>
        <v>9.7270913625280855</v>
      </c>
      <c r="H2091">
        <f>D2091/cam_reads!K$3</f>
        <v>14.091563262079571</v>
      </c>
      <c r="I2091">
        <f>E2091/cam_reads!L$3</f>
        <v>11.268659808698603</v>
      </c>
      <c r="J2091" t="e">
        <f>VLOOKUP(A2091,'Top 30 via LR (Schizonts)'!A:A,1,FALSE)</f>
        <v>#N/A</v>
      </c>
      <c r="K2091" t="e">
        <f>VLOOKUP(A2091,'Top 30 via LR (Schizonts)'!J:J,1,FALSE)</f>
        <v>#N/A</v>
      </c>
      <c r="L2091" t="e">
        <f>VLOOKUP(A2091,'Top 30 via LR (Tr36)'!A:A,1,FALSE)</f>
        <v>#N/A</v>
      </c>
      <c r="M2091" t="e">
        <f>VLOOKUP(A2091,'Top 30 via LR (Tr36)'!I:I,1,FALSE)</f>
        <v>#N/A</v>
      </c>
      <c r="N2091" t="e">
        <f>VLOOKUP(A2091,'Top or Bottom 30 via OR (Schiz)'!B:B,1,FALSE)</f>
        <v>#N/A</v>
      </c>
      <c r="O2091" t="e">
        <f>VLOOKUP(A2091,'Top or Bottom 30 via OR (Schiz)'!J:J,1,FALSE)</f>
        <v>#N/A</v>
      </c>
      <c r="P2091" t="e">
        <f>VLOOKUP(A2091,'Top or Bottom 30 via OR (Tr36)'!B:B,1,FALSE)</f>
        <v>#N/A</v>
      </c>
      <c r="Q2091" t="e">
        <f>VLOOKUP(A2091,'Top or Bottom 30 via OR (Tr36)'!J:J,1,FALSE)</f>
        <v>#N/A</v>
      </c>
    </row>
    <row r="2092" spans="1:17" x14ac:dyDescent="0.25">
      <c r="A2092" t="s">
        <v>2190</v>
      </c>
      <c r="B2092">
        <v>2295</v>
      </c>
      <c r="C2092">
        <v>1933</v>
      </c>
      <c r="D2092">
        <v>1101</v>
      </c>
      <c r="E2092">
        <v>1886</v>
      </c>
      <c r="F2092">
        <f>B2092/cam_reads!I$3</f>
        <v>28.512662492048445</v>
      </c>
      <c r="G2092">
        <f>C2092/cam_reads!J$3</f>
        <v>25.036574705415166</v>
      </c>
      <c r="H2092">
        <f>D2092/cam_reads!K$3</f>
        <v>11.49245270485156</v>
      </c>
      <c r="I2092">
        <f>E2092/cam_reads!L$3</f>
        <v>19.66021498538905</v>
      </c>
      <c r="J2092" t="e">
        <f>VLOOKUP(A2092,'Top 30 via LR (Schizonts)'!A:A,1,FALSE)</f>
        <v>#N/A</v>
      </c>
      <c r="K2092" t="e">
        <f>VLOOKUP(A2092,'Top 30 via LR (Schizonts)'!J:J,1,FALSE)</f>
        <v>#N/A</v>
      </c>
      <c r="L2092" t="e">
        <f>VLOOKUP(A2092,'Top 30 via LR (Tr36)'!A:A,1,FALSE)</f>
        <v>#N/A</v>
      </c>
      <c r="M2092" t="e">
        <f>VLOOKUP(A2092,'Top 30 via LR (Tr36)'!I:I,1,FALSE)</f>
        <v>#N/A</v>
      </c>
      <c r="N2092" t="e">
        <f>VLOOKUP(A2092,'Top or Bottom 30 via OR (Schiz)'!B:B,1,FALSE)</f>
        <v>#N/A</v>
      </c>
      <c r="O2092" t="e">
        <f>VLOOKUP(A2092,'Top or Bottom 30 via OR (Schiz)'!J:J,1,FALSE)</f>
        <v>#N/A</v>
      </c>
      <c r="P2092" t="e">
        <f>VLOOKUP(A2092,'Top or Bottom 30 via OR (Tr36)'!B:B,1,FALSE)</f>
        <v>#N/A</v>
      </c>
      <c r="Q2092" t="e">
        <f>VLOOKUP(A2092,'Top or Bottom 30 via OR (Tr36)'!J:J,1,FALSE)</f>
        <v>#N/A</v>
      </c>
    </row>
    <row r="2093" spans="1:17" x14ac:dyDescent="0.25">
      <c r="A2093" t="s">
        <v>2191</v>
      </c>
      <c r="B2093">
        <v>1016</v>
      </c>
      <c r="C2093">
        <v>662</v>
      </c>
      <c r="D2093">
        <v>1719</v>
      </c>
      <c r="E2093">
        <v>545</v>
      </c>
      <c r="F2093">
        <f>B2093/cam_reads!I$3</f>
        <v>12.622599168593124</v>
      </c>
      <c r="G2093">
        <f>C2093/cam_reads!J$3</f>
        <v>8.5743468468623067</v>
      </c>
      <c r="H2093">
        <f>D2093/cam_reads!K$3</f>
        <v>17.943257220381319</v>
      </c>
      <c r="I2093">
        <f>E2093/cam_reads!L$3</f>
        <v>5.6812392190016077</v>
      </c>
      <c r="J2093" t="e">
        <f>VLOOKUP(A2093,'Top 30 via LR (Schizonts)'!A:A,1,FALSE)</f>
        <v>#N/A</v>
      </c>
      <c r="K2093" t="e">
        <f>VLOOKUP(A2093,'Top 30 via LR (Schizonts)'!J:J,1,FALSE)</f>
        <v>#N/A</v>
      </c>
      <c r="L2093" t="e">
        <f>VLOOKUP(A2093,'Top 30 via LR (Tr36)'!A:A,1,FALSE)</f>
        <v>#N/A</v>
      </c>
      <c r="M2093" t="e">
        <f>VLOOKUP(A2093,'Top 30 via LR (Tr36)'!I:I,1,FALSE)</f>
        <v>#N/A</v>
      </c>
      <c r="N2093" t="e">
        <f>VLOOKUP(A2093,'Top or Bottom 30 via OR (Schiz)'!B:B,1,FALSE)</f>
        <v>#N/A</v>
      </c>
      <c r="O2093" t="e">
        <f>VLOOKUP(A2093,'Top or Bottom 30 via OR (Schiz)'!J:J,1,FALSE)</f>
        <v>#N/A</v>
      </c>
      <c r="P2093" t="e">
        <f>VLOOKUP(A2093,'Top or Bottom 30 via OR (Tr36)'!B:B,1,FALSE)</f>
        <v>#N/A</v>
      </c>
      <c r="Q2093" t="e">
        <f>VLOOKUP(A2093,'Top or Bottom 30 via OR (Tr36)'!J:J,1,FALSE)</f>
        <v>#N/A</v>
      </c>
    </row>
    <row r="2094" spans="1:17" x14ac:dyDescent="0.25">
      <c r="A2094" t="s">
        <v>2192</v>
      </c>
      <c r="B2094">
        <v>299</v>
      </c>
      <c r="C2094">
        <v>331</v>
      </c>
      <c r="D2094">
        <v>454</v>
      </c>
      <c r="E2094">
        <v>346</v>
      </c>
      <c r="F2094">
        <f>B2094/cam_reads!I$3</f>
        <v>3.7147216057178585</v>
      </c>
      <c r="G2094">
        <f>C2094/cam_reads!J$3</f>
        <v>4.2871734234311534</v>
      </c>
      <c r="H2094">
        <f>D2094/cam_reads!K$3</f>
        <v>4.7389405340623147</v>
      </c>
      <c r="I2094">
        <f>E2094/cam_reads!L$3</f>
        <v>3.6068050821551494</v>
      </c>
      <c r="J2094" t="e">
        <f>VLOOKUP(A2094,'Top 30 via LR (Schizonts)'!A:A,1,FALSE)</f>
        <v>#N/A</v>
      </c>
      <c r="K2094" t="e">
        <f>VLOOKUP(A2094,'Top 30 via LR (Schizonts)'!J:J,1,FALSE)</f>
        <v>#N/A</v>
      </c>
      <c r="L2094" t="e">
        <f>VLOOKUP(A2094,'Top 30 via LR (Tr36)'!A:A,1,FALSE)</f>
        <v>#N/A</v>
      </c>
      <c r="M2094" t="e">
        <f>VLOOKUP(A2094,'Top 30 via LR (Tr36)'!I:I,1,FALSE)</f>
        <v>#N/A</v>
      </c>
      <c r="N2094" t="e">
        <f>VLOOKUP(A2094,'Top or Bottom 30 via OR (Schiz)'!B:B,1,FALSE)</f>
        <v>#N/A</v>
      </c>
      <c r="O2094" t="e">
        <f>VLOOKUP(A2094,'Top or Bottom 30 via OR (Schiz)'!J:J,1,FALSE)</f>
        <v>#N/A</v>
      </c>
      <c r="P2094" t="e">
        <f>VLOOKUP(A2094,'Top or Bottom 30 via OR (Tr36)'!B:B,1,FALSE)</f>
        <v>#N/A</v>
      </c>
      <c r="Q2094" t="e">
        <f>VLOOKUP(A2094,'Top or Bottom 30 via OR (Tr36)'!J:J,1,FALSE)</f>
        <v>#N/A</v>
      </c>
    </row>
    <row r="2095" spans="1:17" x14ac:dyDescent="0.25">
      <c r="A2095" t="s">
        <v>2193</v>
      </c>
      <c r="B2095">
        <v>472</v>
      </c>
      <c r="C2095">
        <v>421</v>
      </c>
      <c r="D2095">
        <v>540</v>
      </c>
      <c r="E2095">
        <v>354</v>
      </c>
      <c r="F2095">
        <f>B2095/cam_reads!I$3</f>
        <v>5.8640421334409005</v>
      </c>
      <c r="G2095">
        <f>C2095/cam_reads!J$3</f>
        <v>5.4528701246662106</v>
      </c>
      <c r="H2095">
        <f>D2095/cam_reads!K$3</f>
        <v>5.6366253048318278</v>
      </c>
      <c r="I2095">
        <f>E2095/cam_reads!L$3</f>
        <v>3.6901994193148058</v>
      </c>
      <c r="J2095" t="e">
        <f>VLOOKUP(A2095,'Top 30 via LR (Schizonts)'!A:A,1,FALSE)</f>
        <v>#N/A</v>
      </c>
      <c r="K2095" t="e">
        <f>VLOOKUP(A2095,'Top 30 via LR (Schizonts)'!J:J,1,FALSE)</f>
        <v>#N/A</v>
      </c>
      <c r="L2095" t="e">
        <f>VLOOKUP(A2095,'Top 30 via LR (Tr36)'!A:A,1,FALSE)</f>
        <v>#N/A</v>
      </c>
      <c r="M2095" t="e">
        <f>VLOOKUP(A2095,'Top 30 via LR (Tr36)'!I:I,1,FALSE)</f>
        <v>#N/A</v>
      </c>
      <c r="N2095" t="e">
        <f>VLOOKUP(A2095,'Top or Bottom 30 via OR (Schiz)'!B:B,1,FALSE)</f>
        <v>#N/A</v>
      </c>
      <c r="O2095" t="e">
        <f>VLOOKUP(A2095,'Top or Bottom 30 via OR (Schiz)'!J:J,1,FALSE)</f>
        <v>#N/A</v>
      </c>
      <c r="P2095" t="e">
        <f>VLOOKUP(A2095,'Top or Bottom 30 via OR (Tr36)'!B:B,1,FALSE)</f>
        <v>#N/A</v>
      </c>
      <c r="Q2095" t="e">
        <f>VLOOKUP(A2095,'Top or Bottom 30 via OR (Tr36)'!J:J,1,FALSE)</f>
        <v>#N/A</v>
      </c>
    </row>
    <row r="2096" spans="1:17" x14ac:dyDescent="0.25">
      <c r="A2096" t="s">
        <v>2194</v>
      </c>
      <c r="B2096">
        <v>6</v>
      </c>
      <c r="C2096">
        <v>2</v>
      </c>
      <c r="D2096">
        <v>0</v>
      </c>
      <c r="E2096">
        <v>0</v>
      </c>
      <c r="F2096">
        <f>B2096/cam_reads!I$3</f>
        <v>7.4542908475943651E-2</v>
      </c>
      <c r="G2096">
        <f>C2096/cam_reads!J$3</f>
        <v>2.5904371138556821E-2</v>
      </c>
      <c r="H2096">
        <f>D2096/cam_reads!K$3</f>
        <v>0</v>
      </c>
      <c r="I2096">
        <f>E2096/cam_reads!L$3</f>
        <v>0</v>
      </c>
      <c r="J2096" t="e">
        <f>VLOOKUP(A2096,'Top 30 via LR (Schizonts)'!A:A,1,FALSE)</f>
        <v>#N/A</v>
      </c>
      <c r="K2096" t="e">
        <f>VLOOKUP(A2096,'Top 30 via LR (Schizonts)'!J:J,1,FALSE)</f>
        <v>#N/A</v>
      </c>
      <c r="L2096" t="e">
        <f>VLOOKUP(A2096,'Top 30 via LR (Tr36)'!A:A,1,FALSE)</f>
        <v>#N/A</v>
      </c>
      <c r="M2096" t="e">
        <f>VLOOKUP(A2096,'Top 30 via LR (Tr36)'!I:I,1,FALSE)</f>
        <v>#N/A</v>
      </c>
      <c r="N2096" t="e">
        <f>VLOOKUP(A2096,'Top or Bottom 30 via OR (Schiz)'!B:B,1,FALSE)</f>
        <v>#N/A</v>
      </c>
      <c r="O2096" t="e">
        <f>VLOOKUP(A2096,'Top or Bottom 30 via OR (Schiz)'!J:J,1,FALSE)</f>
        <v>#N/A</v>
      </c>
      <c r="P2096" t="e">
        <f>VLOOKUP(A2096,'Top or Bottom 30 via OR (Tr36)'!B:B,1,FALSE)</f>
        <v>#N/A</v>
      </c>
      <c r="Q2096" t="e">
        <f>VLOOKUP(A2096,'Top or Bottom 30 via OR (Tr36)'!J:J,1,FALSE)</f>
        <v>#N/A</v>
      </c>
    </row>
    <row r="2097" spans="1:17" x14ac:dyDescent="0.25">
      <c r="A2097" t="s">
        <v>2195</v>
      </c>
      <c r="B2097">
        <v>3</v>
      </c>
      <c r="C2097">
        <v>1</v>
      </c>
      <c r="D2097">
        <v>0</v>
      </c>
      <c r="E2097">
        <v>2</v>
      </c>
      <c r="F2097">
        <f>B2097/cam_reads!I$3</f>
        <v>3.7271454237971825E-2</v>
      </c>
      <c r="G2097">
        <f>C2097/cam_reads!J$3</f>
        <v>1.2952185569278411E-2</v>
      </c>
      <c r="H2097">
        <f>D2097/cam_reads!K$3</f>
        <v>0</v>
      </c>
      <c r="I2097">
        <f>E2097/cam_reads!L$3</f>
        <v>2.0848584289914159E-2</v>
      </c>
      <c r="J2097" t="e">
        <f>VLOOKUP(A2097,'Top 30 via LR (Schizonts)'!A:A,1,FALSE)</f>
        <v>#N/A</v>
      </c>
      <c r="K2097" t="e">
        <f>VLOOKUP(A2097,'Top 30 via LR (Schizonts)'!J:J,1,FALSE)</f>
        <v>#N/A</v>
      </c>
      <c r="L2097" t="e">
        <f>VLOOKUP(A2097,'Top 30 via LR (Tr36)'!A:A,1,FALSE)</f>
        <v>#N/A</v>
      </c>
      <c r="M2097" t="e">
        <f>VLOOKUP(A2097,'Top 30 via LR (Tr36)'!I:I,1,FALSE)</f>
        <v>#N/A</v>
      </c>
      <c r="N2097" t="e">
        <f>VLOOKUP(A2097,'Top or Bottom 30 via OR (Schiz)'!B:B,1,FALSE)</f>
        <v>#N/A</v>
      </c>
      <c r="O2097" t="e">
        <f>VLOOKUP(A2097,'Top or Bottom 30 via OR (Schiz)'!J:J,1,FALSE)</f>
        <v>#N/A</v>
      </c>
      <c r="P2097" t="e">
        <f>VLOOKUP(A2097,'Top or Bottom 30 via OR (Tr36)'!B:B,1,FALSE)</f>
        <v>#N/A</v>
      </c>
      <c r="Q2097" t="e">
        <f>VLOOKUP(A2097,'Top or Bottom 30 via OR (Tr36)'!J:J,1,FALSE)</f>
        <v>#N/A</v>
      </c>
    </row>
    <row r="2098" spans="1:17" x14ac:dyDescent="0.25">
      <c r="A2098" t="s">
        <v>2196</v>
      </c>
      <c r="B2098">
        <v>0</v>
      </c>
      <c r="C2098">
        <v>0</v>
      </c>
      <c r="D2098">
        <v>0</v>
      </c>
      <c r="E2098">
        <v>0</v>
      </c>
      <c r="F2098">
        <f>B2098/cam_reads!I$3</f>
        <v>0</v>
      </c>
      <c r="G2098">
        <f>C2098/cam_reads!J$3</f>
        <v>0</v>
      </c>
      <c r="H2098">
        <f>D2098/cam_reads!K$3</f>
        <v>0</v>
      </c>
      <c r="I2098">
        <f>E2098/cam_reads!L$3</f>
        <v>0</v>
      </c>
      <c r="J2098" t="e">
        <f>VLOOKUP(A2098,'Top 30 via LR (Schizonts)'!A:A,1,FALSE)</f>
        <v>#N/A</v>
      </c>
      <c r="K2098" t="e">
        <f>VLOOKUP(A2098,'Top 30 via LR (Schizonts)'!J:J,1,FALSE)</f>
        <v>#N/A</v>
      </c>
      <c r="L2098" t="e">
        <f>VLOOKUP(A2098,'Top 30 via LR (Tr36)'!A:A,1,FALSE)</f>
        <v>#N/A</v>
      </c>
      <c r="M2098" t="e">
        <f>VLOOKUP(A2098,'Top 30 via LR (Tr36)'!I:I,1,FALSE)</f>
        <v>#N/A</v>
      </c>
      <c r="N2098" t="e">
        <f>VLOOKUP(A2098,'Top or Bottom 30 via OR (Schiz)'!B:B,1,FALSE)</f>
        <v>#N/A</v>
      </c>
      <c r="O2098" t="e">
        <f>VLOOKUP(A2098,'Top or Bottom 30 via OR (Schiz)'!J:J,1,FALSE)</f>
        <v>#N/A</v>
      </c>
      <c r="P2098" t="e">
        <f>VLOOKUP(A2098,'Top or Bottom 30 via OR (Tr36)'!B:B,1,FALSE)</f>
        <v>#N/A</v>
      </c>
      <c r="Q2098" t="e">
        <f>VLOOKUP(A2098,'Top or Bottom 30 via OR (Tr36)'!J:J,1,FALSE)</f>
        <v>#N/A</v>
      </c>
    </row>
    <row r="2099" spans="1:17" x14ac:dyDescent="0.25">
      <c r="A2099" t="s">
        <v>2197</v>
      </c>
      <c r="B2099">
        <v>4365</v>
      </c>
      <c r="C2099">
        <v>5111</v>
      </c>
      <c r="D2099">
        <v>3361</v>
      </c>
      <c r="E2099">
        <v>5801</v>
      </c>
      <c r="F2099">
        <f>B2099/cam_reads!I$3</f>
        <v>54.229965916249</v>
      </c>
      <c r="G2099">
        <f>C2099/cam_reads!J$3</f>
        <v>66.198620444581948</v>
      </c>
      <c r="H2099">
        <f>D2099/cam_reads!K$3</f>
        <v>35.082773425073654</v>
      </c>
      <c r="I2099">
        <f>E2099/cam_reads!L$3</f>
        <v>60.471318732896016</v>
      </c>
      <c r="J2099" t="e">
        <f>VLOOKUP(A2099,'Top 30 via LR (Schizonts)'!A:A,1,FALSE)</f>
        <v>#N/A</v>
      </c>
      <c r="K2099" t="e">
        <f>VLOOKUP(A2099,'Top 30 via LR (Schizonts)'!J:J,1,FALSE)</f>
        <v>#N/A</v>
      </c>
      <c r="L2099" t="e">
        <f>VLOOKUP(A2099,'Top 30 via LR (Tr36)'!A:A,1,FALSE)</f>
        <v>#N/A</v>
      </c>
      <c r="M2099" t="e">
        <f>VLOOKUP(A2099,'Top 30 via LR (Tr36)'!I:I,1,FALSE)</f>
        <v>#N/A</v>
      </c>
      <c r="N2099" t="e">
        <f>VLOOKUP(A2099,'Top or Bottom 30 via OR (Schiz)'!B:B,1,FALSE)</f>
        <v>#N/A</v>
      </c>
      <c r="O2099" t="e">
        <f>VLOOKUP(A2099,'Top or Bottom 30 via OR (Schiz)'!J:J,1,FALSE)</f>
        <v>#N/A</v>
      </c>
      <c r="P2099" t="e">
        <f>VLOOKUP(A2099,'Top or Bottom 30 via OR (Tr36)'!B:B,1,FALSE)</f>
        <v>#N/A</v>
      </c>
      <c r="Q2099" t="e">
        <f>VLOOKUP(A2099,'Top or Bottom 30 via OR (Tr36)'!J:J,1,FALSE)</f>
        <v>#N/A</v>
      </c>
    </row>
    <row r="2100" spans="1:17" x14ac:dyDescent="0.25">
      <c r="A2100" t="s">
        <v>2198</v>
      </c>
      <c r="B2100">
        <v>1596</v>
      </c>
      <c r="C2100">
        <v>1066</v>
      </c>
      <c r="D2100">
        <v>1018</v>
      </c>
      <c r="E2100">
        <v>1212</v>
      </c>
      <c r="F2100">
        <f>B2100/cam_reads!I$3</f>
        <v>19.828413654601011</v>
      </c>
      <c r="G2100">
        <f>C2100/cam_reads!J$3</f>
        <v>13.807029816850784</v>
      </c>
      <c r="H2100">
        <f>D2100/cam_reads!K$3</f>
        <v>10.626082519108891</v>
      </c>
      <c r="I2100">
        <f>E2100/cam_reads!L$3</f>
        <v>12.634242079687979</v>
      </c>
      <c r="J2100" t="e">
        <f>VLOOKUP(A2100,'Top 30 via LR (Schizonts)'!A:A,1,FALSE)</f>
        <v>#N/A</v>
      </c>
      <c r="K2100" t="e">
        <f>VLOOKUP(A2100,'Top 30 via LR (Schizonts)'!J:J,1,FALSE)</f>
        <v>#N/A</v>
      </c>
      <c r="L2100" t="e">
        <f>VLOOKUP(A2100,'Top 30 via LR (Tr36)'!A:A,1,FALSE)</f>
        <v>#N/A</v>
      </c>
      <c r="M2100" t="e">
        <f>VLOOKUP(A2100,'Top 30 via LR (Tr36)'!I:I,1,FALSE)</f>
        <v>#N/A</v>
      </c>
      <c r="N2100" t="e">
        <f>VLOOKUP(A2100,'Top or Bottom 30 via OR (Schiz)'!B:B,1,FALSE)</f>
        <v>#N/A</v>
      </c>
      <c r="O2100" t="e">
        <f>VLOOKUP(A2100,'Top or Bottom 30 via OR (Schiz)'!J:J,1,FALSE)</f>
        <v>#N/A</v>
      </c>
      <c r="P2100" t="e">
        <f>VLOOKUP(A2100,'Top or Bottom 30 via OR (Tr36)'!B:B,1,FALSE)</f>
        <v>#N/A</v>
      </c>
      <c r="Q2100" t="e">
        <f>VLOOKUP(A2100,'Top or Bottom 30 via OR (Tr36)'!J:J,1,FALSE)</f>
        <v>#N/A</v>
      </c>
    </row>
    <row r="2101" spans="1:17" x14ac:dyDescent="0.25">
      <c r="A2101" t="s">
        <v>2199</v>
      </c>
      <c r="B2101">
        <v>2765</v>
      </c>
      <c r="C2101">
        <v>2628</v>
      </c>
      <c r="D2101">
        <v>2514</v>
      </c>
      <c r="E2101">
        <v>3301</v>
      </c>
      <c r="F2101">
        <f>B2101/cam_reads!I$3</f>
        <v>34.351856989330699</v>
      </c>
      <c r="G2101">
        <f>C2101/cam_reads!J$3</f>
        <v>34.038343676063661</v>
      </c>
      <c r="H2101">
        <f>D2101/cam_reads!K$3</f>
        <v>26.241622252494846</v>
      </c>
      <c r="I2101">
        <f>E2101/cam_reads!L$3</f>
        <v>34.410588370503319</v>
      </c>
      <c r="J2101" t="e">
        <f>VLOOKUP(A2101,'Top 30 via LR (Schizonts)'!A:A,1,FALSE)</f>
        <v>#N/A</v>
      </c>
      <c r="K2101" t="e">
        <f>VLOOKUP(A2101,'Top 30 via LR (Schizonts)'!J:J,1,FALSE)</f>
        <v>#N/A</v>
      </c>
      <c r="L2101" t="e">
        <f>VLOOKUP(A2101,'Top 30 via LR (Tr36)'!A:A,1,FALSE)</f>
        <v>#N/A</v>
      </c>
      <c r="M2101" t="e">
        <f>VLOOKUP(A2101,'Top 30 via LR (Tr36)'!I:I,1,FALSE)</f>
        <v>#N/A</v>
      </c>
      <c r="N2101" t="e">
        <f>VLOOKUP(A2101,'Top or Bottom 30 via OR (Schiz)'!B:B,1,FALSE)</f>
        <v>#N/A</v>
      </c>
      <c r="O2101" t="e">
        <f>VLOOKUP(A2101,'Top or Bottom 30 via OR (Schiz)'!J:J,1,FALSE)</f>
        <v>#N/A</v>
      </c>
      <c r="P2101" t="e">
        <f>VLOOKUP(A2101,'Top or Bottom 30 via OR (Tr36)'!B:B,1,FALSE)</f>
        <v>#N/A</v>
      </c>
      <c r="Q2101" t="e">
        <f>VLOOKUP(A2101,'Top or Bottom 30 via OR (Tr36)'!J:J,1,FALSE)</f>
        <v>#N/A</v>
      </c>
    </row>
    <row r="2102" spans="1:17" x14ac:dyDescent="0.25">
      <c r="A2102" t="s">
        <v>2200</v>
      </c>
      <c r="B2102">
        <v>413</v>
      </c>
      <c r="C2102">
        <v>587</v>
      </c>
      <c r="D2102">
        <v>284</v>
      </c>
      <c r="E2102">
        <v>326</v>
      </c>
      <c r="F2102">
        <f>B2102/cam_reads!I$3</f>
        <v>5.1310368667607875</v>
      </c>
      <c r="G2102">
        <f>C2102/cam_reads!J$3</f>
        <v>7.6029329291664265</v>
      </c>
      <c r="H2102">
        <f>D2102/cam_reads!K$3</f>
        <v>2.9644473825411839</v>
      </c>
      <c r="I2102">
        <f>E2102/cam_reads!L$3</f>
        <v>3.3983192392560078</v>
      </c>
      <c r="J2102" t="e">
        <f>VLOOKUP(A2102,'Top 30 via LR (Schizonts)'!A:A,1,FALSE)</f>
        <v>#N/A</v>
      </c>
      <c r="K2102" t="e">
        <f>VLOOKUP(A2102,'Top 30 via LR (Schizonts)'!J:J,1,FALSE)</f>
        <v>#N/A</v>
      </c>
      <c r="L2102" t="e">
        <f>VLOOKUP(A2102,'Top 30 via LR (Tr36)'!A:A,1,FALSE)</f>
        <v>#N/A</v>
      </c>
      <c r="M2102" t="e">
        <f>VLOOKUP(A2102,'Top 30 via LR (Tr36)'!I:I,1,FALSE)</f>
        <v>#N/A</v>
      </c>
      <c r="N2102" t="e">
        <f>VLOOKUP(A2102,'Top or Bottom 30 via OR (Schiz)'!B:B,1,FALSE)</f>
        <v>#N/A</v>
      </c>
      <c r="O2102" t="e">
        <f>VLOOKUP(A2102,'Top or Bottom 30 via OR (Schiz)'!J:J,1,FALSE)</f>
        <v>#N/A</v>
      </c>
      <c r="P2102" t="e">
        <f>VLOOKUP(A2102,'Top or Bottom 30 via OR (Tr36)'!B:B,1,FALSE)</f>
        <v>#N/A</v>
      </c>
      <c r="Q2102" t="e">
        <f>VLOOKUP(A2102,'Top or Bottom 30 via OR (Tr36)'!J:J,1,FALSE)</f>
        <v>#N/A</v>
      </c>
    </row>
    <row r="2103" spans="1:17" x14ac:dyDescent="0.25">
      <c r="A2103" t="s">
        <v>2201</v>
      </c>
      <c r="B2103">
        <v>0</v>
      </c>
      <c r="C2103">
        <v>0</v>
      </c>
      <c r="D2103">
        <v>0</v>
      </c>
      <c r="E2103">
        <v>0</v>
      </c>
      <c r="F2103">
        <f>B2103/cam_reads!I$3</f>
        <v>0</v>
      </c>
      <c r="G2103">
        <f>C2103/cam_reads!J$3</f>
        <v>0</v>
      </c>
      <c r="H2103">
        <f>D2103/cam_reads!K$3</f>
        <v>0</v>
      </c>
      <c r="I2103">
        <f>E2103/cam_reads!L$3</f>
        <v>0</v>
      </c>
      <c r="J2103" t="e">
        <f>VLOOKUP(A2103,'Top 30 via LR (Schizonts)'!A:A,1,FALSE)</f>
        <v>#N/A</v>
      </c>
      <c r="K2103" t="e">
        <f>VLOOKUP(A2103,'Top 30 via LR (Schizonts)'!J:J,1,FALSE)</f>
        <v>#N/A</v>
      </c>
      <c r="L2103" t="e">
        <f>VLOOKUP(A2103,'Top 30 via LR (Tr36)'!A:A,1,FALSE)</f>
        <v>#N/A</v>
      </c>
      <c r="M2103" t="e">
        <f>VLOOKUP(A2103,'Top 30 via LR (Tr36)'!I:I,1,FALSE)</f>
        <v>#N/A</v>
      </c>
      <c r="N2103" t="e">
        <f>VLOOKUP(A2103,'Top or Bottom 30 via OR (Schiz)'!B:B,1,FALSE)</f>
        <v>#N/A</v>
      </c>
      <c r="O2103" t="e">
        <f>VLOOKUP(A2103,'Top or Bottom 30 via OR (Schiz)'!J:J,1,FALSE)</f>
        <v>#N/A</v>
      </c>
      <c r="P2103" t="e">
        <f>VLOOKUP(A2103,'Top or Bottom 30 via OR (Tr36)'!B:B,1,FALSE)</f>
        <v>#N/A</v>
      </c>
      <c r="Q2103" t="e">
        <f>VLOOKUP(A2103,'Top or Bottom 30 via OR (Tr36)'!J:J,1,FALSE)</f>
        <v>#N/A</v>
      </c>
    </row>
    <row r="2104" spans="1:17" x14ac:dyDescent="0.25">
      <c r="A2104" t="s">
        <v>2202</v>
      </c>
      <c r="B2104">
        <v>2282</v>
      </c>
      <c r="C2104">
        <v>2396</v>
      </c>
      <c r="D2104">
        <v>3147</v>
      </c>
      <c r="E2104">
        <v>2679</v>
      </c>
      <c r="F2104">
        <f>B2104/cam_reads!I$3</f>
        <v>28.351152857017233</v>
      </c>
      <c r="G2104">
        <f>C2104/cam_reads!J$3</f>
        <v>31.033436623991072</v>
      </c>
      <c r="H2104">
        <f>D2104/cam_reads!K$3</f>
        <v>32.848999693158824</v>
      </c>
      <c r="I2104">
        <f>E2104/cam_reads!L$3</f>
        <v>27.926678656340012</v>
      </c>
      <c r="J2104" t="e">
        <f>VLOOKUP(A2104,'Top 30 via LR (Schizonts)'!A:A,1,FALSE)</f>
        <v>#N/A</v>
      </c>
      <c r="K2104" t="e">
        <f>VLOOKUP(A2104,'Top 30 via LR (Schizonts)'!J:J,1,FALSE)</f>
        <v>#N/A</v>
      </c>
      <c r="L2104" t="e">
        <f>VLOOKUP(A2104,'Top 30 via LR (Tr36)'!A:A,1,FALSE)</f>
        <v>#N/A</v>
      </c>
      <c r="M2104" t="e">
        <f>VLOOKUP(A2104,'Top 30 via LR (Tr36)'!I:I,1,FALSE)</f>
        <v>#N/A</v>
      </c>
      <c r="N2104" t="e">
        <f>VLOOKUP(A2104,'Top or Bottom 30 via OR (Schiz)'!B:B,1,FALSE)</f>
        <v>#N/A</v>
      </c>
      <c r="O2104" t="e">
        <f>VLOOKUP(A2104,'Top or Bottom 30 via OR (Schiz)'!J:J,1,FALSE)</f>
        <v>#N/A</v>
      </c>
      <c r="P2104" t="e">
        <f>VLOOKUP(A2104,'Top or Bottom 30 via OR (Tr36)'!B:B,1,FALSE)</f>
        <v>#N/A</v>
      </c>
      <c r="Q2104" t="e">
        <f>VLOOKUP(A2104,'Top or Bottom 30 via OR (Tr36)'!J:J,1,FALSE)</f>
        <v>#N/A</v>
      </c>
    </row>
    <row r="2105" spans="1:17" x14ac:dyDescent="0.25">
      <c r="A2105" t="s">
        <v>2203</v>
      </c>
      <c r="B2105">
        <v>52</v>
      </c>
      <c r="C2105">
        <v>10</v>
      </c>
      <c r="D2105">
        <v>122</v>
      </c>
      <c r="E2105">
        <v>15</v>
      </c>
      <c r="F2105">
        <f>B2105/cam_reads!I$3</f>
        <v>0.64603854012484496</v>
      </c>
      <c r="G2105">
        <f>C2105/cam_reads!J$3</f>
        <v>0.1295218556927841</v>
      </c>
      <c r="H2105">
        <f>D2105/cam_reads!K$3</f>
        <v>1.2734597910916352</v>
      </c>
      <c r="I2105">
        <f>E2105/cam_reads!L$3</f>
        <v>0.15636438217435619</v>
      </c>
      <c r="J2105" t="e">
        <f>VLOOKUP(A2105,'Top 30 via LR (Schizonts)'!A:A,1,FALSE)</f>
        <v>#N/A</v>
      </c>
      <c r="K2105" t="e">
        <f>VLOOKUP(A2105,'Top 30 via LR (Schizonts)'!J:J,1,FALSE)</f>
        <v>#N/A</v>
      </c>
      <c r="L2105" t="e">
        <f>VLOOKUP(A2105,'Top 30 via LR (Tr36)'!A:A,1,FALSE)</f>
        <v>#N/A</v>
      </c>
      <c r="M2105" t="e">
        <f>VLOOKUP(A2105,'Top 30 via LR (Tr36)'!I:I,1,FALSE)</f>
        <v>#N/A</v>
      </c>
      <c r="N2105" t="e">
        <f>VLOOKUP(A2105,'Top or Bottom 30 via OR (Schiz)'!B:B,1,FALSE)</f>
        <v>#N/A</v>
      </c>
      <c r="O2105" t="e">
        <f>VLOOKUP(A2105,'Top or Bottom 30 via OR (Schiz)'!J:J,1,FALSE)</f>
        <v>#N/A</v>
      </c>
      <c r="P2105" t="e">
        <f>VLOOKUP(A2105,'Top or Bottom 30 via OR (Tr36)'!B:B,1,FALSE)</f>
        <v>#N/A</v>
      </c>
      <c r="Q2105" t="e">
        <f>VLOOKUP(A2105,'Top or Bottom 30 via OR (Tr36)'!J:J,1,FALSE)</f>
        <v>#N/A</v>
      </c>
    </row>
    <row r="2106" spans="1:17" x14ac:dyDescent="0.25">
      <c r="A2106" t="s">
        <v>2204</v>
      </c>
      <c r="B2106">
        <v>1561</v>
      </c>
      <c r="C2106">
        <v>1153</v>
      </c>
      <c r="D2106">
        <v>1752</v>
      </c>
      <c r="E2106">
        <v>1766</v>
      </c>
      <c r="F2106">
        <f>B2106/cam_reads!I$3</f>
        <v>19.393580021824672</v>
      </c>
      <c r="G2106">
        <f>C2106/cam_reads!J$3</f>
        <v>14.933869961378006</v>
      </c>
      <c r="H2106">
        <f>D2106/cam_reads!K$3</f>
        <v>18.287717655676598</v>
      </c>
      <c r="I2106">
        <f>E2106/cam_reads!L$3</f>
        <v>18.409299927994201</v>
      </c>
      <c r="J2106" t="e">
        <f>VLOOKUP(A2106,'Top 30 via LR (Schizonts)'!A:A,1,FALSE)</f>
        <v>#N/A</v>
      </c>
      <c r="K2106" t="e">
        <f>VLOOKUP(A2106,'Top 30 via LR (Schizonts)'!J:J,1,FALSE)</f>
        <v>#N/A</v>
      </c>
      <c r="L2106" t="e">
        <f>VLOOKUP(A2106,'Top 30 via LR (Tr36)'!A:A,1,FALSE)</f>
        <v>#N/A</v>
      </c>
      <c r="M2106" t="e">
        <f>VLOOKUP(A2106,'Top 30 via LR (Tr36)'!I:I,1,FALSE)</f>
        <v>#N/A</v>
      </c>
      <c r="N2106" t="e">
        <f>VLOOKUP(A2106,'Top or Bottom 30 via OR (Schiz)'!B:B,1,FALSE)</f>
        <v>#N/A</v>
      </c>
      <c r="O2106" t="e">
        <f>VLOOKUP(A2106,'Top or Bottom 30 via OR (Schiz)'!J:J,1,FALSE)</f>
        <v>#N/A</v>
      </c>
      <c r="P2106" t="e">
        <f>VLOOKUP(A2106,'Top or Bottom 30 via OR (Tr36)'!B:B,1,FALSE)</f>
        <v>#N/A</v>
      </c>
      <c r="Q2106" t="e">
        <f>VLOOKUP(A2106,'Top or Bottom 30 via OR (Tr36)'!J:J,1,FALSE)</f>
        <v>#N/A</v>
      </c>
    </row>
    <row r="2107" spans="1:17" x14ac:dyDescent="0.25">
      <c r="A2107" t="s">
        <v>2205</v>
      </c>
      <c r="B2107">
        <v>2698</v>
      </c>
      <c r="C2107">
        <v>2633</v>
      </c>
      <c r="D2107">
        <v>2430</v>
      </c>
      <c r="E2107">
        <v>3143</v>
      </c>
      <c r="F2107">
        <f>B2107/cam_reads!I$3</f>
        <v>33.519461178015995</v>
      </c>
      <c r="G2107">
        <f>C2107/cam_reads!J$3</f>
        <v>34.103104603910054</v>
      </c>
      <c r="H2107">
        <f>D2107/cam_reads!K$3</f>
        <v>25.364813871743227</v>
      </c>
      <c r="I2107">
        <f>E2107/cam_reads!L$3</f>
        <v>32.763550211600098</v>
      </c>
      <c r="J2107" t="e">
        <f>VLOOKUP(A2107,'Top 30 via LR (Schizonts)'!A:A,1,FALSE)</f>
        <v>#N/A</v>
      </c>
      <c r="K2107" t="e">
        <f>VLOOKUP(A2107,'Top 30 via LR (Schizonts)'!J:J,1,FALSE)</f>
        <v>#N/A</v>
      </c>
      <c r="L2107" t="e">
        <f>VLOOKUP(A2107,'Top 30 via LR (Tr36)'!A:A,1,FALSE)</f>
        <v>#N/A</v>
      </c>
      <c r="M2107" t="e">
        <f>VLOOKUP(A2107,'Top 30 via LR (Tr36)'!I:I,1,FALSE)</f>
        <v>#N/A</v>
      </c>
      <c r="N2107" t="e">
        <f>VLOOKUP(A2107,'Top or Bottom 30 via OR (Schiz)'!B:B,1,FALSE)</f>
        <v>#N/A</v>
      </c>
      <c r="O2107" t="e">
        <f>VLOOKUP(A2107,'Top or Bottom 30 via OR (Schiz)'!J:J,1,FALSE)</f>
        <v>#N/A</v>
      </c>
      <c r="P2107" t="e">
        <f>VLOOKUP(A2107,'Top or Bottom 30 via OR (Tr36)'!B:B,1,FALSE)</f>
        <v>#N/A</v>
      </c>
      <c r="Q2107" t="e">
        <f>VLOOKUP(A2107,'Top or Bottom 30 via OR (Tr36)'!J:J,1,FALSE)</f>
        <v>#N/A</v>
      </c>
    </row>
    <row r="2108" spans="1:17" x14ac:dyDescent="0.25">
      <c r="A2108" t="s">
        <v>2206</v>
      </c>
      <c r="B2108">
        <v>22</v>
      </c>
      <c r="C2108">
        <v>18</v>
      </c>
      <c r="D2108">
        <v>30</v>
      </c>
      <c r="E2108">
        <v>36</v>
      </c>
      <c r="F2108">
        <f>B2108/cam_reads!I$3</f>
        <v>0.27332399774512672</v>
      </c>
      <c r="G2108">
        <f>C2108/cam_reads!J$3</f>
        <v>0.23313934024701138</v>
      </c>
      <c r="H2108">
        <f>D2108/cam_reads!K$3</f>
        <v>0.31314585026843489</v>
      </c>
      <c r="I2108">
        <f>E2108/cam_reads!L$3</f>
        <v>0.37527451721845484</v>
      </c>
      <c r="J2108" t="e">
        <f>VLOOKUP(A2108,'Top 30 via LR (Schizonts)'!A:A,1,FALSE)</f>
        <v>#N/A</v>
      </c>
      <c r="K2108" t="e">
        <f>VLOOKUP(A2108,'Top 30 via LR (Schizonts)'!J:J,1,FALSE)</f>
        <v>#N/A</v>
      </c>
      <c r="L2108" t="e">
        <f>VLOOKUP(A2108,'Top 30 via LR (Tr36)'!A:A,1,FALSE)</f>
        <v>#N/A</v>
      </c>
      <c r="M2108" t="e">
        <f>VLOOKUP(A2108,'Top 30 via LR (Tr36)'!I:I,1,FALSE)</f>
        <v>#N/A</v>
      </c>
      <c r="N2108" t="e">
        <f>VLOOKUP(A2108,'Top or Bottom 30 via OR (Schiz)'!B:B,1,FALSE)</f>
        <v>#N/A</v>
      </c>
      <c r="O2108" t="e">
        <f>VLOOKUP(A2108,'Top or Bottom 30 via OR (Schiz)'!J:J,1,FALSE)</f>
        <v>#N/A</v>
      </c>
      <c r="P2108" t="e">
        <f>VLOOKUP(A2108,'Top or Bottom 30 via OR (Tr36)'!B:B,1,FALSE)</f>
        <v>#N/A</v>
      </c>
      <c r="Q2108" t="e">
        <f>VLOOKUP(A2108,'Top or Bottom 30 via OR (Tr36)'!J:J,1,FALSE)</f>
        <v>#N/A</v>
      </c>
    </row>
    <row r="2109" spans="1:17" x14ac:dyDescent="0.25">
      <c r="A2109" t="s">
        <v>2207</v>
      </c>
      <c r="B2109">
        <v>1006</v>
      </c>
      <c r="C2109">
        <v>509</v>
      </c>
      <c r="D2109">
        <v>900</v>
      </c>
      <c r="E2109">
        <v>1039</v>
      </c>
      <c r="F2109">
        <f>B2109/cam_reads!I$3</f>
        <v>12.498360987799884</v>
      </c>
      <c r="G2109">
        <f>C2109/cam_reads!J$3</f>
        <v>6.5926624547627108</v>
      </c>
      <c r="H2109">
        <f>D2109/cam_reads!K$3</f>
        <v>9.3943755080530469</v>
      </c>
      <c r="I2109">
        <f>E2109/cam_reads!L$3</f>
        <v>10.830839538610405</v>
      </c>
      <c r="J2109" t="e">
        <f>VLOOKUP(A2109,'Top 30 via LR (Schizonts)'!A:A,1,FALSE)</f>
        <v>#N/A</v>
      </c>
      <c r="K2109" t="e">
        <f>VLOOKUP(A2109,'Top 30 via LR (Schizonts)'!J:J,1,FALSE)</f>
        <v>#N/A</v>
      </c>
      <c r="L2109" t="e">
        <f>VLOOKUP(A2109,'Top 30 via LR (Tr36)'!A:A,1,FALSE)</f>
        <v>#N/A</v>
      </c>
      <c r="M2109" t="e">
        <f>VLOOKUP(A2109,'Top 30 via LR (Tr36)'!I:I,1,FALSE)</f>
        <v>#N/A</v>
      </c>
      <c r="N2109" t="e">
        <f>VLOOKUP(A2109,'Top or Bottom 30 via OR (Schiz)'!B:B,1,FALSE)</f>
        <v>#N/A</v>
      </c>
      <c r="O2109" t="e">
        <f>VLOOKUP(A2109,'Top or Bottom 30 via OR (Schiz)'!J:J,1,FALSE)</f>
        <v>#N/A</v>
      </c>
      <c r="P2109" t="e">
        <f>VLOOKUP(A2109,'Top or Bottom 30 via OR (Tr36)'!B:B,1,FALSE)</f>
        <v>#N/A</v>
      </c>
      <c r="Q2109" t="e">
        <f>VLOOKUP(A2109,'Top or Bottom 30 via OR (Tr36)'!J:J,1,FALSE)</f>
        <v>#N/A</v>
      </c>
    </row>
    <row r="2110" spans="1:17" x14ac:dyDescent="0.25">
      <c r="A2110" t="s">
        <v>2208</v>
      </c>
      <c r="B2110">
        <v>0</v>
      </c>
      <c r="C2110">
        <v>0</v>
      </c>
      <c r="D2110">
        <v>0</v>
      </c>
      <c r="E2110">
        <v>0</v>
      </c>
      <c r="F2110">
        <f>B2110/cam_reads!I$3</f>
        <v>0</v>
      </c>
      <c r="G2110">
        <f>C2110/cam_reads!J$3</f>
        <v>0</v>
      </c>
      <c r="H2110">
        <f>D2110/cam_reads!K$3</f>
        <v>0</v>
      </c>
      <c r="I2110">
        <f>E2110/cam_reads!L$3</f>
        <v>0</v>
      </c>
      <c r="J2110" t="e">
        <f>VLOOKUP(A2110,'Top 30 via LR (Schizonts)'!A:A,1,FALSE)</f>
        <v>#N/A</v>
      </c>
      <c r="K2110" t="e">
        <f>VLOOKUP(A2110,'Top 30 via LR (Schizonts)'!J:J,1,FALSE)</f>
        <v>#N/A</v>
      </c>
      <c r="L2110" t="e">
        <f>VLOOKUP(A2110,'Top 30 via LR (Tr36)'!A:A,1,FALSE)</f>
        <v>#N/A</v>
      </c>
      <c r="M2110" t="e">
        <f>VLOOKUP(A2110,'Top 30 via LR (Tr36)'!I:I,1,FALSE)</f>
        <v>#N/A</v>
      </c>
      <c r="N2110" t="e">
        <f>VLOOKUP(A2110,'Top or Bottom 30 via OR (Schiz)'!B:B,1,FALSE)</f>
        <v>#N/A</v>
      </c>
      <c r="O2110" t="e">
        <f>VLOOKUP(A2110,'Top or Bottom 30 via OR (Schiz)'!J:J,1,FALSE)</f>
        <v>#N/A</v>
      </c>
      <c r="P2110" t="e">
        <f>VLOOKUP(A2110,'Top or Bottom 30 via OR (Tr36)'!B:B,1,FALSE)</f>
        <v>#N/A</v>
      </c>
      <c r="Q2110" t="e">
        <f>VLOOKUP(A2110,'Top or Bottom 30 via OR (Tr36)'!J:J,1,FALSE)</f>
        <v>#N/A</v>
      </c>
    </row>
    <row r="2111" spans="1:17" x14ac:dyDescent="0.25">
      <c r="A2111" t="s">
        <v>2209</v>
      </c>
      <c r="B2111">
        <v>83</v>
      </c>
      <c r="C2111">
        <v>99</v>
      </c>
      <c r="D2111">
        <v>196</v>
      </c>
      <c r="E2111">
        <v>108</v>
      </c>
      <c r="F2111">
        <f>B2111/cam_reads!I$3</f>
        <v>1.0311769005838871</v>
      </c>
      <c r="G2111">
        <f>C2111/cam_reads!J$3</f>
        <v>1.2822663713585627</v>
      </c>
      <c r="H2111">
        <f>D2111/cam_reads!K$3</f>
        <v>2.0458862217537748</v>
      </c>
      <c r="I2111">
        <f>E2111/cam_reads!L$3</f>
        <v>1.1258235516553645</v>
      </c>
      <c r="J2111" t="e">
        <f>VLOOKUP(A2111,'Top 30 via LR (Schizonts)'!A:A,1,FALSE)</f>
        <v>#N/A</v>
      </c>
      <c r="K2111" t="e">
        <f>VLOOKUP(A2111,'Top 30 via LR (Schizonts)'!J:J,1,FALSE)</f>
        <v>#N/A</v>
      </c>
      <c r="L2111" t="e">
        <f>VLOOKUP(A2111,'Top 30 via LR (Tr36)'!A:A,1,FALSE)</f>
        <v>#N/A</v>
      </c>
      <c r="M2111" t="e">
        <f>VLOOKUP(A2111,'Top 30 via LR (Tr36)'!I:I,1,FALSE)</f>
        <v>#N/A</v>
      </c>
      <c r="N2111" t="e">
        <f>VLOOKUP(A2111,'Top or Bottom 30 via OR (Schiz)'!B:B,1,FALSE)</f>
        <v>#N/A</v>
      </c>
      <c r="O2111" t="e">
        <f>VLOOKUP(A2111,'Top or Bottom 30 via OR (Schiz)'!J:J,1,FALSE)</f>
        <v>#N/A</v>
      </c>
      <c r="P2111" t="e">
        <f>VLOOKUP(A2111,'Top or Bottom 30 via OR (Tr36)'!B:B,1,FALSE)</f>
        <v>#N/A</v>
      </c>
      <c r="Q2111" t="e">
        <f>VLOOKUP(A2111,'Top or Bottom 30 via OR (Tr36)'!J:J,1,FALSE)</f>
        <v>#N/A</v>
      </c>
    </row>
    <row r="2112" spans="1:17" x14ac:dyDescent="0.25">
      <c r="A2112" t="s">
        <v>2210</v>
      </c>
      <c r="B2112">
        <v>12</v>
      </c>
      <c r="C2112">
        <v>18</v>
      </c>
      <c r="D2112">
        <v>54</v>
      </c>
      <c r="E2112">
        <v>15</v>
      </c>
      <c r="F2112">
        <f>B2112/cam_reads!I$3</f>
        <v>0.1490858169518873</v>
      </c>
      <c r="G2112">
        <f>C2112/cam_reads!J$3</f>
        <v>0.23313934024701138</v>
      </c>
      <c r="H2112">
        <f>D2112/cam_reads!K$3</f>
        <v>0.56366253048318282</v>
      </c>
      <c r="I2112">
        <f>E2112/cam_reads!L$3</f>
        <v>0.15636438217435619</v>
      </c>
      <c r="J2112" t="e">
        <f>VLOOKUP(A2112,'Top 30 via LR (Schizonts)'!A:A,1,FALSE)</f>
        <v>#N/A</v>
      </c>
      <c r="K2112" t="e">
        <f>VLOOKUP(A2112,'Top 30 via LR (Schizonts)'!J:J,1,FALSE)</f>
        <v>#N/A</v>
      </c>
      <c r="L2112" t="e">
        <f>VLOOKUP(A2112,'Top 30 via LR (Tr36)'!A:A,1,FALSE)</f>
        <v>#N/A</v>
      </c>
      <c r="M2112" t="e">
        <f>VLOOKUP(A2112,'Top 30 via LR (Tr36)'!I:I,1,FALSE)</f>
        <v>#N/A</v>
      </c>
      <c r="N2112" t="e">
        <f>VLOOKUP(A2112,'Top or Bottom 30 via OR (Schiz)'!B:B,1,FALSE)</f>
        <v>#N/A</v>
      </c>
      <c r="O2112" t="e">
        <f>VLOOKUP(A2112,'Top or Bottom 30 via OR (Schiz)'!J:J,1,FALSE)</f>
        <v>#N/A</v>
      </c>
      <c r="P2112" t="e">
        <f>VLOOKUP(A2112,'Top or Bottom 30 via OR (Tr36)'!B:B,1,FALSE)</f>
        <v>#N/A</v>
      </c>
      <c r="Q2112" t="e">
        <f>VLOOKUP(A2112,'Top or Bottom 30 via OR (Tr36)'!J:J,1,FALSE)</f>
        <v>#N/A</v>
      </c>
    </row>
    <row r="2113" spans="1:17" x14ac:dyDescent="0.25">
      <c r="A2113" t="s">
        <v>2211</v>
      </c>
      <c r="B2113">
        <v>1153</v>
      </c>
      <c r="C2113">
        <v>754</v>
      </c>
      <c r="D2113">
        <v>679</v>
      </c>
      <c r="E2113">
        <v>828</v>
      </c>
      <c r="F2113">
        <f>B2113/cam_reads!I$3</f>
        <v>14.324662245460503</v>
      </c>
      <c r="G2113">
        <f>C2113/cam_reads!J$3</f>
        <v>9.7659479192359218</v>
      </c>
      <c r="H2113">
        <f>D2113/cam_reads!K$3</f>
        <v>7.0875344110755769</v>
      </c>
      <c r="I2113">
        <f>E2113/cam_reads!L$3</f>
        <v>8.6313138960244604</v>
      </c>
      <c r="J2113" t="e">
        <f>VLOOKUP(A2113,'Top 30 via LR (Schizonts)'!A:A,1,FALSE)</f>
        <v>#N/A</v>
      </c>
      <c r="K2113" t="e">
        <f>VLOOKUP(A2113,'Top 30 via LR (Schizonts)'!J:J,1,FALSE)</f>
        <v>#N/A</v>
      </c>
      <c r="L2113" t="e">
        <f>VLOOKUP(A2113,'Top 30 via LR (Tr36)'!A:A,1,FALSE)</f>
        <v>#N/A</v>
      </c>
      <c r="M2113" t="e">
        <f>VLOOKUP(A2113,'Top 30 via LR (Tr36)'!I:I,1,FALSE)</f>
        <v>#N/A</v>
      </c>
      <c r="N2113" t="e">
        <f>VLOOKUP(A2113,'Top or Bottom 30 via OR (Schiz)'!B:B,1,FALSE)</f>
        <v>#N/A</v>
      </c>
      <c r="O2113" t="e">
        <f>VLOOKUP(A2113,'Top or Bottom 30 via OR (Schiz)'!J:J,1,FALSE)</f>
        <v>#N/A</v>
      </c>
      <c r="P2113" t="e">
        <f>VLOOKUP(A2113,'Top or Bottom 30 via OR (Tr36)'!B:B,1,FALSE)</f>
        <v>#N/A</v>
      </c>
      <c r="Q2113" t="e">
        <f>VLOOKUP(A2113,'Top or Bottom 30 via OR (Tr36)'!J:J,1,FALSE)</f>
        <v>#N/A</v>
      </c>
    </row>
    <row r="2114" spans="1:17" x14ac:dyDescent="0.25">
      <c r="A2114" t="s">
        <v>2212</v>
      </c>
      <c r="B2114">
        <v>1479</v>
      </c>
      <c r="C2114">
        <v>1521</v>
      </c>
      <c r="D2114">
        <v>1510</v>
      </c>
      <c r="E2114">
        <v>1942</v>
      </c>
      <c r="F2114">
        <f>B2114/cam_reads!I$3</f>
        <v>18.374826939320108</v>
      </c>
      <c r="G2114">
        <f>C2114/cam_reads!J$3</f>
        <v>19.700274250872461</v>
      </c>
      <c r="H2114">
        <f>D2114/cam_reads!K$3</f>
        <v>15.761674463511223</v>
      </c>
      <c r="I2114">
        <f>E2114/cam_reads!L$3</f>
        <v>20.243975345506648</v>
      </c>
      <c r="J2114" t="e">
        <f>VLOOKUP(A2114,'Top 30 via LR (Schizonts)'!A:A,1,FALSE)</f>
        <v>#N/A</v>
      </c>
      <c r="K2114" t="e">
        <f>VLOOKUP(A2114,'Top 30 via LR (Schizonts)'!J:J,1,FALSE)</f>
        <v>#N/A</v>
      </c>
      <c r="L2114" t="e">
        <f>VLOOKUP(A2114,'Top 30 via LR (Tr36)'!A:A,1,FALSE)</f>
        <v>#N/A</v>
      </c>
      <c r="M2114" t="e">
        <f>VLOOKUP(A2114,'Top 30 via LR (Tr36)'!I:I,1,FALSE)</f>
        <v>#N/A</v>
      </c>
      <c r="N2114" t="e">
        <f>VLOOKUP(A2114,'Top or Bottom 30 via OR (Schiz)'!B:B,1,FALSE)</f>
        <v>#N/A</v>
      </c>
      <c r="O2114" t="e">
        <f>VLOOKUP(A2114,'Top or Bottom 30 via OR (Schiz)'!J:J,1,FALSE)</f>
        <v>#N/A</v>
      </c>
      <c r="P2114" t="e">
        <f>VLOOKUP(A2114,'Top or Bottom 30 via OR (Tr36)'!B:B,1,FALSE)</f>
        <v>#N/A</v>
      </c>
      <c r="Q2114" t="e">
        <f>VLOOKUP(A2114,'Top or Bottom 30 via OR (Tr36)'!J:J,1,FALSE)</f>
        <v>#N/A</v>
      </c>
    </row>
    <row r="2115" spans="1:17" x14ac:dyDescent="0.25">
      <c r="A2115" t="s">
        <v>2213</v>
      </c>
      <c r="B2115">
        <v>596</v>
      </c>
      <c r="C2115">
        <v>416</v>
      </c>
      <c r="D2115">
        <v>370</v>
      </c>
      <c r="E2115">
        <v>490</v>
      </c>
      <c r="F2115">
        <f>B2115/cam_reads!I$3</f>
        <v>7.4045955752770691</v>
      </c>
      <c r="G2115">
        <f>C2115/cam_reads!J$3</f>
        <v>5.3881091968198183</v>
      </c>
      <c r="H2115">
        <f>D2115/cam_reads!K$3</f>
        <v>3.8621321533106969</v>
      </c>
      <c r="I2115">
        <f>E2115/cam_reads!L$3</f>
        <v>5.1079031510289683</v>
      </c>
      <c r="J2115" t="e">
        <f>VLOOKUP(A2115,'Top 30 via LR (Schizonts)'!A:A,1,FALSE)</f>
        <v>#N/A</v>
      </c>
      <c r="K2115" t="e">
        <f>VLOOKUP(A2115,'Top 30 via LR (Schizonts)'!J:J,1,FALSE)</f>
        <v>#N/A</v>
      </c>
      <c r="L2115" t="e">
        <f>VLOOKUP(A2115,'Top 30 via LR (Tr36)'!A:A,1,FALSE)</f>
        <v>#N/A</v>
      </c>
      <c r="M2115" t="e">
        <f>VLOOKUP(A2115,'Top 30 via LR (Tr36)'!I:I,1,FALSE)</f>
        <v>#N/A</v>
      </c>
      <c r="N2115" t="e">
        <f>VLOOKUP(A2115,'Top or Bottom 30 via OR (Schiz)'!B:B,1,FALSE)</f>
        <v>#N/A</v>
      </c>
      <c r="O2115" t="e">
        <f>VLOOKUP(A2115,'Top or Bottom 30 via OR (Schiz)'!J:J,1,FALSE)</f>
        <v>#N/A</v>
      </c>
      <c r="P2115" t="e">
        <f>VLOOKUP(A2115,'Top or Bottom 30 via OR (Tr36)'!B:B,1,FALSE)</f>
        <v>#N/A</v>
      </c>
      <c r="Q2115" t="e">
        <f>VLOOKUP(A2115,'Top or Bottom 30 via OR (Tr36)'!J:J,1,FALSE)</f>
        <v>#N/A</v>
      </c>
    </row>
    <row r="2116" spans="1:17" x14ac:dyDescent="0.25">
      <c r="A2116" t="s">
        <v>2214</v>
      </c>
      <c r="B2116">
        <v>2119</v>
      </c>
      <c r="C2116">
        <v>1353</v>
      </c>
      <c r="D2116">
        <v>1201</v>
      </c>
      <c r="E2116">
        <v>1638</v>
      </c>
      <c r="F2116">
        <f>B2116/cam_reads!I$3</f>
        <v>26.32607051008743</v>
      </c>
      <c r="G2116">
        <f>C2116/cam_reads!J$3</f>
        <v>17.52430707523369</v>
      </c>
      <c r="H2116">
        <f>D2116/cam_reads!K$3</f>
        <v>12.536272205746343</v>
      </c>
      <c r="I2116">
        <f>E2116/cam_reads!L$3</f>
        <v>17.074990533439696</v>
      </c>
      <c r="J2116" t="e">
        <f>VLOOKUP(A2116,'Top 30 via LR (Schizonts)'!A:A,1,FALSE)</f>
        <v>#N/A</v>
      </c>
      <c r="K2116" t="e">
        <f>VLOOKUP(A2116,'Top 30 via LR (Schizonts)'!J:J,1,FALSE)</f>
        <v>#N/A</v>
      </c>
      <c r="L2116" t="e">
        <f>VLOOKUP(A2116,'Top 30 via LR (Tr36)'!A:A,1,FALSE)</f>
        <v>#N/A</v>
      </c>
      <c r="M2116" t="e">
        <f>VLOOKUP(A2116,'Top 30 via LR (Tr36)'!I:I,1,FALSE)</f>
        <v>#N/A</v>
      </c>
      <c r="N2116" t="e">
        <f>VLOOKUP(A2116,'Top or Bottom 30 via OR (Schiz)'!B:B,1,FALSE)</f>
        <v>#N/A</v>
      </c>
      <c r="O2116" t="e">
        <f>VLOOKUP(A2116,'Top or Bottom 30 via OR (Schiz)'!J:J,1,FALSE)</f>
        <v>#N/A</v>
      </c>
      <c r="P2116" t="e">
        <f>VLOOKUP(A2116,'Top or Bottom 30 via OR (Tr36)'!B:B,1,FALSE)</f>
        <v>#N/A</v>
      </c>
      <c r="Q2116" t="e">
        <f>VLOOKUP(A2116,'Top or Bottom 30 via OR (Tr36)'!J:J,1,FALSE)</f>
        <v>#N/A</v>
      </c>
    </row>
    <row r="2117" spans="1:17" x14ac:dyDescent="0.25">
      <c r="A2117" t="s">
        <v>2215</v>
      </c>
      <c r="B2117">
        <v>0</v>
      </c>
      <c r="C2117">
        <v>0</v>
      </c>
      <c r="D2117">
        <v>0</v>
      </c>
      <c r="E2117">
        <v>0</v>
      </c>
      <c r="F2117">
        <f>B2117/cam_reads!I$3</f>
        <v>0</v>
      </c>
      <c r="G2117">
        <f>C2117/cam_reads!J$3</f>
        <v>0</v>
      </c>
      <c r="H2117">
        <f>D2117/cam_reads!K$3</f>
        <v>0</v>
      </c>
      <c r="I2117">
        <f>E2117/cam_reads!L$3</f>
        <v>0</v>
      </c>
      <c r="J2117" t="e">
        <f>VLOOKUP(A2117,'Top 30 via LR (Schizonts)'!A:A,1,FALSE)</f>
        <v>#N/A</v>
      </c>
      <c r="K2117" t="e">
        <f>VLOOKUP(A2117,'Top 30 via LR (Schizonts)'!J:J,1,FALSE)</f>
        <v>#N/A</v>
      </c>
      <c r="L2117" t="e">
        <f>VLOOKUP(A2117,'Top 30 via LR (Tr36)'!A:A,1,FALSE)</f>
        <v>#N/A</v>
      </c>
      <c r="M2117" t="e">
        <f>VLOOKUP(A2117,'Top 30 via LR (Tr36)'!I:I,1,FALSE)</f>
        <v>#N/A</v>
      </c>
      <c r="N2117" t="e">
        <f>VLOOKUP(A2117,'Top or Bottom 30 via OR (Schiz)'!B:B,1,FALSE)</f>
        <v>#N/A</v>
      </c>
      <c r="O2117" t="e">
        <f>VLOOKUP(A2117,'Top or Bottom 30 via OR (Schiz)'!J:J,1,FALSE)</f>
        <v>#N/A</v>
      </c>
      <c r="P2117" t="e">
        <f>VLOOKUP(A2117,'Top or Bottom 30 via OR (Tr36)'!B:B,1,FALSE)</f>
        <v>#N/A</v>
      </c>
      <c r="Q2117" t="e">
        <f>VLOOKUP(A2117,'Top or Bottom 30 via OR (Tr36)'!J:J,1,FALSE)</f>
        <v>#N/A</v>
      </c>
    </row>
    <row r="2118" spans="1:17" x14ac:dyDescent="0.25">
      <c r="A2118" t="s">
        <v>2216</v>
      </c>
      <c r="B2118">
        <v>0</v>
      </c>
      <c r="C2118">
        <v>0</v>
      </c>
      <c r="D2118">
        <v>0</v>
      </c>
      <c r="E2118">
        <v>0</v>
      </c>
      <c r="F2118">
        <f>B2118/cam_reads!I$3</f>
        <v>0</v>
      </c>
      <c r="G2118">
        <f>C2118/cam_reads!J$3</f>
        <v>0</v>
      </c>
      <c r="H2118">
        <f>D2118/cam_reads!K$3</f>
        <v>0</v>
      </c>
      <c r="I2118">
        <f>E2118/cam_reads!L$3</f>
        <v>0</v>
      </c>
      <c r="J2118" t="e">
        <f>VLOOKUP(A2118,'Top 30 via LR (Schizonts)'!A:A,1,FALSE)</f>
        <v>#N/A</v>
      </c>
      <c r="K2118" t="e">
        <f>VLOOKUP(A2118,'Top 30 via LR (Schizonts)'!J:J,1,FALSE)</f>
        <v>#N/A</v>
      </c>
      <c r="L2118" t="e">
        <f>VLOOKUP(A2118,'Top 30 via LR (Tr36)'!A:A,1,FALSE)</f>
        <v>#N/A</v>
      </c>
      <c r="M2118" t="e">
        <f>VLOOKUP(A2118,'Top 30 via LR (Tr36)'!I:I,1,FALSE)</f>
        <v>#N/A</v>
      </c>
      <c r="N2118" t="e">
        <f>VLOOKUP(A2118,'Top or Bottom 30 via OR (Schiz)'!B:B,1,FALSE)</f>
        <v>#N/A</v>
      </c>
      <c r="O2118" t="e">
        <f>VLOOKUP(A2118,'Top or Bottom 30 via OR (Schiz)'!J:J,1,FALSE)</f>
        <v>#N/A</v>
      </c>
      <c r="P2118" t="e">
        <f>VLOOKUP(A2118,'Top or Bottom 30 via OR (Tr36)'!B:B,1,FALSE)</f>
        <v>#N/A</v>
      </c>
      <c r="Q2118" t="e">
        <f>VLOOKUP(A2118,'Top or Bottom 30 via OR (Tr36)'!J:J,1,FALSE)</f>
        <v>#N/A</v>
      </c>
    </row>
    <row r="2119" spans="1:17" x14ac:dyDescent="0.25">
      <c r="A2119" t="s">
        <v>2217</v>
      </c>
      <c r="B2119">
        <v>0</v>
      </c>
      <c r="C2119">
        <v>0</v>
      </c>
      <c r="D2119">
        <v>0</v>
      </c>
      <c r="E2119">
        <v>0</v>
      </c>
      <c r="F2119">
        <f>B2119/cam_reads!I$3</f>
        <v>0</v>
      </c>
      <c r="G2119">
        <f>C2119/cam_reads!J$3</f>
        <v>0</v>
      </c>
      <c r="H2119">
        <f>D2119/cam_reads!K$3</f>
        <v>0</v>
      </c>
      <c r="I2119">
        <f>E2119/cam_reads!L$3</f>
        <v>0</v>
      </c>
      <c r="J2119" t="e">
        <f>VLOOKUP(A2119,'Top 30 via LR (Schizonts)'!A:A,1,FALSE)</f>
        <v>#N/A</v>
      </c>
      <c r="K2119" t="e">
        <f>VLOOKUP(A2119,'Top 30 via LR (Schizonts)'!J:J,1,FALSE)</f>
        <v>#N/A</v>
      </c>
      <c r="L2119" t="e">
        <f>VLOOKUP(A2119,'Top 30 via LR (Tr36)'!A:A,1,FALSE)</f>
        <v>#N/A</v>
      </c>
      <c r="M2119" t="e">
        <f>VLOOKUP(A2119,'Top 30 via LR (Tr36)'!I:I,1,FALSE)</f>
        <v>#N/A</v>
      </c>
      <c r="N2119" t="e">
        <f>VLOOKUP(A2119,'Top or Bottom 30 via OR (Schiz)'!B:B,1,FALSE)</f>
        <v>#N/A</v>
      </c>
      <c r="O2119" t="e">
        <f>VLOOKUP(A2119,'Top or Bottom 30 via OR (Schiz)'!J:J,1,FALSE)</f>
        <v>#N/A</v>
      </c>
      <c r="P2119" t="e">
        <f>VLOOKUP(A2119,'Top or Bottom 30 via OR (Tr36)'!B:B,1,FALSE)</f>
        <v>#N/A</v>
      </c>
      <c r="Q2119" t="e">
        <f>VLOOKUP(A2119,'Top or Bottom 30 via OR (Tr36)'!J:J,1,FALSE)</f>
        <v>#N/A</v>
      </c>
    </row>
    <row r="2120" spans="1:17" x14ac:dyDescent="0.25">
      <c r="A2120" t="s">
        <v>2218</v>
      </c>
      <c r="B2120">
        <v>2</v>
      </c>
      <c r="C2120">
        <v>12</v>
      </c>
      <c r="D2120">
        <v>16</v>
      </c>
      <c r="E2120">
        <v>6</v>
      </c>
      <c r="F2120">
        <f>B2120/cam_reads!I$3</f>
        <v>2.4847636158647882E-2</v>
      </c>
      <c r="G2120">
        <f>C2120/cam_reads!J$3</f>
        <v>0.15542622683134091</v>
      </c>
      <c r="H2120">
        <f>D2120/cam_reads!K$3</f>
        <v>0.16701112014316527</v>
      </c>
      <c r="I2120">
        <f>E2120/cam_reads!L$3</f>
        <v>6.2545752869742469E-2</v>
      </c>
      <c r="J2120" t="e">
        <f>VLOOKUP(A2120,'Top 30 via LR (Schizonts)'!A:A,1,FALSE)</f>
        <v>#N/A</v>
      </c>
      <c r="K2120" t="e">
        <f>VLOOKUP(A2120,'Top 30 via LR (Schizonts)'!J:J,1,FALSE)</f>
        <v>#N/A</v>
      </c>
      <c r="L2120" t="e">
        <f>VLOOKUP(A2120,'Top 30 via LR (Tr36)'!A:A,1,FALSE)</f>
        <v>#N/A</v>
      </c>
      <c r="M2120" t="e">
        <f>VLOOKUP(A2120,'Top 30 via LR (Tr36)'!I:I,1,FALSE)</f>
        <v>#N/A</v>
      </c>
      <c r="N2120" t="e">
        <f>VLOOKUP(A2120,'Top or Bottom 30 via OR (Schiz)'!B:B,1,FALSE)</f>
        <v>#N/A</v>
      </c>
      <c r="O2120" t="e">
        <f>VLOOKUP(A2120,'Top or Bottom 30 via OR (Schiz)'!J:J,1,FALSE)</f>
        <v>#N/A</v>
      </c>
      <c r="P2120" t="e">
        <f>VLOOKUP(A2120,'Top or Bottom 30 via OR (Tr36)'!B:B,1,FALSE)</f>
        <v>#N/A</v>
      </c>
      <c r="Q2120" t="e">
        <f>VLOOKUP(A2120,'Top or Bottom 30 via OR (Tr36)'!J:J,1,FALSE)</f>
        <v>#N/A</v>
      </c>
    </row>
    <row r="2121" spans="1:17" x14ac:dyDescent="0.25">
      <c r="A2121" t="s">
        <v>2219</v>
      </c>
      <c r="B2121">
        <v>0</v>
      </c>
      <c r="C2121">
        <v>0</v>
      </c>
      <c r="D2121">
        <v>0</v>
      </c>
      <c r="E2121">
        <v>0</v>
      </c>
      <c r="F2121">
        <f>B2121/cam_reads!I$3</f>
        <v>0</v>
      </c>
      <c r="G2121">
        <f>C2121/cam_reads!J$3</f>
        <v>0</v>
      </c>
      <c r="H2121">
        <f>D2121/cam_reads!K$3</f>
        <v>0</v>
      </c>
      <c r="I2121">
        <f>E2121/cam_reads!L$3</f>
        <v>0</v>
      </c>
      <c r="J2121" t="e">
        <f>VLOOKUP(A2121,'Top 30 via LR (Schizonts)'!A:A,1,FALSE)</f>
        <v>#N/A</v>
      </c>
      <c r="K2121" t="e">
        <f>VLOOKUP(A2121,'Top 30 via LR (Schizonts)'!J:J,1,FALSE)</f>
        <v>#N/A</v>
      </c>
      <c r="L2121" t="e">
        <f>VLOOKUP(A2121,'Top 30 via LR (Tr36)'!A:A,1,FALSE)</f>
        <v>#N/A</v>
      </c>
      <c r="M2121" t="e">
        <f>VLOOKUP(A2121,'Top 30 via LR (Tr36)'!I:I,1,FALSE)</f>
        <v>#N/A</v>
      </c>
      <c r="N2121" t="e">
        <f>VLOOKUP(A2121,'Top or Bottom 30 via OR (Schiz)'!B:B,1,FALSE)</f>
        <v>#N/A</v>
      </c>
      <c r="O2121" t="e">
        <f>VLOOKUP(A2121,'Top or Bottom 30 via OR (Schiz)'!J:J,1,FALSE)</f>
        <v>#N/A</v>
      </c>
      <c r="P2121" t="e">
        <f>VLOOKUP(A2121,'Top or Bottom 30 via OR (Tr36)'!B:B,1,FALSE)</f>
        <v>#N/A</v>
      </c>
      <c r="Q2121" t="e">
        <f>VLOOKUP(A2121,'Top or Bottom 30 via OR (Tr36)'!J:J,1,FALSE)</f>
        <v>#N/A</v>
      </c>
    </row>
    <row r="2122" spans="1:17" x14ac:dyDescent="0.25">
      <c r="A2122" t="s">
        <v>2220</v>
      </c>
      <c r="B2122">
        <v>1535</v>
      </c>
      <c r="C2122">
        <v>1248</v>
      </c>
      <c r="D2122">
        <v>1117</v>
      </c>
      <c r="E2122">
        <v>1343</v>
      </c>
      <c r="F2122">
        <f>B2122/cam_reads!I$3</f>
        <v>19.070560751762251</v>
      </c>
      <c r="G2122">
        <f>C2122/cam_reads!J$3</f>
        <v>16.164327590459457</v>
      </c>
      <c r="H2122">
        <f>D2122/cam_reads!K$3</f>
        <v>11.659463824994726</v>
      </c>
      <c r="I2122">
        <f>E2122/cam_reads!L$3</f>
        <v>13.999824350677356</v>
      </c>
      <c r="J2122" t="e">
        <f>VLOOKUP(A2122,'Top 30 via LR (Schizonts)'!A:A,1,FALSE)</f>
        <v>#N/A</v>
      </c>
      <c r="K2122" t="e">
        <f>VLOOKUP(A2122,'Top 30 via LR (Schizonts)'!J:J,1,FALSE)</f>
        <v>#N/A</v>
      </c>
      <c r="L2122" t="e">
        <f>VLOOKUP(A2122,'Top 30 via LR (Tr36)'!A:A,1,FALSE)</f>
        <v>#N/A</v>
      </c>
      <c r="M2122" t="e">
        <f>VLOOKUP(A2122,'Top 30 via LR (Tr36)'!I:I,1,FALSE)</f>
        <v>#N/A</v>
      </c>
      <c r="N2122" t="e">
        <f>VLOOKUP(A2122,'Top or Bottom 30 via OR (Schiz)'!B:B,1,FALSE)</f>
        <v>#N/A</v>
      </c>
      <c r="O2122" t="e">
        <f>VLOOKUP(A2122,'Top or Bottom 30 via OR (Schiz)'!J:J,1,FALSE)</f>
        <v>#N/A</v>
      </c>
      <c r="P2122" t="e">
        <f>VLOOKUP(A2122,'Top or Bottom 30 via OR (Tr36)'!B:B,1,FALSE)</f>
        <v>#N/A</v>
      </c>
      <c r="Q2122" t="e">
        <f>VLOOKUP(A2122,'Top or Bottom 30 via OR (Tr36)'!J:J,1,FALSE)</f>
        <v>#N/A</v>
      </c>
    </row>
    <row r="2123" spans="1:17" x14ac:dyDescent="0.25">
      <c r="A2123" t="s">
        <v>2221</v>
      </c>
      <c r="B2123">
        <v>756</v>
      </c>
      <c r="C2123">
        <v>740</v>
      </c>
      <c r="D2123">
        <v>878</v>
      </c>
      <c r="E2123">
        <v>1244</v>
      </c>
      <c r="F2123">
        <f>B2123/cam_reads!I$3</f>
        <v>9.3924064679689003</v>
      </c>
      <c r="G2123">
        <f>C2123/cam_reads!J$3</f>
        <v>9.5846173212660233</v>
      </c>
      <c r="H2123">
        <f>D2123/cam_reads!K$3</f>
        <v>9.1647352178561938</v>
      </c>
      <c r="I2123">
        <f>E2123/cam_reads!L$3</f>
        <v>12.967819428326607</v>
      </c>
      <c r="J2123" t="e">
        <f>VLOOKUP(A2123,'Top 30 via LR (Schizonts)'!A:A,1,FALSE)</f>
        <v>#N/A</v>
      </c>
      <c r="K2123" t="e">
        <f>VLOOKUP(A2123,'Top 30 via LR (Schizonts)'!J:J,1,FALSE)</f>
        <v>#N/A</v>
      </c>
      <c r="L2123" t="e">
        <f>VLOOKUP(A2123,'Top 30 via LR (Tr36)'!A:A,1,FALSE)</f>
        <v>#N/A</v>
      </c>
      <c r="M2123" t="e">
        <f>VLOOKUP(A2123,'Top 30 via LR (Tr36)'!I:I,1,FALSE)</f>
        <v>#N/A</v>
      </c>
      <c r="N2123" t="e">
        <f>VLOOKUP(A2123,'Top or Bottom 30 via OR (Schiz)'!B:B,1,FALSE)</f>
        <v>#N/A</v>
      </c>
      <c r="O2123" t="e">
        <f>VLOOKUP(A2123,'Top or Bottom 30 via OR (Schiz)'!J:J,1,FALSE)</f>
        <v>#N/A</v>
      </c>
      <c r="P2123" t="e">
        <f>VLOOKUP(A2123,'Top or Bottom 30 via OR (Tr36)'!B:B,1,FALSE)</f>
        <v>#N/A</v>
      </c>
      <c r="Q2123" t="e">
        <f>VLOOKUP(A2123,'Top or Bottom 30 via OR (Tr36)'!J:J,1,FALSE)</f>
        <v>#N/A</v>
      </c>
    </row>
    <row r="2124" spans="1:17" x14ac:dyDescent="0.25">
      <c r="A2124" t="s">
        <v>2222</v>
      </c>
      <c r="B2124">
        <v>0</v>
      </c>
      <c r="C2124">
        <v>0</v>
      </c>
      <c r="D2124">
        <v>0</v>
      </c>
      <c r="E2124">
        <v>0</v>
      </c>
      <c r="F2124">
        <f>B2124/cam_reads!I$3</f>
        <v>0</v>
      </c>
      <c r="G2124">
        <f>C2124/cam_reads!J$3</f>
        <v>0</v>
      </c>
      <c r="H2124">
        <f>D2124/cam_reads!K$3</f>
        <v>0</v>
      </c>
      <c r="I2124">
        <f>E2124/cam_reads!L$3</f>
        <v>0</v>
      </c>
      <c r="J2124" t="e">
        <f>VLOOKUP(A2124,'Top 30 via LR (Schizonts)'!A:A,1,FALSE)</f>
        <v>#N/A</v>
      </c>
      <c r="K2124" t="e">
        <f>VLOOKUP(A2124,'Top 30 via LR (Schizonts)'!J:J,1,FALSE)</f>
        <v>#N/A</v>
      </c>
      <c r="L2124" t="e">
        <f>VLOOKUP(A2124,'Top 30 via LR (Tr36)'!A:A,1,FALSE)</f>
        <v>#N/A</v>
      </c>
      <c r="M2124" t="e">
        <f>VLOOKUP(A2124,'Top 30 via LR (Tr36)'!I:I,1,FALSE)</f>
        <v>#N/A</v>
      </c>
      <c r="N2124" t="e">
        <f>VLOOKUP(A2124,'Top or Bottom 30 via OR (Schiz)'!B:B,1,FALSE)</f>
        <v>#N/A</v>
      </c>
      <c r="O2124" t="e">
        <f>VLOOKUP(A2124,'Top or Bottom 30 via OR (Schiz)'!J:J,1,FALSE)</f>
        <v>#N/A</v>
      </c>
      <c r="P2124" t="e">
        <f>VLOOKUP(A2124,'Top or Bottom 30 via OR (Tr36)'!B:B,1,FALSE)</f>
        <v>#N/A</v>
      </c>
      <c r="Q2124" t="e">
        <f>VLOOKUP(A2124,'Top or Bottom 30 via OR (Tr36)'!J:J,1,FALSE)</f>
        <v>#N/A</v>
      </c>
    </row>
    <row r="2125" spans="1:17" x14ac:dyDescent="0.25">
      <c r="A2125" t="s">
        <v>2223</v>
      </c>
      <c r="B2125">
        <v>0</v>
      </c>
      <c r="C2125">
        <v>0</v>
      </c>
      <c r="D2125">
        <v>0</v>
      </c>
      <c r="E2125">
        <v>0</v>
      </c>
      <c r="F2125">
        <f>B2125/cam_reads!I$3</f>
        <v>0</v>
      </c>
      <c r="G2125">
        <f>C2125/cam_reads!J$3</f>
        <v>0</v>
      </c>
      <c r="H2125">
        <f>D2125/cam_reads!K$3</f>
        <v>0</v>
      </c>
      <c r="I2125">
        <f>E2125/cam_reads!L$3</f>
        <v>0</v>
      </c>
      <c r="J2125" t="e">
        <f>VLOOKUP(A2125,'Top 30 via LR (Schizonts)'!A:A,1,FALSE)</f>
        <v>#N/A</v>
      </c>
      <c r="K2125" t="e">
        <f>VLOOKUP(A2125,'Top 30 via LR (Schizonts)'!J:J,1,FALSE)</f>
        <v>#N/A</v>
      </c>
      <c r="L2125" t="e">
        <f>VLOOKUP(A2125,'Top 30 via LR (Tr36)'!A:A,1,FALSE)</f>
        <v>#N/A</v>
      </c>
      <c r="M2125" t="e">
        <f>VLOOKUP(A2125,'Top 30 via LR (Tr36)'!I:I,1,FALSE)</f>
        <v>#N/A</v>
      </c>
      <c r="N2125" t="e">
        <f>VLOOKUP(A2125,'Top or Bottom 30 via OR (Schiz)'!B:B,1,FALSE)</f>
        <v>#N/A</v>
      </c>
      <c r="O2125" t="e">
        <f>VLOOKUP(A2125,'Top or Bottom 30 via OR (Schiz)'!J:J,1,FALSE)</f>
        <v>#N/A</v>
      </c>
      <c r="P2125" t="e">
        <f>VLOOKUP(A2125,'Top or Bottom 30 via OR (Tr36)'!B:B,1,FALSE)</f>
        <v>#N/A</v>
      </c>
      <c r="Q2125" t="e">
        <f>VLOOKUP(A2125,'Top or Bottom 30 via OR (Tr36)'!J:J,1,FALSE)</f>
        <v>#N/A</v>
      </c>
    </row>
    <row r="2126" spans="1:17" x14ac:dyDescent="0.25">
      <c r="A2126" t="s">
        <v>2224</v>
      </c>
      <c r="B2126">
        <v>1073</v>
      </c>
      <c r="C2126">
        <v>1326</v>
      </c>
      <c r="D2126">
        <v>976</v>
      </c>
      <c r="E2126">
        <v>1345</v>
      </c>
      <c r="F2126">
        <f>B2126/cam_reads!I$3</f>
        <v>13.330756799114589</v>
      </c>
      <c r="G2126">
        <f>C2126/cam_reads!J$3</f>
        <v>17.174598064863172</v>
      </c>
      <c r="H2126">
        <f>D2126/cam_reads!K$3</f>
        <v>10.187678328733082</v>
      </c>
      <c r="I2126">
        <f>E2126/cam_reads!L$3</f>
        <v>14.020672934967271</v>
      </c>
      <c r="J2126" t="e">
        <f>VLOOKUP(A2126,'Top 30 via LR (Schizonts)'!A:A,1,FALSE)</f>
        <v>#N/A</v>
      </c>
      <c r="K2126" t="e">
        <f>VLOOKUP(A2126,'Top 30 via LR (Schizonts)'!J:J,1,FALSE)</f>
        <v>#N/A</v>
      </c>
      <c r="L2126" t="e">
        <f>VLOOKUP(A2126,'Top 30 via LR (Tr36)'!A:A,1,FALSE)</f>
        <v>#N/A</v>
      </c>
      <c r="M2126" t="e">
        <f>VLOOKUP(A2126,'Top 30 via LR (Tr36)'!I:I,1,FALSE)</f>
        <v>#N/A</v>
      </c>
      <c r="N2126" t="e">
        <f>VLOOKUP(A2126,'Top or Bottom 30 via OR (Schiz)'!B:B,1,FALSE)</f>
        <v>#N/A</v>
      </c>
      <c r="O2126" t="e">
        <f>VLOOKUP(A2126,'Top or Bottom 30 via OR (Schiz)'!J:J,1,FALSE)</f>
        <v>#N/A</v>
      </c>
      <c r="P2126" t="e">
        <f>VLOOKUP(A2126,'Top or Bottom 30 via OR (Tr36)'!B:B,1,FALSE)</f>
        <v>#N/A</v>
      </c>
      <c r="Q2126" t="e">
        <f>VLOOKUP(A2126,'Top or Bottom 30 via OR (Tr36)'!J:J,1,FALSE)</f>
        <v>#N/A</v>
      </c>
    </row>
    <row r="2127" spans="1:17" x14ac:dyDescent="0.25">
      <c r="A2127" t="s">
        <v>2225</v>
      </c>
      <c r="B2127">
        <v>0</v>
      </c>
      <c r="C2127">
        <v>0</v>
      </c>
      <c r="D2127">
        <v>0</v>
      </c>
      <c r="E2127">
        <v>0</v>
      </c>
      <c r="F2127">
        <f>B2127/cam_reads!I$3</f>
        <v>0</v>
      </c>
      <c r="G2127">
        <f>C2127/cam_reads!J$3</f>
        <v>0</v>
      </c>
      <c r="H2127">
        <f>D2127/cam_reads!K$3</f>
        <v>0</v>
      </c>
      <c r="I2127">
        <f>E2127/cam_reads!L$3</f>
        <v>0</v>
      </c>
      <c r="J2127" t="e">
        <f>VLOOKUP(A2127,'Top 30 via LR (Schizonts)'!A:A,1,FALSE)</f>
        <v>#N/A</v>
      </c>
      <c r="K2127" t="e">
        <f>VLOOKUP(A2127,'Top 30 via LR (Schizonts)'!J:J,1,FALSE)</f>
        <v>#N/A</v>
      </c>
      <c r="L2127" t="e">
        <f>VLOOKUP(A2127,'Top 30 via LR (Tr36)'!A:A,1,FALSE)</f>
        <v>#N/A</v>
      </c>
      <c r="M2127" t="e">
        <f>VLOOKUP(A2127,'Top 30 via LR (Tr36)'!I:I,1,FALSE)</f>
        <v>#N/A</v>
      </c>
      <c r="N2127" t="e">
        <f>VLOOKUP(A2127,'Top or Bottom 30 via OR (Schiz)'!B:B,1,FALSE)</f>
        <v>#N/A</v>
      </c>
      <c r="O2127" t="e">
        <f>VLOOKUP(A2127,'Top or Bottom 30 via OR (Schiz)'!J:J,1,FALSE)</f>
        <v>#N/A</v>
      </c>
      <c r="P2127" t="e">
        <f>VLOOKUP(A2127,'Top or Bottom 30 via OR (Tr36)'!B:B,1,FALSE)</f>
        <v>#N/A</v>
      </c>
      <c r="Q2127" t="e">
        <f>VLOOKUP(A2127,'Top or Bottom 30 via OR (Tr36)'!J:J,1,FALSE)</f>
        <v>#N/A</v>
      </c>
    </row>
    <row r="2128" spans="1:17" x14ac:dyDescent="0.25">
      <c r="A2128" t="s">
        <v>2226</v>
      </c>
      <c r="B2128">
        <v>14</v>
      </c>
      <c r="C2128">
        <v>9</v>
      </c>
      <c r="D2128">
        <v>11</v>
      </c>
      <c r="E2128">
        <v>11</v>
      </c>
      <c r="F2128">
        <f>B2128/cam_reads!I$3</f>
        <v>0.17393345311053518</v>
      </c>
      <c r="G2128">
        <f>C2128/cam_reads!J$3</f>
        <v>0.11656967012350569</v>
      </c>
      <c r="H2128">
        <f>D2128/cam_reads!K$3</f>
        <v>0.11482014509842613</v>
      </c>
      <c r="I2128">
        <f>E2128/cam_reads!L$3</f>
        <v>0.11466721359452786</v>
      </c>
      <c r="J2128" t="e">
        <f>VLOOKUP(A2128,'Top 30 via LR (Schizonts)'!A:A,1,FALSE)</f>
        <v>#N/A</v>
      </c>
      <c r="K2128" t="e">
        <f>VLOOKUP(A2128,'Top 30 via LR (Schizonts)'!J:J,1,FALSE)</f>
        <v>#N/A</v>
      </c>
      <c r="L2128" t="e">
        <f>VLOOKUP(A2128,'Top 30 via LR (Tr36)'!A:A,1,FALSE)</f>
        <v>#N/A</v>
      </c>
      <c r="M2128" t="e">
        <f>VLOOKUP(A2128,'Top 30 via LR (Tr36)'!I:I,1,FALSE)</f>
        <v>#N/A</v>
      </c>
      <c r="N2128" t="e">
        <f>VLOOKUP(A2128,'Top or Bottom 30 via OR (Schiz)'!B:B,1,FALSE)</f>
        <v>#N/A</v>
      </c>
      <c r="O2128" t="e">
        <f>VLOOKUP(A2128,'Top or Bottom 30 via OR (Schiz)'!J:J,1,FALSE)</f>
        <v>#N/A</v>
      </c>
      <c r="P2128" t="e">
        <f>VLOOKUP(A2128,'Top or Bottom 30 via OR (Tr36)'!B:B,1,FALSE)</f>
        <v>#N/A</v>
      </c>
      <c r="Q2128" t="e">
        <f>VLOOKUP(A2128,'Top or Bottom 30 via OR (Tr36)'!J:J,1,FALSE)</f>
        <v>#N/A</v>
      </c>
    </row>
    <row r="2129" spans="1:17" x14ac:dyDescent="0.25">
      <c r="A2129" t="s">
        <v>2227</v>
      </c>
      <c r="B2129">
        <v>0</v>
      </c>
      <c r="C2129">
        <v>0</v>
      </c>
      <c r="D2129">
        <v>0</v>
      </c>
      <c r="E2129">
        <v>0</v>
      </c>
      <c r="F2129">
        <f>B2129/cam_reads!I$3</f>
        <v>0</v>
      </c>
      <c r="G2129">
        <f>C2129/cam_reads!J$3</f>
        <v>0</v>
      </c>
      <c r="H2129">
        <f>D2129/cam_reads!K$3</f>
        <v>0</v>
      </c>
      <c r="I2129">
        <f>E2129/cam_reads!L$3</f>
        <v>0</v>
      </c>
      <c r="J2129" t="e">
        <f>VLOOKUP(A2129,'Top 30 via LR (Schizonts)'!A:A,1,FALSE)</f>
        <v>#N/A</v>
      </c>
      <c r="K2129" t="e">
        <f>VLOOKUP(A2129,'Top 30 via LR (Schizonts)'!J:J,1,FALSE)</f>
        <v>#N/A</v>
      </c>
      <c r="L2129" t="e">
        <f>VLOOKUP(A2129,'Top 30 via LR (Tr36)'!A:A,1,FALSE)</f>
        <v>#N/A</v>
      </c>
      <c r="M2129" t="e">
        <f>VLOOKUP(A2129,'Top 30 via LR (Tr36)'!I:I,1,FALSE)</f>
        <v>#N/A</v>
      </c>
      <c r="N2129" t="e">
        <f>VLOOKUP(A2129,'Top or Bottom 30 via OR (Schiz)'!B:B,1,FALSE)</f>
        <v>#N/A</v>
      </c>
      <c r="O2129" t="e">
        <f>VLOOKUP(A2129,'Top or Bottom 30 via OR (Schiz)'!J:J,1,FALSE)</f>
        <v>#N/A</v>
      </c>
      <c r="P2129" t="e">
        <f>VLOOKUP(A2129,'Top or Bottom 30 via OR (Tr36)'!B:B,1,FALSE)</f>
        <v>#N/A</v>
      </c>
      <c r="Q2129" t="e">
        <f>VLOOKUP(A2129,'Top or Bottom 30 via OR (Tr36)'!J:J,1,FALSE)</f>
        <v>#N/A</v>
      </c>
    </row>
    <row r="2130" spans="1:17" x14ac:dyDescent="0.25">
      <c r="A2130" t="s">
        <v>2228</v>
      </c>
      <c r="B2130">
        <v>2022</v>
      </c>
      <c r="C2130">
        <v>1897</v>
      </c>
      <c r="D2130">
        <v>1559</v>
      </c>
      <c r="E2130">
        <v>2535</v>
      </c>
      <c r="F2130">
        <f>B2130/cam_reads!I$3</f>
        <v>25.120960156393007</v>
      </c>
      <c r="G2130">
        <f>C2130/cam_reads!J$3</f>
        <v>24.570296024921145</v>
      </c>
      <c r="H2130">
        <f>D2130/cam_reads!K$3</f>
        <v>16.273146018949667</v>
      </c>
      <c r="I2130">
        <f>E2130/cam_reads!L$3</f>
        <v>26.425580587466193</v>
      </c>
      <c r="J2130" t="e">
        <f>VLOOKUP(A2130,'Top 30 via LR (Schizonts)'!A:A,1,FALSE)</f>
        <v>#N/A</v>
      </c>
      <c r="K2130" t="e">
        <f>VLOOKUP(A2130,'Top 30 via LR (Schizonts)'!J:J,1,FALSE)</f>
        <v>#N/A</v>
      </c>
      <c r="L2130" t="e">
        <f>VLOOKUP(A2130,'Top 30 via LR (Tr36)'!A:A,1,FALSE)</f>
        <v>#N/A</v>
      </c>
      <c r="M2130" t="e">
        <f>VLOOKUP(A2130,'Top 30 via LR (Tr36)'!I:I,1,FALSE)</f>
        <v>#N/A</v>
      </c>
      <c r="N2130" t="e">
        <f>VLOOKUP(A2130,'Top or Bottom 30 via OR (Schiz)'!B:B,1,FALSE)</f>
        <v>#N/A</v>
      </c>
      <c r="O2130" t="e">
        <f>VLOOKUP(A2130,'Top or Bottom 30 via OR (Schiz)'!J:J,1,FALSE)</f>
        <v>#N/A</v>
      </c>
      <c r="P2130" t="e">
        <f>VLOOKUP(A2130,'Top or Bottom 30 via OR (Tr36)'!B:B,1,FALSE)</f>
        <v>#N/A</v>
      </c>
      <c r="Q2130" t="e">
        <f>VLOOKUP(A2130,'Top or Bottom 30 via OR (Tr36)'!J:J,1,FALSE)</f>
        <v>#N/A</v>
      </c>
    </row>
    <row r="2131" spans="1:17" x14ac:dyDescent="0.25">
      <c r="A2131" t="s">
        <v>2229</v>
      </c>
      <c r="B2131">
        <v>346</v>
      </c>
      <c r="C2131">
        <v>375</v>
      </c>
      <c r="D2131">
        <v>244</v>
      </c>
      <c r="E2131">
        <v>338</v>
      </c>
      <c r="F2131">
        <f>B2131/cam_reads!I$3</f>
        <v>4.2986410554460832</v>
      </c>
      <c r="G2131">
        <f>C2131/cam_reads!J$3</f>
        <v>4.857069588479404</v>
      </c>
      <c r="H2131">
        <f>D2131/cam_reads!K$3</f>
        <v>2.5469195821832704</v>
      </c>
      <c r="I2131">
        <f>E2131/cam_reads!L$3</f>
        <v>3.5234107449954926</v>
      </c>
      <c r="J2131" t="e">
        <f>VLOOKUP(A2131,'Top 30 via LR (Schizonts)'!A:A,1,FALSE)</f>
        <v>#N/A</v>
      </c>
      <c r="K2131" t="e">
        <f>VLOOKUP(A2131,'Top 30 via LR (Schizonts)'!J:J,1,FALSE)</f>
        <v>#N/A</v>
      </c>
      <c r="L2131" t="e">
        <f>VLOOKUP(A2131,'Top 30 via LR (Tr36)'!A:A,1,FALSE)</f>
        <v>#N/A</v>
      </c>
      <c r="M2131" t="e">
        <f>VLOOKUP(A2131,'Top 30 via LR (Tr36)'!I:I,1,FALSE)</f>
        <v>#N/A</v>
      </c>
      <c r="N2131" t="e">
        <f>VLOOKUP(A2131,'Top or Bottom 30 via OR (Schiz)'!B:B,1,FALSE)</f>
        <v>#N/A</v>
      </c>
      <c r="O2131" t="e">
        <f>VLOOKUP(A2131,'Top or Bottom 30 via OR (Schiz)'!J:J,1,FALSE)</f>
        <v>#N/A</v>
      </c>
      <c r="P2131" t="e">
        <f>VLOOKUP(A2131,'Top or Bottom 30 via OR (Tr36)'!B:B,1,FALSE)</f>
        <v>#N/A</v>
      </c>
      <c r="Q2131" t="e">
        <f>VLOOKUP(A2131,'Top or Bottom 30 via OR (Tr36)'!J:J,1,FALSE)</f>
        <v>#N/A</v>
      </c>
    </row>
    <row r="2132" spans="1:17" x14ac:dyDescent="0.25">
      <c r="A2132" t="s">
        <v>2230</v>
      </c>
      <c r="B2132">
        <v>351</v>
      </c>
      <c r="C2132">
        <v>197</v>
      </c>
      <c r="D2132">
        <v>704</v>
      </c>
      <c r="E2132">
        <v>326</v>
      </c>
      <c r="F2132">
        <f>B2132/cam_reads!I$3</f>
        <v>4.3607601458427032</v>
      </c>
      <c r="G2132">
        <f>C2132/cam_reads!J$3</f>
        <v>2.5515805571478469</v>
      </c>
      <c r="H2132">
        <f>D2132/cam_reads!K$3</f>
        <v>7.3484892862992721</v>
      </c>
      <c r="I2132">
        <f>E2132/cam_reads!L$3</f>
        <v>3.3983192392560078</v>
      </c>
      <c r="J2132" t="e">
        <f>VLOOKUP(A2132,'Top 30 via LR (Schizonts)'!A:A,1,FALSE)</f>
        <v>#N/A</v>
      </c>
      <c r="K2132" t="e">
        <f>VLOOKUP(A2132,'Top 30 via LR (Schizonts)'!J:J,1,FALSE)</f>
        <v>#N/A</v>
      </c>
      <c r="L2132" t="e">
        <f>VLOOKUP(A2132,'Top 30 via LR (Tr36)'!A:A,1,FALSE)</f>
        <v>#N/A</v>
      </c>
      <c r="M2132" t="e">
        <f>VLOOKUP(A2132,'Top 30 via LR (Tr36)'!I:I,1,FALSE)</f>
        <v>#N/A</v>
      </c>
      <c r="N2132" t="e">
        <f>VLOOKUP(A2132,'Top or Bottom 30 via OR (Schiz)'!B:B,1,FALSE)</f>
        <v>#N/A</v>
      </c>
      <c r="O2132" t="e">
        <f>VLOOKUP(A2132,'Top or Bottom 30 via OR (Schiz)'!J:J,1,FALSE)</f>
        <v>#N/A</v>
      </c>
      <c r="P2132" t="e">
        <f>VLOOKUP(A2132,'Top or Bottom 30 via OR (Tr36)'!B:B,1,FALSE)</f>
        <v>#N/A</v>
      </c>
      <c r="Q2132" t="e">
        <f>VLOOKUP(A2132,'Top or Bottom 30 via OR (Tr36)'!J:J,1,FALSE)</f>
        <v>#N/A</v>
      </c>
    </row>
    <row r="2133" spans="1:17" x14ac:dyDescent="0.25">
      <c r="A2133" t="s">
        <v>2231</v>
      </c>
      <c r="B2133">
        <v>0</v>
      </c>
      <c r="C2133">
        <v>0</v>
      </c>
      <c r="D2133">
        <v>0</v>
      </c>
      <c r="E2133">
        <v>0</v>
      </c>
      <c r="F2133">
        <f>B2133/cam_reads!I$3</f>
        <v>0</v>
      </c>
      <c r="G2133">
        <f>C2133/cam_reads!J$3</f>
        <v>0</v>
      </c>
      <c r="H2133">
        <f>D2133/cam_reads!K$3</f>
        <v>0</v>
      </c>
      <c r="I2133">
        <f>E2133/cam_reads!L$3</f>
        <v>0</v>
      </c>
      <c r="J2133" t="e">
        <f>VLOOKUP(A2133,'Top 30 via LR (Schizonts)'!A:A,1,FALSE)</f>
        <v>#N/A</v>
      </c>
      <c r="K2133" t="e">
        <f>VLOOKUP(A2133,'Top 30 via LR (Schizonts)'!J:J,1,FALSE)</f>
        <v>#N/A</v>
      </c>
      <c r="L2133" t="e">
        <f>VLOOKUP(A2133,'Top 30 via LR (Tr36)'!A:A,1,FALSE)</f>
        <v>#N/A</v>
      </c>
      <c r="M2133" t="e">
        <f>VLOOKUP(A2133,'Top 30 via LR (Tr36)'!I:I,1,FALSE)</f>
        <v>#N/A</v>
      </c>
      <c r="N2133" t="e">
        <f>VLOOKUP(A2133,'Top or Bottom 30 via OR (Schiz)'!B:B,1,FALSE)</f>
        <v>#N/A</v>
      </c>
      <c r="O2133" t="e">
        <f>VLOOKUP(A2133,'Top or Bottom 30 via OR (Schiz)'!J:J,1,FALSE)</f>
        <v>#N/A</v>
      </c>
      <c r="P2133" t="e">
        <f>VLOOKUP(A2133,'Top or Bottom 30 via OR (Tr36)'!B:B,1,FALSE)</f>
        <v>#N/A</v>
      </c>
      <c r="Q2133" t="e">
        <f>VLOOKUP(A2133,'Top or Bottom 30 via OR (Tr36)'!J:J,1,FALSE)</f>
        <v>#N/A</v>
      </c>
    </row>
    <row r="2134" spans="1:17" x14ac:dyDescent="0.25">
      <c r="A2134" t="s">
        <v>2232</v>
      </c>
      <c r="B2134">
        <v>1</v>
      </c>
      <c r="C2134">
        <v>1</v>
      </c>
      <c r="D2134">
        <v>0</v>
      </c>
      <c r="E2134">
        <v>0</v>
      </c>
      <c r="F2134">
        <f>B2134/cam_reads!I$3</f>
        <v>1.2423818079323941E-2</v>
      </c>
      <c r="G2134">
        <f>C2134/cam_reads!J$3</f>
        <v>1.2952185569278411E-2</v>
      </c>
      <c r="H2134">
        <f>D2134/cam_reads!K$3</f>
        <v>0</v>
      </c>
      <c r="I2134">
        <f>E2134/cam_reads!L$3</f>
        <v>0</v>
      </c>
      <c r="J2134" t="e">
        <f>VLOOKUP(A2134,'Top 30 via LR (Schizonts)'!A:A,1,FALSE)</f>
        <v>#N/A</v>
      </c>
      <c r="K2134" t="e">
        <f>VLOOKUP(A2134,'Top 30 via LR (Schizonts)'!J:J,1,FALSE)</f>
        <v>#N/A</v>
      </c>
      <c r="L2134" t="e">
        <f>VLOOKUP(A2134,'Top 30 via LR (Tr36)'!A:A,1,FALSE)</f>
        <v>#N/A</v>
      </c>
      <c r="M2134" t="e">
        <f>VLOOKUP(A2134,'Top 30 via LR (Tr36)'!I:I,1,FALSE)</f>
        <v>#N/A</v>
      </c>
      <c r="N2134" t="e">
        <f>VLOOKUP(A2134,'Top or Bottom 30 via OR (Schiz)'!B:B,1,FALSE)</f>
        <v>#N/A</v>
      </c>
      <c r="O2134" t="e">
        <f>VLOOKUP(A2134,'Top or Bottom 30 via OR (Schiz)'!J:J,1,FALSE)</f>
        <v>#N/A</v>
      </c>
      <c r="P2134" t="e">
        <f>VLOOKUP(A2134,'Top or Bottom 30 via OR (Tr36)'!B:B,1,FALSE)</f>
        <v>#N/A</v>
      </c>
      <c r="Q2134" t="e">
        <f>VLOOKUP(A2134,'Top or Bottom 30 via OR (Tr36)'!J:J,1,FALSE)</f>
        <v>#N/A</v>
      </c>
    </row>
    <row r="2135" spans="1:17" x14ac:dyDescent="0.25">
      <c r="A2135" t="s">
        <v>2233</v>
      </c>
      <c r="B2135">
        <v>22</v>
      </c>
      <c r="C2135">
        <v>11</v>
      </c>
      <c r="D2135">
        <v>44</v>
      </c>
      <c r="E2135">
        <v>17</v>
      </c>
      <c r="F2135">
        <f>B2135/cam_reads!I$3</f>
        <v>0.27332399774512672</v>
      </c>
      <c r="G2135">
        <f>C2135/cam_reads!J$3</f>
        <v>0.14247404126206251</v>
      </c>
      <c r="H2135">
        <f>D2135/cam_reads!K$3</f>
        <v>0.45928058039370451</v>
      </c>
      <c r="I2135">
        <f>E2135/cam_reads!L$3</f>
        <v>0.17721296646427034</v>
      </c>
      <c r="J2135" t="e">
        <f>VLOOKUP(A2135,'Top 30 via LR (Schizonts)'!A:A,1,FALSE)</f>
        <v>#N/A</v>
      </c>
      <c r="K2135" t="e">
        <f>VLOOKUP(A2135,'Top 30 via LR (Schizonts)'!J:J,1,FALSE)</f>
        <v>#N/A</v>
      </c>
      <c r="L2135" t="e">
        <f>VLOOKUP(A2135,'Top 30 via LR (Tr36)'!A:A,1,FALSE)</f>
        <v>#N/A</v>
      </c>
      <c r="M2135" t="e">
        <f>VLOOKUP(A2135,'Top 30 via LR (Tr36)'!I:I,1,FALSE)</f>
        <v>#N/A</v>
      </c>
      <c r="N2135" t="e">
        <f>VLOOKUP(A2135,'Top or Bottom 30 via OR (Schiz)'!B:B,1,FALSE)</f>
        <v>#N/A</v>
      </c>
      <c r="O2135" t="e">
        <f>VLOOKUP(A2135,'Top or Bottom 30 via OR (Schiz)'!J:J,1,FALSE)</f>
        <v>#N/A</v>
      </c>
      <c r="P2135" t="e">
        <f>VLOOKUP(A2135,'Top or Bottom 30 via OR (Tr36)'!B:B,1,FALSE)</f>
        <v>#N/A</v>
      </c>
      <c r="Q2135" t="e">
        <f>VLOOKUP(A2135,'Top or Bottom 30 via OR (Tr36)'!J:J,1,FALSE)</f>
        <v>#N/A</v>
      </c>
    </row>
    <row r="2136" spans="1:17" x14ac:dyDescent="0.25">
      <c r="A2136" t="s">
        <v>2234</v>
      </c>
      <c r="B2136">
        <v>3884</v>
      </c>
      <c r="C2136">
        <v>3576</v>
      </c>
      <c r="D2136">
        <v>3510</v>
      </c>
      <c r="E2136">
        <v>4789</v>
      </c>
      <c r="F2136">
        <f>B2136/cam_reads!I$3</f>
        <v>48.254109420094188</v>
      </c>
      <c r="G2136">
        <f>C2136/cam_reads!J$3</f>
        <v>46.317015595739598</v>
      </c>
      <c r="H2136">
        <f>D2136/cam_reads!K$3</f>
        <v>36.638064481406886</v>
      </c>
      <c r="I2136">
        <f>E2136/cam_reads!L$3</f>
        <v>49.921935082199447</v>
      </c>
      <c r="J2136" t="e">
        <f>VLOOKUP(A2136,'Top 30 via LR (Schizonts)'!A:A,1,FALSE)</f>
        <v>#N/A</v>
      </c>
      <c r="K2136" t="e">
        <f>VLOOKUP(A2136,'Top 30 via LR (Schizonts)'!J:J,1,FALSE)</f>
        <v>#N/A</v>
      </c>
      <c r="L2136" t="e">
        <f>VLOOKUP(A2136,'Top 30 via LR (Tr36)'!A:A,1,FALSE)</f>
        <v>#N/A</v>
      </c>
      <c r="M2136" t="e">
        <f>VLOOKUP(A2136,'Top 30 via LR (Tr36)'!I:I,1,FALSE)</f>
        <v>#N/A</v>
      </c>
      <c r="N2136" t="e">
        <f>VLOOKUP(A2136,'Top or Bottom 30 via OR (Schiz)'!B:B,1,FALSE)</f>
        <v>#N/A</v>
      </c>
      <c r="O2136" t="e">
        <f>VLOOKUP(A2136,'Top or Bottom 30 via OR (Schiz)'!J:J,1,FALSE)</f>
        <v>#N/A</v>
      </c>
      <c r="P2136" t="e">
        <f>VLOOKUP(A2136,'Top or Bottom 30 via OR (Tr36)'!B:B,1,FALSE)</f>
        <v>#N/A</v>
      </c>
      <c r="Q2136" t="e">
        <f>VLOOKUP(A2136,'Top or Bottom 30 via OR (Tr36)'!J:J,1,FALSE)</f>
        <v>#N/A</v>
      </c>
    </row>
    <row r="2137" spans="1:17" x14ac:dyDescent="0.25">
      <c r="A2137" t="s">
        <v>2235</v>
      </c>
      <c r="B2137">
        <v>422</v>
      </c>
      <c r="C2137">
        <v>238</v>
      </c>
      <c r="D2137">
        <v>613</v>
      </c>
      <c r="E2137">
        <v>507</v>
      </c>
      <c r="F2137">
        <f>B2137/cam_reads!I$3</f>
        <v>5.2428512294747032</v>
      </c>
      <c r="G2137">
        <f>C2137/cam_reads!J$3</f>
        <v>3.0826201654882617</v>
      </c>
      <c r="H2137">
        <f>D2137/cam_reads!K$3</f>
        <v>6.3986135404850195</v>
      </c>
      <c r="I2137">
        <f>E2137/cam_reads!L$3</f>
        <v>5.2851161174932386</v>
      </c>
      <c r="J2137" t="e">
        <f>VLOOKUP(A2137,'Top 30 via LR (Schizonts)'!A:A,1,FALSE)</f>
        <v>#N/A</v>
      </c>
      <c r="K2137" t="e">
        <f>VLOOKUP(A2137,'Top 30 via LR (Schizonts)'!J:J,1,FALSE)</f>
        <v>#N/A</v>
      </c>
      <c r="L2137" t="e">
        <f>VLOOKUP(A2137,'Top 30 via LR (Tr36)'!A:A,1,FALSE)</f>
        <v>#N/A</v>
      </c>
      <c r="M2137" t="e">
        <f>VLOOKUP(A2137,'Top 30 via LR (Tr36)'!I:I,1,FALSE)</f>
        <v>#N/A</v>
      </c>
      <c r="N2137" t="e">
        <f>VLOOKUP(A2137,'Top or Bottom 30 via OR (Schiz)'!B:B,1,FALSE)</f>
        <v>#N/A</v>
      </c>
      <c r="O2137" t="e">
        <f>VLOOKUP(A2137,'Top or Bottom 30 via OR (Schiz)'!J:J,1,FALSE)</f>
        <v>#N/A</v>
      </c>
      <c r="P2137" t="e">
        <f>VLOOKUP(A2137,'Top or Bottom 30 via OR (Tr36)'!B:B,1,FALSE)</f>
        <v>#N/A</v>
      </c>
      <c r="Q2137" t="e">
        <f>VLOOKUP(A2137,'Top or Bottom 30 via OR (Tr36)'!J:J,1,FALSE)</f>
        <v>#N/A</v>
      </c>
    </row>
    <row r="2138" spans="1:17" x14ac:dyDescent="0.25">
      <c r="A2138" t="s">
        <v>2236</v>
      </c>
      <c r="B2138">
        <v>238</v>
      </c>
      <c r="C2138">
        <v>128</v>
      </c>
      <c r="D2138">
        <v>585</v>
      </c>
      <c r="E2138">
        <v>74</v>
      </c>
      <c r="F2138">
        <f>B2138/cam_reads!I$3</f>
        <v>2.9568687028790981</v>
      </c>
      <c r="G2138">
        <f>C2138/cam_reads!J$3</f>
        <v>1.6578797528676366</v>
      </c>
      <c r="H2138">
        <f>D2138/cam_reads!K$3</f>
        <v>6.1063440802344804</v>
      </c>
      <c r="I2138">
        <f>E2138/cam_reads!L$3</f>
        <v>0.77139761872682377</v>
      </c>
      <c r="J2138" t="e">
        <f>VLOOKUP(A2138,'Top 30 via LR (Schizonts)'!A:A,1,FALSE)</f>
        <v>#N/A</v>
      </c>
      <c r="K2138" t="e">
        <f>VLOOKUP(A2138,'Top 30 via LR (Schizonts)'!J:J,1,FALSE)</f>
        <v>#N/A</v>
      </c>
      <c r="L2138" t="e">
        <f>VLOOKUP(A2138,'Top 30 via LR (Tr36)'!A:A,1,FALSE)</f>
        <v>#N/A</v>
      </c>
      <c r="M2138" t="e">
        <f>VLOOKUP(A2138,'Top 30 via LR (Tr36)'!I:I,1,FALSE)</f>
        <v>#N/A</v>
      </c>
      <c r="N2138" t="e">
        <f>VLOOKUP(A2138,'Top or Bottom 30 via OR (Schiz)'!B:B,1,FALSE)</f>
        <v>#N/A</v>
      </c>
      <c r="O2138" t="e">
        <f>VLOOKUP(A2138,'Top or Bottom 30 via OR (Schiz)'!J:J,1,FALSE)</f>
        <v>#N/A</v>
      </c>
      <c r="P2138" t="e">
        <f>VLOOKUP(A2138,'Top or Bottom 30 via OR (Tr36)'!B:B,1,FALSE)</f>
        <v>#N/A</v>
      </c>
      <c r="Q2138" t="e">
        <f>VLOOKUP(A2138,'Top or Bottom 30 via OR (Tr36)'!J:J,1,FALSE)</f>
        <v>#N/A</v>
      </c>
    </row>
    <row r="2139" spans="1:17" x14ac:dyDescent="0.25">
      <c r="A2139" t="s">
        <v>2237</v>
      </c>
      <c r="B2139">
        <v>4416</v>
      </c>
      <c r="C2139">
        <v>4783</v>
      </c>
      <c r="D2139">
        <v>4520</v>
      </c>
      <c r="E2139">
        <v>4488</v>
      </c>
      <c r="F2139">
        <f>B2139/cam_reads!I$3</f>
        <v>54.863580638294522</v>
      </c>
      <c r="G2139">
        <f>C2139/cam_reads!J$3</f>
        <v>61.950303577858634</v>
      </c>
      <c r="H2139">
        <f>D2139/cam_reads!K$3</f>
        <v>47.180641440444191</v>
      </c>
      <c r="I2139">
        <f>E2139/cam_reads!L$3</f>
        <v>46.784223146567371</v>
      </c>
      <c r="J2139" t="e">
        <f>VLOOKUP(A2139,'Top 30 via LR (Schizonts)'!A:A,1,FALSE)</f>
        <v>#N/A</v>
      </c>
      <c r="K2139" t="e">
        <f>VLOOKUP(A2139,'Top 30 via LR (Schizonts)'!J:J,1,FALSE)</f>
        <v>#N/A</v>
      </c>
      <c r="L2139" t="e">
        <f>VLOOKUP(A2139,'Top 30 via LR (Tr36)'!A:A,1,FALSE)</f>
        <v>#N/A</v>
      </c>
      <c r="M2139" t="e">
        <f>VLOOKUP(A2139,'Top 30 via LR (Tr36)'!I:I,1,FALSE)</f>
        <v>#N/A</v>
      </c>
      <c r="N2139" t="e">
        <f>VLOOKUP(A2139,'Top or Bottom 30 via OR (Schiz)'!B:B,1,FALSE)</f>
        <v>#N/A</v>
      </c>
      <c r="O2139" t="e">
        <f>VLOOKUP(A2139,'Top or Bottom 30 via OR (Schiz)'!J:J,1,FALSE)</f>
        <v>#N/A</v>
      </c>
      <c r="P2139" t="e">
        <f>VLOOKUP(A2139,'Top or Bottom 30 via OR (Tr36)'!B:B,1,FALSE)</f>
        <v>#N/A</v>
      </c>
      <c r="Q2139" t="e">
        <f>VLOOKUP(A2139,'Top or Bottom 30 via OR (Tr36)'!J:J,1,FALSE)</f>
        <v>#N/A</v>
      </c>
    </row>
    <row r="2140" spans="1:17" x14ac:dyDescent="0.25">
      <c r="A2140" t="s">
        <v>2238</v>
      </c>
      <c r="B2140">
        <v>0</v>
      </c>
      <c r="C2140">
        <v>0</v>
      </c>
      <c r="D2140">
        <v>0</v>
      </c>
      <c r="E2140">
        <v>0</v>
      </c>
      <c r="F2140">
        <f>B2140/cam_reads!I$3</f>
        <v>0</v>
      </c>
      <c r="G2140">
        <f>C2140/cam_reads!J$3</f>
        <v>0</v>
      </c>
      <c r="H2140">
        <f>D2140/cam_reads!K$3</f>
        <v>0</v>
      </c>
      <c r="I2140">
        <f>E2140/cam_reads!L$3</f>
        <v>0</v>
      </c>
      <c r="J2140" t="e">
        <f>VLOOKUP(A2140,'Top 30 via LR (Schizonts)'!A:A,1,FALSE)</f>
        <v>#N/A</v>
      </c>
      <c r="K2140" t="e">
        <f>VLOOKUP(A2140,'Top 30 via LR (Schizonts)'!J:J,1,FALSE)</f>
        <v>#N/A</v>
      </c>
      <c r="L2140" t="e">
        <f>VLOOKUP(A2140,'Top 30 via LR (Tr36)'!A:A,1,FALSE)</f>
        <v>#N/A</v>
      </c>
      <c r="M2140" t="e">
        <f>VLOOKUP(A2140,'Top 30 via LR (Tr36)'!I:I,1,FALSE)</f>
        <v>#N/A</v>
      </c>
      <c r="N2140" t="e">
        <f>VLOOKUP(A2140,'Top or Bottom 30 via OR (Schiz)'!B:B,1,FALSE)</f>
        <v>#N/A</v>
      </c>
      <c r="O2140" t="e">
        <f>VLOOKUP(A2140,'Top or Bottom 30 via OR (Schiz)'!J:J,1,FALSE)</f>
        <v>#N/A</v>
      </c>
      <c r="P2140" t="e">
        <f>VLOOKUP(A2140,'Top or Bottom 30 via OR (Tr36)'!B:B,1,FALSE)</f>
        <v>#N/A</v>
      </c>
      <c r="Q2140" t="e">
        <f>VLOOKUP(A2140,'Top or Bottom 30 via OR (Tr36)'!J:J,1,FALSE)</f>
        <v>#N/A</v>
      </c>
    </row>
    <row r="2141" spans="1:17" x14ac:dyDescent="0.25">
      <c r="A2141" t="s">
        <v>2239</v>
      </c>
      <c r="B2141">
        <v>1792</v>
      </c>
      <c r="C2141">
        <v>1649</v>
      </c>
      <c r="D2141">
        <v>2323</v>
      </c>
      <c r="E2141">
        <v>1865</v>
      </c>
      <c r="F2141">
        <f>B2141/cam_reads!I$3</f>
        <v>22.263481998148503</v>
      </c>
      <c r="G2141">
        <f>C2141/cam_reads!J$3</f>
        <v>21.358154003740097</v>
      </c>
      <c r="H2141">
        <f>D2141/cam_reads!K$3</f>
        <v>24.247927005785808</v>
      </c>
      <c r="I2141">
        <f>E2141/cam_reads!L$3</f>
        <v>19.441304850344952</v>
      </c>
      <c r="J2141" t="e">
        <f>VLOOKUP(A2141,'Top 30 via LR (Schizonts)'!A:A,1,FALSE)</f>
        <v>#N/A</v>
      </c>
      <c r="K2141" t="e">
        <f>VLOOKUP(A2141,'Top 30 via LR (Schizonts)'!J:J,1,FALSE)</f>
        <v>#N/A</v>
      </c>
      <c r="L2141" t="e">
        <f>VLOOKUP(A2141,'Top 30 via LR (Tr36)'!A:A,1,FALSE)</f>
        <v>#N/A</v>
      </c>
      <c r="M2141" t="e">
        <f>VLOOKUP(A2141,'Top 30 via LR (Tr36)'!I:I,1,FALSE)</f>
        <v>#N/A</v>
      </c>
      <c r="N2141" t="e">
        <f>VLOOKUP(A2141,'Top or Bottom 30 via OR (Schiz)'!B:B,1,FALSE)</f>
        <v>#N/A</v>
      </c>
      <c r="O2141" t="e">
        <f>VLOOKUP(A2141,'Top or Bottom 30 via OR (Schiz)'!J:J,1,FALSE)</f>
        <v>#N/A</v>
      </c>
      <c r="P2141" t="e">
        <f>VLOOKUP(A2141,'Top or Bottom 30 via OR (Tr36)'!B:B,1,FALSE)</f>
        <v>#N/A</v>
      </c>
      <c r="Q2141" t="e">
        <f>VLOOKUP(A2141,'Top or Bottom 30 via OR (Tr36)'!J:J,1,FALSE)</f>
        <v>#N/A</v>
      </c>
    </row>
    <row r="2142" spans="1:17" x14ac:dyDescent="0.25">
      <c r="A2142" t="s">
        <v>2240</v>
      </c>
      <c r="B2142">
        <v>0</v>
      </c>
      <c r="C2142">
        <v>0</v>
      </c>
      <c r="D2142">
        <v>0</v>
      </c>
      <c r="E2142">
        <v>0</v>
      </c>
      <c r="F2142">
        <f>B2142/cam_reads!I$3</f>
        <v>0</v>
      </c>
      <c r="G2142">
        <f>C2142/cam_reads!J$3</f>
        <v>0</v>
      </c>
      <c r="H2142">
        <f>D2142/cam_reads!K$3</f>
        <v>0</v>
      </c>
      <c r="I2142">
        <f>E2142/cam_reads!L$3</f>
        <v>0</v>
      </c>
      <c r="J2142" t="e">
        <f>VLOOKUP(A2142,'Top 30 via LR (Schizonts)'!A:A,1,FALSE)</f>
        <v>#N/A</v>
      </c>
      <c r="K2142" t="e">
        <f>VLOOKUP(A2142,'Top 30 via LR (Schizonts)'!J:J,1,FALSE)</f>
        <v>#N/A</v>
      </c>
      <c r="L2142" t="e">
        <f>VLOOKUP(A2142,'Top 30 via LR (Tr36)'!A:A,1,FALSE)</f>
        <v>#N/A</v>
      </c>
      <c r="M2142" t="e">
        <f>VLOOKUP(A2142,'Top 30 via LR (Tr36)'!I:I,1,FALSE)</f>
        <v>#N/A</v>
      </c>
      <c r="N2142" t="e">
        <f>VLOOKUP(A2142,'Top or Bottom 30 via OR (Schiz)'!B:B,1,FALSE)</f>
        <v>#N/A</v>
      </c>
      <c r="O2142" t="e">
        <f>VLOOKUP(A2142,'Top or Bottom 30 via OR (Schiz)'!J:J,1,FALSE)</f>
        <v>#N/A</v>
      </c>
      <c r="P2142" t="e">
        <f>VLOOKUP(A2142,'Top or Bottom 30 via OR (Tr36)'!B:B,1,FALSE)</f>
        <v>#N/A</v>
      </c>
      <c r="Q2142" t="e">
        <f>VLOOKUP(A2142,'Top or Bottom 30 via OR (Tr36)'!J:J,1,FALSE)</f>
        <v>#N/A</v>
      </c>
    </row>
    <row r="2143" spans="1:17" x14ac:dyDescent="0.25">
      <c r="A2143" t="s">
        <v>2241</v>
      </c>
      <c r="B2143">
        <v>0</v>
      </c>
      <c r="C2143">
        <v>0</v>
      </c>
      <c r="D2143">
        <v>0</v>
      </c>
      <c r="E2143">
        <v>0</v>
      </c>
      <c r="F2143">
        <f>B2143/cam_reads!I$3</f>
        <v>0</v>
      </c>
      <c r="G2143">
        <f>C2143/cam_reads!J$3</f>
        <v>0</v>
      </c>
      <c r="H2143">
        <f>D2143/cam_reads!K$3</f>
        <v>0</v>
      </c>
      <c r="I2143">
        <f>E2143/cam_reads!L$3</f>
        <v>0</v>
      </c>
      <c r="J2143" t="e">
        <f>VLOOKUP(A2143,'Top 30 via LR (Schizonts)'!A:A,1,FALSE)</f>
        <v>#N/A</v>
      </c>
      <c r="K2143" t="e">
        <f>VLOOKUP(A2143,'Top 30 via LR (Schizonts)'!J:J,1,FALSE)</f>
        <v>#N/A</v>
      </c>
      <c r="L2143" t="e">
        <f>VLOOKUP(A2143,'Top 30 via LR (Tr36)'!A:A,1,FALSE)</f>
        <v>#N/A</v>
      </c>
      <c r="M2143" t="e">
        <f>VLOOKUP(A2143,'Top 30 via LR (Tr36)'!I:I,1,FALSE)</f>
        <v>#N/A</v>
      </c>
      <c r="N2143" t="e">
        <f>VLOOKUP(A2143,'Top or Bottom 30 via OR (Schiz)'!B:B,1,FALSE)</f>
        <v>#N/A</v>
      </c>
      <c r="O2143" t="e">
        <f>VLOOKUP(A2143,'Top or Bottom 30 via OR (Schiz)'!J:J,1,FALSE)</f>
        <v>#N/A</v>
      </c>
      <c r="P2143" t="e">
        <f>VLOOKUP(A2143,'Top or Bottom 30 via OR (Tr36)'!B:B,1,FALSE)</f>
        <v>#N/A</v>
      </c>
      <c r="Q2143" t="e">
        <f>VLOOKUP(A2143,'Top or Bottom 30 via OR (Tr36)'!J:J,1,FALSE)</f>
        <v>#N/A</v>
      </c>
    </row>
    <row r="2144" spans="1:17" x14ac:dyDescent="0.25">
      <c r="A2144" t="s">
        <v>2242</v>
      </c>
      <c r="B2144">
        <v>340</v>
      </c>
      <c r="C2144">
        <v>926</v>
      </c>
      <c r="D2144">
        <v>424</v>
      </c>
      <c r="E2144">
        <v>711</v>
      </c>
      <c r="F2144">
        <f>B2144/cam_reads!I$3</f>
        <v>4.2240981469701397</v>
      </c>
      <c r="G2144">
        <f>C2144/cam_reads!J$3</f>
        <v>11.993723837151808</v>
      </c>
      <c r="H2144">
        <f>D2144/cam_reads!K$3</f>
        <v>4.42579468379388</v>
      </c>
      <c r="I2144">
        <f>E2144/cam_reads!L$3</f>
        <v>7.4116717150644833</v>
      </c>
      <c r="J2144" t="e">
        <f>VLOOKUP(A2144,'Top 30 via LR (Schizonts)'!A:A,1,FALSE)</f>
        <v>#N/A</v>
      </c>
      <c r="K2144" t="e">
        <f>VLOOKUP(A2144,'Top 30 via LR (Schizonts)'!J:J,1,FALSE)</f>
        <v>#N/A</v>
      </c>
      <c r="L2144" t="e">
        <f>VLOOKUP(A2144,'Top 30 via LR (Tr36)'!A:A,1,FALSE)</f>
        <v>#N/A</v>
      </c>
      <c r="M2144" t="e">
        <f>VLOOKUP(A2144,'Top 30 via LR (Tr36)'!I:I,1,FALSE)</f>
        <v>#N/A</v>
      </c>
      <c r="N2144" t="e">
        <f>VLOOKUP(A2144,'Top or Bottom 30 via OR (Schiz)'!B:B,1,FALSE)</f>
        <v>#N/A</v>
      </c>
      <c r="O2144" t="e">
        <f>VLOOKUP(A2144,'Top or Bottom 30 via OR (Schiz)'!J:J,1,FALSE)</f>
        <v>#N/A</v>
      </c>
      <c r="P2144" t="e">
        <f>VLOOKUP(A2144,'Top or Bottom 30 via OR (Tr36)'!B:B,1,FALSE)</f>
        <v>#N/A</v>
      </c>
      <c r="Q2144" t="e">
        <f>VLOOKUP(A2144,'Top or Bottom 30 via OR (Tr36)'!J:J,1,FALSE)</f>
        <v>#N/A</v>
      </c>
    </row>
    <row r="2145" spans="1:17" x14ac:dyDescent="0.25">
      <c r="A2145" t="s">
        <v>2243</v>
      </c>
      <c r="B2145">
        <v>114</v>
      </c>
      <c r="C2145">
        <v>180</v>
      </c>
      <c r="D2145">
        <v>387</v>
      </c>
      <c r="E2145">
        <v>416</v>
      </c>
      <c r="F2145">
        <f>B2145/cam_reads!I$3</f>
        <v>1.4163152610429293</v>
      </c>
      <c r="G2145">
        <f>C2145/cam_reads!J$3</f>
        <v>2.331393402470114</v>
      </c>
      <c r="H2145">
        <f>D2145/cam_reads!K$3</f>
        <v>4.03958146846281</v>
      </c>
      <c r="I2145">
        <f>E2145/cam_reads!L$3</f>
        <v>4.3365055323021444</v>
      </c>
      <c r="J2145" t="e">
        <f>VLOOKUP(A2145,'Top 30 via LR (Schizonts)'!A:A,1,FALSE)</f>
        <v>#N/A</v>
      </c>
      <c r="K2145" t="e">
        <f>VLOOKUP(A2145,'Top 30 via LR (Schizonts)'!J:J,1,FALSE)</f>
        <v>#N/A</v>
      </c>
      <c r="L2145" t="e">
        <f>VLOOKUP(A2145,'Top 30 via LR (Tr36)'!A:A,1,FALSE)</f>
        <v>#N/A</v>
      </c>
      <c r="M2145" t="e">
        <f>VLOOKUP(A2145,'Top 30 via LR (Tr36)'!I:I,1,FALSE)</f>
        <v>#N/A</v>
      </c>
      <c r="N2145" t="e">
        <f>VLOOKUP(A2145,'Top or Bottom 30 via OR (Schiz)'!B:B,1,FALSE)</f>
        <v>#N/A</v>
      </c>
      <c r="O2145" t="e">
        <f>VLOOKUP(A2145,'Top or Bottom 30 via OR (Schiz)'!J:J,1,FALSE)</f>
        <v>#N/A</v>
      </c>
      <c r="P2145" t="e">
        <f>VLOOKUP(A2145,'Top or Bottom 30 via OR (Tr36)'!B:B,1,FALSE)</f>
        <v>#N/A</v>
      </c>
      <c r="Q2145" t="e">
        <f>VLOOKUP(A2145,'Top or Bottom 30 via OR (Tr36)'!J:J,1,FALSE)</f>
        <v>#N/A</v>
      </c>
    </row>
    <row r="2146" spans="1:17" x14ac:dyDescent="0.25">
      <c r="A2146" t="s">
        <v>2244</v>
      </c>
      <c r="B2146">
        <v>0</v>
      </c>
      <c r="C2146">
        <v>0</v>
      </c>
      <c r="D2146">
        <v>0</v>
      </c>
      <c r="E2146">
        <v>0</v>
      </c>
      <c r="F2146">
        <f>B2146/cam_reads!I$3</f>
        <v>0</v>
      </c>
      <c r="G2146">
        <f>C2146/cam_reads!J$3</f>
        <v>0</v>
      </c>
      <c r="H2146">
        <f>D2146/cam_reads!K$3</f>
        <v>0</v>
      </c>
      <c r="I2146">
        <f>E2146/cam_reads!L$3</f>
        <v>0</v>
      </c>
      <c r="J2146" t="e">
        <f>VLOOKUP(A2146,'Top 30 via LR (Schizonts)'!A:A,1,FALSE)</f>
        <v>#N/A</v>
      </c>
      <c r="K2146" t="e">
        <f>VLOOKUP(A2146,'Top 30 via LR (Schizonts)'!J:J,1,FALSE)</f>
        <v>#N/A</v>
      </c>
      <c r="L2146" t="e">
        <f>VLOOKUP(A2146,'Top 30 via LR (Tr36)'!A:A,1,FALSE)</f>
        <v>#N/A</v>
      </c>
      <c r="M2146" t="e">
        <f>VLOOKUP(A2146,'Top 30 via LR (Tr36)'!I:I,1,FALSE)</f>
        <v>#N/A</v>
      </c>
      <c r="N2146" t="e">
        <f>VLOOKUP(A2146,'Top or Bottom 30 via OR (Schiz)'!B:B,1,FALSE)</f>
        <v>#N/A</v>
      </c>
      <c r="O2146" t="e">
        <f>VLOOKUP(A2146,'Top or Bottom 30 via OR (Schiz)'!J:J,1,FALSE)</f>
        <v>#N/A</v>
      </c>
      <c r="P2146" t="e">
        <f>VLOOKUP(A2146,'Top or Bottom 30 via OR (Tr36)'!B:B,1,FALSE)</f>
        <v>#N/A</v>
      </c>
      <c r="Q2146" t="e">
        <f>VLOOKUP(A2146,'Top or Bottom 30 via OR (Tr36)'!J:J,1,FALSE)</f>
        <v>#N/A</v>
      </c>
    </row>
    <row r="2147" spans="1:17" x14ac:dyDescent="0.25">
      <c r="A2147" t="s">
        <v>2245</v>
      </c>
      <c r="B2147">
        <v>244</v>
      </c>
      <c r="C2147">
        <v>205</v>
      </c>
      <c r="D2147">
        <v>227</v>
      </c>
      <c r="E2147">
        <v>261</v>
      </c>
      <c r="F2147">
        <f>B2147/cam_reads!I$3</f>
        <v>3.0314116113550416</v>
      </c>
      <c r="G2147">
        <f>C2147/cam_reads!J$3</f>
        <v>2.6551980417020742</v>
      </c>
      <c r="H2147">
        <f>D2147/cam_reads!K$3</f>
        <v>2.3694702670311574</v>
      </c>
      <c r="I2147">
        <f>E2147/cam_reads!L$3</f>
        <v>2.7207402498337974</v>
      </c>
      <c r="J2147" t="e">
        <f>VLOOKUP(A2147,'Top 30 via LR (Schizonts)'!A:A,1,FALSE)</f>
        <v>#N/A</v>
      </c>
      <c r="K2147" t="e">
        <f>VLOOKUP(A2147,'Top 30 via LR (Schizonts)'!J:J,1,FALSE)</f>
        <v>#N/A</v>
      </c>
      <c r="L2147" t="e">
        <f>VLOOKUP(A2147,'Top 30 via LR (Tr36)'!A:A,1,FALSE)</f>
        <v>#N/A</v>
      </c>
      <c r="M2147" t="e">
        <f>VLOOKUP(A2147,'Top 30 via LR (Tr36)'!I:I,1,FALSE)</f>
        <v>#N/A</v>
      </c>
      <c r="N2147" t="e">
        <f>VLOOKUP(A2147,'Top or Bottom 30 via OR (Schiz)'!B:B,1,FALSE)</f>
        <v>#N/A</v>
      </c>
      <c r="O2147" t="e">
        <f>VLOOKUP(A2147,'Top or Bottom 30 via OR (Schiz)'!J:J,1,FALSE)</f>
        <v>#N/A</v>
      </c>
      <c r="P2147" t="e">
        <f>VLOOKUP(A2147,'Top or Bottom 30 via OR (Tr36)'!B:B,1,FALSE)</f>
        <v>#N/A</v>
      </c>
      <c r="Q2147" t="e">
        <f>VLOOKUP(A2147,'Top or Bottom 30 via OR (Tr36)'!J:J,1,FALSE)</f>
        <v>#N/A</v>
      </c>
    </row>
    <row r="2148" spans="1:17" x14ac:dyDescent="0.25">
      <c r="A2148" t="s">
        <v>2246</v>
      </c>
      <c r="B2148">
        <v>1890</v>
      </c>
      <c r="C2148">
        <v>2068</v>
      </c>
      <c r="D2148">
        <v>1868</v>
      </c>
      <c r="E2148">
        <v>2368</v>
      </c>
      <c r="F2148">
        <f>B2148/cam_reads!I$3</f>
        <v>23.481016169922249</v>
      </c>
      <c r="G2148">
        <f>C2148/cam_reads!J$3</f>
        <v>26.785119757267751</v>
      </c>
      <c r="H2148">
        <f>D2148/cam_reads!K$3</f>
        <v>19.498548276714548</v>
      </c>
      <c r="I2148">
        <f>E2148/cam_reads!L$3</f>
        <v>24.684723799258361</v>
      </c>
      <c r="J2148" t="e">
        <f>VLOOKUP(A2148,'Top 30 via LR (Schizonts)'!A:A,1,FALSE)</f>
        <v>#N/A</v>
      </c>
      <c r="K2148" t="e">
        <f>VLOOKUP(A2148,'Top 30 via LR (Schizonts)'!J:J,1,FALSE)</f>
        <v>#N/A</v>
      </c>
      <c r="L2148" t="e">
        <f>VLOOKUP(A2148,'Top 30 via LR (Tr36)'!A:A,1,FALSE)</f>
        <v>#N/A</v>
      </c>
      <c r="M2148" t="e">
        <f>VLOOKUP(A2148,'Top 30 via LR (Tr36)'!I:I,1,FALSE)</f>
        <v>#N/A</v>
      </c>
      <c r="N2148" t="e">
        <f>VLOOKUP(A2148,'Top or Bottom 30 via OR (Schiz)'!B:B,1,FALSE)</f>
        <v>#N/A</v>
      </c>
      <c r="O2148" t="e">
        <f>VLOOKUP(A2148,'Top or Bottom 30 via OR (Schiz)'!J:J,1,FALSE)</f>
        <v>#N/A</v>
      </c>
      <c r="P2148" t="e">
        <f>VLOOKUP(A2148,'Top or Bottom 30 via OR (Tr36)'!B:B,1,FALSE)</f>
        <v>#N/A</v>
      </c>
      <c r="Q2148" t="e">
        <f>VLOOKUP(A2148,'Top or Bottom 30 via OR (Tr36)'!J:J,1,FALSE)</f>
        <v>#N/A</v>
      </c>
    </row>
    <row r="2149" spans="1:17" x14ac:dyDescent="0.25">
      <c r="A2149" t="s">
        <v>2247</v>
      </c>
      <c r="B2149">
        <v>0</v>
      </c>
      <c r="C2149">
        <v>0</v>
      </c>
      <c r="D2149">
        <v>0</v>
      </c>
      <c r="E2149">
        <v>0</v>
      </c>
      <c r="F2149">
        <f>B2149/cam_reads!I$3</f>
        <v>0</v>
      </c>
      <c r="G2149">
        <f>C2149/cam_reads!J$3</f>
        <v>0</v>
      </c>
      <c r="H2149">
        <f>D2149/cam_reads!K$3</f>
        <v>0</v>
      </c>
      <c r="I2149">
        <f>E2149/cam_reads!L$3</f>
        <v>0</v>
      </c>
      <c r="J2149" t="e">
        <f>VLOOKUP(A2149,'Top 30 via LR (Schizonts)'!A:A,1,FALSE)</f>
        <v>#N/A</v>
      </c>
      <c r="K2149" t="e">
        <f>VLOOKUP(A2149,'Top 30 via LR (Schizonts)'!J:J,1,FALSE)</f>
        <v>#N/A</v>
      </c>
      <c r="L2149" t="e">
        <f>VLOOKUP(A2149,'Top 30 via LR (Tr36)'!A:A,1,FALSE)</f>
        <v>#N/A</v>
      </c>
      <c r="M2149" t="e">
        <f>VLOOKUP(A2149,'Top 30 via LR (Tr36)'!I:I,1,FALSE)</f>
        <v>#N/A</v>
      </c>
      <c r="N2149" t="e">
        <f>VLOOKUP(A2149,'Top or Bottom 30 via OR (Schiz)'!B:B,1,FALSE)</f>
        <v>#N/A</v>
      </c>
      <c r="O2149" t="e">
        <f>VLOOKUP(A2149,'Top or Bottom 30 via OR (Schiz)'!J:J,1,FALSE)</f>
        <v>#N/A</v>
      </c>
      <c r="P2149" t="e">
        <f>VLOOKUP(A2149,'Top or Bottom 30 via OR (Tr36)'!B:B,1,FALSE)</f>
        <v>#N/A</v>
      </c>
      <c r="Q2149" t="e">
        <f>VLOOKUP(A2149,'Top or Bottom 30 via OR (Tr36)'!J:J,1,FALSE)</f>
        <v>#N/A</v>
      </c>
    </row>
    <row r="2150" spans="1:17" x14ac:dyDescent="0.25">
      <c r="A2150" t="s">
        <v>2248</v>
      </c>
      <c r="B2150">
        <v>40</v>
      </c>
      <c r="C2150">
        <v>48</v>
      </c>
      <c r="D2150">
        <v>37</v>
      </c>
      <c r="E2150">
        <v>48</v>
      </c>
      <c r="F2150">
        <f>B2150/cam_reads!I$3</f>
        <v>0.49695272317295763</v>
      </c>
      <c r="G2150">
        <f>C2150/cam_reads!J$3</f>
        <v>0.62170490732536365</v>
      </c>
      <c r="H2150">
        <f>D2150/cam_reads!K$3</f>
        <v>0.38621321533106973</v>
      </c>
      <c r="I2150">
        <f>E2150/cam_reads!L$3</f>
        <v>0.50036602295793975</v>
      </c>
      <c r="J2150" t="e">
        <f>VLOOKUP(A2150,'Top 30 via LR (Schizonts)'!A:A,1,FALSE)</f>
        <v>#N/A</v>
      </c>
      <c r="K2150" t="e">
        <f>VLOOKUP(A2150,'Top 30 via LR (Schizonts)'!J:J,1,FALSE)</f>
        <v>#N/A</v>
      </c>
      <c r="L2150" t="e">
        <f>VLOOKUP(A2150,'Top 30 via LR (Tr36)'!A:A,1,FALSE)</f>
        <v>#N/A</v>
      </c>
      <c r="M2150" t="e">
        <f>VLOOKUP(A2150,'Top 30 via LR (Tr36)'!I:I,1,FALSE)</f>
        <v>#N/A</v>
      </c>
      <c r="N2150" t="e">
        <f>VLOOKUP(A2150,'Top or Bottom 30 via OR (Schiz)'!B:B,1,FALSE)</f>
        <v>#N/A</v>
      </c>
      <c r="O2150" t="e">
        <f>VLOOKUP(A2150,'Top or Bottom 30 via OR (Schiz)'!J:J,1,FALSE)</f>
        <v>#N/A</v>
      </c>
      <c r="P2150" t="e">
        <f>VLOOKUP(A2150,'Top or Bottom 30 via OR (Tr36)'!B:B,1,FALSE)</f>
        <v>#N/A</v>
      </c>
      <c r="Q2150" t="e">
        <f>VLOOKUP(A2150,'Top or Bottom 30 via OR (Tr36)'!J:J,1,FALSE)</f>
        <v>#N/A</v>
      </c>
    </row>
    <row r="2151" spans="1:17" x14ac:dyDescent="0.25">
      <c r="A2151" t="s">
        <v>2249</v>
      </c>
      <c r="B2151">
        <v>1991</v>
      </c>
      <c r="C2151">
        <v>1610</v>
      </c>
      <c r="D2151">
        <v>1969</v>
      </c>
      <c r="E2151">
        <v>2567</v>
      </c>
      <c r="F2151">
        <f>B2151/cam_reads!I$3</f>
        <v>24.735821795933965</v>
      </c>
      <c r="G2151">
        <f>C2151/cam_reads!J$3</f>
        <v>20.853018766538241</v>
      </c>
      <c r="H2151">
        <f>D2151/cam_reads!K$3</f>
        <v>20.552805972618277</v>
      </c>
      <c r="I2151">
        <f>E2151/cam_reads!L$3</f>
        <v>26.75915793610482</v>
      </c>
      <c r="J2151" t="e">
        <f>VLOOKUP(A2151,'Top 30 via LR (Schizonts)'!A:A,1,FALSE)</f>
        <v>#N/A</v>
      </c>
      <c r="K2151" t="e">
        <f>VLOOKUP(A2151,'Top 30 via LR (Schizonts)'!J:J,1,FALSE)</f>
        <v>#N/A</v>
      </c>
      <c r="L2151" t="e">
        <f>VLOOKUP(A2151,'Top 30 via LR (Tr36)'!A:A,1,FALSE)</f>
        <v>#N/A</v>
      </c>
      <c r="M2151" t="e">
        <f>VLOOKUP(A2151,'Top 30 via LR (Tr36)'!I:I,1,FALSE)</f>
        <v>#N/A</v>
      </c>
      <c r="N2151" t="e">
        <f>VLOOKUP(A2151,'Top or Bottom 30 via OR (Schiz)'!B:B,1,FALSE)</f>
        <v>#N/A</v>
      </c>
      <c r="O2151" t="e">
        <f>VLOOKUP(A2151,'Top or Bottom 30 via OR (Schiz)'!J:J,1,FALSE)</f>
        <v>#N/A</v>
      </c>
      <c r="P2151" t="e">
        <f>VLOOKUP(A2151,'Top or Bottom 30 via OR (Tr36)'!B:B,1,FALSE)</f>
        <v>#N/A</v>
      </c>
      <c r="Q2151" t="e">
        <f>VLOOKUP(A2151,'Top or Bottom 30 via OR (Tr36)'!J:J,1,FALSE)</f>
        <v>#N/A</v>
      </c>
    </row>
    <row r="2152" spans="1:17" x14ac:dyDescent="0.25">
      <c r="A2152" t="s">
        <v>2250</v>
      </c>
      <c r="B2152">
        <v>1238</v>
      </c>
      <c r="C2152">
        <v>1358</v>
      </c>
      <c r="D2152">
        <v>917</v>
      </c>
      <c r="E2152">
        <v>1179</v>
      </c>
      <c r="F2152">
        <f>B2152/cam_reads!I$3</f>
        <v>15.380686782203039</v>
      </c>
      <c r="G2152">
        <f>C2152/cam_reads!J$3</f>
        <v>17.589068003080079</v>
      </c>
      <c r="H2152">
        <f>D2152/cam_reads!K$3</f>
        <v>9.5718248232051604</v>
      </c>
      <c r="I2152">
        <f>E2152/cam_reads!L$3</f>
        <v>12.290240438904396</v>
      </c>
      <c r="J2152" t="e">
        <f>VLOOKUP(A2152,'Top 30 via LR (Schizonts)'!A:A,1,FALSE)</f>
        <v>#N/A</v>
      </c>
      <c r="K2152" t="e">
        <f>VLOOKUP(A2152,'Top 30 via LR (Schizonts)'!J:J,1,FALSE)</f>
        <v>#N/A</v>
      </c>
      <c r="L2152" t="e">
        <f>VLOOKUP(A2152,'Top 30 via LR (Tr36)'!A:A,1,FALSE)</f>
        <v>#N/A</v>
      </c>
      <c r="M2152" t="e">
        <f>VLOOKUP(A2152,'Top 30 via LR (Tr36)'!I:I,1,FALSE)</f>
        <v>#N/A</v>
      </c>
      <c r="N2152" t="e">
        <f>VLOOKUP(A2152,'Top or Bottom 30 via OR (Schiz)'!B:B,1,FALSE)</f>
        <v>#N/A</v>
      </c>
      <c r="O2152" t="e">
        <f>VLOOKUP(A2152,'Top or Bottom 30 via OR (Schiz)'!J:J,1,FALSE)</f>
        <v>#N/A</v>
      </c>
      <c r="P2152" t="e">
        <f>VLOOKUP(A2152,'Top or Bottom 30 via OR (Tr36)'!B:B,1,FALSE)</f>
        <v>#N/A</v>
      </c>
      <c r="Q2152" t="e">
        <f>VLOOKUP(A2152,'Top or Bottom 30 via OR (Tr36)'!J:J,1,FALSE)</f>
        <v>#N/A</v>
      </c>
    </row>
    <row r="2153" spans="1:17" x14ac:dyDescent="0.25">
      <c r="A2153" t="s">
        <v>2251</v>
      </c>
      <c r="B2153">
        <v>97</v>
      </c>
      <c r="C2153">
        <v>219</v>
      </c>
      <c r="D2153">
        <v>163</v>
      </c>
      <c r="E2153">
        <v>208</v>
      </c>
      <c r="F2153">
        <f>B2153/cam_reads!I$3</f>
        <v>1.2051103536944223</v>
      </c>
      <c r="G2153">
        <f>C2153/cam_reads!J$3</f>
        <v>2.8365286396719718</v>
      </c>
      <c r="H2153">
        <f>D2153/cam_reads!K$3</f>
        <v>1.7014257864584963</v>
      </c>
      <c r="I2153">
        <f>E2153/cam_reads!L$3</f>
        <v>2.1682527661510722</v>
      </c>
      <c r="J2153" t="e">
        <f>VLOOKUP(A2153,'Top 30 via LR (Schizonts)'!A:A,1,FALSE)</f>
        <v>#N/A</v>
      </c>
      <c r="K2153" t="e">
        <f>VLOOKUP(A2153,'Top 30 via LR (Schizonts)'!J:J,1,FALSE)</f>
        <v>#N/A</v>
      </c>
      <c r="L2153" t="e">
        <f>VLOOKUP(A2153,'Top 30 via LR (Tr36)'!A:A,1,FALSE)</f>
        <v>#N/A</v>
      </c>
      <c r="M2153" t="e">
        <f>VLOOKUP(A2153,'Top 30 via LR (Tr36)'!I:I,1,FALSE)</f>
        <v>#N/A</v>
      </c>
      <c r="N2153" t="e">
        <f>VLOOKUP(A2153,'Top or Bottom 30 via OR (Schiz)'!B:B,1,FALSE)</f>
        <v>#N/A</v>
      </c>
      <c r="O2153" t="e">
        <f>VLOOKUP(A2153,'Top or Bottom 30 via OR (Schiz)'!J:J,1,FALSE)</f>
        <v>#N/A</v>
      </c>
      <c r="P2153" t="e">
        <f>VLOOKUP(A2153,'Top or Bottom 30 via OR (Tr36)'!B:B,1,FALSE)</f>
        <v>#N/A</v>
      </c>
      <c r="Q2153" t="e">
        <f>VLOOKUP(A2153,'Top or Bottom 30 via OR (Tr36)'!J:J,1,FALSE)</f>
        <v>#N/A</v>
      </c>
    </row>
    <row r="2154" spans="1:17" x14ac:dyDescent="0.25">
      <c r="A2154" t="s">
        <v>2252</v>
      </c>
      <c r="B2154">
        <v>944</v>
      </c>
      <c r="C2154">
        <v>1081</v>
      </c>
      <c r="D2154">
        <v>1109</v>
      </c>
      <c r="E2154">
        <v>1196</v>
      </c>
      <c r="F2154">
        <f>B2154/cam_reads!I$3</f>
        <v>11.728084266881801</v>
      </c>
      <c r="G2154">
        <f>C2154/cam_reads!J$3</f>
        <v>14.001312600389962</v>
      </c>
      <c r="H2154">
        <f>D2154/cam_reads!K$3</f>
        <v>11.575958264923143</v>
      </c>
      <c r="I2154">
        <f>E2154/cam_reads!L$3</f>
        <v>12.467453405368666</v>
      </c>
      <c r="J2154" t="e">
        <f>VLOOKUP(A2154,'Top 30 via LR (Schizonts)'!A:A,1,FALSE)</f>
        <v>#N/A</v>
      </c>
      <c r="K2154" t="e">
        <f>VLOOKUP(A2154,'Top 30 via LR (Schizonts)'!J:J,1,FALSE)</f>
        <v>#N/A</v>
      </c>
      <c r="L2154" t="e">
        <f>VLOOKUP(A2154,'Top 30 via LR (Tr36)'!A:A,1,FALSE)</f>
        <v>#N/A</v>
      </c>
      <c r="M2154" t="e">
        <f>VLOOKUP(A2154,'Top 30 via LR (Tr36)'!I:I,1,FALSE)</f>
        <v>#N/A</v>
      </c>
      <c r="N2154" t="e">
        <f>VLOOKUP(A2154,'Top or Bottom 30 via OR (Schiz)'!B:B,1,FALSE)</f>
        <v>#N/A</v>
      </c>
      <c r="O2154" t="e">
        <f>VLOOKUP(A2154,'Top or Bottom 30 via OR (Schiz)'!J:J,1,FALSE)</f>
        <v>#N/A</v>
      </c>
      <c r="P2154" t="e">
        <f>VLOOKUP(A2154,'Top or Bottom 30 via OR (Tr36)'!B:B,1,FALSE)</f>
        <v>#N/A</v>
      </c>
      <c r="Q2154" t="e">
        <f>VLOOKUP(A2154,'Top or Bottom 30 via OR (Tr36)'!J:J,1,FALSE)</f>
        <v>#N/A</v>
      </c>
    </row>
    <row r="2155" spans="1:17" x14ac:dyDescent="0.25">
      <c r="A2155" t="s">
        <v>2253</v>
      </c>
      <c r="B2155">
        <v>652</v>
      </c>
      <c r="C2155">
        <v>652</v>
      </c>
      <c r="D2155">
        <v>555</v>
      </c>
      <c r="E2155">
        <v>761</v>
      </c>
      <c r="F2155">
        <f>B2155/cam_reads!I$3</f>
        <v>8.10032938771921</v>
      </c>
      <c r="G2155">
        <f>C2155/cam_reads!J$3</f>
        <v>8.4448249911695239</v>
      </c>
      <c r="H2155">
        <f>D2155/cam_reads!K$3</f>
        <v>5.7931982299660456</v>
      </c>
      <c r="I2155">
        <f>E2155/cam_reads!L$3</f>
        <v>7.9328863223123367</v>
      </c>
      <c r="J2155" t="e">
        <f>VLOOKUP(A2155,'Top 30 via LR (Schizonts)'!A:A,1,FALSE)</f>
        <v>#N/A</v>
      </c>
      <c r="K2155" t="e">
        <f>VLOOKUP(A2155,'Top 30 via LR (Schizonts)'!J:J,1,FALSE)</f>
        <v>#N/A</v>
      </c>
      <c r="L2155" t="e">
        <f>VLOOKUP(A2155,'Top 30 via LR (Tr36)'!A:A,1,FALSE)</f>
        <v>#N/A</v>
      </c>
      <c r="M2155" t="e">
        <f>VLOOKUP(A2155,'Top 30 via LR (Tr36)'!I:I,1,FALSE)</f>
        <v>#N/A</v>
      </c>
      <c r="N2155" t="e">
        <f>VLOOKUP(A2155,'Top or Bottom 30 via OR (Schiz)'!B:B,1,FALSE)</f>
        <v>#N/A</v>
      </c>
      <c r="O2155" t="e">
        <f>VLOOKUP(A2155,'Top or Bottom 30 via OR (Schiz)'!J:J,1,FALSE)</f>
        <v>#N/A</v>
      </c>
      <c r="P2155" t="e">
        <f>VLOOKUP(A2155,'Top or Bottom 30 via OR (Tr36)'!B:B,1,FALSE)</f>
        <v>#N/A</v>
      </c>
      <c r="Q2155" t="e">
        <f>VLOOKUP(A2155,'Top or Bottom 30 via OR (Tr36)'!J:J,1,FALSE)</f>
        <v>#N/A</v>
      </c>
    </row>
    <row r="2156" spans="1:17" x14ac:dyDescent="0.25">
      <c r="A2156" t="s">
        <v>2254</v>
      </c>
      <c r="B2156">
        <v>0</v>
      </c>
      <c r="C2156">
        <v>0</v>
      </c>
      <c r="D2156">
        <v>0</v>
      </c>
      <c r="E2156">
        <v>0</v>
      </c>
      <c r="F2156">
        <f>B2156/cam_reads!I$3</f>
        <v>0</v>
      </c>
      <c r="G2156">
        <f>C2156/cam_reads!J$3</f>
        <v>0</v>
      </c>
      <c r="H2156">
        <f>D2156/cam_reads!K$3</f>
        <v>0</v>
      </c>
      <c r="I2156">
        <f>E2156/cam_reads!L$3</f>
        <v>0</v>
      </c>
      <c r="J2156" t="e">
        <f>VLOOKUP(A2156,'Top 30 via LR (Schizonts)'!A:A,1,FALSE)</f>
        <v>#N/A</v>
      </c>
      <c r="K2156" t="e">
        <f>VLOOKUP(A2156,'Top 30 via LR (Schizonts)'!J:J,1,FALSE)</f>
        <v>#N/A</v>
      </c>
      <c r="L2156" t="e">
        <f>VLOOKUP(A2156,'Top 30 via LR (Tr36)'!A:A,1,FALSE)</f>
        <v>#N/A</v>
      </c>
      <c r="M2156" t="e">
        <f>VLOOKUP(A2156,'Top 30 via LR (Tr36)'!I:I,1,FALSE)</f>
        <v>#N/A</v>
      </c>
      <c r="N2156" t="e">
        <f>VLOOKUP(A2156,'Top or Bottom 30 via OR (Schiz)'!B:B,1,FALSE)</f>
        <v>#N/A</v>
      </c>
      <c r="O2156" t="e">
        <f>VLOOKUP(A2156,'Top or Bottom 30 via OR (Schiz)'!J:J,1,FALSE)</f>
        <v>#N/A</v>
      </c>
      <c r="P2156" t="e">
        <f>VLOOKUP(A2156,'Top or Bottom 30 via OR (Tr36)'!B:B,1,FALSE)</f>
        <v>#N/A</v>
      </c>
      <c r="Q2156" t="e">
        <f>VLOOKUP(A2156,'Top or Bottom 30 via OR (Tr36)'!J:J,1,FALSE)</f>
        <v>#N/A</v>
      </c>
    </row>
    <row r="2157" spans="1:17" x14ac:dyDescent="0.25">
      <c r="A2157" t="s">
        <v>2255</v>
      </c>
      <c r="B2157">
        <v>573</v>
      </c>
      <c r="C2157">
        <v>451</v>
      </c>
      <c r="D2157">
        <v>740</v>
      </c>
      <c r="E2157">
        <v>481</v>
      </c>
      <c r="F2157">
        <f>B2157/cam_reads!I$3</f>
        <v>7.1188477594526178</v>
      </c>
      <c r="G2157">
        <f>C2157/cam_reads!J$3</f>
        <v>5.8414356917445627</v>
      </c>
      <c r="H2157">
        <f>D2157/cam_reads!K$3</f>
        <v>7.7242643066213938</v>
      </c>
      <c r="I2157">
        <f>E2157/cam_reads!L$3</f>
        <v>5.0140845217243548</v>
      </c>
      <c r="J2157" t="e">
        <f>VLOOKUP(A2157,'Top 30 via LR (Schizonts)'!A:A,1,FALSE)</f>
        <v>#N/A</v>
      </c>
      <c r="K2157" t="e">
        <f>VLOOKUP(A2157,'Top 30 via LR (Schizonts)'!J:J,1,FALSE)</f>
        <v>#N/A</v>
      </c>
      <c r="L2157" t="e">
        <f>VLOOKUP(A2157,'Top 30 via LR (Tr36)'!A:A,1,FALSE)</f>
        <v>#N/A</v>
      </c>
      <c r="M2157" t="e">
        <f>VLOOKUP(A2157,'Top 30 via LR (Tr36)'!I:I,1,FALSE)</f>
        <v>#N/A</v>
      </c>
      <c r="N2157" t="e">
        <f>VLOOKUP(A2157,'Top or Bottom 30 via OR (Schiz)'!B:B,1,FALSE)</f>
        <v>#N/A</v>
      </c>
      <c r="O2157" t="e">
        <f>VLOOKUP(A2157,'Top or Bottom 30 via OR (Schiz)'!J:J,1,FALSE)</f>
        <v>#N/A</v>
      </c>
      <c r="P2157" t="e">
        <f>VLOOKUP(A2157,'Top or Bottom 30 via OR (Tr36)'!B:B,1,FALSE)</f>
        <v>#N/A</v>
      </c>
      <c r="Q2157" t="e">
        <f>VLOOKUP(A2157,'Top or Bottom 30 via OR (Tr36)'!J:J,1,FALSE)</f>
        <v>#N/A</v>
      </c>
    </row>
    <row r="2158" spans="1:17" x14ac:dyDescent="0.25">
      <c r="A2158" t="s">
        <v>2256</v>
      </c>
      <c r="B2158">
        <v>208</v>
      </c>
      <c r="C2158">
        <v>313</v>
      </c>
      <c r="D2158">
        <v>464</v>
      </c>
      <c r="E2158">
        <v>361</v>
      </c>
      <c r="F2158">
        <f>B2158/cam_reads!I$3</f>
        <v>2.5841541604993798</v>
      </c>
      <c r="G2158">
        <f>C2158/cam_reads!J$3</f>
        <v>4.0540340831841419</v>
      </c>
      <c r="H2158">
        <f>D2158/cam_reads!K$3</f>
        <v>4.843322484151793</v>
      </c>
      <c r="I2158">
        <f>E2158/cam_reads!L$3</f>
        <v>3.7631694643295055</v>
      </c>
      <c r="J2158" t="e">
        <f>VLOOKUP(A2158,'Top 30 via LR (Schizonts)'!A:A,1,FALSE)</f>
        <v>#N/A</v>
      </c>
      <c r="K2158" t="e">
        <f>VLOOKUP(A2158,'Top 30 via LR (Schizonts)'!J:J,1,FALSE)</f>
        <v>#N/A</v>
      </c>
      <c r="L2158" t="e">
        <f>VLOOKUP(A2158,'Top 30 via LR (Tr36)'!A:A,1,FALSE)</f>
        <v>#N/A</v>
      </c>
      <c r="M2158" t="e">
        <f>VLOOKUP(A2158,'Top 30 via LR (Tr36)'!I:I,1,FALSE)</f>
        <v>#N/A</v>
      </c>
      <c r="N2158" t="e">
        <f>VLOOKUP(A2158,'Top or Bottom 30 via OR (Schiz)'!B:B,1,FALSE)</f>
        <v>#N/A</v>
      </c>
      <c r="O2158" t="e">
        <f>VLOOKUP(A2158,'Top or Bottom 30 via OR (Schiz)'!J:J,1,FALSE)</f>
        <v>#N/A</v>
      </c>
      <c r="P2158" t="e">
        <f>VLOOKUP(A2158,'Top or Bottom 30 via OR (Tr36)'!B:B,1,FALSE)</f>
        <v>#N/A</v>
      </c>
      <c r="Q2158" t="e">
        <f>VLOOKUP(A2158,'Top or Bottom 30 via OR (Tr36)'!J:J,1,FALSE)</f>
        <v>#N/A</v>
      </c>
    </row>
    <row r="2159" spans="1:17" x14ac:dyDescent="0.25">
      <c r="A2159" t="s">
        <v>2257</v>
      </c>
      <c r="B2159">
        <v>505</v>
      </c>
      <c r="C2159">
        <v>348</v>
      </c>
      <c r="D2159">
        <v>324</v>
      </c>
      <c r="E2159">
        <v>467</v>
      </c>
      <c r="F2159">
        <f>B2159/cam_reads!I$3</f>
        <v>6.2740281300585901</v>
      </c>
      <c r="G2159">
        <f>C2159/cam_reads!J$3</f>
        <v>4.5073605781088864</v>
      </c>
      <c r="H2159">
        <f>D2159/cam_reads!K$3</f>
        <v>3.3819751828990969</v>
      </c>
      <c r="I2159">
        <f>E2159/cam_reads!L$3</f>
        <v>4.8681444316949554</v>
      </c>
      <c r="J2159" t="e">
        <f>VLOOKUP(A2159,'Top 30 via LR (Schizonts)'!A:A,1,FALSE)</f>
        <v>#N/A</v>
      </c>
      <c r="K2159" t="e">
        <f>VLOOKUP(A2159,'Top 30 via LR (Schizonts)'!J:J,1,FALSE)</f>
        <v>#N/A</v>
      </c>
      <c r="L2159" t="e">
        <f>VLOOKUP(A2159,'Top 30 via LR (Tr36)'!A:A,1,FALSE)</f>
        <v>#N/A</v>
      </c>
      <c r="M2159" t="e">
        <f>VLOOKUP(A2159,'Top 30 via LR (Tr36)'!I:I,1,FALSE)</f>
        <v>#N/A</v>
      </c>
      <c r="N2159" t="e">
        <f>VLOOKUP(A2159,'Top or Bottom 30 via OR (Schiz)'!B:B,1,FALSE)</f>
        <v>#N/A</v>
      </c>
      <c r="O2159" t="e">
        <f>VLOOKUP(A2159,'Top or Bottom 30 via OR (Schiz)'!J:J,1,FALSE)</f>
        <v>#N/A</v>
      </c>
      <c r="P2159" t="e">
        <f>VLOOKUP(A2159,'Top or Bottom 30 via OR (Tr36)'!B:B,1,FALSE)</f>
        <v>#N/A</v>
      </c>
      <c r="Q2159" t="e">
        <f>VLOOKUP(A2159,'Top or Bottom 30 via OR (Tr36)'!J:J,1,FALSE)</f>
        <v>#N/A</v>
      </c>
    </row>
    <row r="2160" spans="1:17" x14ac:dyDescent="0.25">
      <c r="A2160" t="s">
        <v>2258</v>
      </c>
      <c r="B2160">
        <v>0</v>
      </c>
      <c r="C2160">
        <v>0</v>
      </c>
      <c r="D2160">
        <v>0</v>
      </c>
      <c r="E2160">
        <v>0</v>
      </c>
      <c r="F2160">
        <f>B2160/cam_reads!I$3</f>
        <v>0</v>
      </c>
      <c r="G2160">
        <f>C2160/cam_reads!J$3</f>
        <v>0</v>
      </c>
      <c r="H2160">
        <f>D2160/cam_reads!K$3</f>
        <v>0</v>
      </c>
      <c r="I2160">
        <f>E2160/cam_reads!L$3</f>
        <v>0</v>
      </c>
      <c r="J2160" t="e">
        <f>VLOOKUP(A2160,'Top 30 via LR (Schizonts)'!A:A,1,FALSE)</f>
        <v>#N/A</v>
      </c>
      <c r="K2160" t="e">
        <f>VLOOKUP(A2160,'Top 30 via LR (Schizonts)'!J:J,1,FALSE)</f>
        <v>#N/A</v>
      </c>
      <c r="L2160" t="e">
        <f>VLOOKUP(A2160,'Top 30 via LR (Tr36)'!A:A,1,FALSE)</f>
        <v>#N/A</v>
      </c>
      <c r="M2160" t="e">
        <f>VLOOKUP(A2160,'Top 30 via LR (Tr36)'!I:I,1,FALSE)</f>
        <v>#N/A</v>
      </c>
      <c r="N2160" t="e">
        <f>VLOOKUP(A2160,'Top or Bottom 30 via OR (Schiz)'!B:B,1,FALSE)</f>
        <v>#N/A</v>
      </c>
      <c r="O2160" t="e">
        <f>VLOOKUP(A2160,'Top or Bottom 30 via OR (Schiz)'!J:J,1,FALSE)</f>
        <v>#N/A</v>
      </c>
      <c r="P2160" t="e">
        <f>VLOOKUP(A2160,'Top or Bottom 30 via OR (Tr36)'!B:B,1,FALSE)</f>
        <v>#N/A</v>
      </c>
      <c r="Q2160" t="e">
        <f>VLOOKUP(A2160,'Top or Bottom 30 via OR (Tr36)'!J:J,1,FALSE)</f>
        <v>#N/A</v>
      </c>
    </row>
    <row r="2161" spans="1:17" x14ac:dyDescent="0.25">
      <c r="A2161" t="s">
        <v>2259</v>
      </c>
      <c r="B2161">
        <v>0</v>
      </c>
      <c r="C2161">
        <v>0</v>
      </c>
      <c r="D2161">
        <v>0</v>
      </c>
      <c r="E2161">
        <v>0</v>
      </c>
      <c r="F2161">
        <f>B2161/cam_reads!I$3</f>
        <v>0</v>
      </c>
      <c r="G2161">
        <f>C2161/cam_reads!J$3</f>
        <v>0</v>
      </c>
      <c r="H2161">
        <f>D2161/cam_reads!K$3</f>
        <v>0</v>
      </c>
      <c r="I2161">
        <f>E2161/cam_reads!L$3</f>
        <v>0</v>
      </c>
      <c r="J2161" t="e">
        <f>VLOOKUP(A2161,'Top 30 via LR (Schizonts)'!A:A,1,FALSE)</f>
        <v>#N/A</v>
      </c>
      <c r="K2161" t="e">
        <f>VLOOKUP(A2161,'Top 30 via LR (Schizonts)'!J:J,1,FALSE)</f>
        <v>#N/A</v>
      </c>
      <c r="L2161" t="e">
        <f>VLOOKUP(A2161,'Top 30 via LR (Tr36)'!A:A,1,FALSE)</f>
        <v>#N/A</v>
      </c>
      <c r="M2161" t="e">
        <f>VLOOKUP(A2161,'Top 30 via LR (Tr36)'!I:I,1,FALSE)</f>
        <v>#N/A</v>
      </c>
      <c r="N2161" t="e">
        <f>VLOOKUP(A2161,'Top or Bottom 30 via OR (Schiz)'!B:B,1,FALSE)</f>
        <v>#N/A</v>
      </c>
      <c r="O2161" t="e">
        <f>VLOOKUP(A2161,'Top or Bottom 30 via OR (Schiz)'!J:J,1,FALSE)</f>
        <v>#N/A</v>
      </c>
      <c r="P2161" t="e">
        <f>VLOOKUP(A2161,'Top or Bottom 30 via OR (Tr36)'!B:B,1,FALSE)</f>
        <v>#N/A</v>
      </c>
      <c r="Q2161" t="e">
        <f>VLOOKUP(A2161,'Top or Bottom 30 via OR (Tr36)'!J:J,1,FALSE)</f>
        <v>#N/A</v>
      </c>
    </row>
    <row r="2162" spans="1:17" x14ac:dyDescent="0.25">
      <c r="A2162" t="s">
        <v>2260</v>
      </c>
      <c r="B2162">
        <v>2813</v>
      </c>
      <c r="C2162">
        <v>1945</v>
      </c>
      <c r="D2162">
        <v>2818</v>
      </c>
      <c r="E2162">
        <v>3061</v>
      </c>
      <c r="F2162">
        <f>B2162/cam_reads!I$3</f>
        <v>34.948200257138247</v>
      </c>
      <c r="G2162">
        <f>C2162/cam_reads!J$3</f>
        <v>25.192000932246508</v>
      </c>
      <c r="H2162">
        <f>D2162/cam_reads!K$3</f>
        <v>29.414833535214985</v>
      </c>
      <c r="I2162">
        <f>E2162/cam_reads!L$3</f>
        <v>31.908758255713618</v>
      </c>
      <c r="J2162" t="e">
        <f>VLOOKUP(A2162,'Top 30 via LR (Schizonts)'!A:A,1,FALSE)</f>
        <v>#N/A</v>
      </c>
      <c r="K2162" t="e">
        <f>VLOOKUP(A2162,'Top 30 via LR (Schizonts)'!J:J,1,FALSE)</f>
        <v>#N/A</v>
      </c>
      <c r="L2162" t="e">
        <f>VLOOKUP(A2162,'Top 30 via LR (Tr36)'!A:A,1,FALSE)</f>
        <v>#N/A</v>
      </c>
      <c r="M2162" t="e">
        <f>VLOOKUP(A2162,'Top 30 via LR (Tr36)'!I:I,1,FALSE)</f>
        <v>#N/A</v>
      </c>
      <c r="N2162" t="e">
        <f>VLOOKUP(A2162,'Top or Bottom 30 via OR (Schiz)'!B:B,1,FALSE)</f>
        <v>#N/A</v>
      </c>
      <c r="O2162" t="e">
        <f>VLOOKUP(A2162,'Top or Bottom 30 via OR (Schiz)'!J:J,1,FALSE)</f>
        <v>#N/A</v>
      </c>
      <c r="P2162" t="e">
        <f>VLOOKUP(A2162,'Top or Bottom 30 via OR (Tr36)'!B:B,1,FALSE)</f>
        <v>#N/A</v>
      </c>
      <c r="Q2162" t="e">
        <f>VLOOKUP(A2162,'Top or Bottom 30 via OR (Tr36)'!J:J,1,FALSE)</f>
        <v>#N/A</v>
      </c>
    </row>
    <row r="2163" spans="1:17" x14ac:dyDescent="0.25">
      <c r="A2163" t="s">
        <v>2261</v>
      </c>
      <c r="B2163">
        <v>1589</v>
      </c>
      <c r="C2163">
        <v>1172</v>
      </c>
      <c r="D2163">
        <v>914</v>
      </c>
      <c r="E2163">
        <v>1234</v>
      </c>
      <c r="F2163">
        <f>B2163/cam_reads!I$3</f>
        <v>19.741446928045743</v>
      </c>
      <c r="G2163">
        <f>C2163/cam_reads!J$3</f>
        <v>15.179961487194296</v>
      </c>
      <c r="H2163">
        <f>D2163/cam_reads!K$3</f>
        <v>9.5405102381783173</v>
      </c>
      <c r="I2163">
        <f>E2163/cam_reads!L$3</f>
        <v>12.863576506877035</v>
      </c>
      <c r="J2163" t="e">
        <f>VLOOKUP(A2163,'Top 30 via LR (Schizonts)'!A:A,1,FALSE)</f>
        <v>#N/A</v>
      </c>
      <c r="K2163" t="e">
        <f>VLOOKUP(A2163,'Top 30 via LR (Schizonts)'!J:J,1,FALSE)</f>
        <v>#N/A</v>
      </c>
      <c r="L2163" t="e">
        <f>VLOOKUP(A2163,'Top 30 via LR (Tr36)'!A:A,1,FALSE)</f>
        <v>#N/A</v>
      </c>
      <c r="M2163" t="e">
        <f>VLOOKUP(A2163,'Top 30 via LR (Tr36)'!I:I,1,FALSE)</f>
        <v>#N/A</v>
      </c>
      <c r="N2163" t="e">
        <f>VLOOKUP(A2163,'Top or Bottom 30 via OR (Schiz)'!B:B,1,FALSE)</f>
        <v>#N/A</v>
      </c>
      <c r="O2163" t="e">
        <f>VLOOKUP(A2163,'Top or Bottom 30 via OR (Schiz)'!J:J,1,FALSE)</f>
        <v>#N/A</v>
      </c>
      <c r="P2163" t="e">
        <f>VLOOKUP(A2163,'Top or Bottom 30 via OR (Tr36)'!B:B,1,FALSE)</f>
        <v>#N/A</v>
      </c>
      <c r="Q2163" t="e">
        <f>VLOOKUP(A2163,'Top or Bottom 30 via OR (Tr36)'!J:J,1,FALSE)</f>
        <v>#N/A</v>
      </c>
    </row>
    <row r="2164" spans="1:17" x14ac:dyDescent="0.25">
      <c r="A2164" t="s">
        <v>2262</v>
      </c>
      <c r="B2164">
        <v>34</v>
      </c>
      <c r="C2164">
        <v>30</v>
      </c>
      <c r="D2164">
        <v>28</v>
      </c>
      <c r="E2164">
        <v>20</v>
      </c>
      <c r="F2164">
        <f>B2164/cam_reads!I$3</f>
        <v>0.422409814697014</v>
      </c>
      <c r="G2164">
        <f>C2164/cam_reads!J$3</f>
        <v>0.38856556707835233</v>
      </c>
      <c r="H2164">
        <f>D2164/cam_reads!K$3</f>
        <v>0.29226946025053924</v>
      </c>
      <c r="I2164">
        <f>E2164/cam_reads!L$3</f>
        <v>0.20848584289914157</v>
      </c>
      <c r="J2164" t="e">
        <f>VLOOKUP(A2164,'Top 30 via LR (Schizonts)'!A:A,1,FALSE)</f>
        <v>#N/A</v>
      </c>
      <c r="K2164" t="e">
        <f>VLOOKUP(A2164,'Top 30 via LR (Schizonts)'!J:J,1,FALSE)</f>
        <v>#N/A</v>
      </c>
      <c r="L2164" t="e">
        <f>VLOOKUP(A2164,'Top 30 via LR (Tr36)'!A:A,1,FALSE)</f>
        <v>#N/A</v>
      </c>
      <c r="M2164" t="e">
        <f>VLOOKUP(A2164,'Top 30 via LR (Tr36)'!I:I,1,FALSE)</f>
        <v>#N/A</v>
      </c>
      <c r="N2164" t="e">
        <f>VLOOKUP(A2164,'Top or Bottom 30 via OR (Schiz)'!B:B,1,FALSE)</f>
        <v>#N/A</v>
      </c>
      <c r="O2164" t="e">
        <f>VLOOKUP(A2164,'Top or Bottom 30 via OR (Schiz)'!J:J,1,FALSE)</f>
        <v>#N/A</v>
      </c>
      <c r="P2164" t="e">
        <f>VLOOKUP(A2164,'Top or Bottom 30 via OR (Tr36)'!B:B,1,FALSE)</f>
        <v>#N/A</v>
      </c>
      <c r="Q2164" t="e">
        <f>VLOOKUP(A2164,'Top or Bottom 30 via OR (Tr36)'!J:J,1,FALSE)</f>
        <v>#N/A</v>
      </c>
    </row>
    <row r="2165" spans="1:17" x14ac:dyDescent="0.25">
      <c r="A2165" t="s">
        <v>2263</v>
      </c>
      <c r="B2165">
        <v>1407</v>
      </c>
      <c r="C2165">
        <v>1295</v>
      </c>
      <c r="D2165">
        <v>1028</v>
      </c>
      <c r="E2165">
        <v>1036</v>
      </c>
      <c r="F2165">
        <f>B2165/cam_reads!I$3</f>
        <v>17.480312037608787</v>
      </c>
      <c r="G2165">
        <f>C2165/cam_reads!J$3</f>
        <v>16.773080312215541</v>
      </c>
      <c r="H2165">
        <f>D2165/cam_reads!K$3</f>
        <v>10.730464469198369</v>
      </c>
      <c r="I2165">
        <f>E2165/cam_reads!L$3</f>
        <v>10.799566662175533</v>
      </c>
      <c r="J2165" t="e">
        <f>VLOOKUP(A2165,'Top 30 via LR (Schizonts)'!A:A,1,FALSE)</f>
        <v>#N/A</v>
      </c>
      <c r="K2165" t="e">
        <f>VLOOKUP(A2165,'Top 30 via LR (Schizonts)'!J:J,1,FALSE)</f>
        <v>#N/A</v>
      </c>
      <c r="L2165" t="e">
        <f>VLOOKUP(A2165,'Top 30 via LR (Tr36)'!A:A,1,FALSE)</f>
        <v>#N/A</v>
      </c>
      <c r="M2165" t="e">
        <f>VLOOKUP(A2165,'Top 30 via LR (Tr36)'!I:I,1,FALSE)</f>
        <v>#N/A</v>
      </c>
      <c r="N2165" t="e">
        <f>VLOOKUP(A2165,'Top or Bottom 30 via OR (Schiz)'!B:B,1,FALSE)</f>
        <v>#N/A</v>
      </c>
      <c r="O2165" t="e">
        <f>VLOOKUP(A2165,'Top or Bottom 30 via OR (Schiz)'!J:J,1,FALSE)</f>
        <v>#N/A</v>
      </c>
      <c r="P2165" t="e">
        <f>VLOOKUP(A2165,'Top or Bottom 30 via OR (Tr36)'!B:B,1,FALSE)</f>
        <v>#N/A</v>
      </c>
      <c r="Q2165" t="e">
        <f>VLOOKUP(A2165,'Top or Bottom 30 via OR (Tr36)'!J:J,1,FALSE)</f>
        <v>#N/A</v>
      </c>
    </row>
    <row r="2166" spans="1:17" x14ac:dyDescent="0.25">
      <c r="A2166" t="s">
        <v>2264</v>
      </c>
      <c r="B2166">
        <v>113</v>
      </c>
      <c r="C2166">
        <v>3</v>
      </c>
      <c r="D2166">
        <v>105</v>
      </c>
      <c r="E2166">
        <v>346</v>
      </c>
      <c r="F2166">
        <f>B2166/cam_reads!I$3</f>
        <v>1.4038914429636054</v>
      </c>
      <c r="G2166">
        <f>C2166/cam_reads!J$3</f>
        <v>3.8856556707835228E-2</v>
      </c>
      <c r="H2166">
        <f>D2166/cam_reads!K$3</f>
        <v>1.0960104759395222</v>
      </c>
      <c r="I2166">
        <f>E2166/cam_reads!L$3</f>
        <v>3.6068050821551494</v>
      </c>
      <c r="J2166" t="e">
        <f>VLOOKUP(A2166,'Top 30 via LR (Schizonts)'!A:A,1,FALSE)</f>
        <v>#N/A</v>
      </c>
      <c r="K2166" t="e">
        <f>VLOOKUP(A2166,'Top 30 via LR (Schizonts)'!J:J,1,FALSE)</f>
        <v>#N/A</v>
      </c>
      <c r="L2166" t="e">
        <f>VLOOKUP(A2166,'Top 30 via LR (Tr36)'!A:A,1,FALSE)</f>
        <v>#N/A</v>
      </c>
      <c r="M2166" t="e">
        <f>VLOOKUP(A2166,'Top 30 via LR (Tr36)'!I:I,1,FALSE)</f>
        <v>#N/A</v>
      </c>
      <c r="N2166" t="e">
        <f>VLOOKUP(A2166,'Top or Bottom 30 via OR (Schiz)'!B:B,1,FALSE)</f>
        <v>#N/A</v>
      </c>
      <c r="O2166" t="e">
        <f>VLOOKUP(A2166,'Top or Bottom 30 via OR (Schiz)'!J:J,1,FALSE)</f>
        <v>#N/A</v>
      </c>
      <c r="P2166" t="e">
        <f>VLOOKUP(A2166,'Top or Bottom 30 via OR (Tr36)'!B:B,1,FALSE)</f>
        <v>#N/A</v>
      </c>
      <c r="Q2166" t="e">
        <f>VLOOKUP(A2166,'Top or Bottom 30 via OR (Tr36)'!J:J,1,FALSE)</f>
        <v>#N/A</v>
      </c>
    </row>
    <row r="2167" spans="1:17" x14ac:dyDescent="0.25">
      <c r="A2167" t="s">
        <v>2265</v>
      </c>
      <c r="B2167">
        <v>707</v>
      </c>
      <c r="C2167">
        <v>546</v>
      </c>
      <c r="D2167">
        <v>846</v>
      </c>
      <c r="E2167">
        <v>868</v>
      </c>
      <c r="F2167">
        <f>B2167/cam_reads!I$3</f>
        <v>8.7836393820820255</v>
      </c>
      <c r="G2167">
        <f>C2167/cam_reads!J$3</f>
        <v>7.0718933208260122</v>
      </c>
      <c r="H2167">
        <f>D2167/cam_reads!K$3</f>
        <v>8.8307129775698634</v>
      </c>
      <c r="I2167">
        <f>E2167/cam_reads!L$3</f>
        <v>9.0482855818227446</v>
      </c>
      <c r="J2167" t="e">
        <f>VLOOKUP(A2167,'Top 30 via LR (Schizonts)'!A:A,1,FALSE)</f>
        <v>#N/A</v>
      </c>
      <c r="K2167" t="e">
        <f>VLOOKUP(A2167,'Top 30 via LR (Schizonts)'!J:J,1,FALSE)</f>
        <v>#N/A</v>
      </c>
      <c r="L2167" t="e">
        <f>VLOOKUP(A2167,'Top 30 via LR (Tr36)'!A:A,1,FALSE)</f>
        <v>#N/A</v>
      </c>
      <c r="M2167" t="e">
        <f>VLOOKUP(A2167,'Top 30 via LR (Tr36)'!I:I,1,FALSE)</f>
        <v>#N/A</v>
      </c>
      <c r="N2167" t="e">
        <f>VLOOKUP(A2167,'Top or Bottom 30 via OR (Schiz)'!B:B,1,FALSE)</f>
        <v>#N/A</v>
      </c>
      <c r="O2167" t="e">
        <f>VLOOKUP(A2167,'Top or Bottom 30 via OR (Schiz)'!J:J,1,FALSE)</f>
        <v>#N/A</v>
      </c>
      <c r="P2167" t="e">
        <f>VLOOKUP(A2167,'Top or Bottom 30 via OR (Tr36)'!B:B,1,FALSE)</f>
        <v>#N/A</v>
      </c>
      <c r="Q2167" t="e">
        <f>VLOOKUP(A2167,'Top or Bottom 30 via OR (Tr36)'!J:J,1,FALSE)</f>
        <v>#N/A</v>
      </c>
    </row>
    <row r="2168" spans="1:17" x14ac:dyDescent="0.25">
      <c r="A2168" t="s">
        <v>2266</v>
      </c>
      <c r="B2168">
        <v>10566</v>
      </c>
      <c r="C2168">
        <v>7309</v>
      </c>
      <c r="D2168">
        <v>6531</v>
      </c>
      <c r="E2168">
        <v>9076</v>
      </c>
      <c r="F2168">
        <f>B2168/cam_reads!I$3</f>
        <v>131.27006182613675</v>
      </c>
      <c r="G2168">
        <f>C2168/cam_reads!J$3</f>
        <v>94.667524325855894</v>
      </c>
      <c r="H2168">
        <f>D2168/cam_reads!K$3</f>
        <v>68.17185160343827</v>
      </c>
      <c r="I2168">
        <f>E2168/cam_reads!L$3</f>
        <v>94.610875507630439</v>
      </c>
      <c r="J2168" t="e">
        <f>VLOOKUP(A2168,'Top 30 via LR (Schizonts)'!A:A,1,FALSE)</f>
        <v>#N/A</v>
      </c>
      <c r="K2168" t="e">
        <f>VLOOKUP(A2168,'Top 30 via LR (Schizonts)'!J:J,1,FALSE)</f>
        <v>#N/A</v>
      </c>
      <c r="L2168" t="e">
        <f>VLOOKUP(A2168,'Top 30 via LR (Tr36)'!A:A,1,FALSE)</f>
        <v>#N/A</v>
      </c>
      <c r="M2168" t="e">
        <f>VLOOKUP(A2168,'Top 30 via LR (Tr36)'!I:I,1,FALSE)</f>
        <v>#N/A</v>
      </c>
      <c r="N2168" t="e">
        <f>VLOOKUP(A2168,'Top or Bottom 30 via OR (Schiz)'!B:B,1,FALSE)</f>
        <v>#N/A</v>
      </c>
      <c r="O2168" t="e">
        <f>VLOOKUP(A2168,'Top or Bottom 30 via OR (Schiz)'!J:J,1,FALSE)</f>
        <v>#N/A</v>
      </c>
      <c r="P2168" t="e">
        <f>VLOOKUP(A2168,'Top or Bottom 30 via OR (Tr36)'!B:B,1,FALSE)</f>
        <v>#N/A</v>
      </c>
      <c r="Q2168" t="e">
        <f>VLOOKUP(A2168,'Top or Bottom 30 via OR (Tr36)'!J:J,1,FALSE)</f>
        <v>#N/A</v>
      </c>
    </row>
    <row r="2169" spans="1:17" x14ac:dyDescent="0.25">
      <c r="A2169" t="s">
        <v>2267</v>
      </c>
      <c r="B2169">
        <v>0</v>
      </c>
      <c r="C2169">
        <v>0</v>
      </c>
      <c r="D2169">
        <v>0</v>
      </c>
      <c r="E2169">
        <v>0</v>
      </c>
      <c r="F2169">
        <f>B2169/cam_reads!I$3</f>
        <v>0</v>
      </c>
      <c r="G2169">
        <f>C2169/cam_reads!J$3</f>
        <v>0</v>
      </c>
      <c r="H2169">
        <f>D2169/cam_reads!K$3</f>
        <v>0</v>
      </c>
      <c r="I2169">
        <f>E2169/cam_reads!L$3</f>
        <v>0</v>
      </c>
      <c r="J2169" t="e">
        <f>VLOOKUP(A2169,'Top 30 via LR (Schizonts)'!A:A,1,FALSE)</f>
        <v>#N/A</v>
      </c>
      <c r="K2169" t="e">
        <f>VLOOKUP(A2169,'Top 30 via LR (Schizonts)'!J:J,1,FALSE)</f>
        <v>#N/A</v>
      </c>
      <c r="L2169" t="e">
        <f>VLOOKUP(A2169,'Top 30 via LR (Tr36)'!A:A,1,FALSE)</f>
        <v>#N/A</v>
      </c>
      <c r="M2169" t="e">
        <f>VLOOKUP(A2169,'Top 30 via LR (Tr36)'!I:I,1,FALSE)</f>
        <v>#N/A</v>
      </c>
      <c r="N2169" t="e">
        <f>VLOOKUP(A2169,'Top or Bottom 30 via OR (Schiz)'!B:B,1,FALSE)</f>
        <v>#N/A</v>
      </c>
      <c r="O2169" t="e">
        <f>VLOOKUP(A2169,'Top or Bottom 30 via OR (Schiz)'!J:J,1,FALSE)</f>
        <v>#N/A</v>
      </c>
      <c r="P2169" t="e">
        <f>VLOOKUP(A2169,'Top or Bottom 30 via OR (Tr36)'!B:B,1,FALSE)</f>
        <v>#N/A</v>
      </c>
      <c r="Q2169" t="e">
        <f>VLOOKUP(A2169,'Top or Bottom 30 via OR (Tr36)'!J:J,1,FALSE)</f>
        <v>#N/A</v>
      </c>
    </row>
    <row r="2170" spans="1:17" x14ac:dyDescent="0.25">
      <c r="A2170" t="s">
        <v>2268</v>
      </c>
      <c r="B2170">
        <v>1124</v>
      </c>
      <c r="C2170">
        <v>1182</v>
      </c>
      <c r="D2170">
        <v>1068</v>
      </c>
      <c r="E2170">
        <v>673</v>
      </c>
      <c r="F2170">
        <f>B2170/cam_reads!I$3</f>
        <v>13.96437152116011</v>
      </c>
      <c r="G2170">
        <f>C2170/cam_reads!J$3</f>
        <v>15.309483342887081</v>
      </c>
      <c r="H2170">
        <f>D2170/cam_reads!K$3</f>
        <v>11.147992269556282</v>
      </c>
      <c r="I2170">
        <f>E2170/cam_reads!L$3</f>
        <v>7.0155486135561143</v>
      </c>
      <c r="J2170" t="e">
        <f>VLOOKUP(A2170,'Top 30 via LR (Schizonts)'!A:A,1,FALSE)</f>
        <v>#N/A</v>
      </c>
      <c r="K2170" t="e">
        <f>VLOOKUP(A2170,'Top 30 via LR (Schizonts)'!J:J,1,FALSE)</f>
        <v>#N/A</v>
      </c>
      <c r="L2170" t="e">
        <f>VLOOKUP(A2170,'Top 30 via LR (Tr36)'!A:A,1,FALSE)</f>
        <v>#N/A</v>
      </c>
      <c r="M2170" t="e">
        <f>VLOOKUP(A2170,'Top 30 via LR (Tr36)'!I:I,1,FALSE)</f>
        <v>#N/A</v>
      </c>
      <c r="N2170" t="e">
        <f>VLOOKUP(A2170,'Top or Bottom 30 via OR (Schiz)'!B:B,1,FALSE)</f>
        <v>#N/A</v>
      </c>
      <c r="O2170" t="e">
        <f>VLOOKUP(A2170,'Top or Bottom 30 via OR (Schiz)'!J:J,1,FALSE)</f>
        <v>#N/A</v>
      </c>
      <c r="P2170" t="e">
        <f>VLOOKUP(A2170,'Top or Bottom 30 via OR (Tr36)'!B:B,1,FALSE)</f>
        <v>#N/A</v>
      </c>
      <c r="Q2170" t="e">
        <f>VLOOKUP(A2170,'Top or Bottom 30 via OR (Tr36)'!J:J,1,FALSE)</f>
        <v>#N/A</v>
      </c>
    </row>
    <row r="2171" spans="1:17" x14ac:dyDescent="0.25">
      <c r="A2171" t="s">
        <v>2269</v>
      </c>
      <c r="B2171">
        <v>3467</v>
      </c>
      <c r="C2171">
        <v>3872</v>
      </c>
      <c r="D2171">
        <v>4265</v>
      </c>
      <c r="E2171">
        <v>3199</v>
      </c>
      <c r="F2171">
        <f>B2171/cam_reads!I$3</f>
        <v>43.073377281016107</v>
      </c>
      <c r="G2171">
        <f>C2171/cam_reads!J$3</f>
        <v>50.150862524246001</v>
      </c>
      <c r="H2171">
        <f>D2171/cam_reads!K$3</f>
        <v>44.518901713162492</v>
      </c>
      <c r="I2171">
        <f>E2171/cam_reads!L$3</f>
        <v>33.347310571717692</v>
      </c>
      <c r="J2171" t="e">
        <f>VLOOKUP(A2171,'Top 30 via LR (Schizonts)'!A:A,1,FALSE)</f>
        <v>#N/A</v>
      </c>
      <c r="K2171" t="e">
        <f>VLOOKUP(A2171,'Top 30 via LR (Schizonts)'!J:J,1,FALSE)</f>
        <v>#N/A</v>
      </c>
      <c r="L2171" t="e">
        <f>VLOOKUP(A2171,'Top 30 via LR (Tr36)'!A:A,1,FALSE)</f>
        <v>#N/A</v>
      </c>
      <c r="M2171" t="e">
        <f>VLOOKUP(A2171,'Top 30 via LR (Tr36)'!I:I,1,FALSE)</f>
        <v>#N/A</v>
      </c>
      <c r="N2171" t="e">
        <f>VLOOKUP(A2171,'Top or Bottom 30 via OR (Schiz)'!B:B,1,FALSE)</f>
        <v>#N/A</v>
      </c>
      <c r="O2171" t="e">
        <f>VLOOKUP(A2171,'Top or Bottom 30 via OR (Schiz)'!J:J,1,FALSE)</f>
        <v>#N/A</v>
      </c>
      <c r="P2171" t="e">
        <f>VLOOKUP(A2171,'Top or Bottom 30 via OR (Tr36)'!B:B,1,FALSE)</f>
        <v>#N/A</v>
      </c>
      <c r="Q2171" t="e">
        <f>VLOOKUP(A2171,'Top or Bottom 30 via OR (Tr36)'!J:J,1,FALSE)</f>
        <v>#N/A</v>
      </c>
    </row>
    <row r="2172" spans="1:17" x14ac:dyDescent="0.25">
      <c r="A2172" t="s">
        <v>2270</v>
      </c>
      <c r="B2172">
        <v>92</v>
      </c>
      <c r="C2172">
        <v>59</v>
      </c>
      <c r="D2172">
        <v>127</v>
      </c>
      <c r="E2172">
        <v>182</v>
      </c>
      <c r="F2172">
        <f>B2172/cam_reads!I$3</f>
        <v>1.1429912632978025</v>
      </c>
      <c r="G2172">
        <f>C2172/cam_reads!J$3</f>
        <v>0.76417894858742619</v>
      </c>
      <c r="H2172">
        <f>D2172/cam_reads!K$3</f>
        <v>1.3256507661363743</v>
      </c>
      <c r="I2172">
        <f>E2172/cam_reads!L$3</f>
        <v>1.8972211703821884</v>
      </c>
      <c r="J2172" t="e">
        <f>VLOOKUP(A2172,'Top 30 via LR (Schizonts)'!A:A,1,FALSE)</f>
        <v>#N/A</v>
      </c>
      <c r="K2172" t="e">
        <f>VLOOKUP(A2172,'Top 30 via LR (Schizonts)'!J:J,1,FALSE)</f>
        <v>#N/A</v>
      </c>
      <c r="L2172" t="e">
        <f>VLOOKUP(A2172,'Top 30 via LR (Tr36)'!A:A,1,FALSE)</f>
        <v>#N/A</v>
      </c>
      <c r="M2172" t="e">
        <f>VLOOKUP(A2172,'Top 30 via LR (Tr36)'!I:I,1,FALSE)</f>
        <v>#N/A</v>
      </c>
      <c r="N2172" t="e">
        <f>VLOOKUP(A2172,'Top or Bottom 30 via OR (Schiz)'!B:B,1,FALSE)</f>
        <v>#N/A</v>
      </c>
      <c r="O2172" t="e">
        <f>VLOOKUP(A2172,'Top or Bottom 30 via OR (Schiz)'!J:J,1,FALSE)</f>
        <v>#N/A</v>
      </c>
      <c r="P2172" t="e">
        <f>VLOOKUP(A2172,'Top or Bottom 30 via OR (Tr36)'!B:B,1,FALSE)</f>
        <v>#N/A</v>
      </c>
      <c r="Q2172" t="e">
        <f>VLOOKUP(A2172,'Top or Bottom 30 via OR (Tr36)'!J:J,1,FALSE)</f>
        <v>#N/A</v>
      </c>
    </row>
    <row r="2173" spans="1:17" x14ac:dyDescent="0.25">
      <c r="A2173" t="s">
        <v>2271</v>
      </c>
      <c r="B2173">
        <v>40</v>
      </c>
      <c r="C2173">
        <v>39</v>
      </c>
      <c r="D2173">
        <v>25</v>
      </c>
      <c r="E2173">
        <v>104</v>
      </c>
      <c r="F2173">
        <f>B2173/cam_reads!I$3</f>
        <v>0.49695272317295763</v>
      </c>
      <c r="G2173">
        <f>C2173/cam_reads!J$3</f>
        <v>0.50513523720185804</v>
      </c>
      <c r="H2173">
        <f>D2173/cam_reads!K$3</f>
        <v>0.26095487522369576</v>
      </c>
      <c r="I2173">
        <f>E2173/cam_reads!L$3</f>
        <v>1.0841263830755361</v>
      </c>
      <c r="J2173" t="e">
        <f>VLOOKUP(A2173,'Top 30 via LR (Schizonts)'!A:A,1,FALSE)</f>
        <v>#N/A</v>
      </c>
      <c r="K2173" t="e">
        <f>VLOOKUP(A2173,'Top 30 via LR (Schizonts)'!J:J,1,FALSE)</f>
        <v>#N/A</v>
      </c>
      <c r="L2173" t="e">
        <f>VLOOKUP(A2173,'Top 30 via LR (Tr36)'!A:A,1,FALSE)</f>
        <v>#N/A</v>
      </c>
      <c r="M2173" t="e">
        <f>VLOOKUP(A2173,'Top 30 via LR (Tr36)'!I:I,1,FALSE)</f>
        <v>#N/A</v>
      </c>
      <c r="N2173" t="e">
        <f>VLOOKUP(A2173,'Top or Bottom 30 via OR (Schiz)'!B:B,1,FALSE)</f>
        <v>#N/A</v>
      </c>
      <c r="O2173" t="e">
        <f>VLOOKUP(A2173,'Top or Bottom 30 via OR (Schiz)'!J:J,1,FALSE)</f>
        <v>#N/A</v>
      </c>
      <c r="P2173" t="e">
        <f>VLOOKUP(A2173,'Top or Bottom 30 via OR (Tr36)'!B:B,1,FALSE)</f>
        <v>#N/A</v>
      </c>
      <c r="Q2173" t="e">
        <f>VLOOKUP(A2173,'Top or Bottom 30 via OR (Tr36)'!J:J,1,FALSE)</f>
        <v>#N/A</v>
      </c>
    </row>
    <row r="2174" spans="1:17" x14ac:dyDescent="0.25">
      <c r="A2174" t="s">
        <v>2272</v>
      </c>
      <c r="B2174">
        <v>3984</v>
      </c>
      <c r="C2174">
        <v>4775</v>
      </c>
      <c r="D2174">
        <v>3713</v>
      </c>
      <c r="E2174">
        <v>4309</v>
      </c>
      <c r="F2174">
        <f>B2174/cam_reads!I$3</f>
        <v>49.496491228026578</v>
      </c>
      <c r="G2174">
        <f>C2174/cam_reads!J$3</f>
        <v>61.846686093304406</v>
      </c>
      <c r="H2174">
        <f>D2174/cam_reads!K$3</f>
        <v>38.757018068223296</v>
      </c>
      <c r="I2174">
        <f>E2174/cam_reads!L$3</f>
        <v>44.918274852620051</v>
      </c>
      <c r="J2174" t="e">
        <f>VLOOKUP(A2174,'Top 30 via LR (Schizonts)'!A:A,1,FALSE)</f>
        <v>#N/A</v>
      </c>
      <c r="K2174" t="e">
        <f>VLOOKUP(A2174,'Top 30 via LR (Schizonts)'!J:J,1,FALSE)</f>
        <v>#N/A</v>
      </c>
      <c r="L2174" t="e">
        <f>VLOOKUP(A2174,'Top 30 via LR (Tr36)'!A:A,1,FALSE)</f>
        <v>#N/A</v>
      </c>
      <c r="M2174" t="e">
        <f>VLOOKUP(A2174,'Top 30 via LR (Tr36)'!I:I,1,FALSE)</f>
        <v>#N/A</v>
      </c>
      <c r="N2174" t="e">
        <f>VLOOKUP(A2174,'Top or Bottom 30 via OR (Schiz)'!B:B,1,FALSE)</f>
        <v>#N/A</v>
      </c>
      <c r="O2174" t="e">
        <f>VLOOKUP(A2174,'Top or Bottom 30 via OR (Schiz)'!J:J,1,FALSE)</f>
        <v>#N/A</v>
      </c>
      <c r="P2174" t="e">
        <f>VLOOKUP(A2174,'Top or Bottom 30 via OR (Tr36)'!B:B,1,FALSE)</f>
        <v>#N/A</v>
      </c>
      <c r="Q2174" t="e">
        <f>VLOOKUP(A2174,'Top or Bottom 30 via OR (Tr36)'!J:J,1,FALSE)</f>
        <v>#N/A</v>
      </c>
    </row>
    <row r="2175" spans="1:17" x14ac:dyDescent="0.25">
      <c r="A2175" t="s">
        <v>2273</v>
      </c>
      <c r="B2175">
        <v>0</v>
      </c>
      <c r="C2175">
        <v>0</v>
      </c>
      <c r="D2175">
        <v>0</v>
      </c>
      <c r="E2175">
        <v>0</v>
      </c>
      <c r="F2175">
        <f>B2175/cam_reads!I$3</f>
        <v>0</v>
      </c>
      <c r="G2175">
        <f>C2175/cam_reads!J$3</f>
        <v>0</v>
      </c>
      <c r="H2175">
        <f>D2175/cam_reads!K$3</f>
        <v>0</v>
      </c>
      <c r="I2175">
        <f>E2175/cam_reads!L$3</f>
        <v>0</v>
      </c>
      <c r="J2175" t="e">
        <f>VLOOKUP(A2175,'Top 30 via LR (Schizonts)'!A:A,1,FALSE)</f>
        <v>#N/A</v>
      </c>
      <c r="K2175" t="e">
        <f>VLOOKUP(A2175,'Top 30 via LR (Schizonts)'!J:J,1,FALSE)</f>
        <v>#N/A</v>
      </c>
      <c r="L2175" t="e">
        <f>VLOOKUP(A2175,'Top 30 via LR (Tr36)'!A:A,1,FALSE)</f>
        <v>#N/A</v>
      </c>
      <c r="M2175" t="e">
        <f>VLOOKUP(A2175,'Top 30 via LR (Tr36)'!I:I,1,FALSE)</f>
        <v>#N/A</v>
      </c>
      <c r="N2175" t="e">
        <f>VLOOKUP(A2175,'Top or Bottom 30 via OR (Schiz)'!B:B,1,FALSE)</f>
        <v>#N/A</v>
      </c>
      <c r="O2175" t="e">
        <f>VLOOKUP(A2175,'Top or Bottom 30 via OR (Schiz)'!J:J,1,FALSE)</f>
        <v>#N/A</v>
      </c>
      <c r="P2175" t="e">
        <f>VLOOKUP(A2175,'Top or Bottom 30 via OR (Tr36)'!B:B,1,FALSE)</f>
        <v>#N/A</v>
      </c>
      <c r="Q2175" t="e">
        <f>VLOOKUP(A2175,'Top or Bottom 30 via OR (Tr36)'!J:J,1,FALSE)</f>
        <v>#N/A</v>
      </c>
    </row>
    <row r="2176" spans="1:17" x14ac:dyDescent="0.25">
      <c r="A2176" t="s">
        <v>2274</v>
      </c>
      <c r="B2176">
        <v>505</v>
      </c>
      <c r="C2176">
        <v>554</v>
      </c>
      <c r="D2176">
        <v>557</v>
      </c>
      <c r="E2176">
        <v>631</v>
      </c>
      <c r="F2176">
        <f>B2176/cam_reads!I$3</f>
        <v>6.2740281300585901</v>
      </c>
      <c r="G2176">
        <f>C2176/cam_reads!J$3</f>
        <v>7.175510805380239</v>
      </c>
      <c r="H2176">
        <f>D2176/cam_reads!K$3</f>
        <v>5.8140746199839413</v>
      </c>
      <c r="I2176">
        <f>E2176/cam_reads!L$3</f>
        <v>6.5777283434679168</v>
      </c>
      <c r="J2176" t="e">
        <f>VLOOKUP(A2176,'Top 30 via LR (Schizonts)'!A:A,1,FALSE)</f>
        <v>#N/A</v>
      </c>
      <c r="K2176" t="e">
        <f>VLOOKUP(A2176,'Top 30 via LR (Schizonts)'!J:J,1,FALSE)</f>
        <v>#N/A</v>
      </c>
      <c r="L2176" t="e">
        <f>VLOOKUP(A2176,'Top 30 via LR (Tr36)'!A:A,1,FALSE)</f>
        <v>#N/A</v>
      </c>
      <c r="M2176" t="e">
        <f>VLOOKUP(A2176,'Top 30 via LR (Tr36)'!I:I,1,FALSE)</f>
        <v>#N/A</v>
      </c>
      <c r="N2176" t="e">
        <f>VLOOKUP(A2176,'Top or Bottom 30 via OR (Schiz)'!B:B,1,FALSE)</f>
        <v>#N/A</v>
      </c>
      <c r="O2176" t="e">
        <f>VLOOKUP(A2176,'Top or Bottom 30 via OR (Schiz)'!J:J,1,FALSE)</f>
        <v>#N/A</v>
      </c>
      <c r="P2176" t="e">
        <f>VLOOKUP(A2176,'Top or Bottom 30 via OR (Tr36)'!B:B,1,FALSE)</f>
        <v>#N/A</v>
      </c>
      <c r="Q2176" t="e">
        <f>VLOOKUP(A2176,'Top or Bottom 30 via OR (Tr36)'!J:J,1,FALSE)</f>
        <v>#N/A</v>
      </c>
    </row>
    <row r="2177" spans="1:17" x14ac:dyDescent="0.25">
      <c r="A2177" t="s">
        <v>2275</v>
      </c>
      <c r="B2177">
        <v>7</v>
      </c>
      <c r="C2177">
        <v>8</v>
      </c>
      <c r="D2177">
        <v>10</v>
      </c>
      <c r="E2177">
        <v>8</v>
      </c>
      <c r="F2177">
        <f>B2177/cam_reads!I$3</f>
        <v>8.696672655526759E-2</v>
      </c>
      <c r="G2177">
        <f>C2177/cam_reads!J$3</f>
        <v>0.10361748455422728</v>
      </c>
      <c r="H2177">
        <f>D2177/cam_reads!K$3</f>
        <v>0.1043819500894783</v>
      </c>
      <c r="I2177">
        <f>E2177/cam_reads!L$3</f>
        <v>8.3394337159656634E-2</v>
      </c>
      <c r="J2177" t="e">
        <f>VLOOKUP(A2177,'Top 30 via LR (Schizonts)'!A:A,1,FALSE)</f>
        <v>#N/A</v>
      </c>
      <c r="K2177" t="e">
        <f>VLOOKUP(A2177,'Top 30 via LR (Schizonts)'!J:J,1,FALSE)</f>
        <v>#N/A</v>
      </c>
      <c r="L2177" t="e">
        <f>VLOOKUP(A2177,'Top 30 via LR (Tr36)'!A:A,1,FALSE)</f>
        <v>#N/A</v>
      </c>
      <c r="M2177" t="e">
        <f>VLOOKUP(A2177,'Top 30 via LR (Tr36)'!I:I,1,FALSE)</f>
        <v>#N/A</v>
      </c>
      <c r="N2177" t="e">
        <f>VLOOKUP(A2177,'Top or Bottom 30 via OR (Schiz)'!B:B,1,FALSE)</f>
        <v>#N/A</v>
      </c>
      <c r="O2177" t="e">
        <f>VLOOKUP(A2177,'Top or Bottom 30 via OR (Schiz)'!J:J,1,FALSE)</f>
        <v>#N/A</v>
      </c>
      <c r="P2177" t="e">
        <f>VLOOKUP(A2177,'Top or Bottom 30 via OR (Tr36)'!B:B,1,FALSE)</f>
        <v>#N/A</v>
      </c>
      <c r="Q2177" t="e">
        <f>VLOOKUP(A2177,'Top or Bottom 30 via OR (Tr36)'!J:J,1,FALSE)</f>
        <v>#N/A</v>
      </c>
    </row>
    <row r="2178" spans="1:17" x14ac:dyDescent="0.25">
      <c r="A2178" t="s">
        <v>2276</v>
      </c>
      <c r="B2178">
        <v>0</v>
      </c>
      <c r="C2178">
        <v>0</v>
      </c>
      <c r="D2178">
        <v>0</v>
      </c>
      <c r="E2178">
        <v>0</v>
      </c>
      <c r="F2178">
        <f>B2178/cam_reads!I$3</f>
        <v>0</v>
      </c>
      <c r="G2178">
        <f>C2178/cam_reads!J$3</f>
        <v>0</v>
      </c>
      <c r="H2178">
        <f>D2178/cam_reads!K$3</f>
        <v>0</v>
      </c>
      <c r="I2178">
        <f>E2178/cam_reads!L$3</f>
        <v>0</v>
      </c>
      <c r="J2178" t="e">
        <f>VLOOKUP(A2178,'Top 30 via LR (Schizonts)'!A:A,1,FALSE)</f>
        <v>#N/A</v>
      </c>
      <c r="K2178" t="e">
        <f>VLOOKUP(A2178,'Top 30 via LR (Schizonts)'!J:J,1,FALSE)</f>
        <v>#N/A</v>
      </c>
      <c r="L2178" t="e">
        <f>VLOOKUP(A2178,'Top 30 via LR (Tr36)'!A:A,1,FALSE)</f>
        <v>#N/A</v>
      </c>
      <c r="M2178" t="e">
        <f>VLOOKUP(A2178,'Top 30 via LR (Tr36)'!I:I,1,FALSE)</f>
        <v>#N/A</v>
      </c>
      <c r="N2178" t="e">
        <f>VLOOKUP(A2178,'Top or Bottom 30 via OR (Schiz)'!B:B,1,FALSE)</f>
        <v>#N/A</v>
      </c>
      <c r="O2178" t="e">
        <f>VLOOKUP(A2178,'Top or Bottom 30 via OR (Schiz)'!J:J,1,FALSE)</f>
        <v>#N/A</v>
      </c>
      <c r="P2178" t="e">
        <f>VLOOKUP(A2178,'Top or Bottom 30 via OR (Tr36)'!B:B,1,FALSE)</f>
        <v>#N/A</v>
      </c>
      <c r="Q2178" t="e">
        <f>VLOOKUP(A2178,'Top or Bottom 30 via OR (Tr36)'!J:J,1,FALSE)</f>
        <v>#N/A</v>
      </c>
    </row>
    <row r="2179" spans="1:17" x14ac:dyDescent="0.25">
      <c r="A2179" t="s">
        <v>2277</v>
      </c>
      <c r="B2179">
        <v>159</v>
      </c>
      <c r="C2179">
        <v>163</v>
      </c>
      <c r="D2179">
        <v>242</v>
      </c>
      <c r="E2179">
        <v>169</v>
      </c>
      <c r="F2179">
        <f>B2179/cam_reads!I$3</f>
        <v>1.9753870746125066</v>
      </c>
      <c r="G2179">
        <f>C2179/cam_reads!J$3</f>
        <v>2.111206247792381</v>
      </c>
      <c r="H2179">
        <f>D2179/cam_reads!K$3</f>
        <v>2.5260431921653748</v>
      </c>
      <c r="I2179">
        <f>E2179/cam_reads!L$3</f>
        <v>1.7617053724977463</v>
      </c>
      <c r="J2179" t="e">
        <f>VLOOKUP(A2179,'Top 30 via LR (Schizonts)'!A:A,1,FALSE)</f>
        <v>#N/A</v>
      </c>
      <c r="K2179" t="e">
        <f>VLOOKUP(A2179,'Top 30 via LR (Schizonts)'!J:J,1,FALSE)</f>
        <v>#N/A</v>
      </c>
      <c r="L2179" t="e">
        <f>VLOOKUP(A2179,'Top 30 via LR (Tr36)'!A:A,1,FALSE)</f>
        <v>#N/A</v>
      </c>
      <c r="M2179" t="e">
        <f>VLOOKUP(A2179,'Top 30 via LR (Tr36)'!I:I,1,FALSE)</f>
        <v>#N/A</v>
      </c>
      <c r="N2179" t="e">
        <f>VLOOKUP(A2179,'Top or Bottom 30 via OR (Schiz)'!B:B,1,FALSE)</f>
        <v>#N/A</v>
      </c>
      <c r="O2179" t="e">
        <f>VLOOKUP(A2179,'Top or Bottom 30 via OR (Schiz)'!J:J,1,FALSE)</f>
        <v>#N/A</v>
      </c>
      <c r="P2179" t="e">
        <f>VLOOKUP(A2179,'Top or Bottom 30 via OR (Tr36)'!B:B,1,FALSE)</f>
        <v>#N/A</v>
      </c>
      <c r="Q2179" t="e">
        <f>VLOOKUP(A2179,'Top or Bottom 30 via OR (Tr36)'!J:J,1,FALSE)</f>
        <v>#N/A</v>
      </c>
    </row>
    <row r="2180" spans="1:17" x14ac:dyDescent="0.25">
      <c r="A2180" t="s">
        <v>2278</v>
      </c>
      <c r="B2180">
        <v>0</v>
      </c>
      <c r="C2180">
        <v>0</v>
      </c>
      <c r="D2180">
        <v>0</v>
      </c>
      <c r="E2180">
        <v>0</v>
      </c>
      <c r="F2180">
        <f>B2180/cam_reads!I$3</f>
        <v>0</v>
      </c>
      <c r="G2180">
        <f>C2180/cam_reads!J$3</f>
        <v>0</v>
      </c>
      <c r="H2180">
        <f>D2180/cam_reads!K$3</f>
        <v>0</v>
      </c>
      <c r="I2180">
        <f>E2180/cam_reads!L$3</f>
        <v>0</v>
      </c>
      <c r="J2180" t="e">
        <f>VLOOKUP(A2180,'Top 30 via LR (Schizonts)'!A:A,1,FALSE)</f>
        <v>#N/A</v>
      </c>
      <c r="K2180" t="e">
        <f>VLOOKUP(A2180,'Top 30 via LR (Schizonts)'!J:J,1,FALSE)</f>
        <v>#N/A</v>
      </c>
      <c r="L2180" t="e">
        <f>VLOOKUP(A2180,'Top 30 via LR (Tr36)'!A:A,1,FALSE)</f>
        <v>#N/A</v>
      </c>
      <c r="M2180" t="e">
        <f>VLOOKUP(A2180,'Top 30 via LR (Tr36)'!I:I,1,FALSE)</f>
        <v>#N/A</v>
      </c>
      <c r="N2180" t="e">
        <f>VLOOKUP(A2180,'Top or Bottom 30 via OR (Schiz)'!B:B,1,FALSE)</f>
        <v>#N/A</v>
      </c>
      <c r="O2180" t="e">
        <f>VLOOKUP(A2180,'Top or Bottom 30 via OR (Schiz)'!J:J,1,FALSE)</f>
        <v>#N/A</v>
      </c>
      <c r="P2180" t="e">
        <f>VLOOKUP(A2180,'Top or Bottom 30 via OR (Tr36)'!B:B,1,FALSE)</f>
        <v>#N/A</v>
      </c>
      <c r="Q2180" t="e">
        <f>VLOOKUP(A2180,'Top or Bottom 30 via OR (Tr36)'!J:J,1,FALSE)</f>
        <v>#N/A</v>
      </c>
    </row>
    <row r="2181" spans="1:17" x14ac:dyDescent="0.25">
      <c r="A2181" t="s">
        <v>2279</v>
      </c>
      <c r="B2181">
        <v>32439</v>
      </c>
      <c r="C2181">
        <v>24554</v>
      </c>
      <c r="D2181">
        <v>24224</v>
      </c>
      <c r="E2181">
        <v>25500</v>
      </c>
      <c r="F2181">
        <f>B2181/cam_reads!I$3</f>
        <v>403.01623467518931</v>
      </c>
      <c r="G2181">
        <f>C2181/cam_reads!J$3</f>
        <v>318.02796446806207</v>
      </c>
      <c r="H2181">
        <f>D2181/cam_reads!K$3</f>
        <v>252.85483589675223</v>
      </c>
      <c r="I2181">
        <f>E2181/cam_reads!L$3</f>
        <v>265.81944969640551</v>
      </c>
      <c r="J2181" t="e">
        <f>VLOOKUP(A2181,'Top 30 via LR (Schizonts)'!A:A,1,FALSE)</f>
        <v>#N/A</v>
      </c>
      <c r="K2181" t="e">
        <f>VLOOKUP(A2181,'Top 30 via LR (Schizonts)'!J:J,1,FALSE)</f>
        <v>#N/A</v>
      </c>
      <c r="L2181" t="e">
        <f>VLOOKUP(A2181,'Top 30 via LR (Tr36)'!A:A,1,FALSE)</f>
        <v>#N/A</v>
      </c>
      <c r="M2181" t="e">
        <f>VLOOKUP(A2181,'Top 30 via LR (Tr36)'!I:I,1,FALSE)</f>
        <v>#N/A</v>
      </c>
      <c r="N2181" t="e">
        <f>VLOOKUP(A2181,'Top or Bottom 30 via OR (Schiz)'!B:B,1,FALSE)</f>
        <v>#N/A</v>
      </c>
      <c r="O2181" t="e">
        <f>VLOOKUP(A2181,'Top or Bottom 30 via OR (Schiz)'!J:J,1,FALSE)</f>
        <v>#N/A</v>
      </c>
      <c r="P2181" t="e">
        <f>VLOOKUP(A2181,'Top or Bottom 30 via OR (Tr36)'!B:B,1,FALSE)</f>
        <v>#N/A</v>
      </c>
      <c r="Q2181" t="e">
        <f>VLOOKUP(A2181,'Top or Bottom 30 via OR (Tr36)'!J:J,1,FALSE)</f>
        <v>#N/A</v>
      </c>
    </row>
    <row r="2182" spans="1:17" x14ac:dyDescent="0.25">
      <c r="A2182" t="s">
        <v>2280</v>
      </c>
      <c r="B2182">
        <v>1169</v>
      </c>
      <c r="C2182">
        <v>698</v>
      </c>
      <c r="D2182">
        <v>888</v>
      </c>
      <c r="E2182">
        <v>1003</v>
      </c>
      <c r="F2182">
        <f>B2182/cam_reads!I$3</f>
        <v>14.523443334729688</v>
      </c>
      <c r="G2182">
        <f>C2182/cam_reads!J$3</f>
        <v>9.0406255273563296</v>
      </c>
      <c r="H2182">
        <f>D2182/cam_reads!K$3</f>
        <v>9.269117167945673</v>
      </c>
      <c r="I2182">
        <f>E2182/cam_reads!L$3</f>
        <v>10.45556502139195</v>
      </c>
      <c r="J2182" t="e">
        <f>VLOOKUP(A2182,'Top 30 via LR (Schizonts)'!A:A,1,FALSE)</f>
        <v>#N/A</v>
      </c>
      <c r="K2182" t="e">
        <f>VLOOKUP(A2182,'Top 30 via LR (Schizonts)'!J:J,1,FALSE)</f>
        <v>#N/A</v>
      </c>
      <c r="L2182" t="e">
        <f>VLOOKUP(A2182,'Top 30 via LR (Tr36)'!A:A,1,FALSE)</f>
        <v>#N/A</v>
      </c>
      <c r="M2182" t="e">
        <f>VLOOKUP(A2182,'Top 30 via LR (Tr36)'!I:I,1,FALSE)</f>
        <v>#N/A</v>
      </c>
      <c r="N2182" t="e">
        <f>VLOOKUP(A2182,'Top or Bottom 30 via OR (Schiz)'!B:B,1,FALSE)</f>
        <v>#N/A</v>
      </c>
      <c r="O2182" t="e">
        <f>VLOOKUP(A2182,'Top or Bottom 30 via OR (Schiz)'!J:J,1,FALSE)</f>
        <v>#N/A</v>
      </c>
      <c r="P2182" t="e">
        <f>VLOOKUP(A2182,'Top or Bottom 30 via OR (Tr36)'!B:B,1,FALSE)</f>
        <v>#N/A</v>
      </c>
      <c r="Q2182" t="e">
        <f>VLOOKUP(A2182,'Top or Bottom 30 via OR (Tr36)'!J:J,1,FALSE)</f>
        <v>#N/A</v>
      </c>
    </row>
    <row r="2183" spans="1:17" x14ac:dyDescent="0.25">
      <c r="A2183" t="s">
        <v>2281</v>
      </c>
      <c r="B2183">
        <v>1378</v>
      </c>
      <c r="C2183">
        <v>1476</v>
      </c>
      <c r="D2183">
        <v>2561</v>
      </c>
      <c r="E2183">
        <v>1149</v>
      </c>
      <c r="F2183">
        <f>B2183/cam_reads!I$3</f>
        <v>17.120021313308392</v>
      </c>
      <c r="G2183">
        <f>C2183/cam_reads!J$3</f>
        <v>19.117425900254933</v>
      </c>
      <c r="H2183">
        <f>D2183/cam_reads!K$3</f>
        <v>26.732217417915393</v>
      </c>
      <c r="I2183">
        <f>E2183/cam_reads!L$3</f>
        <v>11.977511674555684</v>
      </c>
      <c r="J2183" t="e">
        <f>VLOOKUP(A2183,'Top 30 via LR (Schizonts)'!A:A,1,FALSE)</f>
        <v>#N/A</v>
      </c>
      <c r="K2183" t="e">
        <f>VLOOKUP(A2183,'Top 30 via LR (Schizonts)'!J:J,1,FALSE)</f>
        <v>#N/A</v>
      </c>
      <c r="L2183" t="e">
        <f>VLOOKUP(A2183,'Top 30 via LR (Tr36)'!A:A,1,FALSE)</f>
        <v>#N/A</v>
      </c>
      <c r="M2183" t="e">
        <f>VLOOKUP(A2183,'Top 30 via LR (Tr36)'!I:I,1,FALSE)</f>
        <v>#N/A</v>
      </c>
      <c r="N2183" t="e">
        <f>VLOOKUP(A2183,'Top or Bottom 30 via OR (Schiz)'!B:B,1,FALSE)</f>
        <v>#N/A</v>
      </c>
      <c r="O2183" t="e">
        <f>VLOOKUP(A2183,'Top or Bottom 30 via OR (Schiz)'!J:J,1,FALSE)</f>
        <v>#N/A</v>
      </c>
      <c r="P2183" t="e">
        <f>VLOOKUP(A2183,'Top or Bottom 30 via OR (Tr36)'!B:B,1,FALSE)</f>
        <v>#N/A</v>
      </c>
      <c r="Q2183" t="e">
        <f>VLOOKUP(A2183,'Top or Bottom 30 via OR (Tr36)'!J:J,1,FALSE)</f>
        <v>#N/A</v>
      </c>
    </row>
    <row r="2184" spans="1:17" x14ac:dyDescent="0.25">
      <c r="A2184" t="s">
        <v>2282</v>
      </c>
      <c r="B2184">
        <v>56</v>
      </c>
      <c r="C2184">
        <v>76</v>
      </c>
      <c r="D2184">
        <v>192</v>
      </c>
      <c r="E2184">
        <v>88</v>
      </c>
      <c r="F2184">
        <f>B2184/cam_reads!I$3</f>
        <v>0.69573381244214072</v>
      </c>
      <c r="G2184">
        <f>C2184/cam_reads!J$3</f>
        <v>0.98436610326515916</v>
      </c>
      <c r="H2184">
        <f>D2184/cam_reads!K$3</f>
        <v>2.0041334417179835</v>
      </c>
      <c r="I2184">
        <f>E2184/cam_reads!L$3</f>
        <v>0.91733770875622289</v>
      </c>
      <c r="J2184" t="e">
        <f>VLOOKUP(A2184,'Top 30 via LR (Schizonts)'!A:A,1,FALSE)</f>
        <v>#N/A</v>
      </c>
      <c r="K2184" t="e">
        <f>VLOOKUP(A2184,'Top 30 via LR (Schizonts)'!J:J,1,FALSE)</f>
        <v>#N/A</v>
      </c>
      <c r="L2184" t="e">
        <f>VLOOKUP(A2184,'Top 30 via LR (Tr36)'!A:A,1,FALSE)</f>
        <v>#N/A</v>
      </c>
      <c r="M2184" t="e">
        <f>VLOOKUP(A2184,'Top 30 via LR (Tr36)'!I:I,1,FALSE)</f>
        <v>#N/A</v>
      </c>
      <c r="N2184" t="e">
        <f>VLOOKUP(A2184,'Top or Bottom 30 via OR (Schiz)'!B:B,1,FALSE)</f>
        <v>#N/A</v>
      </c>
      <c r="O2184" t="e">
        <f>VLOOKUP(A2184,'Top or Bottom 30 via OR (Schiz)'!J:J,1,FALSE)</f>
        <v>#N/A</v>
      </c>
      <c r="P2184" t="e">
        <f>VLOOKUP(A2184,'Top or Bottom 30 via OR (Tr36)'!B:B,1,FALSE)</f>
        <v>#N/A</v>
      </c>
      <c r="Q2184" t="e">
        <f>VLOOKUP(A2184,'Top or Bottom 30 via OR (Tr36)'!J:J,1,FALSE)</f>
        <v>#N/A</v>
      </c>
    </row>
    <row r="2185" spans="1:17" x14ac:dyDescent="0.25">
      <c r="A2185" t="s">
        <v>2283</v>
      </c>
      <c r="B2185">
        <v>36</v>
      </c>
      <c r="C2185">
        <v>35</v>
      </c>
      <c r="D2185">
        <v>104</v>
      </c>
      <c r="E2185">
        <v>54</v>
      </c>
      <c r="F2185">
        <f>B2185/cam_reads!I$3</f>
        <v>0.44725745085566188</v>
      </c>
      <c r="G2185">
        <f>C2185/cam_reads!J$3</f>
        <v>0.45332649492474436</v>
      </c>
      <c r="H2185">
        <f>D2185/cam_reads!K$3</f>
        <v>1.0855722809305743</v>
      </c>
      <c r="I2185">
        <f>E2185/cam_reads!L$3</f>
        <v>0.56291177582768226</v>
      </c>
      <c r="J2185" t="e">
        <f>VLOOKUP(A2185,'Top 30 via LR (Schizonts)'!A:A,1,FALSE)</f>
        <v>#N/A</v>
      </c>
      <c r="K2185" t="e">
        <f>VLOOKUP(A2185,'Top 30 via LR (Schizonts)'!J:J,1,FALSE)</f>
        <v>#N/A</v>
      </c>
      <c r="L2185" t="e">
        <f>VLOOKUP(A2185,'Top 30 via LR (Tr36)'!A:A,1,FALSE)</f>
        <v>#N/A</v>
      </c>
      <c r="M2185" t="e">
        <f>VLOOKUP(A2185,'Top 30 via LR (Tr36)'!I:I,1,FALSE)</f>
        <v>#N/A</v>
      </c>
      <c r="N2185" t="e">
        <f>VLOOKUP(A2185,'Top or Bottom 30 via OR (Schiz)'!B:B,1,FALSE)</f>
        <v>#N/A</v>
      </c>
      <c r="O2185" t="e">
        <f>VLOOKUP(A2185,'Top or Bottom 30 via OR (Schiz)'!J:J,1,FALSE)</f>
        <v>#N/A</v>
      </c>
      <c r="P2185" t="e">
        <f>VLOOKUP(A2185,'Top or Bottom 30 via OR (Tr36)'!B:B,1,FALSE)</f>
        <v>#N/A</v>
      </c>
      <c r="Q2185" t="e">
        <f>VLOOKUP(A2185,'Top or Bottom 30 via OR (Tr36)'!J:J,1,FALSE)</f>
        <v>#N/A</v>
      </c>
    </row>
    <row r="2186" spans="1:17" x14ac:dyDescent="0.25">
      <c r="A2186" t="s">
        <v>2284</v>
      </c>
      <c r="B2186">
        <v>1455</v>
      </c>
      <c r="C2186">
        <v>1610</v>
      </c>
      <c r="D2186">
        <v>1603</v>
      </c>
      <c r="E2186">
        <v>2205</v>
      </c>
      <c r="F2186">
        <f>B2186/cam_reads!I$3</f>
        <v>18.076655305416335</v>
      </c>
      <c r="G2186">
        <f>C2186/cam_reads!J$3</f>
        <v>20.853018766538241</v>
      </c>
      <c r="H2186">
        <f>D2186/cam_reads!K$3</f>
        <v>16.73242659934337</v>
      </c>
      <c r="I2186">
        <f>E2186/cam_reads!L$3</f>
        <v>22.985564179630359</v>
      </c>
      <c r="J2186" t="e">
        <f>VLOOKUP(A2186,'Top 30 via LR (Schizonts)'!A:A,1,FALSE)</f>
        <v>#N/A</v>
      </c>
      <c r="K2186" t="e">
        <f>VLOOKUP(A2186,'Top 30 via LR (Schizonts)'!J:J,1,FALSE)</f>
        <v>#N/A</v>
      </c>
      <c r="L2186" t="e">
        <f>VLOOKUP(A2186,'Top 30 via LR (Tr36)'!A:A,1,FALSE)</f>
        <v>#N/A</v>
      </c>
      <c r="M2186" t="e">
        <f>VLOOKUP(A2186,'Top 30 via LR (Tr36)'!I:I,1,FALSE)</f>
        <v>#N/A</v>
      </c>
      <c r="N2186" t="e">
        <f>VLOOKUP(A2186,'Top or Bottom 30 via OR (Schiz)'!B:B,1,FALSE)</f>
        <v>#N/A</v>
      </c>
      <c r="O2186" t="e">
        <f>VLOOKUP(A2186,'Top or Bottom 30 via OR (Schiz)'!J:J,1,FALSE)</f>
        <v>#N/A</v>
      </c>
      <c r="P2186" t="e">
        <f>VLOOKUP(A2186,'Top or Bottom 30 via OR (Tr36)'!B:B,1,FALSE)</f>
        <v>#N/A</v>
      </c>
      <c r="Q2186" t="e">
        <f>VLOOKUP(A2186,'Top or Bottom 30 via OR (Tr36)'!J:J,1,FALSE)</f>
        <v>#N/A</v>
      </c>
    </row>
    <row r="2187" spans="1:17" x14ac:dyDescent="0.25">
      <c r="A2187" t="s">
        <v>2285</v>
      </c>
      <c r="B2187">
        <v>0</v>
      </c>
      <c r="C2187">
        <v>0</v>
      </c>
      <c r="D2187">
        <v>0</v>
      </c>
      <c r="E2187">
        <v>0</v>
      </c>
      <c r="F2187">
        <f>B2187/cam_reads!I$3</f>
        <v>0</v>
      </c>
      <c r="G2187">
        <f>C2187/cam_reads!J$3</f>
        <v>0</v>
      </c>
      <c r="H2187">
        <f>D2187/cam_reads!K$3</f>
        <v>0</v>
      </c>
      <c r="I2187">
        <f>E2187/cam_reads!L$3</f>
        <v>0</v>
      </c>
      <c r="J2187" t="e">
        <f>VLOOKUP(A2187,'Top 30 via LR (Schizonts)'!A:A,1,FALSE)</f>
        <v>#N/A</v>
      </c>
      <c r="K2187" t="e">
        <f>VLOOKUP(A2187,'Top 30 via LR (Schizonts)'!J:J,1,FALSE)</f>
        <v>#N/A</v>
      </c>
      <c r="L2187" t="e">
        <f>VLOOKUP(A2187,'Top 30 via LR (Tr36)'!A:A,1,FALSE)</f>
        <v>#N/A</v>
      </c>
      <c r="M2187" t="e">
        <f>VLOOKUP(A2187,'Top 30 via LR (Tr36)'!I:I,1,FALSE)</f>
        <v>#N/A</v>
      </c>
      <c r="N2187" t="e">
        <f>VLOOKUP(A2187,'Top or Bottom 30 via OR (Schiz)'!B:B,1,FALSE)</f>
        <v>#N/A</v>
      </c>
      <c r="O2187" t="e">
        <f>VLOOKUP(A2187,'Top or Bottom 30 via OR (Schiz)'!J:J,1,FALSE)</f>
        <v>#N/A</v>
      </c>
      <c r="P2187" t="e">
        <f>VLOOKUP(A2187,'Top or Bottom 30 via OR (Tr36)'!B:B,1,FALSE)</f>
        <v>#N/A</v>
      </c>
      <c r="Q2187" t="e">
        <f>VLOOKUP(A2187,'Top or Bottom 30 via OR (Tr36)'!J:J,1,FALSE)</f>
        <v>#N/A</v>
      </c>
    </row>
    <row r="2188" spans="1:17" x14ac:dyDescent="0.25">
      <c r="A2188" t="s">
        <v>2286</v>
      </c>
      <c r="B2188">
        <v>3399</v>
      </c>
      <c r="C2188">
        <v>1712</v>
      </c>
      <c r="D2188">
        <v>2152</v>
      </c>
      <c r="E2188">
        <v>1607</v>
      </c>
      <c r="F2188">
        <f>B2188/cam_reads!I$3</f>
        <v>42.228557651622076</v>
      </c>
      <c r="G2188">
        <f>C2188/cam_reads!J$3</f>
        <v>22.174141694604639</v>
      </c>
      <c r="H2188">
        <f>D2188/cam_reads!K$3</f>
        <v>22.462995659255728</v>
      </c>
      <c r="I2188">
        <f>E2188/cam_reads!L$3</f>
        <v>16.751837476946026</v>
      </c>
      <c r="J2188" t="e">
        <f>VLOOKUP(A2188,'Top 30 via LR (Schizonts)'!A:A,1,FALSE)</f>
        <v>#N/A</v>
      </c>
      <c r="K2188" t="e">
        <f>VLOOKUP(A2188,'Top 30 via LR (Schizonts)'!J:J,1,FALSE)</f>
        <v>#N/A</v>
      </c>
      <c r="L2188" t="e">
        <f>VLOOKUP(A2188,'Top 30 via LR (Tr36)'!A:A,1,FALSE)</f>
        <v>#N/A</v>
      </c>
      <c r="M2188" t="e">
        <f>VLOOKUP(A2188,'Top 30 via LR (Tr36)'!I:I,1,FALSE)</f>
        <v>#N/A</v>
      </c>
      <c r="N2188" t="e">
        <f>VLOOKUP(A2188,'Top or Bottom 30 via OR (Schiz)'!B:B,1,FALSE)</f>
        <v>#N/A</v>
      </c>
      <c r="O2188" t="e">
        <f>VLOOKUP(A2188,'Top or Bottom 30 via OR (Schiz)'!J:J,1,FALSE)</f>
        <v>#N/A</v>
      </c>
      <c r="P2188" t="e">
        <f>VLOOKUP(A2188,'Top or Bottom 30 via OR (Tr36)'!B:B,1,FALSE)</f>
        <v>#N/A</v>
      </c>
      <c r="Q2188" t="e">
        <f>VLOOKUP(A2188,'Top or Bottom 30 via OR (Tr36)'!J:J,1,FALSE)</f>
        <v>#N/A</v>
      </c>
    </row>
    <row r="2189" spans="1:17" x14ac:dyDescent="0.25">
      <c r="A2189" t="s">
        <v>2287</v>
      </c>
      <c r="B2189">
        <v>0</v>
      </c>
      <c r="C2189">
        <v>0</v>
      </c>
      <c r="D2189">
        <v>0</v>
      </c>
      <c r="E2189">
        <v>0</v>
      </c>
      <c r="F2189">
        <f>B2189/cam_reads!I$3</f>
        <v>0</v>
      </c>
      <c r="G2189">
        <f>C2189/cam_reads!J$3</f>
        <v>0</v>
      </c>
      <c r="H2189">
        <f>D2189/cam_reads!K$3</f>
        <v>0</v>
      </c>
      <c r="I2189">
        <f>E2189/cam_reads!L$3</f>
        <v>0</v>
      </c>
      <c r="J2189" t="e">
        <f>VLOOKUP(A2189,'Top 30 via LR (Schizonts)'!A:A,1,FALSE)</f>
        <v>#N/A</v>
      </c>
      <c r="K2189" t="e">
        <f>VLOOKUP(A2189,'Top 30 via LR (Schizonts)'!J:J,1,FALSE)</f>
        <v>#N/A</v>
      </c>
      <c r="L2189" t="e">
        <f>VLOOKUP(A2189,'Top 30 via LR (Tr36)'!A:A,1,FALSE)</f>
        <v>#N/A</v>
      </c>
      <c r="M2189" t="e">
        <f>VLOOKUP(A2189,'Top 30 via LR (Tr36)'!I:I,1,FALSE)</f>
        <v>#N/A</v>
      </c>
      <c r="N2189" t="e">
        <f>VLOOKUP(A2189,'Top or Bottom 30 via OR (Schiz)'!B:B,1,FALSE)</f>
        <v>#N/A</v>
      </c>
      <c r="O2189" t="e">
        <f>VLOOKUP(A2189,'Top or Bottom 30 via OR (Schiz)'!J:J,1,FALSE)</f>
        <v>#N/A</v>
      </c>
      <c r="P2189" t="e">
        <f>VLOOKUP(A2189,'Top or Bottom 30 via OR (Tr36)'!B:B,1,FALSE)</f>
        <v>#N/A</v>
      </c>
      <c r="Q2189" t="e">
        <f>VLOOKUP(A2189,'Top or Bottom 30 via OR (Tr36)'!J:J,1,FALSE)</f>
        <v>#N/A</v>
      </c>
    </row>
    <row r="2190" spans="1:17" x14ac:dyDescent="0.25">
      <c r="A2190" t="s">
        <v>2288</v>
      </c>
      <c r="B2190">
        <v>438</v>
      </c>
      <c r="C2190">
        <v>240</v>
      </c>
      <c r="D2190">
        <v>1117</v>
      </c>
      <c r="E2190">
        <v>148</v>
      </c>
      <c r="F2190">
        <f>B2190/cam_reads!I$3</f>
        <v>5.4416323187438858</v>
      </c>
      <c r="G2190">
        <f>C2190/cam_reads!J$3</f>
        <v>3.1085245366268186</v>
      </c>
      <c r="H2190">
        <f>D2190/cam_reads!K$3</f>
        <v>11.659463824994726</v>
      </c>
      <c r="I2190">
        <f>E2190/cam_reads!L$3</f>
        <v>1.5427952374536475</v>
      </c>
      <c r="J2190" t="e">
        <f>VLOOKUP(A2190,'Top 30 via LR (Schizonts)'!A:A,1,FALSE)</f>
        <v>#N/A</v>
      </c>
      <c r="K2190" t="e">
        <f>VLOOKUP(A2190,'Top 30 via LR (Schizonts)'!J:J,1,FALSE)</f>
        <v>#N/A</v>
      </c>
      <c r="L2190" t="e">
        <f>VLOOKUP(A2190,'Top 30 via LR (Tr36)'!A:A,1,FALSE)</f>
        <v>#N/A</v>
      </c>
      <c r="M2190" t="e">
        <f>VLOOKUP(A2190,'Top 30 via LR (Tr36)'!I:I,1,FALSE)</f>
        <v>#N/A</v>
      </c>
      <c r="N2190" t="e">
        <f>VLOOKUP(A2190,'Top or Bottom 30 via OR (Schiz)'!B:B,1,FALSE)</f>
        <v>#N/A</v>
      </c>
      <c r="O2190" t="e">
        <f>VLOOKUP(A2190,'Top or Bottom 30 via OR (Schiz)'!J:J,1,FALSE)</f>
        <v>#N/A</v>
      </c>
      <c r="P2190" t="e">
        <f>VLOOKUP(A2190,'Top or Bottom 30 via OR (Tr36)'!B:B,1,FALSE)</f>
        <v>#N/A</v>
      </c>
      <c r="Q2190" t="e">
        <f>VLOOKUP(A2190,'Top or Bottom 30 via OR (Tr36)'!J:J,1,FALSE)</f>
        <v>#N/A</v>
      </c>
    </row>
    <row r="2191" spans="1:17" x14ac:dyDescent="0.25">
      <c r="A2191" t="s">
        <v>2289</v>
      </c>
      <c r="B2191">
        <v>0</v>
      </c>
      <c r="C2191">
        <v>0</v>
      </c>
      <c r="D2191">
        <v>0</v>
      </c>
      <c r="E2191">
        <v>0</v>
      </c>
      <c r="F2191">
        <f>B2191/cam_reads!I$3</f>
        <v>0</v>
      </c>
      <c r="G2191">
        <f>C2191/cam_reads!J$3</f>
        <v>0</v>
      </c>
      <c r="H2191">
        <f>D2191/cam_reads!K$3</f>
        <v>0</v>
      </c>
      <c r="I2191">
        <f>E2191/cam_reads!L$3</f>
        <v>0</v>
      </c>
      <c r="J2191" t="e">
        <f>VLOOKUP(A2191,'Top 30 via LR (Schizonts)'!A:A,1,FALSE)</f>
        <v>#N/A</v>
      </c>
      <c r="K2191" t="e">
        <f>VLOOKUP(A2191,'Top 30 via LR (Schizonts)'!J:J,1,FALSE)</f>
        <v>#N/A</v>
      </c>
      <c r="L2191" t="e">
        <f>VLOOKUP(A2191,'Top 30 via LR (Tr36)'!A:A,1,FALSE)</f>
        <v>#N/A</v>
      </c>
      <c r="M2191" t="e">
        <f>VLOOKUP(A2191,'Top 30 via LR (Tr36)'!I:I,1,FALSE)</f>
        <v>#N/A</v>
      </c>
      <c r="N2191" t="e">
        <f>VLOOKUP(A2191,'Top or Bottom 30 via OR (Schiz)'!B:B,1,FALSE)</f>
        <v>#N/A</v>
      </c>
      <c r="O2191" t="e">
        <f>VLOOKUP(A2191,'Top or Bottom 30 via OR (Schiz)'!J:J,1,FALSE)</f>
        <v>#N/A</v>
      </c>
      <c r="P2191" t="e">
        <f>VLOOKUP(A2191,'Top or Bottom 30 via OR (Tr36)'!B:B,1,FALSE)</f>
        <v>#N/A</v>
      </c>
      <c r="Q2191" t="e">
        <f>VLOOKUP(A2191,'Top or Bottom 30 via OR (Tr36)'!J:J,1,FALSE)</f>
        <v>#N/A</v>
      </c>
    </row>
    <row r="2192" spans="1:17" x14ac:dyDescent="0.25">
      <c r="A2192" t="s">
        <v>2290</v>
      </c>
      <c r="B2192">
        <v>153</v>
      </c>
      <c r="C2192">
        <v>235</v>
      </c>
      <c r="D2192">
        <v>334</v>
      </c>
      <c r="E2192">
        <v>218</v>
      </c>
      <c r="F2192">
        <f>B2192/cam_reads!I$3</f>
        <v>1.9008441661365629</v>
      </c>
      <c r="G2192">
        <f>C2192/cam_reads!J$3</f>
        <v>3.0437636087804263</v>
      </c>
      <c r="H2192">
        <f>D2192/cam_reads!K$3</f>
        <v>3.4863571329885752</v>
      </c>
      <c r="I2192">
        <f>E2192/cam_reads!L$3</f>
        <v>2.2724956876006432</v>
      </c>
      <c r="J2192" t="e">
        <f>VLOOKUP(A2192,'Top 30 via LR (Schizonts)'!A:A,1,FALSE)</f>
        <v>#N/A</v>
      </c>
      <c r="K2192" t="e">
        <f>VLOOKUP(A2192,'Top 30 via LR (Schizonts)'!J:J,1,FALSE)</f>
        <v>#N/A</v>
      </c>
      <c r="L2192" t="e">
        <f>VLOOKUP(A2192,'Top 30 via LR (Tr36)'!A:A,1,FALSE)</f>
        <v>#N/A</v>
      </c>
      <c r="M2192" t="e">
        <f>VLOOKUP(A2192,'Top 30 via LR (Tr36)'!I:I,1,FALSE)</f>
        <v>#N/A</v>
      </c>
      <c r="N2192" t="e">
        <f>VLOOKUP(A2192,'Top or Bottom 30 via OR (Schiz)'!B:B,1,FALSE)</f>
        <v>#N/A</v>
      </c>
      <c r="O2192" t="e">
        <f>VLOOKUP(A2192,'Top or Bottom 30 via OR (Schiz)'!J:J,1,FALSE)</f>
        <v>#N/A</v>
      </c>
      <c r="P2192" t="e">
        <f>VLOOKUP(A2192,'Top or Bottom 30 via OR (Tr36)'!B:B,1,FALSE)</f>
        <v>#N/A</v>
      </c>
      <c r="Q2192" t="e">
        <f>VLOOKUP(A2192,'Top or Bottom 30 via OR (Tr36)'!J:J,1,FALSE)</f>
        <v>#N/A</v>
      </c>
    </row>
    <row r="2193" spans="1:17" x14ac:dyDescent="0.25">
      <c r="A2193" t="s">
        <v>2291</v>
      </c>
      <c r="B2193">
        <v>1539</v>
      </c>
      <c r="C2193">
        <v>2584</v>
      </c>
      <c r="D2193">
        <v>2122</v>
      </c>
      <c r="E2193">
        <v>1969</v>
      </c>
      <c r="F2193">
        <f>B2193/cam_reads!I$3</f>
        <v>19.120256024079545</v>
      </c>
      <c r="G2193">
        <f>C2193/cam_reads!J$3</f>
        <v>33.468447511015412</v>
      </c>
      <c r="H2193">
        <f>D2193/cam_reads!K$3</f>
        <v>22.149849808987295</v>
      </c>
      <c r="I2193">
        <f>E2193/cam_reads!L$3</f>
        <v>20.525431233420488</v>
      </c>
      <c r="J2193" t="e">
        <f>VLOOKUP(A2193,'Top 30 via LR (Schizonts)'!A:A,1,FALSE)</f>
        <v>#N/A</v>
      </c>
      <c r="K2193" t="e">
        <f>VLOOKUP(A2193,'Top 30 via LR (Schizonts)'!J:J,1,FALSE)</f>
        <v>#N/A</v>
      </c>
      <c r="L2193" t="e">
        <f>VLOOKUP(A2193,'Top 30 via LR (Tr36)'!A:A,1,FALSE)</f>
        <v>#N/A</v>
      </c>
      <c r="M2193" t="e">
        <f>VLOOKUP(A2193,'Top 30 via LR (Tr36)'!I:I,1,FALSE)</f>
        <v>#N/A</v>
      </c>
      <c r="N2193" t="e">
        <f>VLOOKUP(A2193,'Top or Bottom 30 via OR (Schiz)'!B:B,1,FALSE)</f>
        <v>#N/A</v>
      </c>
      <c r="O2193" t="e">
        <f>VLOOKUP(A2193,'Top or Bottom 30 via OR (Schiz)'!J:J,1,FALSE)</f>
        <v>#N/A</v>
      </c>
      <c r="P2193" t="e">
        <f>VLOOKUP(A2193,'Top or Bottom 30 via OR (Tr36)'!B:B,1,FALSE)</f>
        <v>#N/A</v>
      </c>
      <c r="Q2193" t="e">
        <f>VLOOKUP(A2193,'Top or Bottom 30 via OR (Tr36)'!J:J,1,FALSE)</f>
        <v>#N/A</v>
      </c>
    </row>
    <row r="2194" spans="1:17" x14ac:dyDescent="0.25">
      <c r="A2194" t="s">
        <v>2292</v>
      </c>
      <c r="B2194">
        <v>7580</v>
      </c>
      <c r="C2194">
        <v>5618</v>
      </c>
      <c r="D2194">
        <v>8404</v>
      </c>
      <c r="E2194">
        <v>6999</v>
      </c>
      <c r="F2194">
        <f>B2194/cam_reads!I$3</f>
        <v>94.17254104127548</v>
      </c>
      <c r="G2194">
        <f>C2194/cam_reads!J$3</f>
        <v>72.765378528206114</v>
      </c>
      <c r="H2194">
        <f>D2194/cam_reads!K$3</f>
        <v>87.722590855197566</v>
      </c>
      <c r="I2194">
        <f>E2194/cam_reads!L$3</f>
        <v>72.95962072255459</v>
      </c>
      <c r="J2194" t="e">
        <f>VLOOKUP(A2194,'Top 30 via LR (Schizonts)'!A:A,1,FALSE)</f>
        <v>#N/A</v>
      </c>
      <c r="K2194" t="e">
        <f>VLOOKUP(A2194,'Top 30 via LR (Schizonts)'!J:J,1,FALSE)</f>
        <v>#N/A</v>
      </c>
      <c r="L2194" t="e">
        <f>VLOOKUP(A2194,'Top 30 via LR (Tr36)'!A:A,1,FALSE)</f>
        <v>#N/A</v>
      </c>
      <c r="M2194" t="e">
        <f>VLOOKUP(A2194,'Top 30 via LR (Tr36)'!I:I,1,FALSE)</f>
        <v>#N/A</v>
      </c>
      <c r="N2194" t="e">
        <f>VLOOKUP(A2194,'Top or Bottom 30 via OR (Schiz)'!B:B,1,FALSE)</f>
        <v>#N/A</v>
      </c>
      <c r="O2194" t="e">
        <f>VLOOKUP(A2194,'Top or Bottom 30 via OR (Schiz)'!J:J,1,FALSE)</f>
        <v>#N/A</v>
      </c>
      <c r="P2194" t="e">
        <f>VLOOKUP(A2194,'Top or Bottom 30 via OR (Tr36)'!B:B,1,FALSE)</f>
        <v>#N/A</v>
      </c>
      <c r="Q2194" t="e">
        <f>VLOOKUP(A2194,'Top or Bottom 30 via OR (Tr36)'!J:J,1,FALSE)</f>
        <v>#N/A</v>
      </c>
    </row>
    <row r="2195" spans="1:17" x14ac:dyDescent="0.25">
      <c r="A2195" t="s">
        <v>2293</v>
      </c>
      <c r="B2195">
        <v>127</v>
      </c>
      <c r="C2195">
        <v>140</v>
      </c>
      <c r="D2195">
        <v>193</v>
      </c>
      <c r="E2195">
        <v>128</v>
      </c>
      <c r="F2195">
        <f>B2195/cam_reads!I$3</f>
        <v>1.5778248960741406</v>
      </c>
      <c r="G2195">
        <f>C2195/cam_reads!J$3</f>
        <v>1.8133059796989774</v>
      </c>
      <c r="H2195">
        <f>D2195/cam_reads!K$3</f>
        <v>2.0145716367269313</v>
      </c>
      <c r="I2195">
        <f>E2195/cam_reads!L$3</f>
        <v>1.3343093945545061</v>
      </c>
      <c r="J2195" t="e">
        <f>VLOOKUP(A2195,'Top 30 via LR (Schizonts)'!A:A,1,FALSE)</f>
        <v>#N/A</v>
      </c>
      <c r="K2195" t="e">
        <f>VLOOKUP(A2195,'Top 30 via LR (Schizonts)'!J:J,1,FALSE)</f>
        <v>#N/A</v>
      </c>
      <c r="L2195" t="e">
        <f>VLOOKUP(A2195,'Top 30 via LR (Tr36)'!A:A,1,FALSE)</f>
        <v>#N/A</v>
      </c>
      <c r="M2195" t="e">
        <f>VLOOKUP(A2195,'Top 30 via LR (Tr36)'!I:I,1,FALSE)</f>
        <v>#N/A</v>
      </c>
      <c r="N2195" t="e">
        <f>VLOOKUP(A2195,'Top or Bottom 30 via OR (Schiz)'!B:B,1,FALSE)</f>
        <v>#N/A</v>
      </c>
      <c r="O2195" t="e">
        <f>VLOOKUP(A2195,'Top or Bottom 30 via OR (Schiz)'!J:J,1,FALSE)</f>
        <v>#N/A</v>
      </c>
      <c r="P2195" t="e">
        <f>VLOOKUP(A2195,'Top or Bottom 30 via OR (Tr36)'!B:B,1,FALSE)</f>
        <v>#N/A</v>
      </c>
      <c r="Q2195" t="e">
        <f>VLOOKUP(A2195,'Top or Bottom 30 via OR (Tr36)'!J:J,1,FALSE)</f>
        <v>#N/A</v>
      </c>
    </row>
    <row r="2196" spans="1:17" x14ac:dyDescent="0.25">
      <c r="A2196" t="s">
        <v>2294</v>
      </c>
      <c r="B2196">
        <v>77</v>
      </c>
      <c r="C2196">
        <v>78</v>
      </c>
      <c r="D2196">
        <v>101</v>
      </c>
      <c r="E2196">
        <v>74</v>
      </c>
      <c r="F2196">
        <f>B2196/cam_reads!I$3</f>
        <v>0.95663399210794342</v>
      </c>
      <c r="G2196">
        <f>C2196/cam_reads!J$3</f>
        <v>1.0102704744037161</v>
      </c>
      <c r="H2196">
        <f>D2196/cam_reads!K$3</f>
        <v>1.0542576959037309</v>
      </c>
      <c r="I2196">
        <f>E2196/cam_reads!L$3</f>
        <v>0.77139761872682377</v>
      </c>
      <c r="J2196" t="e">
        <f>VLOOKUP(A2196,'Top 30 via LR (Schizonts)'!A:A,1,FALSE)</f>
        <v>#N/A</v>
      </c>
      <c r="K2196" t="e">
        <f>VLOOKUP(A2196,'Top 30 via LR (Schizonts)'!J:J,1,FALSE)</f>
        <v>#N/A</v>
      </c>
      <c r="L2196" t="e">
        <f>VLOOKUP(A2196,'Top 30 via LR (Tr36)'!A:A,1,FALSE)</f>
        <v>#N/A</v>
      </c>
      <c r="M2196" t="e">
        <f>VLOOKUP(A2196,'Top 30 via LR (Tr36)'!I:I,1,FALSE)</f>
        <v>#N/A</v>
      </c>
      <c r="N2196" t="e">
        <f>VLOOKUP(A2196,'Top or Bottom 30 via OR (Schiz)'!B:B,1,FALSE)</f>
        <v>#N/A</v>
      </c>
      <c r="O2196" t="e">
        <f>VLOOKUP(A2196,'Top or Bottom 30 via OR (Schiz)'!J:J,1,FALSE)</f>
        <v>#N/A</v>
      </c>
      <c r="P2196" t="e">
        <f>VLOOKUP(A2196,'Top or Bottom 30 via OR (Tr36)'!B:B,1,FALSE)</f>
        <v>#N/A</v>
      </c>
      <c r="Q2196" t="e">
        <f>VLOOKUP(A2196,'Top or Bottom 30 via OR (Tr36)'!J:J,1,FALSE)</f>
        <v>#N/A</v>
      </c>
    </row>
    <row r="2197" spans="1:17" x14ac:dyDescent="0.25">
      <c r="A2197" t="s">
        <v>2295</v>
      </c>
      <c r="B2197">
        <v>26</v>
      </c>
      <c r="C2197">
        <v>25</v>
      </c>
      <c r="D2197">
        <v>23</v>
      </c>
      <c r="E2197">
        <v>37</v>
      </c>
      <c r="F2197">
        <f>B2197/cam_reads!I$3</f>
        <v>0.32301927006242248</v>
      </c>
      <c r="G2197">
        <f>C2197/cam_reads!J$3</f>
        <v>0.32380463923196023</v>
      </c>
      <c r="H2197">
        <f>D2197/cam_reads!K$3</f>
        <v>0.24007848520580008</v>
      </c>
      <c r="I2197">
        <f>E2197/cam_reads!L$3</f>
        <v>0.38569880936341189</v>
      </c>
      <c r="J2197" t="e">
        <f>VLOOKUP(A2197,'Top 30 via LR (Schizonts)'!A:A,1,FALSE)</f>
        <v>#N/A</v>
      </c>
      <c r="K2197" t="e">
        <f>VLOOKUP(A2197,'Top 30 via LR (Schizonts)'!J:J,1,FALSE)</f>
        <v>#N/A</v>
      </c>
      <c r="L2197" t="e">
        <f>VLOOKUP(A2197,'Top 30 via LR (Tr36)'!A:A,1,FALSE)</f>
        <v>#N/A</v>
      </c>
      <c r="M2197" t="e">
        <f>VLOOKUP(A2197,'Top 30 via LR (Tr36)'!I:I,1,FALSE)</f>
        <v>#N/A</v>
      </c>
      <c r="N2197" t="e">
        <f>VLOOKUP(A2197,'Top or Bottom 30 via OR (Schiz)'!B:B,1,FALSE)</f>
        <v>#N/A</v>
      </c>
      <c r="O2197" t="e">
        <f>VLOOKUP(A2197,'Top or Bottom 30 via OR (Schiz)'!J:J,1,FALSE)</f>
        <v>#N/A</v>
      </c>
      <c r="P2197" t="e">
        <f>VLOOKUP(A2197,'Top or Bottom 30 via OR (Tr36)'!B:B,1,FALSE)</f>
        <v>#N/A</v>
      </c>
      <c r="Q2197" t="e">
        <f>VLOOKUP(A2197,'Top or Bottom 30 via OR (Tr36)'!J:J,1,FALSE)</f>
        <v>#N/A</v>
      </c>
    </row>
    <row r="2198" spans="1:17" x14ac:dyDescent="0.25">
      <c r="A2198" t="s">
        <v>2296</v>
      </c>
      <c r="B2198">
        <v>0</v>
      </c>
      <c r="C2198">
        <v>0</v>
      </c>
      <c r="D2198">
        <v>0</v>
      </c>
      <c r="E2198">
        <v>0</v>
      </c>
      <c r="F2198">
        <f>B2198/cam_reads!I$3</f>
        <v>0</v>
      </c>
      <c r="G2198">
        <f>C2198/cam_reads!J$3</f>
        <v>0</v>
      </c>
      <c r="H2198">
        <f>D2198/cam_reads!K$3</f>
        <v>0</v>
      </c>
      <c r="I2198">
        <f>E2198/cam_reads!L$3</f>
        <v>0</v>
      </c>
      <c r="J2198" t="e">
        <f>VLOOKUP(A2198,'Top 30 via LR (Schizonts)'!A:A,1,FALSE)</f>
        <v>#N/A</v>
      </c>
      <c r="K2198" t="e">
        <f>VLOOKUP(A2198,'Top 30 via LR (Schizonts)'!J:J,1,FALSE)</f>
        <v>#N/A</v>
      </c>
      <c r="L2198" t="e">
        <f>VLOOKUP(A2198,'Top 30 via LR (Tr36)'!A:A,1,FALSE)</f>
        <v>#N/A</v>
      </c>
      <c r="M2198" t="e">
        <f>VLOOKUP(A2198,'Top 30 via LR (Tr36)'!I:I,1,FALSE)</f>
        <v>#N/A</v>
      </c>
      <c r="N2198" t="e">
        <f>VLOOKUP(A2198,'Top or Bottom 30 via OR (Schiz)'!B:B,1,FALSE)</f>
        <v>#N/A</v>
      </c>
      <c r="O2198" t="e">
        <f>VLOOKUP(A2198,'Top or Bottom 30 via OR (Schiz)'!J:J,1,FALSE)</f>
        <v>#N/A</v>
      </c>
      <c r="P2198" t="e">
        <f>VLOOKUP(A2198,'Top or Bottom 30 via OR (Tr36)'!B:B,1,FALSE)</f>
        <v>#N/A</v>
      </c>
      <c r="Q2198" t="e">
        <f>VLOOKUP(A2198,'Top or Bottom 30 via OR (Tr36)'!J:J,1,FALSE)</f>
        <v>#N/A</v>
      </c>
    </row>
    <row r="2199" spans="1:17" x14ac:dyDescent="0.25">
      <c r="A2199" t="s">
        <v>2297</v>
      </c>
      <c r="B2199">
        <v>98</v>
      </c>
      <c r="C2199">
        <v>85</v>
      </c>
      <c r="D2199">
        <v>165</v>
      </c>
      <c r="E2199">
        <v>113</v>
      </c>
      <c r="F2199">
        <f>B2199/cam_reads!I$3</f>
        <v>1.2175341717737462</v>
      </c>
      <c r="G2199">
        <f>C2199/cam_reads!J$3</f>
        <v>1.1009357733886649</v>
      </c>
      <c r="H2199">
        <f>D2199/cam_reads!K$3</f>
        <v>1.7223021764763919</v>
      </c>
      <c r="I2199">
        <f>E2199/cam_reads!L$3</f>
        <v>1.1779450123801498</v>
      </c>
      <c r="J2199" t="e">
        <f>VLOOKUP(A2199,'Top 30 via LR (Schizonts)'!A:A,1,FALSE)</f>
        <v>#N/A</v>
      </c>
      <c r="K2199" t="e">
        <f>VLOOKUP(A2199,'Top 30 via LR (Schizonts)'!J:J,1,FALSE)</f>
        <v>#N/A</v>
      </c>
      <c r="L2199" t="e">
        <f>VLOOKUP(A2199,'Top 30 via LR (Tr36)'!A:A,1,FALSE)</f>
        <v>#N/A</v>
      </c>
      <c r="M2199" t="e">
        <f>VLOOKUP(A2199,'Top 30 via LR (Tr36)'!I:I,1,FALSE)</f>
        <v>#N/A</v>
      </c>
      <c r="N2199" t="e">
        <f>VLOOKUP(A2199,'Top or Bottom 30 via OR (Schiz)'!B:B,1,FALSE)</f>
        <v>#N/A</v>
      </c>
      <c r="O2199" t="e">
        <f>VLOOKUP(A2199,'Top or Bottom 30 via OR (Schiz)'!J:J,1,FALSE)</f>
        <v>#N/A</v>
      </c>
      <c r="P2199" t="e">
        <f>VLOOKUP(A2199,'Top or Bottom 30 via OR (Tr36)'!B:B,1,FALSE)</f>
        <v>#N/A</v>
      </c>
      <c r="Q2199" t="e">
        <f>VLOOKUP(A2199,'Top or Bottom 30 via OR (Tr36)'!J:J,1,FALSE)</f>
        <v>#N/A</v>
      </c>
    </row>
    <row r="2200" spans="1:17" x14ac:dyDescent="0.25">
      <c r="A2200" t="s">
        <v>2298</v>
      </c>
      <c r="B2200">
        <v>4689</v>
      </c>
      <c r="C2200">
        <v>2320</v>
      </c>
      <c r="D2200">
        <v>3988</v>
      </c>
      <c r="E2200">
        <v>3741</v>
      </c>
      <c r="F2200">
        <f>B2200/cam_reads!I$3</f>
        <v>58.25528297394996</v>
      </c>
      <c r="G2200">
        <f>C2200/cam_reads!J$3</f>
        <v>30.049070520725913</v>
      </c>
      <c r="H2200">
        <f>D2200/cam_reads!K$3</f>
        <v>41.627521695683946</v>
      </c>
      <c r="I2200">
        <f>E2200/cam_reads!L$3</f>
        <v>38.997276914284434</v>
      </c>
      <c r="J2200" t="e">
        <f>VLOOKUP(A2200,'Top 30 via LR (Schizonts)'!A:A,1,FALSE)</f>
        <v>#N/A</v>
      </c>
      <c r="K2200" t="e">
        <f>VLOOKUP(A2200,'Top 30 via LR (Schizonts)'!J:J,1,FALSE)</f>
        <v>#N/A</v>
      </c>
      <c r="L2200" t="e">
        <f>VLOOKUP(A2200,'Top 30 via LR (Tr36)'!A:A,1,FALSE)</f>
        <v>#N/A</v>
      </c>
      <c r="M2200" t="e">
        <f>VLOOKUP(A2200,'Top 30 via LR (Tr36)'!I:I,1,FALSE)</f>
        <v>#N/A</v>
      </c>
      <c r="N2200" t="e">
        <f>VLOOKUP(A2200,'Top or Bottom 30 via OR (Schiz)'!B:B,1,FALSE)</f>
        <v>#N/A</v>
      </c>
      <c r="O2200" t="e">
        <f>VLOOKUP(A2200,'Top or Bottom 30 via OR (Schiz)'!J:J,1,FALSE)</f>
        <v>#N/A</v>
      </c>
      <c r="P2200" t="e">
        <f>VLOOKUP(A2200,'Top or Bottom 30 via OR (Tr36)'!B:B,1,FALSE)</f>
        <v>#N/A</v>
      </c>
      <c r="Q2200" t="e">
        <f>VLOOKUP(A2200,'Top or Bottom 30 via OR (Tr36)'!J:J,1,FALSE)</f>
        <v>#N/A</v>
      </c>
    </row>
    <row r="2201" spans="1:17" x14ac:dyDescent="0.25">
      <c r="A2201" t="s">
        <v>2299</v>
      </c>
      <c r="B2201">
        <v>4</v>
      </c>
      <c r="C2201">
        <v>1</v>
      </c>
      <c r="D2201">
        <v>3</v>
      </c>
      <c r="E2201">
        <v>0</v>
      </c>
      <c r="F2201">
        <f>B2201/cam_reads!I$3</f>
        <v>4.9695272317295765E-2</v>
      </c>
      <c r="G2201">
        <f>C2201/cam_reads!J$3</f>
        <v>1.2952185569278411E-2</v>
      </c>
      <c r="H2201">
        <f>D2201/cam_reads!K$3</f>
        <v>3.1314585026843492E-2</v>
      </c>
      <c r="I2201">
        <f>E2201/cam_reads!L$3</f>
        <v>0</v>
      </c>
      <c r="J2201" t="e">
        <f>VLOOKUP(A2201,'Top 30 via LR (Schizonts)'!A:A,1,FALSE)</f>
        <v>#N/A</v>
      </c>
      <c r="K2201" t="e">
        <f>VLOOKUP(A2201,'Top 30 via LR (Schizonts)'!J:J,1,FALSE)</f>
        <v>#N/A</v>
      </c>
      <c r="L2201" t="e">
        <f>VLOOKUP(A2201,'Top 30 via LR (Tr36)'!A:A,1,FALSE)</f>
        <v>#N/A</v>
      </c>
      <c r="M2201" t="e">
        <f>VLOOKUP(A2201,'Top 30 via LR (Tr36)'!I:I,1,FALSE)</f>
        <v>#N/A</v>
      </c>
      <c r="N2201" t="e">
        <f>VLOOKUP(A2201,'Top or Bottom 30 via OR (Schiz)'!B:B,1,FALSE)</f>
        <v>#N/A</v>
      </c>
      <c r="O2201" t="e">
        <f>VLOOKUP(A2201,'Top or Bottom 30 via OR (Schiz)'!J:J,1,FALSE)</f>
        <v>#N/A</v>
      </c>
      <c r="P2201" t="e">
        <f>VLOOKUP(A2201,'Top or Bottom 30 via OR (Tr36)'!B:B,1,FALSE)</f>
        <v>#N/A</v>
      </c>
      <c r="Q2201" t="e">
        <f>VLOOKUP(A2201,'Top or Bottom 30 via OR (Tr36)'!J:J,1,FALSE)</f>
        <v>#N/A</v>
      </c>
    </row>
    <row r="2202" spans="1:17" x14ac:dyDescent="0.25">
      <c r="A2202" t="s">
        <v>2300</v>
      </c>
      <c r="B2202">
        <v>28</v>
      </c>
      <c r="C2202">
        <v>5</v>
      </c>
      <c r="D2202">
        <v>17</v>
      </c>
      <c r="E2202">
        <v>21</v>
      </c>
      <c r="F2202">
        <f>B2202/cam_reads!I$3</f>
        <v>0.34786690622107036</v>
      </c>
      <c r="G2202">
        <f>C2202/cam_reads!J$3</f>
        <v>6.476092784639205E-2</v>
      </c>
      <c r="H2202">
        <f>D2202/cam_reads!K$3</f>
        <v>0.1774493151521131</v>
      </c>
      <c r="I2202">
        <f>E2202/cam_reads!L$3</f>
        <v>0.21891013504409865</v>
      </c>
      <c r="J2202" t="e">
        <f>VLOOKUP(A2202,'Top 30 via LR (Schizonts)'!A:A,1,FALSE)</f>
        <v>#N/A</v>
      </c>
      <c r="K2202" t="e">
        <f>VLOOKUP(A2202,'Top 30 via LR (Schizonts)'!J:J,1,FALSE)</f>
        <v>#N/A</v>
      </c>
      <c r="L2202" t="e">
        <f>VLOOKUP(A2202,'Top 30 via LR (Tr36)'!A:A,1,FALSE)</f>
        <v>#N/A</v>
      </c>
      <c r="M2202" t="e">
        <f>VLOOKUP(A2202,'Top 30 via LR (Tr36)'!I:I,1,FALSE)</f>
        <v>#N/A</v>
      </c>
      <c r="N2202" t="e">
        <f>VLOOKUP(A2202,'Top or Bottom 30 via OR (Schiz)'!B:B,1,FALSE)</f>
        <v>#N/A</v>
      </c>
      <c r="O2202" t="e">
        <f>VLOOKUP(A2202,'Top or Bottom 30 via OR (Schiz)'!J:J,1,FALSE)</f>
        <v>#N/A</v>
      </c>
      <c r="P2202" t="e">
        <f>VLOOKUP(A2202,'Top or Bottom 30 via OR (Tr36)'!B:B,1,FALSE)</f>
        <v>#N/A</v>
      </c>
      <c r="Q2202" t="e">
        <f>VLOOKUP(A2202,'Top or Bottom 30 via OR (Tr36)'!J:J,1,FALSE)</f>
        <v>#N/A</v>
      </c>
    </row>
    <row r="2203" spans="1:17" x14ac:dyDescent="0.25">
      <c r="A2203" t="s">
        <v>2301</v>
      </c>
      <c r="B2203">
        <v>0</v>
      </c>
      <c r="C2203">
        <v>0</v>
      </c>
      <c r="D2203">
        <v>0</v>
      </c>
      <c r="E2203">
        <v>0</v>
      </c>
      <c r="F2203">
        <f>B2203/cam_reads!I$3</f>
        <v>0</v>
      </c>
      <c r="G2203">
        <f>C2203/cam_reads!J$3</f>
        <v>0</v>
      </c>
      <c r="H2203">
        <f>D2203/cam_reads!K$3</f>
        <v>0</v>
      </c>
      <c r="I2203">
        <f>E2203/cam_reads!L$3</f>
        <v>0</v>
      </c>
      <c r="J2203" t="e">
        <f>VLOOKUP(A2203,'Top 30 via LR (Schizonts)'!A:A,1,FALSE)</f>
        <v>#N/A</v>
      </c>
      <c r="K2203" t="e">
        <f>VLOOKUP(A2203,'Top 30 via LR (Schizonts)'!J:J,1,FALSE)</f>
        <v>#N/A</v>
      </c>
      <c r="L2203" t="e">
        <f>VLOOKUP(A2203,'Top 30 via LR (Tr36)'!A:A,1,FALSE)</f>
        <v>#N/A</v>
      </c>
      <c r="M2203" t="e">
        <f>VLOOKUP(A2203,'Top 30 via LR (Tr36)'!I:I,1,FALSE)</f>
        <v>#N/A</v>
      </c>
      <c r="N2203" t="e">
        <f>VLOOKUP(A2203,'Top or Bottom 30 via OR (Schiz)'!B:B,1,FALSE)</f>
        <v>#N/A</v>
      </c>
      <c r="O2203" t="e">
        <f>VLOOKUP(A2203,'Top or Bottom 30 via OR (Schiz)'!J:J,1,FALSE)</f>
        <v>#N/A</v>
      </c>
      <c r="P2203" t="e">
        <f>VLOOKUP(A2203,'Top or Bottom 30 via OR (Tr36)'!B:B,1,FALSE)</f>
        <v>#N/A</v>
      </c>
      <c r="Q2203" t="e">
        <f>VLOOKUP(A2203,'Top or Bottom 30 via OR (Tr36)'!J:J,1,FALSE)</f>
        <v>#N/A</v>
      </c>
    </row>
    <row r="2204" spans="1:17" x14ac:dyDescent="0.25">
      <c r="A2204" t="s">
        <v>2302</v>
      </c>
      <c r="B2204">
        <v>514</v>
      </c>
      <c r="C2204">
        <v>660</v>
      </c>
      <c r="D2204">
        <v>747</v>
      </c>
      <c r="E2204">
        <v>573</v>
      </c>
      <c r="F2204">
        <f>B2204/cam_reads!I$3</f>
        <v>6.3858424927725057</v>
      </c>
      <c r="G2204">
        <f>C2204/cam_reads!J$3</f>
        <v>8.5484424757237498</v>
      </c>
      <c r="H2204">
        <f>D2204/cam_reads!K$3</f>
        <v>7.7973316716840291</v>
      </c>
      <c r="I2204">
        <f>E2204/cam_reads!L$3</f>
        <v>5.9731193990604057</v>
      </c>
      <c r="J2204" t="e">
        <f>VLOOKUP(A2204,'Top 30 via LR (Schizonts)'!A:A,1,FALSE)</f>
        <v>#N/A</v>
      </c>
      <c r="K2204" t="e">
        <f>VLOOKUP(A2204,'Top 30 via LR (Schizonts)'!J:J,1,FALSE)</f>
        <v>#N/A</v>
      </c>
      <c r="L2204" t="e">
        <f>VLOOKUP(A2204,'Top 30 via LR (Tr36)'!A:A,1,FALSE)</f>
        <v>#N/A</v>
      </c>
      <c r="M2204" t="e">
        <f>VLOOKUP(A2204,'Top 30 via LR (Tr36)'!I:I,1,FALSE)</f>
        <v>#N/A</v>
      </c>
      <c r="N2204" t="e">
        <f>VLOOKUP(A2204,'Top or Bottom 30 via OR (Schiz)'!B:B,1,FALSE)</f>
        <v>#N/A</v>
      </c>
      <c r="O2204" t="e">
        <f>VLOOKUP(A2204,'Top or Bottom 30 via OR (Schiz)'!J:J,1,FALSE)</f>
        <v>#N/A</v>
      </c>
      <c r="P2204" t="e">
        <f>VLOOKUP(A2204,'Top or Bottom 30 via OR (Tr36)'!B:B,1,FALSE)</f>
        <v>#N/A</v>
      </c>
      <c r="Q2204" t="e">
        <f>VLOOKUP(A2204,'Top or Bottom 30 via OR (Tr36)'!J:J,1,FALSE)</f>
        <v>#N/A</v>
      </c>
    </row>
    <row r="2205" spans="1:17" x14ac:dyDescent="0.25">
      <c r="A2205" t="s">
        <v>2303</v>
      </c>
      <c r="B2205">
        <v>1380</v>
      </c>
      <c r="C2205">
        <v>851</v>
      </c>
      <c r="D2205">
        <v>1741</v>
      </c>
      <c r="E2205">
        <v>1040</v>
      </c>
      <c r="F2205">
        <f>B2205/cam_reads!I$3</f>
        <v>17.144868949467039</v>
      </c>
      <c r="G2205">
        <f>C2205/cam_reads!J$3</f>
        <v>11.022309919455926</v>
      </c>
      <c r="H2205">
        <f>D2205/cam_reads!K$3</f>
        <v>18.172897510578171</v>
      </c>
      <c r="I2205">
        <f>E2205/cam_reads!L$3</f>
        <v>10.841263830755361</v>
      </c>
      <c r="J2205" t="e">
        <f>VLOOKUP(A2205,'Top 30 via LR (Schizonts)'!A:A,1,FALSE)</f>
        <v>#N/A</v>
      </c>
      <c r="K2205" t="e">
        <f>VLOOKUP(A2205,'Top 30 via LR (Schizonts)'!J:J,1,FALSE)</f>
        <v>#N/A</v>
      </c>
      <c r="L2205" t="e">
        <f>VLOOKUP(A2205,'Top 30 via LR (Tr36)'!A:A,1,FALSE)</f>
        <v>#N/A</v>
      </c>
      <c r="M2205" t="e">
        <f>VLOOKUP(A2205,'Top 30 via LR (Tr36)'!I:I,1,FALSE)</f>
        <v>#N/A</v>
      </c>
      <c r="N2205" t="e">
        <f>VLOOKUP(A2205,'Top or Bottom 30 via OR (Schiz)'!B:B,1,FALSE)</f>
        <v>#N/A</v>
      </c>
      <c r="O2205" t="e">
        <f>VLOOKUP(A2205,'Top or Bottom 30 via OR (Schiz)'!J:J,1,FALSE)</f>
        <v>#N/A</v>
      </c>
      <c r="P2205" t="e">
        <f>VLOOKUP(A2205,'Top or Bottom 30 via OR (Tr36)'!B:B,1,FALSE)</f>
        <v>#N/A</v>
      </c>
      <c r="Q2205" t="e">
        <f>VLOOKUP(A2205,'Top or Bottom 30 via OR (Tr36)'!J:J,1,FALSE)</f>
        <v>#N/A</v>
      </c>
    </row>
    <row r="2206" spans="1:17" x14ac:dyDescent="0.25">
      <c r="A2206" t="s">
        <v>2304</v>
      </c>
      <c r="B2206">
        <v>2885</v>
      </c>
      <c r="C2206">
        <v>2405</v>
      </c>
      <c r="D2206">
        <v>3072</v>
      </c>
      <c r="E2206">
        <v>2613</v>
      </c>
      <c r="F2206">
        <f>B2206/cam_reads!I$3</f>
        <v>35.842715158849572</v>
      </c>
      <c r="G2206">
        <f>C2206/cam_reads!J$3</f>
        <v>31.150006294114576</v>
      </c>
      <c r="H2206">
        <f>D2206/cam_reads!K$3</f>
        <v>32.066135067487735</v>
      </c>
      <c r="I2206">
        <f>E2206/cam_reads!L$3</f>
        <v>27.238675374772846</v>
      </c>
      <c r="J2206" t="e">
        <f>VLOOKUP(A2206,'Top 30 via LR (Schizonts)'!A:A,1,FALSE)</f>
        <v>#N/A</v>
      </c>
      <c r="K2206" t="e">
        <f>VLOOKUP(A2206,'Top 30 via LR (Schizonts)'!J:J,1,FALSE)</f>
        <v>#N/A</v>
      </c>
      <c r="L2206" t="e">
        <f>VLOOKUP(A2206,'Top 30 via LR (Tr36)'!A:A,1,FALSE)</f>
        <v>#N/A</v>
      </c>
      <c r="M2206" t="e">
        <f>VLOOKUP(A2206,'Top 30 via LR (Tr36)'!I:I,1,FALSE)</f>
        <v>#N/A</v>
      </c>
      <c r="N2206" t="e">
        <f>VLOOKUP(A2206,'Top or Bottom 30 via OR (Schiz)'!B:B,1,FALSE)</f>
        <v>#N/A</v>
      </c>
      <c r="O2206" t="e">
        <f>VLOOKUP(A2206,'Top or Bottom 30 via OR (Schiz)'!J:J,1,FALSE)</f>
        <v>#N/A</v>
      </c>
      <c r="P2206" t="e">
        <f>VLOOKUP(A2206,'Top or Bottom 30 via OR (Tr36)'!B:B,1,FALSE)</f>
        <v>#N/A</v>
      </c>
      <c r="Q2206" t="e">
        <f>VLOOKUP(A2206,'Top or Bottom 30 via OR (Tr36)'!J:J,1,FALSE)</f>
        <v>#N/A</v>
      </c>
    </row>
    <row r="2207" spans="1:17" x14ac:dyDescent="0.25">
      <c r="A2207" t="s">
        <v>2305</v>
      </c>
      <c r="B2207">
        <v>210</v>
      </c>
      <c r="C2207">
        <v>178</v>
      </c>
      <c r="D2207">
        <v>212</v>
      </c>
      <c r="E2207">
        <v>396</v>
      </c>
      <c r="F2207">
        <f>B2207/cam_reads!I$3</f>
        <v>2.6090017966580277</v>
      </c>
      <c r="G2207">
        <f>C2207/cam_reads!J$3</f>
        <v>2.305489031331557</v>
      </c>
      <c r="H2207">
        <f>D2207/cam_reads!K$3</f>
        <v>2.21289734189694</v>
      </c>
      <c r="I2207">
        <f>E2207/cam_reads!L$3</f>
        <v>4.1280196894030032</v>
      </c>
      <c r="J2207" t="e">
        <f>VLOOKUP(A2207,'Top 30 via LR (Schizonts)'!A:A,1,FALSE)</f>
        <v>#N/A</v>
      </c>
      <c r="K2207" t="e">
        <f>VLOOKUP(A2207,'Top 30 via LR (Schizonts)'!J:J,1,FALSE)</f>
        <v>#N/A</v>
      </c>
      <c r="L2207" t="e">
        <f>VLOOKUP(A2207,'Top 30 via LR (Tr36)'!A:A,1,FALSE)</f>
        <v>#N/A</v>
      </c>
      <c r="M2207" t="e">
        <f>VLOOKUP(A2207,'Top 30 via LR (Tr36)'!I:I,1,FALSE)</f>
        <v>#N/A</v>
      </c>
      <c r="N2207" t="e">
        <f>VLOOKUP(A2207,'Top or Bottom 30 via OR (Schiz)'!B:B,1,FALSE)</f>
        <v>#N/A</v>
      </c>
      <c r="O2207" t="e">
        <f>VLOOKUP(A2207,'Top or Bottom 30 via OR (Schiz)'!J:J,1,FALSE)</f>
        <v>#N/A</v>
      </c>
      <c r="P2207" t="e">
        <f>VLOOKUP(A2207,'Top or Bottom 30 via OR (Tr36)'!B:B,1,FALSE)</f>
        <v>#N/A</v>
      </c>
      <c r="Q2207" t="e">
        <f>VLOOKUP(A2207,'Top or Bottom 30 via OR (Tr36)'!J:J,1,FALSE)</f>
        <v>#N/A</v>
      </c>
    </row>
    <row r="2208" spans="1:17" x14ac:dyDescent="0.25">
      <c r="A2208" t="s">
        <v>2306</v>
      </c>
      <c r="B2208">
        <v>107</v>
      </c>
      <c r="C2208">
        <v>90</v>
      </c>
      <c r="D2208">
        <v>196</v>
      </c>
      <c r="E2208">
        <v>104</v>
      </c>
      <c r="F2208">
        <f>B2208/cam_reads!I$3</f>
        <v>1.3293485344876617</v>
      </c>
      <c r="G2208">
        <f>C2208/cam_reads!J$3</f>
        <v>1.165696701235057</v>
      </c>
      <c r="H2208">
        <f>D2208/cam_reads!K$3</f>
        <v>2.0458862217537748</v>
      </c>
      <c r="I2208">
        <f>E2208/cam_reads!L$3</f>
        <v>1.0841263830755361</v>
      </c>
      <c r="J2208" t="e">
        <f>VLOOKUP(A2208,'Top 30 via LR (Schizonts)'!A:A,1,FALSE)</f>
        <v>#N/A</v>
      </c>
      <c r="K2208" t="e">
        <f>VLOOKUP(A2208,'Top 30 via LR (Schizonts)'!J:J,1,FALSE)</f>
        <v>#N/A</v>
      </c>
      <c r="L2208" t="e">
        <f>VLOOKUP(A2208,'Top 30 via LR (Tr36)'!A:A,1,FALSE)</f>
        <v>#N/A</v>
      </c>
      <c r="M2208" t="e">
        <f>VLOOKUP(A2208,'Top 30 via LR (Tr36)'!I:I,1,FALSE)</f>
        <v>#N/A</v>
      </c>
      <c r="N2208" t="e">
        <f>VLOOKUP(A2208,'Top or Bottom 30 via OR (Schiz)'!B:B,1,FALSE)</f>
        <v>#N/A</v>
      </c>
      <c r="O2208" t="e">
        <f>VLOOKUP(A2208,'Top or Bottom 30 via OR (Schiz)'!J:J,1,FALSE)</f>
        <v>#N/A</v>
      </c>
      <c r="P2208" t="e">
        <f>VLOOKUP(A2208,'Top or Bottom 30 via OR (Tr36)'!B:B,1,FALSE)</f>
        <v>#N/A</v>
      </c>
      <c r="Q2208" t="e">
        <f>VLOOKUP(A2208,'Top or Bottom 30 via OR (Tr36)'!J:J,1,FALSE)</f>
        <v>#N/A</v>
      </c>
    </row>
    <row r="2209" spans="1:17" x14ac:dyDescent="0.25">
      <c r="A2209" t="s">
        <v>2307</v>
      </c>
      <c r="B2209">
        <v>200</v>
      </c>
      <c r="C2209">
        <v>134</v>
      </c>
      <c r="D2209">
        <v>82</v>
      </c>
      <c r="E2209">
        <v>173</v>
      </c>
      <c r="F2209">
        <f>B2209/cam_reads!I$3</f>
        <v>2.4847636158647881</v>
      </c>
      <c r="G2209">
        <f>C2209/cam_reads!J$3</f>
        <v>1.7355928662833069</v>
      </c>
      <c r="H2209">
        <f>D2209/cam_reads!K$3</f>
        <v>0.85593199073372206</v>
      </c>
      <c r="I2209">
        <f>E2209/cam_reads!L$3</f>
        <v>1.8034025410775747</v>
      </c>
      <c r="J2209" t="e">
        <f>VLOOKUP(A2209,'Top 30 via LR (Schizonts)'!A:A,1,FALSE)</f>
        <v>#N/A</v>
      </c>
      <c r="K2209" t="e">
        <f>VLOOKUP(A2209,'Top 30 via LR (Schizonts)'!J:J,1,FALSE)</f>
        <v>#N/A</v>
      </c>
      <c r="L2209" t="e">
        <f>VLOOKUP(A2209,'Top 30 via LR (Tr36)'!A:A,1,FALSE)</f>
        <v>#N/A</v>
      </c>
      <c r="M2209" t="e">
        <f>VLOOKUP(A2209,'Top 30 via LR (Tr36)'!I:I,1,FALSE)</f>
        <v>#N/A</v>
      </c>
      <c r="N2209" t="e">
        <f>VLOOKUP(A2209,'Top or Bottom 30 via OR (Schiz)'!B:B,1,FALSE)</f>
        <v>#N/A</v>
      </c>
      <c r="O2209" t="e">
        <f>VLOOKUP(A2209,'Top or Bottom 30 via OR (Schiz)'!J:J,1,FALSE)</f>
        <v>#N/A</v>
      </c>
      <c r="P2209" t="e">
        <f>VLOOKUP(A2209,'Top or Bottom 30 via OR (Tr36)'!B:B,1,FALSE)</f>
        <v>#N/A</v>
      </c>
      <c r="Q2209" t="e">
        <f>VLOOKUP(A2209,'Top or Bottom 30 via OR (Tr36)'!J:J,1,FALSE)</f>
        <v>#N/A</v>
      </c>
    </row>
    <row r="2210" spans="1:17" x14ac:dyDescent="0.25">
      <c r="A2210" t="s">
        <v>2308</v>
      </c>
      <c r="B2210">
        <v>3761</v>
      </c>
      <c r="C2210">
        <v>2576</v>
      </c>
      <c r="D2210">
        <v>3673</v>
      </c>
      <c r="E2210">
        <v>3639</v>
      </c>
      <c r="F2210">
        <f>B2210/cam_reads!I$3</f>
        <v>46.725979796337342</v>
      </c>
      <c r="G2210">
        <f>C2210/cam_reads!J$3</f>
        <v>33.364830026461185</v>
      </c>
      <c r="H2210">
        <f>D2210/cam_reads!K$3</f>
        <v>38.339490267865379</v>
      </c>
      <c r="I2210">
        <f>E2210/cam_reads!L$3</f>
        <v>37.933999115498807</v>
      </c>
      <c r="J2210" t="e">
        <f>VLOOKUP(A2210,'Top 30 via LR (Schizonts)'!A:A,1,FALSE)</f>
        <v>#N/A</v>
      </c>
      <c r="K2210" t="e">
        <f>VLOOKUP(A2210,'Top 30 via LR (Schizonts)'!J:J,1,FALSE)</f>
        <v>#N/A</v>
      </c>
      <c r="L2210" t="e">
        <f>VLOOKUP(A2210,'Top 30 via LR (Tr36)'!A:A,1,FALSE)</f>
        <v>#N/A</v>
      </c>
      <c r="M2210" t="e">
        <f>VLOOKUP(A2210,'Top 30 via LR (Tr36)'!I:I,1,FALSE)</f>
        <v>#N/A</v>
      </c>
      <c r="N2210" t="e">
        <f>VLOOKUP(A2210,'Top or Bottom 30 via OR (Schiz)'!B:B,1,FALSE)</f>
        <v>#N/A</v>
      </c>
      <c r="O2210" t="e">
        <f>VLOOKUP(A2210,'Top or Bottom 30 via OR (Schiz)'!J:J,1,FALSE)</f>
        <v>#N/A</v>
      </c>
      <c r="P2210" t="e">
        <f>VLOOKUP(A2210,'Top or Bottom 30 via OR (Tr36)'!B:B,1,FALSE)</f>
        <v>#N/A</v>
      </c>
      <c r="Q2210" t="e">
        <f>VLOOKUP(A2210,'Top or Bottom 30 via OR (Tr36)'!J:J,1,FALSE)</f>
        <v>#N/A</v>
      </c>
    </row>
    <row r="2211" spans="1:17" x14ac:dyDescent="0.25">
      <c r="A2211" t="s">
        <v>2309</v>
      </c>
      <c r="B2211">
        <v>0</v>
      </c>
      <c r="C2211">
        <v>0</v>
      </c>
      <c r="D2211">
        <v>0</v>
      </c>
      <c r="E2211">
        <v>0</v>
      </c>
      <c r="F2211">
        <f>B2211/cam_reads!I$3</f>
        <v>0</v>
      </c>
      <c r="G2211">
        <f>C2211/cam_reads!J$3</f>
        <v>0</v>
      </c>
      <c r="H2211">
        <f>D2211/cam_reads!K$3</f>
        <v>0</v>
      </c>
      <c r="I2211">
        <f>E2211/cam_reads!L$3</f>
        <v>0</v>
      </c>
      <c r="J2211" t="e">
        <f>VLOOKUP(A2211,'Top 30 via LR (Schizonts)'!A:A,1,FALSE)</f>
        <v>#N/A</v>
      </c>
      <c r="K2211" t="e">
        <f>VLOOKUP(A2211,'Top 30 via LR (Schizonts)'!J:J,1,FALSE)</f>
        <v>#N/A</v>
      </c>
      <c r="L2211" t="e">
        <f>VLOOKUP(A2211,'Top 30 via LR (Tr36)'!A:A,1,FALSE)</f>
        <v>#N/A</v>
      </c>
      <c r="M2211" t="e">
        <f>VLOOKUP(A2211,'Top 30 via LR (Tr36)'!I:I,1,FALSE)</f>
        <v>#N/A</v>
      </c>
      <c r="N2211" t="e">
        <f>VLOOKUP(A2211,'Top or Bottom 30 via OR (Schiz)'!B:B,1,FALSE)</f>
        <v>#N/A</v>
      </c>
      <c r="O2211" t="e">
        <f>VLOOKUP(A2211,'Top or Bottom 30 via OR (Schiz)'!J:J,1,FALSE)</f>
        <v>#N/A</v>
      </c>
      <c r="P2211" t="e">
        <f>VLOOKUP(A2211,'Top or Bottom 30 via OR (Tr36)'!B:B,1,FALSE)</f>
        <v>#N/A</v>
      </c>
      <c r="Q2211" t="e">
        <f>VLOOKUP(A2211,'Top or Bottom 30 via OR (Tr36)'!J:J,1,FALSE)</f>
        <v>#N/A</v>
      </c>
    </row>
    <row r="2212" spans="1:17" x14ac:dyDescent="0.25">
      <c r="A2212" t="s">
        <v>2310</v>
      </c>
      <c r="B2212">
        <v>42</v>
      </c>
      <c r="C2212">
        <v>24</v>
      </c>
      <c r="D2212">
        <v>115</v>
      </c>
      <c r="E2212">
        <v>46</v>
      </c>
      <c r="F2212">
        <f>B2212/cam_reads!I$3</f>
        <v>0.52180035933160551</v>
      </c>
      <c r="G2212">
        <f>C2212/cam_reads!J$3</f>
        <v>0.31085245366268183</v>
      </c>
      <c r="H2212">
        <f>D2212/cam_reads!K$3</f>
        <v>1.2003924260290004</v>
      </c>
      <c r="I2212">
        <f>E2212/cam_reads!L$3</f>
        <v>0.4795174386680256</v>
      </c>
      <c r="J2212" t="e">
        <f>VLOOKUP(A2212,'Top 30 via LR (Schizonts)'!A:A,1,FALSE)</f>
        <v>#N/A</v>
      </c>
      <c r="K2212" t="e">
        <f>VLOOKUP(A2212,'Top 30 via LR (Schizonts)'!J:J,1,FALSE)</f>
        <v>#N/A</v>
      </c>
      <c r="L2212" t="e">
        <f>VLOOKUP(A2212,'Top 30 via LR (Tr36)'!A:A,1,FALSE)</f>
        <v>#N/A</v>
      </c>
      <c r="M2212" t="e">
        <f>VLOOKUP(A2212,'Top 30 via LR (Tr36)'!I:I,1,FALSE)</f>
        <v>#N/A</v>
      </c>
      <c r="N2212" t="e">
        <f>VLOOKUP(A2212,'Top or Bottom 30 via OR (Schiz)'!B:B,1,FALSE)</f>
        <v>#N/A</v>
      </c>
      <c r="O2212" t="e">
        <f>VLOOKUP(A2212,'Top or Bottom 30 via OR (Schiz)'!J:J,1,FALSE)</f>
        <v>#N/A</v>
      </c>
      <c r="P2212" t="e">
        <f>VLOOKUP(A2212,'Top or Bottom 30 via OR (Tr36)'!B:B,1,FALSE)</f>
        <v>#N/A</v>
      </c>
      <c r="Q2212" t="e">
        <f>VLOOKUP(A2212,'Top or Bottom 30 via OR (Tr36)'!J:J,1,FALSE)</f>
        <v>#N/A</v>
      </c>
    </row>
    <row r="2213" spans="1:17" x14ac:dyDescent="0.25">
      <c r="A2213" t="s">
        <v>2311</v>
      </c>
      <c r="B2213">
        <v>0</v>
      </c>
      <c r="C2213">
        <v>0</v>
      </c>
      <c r="D2213">
        <v>0</v>
      </c>
      <c r="E2213">
        <v>0</v>
      </c>
      <c r="F2213">
        <f>B2213/cam_reads!I$3</f>
        <v>0</v>
      </c>
      <c r="G2213">
        <f>C2213/cam_reads!J$3</f>
        <v>0</v>
      </c>
      <c r="H2213">
        <f>D2213/cam_reads!K$3</f>
        <v>0</v>
      </c>
      <c r="I2213">
        <f>E2213/cam_reads!L$3</f>
        <v>0</v>
      </c>
      <c r="J2213" t="e">
        <f>VLOOKUP(A2213,'Top 30 via LR (Schizonts)'!A:A,1,FALSE)</f>
        <v>#N/A</v>
      </c>
      <c r="K2213" t="e">
        <f>VLOOKUP(A2213,'Top 30 via LR (Schizonts)'!J:J,1,FALSE)</f>
        <v>#N/A</v>
      </c>
      <c r="L2213" t="e">
        <f>VLOOKUP(A2213,'Top 30 via LR (Tr36)'!A:A,1,FALSE)</f>
        <v>#N/A</v>
      </c>
      <c r="M2213" t="e">
        <f>VLOOKUP(A2213,'Top 30 via LR (Tr36)'!I:I,1,FALSE)</f>
        <v>#N/A</v>
      </c>
      <c r="N2213" t="e">
        <f>VLOOKUP(A2213,'Top or Bottom 30 via OR (Schiz)'!B:B,1,FALSE)</f>
        <v>#N/A</v>
      </c>
      <c r="O2213" t="e">
        <f>VLOOKUP(A2213,'Top or Bottom 30 via OR (Schiz)'!J:J,1,FALSE)</f>
        <v>#N/A</v>
      </c>
      <c r="P2213" t="e">
        <f>VLOOKUP(A2213,'Top or Bottom 30 via OR (Tr36)'!B:B,1,FALSE)</f>
        <v>#N/A</v>
      </c>
      <c r="Q2213" t="e">
        <f>VLOOKUP(A2213,'Top or Bottom 30 via OR (Tr36)'!J:J,1,FALSE)</f>
        <v>#N/A</v>
      </c>
    </row>
    <row r="2214" spans="1:17" x14ac:dyDescent="0.25">
      <c r="A2214" t="s">
        <v>2312</v>
      </c>
      <c r="B2214">
        <v>0</v>
      </c>
      <c r="C2214">
        <v>0</v>
      </c>
      <c r="D2214">
        <v>0</v>
      </c>
      <c r="E2214">
        <v>0</v>
      </c>
      <c r="F2214">
        <f>B2214/cam_reads!I$3</f>
        <v>0</v>
      </c>
      <c r="G2214">
        <f>C2214/cam_reads!J$3</f>
        <v>0</v>
      </c>
      <c r="H2214">
        <f>D2214/cam_reads!K$3</f>
        <v>0</v>
      </c>
      <c r="I2214">
        <f>E2214/cam_reads!L$3</f>
        <v>0</v>
      </c>
      <c r="J2214" t="e">
        <f>VLOOKUP(A2214,'Top 30 via LR (Schizonts)'!A:A,1,FALSE)</f>
        <v>#N/A</v>
      </c>
      <c r="K2214" t="e">
        <f>VLOOKUP(A2214,'Top 30 via LR (Schizonts)'!J:J,1,FALSE)</f>
        <v>#N/A</v>
      </c>
      <c r="L2214" t="e">
        <f>VLOOKUP(A2214,'Top 30 via LR (Tr36)'!A:A,1,FALSE)</f>
        <v>#N/A</v>
      </c>
      <c r="M2214" t="e">
        <f>VLOOKUP(A2214,'Top 30 via LR (Tr36)'!I:I,1,FALSE)</f>
        <v>#N/A</v>
      </c>
      <c r="N2214" t="e">
        <f>VLOOKUP(A2214,'Top or Bottom 30 via OR (Schiz)'!B:B,1,FALSE)</f>
        <v>#N/A</v>
      </c>
      <c r="O2214" t="e">
        <f>VLOOKUP(A2214,'Top or Bottom 30 via OR (Schiz)'!J:J,1,FALSE)</f>
        <v>#N/A</v>
      </c>
      <c r="P2214" t="e">
        <f>VLOOKUP(A2214,'Top or Bottom 30 via OR (Tr36)'!B:B,1,FALSE)</f>
        <v>#N/A</v>
      </c>
      <c r="Q2214" t="e">
        <f>VLOOKUP(A2214,'Top or Bottom 30 via OR (Tr36)'!J:J,1,FALSE)</f>
        <v>#N/A</v>
      </c>
    </row>
    <row r="2215" spans="1:17" x14ac:dyDescent="0.25">
      <c r="A2215" t="s">
        <v>2313</v>
      </c>
      <c r="B2215">
        <v>0</v>
      </c>
      <c r="C2215">
        <v>0</v>
      </c>
      <c r="D2215">
        <v>0</v>
      </c>
      <c r="E2215">
        <v>0</v>
      </c>
      <c r="F2215">
        <f>B2215/cam_reads!I$3</f>
        <v>0</v>
      </c>
      <c r="G2215">
        <f>C2215/cam_reads!J$3</f>
        <v>0</v>
      </c>
      <c r="H2215">
        <f>D2215/cam_reads!K$3</f>
        <v>0</v>
      </c>
      <c r="I2215">
        <f>E2215/cam_reads!L$3</f>
        <v>0</v>
      </c>
      <c r="J2215" t="e">
        <f>VLOOKUP(A2215,'Top 30 via LR (Schizonts)'!A:A,1,FALSE)</f>
        <v>#N/A</v>
      </c>
      <c r="K2215" t="e">
        <f>VLOOKUP(A2215,'Top 30 via LR (Schizonts)'!J:J,1,FALSE)</f>
        <v>#N/A</v>
      </c>
      <c r="L2215" t="e">
        <f>VLOOKUP(A2215,'Top 30 via LR (Tr36)'!A:A,1,FALSE)</f>
        <v>#N/A</v>
      </c>
      <c r="M2215" t="e">
        <f>VLOOKUP(A2215,'Top 30 via LR (Tr36)'!I:I,1,FALSE)</f>
        <v>#N/A</v>
      </c>
      <c r="N2215" t="e">
        <f>VLOOKUP(A2215,'Top or Bottom 30 via OR (Schiz)'!B:B,1,FALSE)</f>
        <v>#N/A</v>
      </c>
      <c r="O2215" t="e">
        <f>VLOOKUP(A2215,'Top or Bottom 30 via OR (Schiz)'!J:J,1,FALSE)</f>
        <v>#N/A</v>
      </c>
      <c r="P2215" t="e">
        <f>VLOOKUP(A2215,'Top or Bottom 30 via OR (Tr36)'!B:B,1,FALSE)</f>
        <v>#N/A</v>
      </c>
      <c r="Q2215" t="e">
        <f>VLOOKUP(A2215,'Top or Bottom 30 via OR (Tr36)'!J:J,1,FALSE)</f>
        <v>#N/A</v>
      </c>
    </row>
    <row r="2216" spans="1:17" x14ac:dyDescent="0.25">
      <c r="A2216" t="s">
        <v>118</v>
      </c>
      <c r="B2216">
        <v>34</v>
      </c>
      <c r="C2216">
        <v>18</v>
      </c>
      <c r="D2216">
        <v>76</v>
      </c>
      <c r="E2216">
        <v>77</v>
      </c>
      <c r="F2216">
        <f>B2216/cam_reads!I$3</f>
        <v>0.422409814697014</v>
      </c>
      <c r="G2216">
        <f>C2216/cam_reads!J$3</f>
        <v>0.23313934024701138</v>
      </c>
      <c r="H2216">
        <f>D2216/cam_reads!K$3</f>
        <v>0.7933028206800351</v>
      </c>
      <c r="I2216">
        <f>E2216/cam_reads!L$3</f>
        <v>0.80267049516169509</v>
      </c>
      <c r="J2216" t="e">
        <f>VLOOKUP(A2216,'Top 30 via LR (Schizonts)'!A:A,1,FALSE)</f>
        <v>#N/A</v>
      </c>
      <c r="K2216" t="e">
        <f>VLOOKUP(A2216,'Top 30 via LR (Schizonts)'!J:J,1,FALSE)</f>
        <v>#N/A</v>
      </c>
      <c r="L2216" t="e">
        <f>VLOOKUP(A2216,'Top 30 via LR (Tr36)'!A:A,1,FALSE)</f>
        <v>#N/A</v>
      </c>
      <c r="M2216" t="str">
        <f>VLOOKUP(A2216,'Top 30 via LR (Tr36)'!I:I,1,FALSE)</f>
        <v>PVP01_1305900</v>
      </c>
      <c r="N2216" t="e">
        <f>VLOOKUP(A2216,'Top or Bottom 30 via OR (Schiz)'!B:B,1,FALSE)</f>
        <v>#N/A</v>
      </c>
      <c r="O2216" t="e">
        <f>VLOOKUP(A2216,'Top or Bottom 30 via OR (Schiz)'!J:J,1,FALSE)</f>
        <v>#N/A</v>
      </c>
      <c r="P2216" t="e">
        <f>VLOOKUP(A2216,'Top or Bottom 30 via OR (Tr36)'!B:B,1,FALSE)</f>
        <v>#N/A</v>
      </c>
      <c r="Q2216" t="e">
        <f>VLOOKUP(A2216,'Top or Bottom 30 via OR (Tr36)'!J:J,1,FALSE)</f>
        <v>#N/A</v>
      </c>
    </row>
    <row r="2217" spans="1:17" x14ac:dyDescent="0.25">
      <c r="A2217" t="s">
        <v>2314</v>
      </c>
      <c r="B2217">
        <v>0</v>
      </c>
      <c r="C2217">
        <v>0</v>
      </c>
      <c r="D2217">
        <v>0</v>
      </c>
      <c r="E2217">
        <v>0</v>
      </c>
      <c r="F2217">
        <f>B2217/cam_reads!I$3</f>
        <v>0</v>
      </c>
      <c r="G2217">
        <f>C2217/cam_reads!J$3</f>
        <v>0</v>
      </c>
      <c r="H2217">
        <f>D2217/cam_reads!K$3</f>
        <v>0</v>
      </c>
      <c r="I2217">
        <f>E2217/cam_reads!L$3</f>
        <v>0</v>
      </c>
      <c r="J2217" t="e">
        <f>VLOOKUP(A2217,'Top 30 via LR (Schizonts)'!A:A,1,FALSE)</f>
        <v>#N/A</v>
      </c>
      <c r="K2217" t="e">
        <f>VLOOKUP(A2217,'Top 30 via LR (Schizonts)'!J:J,1,FALSE)</f>
        <v>#N/A</v>
      </c>
      <c r="L2217" t="e">
        <f>VLOOKUP(A2217,'Top 30 via LR (Tr36)'!A:A,1,FALSE)</f>
        <v>#N/A</v>
      </c>
      <c r="M2217" t="e">
        <f>VLOOKUP(A2217,'Top 30 via LR (Tr36)'!I:I,1,FALSE)</f>
        <v>#N/A</v>
      </c>
      <c r="N2217" t="e">
        <f>VLOOKUP(A2217,'Top or Bottom 30 via OR (Schiz)'!B:B,1,FALSE)</f>
        <v>#N/A</v>
      </c>
      <c r="O2217" t="e">
        <f>VLOOKUP(A2217,'Top or Bottom 30 via OR (Schiz)'!J:J,1,FALSE)</f>
        <v>#N/A</v>
      </c>
      <c r="P2217" t="e">
        <f>VLOOKUP(A2217,'Top or Bottom 30 via OR (Tr36)'!B:B,1,FALSE)</f>
        <v>#N/A</v>
      </c>
      <c r="Q2217" t="e">
        <f>VLOOKUP(A2217,'Top or Bottom 30 via OR (Tr36)'!J:J,1,FALSE)</f>
        <v>#N/A</v>
      </c>
    </row>
    <row r="2218" spans="1:17" x14ac:dyDescent="0.25">
      <c r="A2218" t="s">
        <v>2315</v>
      </c>
      <c r="B2218">
        <v>41</v>
      </c>
      <c r="C2218">
        <v>21</v>
      </c>
      <c r="D2218">
        <v>37</v>
      </c>
      <c r="E2218">
        <v>34</v>
      </c>
      <c r="F2218">
        <f>B2218/cam_reads!I$3</f>
        <v>0.5093765412522816</v>
      </c>
      <c r="G2218">
        <f>C2218/cam_reads!J$3</f>
        <v>0.27199589695484661</v>
      </c>
      <c r="H2218">
        <f>D2218/cam_reads!K$3</f>
        <v>0.38621321533106973</v>
      </c>
      <c r="I2218">
        <f>E2218/cam_reads!L$3</f>
        <v>0.35442593292854069</v>
      </c>
      <c r="J2218" t="e">
        <f>VLOOKUP(A2218,'Top 30 via LR (Schizonts)'!A:A,1,FALSE)</f>
        <v>#N/A</v>
      </c>
      <c r="K2218" t="e">
        <f>VLOOKUP(A2218,'Top 30 via LR (Schizonts)'!J:J,1,FALSE)</f>
        <v>#N/A</v>
      </c>
      <c r="L2218" t="e">
        <f>VLOOKUP(A2218,'Top 30 via LR (Tr36)'!A:A,1,FALSE)</f>
        <v>#N/A</v>
      </c>
      <c r="M2218" t="e">
        <f>VLOOKUP(A2218,'Top 30 via LR (Tr36)'!I:I,1,FALSE)</f>
        <v>#N/A</v>
      </c>
      <c r="N2218" t="e">
        <f>VLOOKUP(A2218,'Top or Bottom 30 via OR (Schiz)'!B:B,1,FALSE)</f>
        <v>#N/A</v>
      </c>
      <c r="O2218" t="e">
        <f>VLOOKUP(A2218,'Top or Bottom 30 via OR (Schiz)'!J:J,1,FALSE)</f>
        <v>#N/A</v>
      </c>
      <c r="P2218" t="e">
        <f>VLOOKUP(A2218,'Top or Bottom 30 via OR (Tr36)'!B:B,1,FALSE)</f>
        <v>#N/A</v>
      </c>
      <c r="Q2218" t="e">
        <f>VLOOKUP(A2218,'Top or Bottom 30 via OR (Tr36)'!J:J,1,FALSE)</f>
        <v>#N/A</v>
      </c>
    </row>
    <row r="2219" spans="1:17" x14ac:dyDescent="0.25">
      <c r="A2219" t="s">
        <v>2316</v>
      </c>
      <c r="B2219">
        <v>378</v>
      </c>
      <c r="C2219">
        <v>285</v>
      </c>
      <c r="D2219">
        <v>435</v>
      </c>
      <c r="E2219">
        <v>426</v>
      </c>
      <c r="F2219">
        <f>B2219/cam_reads!I$3</f>
        <v>4.6962032339844502</v>
      </c>
      <c r="G2219">
        <f>C2219/cam_reads!J$3</f>
        <v>3.6913728872443468</v>
      </c>
      <c r="H2219">
        <f>D2219/cam_reads!K$3</f>
        <v>4.5406148288923056</v>
      </c>
      <c r="I2219">
        <f>E2219/cam_reads!L$3</f>
        <v>4.4407484537517155</v>
      </c>
      <c r="J2219" t="e">
        <f>VLOOKUP(A2219,'Top 30 via LR (Schizonts)'!A:A,1,FALSE)</f>
        <v>#N/A</v>
      </c>
      <c r="K2219" t="e">
        <f>VLOOKUP(A2219,'Top 30 via LR (Schizonts)'!J:J,1,FALSE)</f>
        <v>#N/A</v>
      </c>
      <c r="L2219" t="e">
        <f>VLOOKUP(A2219,'Top 30 via LR (Tr36)'!A:A,1,FALSE)</f>
        <v>#N/A</v>
      </c>
      <c r="M2219" t="e">
        <f>VLOOKUP(A2219,'Top 30 via LR (Tr36)'!I:I,1,FALSE)</f>
        <v>#N/A</v>
      </c>
      <c r="N2219" t="e">
        <f>VLOOKUP(A2219,'Top or Bottom 30 via OR (Schiz)'!B:B,1,FALSE)</f>
        <v>#N/A</v>
      </c>
      <c r="O2219" t="e">
        <f>VLOOKUP(A2219,'Top or Bottom 30 via OR (Schiz)'!J:J,1,FALSE)</f>
        <v>#N/A</v>
      </c>
      <c r="P2219" t="e">
        <f>VLOOKUP(A2219,'Top or Bottom 30 via OR (Tr36)'!B:B,1,FALSE)</f>
        <v>#N/A</v>
      </c>
      <c r="Q2219" t="e">
        <f>VLOOKUP(A2219,'Top or Bottom 30 via OR (Tr36)'!J:J,1,FALSE)</f>
        <v>#N/A</v>
      </c>
    </row>
    <row r="2220" spans="1:17" x14ac:dyDescent="0.25">
      <c r="A2220" t="s">
        <v>2317</v>
      </c>
      <c r="B2220">
        <v>10</v>
      </c>
      <c r="C2220">
        <v>29</v>
      </c>
      <c r="D2220">
        <v>59</v>
      </c>
      <c r="E2220">
        <v>52</v>
      </c>
      <c r="F2220">
        <f>B2220/cam_reads!I$3</f>
        <v>0.12423818079323941</v>
      </c>
      <c r="G2220">
        <f>C2220/cam_reads!J$3</f>
        <v>0.37561338150907392</v>
      </c>
      <c r="H2220">
        <f>D2220/cam_reads!K$3</f>
        <v>0.61585350552792195</v>
      </c>
      <c r="I2220">
        <f>E2220/cam_reads!L$3</f>
        <v>0.54206319153776805</v>
      </c>
      <c r="J2220" t="e">
        <f>VLOOKUP(A2220,'Top 30 via LR (Schizonts)'!A:A,1,FALSE)</f>
        <v>#N/A</v>
      </c>
      <c r="K2220" t="e">
        <f>VLOOKUP(A2220,'Top 30 via LR (Schizonts)'!J:J,1,FALSE)</f>
        <v>#N/A</v>
      </c>
      <c r="L2220" t="e">
        <f>VLOOKUP(A2220,'Top 30 via LR (Tr36)'!A:A,1,FALSE)</f>
        <v>#N/A</v>
      </c>
      <c r="M2220" t="e">
        <f>VLOOKUP(A2220,'Top 30 via LR (Tr36)'!I:I,1,FALSE)</f>
        <v>#N/A</v>
      </c>
      <c r="N2220" t="e">
        <f>VLOOKUP(A2220,'Top or Bottom 30 via OR (Schiz)'!B:B,1,FALSE)</f>
        <v>#N/A</v>
      </c>
      <c r="O2220" t="e">
        <f>VLOOKUP(A2220,'Top or Bottom 30 via OR (Schiz)'!J:J,1,FALSE)</f>
        <v>#N/A</v>
      </c>
      <c r="P2220" t="e">
        <f>VLOOKUP(A2220,'Top or Bottom 30 via OR (Tr36)'!B:B,1,FALSE)</f>
        <v>#N/A</v>
      </c>
      <c r="Q2220" t="e">
        <f>VLOOKUP(A2220,'Top or Bottom 30 via OR (Tr36)'!J:J,1,FALSE)</f>
        <v>#N/A</v>
      </c>
    </row>
    <row r="2221" spans="1:17" x14ac:dyDescent="0.25">
      <c r="A2221" t="s">
        <v>2318</v>
      </c>
      <c r="B2221">
        <v>12</v>
      </c>
      <c r="C2221">
        <v>15</v>
      </c>
      <c r="D2221">
        <v>16</v>
      </c>
      <c r="E2221">
        <v>22</v>
      </c>
      <c r="F2221">
        <f>B2221/cam_reads!I$3</f>
        <v>0.1490858169518873</v>
      </c>
      <c r="G2221">
        <f>C2221/cam_reads!J$3</f>
        <v>0.19428278353917616</v>
      </c>
      <c r="H2221">
        <f>D2221/cam_reads!K$3</f>
        <v>0.16701112014316527</v>
      </c>
      <c r="I2221">
        <f>E2221/cam_reads!L$3</f>
        <v>0.22933442718905572</v>
      </c>
      <c r="J2221" t="e">
        <f>VLOOKUP(A2221,'Top 30 via LR (Schizonts)'!A:A,1,FALSE)</f>
        <v>#N/A</v>
      </c>
      <c r="K2221" t="e">
        <f>VLOOKUP(A2221,'Top 30 via LR (Schizonts)'!J:J,1,FALSE)</f>
        <v>#N/A</v>
      </c>
      <c r="L2221" t="e">
        <f>VLOOKUP(A2221,'Top 30 via LR (Tr36)'!A:A,1,FALSE)</f>
        <v>#N/A</v>
      </c>
      <c r="M2221" t="e">
        <f>VLOOKUP(A2221,'Top 30 via LR (Tr36)'!I:I,1,FALSE)</f>
        <v>#N/A</v>
      </c>
      <c r="N2221" t="e">
        <f>VLOOKUP(A2221,'Top or Bottom 30 via OR (Schiz)'!B:B,1,FALSE)</f>
        <v>#N/A</v>
      </c>
      <c r="O2221" t="e">
        <f>VLOOKUP(A2221,'Top or Bottom 30 via OR (Schiz)'!J:J,1,FALSE)</f>
        <v>#N/A</v>
      </c>
      <c r="P2221" t="e">
        <f>VLOOKUP(A2221,'Top or Bottom 30 via OR (Tr36)'!B:B,1,FALSE)</f>
        <v>#N/A</v>
      </c>
      <c r="Q2221" t="e">
        <f>VLOOKUP(A2221,'Top or Bottom 30 via OR (Tr36)'!J:J,1,FALSE)</f>
        <v>#N/A</v>
      </c>
    </row>
    <row r="2222" spans="1:17" x14ac:dyDescent="0.25">
      <c r="A2222" t="s">
        <v>2319</v>
      </c>
      <c r="B2222">
        <v>0</v>
      </c>
      <c r="C2222">
        <v>0</v>
      </c>
      <c r="D2222">
        <v>0</v>
      </c>
      <c r="E2222">
        <v>0</v>
      </c>
      <c r="F2222">
        <f>B2222/cam_reads!I$3</f>
        <v>0</v>
      </c>
      <c r="G2222">
        <f>C2222/cam_reads!J$3</f>
        <v>0</v>
      </c>
      <c r="H2222">
        <f>D2222/cam_reads!K$3</f>
        <v>0</v>
      </c>
      <c r="I2222">
        <f>E2222/cam_reads!L$3</f>
        <v>0</v>
      </c>
      <c r="J2222" t="e">
        <f>VLOOKUP(A2222,'Top 30 via LR (Schizonts)'!A:A,1,FALSE)</f>
        <v>#N/A</v>
      </c>
      <c r="K2222" t="e">
        <f>VLOOKUP(A2222,'Top 30 via LR (Schizonts)'!J:J,1,FALSE)</f>
        <v>#N/A</v>
      </c>
      <c r="L2222" t="e">
        <f>VLOOKUP(A2222,'Top 30 via LR (Tr36)'!A:A,1,FALSE)</f>
        <v>#N/A</v>
      </c>
      <c r="M2222" t="e">
        <f>VLOOKUP(A2222,'Top 30 via LR (Tr36)'!I:I,1,FALSE)</f>
        <v>#N/A</v>
      </c>
      <c r="N2222" t="e">
        <f>VLOOKUP(A2222,'Top or Bottom 30 via OR (Schiz)'!B:B,1,FALSE)</f>
        <v>#N/A</v>
      </c>
      <c r="O2222" t="e">
        <f>VLOOKUP(A2222,'Top or Bottom 30 via OR (Schiz)'!J:J,1,FALSE)</f>
        <v>#N/A</v>
      </c>
      <c r="P2222" t="e">
        <f>VLOOKUP(A2222,'Top or Bottom 30 via OR (Tr36)'!B:B,1,FALSE)</f>
        <v>#N/A</v>
      </c>
      <c r="Q2222" t="e">
        <f>VLOOKUP(A2222,'Top or Bottom 30 via OR (Tr36)'!J:J,1,FALSE)</f>
        <v>#N/A</v>
      </c>
    </row>
    <row r="2223" spans="1:17" x14ac:dyDescent="0.25">
      <c r="A2223" t="s">
        <v>2320</v>
      </c>
      <c r="B2223">
        <v>49</v>
      </c>
      <c r="C2223">
        <v>30</v>
      </c>
      <c r="D2223">
        <v>116</v>
      </c>
      <c r="E2223">
        <v>23</v>
      </c>
      <c r="F2223">
        <f>B2223/cam_reads!I$3</f>
        <v>0.60876708588687312</v>
      </c>
      <c r="G2223">
        <f>C2223/cam_reads!J$3</f>
        <v>0.38856556707835233</v>
      </c>
      <c r="H2223">
        <f>D2223/cam_reads!K$3</f>
        <v>1.2108306210379483</v>
      </c>
      <c r="I2223">
        <f>E2223/cam_reads!L$3</f>
        <v>0.2397587193340128</v>
      </c>
      <c r="J2223" t="e">
        <f>VLOOKUP(A2223,'Top 30 via LR (Schizonts)'!A:A,1,FALSE)</f>
        <v>#N/A</v>
      </c>
      <c r="K2223" t="e">
        <f>VLOOKUP(A2223,'Top 30 via LR (Schizonts)'!J:J,1,FALSE)</f>
        <v>#N/A</v>
      </c>
      <c r="L2223" t="e">
        <f>VLOOKUP(A2223,'Top 30 via LR (Tr36)'!A:A,1,FALSE)</f>
        <v>#N/A</v>
      </c>
      <c r="M2223" t="e">
        <f>VLOOKUP(A2223,'Top 30 via LR (Tr36)'!I:I,1,FALSE)</f>
        <v>#N/A</v>
      </c>
      <c r="N2223" t="e">
        <f>VLOOKUP(A2223,'Top or Bottom 30 via OR (Schiz)'!B:B,1,FALSE)</f>
        <v>#N/A</v>
      </c>
      <c r="O2223" t="e">
        <f>VLOOKUP(A2223,'Top or Bottom 30 via OR (Schiz)'!J:J,1,FALSE)</f>
        <v>#N/A</v>
      </c>
      <c r="P2223" t="e">
        <f>VLOOKUP(A2223,'Top or Bottom 30 via OR (Tr36)'!B:B,1,FALSE)</f>
        <v>#N/A</v>
      </c>
      <c r="Q2223" t="e">
        <f>VLOOKUP(A2223,'Top or Bottom 30 via OR (Tr36)'!J:J,1,FALSE)</f>
        <v>#N/A</v>
      </c>
    </row>
    <row r="2224" spans="1:17" x14ac:dyDescent="0.25">
      <c r="A2224" t="s">
        <v>21</v>
      </c>
      <c r="B2224">
        <v>0</v>
      </c>
      <c r="C2224">
        <v>1</v>
      </c>
      <c r="D2224">
        <v>7</v>
      </c>
      <c r="E2224">
        <v>4</v>
      </c>
      <c r="F2224">
        <f>B2224/cam_reads!I$3</f>
        <v>0</v>
      </c>
      <c r="G2224">
        <f>C2224/cam_reads!J$3</f>
        <v>1.2952185569278411E-2</v>
      </c>
      <c r="H2224">
        <f>D2224/cam_reads!K$3</f>
        <v>7.3067365062634809E-2</v>
      </c>
      <c r="I2224">
        <f>E2224/cam_reads!L$3</f>
        <v>4.1697168579828317E-2</v>
      </c>
      <c r="J2224" t="e">
        <f>VLOOKUP(A2224,'Top 30 via LR (Schizonts)'!A:A,1,FALSE)</f>
        <v>#N/A</v>
      </c>
      <c r="K2224" t="str">
        <f>VLOOKUP(A2224,'Top 30 via LR (Schizonts)'!J:J,1,FALSE)</f>
        <v>PVP01_MIT01800</v>
      </c>
      <c r="L2224" t="e">
        <f>VLOOKUP(A2224,'Top 30 via LR (Tr36)'!A:A,1,FALSE)</f>
        <v>#N/A</v>
      </c>
      <c r="M2224" t="e">
        <f>VLOOKUP(A2224,'Top 30 via LR (Tr36)'!I:I,1,FALSE)</f>
        <v>#N/A</v>
      </c>
      <c r="N2224" t="e">
        <f>VLOOKUP(A2224,'Top or Bottom 30 via OR (Schiz)'!B:B,1,FALSE)</f>
        <v>#N/A</v>
      </c>
      <c r="O2224" t="e">
        <f>VLOOKUP(A2224,'Top or Bottom 30 via OR (Schiz)'!J:J,1,FALSE)</f>
        <v>#N/A</v>
      </c>
      <c r="P2224" t="e">
        <f>VLOOKUP(A2224,'Top or Bottom 30 via OR (Tr36)'!B:B,1,FALSE)</f>
        <v>#N/A</v>
      </c>
      <c r="Q2224" t="str">
        <f>VLOOKUP(A2224,'Top or Bottom 30 via OR (Tr36)'!J:J,1,FALSE)</f>
        <v>PVP01_MIT01800</v>
      </c>
    </row>
    <row r="2225" spans="1:17" x14ac:dyDescent="0.25">
      <c r="A2225" t="s">
        <v>2321</v>
      </c>
      <c r="B2225">
        <v>0</v>
      </c>
      <c r="C2225">
        <v>0</v>
      </c>
      <c r="D2225">
        <v>0</v>
      </c>
      <c r="E2225">
        <v>0</v>
      </c>
      <c r="F2225">
        <f>B2225/cam_reads!I$3</f>
        <v>0</v>
      </c>
      <c r="G2225">
        <f>C2225/cam_reads!J$3</f>
        <v>0</v>
      </c>
      <c r="H2225">
        <f>D2225/cam_reads!K$3</f>
        <v>0</v>
      </c>
      <c r="I2225">
        <f>E2225/cam_reads!L$3</f>
        <v>0</v>
      </c>
      <c r="J2225" t="e">
        <f>VLOOKUP(A2225,'Top 30 via LR (Schizonts)'!A:A,1,FALSE)</f>
        <v>#N/A</v>
      </c>
      <c r="K2225" t="e">
        <f>VLOOKUP(A2225,'Top 30 via LR (Schizonts)'!J:J,1,FALSE)</f>
        <v>#N/A</v>
      </c>
      <c r="L2225" t="e">
        <f>VLOOKUP(A2225,'Top 30 via LR (Tr36)'!A:A,1,FALSE)</f>
        <v>#N/A</v>
      </c>
      <c r="M2225" t="e">
        <f>VLOOKUP(A2225,'Top 30 via LR (Tr36)'!I:I,1,FALSE)</f>
        <v>#N/A</v>
      </c>
      <c r="N2225" t="e">
        <f>VLOOKUP(A2225,'Top or Bottom 30 via OR (Schiz)'!B:B,1,FALSE)</f>
        <v>#N/A</v>
      </c>
      <c r="O2225" t="e">
        <f>VLOOKUP(A2225,'Top or Bottom 30 via OR (Schiz)'!J:J,1,FALSE)</f>
        <v>#N/A</v>
      </c>
      <c r="P2225" t="e">
        <f>VLOOKUP(A2225,'Top or Bottom 30 via OR (Tr36)'!B:B,1,FALSE)</f>
        <v>#N/A</v>
      </c>
      <c r="Q2225" t="e">
        <f>VLOOKUP(A2225,'Top or Bottom 30 via OR (Tr36)'!J:J,1,FALSE)</f>
        <v>#N/A</v>
      </c>
    </row>
    <row r="2226" spans="1:17" x14ac:dyDescent="0.25">
      <c r="A2226" t="s">
        <v>2322</v>
      </c>
      <c r="B2226">
        <v>254</v>
      </c>
      <c r="C2226">
        <v>292</v>
      </c>
      <c r="D2226">
        <v>397</v>
      </c>
      <c r="E2226">
        <v>331</v>
      </c>
      <c r="F2226">
        <f>B2226/cam_reads!I$3</f>
        <v>3.1556497921482811</v>
      </c>
      <c r="G2226">
        <f>C2226/cam_reads!J$3</f>
        <v>3.7820381862292956</v>
      </c>
      <c r="H2226">
        <f>D2226/cam_reads!K$3</f>
        <v>4.1439634185522882</v>
      </c>
      <c r="I2226">
        <f>E2226/cam_reads!L$3</f>
        <v>3.4504406999807928</v>
      </c>
      <c r="J2226" t="e">
        <f>VLOOKUP(A2226,'Top 30 via LR (Schizonts)'!A:A,1,FALSE)</f>
        <v>#N/A</v>
      </c>
      <c r="K2226" t="e">
        <f>VLOOKUP(A2226,'Top 30 via LR (Schizonts)'!J:J,1,FALSE)</f>
        <v>#N/A</v>
      </c>
      <c r="L2226" t="e">
        <f>VLOOKUP(A2226,'Top 30 via LR (Tr36)'!A:A,1,FALSE)</f>
        <v>#N/A</v>
      </c>
      <c r="M2226" t="e">
        <f>VLOOKUP(A2226,'Top 30 via LR (Tr36)'!I:I,1,FALSE)</f>
        <v>#N/A</v>
      </c>
      <c r="N2226" t="e">
        <f>VLOOKUP(A2226,'Top or Bottom 30 via OR (Schiz)'!B:B,1,FALSE)</f>
        <v>#N/A</v>
      </c>
      <c r="O2226" t="e">
        <f>VLOOKUP(A2226,'Top or Bottom 30 via OR (Schiz)'!J:J,1,FALSE)</f>
        <v>#N/A</v>
      </c>
      <c r="P2226" t="e">
        <f>VLOOKUP(A2226,'Top or Bottom 30 via OR (Tr36)'!B:B,1,FALSE)</f>
        <v>#N/A</v>
      </c>
      <c r="Q2226" t="e">
        <f>VLOOKUP(A2226,'Top or Bottom 30 via OR (Tr36)'!J:J,1,FALSE)</f>
        <v>#N/A</v>
      </c>
    </row>
    <row r="2227" spans="1:17" x14ac:dyDescent="0.25">
      <c r="A2227" t="s">
        <v>2323</v>
      </c>
      <c r="B2227">
        <v>798</v>
      </c>
      <c r="C2227">
        <v>523</v>
      </c>
      <c r="D2227">
        <v>504</v>
      </c>
      <c r="E2227">
        <v>770</v>
      </c>
      <c r="F2227">
        <f>B2227/cam_reads!I$3</f>
        <v>9.9142068273005055</v>
      </c>
      <c r="G2227">
        <f>C2227/cam_reads!J$3</f>
        <v>6.7739930527326084</v>
      </c>
      <c r="H2227">
        <f>D2227/cam_reads!K$3</f>
        <v>5.260850284509706</v>
      </c>
      <c r="I2227">
        <f>E2227/cam_reads!L$3</f>
        <v>8.0267049516169511</v>
      </c>
      <c r="J2227" t="e">
        <f>VLOOKUP(A2227,'Top 30 via LR (Schizonts)'!A:A,1,FALSE)</f>
        <v>#N/A</v>
      </c>
      <c r="K2227" t="e">
        <f>VLOOKUP(A2227,'Top 30 via LR (Schizonts)'!J:J,1,FALSE)</f>
        <v>#N/A</v>
      </c>
      <c r="L2227" t="e">
        <f>VLOOKUP(A2227,'Top 30 via LR (Tr36)'!A:A,1,FALSE)</f>
        <v>#N/A</v>
      </c>
      <c r="M2227" t="e">
        <f>VLOOKUP(A2227,'Top 30 via LR (Tr36)'!I:I,1,FALSE)</f>
        <v>#N/A</v>
      </c>
      <c r="N2227" t="e">
        <f>VLOOKUP(A2227,'Top or Bottom 30 via OR (Schiz)'!B:B,1,FALSE)</f>
        <v>#N/A</v>
      </c>
      <c r="O2227" t="e">
        <f>VLOOKUP(A2227,'Top or Bottom 30 via OR (Schiz)'!J:J,1,FALSE)</f>
        <v>#N/A</v>
      </c>
      <c r="P2227" t="e">
        <f>VLOOKUP(A2227,'Top or Bottom 30 via OR (Tr36)'!B:B,1,FALSE)</f>
        <v>#N/A</v>
      </c>
      <c r="Q2227" t="e">
        <f>VLOOKUP(A2227,'Top or Bottom 30 via OR (Tr36)'!J:J,1,FALSE)</f>
        <v>#N/A</v>
      </c>
    </row>
    <row r="2228" spans="1:17" x14ac:dyDescent="0.25">
      <c r="A2228" t="s">
        <v>2324</v>
      </c>
      <c r="B2228">
        <v>1989</v>
      </c>
      <c r="C2228">
        <v>1377</v>
      </c>
      <c r="D2228">
        <v>1113</v>
      </c>
      <c r="E2228">
        <v>1861</v>
      </c>
      <c r="F2228">
        <f>B2228/cam_reads!I$3</f>
        <v>24.710974159775319</v>
      </c>
      <c r="G2228">
        <f>C2228/cam_reads!J$3</f>
        <v>17.835159528896369</v>
      </c>
      <c r="H2228">
        <f>D2228/cam_reads!K$3</f>
        <v>11.617711044958934</v>
      </c>
      <c r="I2228">
        <f>E2228/cam_reads!L$3</f>
        <v>19.399607681765122</v>
      </c>
      <c r="J2228" t="e">
        <f>VLOOKUP(A2228,'Top 30 via LR (Schizonts)'!A:A,1,FALSE)</f>
        <v>#N/A</v>
      </c>
      <c r="K2228" t="e">
        <f>VLOOKUP(A2228,'Top 30 via LR (Schizonts)'!J:J,1,FALSE)</f>
        <v>#N/A</v>
      </c>
      <c r="L2228" t="e">
        <f>VLOOKUP(A2228,'Top 30 via LR (Tr36)'!A:A,1,FALSE)</f>
        <v>#N/A</v>
      </c>
      <c r="M2228" t="e">
        <f>VLOOKUP(A2228,'Top 30 via LR (Tr36)'!I:I,1,FALSE)</f>
        <v>#N/A</v>
      </c>
      <c r="N2228" t="e">
        <f>VLOOKUP(A2228,'Top or Bottom 30 via OR (Schiz)'!B:B,1,FALSE)</f>
        <v>#N/A</v>
      </c>
      <c r="O2228" t="e">
        <f>VLOOKUP(A2228,'Top or Bottom 30 via OR (Schiz)'!J:J,1,FALSE)</f>
        <v>#N/A</v>
      </c>
      <c r="P2228" t="e">
        <f>VLOOKUP(A2228,'Top or Bottom 30 via OR (Tr36)'!B:B,1,FALSE)</f>
        <v>#N/A</v>
      </c>
      <c r="Q2228" t="e">
        <f>VLOOKUP(A2228,'Top or Bottom 30 via OR (Tr36)'!J:J,1,FALSE)</f>
        <v>#N/A</v>
      </c>
    </row>
    <row r="2229" spans="1:17" x14ac:dyDescent="0.25">
      <c r="A2229" t="s">
        <v>2325</v>
      </c>
      <c r="B2229">
        <v>2941</v>
      </c>
      <c r="C2229">
        <v>1954</v>
      </c>
      <c r="D2229">
        <v>1981</v>
      </c>
      <c r="E2229">
        <v>2538</v>
      </c>
      <c r="F2229">
        <f>B2229/cam_reads!I$3</f>
        <v>36.538448971291707</v>
      </c>
      <c r="G2229">
        <f>C2229/cam_reads!J$3</f>
        <v>25.308570602370015</v>
      </c>
      <c r="H2229">
        <f>D2229/cam_reads!K$3</f>
        <v>20.678064312725652</v>
      </c>
      <c r="I2229">
        <f>E2229/cam_reads!L$3</f>
        <v>26.456853463901066</v>
      </c>
      <c r="J2229" t="e">
        <f>VLOOKUP(A2229,'Top 30 via LR (Schizonts)'!A:A,1,FALSE)</f>
        <v>#N/A</v>
      </c>
      <c r="K2229" t="e">
        <f>VLOOKUP(A2229,'Top 30 via LR (Schizonts)'!J:J,1,FALSE)</f>
        <v>#N/A</v>
      </c>
      <c r="L2229" t="e">
        <f>VLOOKUP(A2229,'Top 30 via LR (Tr36)'!A:A,1,FALSE)</f>
        <v>#N/A</v>
      </c>
      <c r="M2229" t="e">
        <f>VLOOKUP(A2229,'Top 30 via LR (Tr36)'!I:I,1,FALSE)</f>
        <v>#N/A</v>
      </c>
      <c r="N2229" t="e">
        <f>VLOOKUP(A2229,'Top or Bottom 30 via OR (Schiz)'!B:B,1,FALSE)</f>
        <v>#N/A</v>
      </c>
      <c r="O2229" t="e">
        <f>VLOOKUP(A2229,'Top or Bottom 30 via OR (Schiz)'!J:J,1,FALSE)</f>
        <v>#N/A</v>
      </c>
      <c r="P2229" t="e">
        <f>VLOOKUP(A2229,'Top or Bottom 30 via OR (Tr36)'!B:B,1,FALSE)</f>
        <v>#N/A</v>
      </c>
      <c r="Q2229" t="e">
        <f>VLOOKUP(A2229,'Top or Bottom 30 via OR (Tr36)'!J:J,1,FALSE)</f>
        <v>#N/A</v>
      </c>
    </row>
    <row r="2230" spans="1:17" x14ac:dyDescent="0.25">
      <c r="A2230" t="s">
        <v>2326</v>
      </c>
      <c r="B2230">
        <v>0</v>
      </c>
      <c r="C2230">
        <v>0</v>
      </c>
      <c r="D2230">
        <v>0</v>
      </c>
      <c r="E2230">
        <v>0</v>
      </c>
      <c r="F2230">
        <f>B2230/cam_reads!I$3</f>
        <v>0</v>
      </c>
      <c r="G2230">
        <f>C2230/cam_reads!J$3</f>
        <v>0</v>
      </c>
      <c r="H2230">
        <f>D2230/cam_reads!K$3</f>
        <v>0</v>
      </c>
      <c r="I2230">
        <f>E2230/cam_reads!L$3</f>
        <v>0</v>
      </c>
      <c r="J2230" t="e">
        <f>VLOOKUP(A2230,'Top 30 via LR (Schizonts)'!A:A,1,FALSE)</f>
        <v>#N/A</v>
      </c>
      <c r="K2230" t="e">
        <f>VLOOKUP(A2230,'Top 30 via LR (Schizonts)'!J:J,1,FALSE)</f>
        <v>#N/A</v>
      </c>
      <c r="L2230" t="e">
        <f>VLOOKUP(A2230,'Top 30 via LR (Tr36)'!A:A,1,FALSE)</f>
        <v>#N/A</v>
      </c>
      <c r="M2230" t="e">
        <f>VLOOKUP(A2230,'Top 30 via LR (Tr36)'!I:I,1,FALSE)</f>
        <v>#N/A</v>
      </c>
      <c r="N2230" t="e">
        <f>VLOOKUP(A2230,'Top or Bottom 30 via OR (Schiz)'!B:B,1,FALSE)</f>
        <v>#N/A</v>
      </c>
      <c r="O2230" t="e">
        <f>VLOOKUP(A2230,'Top or Bottom 30 via OR (Schiz)'!J:J,1,FALSE)</f>
        <v>#N/A</v>
      </c>
      <c r="P2230" t="e">
        <f>VLOOKUP(A2230,'Top or Bottom 30 via OR (Tr36)'!B:B,1,FALSE)</f>
        <v>#N/A</v>
      </c>
      <c r="Q2230" t="e">
        <f>VLOOKUP(A2230,'Top or Bottom 30 via OR (Tr36)'!J:J,1,FALSE)</f>
        <v>#N/A</v>
      </c>
    </row>
    <row r="2231" spans="1:17" x14ac:dyDescent="0.25">
      <c r="A2231" t="s">
        <v>2327</v>
      </c>
      <c r="B2231">
        <v>1749</v>
      </c>
      <c r="C2231">
        <v>2825</v>
      </c>
      <c r="D2231">
        <v>3275</v>
      </c>
      <c r="E2231">
        <v>1529</v>
      </c>
      <c r="F2231">
        <f>B2231/cam_reads!I$3</f>
        <v>21.729257820737573</v>
      </c>
      <c r="G2231">
        <f>C2231/cam_reads!J$3</f>
        <v>36.589924233211505</v>
      </c>
      <c r="H2231">
        <f>D2231/cam_reads!K$3</f>
        <v>34.185088654304145</v>
      </c>
      <c r="I2231">
        <f>E2231/cam_reads!L$3</f>
        <v>15.938742689639373</v>
      </c>
      <c r="J2231" t="e">
        <f>VLOOKUP(A2231,'Top 30 via LR (Schizonts)'!A:A,1,FALSE)</f>
        <v>#N/A</v>
      </c>
      <c r="K2231" t="e">
        <f>VLOOKUP(A2231,'Top 30 via LR (Schizonts)'!J:J,1,FALSE)</f>
        <v>#N/A</v>
      </c>
      <c r="L2231" t="e">
        <f>VLOOKUP(A2231,'Top 30 via LR (Tr36)'!A:A,1,FALSE)</f>
        <v>#N/A</v>
      </c>
      <c r="M2231" t="e">
        <f>VLOOKUP(A2231,'Top 30 via LR (Tr36)'!I:I,1,FALSE)</f>
        <v>#N/A</v>
      </c>
      <c r="N2231" t="e">
        <f>VLOOKUP(A2231,'Top or Bottom 30 via OR (Schiz)'!B:B,1,FALSE)</f>
        <v>#N/A</v>
      </c>
      <c r="O2231" t="e">
        <f>VLOOKUP(A2231,'Top or Bottom 30 via OR (Schiz)'!J:J,1,FALSE)</f>
        <v>#N/A</v>
      </c>
      <c r="P2231" t="e">
        <f>VLOOKUP(A2231,'Top or Bottom 30 via OR (Tr36)'!B:B,1,FALSE)</f>
        <v>#N/A</v>
      </c>
      <c r="Q2231" t="e">
        <f>VLOOKUP(A2231,'Top or Bottom 30 via OR (Tr36)'!J:J,1,FALSE)</f>
        <v>#N/A</v>
      </c>
    </row>
    <row r="2232" spans="1:17" x14ac:dyDescent="0.25">
      <c r="A2232" t="s">
        <v>2328</v>
      </c>
      <c r="B2232">
        <v>281</v>
      </c>
      <c r="C2232">
        <v>516</v>
      </c>
      <c r="D2232">
        <v>464</v>
      </c>
      <c r="E2232">
        <v>301</v>
      </c>
      <c r="F2232">
        <f>B2232/cam_reads!I$3</f>
        <v>3.4910928802900276</v>
      </c>
      <c r="G2232">
        <f>C2232/cam_reads!J$3</f>
        <v>6.6833277537476592</v>
      </c>
      <c r="H2232">
        <f>D2232/cam_reads!K$3</f>
        <v>4.843322484151793</v>
      </c>
      <c r="I2232">
        <f>E2232/cam_reads!L$3</f>
        <v>3.1377119356320806</v>
      </c>
      <c r="J2232" t="e">
        <f>VLOOKUP(A2232,'Top 30 via LR (Schizonts)'!A:A,1,FALSE)</f>
        <v>#N/A</v>
      </c>
      <c r="K2232" t="e">
        <f>VLOOKUP(A2232,'Top 30 via LR (Schizonts)'!J:J,1,FALSE)</f>
        <v>#N/A</v>
      </c>
      <c r="L2232" t="e">
        <f>VLOOKUP(A2232,'Top 30 via LR (Tr36)'!A:A,1,FALSE)</f>
        <v>#N/A</v>
      </c>
      <c r="M2232" t="e">
        <f>VLOOKUP(A2232,'Top 30 via LR (Tr36)'!I:I,1,FALSE)</f>
        <v>#N/A</v>
      </c>
      <c r="N2232" t="e">
        <f>VLOOKUP(A2232,'Top or Bottom 30 via OR (Schiz)'!B:B,1,FALSE)</f>
        <v>#N/A</v>
      </c>
      <c r="O2232" t="e">
        <f>VLOOKUP(A2232,'Top or Bottom 30 via OR (Schiz)'!J:J,1,FALSE)</f>
        <v>#N/A</v>
      </c>
      <c r="P2232" t="e">
        <f>VLOOKUP(A2232,'Top or Bottom 30 via OR (Tr36)'!B:B,1,FALSE)</f>
        <v>#N/A</v>
      </c>
      <c r="Q2232" t="e">
        <f>VLOOKUP(A2232,'Top or Bottom 30 via OR (Tr36)'!J:J,1,FALSE)</f>
        <v>#N/A</v>
      </c>
    </row>
    <row r="2233" spans="1:17" x14ac:dyDescent="0.25">
      <c r="A2233" t="s">
        <v>2329</v>
      </c>
      <c r="B2233">
        <v>0</v>
      </c>
      <c r="C2233">
        <v>0</v>
      </c>
      <c r="D2233">
        <v>0</v>
      </c>
      <c r="E2233">
        <v>0</v>
      </c>
      <c r="F2233">
        <f>B2233/cam_reads!I$3</f>
        <v>0</v>
      </c>
      <c r="G2233">
        <f>C2233/cam_reads!J$3</f>
        <v>0</v>
      </c>
      <c r="H2233">
        <f>D2233/cam_reads!K$3</f>
        <v>0</v>
      </c>
      <c r="I2233">
        <f>E2233/cam_reads!L$3</f>
        <v>0</v>
      </c>
      <c r="J2233" t="e">
        <f>VLOOKUP(A2233,'Top 30 via LR (Schizonts)'!A:A,1,FALSE)</f>
        <v>#N/A</v>
      </c>
      <c r="K2233" t="e">
        <f>VLOOKUP(A2233,'Top 30 via LR (Schizonts)'!J:J,1,FALSE)</f>
        <v>#N/A</v>
      </c>
      <c r="L2233" t="e">
        <f>VLOOKUP(A2233,'Top 30 via LR (Tr36)'!A:A,1,FALSE)</f>
        <v>#N/A</v>
      </c>
      <c r="M2233" t="e">
        <f>VLOOKUP(A2233,'Top 30 via LR (Tr36)'!I:I,1,FALSE)</f>
        <v>#N/A</v>
      </c>
      <c r="N2233" t="e">
        <f>VLOOKUP(A2233,'Top or Bottom 30 via OR (Schiz)'!B:B,1,FALSE)</f>
        <v>#N/A</v>
      </c>
      <c r="O2233" t="e">
        <f>VLOOKUP(A2233,'Top or Bottom 30 via OR (Schiz)'!J:J,1,FALSE)</f>
        <v>#N/A</v>
      </c>
      <c r="P2233" t="e">
        <f>VLOOKUP(A2233,'Top or Bottom 30 via OR (Tr36)'!B:B,1,FALSE)</f>
        <v>#N/A</v>
      </c>
      <c r="Q2233" t="e">
        <f>VLOOKUP(A2233,'Top or Bottom 30 via OR (Tr36)'!J:J,1,FALSE)</f>
        <v>#N/A</v>
      </c>
    </row>
    <row r="2234" spans="1:17" x14ac:dyDescent="0.25">
      <c r="A2234" t="s">
        <v>2330</v>
      </c>
      <c r="B2234">
        <v>0</v>
      </c>
      <c r="C2234">
        <v>0</v>
      </c>
      <c r="D2234">
        <v>0</v>
      </c>
      <c r="E2234">
        <v>0</v>
      </c>
      <c r="F2234">
        <f>B2234/cam_reads!I$3</f>
        <v>0</v>
      </c>
      <c r="G2234">
        <f>C2234/cam_reads!J$3</f>
        <v>0</v>
      </c>
      <c r="H2234">
        <f>D2234/cam_reads!K$3</f>
        <v>0</v>
      </c>
      <c r="I2234">
        <f>E2234/cam_reads!L$3</f>
        <v>0</v>
      </c>
      <c r="J2234" t="e">
        <f>VLOOKUP(A2234,'Top 30 via LR (Schizonts)'!A:A,1,FALSE)</f>
        <v>#N/A</v>
      </c>
      <c r="K2234" t="e">
        <f>VLOOKUP(A2234,'Top 30 via LR (Schizonts)'!J:J,1,FALSE)</f>
        <v>#N/A</v>
      </c>
      <c r="L2234" t="e">
        <f>VLOOKUP(A2234,'Top 30 via LR (Tr36)'!A:A,1,FALSE)</f>
        <v>#N/A</v>
      </c>
      <c r="M2234" t="e">
        <f>VLOOKUP(A2234,'Top 30 via LR (Tr36)'!I:I,1,FALSE)</f>
        <v>#N/A</v>
      </c>
      <c r="N2234" t="e">
        <f>VLOOKUP(A2234,'Top or Bottom 30 via OR (Schiz)'!B:B,1,FALSE)</f>
        <v>#N/A</v>
      </c>
      <c r="O2234" t="e">
        <f>VLOOKUP(A2234,'Top or Bottom 30 via OR (Schiz)'!J:J,1,FALSE)</f>
        <v>#N/A</v>
      </c>
      <c r="P2234" t="e">
        <f>VLOOKUP(A2234,'Top or Bottom 30 via OR (Tr36)'!B:B,1,FALSE)</f>
        <v>#N/A</v>
      </c>
      <c r="Q2234" t="e">
        <f>VLOOKUP(A2234,'Top or Bottom 30 via OR (Tr36)'!J:J,1,FALSE)</f>
        <v>#N/A</v>
      </c>
    </row>
    <row r="2235" spans="1:17" x14ac:dyDescent="0.25">
      <c r="A2235" t="s">
        <v>2331</v>
      </c>
      <c r="B2235">
        <v>8441</v>
      </c>
      <c r="C2235">
        <v>11272</v>
      </c>
      <c r="D2235">
        <v>9447</v>
      </c>
      <c r="E2235">
        <v>11382</v>
      </c>
      <c r="F2235">
        <f>B2235/cam_reads!I$3</f>
        <v>104.86944840757339</v>
      </c>
      <c r="G2235">
        <f>C2235/cam_reads!J$3</f>
        <v>145.99703573690624</v>
      </c>
      <c r="H2235">
        <f>D2235/cam_reads!K$3</f>
        <v>98.609628249530147</v>
      </c>
      <c r="I2235">
        <f>E2235/cam_reads!L$3</f>
        <v>118.64929319390147</v>
      </c>
      <c r="J2235" t="e">
        <f>VLOOKUP(A2235,'Top 30 via LR (Schizonts)'!A:A,1,FALSE)</f>
        <v>#N/A</v>
      </c>
      <c r="K2235" t="e">
        <f>VLOOKUP(A2235,'Top 30 via LR (Schizonts)'!J:J,1,FALSE)</f>
        <v>#N/A</v>
      </c>
      <c r="L2235" t="e">
        <f>VLOOKUP(A2235,'Top 30 via LR (Tr36)'!A:A,1,FALSE)</f>
        <v>#N/A</v>
      </c>
      <c r="M2235" t="e">
        <f>VLOOKUP(A2235,'Top 30 via LR (Tr36)'!I:I,1,FALSE)</f>
        <v>#N/A</v>
      </c>
      <c r="N2235" t="e">
        <f>VLOOKUP(A2235,'Top or Bottom 30 via OR (Schiz)'!B:B,1,FALSE)</f>
        <v>#N/A</v>
      </c>
      <c r="O2235" t="e">
        <f>VLOOKUP(A2235,'Top or Bottom 30 via OR (Schiz)'!J:J,1,FALSE)</f>
        <v>#N/A</v>
      </c>
      <c r="P2235" t="e">
        <f>VLOOKUP(A2235,'Top or Bottom 30 via OR (Tr36)'!B:B,1,FALSE)</f>
        <v>#N/A</v>
      </c>
      <c r="Q2235" t="e">
        <f>VLOOKUP(A2235,'Top or Bottom 30 via OR (Tr36)'!J:J,1,FALSE)</f>
        <v>#N/A</v>
      </c>
    </row>
    <row r="2236" spans="1:17" x14ac:dyDescent="0.25">
      <c r="A2236" t="s">
        <v>2332</v>
      </c>
      <c r="B2236">
        <v>2349</v>
      </c>
      <c r="C2236">
        <v>2888</v>
      </c>
      <c r="D2236">
        <v>2218</v>
      </c>
      <c r="E2236">
        <v>3185</v>
      </c>
      <c r="F2236">
        <f>B2236/cam_reads!I$3</f>
        <v>29.183548668331937</v>
      </c>
      <c r="G2236">
        <f>C2236/cam_reads!J$3</f>
        <v>37.405911924076051</v>
      </c>
      <c r="H2236">
        <f>D2236/cam_reads!K$3</f>
        <v>23.151916529846286</v>
      </c>
      <c r="I2236">
        <f>E2236/cam_reads!L$3</f>
        <v>33.201370481688294</v>
      </c>
      <c r="J2236" t="e">
        <f>VLOOKUP(A2236,'Top 30 via LR (Schizonts)'!A:A,1,FALSE)</f>
        <v>#N/A</v>
      </c>
      <c r="K2236" t="e">
        <f>VLOOKUP(A2236,'Top 30 via LR (Schizonts)'!J:J,1,FALSE)</f>
        <v>#N/A</v>
      </c>
      <c r="L2236" t="e">
        <f>VLOOKUP(A2236,'Top 30 via LR (Tr36)'!A:A,1,FALSE)</f>
        <v>#N/A</v>
      </c>
      <c r="M2236" t="e">
        <f>VLOOKUP(A2236,'Top 30 via LR (Tr36)'!I:I,1,FALSE)</f>
        <v>#N/A</v>
      </c>
      <c r="N2236" t="e">
        <f>VLOOKUP(A2236,'Top or Bottom 30 via OR (Schiz)'!B:B,1,FALSE)</f>
        <v>#N/A</v>
      </c>
      <c r="O2236" t="e">
        <f>VLOOKUP(A2236,'Top or Bottom 30 via OR (Schiz)'!J:J,1,FALSE)</f>
        <v>#N/A</v>
      </c>
      <c r="P2236" t="e">
        <f>VLOOKUP(A2236,'Top or Bottom 30 via OR (Tr36)'!B:B,1,FALSE)</f>
        <v>#N/A</v>
      </c>
      <c r="Q2236" t="e">
        <f>VLOOKUP(A2236,'Top or Bottom 30 via OR (Tr36)'!J:J,1,FALSE)</f>
        <v>#N/A</v>
      </c>
    </row>
    <row r="2237" spans="1:17" x14ac:dyDescent="0.25">
      <c r="A2237" t="s">
        <v>2333</v>
      </c>
      <c r="B2237">
        <v>18</v>
      </c>
      <c r="C2237">
        <v>26</v>
      </c>
      <c r="D2237">
        <v>28</v>
      </c>
      <c r="E2237">
        <v>19</v>
      </c>
      <c r="F2237">
        <f>B2237/cam_reads!I$3</f>
        <v>0.22362872542783094</v>
      </c>
      <c r="G2237">
        <f>C2237/cam_reads!J$3</f>
        <v>0.33675682480123864</v>
      </c>
      <c r="H2237">
        <f>D2237/cam_reads!K$3</f>
        <v>0.29226946025053924</v>
      </c>
      <c r="I2237">
        <f>E2237/cam_reads!L$3</f>
        <v>0.1980615507541845</v>
      </c>
      <c r="J2237" t="e">
        <f>VLOOKUP(A2237,'Top 30 via LR (Schizonts)'!A:A,1,FALSE)</f>
        <v>#N/A</v>
      </c>
      <c r="K2237" t="e">
        <f>VLOOKUP(A2237,'Top 30 via LR (Schizonts)'!J:J,1,FALSE)</f>
        <v>#N/A</v>
      </c>
      <c r="L2237" t="e">
        <f>VLOOKUP(A2237,'Top 30 via LR (Tr36)'!A:A,1,FALSE)</f>
        <v>#N/A</v>
      </c>
      <c r="M2237" t="e">
        <f>VLOOKUP(A2237,'Top 30 via LR (Tr36)'!I:I,1,FALSE)</f>
        <v>#N/A</v>
      </c>
      <c r="N2237" t="e">
        <f>VLOOKUP(A2237,'Top or Bottom 30 via OR (Schiz)'!B:B,1,FALSE)</f>
        <v>#N/A</v>
      </c>
      <c r="O2237" t="e">
        <f>VLOOKUP(A2237,'Top or Bottom 30 via OR (Schiz)'!J:J,1,FALSE)</f>
        <v>#N/A</v>
      </c>
      <c r="P2237" t="e">
        <f>VLOOKUP(A2237,'Top or Bottom 30 via OR (Tr36)'!B:B,1,FALSE)</f>
        <v>#N/A</v>
      </c>
      <c r="Q2237" t="e">
        <f>VLOOKUP(A2237,'Top or Bottom 30 via OR (Tr36)'!J:J,1,FALSE)</f>
        <v>#N/A</v>
      </c>
    </row>
    <row r="2238" spans="1:17" x14ac:dyDescent="0.25">
      <c r="A2238" t="s">
        <v>2334</v>
      </c>
      <c r="B2238">
        <v>490</v>
      </c>
      <c r="C2238">
        <v>360</v>
      </c>
      <c r="D2238">
        <v>669</v>
      </c>
      <c r="E2238">
        <v>584</v>
      </c>
      <c r="F2238">
        <f>B2238/cam_reads!I$3</f>
        <v>6.0876708588687309</v>
      </c>
      <c r="G2238">
        <f>C2238/cam_reads!J$3</f>
        <v>4.6627868049402279</v>
      </c>
      <c r="H2238">
        <f>D2238/cam_reads!K$3</f>
        <v>6.9831524609860978</v>
      </c>
      <c r="I2238">
        <f>E2238/cam_reads!L$3</f>
        <v>6.0877866126549343</v>
      </c>
      <c r="J2238" t="e">
        <f>VLOOKUP(A2238,'Top 30 via LR (Schizonts)'!A:A,1,FALSE)</f>
        <v>#N/A</v>
      </c>
      <c r="K2238" t="e">
        <f>VLOOKUP(A2238,'Top 30 via LR (Schizonts)'!J:J,1,FALSE)</f>
        <v>#N/A</v>
      </c>
      <c r="L2238" t="e">
        <f>VLOOKUP(A2238,'Top 30 via LR (Tr36)'!A:A,1,FALSE)</f>
        <v>#N/A</v>
      </c>
      <c r="M2238" t="e">
        <f>VLOOKUP(A2238,'Top 30 via LR (Tr36)'!I:I,1,FALSE)</f>
        <v>#N/A</v>
      </c>
      <c r="N2238" t="e">
        <f>VLOOKUP(A2238,'Top or Bottom 30 via OR (Schiz)'!B:B,1,FALSE)</f>
        <v>#N/A</v>
      </c>
      <c r="O2238" t="e">
        <f>VLOOKUP(A2238,'Top or Bottom 30 via OR (Schiz)'!J:J,1,FALSE)</f>
        <v>#N/A</v>
      </c>
      <c r="P2238" t="e">
        <f>VLOOKUP(A2238,'Top or Bottom 30 via OR (Tr36)'!B:B,1,FALSE)</f>
        <v>#N/A</v>
      </c>
      <c r="Q2238" t="e">
        <f>VLOOKUP(A2238,'Top or Bottom 30 via OR (Tr36)'!J:J,1,FALSE)</f>
        <v>#N/A</v>
      </c>
    </row>
    <row r="2239" spans="1:17" x14ac:dyDescent="0.25">
      <c r="A2239" t="s">
        <v>2335</v>
      </c>
      <c r="B2239">
        <v>0</v>
      </c>
      <c r="C2239">
        <v>0</v>
      </c>
      <c r="D2239">
        <v>0</v>
      </c>
      <c r="E2239">
        <v>0</v>
      </c>
      <c r="F2239">
        <f>B2239/cam_reads!I$3</f>
        <v>0</v>
      </c>
      <c r="G2239">
        <f>C2239/cam_reads!J$3</f>
        <v>0</v>
      </c>
      <c r="H2239">
        <f>D2239/cam_reads!K$3</f>
        <v>0</v>
      </c>
      <c r="I2239">
        <f>E2239/cam_reads!L$3</f>
        <v>0</v>
      </c>
      <c r="J2239" t="e">
        <f>VLOOKUP(A2239,'Top 30 via LR (Schizonts)'!A:A,1,FALSE)</f>
        <v>#N/A</v>
      </c>
      <c r="K2239" t="e">
        <f>VLOOKUP(A2239,'Top 30 via LR (Schizonts)'!J:J,1,FALSE)</f>
        <v>#N/A</v>
      </c>
      <c r="L2239" t="e">
        <f>VLOOKUP(A2239,'Top 30 via LR (Tr36)'!A:A,1,FALSE)</f>
        <v>#N/A</v>
      </c>
      <c r="M2239" t="e">
        <f>VLOOKUP(A2239,'Top 30 via LR (Tr36)'!I:I,1,FALSE)</f>
        <v>#N/A</v>
      </c>
      <c r="N2239" t="e">
        <f>VLOOKUP(A2239,'Top or Bottom 30 via OR (Schiz)'!B:B,1,FALSE)</f>
        <v>#N/A</v>
      </c>
      <c r="O2239" t="e">
        <f>VLOOKUP(A2239,'Top or Bottom 30 via OR (Schiz)'!J:J,1,FALSE)</f>
        <v>#N/A</v>
      </c>
      <c r="P2239" t="e">
        <f>VLOOKUP(A2239,'Top or Bottom 30 via OR (Tr36)'!B:B,1,FALSE)</f>
        <v>#N/A</v>
      </c>
      <c r="Q2239" t="e">
        <f>VLOOKUP(A2239,'Top or Bottom 30 via OR (Tr36)'!J:J,1,FALSE)</f>
        <v>#N/A</v>
      </c>
    </row>
    <row r="2240" spans="1:17" x14ac:dyDescent="0.25">
      <c r="A2240" t="s">
        <v>2336</v>
      </c>
      <c r="B2240">
        <v>0</v>
      </c>
      <c r="C2240">
        <v>0</v>
      </c>
      <c r="D2240">
        <v>0</v>
      </c>
      <c r="E2240">
        <v>0</v>
      </c>
      <c r="F2240">
        <f>B2240/cam_reads!I$3</f>
        <v>0</v>
      </c>
      <c r="G2240">
        <f>C2240/cam_reads!J$3</f>
        <v>0</v>
      </c>
      <c r="H2240">
        <f>D2240/cam_reads!K$3</f>
        <v>0</v>
      </c>
      <c r="I2240">
        <f>E2240/cam_reads!L$3</f>
        <v>0</v>
      </c>
      <c r="J2240" t="e">
        <f>VLOOKUP(A2240,'Top 30 via LR (Schizonts)'!A:A,1,FALSE)</f>
        <v>#N/A</v>
      </c>
      <c r="K2240" t="e">
        <f>VLOOKUP(A2240,'Top 30 via LR (Schizonts)'!J:J,1,FALSE)</f>
        <v>#N/A</v>
      </c>
      <c r="L2240" t="e">
        <f>VLOOKUP(A2240,'Top 30 via LR (Tr36)'!A:A,1,FALSE)</f>
        <v>#N/A</v>
      </c>
      <c r="M2240" t="e">
        <f>VLOOKUP(A2240,'Top 30 via LR (Tr36)'!I:I,1,FALSE)</f>
        <v>#N/A</v>
      </c>
      <c r="N2240" t="e">
        <f>VLOOKUP(A2240,'Top or Bottom 30 via OR (Schiz)'!B:B,1,FALSE)</f>
        <v>#N/A</v>
      </c>
      <c r="O2240" t="e">
        <f>VLOOKUP(A2240,'Top or Bottom 30 via OR (Schiz)'!J:J,1,FALSE)</f>
        <v>#N/A</v>
      </c>
      <c r="P2240" t="e">
        <f>VLOOKUP(A2240,'Top or Bottom 30 via OR (Tr36)'!B:B,1,FALSE)</f>
        <v>#N/A</v>
      </c>
      <c r="Q2240" t="e">
        <f>VLOOKUP(A2240,'Top or Bottom 30 via OR (Tr36)'!J:J,1,FALSE)</f>
        <v>#N/A</v>
      </c>
    </row>
    <row r="2241" spans="1:17" x14ac:dyDescent="0.25">
      <c r="A2241" t="s">
        <v>2337</v>
      </c>
      <c r="B2241">
        <v>1985</v>
      </c>
      <c r="C2241">
        <v>1934</v>
      </c>
      <c r="D2241">
        <v>1200</v>
      </c>
      <c r="E2241">
        <v>2278</v>
      </c>
      <c r="F2241">
        <f>B2241/cam_reads!I$3</f>
        <v>24.661278887458025</v>
      </c>
      <c r="G2241">
        <f>C2241/cam_reads!J$3</f>
        <v>25.049526890984446</v>
      </c>
      <c r="H2241">
        <f>D2241/cam_reads!K$3</f>
        <v>12.525834010737396</v>
      </c>
      <c r="I2241">
        <f>E2241/cam_reads!L$3</f>
        <v>23.746537506212224</v>
      </c>
      <c r="J2241" t="e">
        <f>VLOOKUP(A2241,'Top 30 via LR (Schizonts)'!A:A,1,FALSE)</f>
        <v>#N/A</v>
      </c>
      <c r="K2241" t="e">
        <f>VLOOKUP(A2241,'Top 30 via LR (Schizonts)'!J:J,1,FALSE)</f>
        <v>#N/A</v>
      </c>
      <c r="L2241" t="e">
        <f>VLOOKUP(A2241,'Top 30 via LR (Tr36)'!A:A,1,FALSE)</f>
        <v>#N/A</v>
      </c>
      <c r="M2241" t="e">
        <f>VLOOKUP(A2241,'Top 30 via LR (Tr36)'!I:I,1,FALSE)</f>
        <v>#N/A</v>
      </c>
      <c r="N2241" t="e">
        <f>VLOOKUP(A2241,'Top or Bottom 30 via OR (Schiz)'!B:B,1,FALSE)</f>
        <v>#N/A</v>
      </c>
      <c r="O2241" t="e">
        <f>VLOOKUP(A2241,'Top or Bottom 30 via OR (Schiz)'!J:J,1,FALSE)</f>
        <v>#N/A</v>
      </c>
      <c r="P2241" t="e">
        <f>VLOOKUP(A2241,'Top or Bottom 30 via OR (Tr36)'!B:B,1,FALSE)</f>
        <v>#N/A</v>
      </c>
      <c r="Q2241" t="e">
        <f>VLOOKUP(A2241,'Top or Bottom 30 via OR (Tr36)'!J:J,1,FALSE)</f>
        <v>#N/A</v>
      </c>
    </row>
    <row r="2242" spans="1:17" x14ac:dyDescent="0.25">
      <c r="A2242" t="s">
        <v>2338</v>
      </c>
      <c r="B2242">
        <v>545</v>
      </c>
      <c r="C2242">
        <v>418</v>
      </c>
      <c r="D2242">
        <v>522</v>
      </c>
      <c r="E2242">
        <v>729</v>
      </c>
      <c r="F2242">
        <f>B2242/cam_reads!I$3</f>
        <v>6.7709808532315483</v>
      </c>
      <c r="G2242">
        <f>C2242/cam_reads!J$3</f>
        <v>5.4140135679583752</v>
      </c>
      <c r="H2242">
        <f>D2242/cam_reads!K$3</f>
        <v>5.4487377946707669</v>
      </c>
      <c r="I2242">
        <f>E2242/cam_reads!L$3</f>
        <v>7.5993089736737103</v>
      </c>
      <c r="J2242" t="e">
        <f>VLOOKUP(A2242,'Top 30 via LR (Schizonts)'!A:A,1,FALSE)</f>
        <v>#N/A</v>
      </c>
      <c r="K2242" t="e">
        <f>VLOOKUP(A2242,'Top 30 via LR (Schizonts)'!J:J,1,FALSE)</f>
        <v>#N/A</v>
      </c>
      <c r="L2242" t="e">
        <f>VLOOKUP(A2242,'Top 30 via LR (Tr36)'!A:A,1,FALSE)</f>
        <v>#N/A</v>
      </c>
      <c r="M2242" t="e">
        <f>VLOOKUP(A2242,'Top 30 via LR (Tr36)'!I:I,1,FALSE)</f>
        <v>#N/A</v>
      </c>
      <c r="N2242" t="e">
        <f>VLOOKUP(A2242,'Top or Bottom 30 via OR (Schiz)'!B:B,1,FALSE)</f>
        <v>#N/A</v>
      </c>
      <c r="O2242" t="e">
        <f>VLOOKUP(A2242,'Top or Bottom 30 via OR (Schiz)'!J:J,1,FALSE)</f>
        <v>#N/A</v>
      </c>
      <c r="P2242" t="e">
        <f>VLOOKUP(A2242,'Top or Bottom 30 via OR (Tr36)'!B:B,1,FALSE)</f>
        <v>#N/A</v>
      </c>
      <c r="Q2242" t="e">
        <f>VLOOKUP(A2242,'Top or Bottom 30 via OR (Tr36)'!J:J,1,FALSE)</f>
        <v>#N/A</v>
      </c>
    </row>
    <row r="2243" spans="1:17" x14ac:dyDescent="0.25">
      <c r="A2243" t="s">
        <v>2339</v>
      </c>
      <c r="B2243">
        <v>0</v>
      </c>
      <c r="C2243">
        <v>0</v>
      </c>
      <c r="D2243">
        <v>0</v>
      </c>
      <c r="E2243">
        <v>0</v>
      </c>
      <c r="F2243">
        <f>B2243/cam_reads!I$3</f>
        <v>0</v>
      </c>
      <c r="G2243">
        <f>C2243/cam_reads!J$3</f>
        <v>0</v>
      </c>
      <c r="H2243">
        <f>D2243/cam_reads!K$3</f>
        <v>0</v>
      </c>
      <c r="I2243">
        <f>E2243/cam_reads!L$3</f>
        <v>0</v>
      </c>
      <c r="J2243" t="e">
        <f>VLOOKUP(A2243,'Top 30 via LR (Schizonts)'!A:A,1,FALSE)</f>
        <v>#N/A</v>
      </c>
      <c r="K2243" t="e">
        <f>VLOOKUP(A2243,'Top 30 via LR (Schizonts)'!J:J,1,FALSE)</f>
        <v>#N/A</v>
      </c>
      <c r="L2243" t="e">
        <f>VLOOKUP(A2243,'Top 30 via LR (Tr36)'!A:A,1,FALSE)</f>
        <v>#N/A</v>
      </c>
      <c r="M2243" t="e">
        <f>VLOOKUP(A2243,'Top 30 via LR (Tr36)'!I:I,1,FALSE)</f>
        <v>#N/A</v>
      </c>
      <c r="N2243" t="e">
        <f>VLOOKUP(A2243,'Top or Bottom 30 via OR (Schiz)'!B:B,1,FALSE)</f>
        <v>#N/A</v>
      </c>
      <c r="O2243" t="e">
        <f>VLOOKUP(A2243,'Top or Bottom 30 via OR (Schiz)'!J:J,1,FALSE)</f>
        <v>#N/A</v>
      </c>
      <c r="P2243" t="e">
        <f>VLOOKUP(A2243,'Top or Bottom 30 via OR (Tr36)'!B:B,1,FALSE)</f>
        <v>#N/A</v>
      </c>
      <c r="Q2243" t="e">
        <f>VLOOKUP(A2243,'Top or Bottom 30 via OR (Tr36)'!J:J,1,FALSE)</f>
        <v>#N/A</v>
      </c>
    </row>
    <row r="2244" spans="1:17" x14ac:dyDescent="0.25">
      <c r="A2244" t="s">
        <v>2340</v>
      </c>
      <c r="B2244">
        <v>0</v>
      </c>
      <c r="C2244">
        <v>0</v>
      </c>
      <c r="D2244">
        <v>0</v>
      </c>
      <c r="E2244">
        <v>0</v>
      </c>
      <c r="F2244">
        <f>B2244/cam_reads!I$3</f>
        <v>0</v>
      </c>
      <c r="G2244">
        <f>C2244/cam_reads!J$3</f>
        <v>0</v>
      </c>
      <c r="H2244">
        <f>D2244/cam_reads!K$3</f>
        <v>0</v>
      </c>
      <c r="I2244">
        <f>E2244/cam_reads!L$3</f>
        <v>0</v>
      </c>
      <c r="J2244" t="e">
        <f>VLOOKUP(A2244,'Top 30 via LR (Schizonts)'!A:A,1,FALSE)</f>
        <v>#N/A</v>
      </c>
      <c r="K2244" t="e">
        <f>VLOOKUP(A2244,'Top 30 via LR (Schizonts)'!J:J,1,FALSE)</f>
        <v>#N/A</v>
      </c>
      <c r="L2244" t="e">
        <f>VLOOKUP(A2244,'Top 30 via LR (Tr36)'!A:A,1,FALSE)</f>
        <v>#N/A</v>
      </c>
      <c r="M2244" t="e">
        <f>VLOOKUP(A2244,'Top 30 via LR (Tr36)'!I:I,1,FALSE)</f>
        <v>#N/A</v>
      </c>
      <c r="N2244" t="e">
        <f>VLOOKUP(A2244,'Top or Bottom 30 via OR (Schiz)'!B:B,1,FALSE)</f>
        <v>#N/A</v>
      </c>
      <c r="O2244" t="e">
        <f>VLOOKUP(A2244,'Top or Bottom 30 via OR (Schiz)'!J:J,1,FALSE)</f>
        <v>#N/A</v>
      </c>
      <c r="P2244" t="e">
        <f>VLOOKUP(A2244,'Top or Bottom 30 via OR (Tr36)'!B:B,1,FALSE)</f>
        <v>#N/A</v>
      </c>
      <c r="Q2244" t="e">
        <f>VLOOKUP(A2244,'Top or Bottom 30 via OR (Tr36)'!J:J,1,FALSE)</f>
        <v>#N/A</v>
      </c>
    </row>
    <row r="2245" spans="1:17" x14ac:dyDescent="0.25">
      <c r="A2245" t="s">
        <v>2341</v>
      </c>
      <c r="B2245">
        <v>0</v>
      </c>
      <c r="C2245">
        <v>0</v>
      </c>
      <c r="D2245">
        <v>0</v>
      </c>
      <c r="E2245">
        <v>0</v>
      </c>
      <c r="F2245">
        <f>B2245/cam_reads!I$3</f>
        <v>0</v>
      </c>
      <c r="G2245">
        <f>C2245/cam_reads!J$3</f>
        <v>0</v>
      </c>
      <c r="H2245">
        <f>D2245/cam_reads!K$3</f>
        <v>0</v>
      </c>
      <c r="I2245">
        <f>E2245/cam_reads!L$3</f>
        <v>0</v>
      </c>
      <c r="J2245" t="e">
        <f>VLOOKUP(A2245,'Top 30 via LR (Schizonts)'!A:A,1,FALSE)</f>
        <v>#N/A</v>
      </c>
      <c r="K2245" t="e">
        <f>VLOOKUP(A2245,'Top 30 via LR (Schizonts)'!J:J,1,FALSE)</f>
        <v>#N/A</v>
      </c>
      <c r="L2245" t="e">
        <f>VLOOKUP(A2245,'Top 30 via LR (Tr36)'!A:A,1,FALSE)</f>
        <v>#N/A</v>
      </c>
      <c r="M2245" t="e">
        <f>VLOOKUP(A2245,'Top 30 via LR (Tr36)'!I:I,1,FALSE)</f>
        <v>#N/A</v>
      </c>
      <c r="N2245" t="e">
        <f>VLOOKUP(A2245,'Top or Bottom 30 via OR (Schiz)'!B:B,1,FALSE)</f>
        <v>#N/A</v>
      </c>
      <c r="O2245" t="e">
        <f>VLOOKUP(A2245,'Top or Bottom 30 via OR (Schiz)'!J:J,1,FALSE)</f>
        <v>#N/A</v>
      </c>
      <c r="P2245" t="e">
        <f>VLOOKUP(A2245,'Top or Bottom 30 via OR (Tr36)'!B:B,1,FALSE)</f>
        <v>#N/A</v>
      </c>
      <c r="Q2245" t="e">
        <f>VLOOKUP(A2245,'Top or Bottom 30 via OR (Tr36)'!J:J,1,FALSE)</f>
        <v>#N/A</v>
      </c>
    </row>
    <row r="2246" spans="1:17" x14ac:dyDescent="0.25">
      <c r="A2246" t="s">
        <v>2342</v>
      </c>
      <c r="B2246">
        <v>0</v>
      </c>
      <c r="C2246">
        <v>0</v>
      </c>
      <c r="D2246">
        <v>0</v>
      </c>
      <c r="E2246">
        <v>0</v>
      </c>
      <c r="F2246">
        <f>B2246/cam_reads!I$3</f>
        <v>0</v>
      </c>
      <c r="G2246">
        <f>C2246/cam_reads!J$3</f>
        <v>0</v>
      </c>
      <c r="H2246">
        <f>D2246/cam_reads!K$3</f>
        <v>0</v>
      </c>
      <c r="I2246">
        <f>E2246/cam_reads!L$3</f>
        <v>0</v>
      </c>
      <c r="J2246" t="e">
        <f>VLOOKUP(A2246,'Top 30 via LR (Schizonts)'!A:A,1,FALSE)</f>
        <v>#N/A</v>
      </c>
      <c r="K2246" t="e">
        <f>VLOOKUP(A2246,'Top 30 via LR (Schizonts)'!J:J,1,FALSE)</f>
        <v>#N/A</v>
      </c>
      <c r="L2246" t="e">
        <f>VLOOKUP(A2246,'Top 30 via LR (Tr36)'!A:A,1,FALSE)</f>
        <v>#N/A</v>
      </c>
      <c r="M2246" t="e">
        <f>VLOOKUP(A2246,'Top 30 via LR (Tr36)'!I:I,1,FALSE)</f>
        <v>#N/A</v>
      </c>
      <c r="N2246" t="e">
        <f>VLOOKUP(A2246,'Top or Bottom 30 via OR (Schiz)'!B:B,1,FALSE)</f>
        <v>#N/A</v>
      </c>
      <c r="O2246" t="e">
        <f>VLOOKUP(A2246,'Top or Bottom 30 via OR (Schiz)'!J:J,1,FALSE)</f>
        <v>#N/A</v>
      </c>
      <c r="P2246" t="e">
        <f>VLOOKUP(A2246,'Top or Bottom 30 via OR (Tr36)'!B:B,1,FALSE)</f>
        <v>#N/A</v>
      </c>
      <c r="Q2246" t="e">
        <f>VLOOKUP(A2246,'Top or Bottom 30 via OR (Tr36)'!J:J,1,FALSE)</f>
        <v>#N/A</v>
      </c>
    </row>
    <row r="2247" spans="1:17" x14ac:dyDescent="0.25">
      <c r="A2247" t="s">
        <v>2343</v>
      </c>
      <c r="B2247">
        <v>173</v>
      </c>
      <c r="C2247">
        <v>69</v>
      </c>
      <c r="D2247">
        <v>248</v>
      </c>
      <c r="E2247">
        <v>68</v>
      </c>
      <c r="F2247">
        <f>B2247/cam_reads!I$3</f>
        <v>2.1493205277230416</v>
      </c>
      <c r="G2247">
        <f>C2247/cam_reads!J$3</f>
        <v>0.89370080428021026</v>
      </c>
      <c r="H2247">
        <f>D2247/cam_reads!K$3</f>
        <v>2.5886723622190617</v>
      </c>
      <c r="I2247">
        <f>E2247/cam_reads!L$3</f>
        <v>0.70885186585708138</v>
      </c>
      <c r="J2247" t="e">
        <f>VLOOKUP(A2247,'Top 30 via LR (Schizonts)'!A:A,1,FALSE)</f>
        <v>#N/A</v>
      </c>
      <c r="K2247" t="e">
        <f>VLOOKUP(A2247,'Top 30 via LR (Schizonts)'!J:J,1,FALSE)</f>
        <v>#N/A</v>
      </c>
      <c r="L2247" t="e">
        <f>VLOOKUP(A2247,'Top 30 via LR (Tr36)'!A:A,1,FALSE)</f>
        <v>#N/A</v>
      </c>
      <c r="M2247" t="e">
        <f>VLOOKUP(A2247,'Top 30 via LR (Tr36)'!I:I,1,FALSE)</f>
        <v>#N/A</v>
      </c>
      <c r="N2247" t="e">
        <f>VLOOKUP(A2247,'Top or Bottom 30 via OR (Schiz)'!B:B,1,FALSE)</f>
        <v>#N/A</v>
      </c>
      <c r="O2247" t="e">
        <f>VLOOKUP(A2247,'Top or Bottom 30 via OR (Schiz)'!J:J,1,FALSE)</f>
        <v>#N/A</v>
      </c>
      <c r="P2247" t="e">
        <f>VLOOKUP(A2247,'Top or Bottom 30 via OR (Tr36)'!B:B,1,FALSE)</f>
        <v>#N/A</v>
      </c>
      <c r="Q2247" t="e">
        <f>VLOOKUP(A2247,'Top or Bottom 30 via OR (Tr36)'!J:J,1,FALSE)</f>
        <v>#N/A</v>
      </c>
    </row>
    <row r="2248" spans="1:17" x14ac:dyDescent="0.25">
      <c r="A2248" t="s">
        <v>2344</v>
      </c>
      <c r="B2248">
        <v>335</v>
      </c>
      <c r="C2248">
        <v>279</v>
      </c>
      <c r="D2248">
        <v>751</v>
      </c>
      <c r="E2248">
        <v>117</v>
      </c>
      <c r="F2248">
        <f>B2248/cam_reads!I$3</f>
        <v>4.1619790565735206</v>
      </c>
      <c r="G2248">
        <f>C2248/cam_reads!J$3</f>
        <v>3.6136597738286764</v>
      </c>
      <c r="H2248">
        <f>D2248/cam_reads!K$3</f>
        <v>7.8390844517198204</v>
      </c>
      <c r="I2248">
        <f>E2248/cam_reads!L$3</f>
        <v>1.2196421809599782</v>
      </c>
      <c r="J2248" t="e">
        <f>VLOOKUP(A2248,'Top 30 via LR (Schizonts)'!A:A,1,FALSE)</f>
        <v>#N/A</v>
      </c>
      <c r="K2248" t="e">
        <f>VLOOKUP(A2248,'Top 30 via LR (Schizonts)'!J:J,1,FALSE)</f>
        <v>#N/A</v>
      </c>
      <c r="L2248" t="e">
        <f>VLOOKUP(A2248,'Top 30 via LR (Tr36)'!A:A,1,FALSE)</f>
        <v>#N/A</v>
      </c>
      <c r="M2248" t="e">
        <f>VLOOKUP(A2248,'Top 30 via LR (Tr36)'!I:I,1,FALSE)</f>
        <v>#N/A</v>
      </c>
      <c r="N2248" t="e">
        <f>VLOOKUP(A2248,'Top or Bottom 30 via OR (Schiz)'!B:B,1,FALSE)</f>
        <v>#N/A</v>
      </c>
      <c r="O2248" t="e">
        <f>VLOOKUP(A2248,'Top or Bottom 30 via OR (Schiz)'!J:J,1,FALSE)</f>
        <v>#N/A</v>
      </c>
      <c r="P2248" t="e">
        <f>VLOOKUP(A2248,'Top or Bottom 30 via OR (Tr36)'!B:B,1,FALSE)</f>
        <v>#N/A</v>
      </c>
      <c r="Q2248" t="e">
        <f>VLOOKUP(A2248,'Top or Bottom 30 via OR (Tr36)'!J:J,1,FALSE)</f>
        <v>#N/A</v>
      </c>
    </row>
    <row r="2249" spans="1:17" x14ac:dyDescent="0.25">
      <c r="A2249" t="s">
        <v>2345</v>
      </c>
      <c r="B2249">
        <v>7529</v>
      </c>
      <c r="C2249">
        <v>6699</v>
      </c>
      <c r="D2249">
        <v>6893</v>
      </c>
      <c r="E2249">
        <v>7432</v>
      </c>
      <c r="F2249">
        <f>B2249/cam_reads!I$3</f>
        <v>93.538926319229958</v>
      </c>
      <c r="G2249">
        <f>C2249/cam_reads!J$3</f>
        <v>86.766691128596065</v>
      </c>
      <c r="H2249">
        <f>D2249/cam_reads!K$3</f>
        <v>71.950478196677395</v>
      </c>
      <c r="I2249">
        <f>E2249/cam_reads!L$3</f>
        <v>77.473339221321012</v>
      </c>
      <c r="J2249" t="e">
        <f>VLOOKUP(A2249,'Top 30 via LR (Schizonts)'!A:A,1,FALSE)</f>
        <v>#N/A</v>
      </c>
      <c r="K2249" t="e">
        <f>VLOOKUP(A2249,'Top 30 via LR (Schizonts)'!J:J,1,FALSE)</f>
        <v>#N/A</v>
      </c>
      <c r="L2249" t="e">
        <f>VLOOKUP(A2249,'Top 30 via LR (Tr36)'!A:A,1,FALSE)</f>
        <v>#N/A</v>
      </c>
      <c r="M2249" t="e">
        <f>VLOOKUP(A2249,'Top 30 via LR (Tr36)'!I:I,1,FALSE)</f>
        <v>#N/A</v>
      </c>
      <c r="N2249" t="e">
        <f>VLOOKUP(A2249,'Top or Bottom 30 via OR (Schiz)'!B:B,1,FALSE)</f>
        <v>#N/A</v>
      </c>
      <c r="O2249" t="e">
        <f>VLOOKUP(A2249,'Top or Bottom 30 via OR (Schiz)'!J:J,1,FALSE)</f>
        <v>#N/A</v>
      </c>
      <c r="P2249" t="e">
        <f>VLOOKUP(A2249,'Top or Bottom 30 via OR (Tr36)'!B:B,1,FALSE)</f>
        <v>#N/A</v>
      </c>
      <c r="Q2249" t="e">
        <f>VLOOKUP(A2249,'Top or Bottom 30 via OR (Tr36)'!J:J,1,FALSE)</f>
        <v>#N/A</v>
      </c>
    </row>
    <row r="2250" spans="1:17" x14ac:dyDescent="0.25">
      <c r="A2250" t="s">
        <v>2346</v>
      </c>
      <c r="B2250">
        <v>31</v>
      </c>
      <c r="C2250">
        <v>29</v>
      </c>
      <c r="D2250">
        <v>29</v>
      </c>
      <c r="E2250">
        <v>21</v>
      </c>
      <c r="F2250">
        <f>B2250/cam_reads!I$3</f>
        <v>0.38513836045904215</v>
      </c>
      <c r="G2250">
        <f>C2250/cam_reads!J$3</f>
        <v>0.37561338150907392</v>
      </c>
      <c r="H2250">
        <f>D2250/cam_reads!K$3</f>
        <v>0.30270765525948706</v>
      </c>
      <c r="I2250">
        <f>E2250/cam_reads!L$3</f>
        <v>0.21891013504409865</v>
      </c>
      <c r="J2250" t="e">
        <f>VLOOKUP(A2250,'Top 30 via LR (Schizonts)'!A:A,1,FALSE)</f>
        <v>#N/A</v>
      </c>
      <c r="K2250" t="e">
        <f>VLOOKUP(A2250,'Top 30 via LR (Schizonts)'!J:J,1,FALSE)</f>
        <v>#N/A</v>
      </c>
      <c r="L2250" t="e">
        <f>VLOOKUP(A2250,'Top 30 via LR (Tr36)'!A:A,1,FALSE)</f>
        <v>#N/A</v>
      </c>
      <c r="M2250" t="e">
        <f>VLOOKUP(A2250,'Top 30 via LR (Tr36)'!I:I,1,FALSE)</f>
        <v>#N/A</v>
      </c>
      <c r="N2250" t="e">
        <f>VLOOKUP(A2250,'Top or Bottom 30 via OR (Schiz)'!B:B,1,FALSE)</f>
        <v>#N/A</v>
      </c>
      <c r="O2250" t="e">
        <f>VLOOKUP(A2250,'Top or Bottom 30 via OR (Schiz)'!J:J,1,FALSE)</f>
        <v>#N/A</v>
      </c>
      <c r="P2250" t="e">
        <f>VLOOKUP(A2250,'Top or Bottom 30 via OR (Tr36)'!B:B,1,FALSE)</f>
        <v>#N/A</v>
      </c>
      <c r="Q2250" t="e">
        <f>VLOOKUP(A2250,'Top or Bottom 30 via OR (Tr36)'!J:J,1,FALSE)</f>
        <v>#N/A</v>
      </c>
    </row>
    <row r="2251" spans="1:17" x14ac:dyDescent="0.25">
      <c r="A2251" t="s">
        <v>2347</v>
      </c>
      <c r="B2251">
        <v>530</v>
      </c>
      <c r="C2251">
        <v>436</v>
      </c>
      <c r="D2251">
        <v>613</v>
      </c>
      <c r="E2251">
        <v>483</v>
      </c>
      <c r="F2251">
        <f>B2251/cam_reads!I$3</f>
        <v>6.5846235820416892</v>
      </c>
      <c r="G2251">
        <f>C2251/cam_reads!J$3</f>
        <v>5.6471529082053866</v>
      </c>
      <c r="H2251">
        <f>D2251/cam_reads!K$3</f>
        <v>6.3986135404850195</v>
      </c>
      <c r="I2251">
        <f>E2251/cam_reads!L$3</f>
        <v>5.034933106014269</v>
      </c>
      <c r="J2251" t="e">
        <f>VLOOKUP(A2251,'Top 30 via LR (Schizonts)'!A:A,1,FALSE)</f>
        <v>#N/A</v>
      </c>
      <c r="K2251" t="e">
        <f>VLOOKUP(A2251,'Top 30 via LR (Schizonts)'!J:J,1,FALSE)</f>
        <v>#N/A</v>
      </c>
      <c r="L2251" t="e">
        <f>VLOOKUP(A2251,'Top 30 via LR (Tr36)'!A:A,1,FALSE)</f>
        <v>#N/A</v>
      </c>
      <c r="M2251" t="e">
        <f>VLOOKUP(A2251,'Top 30 via LR (Tr36)'!I:I,1,FALSE)</f>
        <v>#N/A</v>
      </c>
      <c r="N2251" t="e">
        <f>VLOOKUP(A2251,'Top or Bottom 30 via OR (Schiz)'!B:B,1,FALSE)</f>
        <v>#N/A</v>
      </c>
      <c r="O2251" t="e">
        <f>VLOOKUP(A2251,'Top or Bottom 30 via OR (Schiz)'!J:J,1,FALSE)</f>
        <v>#N/A</v>
      </c>
      <c r="P2251" t="e">
        <f>VLOOKUP(A2251,'Top or Bottom 30 via OR (Tr36)'!B:B,1,FALSE)</f>
        <v>#N/A</v>
      </c>
      <c r="Q2251" t="e">
        <f>VLOOKUP(A2251,'Top or Bottom 30 via OR (Tr36)'!J:J,1,FALSE)</f>
        <v>#N/A</v>
      </c>
    </row>
    <row r="2252" spans="1:17" x14ac:dyDescent="0.25">
      <c r="A2252" t="s">
        <v>2348</v>
      </c>
      <c r="B2252">
        <v>585</v>
      </c>
      <c r="C2252">
        <v>434</v>
      </c>
      <c r="D2252">
        <v>855</v>
      </c>
      <c r="E2252">
        <v>644</v>
      </c>
      <c r="F2252">
        <f>B2252/cam_reads!I$3</f>
        <v>7.2679335764045057</v>
      </c>
      <c r="G2252">
        <f>C2252/cam_reads!J$3</f>
        <v>5.6212485370668297</v>
      </c>
      <c r="H2252">
        <f>D2252/cam_reads!K$3</f>
        <v>8.9246567326503943</v>
      </c>
      <c r="I2252">
        <f>E2252/cam_reads!L$3</f>
        <v>6.7132441413523587</v>
      </c>
      <c r="J2252" t="e">
        <f>VLOOKUP(A2252,'Top 30 via LR (Schizonts)'!A:A,1,FALSE)</f>
        <v>#N/A</v>
      </c>
      <c r="K2252" t="e">
        <f>VLOOKUP(A2252,'Top 30 via LR (Schizonts)'!J:J,1,FALSE)</f>
        <v>#N/A</v>
      </c>
      <c r="L2252" t="e">
        <f>VLOOKUP(A2252,'Top 30 via LR (Tr36)'!A:A,1,FALSE)</f>
        <v>#N/A</v>
      </c>
      <c r="M2252" t="e">
        <f>VLOOKUP(A2252,'Top 30 via LR (Tr36)'!I:I,1,FALSE)</f>
        <v>#N/A</v>
      </c>
      <c r="N2252" t="e">
        <f>VLOOKUP(A2252,'Top or Bottom 30 via OR (Schiz)'!B:B,1,FALSE)</f>
        <v>#N/A</v>
      </c>
      <c r="O2252" t="e">
        <f>VLOOKUP(A2252,'Top or Bottom 30 via OR (Schiz)'!J:J,1,FALSE)</f>
        <v>#N/A</v>
      </c>
      <c r="P2252" t="e">
        <f>VLOOKUP(A2252,'Top or Bottom 30 via OR (Tr36)'!B:B,1,FALSE)</f>
        <v>#N/A</v>
      </c>
      <c r="Q2252" t="e">
        <f>VLOOKUP(A2252,'Top or Bottom 30 via OR (Tr36)'!J:J,1,FALSE)</f>
        <v>#N/A</v>
      </c>
    </row>
    <row r="2253" spans="1:17" x14ac:dyDescent="0.25">
      <c r="A2253" t="s">
        <v>2349</v>
      </c>
      <c r="B2253">
        <v>2670</v>
      </c>
      <c r="C2253">
        <v>2154</v>
      </c>
      <c r="D2253">
        <v>4458</v>
      </c>
      <c r="E2253">
        <v>2002</v>
      </c>
      <c r="F2253">
        <f>B2253/cam_reads!I$3</f>
        <v>33.171594271794923</v>
      </c>
      <c r="G2253">
        <f>C2253/cam_reads!J$3</f>
        <v>27.899007716225697</v>
      </c>
      <c r="H2253">
        <f>D2253/cam_reads!K$3</f>
        <v>46.533473349889427</v>
      </c>
      <c r="I2253">
        <f>E2253/cam_reads!L$3</f>
        <v>20.869432874204072</v>
      </c>
      <c r="J2253" t="e">
        <f>VLOOKUP(A2253,'Top 30 via LR (Schizonts)'!A:A,1,FALSE)</f>
        <v>#N/A</v>
      </c>
      <c r="K2253" t="e">
        <f>VLOOKUP(A2253,'Top 30 via LR (Schizonts)'!J:J,1,FALSE)</f>
        <v>#N/A</v>
      </c>
      <c r="L2253" t="e">
        <f>VLOOKUP(A2253,'Top 30 via LR (Tr36)'!A:A,1,FALSE)</f>
        <v>#N/A</v>
      </c>
      <c r="M2253" t="e">
        <f>VLOOKUP(A2253,'Top 30 via LR (Tr36)'!I:I,1,FALSE)</f>
        <v>#N/A</v>
      </c>
      <c r="N2253" t="e">
        <f>VLOOKUP(A2253,'Top or Bottom 30 via OR (Schiz)'!B:B,1,FALSE)</f>
        <v>#N/A</v>
      </c>
      <c r="O2253" t="e">
        <f>VLOOKUP(A2253,'Top or Bottom 30 via OR (Schiz)'!J:J,1,FALSE)</f>
        <v>#N/A</v>
      </c>
      <c r="P2253" t="e">
        <f>VLOOKUP(A2253,'Top or Bottom 30 via OR (Tr36)'!B:B,1,FALSE)</f>
        <v>#N/A</v>
      </c>
      <c r="Q2253" t="e">
        <f>VLOOKUP(A2253,'Top or Bottom 30 via OR (Tr36)'!J:J,1,FALSE)</f>
        <v>#N/A</v>
      </c>
    </row>
    <row r="2254" spans="1:17" x14ac:dyDescent="0.25">
      <c r="A2254" t="s">
        <v>2350</v>
      </c>
      <c r="B2254">
        <v>1185</v>
      </c>
      <c r="C2254">
        <v>1357</v>
      </c>
      <c r="D2254">
        <v>963</v>
      </c>
      <c r="E2254">
        <v>1474</v>
      </c>
      <c r="F2254">
        <f>B2254/cam_reads!I$3</f>
        <v>14.72222442399887</v>
      </c>
      <c r="G2254">
        <f>C2254/cam_reads!J$3</f>
        <v>17.576115817510804</v>
      </c>
      <c r="H2254">
        <f>D2254/cam_reads!K$3</f>
        <v>10.051981793616759</v>
      </c>
      <c r="I2254">
        <f>E2254/cam_reads!L$3</f>
        <v>15.365406621666734</v>
      </c>
      <c r="J2254" t="e">
        <f>VLOOKUP(A2254,'Top 30 via LR (Schizonts)'!A:A,1,FALSE)</f>
        <v>#N/A</v>
      </c>
      <c r="K2254" t="e">
        <f>VLOOKUP(A2254,'Top 30 via LR (Schizonts)'!J:J,1,FALSE)</f>
        <v>#N/A</v>
      </c>
      <c r="L2254" t="e">
        <f>VLOOKUP(A2254,'Top 30 via LR (Tr36)'!A:A,1,FALSE)</f>
        <v>#N/A</v>
      </c>
      <c r="M2254" t="e">
        <f>VLOOKUP(A2254,'Top 30 via LR (Tr36)'!I:I,1,FALSE)</f>
        <v>#N/A</v>
      </c>
      <c r="N2254" t="e">
        <f>VLOOKUP(A2254,'Top or Bottom 30 via OR (Schiz)'!B:B,1,FALSE)</f>
        <v>#N/A</v>
      </c>
      <c r="O2254" t="e">
        <f>VLOOKUP(A2254,'Top or Bottom 30 via OR (Schiz)'!J:J,1,FALSE)</f>
        <v>#N/A</v>
      </c>
      <c r="P2254" t="e">
        <f>VLOOKUP(A2254,'Top or Bottom 30 via OR (Tr36)'!B:B,1,FALSE)</f>
        <v>#N/A</v>
      </c>
      <c r="Q2254" t="e">
        <f>VLOOKUP(A2254,'Top or Bottom 30 via OR (Tr36)'!J:J,1,FALSE)</f>
        <v>#N/A</v>
      </c>
    </row>
    <row r="2255" spans="1:17" x14ac:dyDescent="0.25">
      <c r="A2255" t="s">
        <v>2351</v>
      </c>
      <c r="B2255">
        <v>184</v>
      </c>
      <c r="C2255">
        <v>114</v>
      </c>
      <c r="D2255">
        <v>104</v>
      </c>
      <c r="E2255">
        <v>186</v>
      </c>
      <c r="F2255">
        <f>B2255/cam_reads!I$3</f>
        <v>2.2859825265956051</v>
      </c>
      <c r="G2255">
        <f>C2255/cam_reads!J$3</f>
        <v>1.4765491548977387</v>
      </c>
      <c r="H2255">
        <f>D2255/cam_reads!K$3</f>
        <v>1.0855722809305743</v>
      </c>
      <c r="I2255">
        <f>E2255/cam_reads!L$3</f>
        <v>1.9389183389620166</v>
      </c>
      <c r="J2255" t="e">
        <f>VLOOKUP(A2255,'Top 30 via LR (Schizonts)'!A:A,1,FALSE)</f>
        <v>#N/A</v>
      </c>
      <c r="K2255" t="e">
        <f>VLOOKUP(A2255,'Top 30 via LR (Schizonts)'!J:J,1,FALSE)</f>
        <v>#N/A</v>
      </c>
      <c r="L2255" t="e">
        <f>VLOOKUP(A2255,'Top 30 via LR (Tr36)'!A:A,1,FALSE)</f>
        <v>#N/A</v>
      </c>
      <c r="M2255" t="e">
        <f>VLOOKUP(A2255,'Top 30 via LR (Tr36)'!I:I,1,FALSE)</f>
        <v>#N/A</v>
      </c>
      <c r="N2255" t="e">
        <f>VLOOKUP(A2255,'Top or Bottom 30 via OR (Schiz)'!B:B,1,FALSE)</f>
        <v>#N/A</v>
      </c>
      <c r="O2255" t="e">
        <f>VLOOKUP(A2255,'Top or Bottom 30 via OR (Schiz)'!J:J,1,FALSE)</f>
        <v>#N/A</v>
      </c>
      <c r="P2255" t="e">
        <f>VLOOKUP(A2255,'Top or Bottom 30 via OR (Tr36)'!B:B,1,FALSE)</f>
        <v>#N/A</v>
      </c>
      <c r="Q2255" t="e">
        <f>VLOOKUP(A2255,'Top or Bottom 30 via OR (Tr36)'!J:J,1,FALSE)</f>
        <v>#N/A</v>
      </c>
    </row>
    <row r="2256" spans="1:17" x14ac:dyDescent="0.25">
      <c r="A2256" t="s">
        <v>2352</v>
      </c>
      <c r="B2256">
        <v>1288</v>
      </c>
      <c r="C2256">
        <v>1844</v>
      </c>
      <c r="D2256">
        <v>1632</v>
      </c>
      <c r="E2256">
        <v>1760</v>
      </c>
      <c r="F2256">
        <f>B2256/cam_reads!I$3</f>
        <v>16.001877686169237</v>
      </c>
      <c r="G2256">
        <f>C2256/cam_reads!J$3</f>
        <v>23.883830189749389</v>
      </c>
      <c r="H2256">
        <f>D2256/cam_reads!K$3</f>
        <v>17.035134254602859</v>
      </c>
      <c r="I2256">
        <f>E2256/cam_reads!L$3</f>
        <v>18.34675417512446</v>
      </c>
      <c r="J2256" t="e">
        <f>VLOOKUP(A2256,'Top 30 via LR (Schizonts)'!A:A,1,FALSE)</f>
        <v>#N/A</v>
      </c>
      <c r="K2256" t="e">
        <f>VLOOKUP(A2256,'Top 30 via LR (Schizonts)'!J:J,1,FALSE)</f>
        <v>#N/A</v>
      </c>
      <c r="L2256" t="e">
        <f>VLOOKUP(A2256,'Top 30 via LR (Tr36)'!A:A,1,FALSE)</f>
        <v>#N/A</v>
      </c>
      <c r="M2256" t="e">
        <f>VLOOKUP(A2256,'Top 30 via LR (Tr36)'!I:I,1,FALSE)</f>
        <v>#N/A</v>
      </c>
      <c r="N2256" t="e">
        <f>VLOOKUP(A2256,'Top or Bottom 30 via OR (Schiz)'!B:B,1,FALSE)</f>
        <v>#N/A</v>
      </c>
      <c r="O2256" t="e">
        <f>VLOOKUP(A2256,'Top or Bottom 30 via OR (Schiz)'!J:J,1,FALSE)</f>
        <v>#N/A</v>
      </c>
      <c r="P2256" t="e">
        <f>VLOOKUP(A2256,'Top or Bottom 30 via OR (Tr36)'!B:B,1,FALSE)</f>
        <v>#N/A</v>
      </c>
      <c r="Q2256" t="e">
        <f>VLOOKUP(A2256,'Top or Bottom 30 via OR (Tr36)'!J:J,1,FALSE)</f>
        <v>#N/A</v>
      </c>
    </row>
    <row r="2257" spans="1:17" x14ac:dyDescent="0.25">
      <c r="A2257" t="s">
        <v>2353</v>
      </c>
      <c r="B2257">
        <v>4792</v>
      </c>
      <c r="C2257">
        <v>2975</v>
      </c>
      <c r="D2257">
        <v>4579</v>
      </c>
      <c r="E2257">
        <v>4529</v>
      </c>
      <c r="F2257">
        <f>B2257/cam_reads!I$3</f>
        <v>59.534936236120323</v>
      </c>
      <c r="G2257">
        <f>C2257/cam_reads!J$3</f>
        <v>38.532752068603273</v>
      </c>
      <c r="H2257">
        <f>D2257/cam_reads!K$3</f>
        <v>47.796494945972114</v>
      </c>
      <c r="I2257">
        <f>E2257/cam_reads!L$3</f>
        <v>47.211619124510612</v>
      </c>
      <c r="J2257" t="e">
        <f>VLOOKUP(A2257,'Top 30 via LR (Schizonts)'!A:A,1,FALSE)</f>
        <v>#N/A</v>
      </c>
      <c r="K2257" t="e">
        <f>VLOOKUP(A2257,'Top 30 via LR (Schizonts)'!J:J,1,FALSE)</f>
        <v>#N/A</v>
      </c>
      <c r="L2257" t="e">
        <f>VLOOKUP(A2257,'Top 30 via LR (Tr36)'!A:A,1,FALSE)</f>
        <v>#N/A</v>
      </c>
      <c r="M2257" t="e">
        <f>VLOOKUP(A2257,'Top 30 via LR (Tr36)'!I:I,1,FALSE)</f>
        <v>#N/A</v>
      </c>
      <c r="N2257" t="e">
        <f>VLOOKUP(A2257,'Top or Bottom 30 via OR (Schiz)'!B:B,1,FALSE)</f>
        <v>#N/A</v>
      </c>
      <c r="O2257" t="e">
        <f>VLOOKUP(A2257,'Top or Bottom 30 via OR (Schiz)'!J:J,1,FALSE)</f>
        <v>#N/A</v>
      </c>
      <c r="P2257" t="e">
        <f>VLOOKUP(A2257,'Top or Bottom 30 via OR (Tr36)'!B:B,1,FALSE)</f>
        <v>#N/A</v>
      </c>
      <c r="Q2257" t="e">
        <f>VLOOKUP(A2257,'Top or Bottom 30 via OR (Tr36)'!J:J,1,FALSE)</f>
        <v>#N/A</v>
      </c>
    </row>
    <row r="2258" spans="1:17" x14ac:dyDescent="0.25">
      <c r="A2258" t="s">
        <v>2354</v>
      </c>
      <c r="B2258">
        <v>0</v>
      </c>
      <c r="C2258">
        <v>0</v>
      </c>
      <c r="D2258">
        <v>0</v>
      </c>
      <c r="E2258">
        <v>0</v>
      </c>
      <c r="F2258">
        <f>B2258/cam_reads!I$3</f>
        <v>0</v>
      </c>
      <c r="G2258">
        <f>C2258/cam_reads!J$3</f>
        <v>0</v>
      </c>
      <c r="H2258">
        <f>D2258/cam_reads!K$3</f>
        <v>0</v>
      </c>
      <c r="I2258">
        <f>E2258/cam_reads!L$3</f>
        <v>0</v>
      </c>
      <c r="J2258" t="e">
        <f>VLOOKUP(A2258,'Top 30 via LR (Schizonts)'!A:A,1,FALSE)</f>
        <v>#N/A</v>
      </c>
      <c r="K2258" t="e">
        <f>VLOOKUP(A2258,'Top 30 via LR (Schizonts)'!J:J,1,FALSE)</f>
        <v>#N/A</v>
      </c>
      <c r="L2258" t="e">
        <f>VLOOKUP(A2258,'Top 30 via LR (Tr36)'!A:A,1,FALSE)</f>
        <v>#N/A</v>
      </c>
      <c r="M2258" t="e">
        <f>VLOOKUP(A2258,'Top 30 via LR (Tr36)'!I:I,1,FALSE)</f>
        <v>#N/A</v>
      </c>
      <c r="N2258" t="e">
        <f>VLOOKUP(A2258,'Top or Bottom 30 via OR (Schiz)'!B:B,1,FALSE)</f>
        <v>#N/A</v>
      </c>
      <c r="O2258" t="e">
        <f>VLOOKUP(A2258,'Top or Bottom 30 via OR (Schiz)'!J:J,1,FALSE)</f>
        <v>#N/A</v>
      </c>
      <c r="P2258" t="e">
        <f>VLOOKUP(A2258,'Top or Bottom 30 via OR (Tr36)'!B:B,1,FALSE)</f>
        <v>#N/A</v>
      </c>
      <c r="Q2258" t="e">
        <f>VLOOKUP(A2258,'Top or Bottom 30 via OR (Tr36)'!J:J,1,FALSE)</f>
        <v>#N/A</v>
      </c>
    </row>
    <row r="2259" spans="1:17" x14ac:dyDescent="0.25">
      <c r="A2259" t="s">
        <v>2355</v>
      </c>
      <c r="B2259">
        <v>3514</v>
      </c>
      <c r="C2259">
        <v>4261</v>
      </c>
      <c r="D2259">
        <v>5535</v>
      </c>
      <c r="E2259">
        <v>4353</v>
      </c>
      <c r="F2259">
        <f>B2259/cam_reads!I$3</f>
        <v>43.657296730744328</v>
      </c>
      <c r="G2259">
        <f>C2259/cam_reads!J$3</f>
        <v>55.189262710695303</v>
      </c>
      <c r="H2259">
        <f>D2259/cam_reads!K$3</f>
        <v>57.775409374526241</v>
      </c>
      <c r="I2259">
        <f>E2259/cam_reads!L$3</f>
        <v>45.376943706998162</v>
      </c>
      <c r="J2259" t="e">
        <f>VLOOKUP(A2259,'Top 30 via LR (Schizonts)'!A:A,1,FALSE)</f>
        <v>#N/A</v>
      </c>
      <c r="K2259" t="e">
        <f>VLOOKUP(A2259,'Top 30 via LR (Schizonts)'!J:J,1,FALSE)</f>
        <v>#N/A</v>
      </c>
      <c r="L2259" t="e">
        <f>VLOOKUP(A2259,'Top 30 via LR (Tr36)'!A:A,1,FALSE)</f>
        <v>#N/A</v>
      </c>
      <c r="M2259" t="e">
        <f>VLOOKUP(A2259,'Top 30 via LR (Tr36)'!I:I,1,FALSE)</f>
        <v>#N/A</v>
      </c>
      <c r="N2259" t="e">
        <f>VLOOKUP(A2259,'Top or Bottom 30 via OR (Schiz)'!B:B,1,FALSE)</f>
        <v>#N/A</v>
      </c>
      <c r="O2259" t="e">
        <f>VLOOKUP(A2259,'Top or Bottom 30 via OR (Schiz)'!J:J,1,FALSE)</f>
        <v>#N/A</v>
      </c>
      <c r="P2259" t="e">
        <f>VLOOKUP(A2259,'Top or Bottom 30 via OR (Tr36)'!B:B,1,FALSE)</f>
        <v>#N/A</v>
      </c>
      <c r="Q2259" t="e">
        <f>VLOOKUP(A2259,'Top or Bottom 30 via OR (Tr36)'!J:J,1,FALSE)</f>
        <v>#N/A</v>
      </c>
    </row>
    <row r="2260" spans="1:17" x14ac:dyDescent="0.25">
      <c r="A2260" t="s">
        <v>2356</v>
      </c>
      <c r="B2260">
        <v>0</v>
      </c>
      <c r="C2260">
        <v>0</v>
      </c>
      <c r="D2260">
        <v>0</v>
      </c>
      <c r="E2260">
        <v>0</v>
      </c>
      <c r="F2260">
        <f>B2260/cam_reads!I$3</f>
        <v>0</v>
      </c>
      <c r="G2260">
        <f>C2260/cam_reads!J$3</f>
        <v>0</v>
      </c>
      <c r="H2260">
        <f>D2260/cam_reads!K$3</f>
        <v>0</v>
      </c>
      <c r="I2260">
        <f>E2260/cam_reads!L$3</f>
        <v>0</v>
      </c>
      <c r="J2260" t="e">
        <f>VLOOKUP(A2260,'Top 30 via LR (Schizonts)'!A:A,1,FALSE)</f>
        <v>#N/A</v>
      </c>
      <c r="K2260" t="e">
        <f>VLOOKUP(A2260,'Top 30 via LR (Schizonts)'!J:J,1,FALSE)</f>
        <v>#N/A</v>
      </c>
      <c r="L2260" t="e">
        <f>VLOOKUP(A2260,'Top 30 via LR (Tr36)'!A:A,1,FALSE)</f>
        <v>#N/A</v>
      </c>
      <c r="M2260" t="e">
        <f>VLOOKUP(A2260,'Top 30 via LR (Tr36)'!I:I,1,FALSE)</f>
        <v>#N/A</v>
      </c>
      <c r="N2260" t="e">
        <f>VLOOKUP(A2260,'Top or Bottom 30 via OR (Schiz)'!B:B,1,FALSE)</f>
        <v>#N/A</v>
      </c>
      <c r="O2260" t="e">
        <f>VLOOKUP(A2260,'Top or Bottom 30 via OR (Schiz)'!J:J,1,FALSE)</f>
        <v>#N/A</v>
      </c>
      <c r="P2260" t="e">
        <f>VLOOKUP(A2260,'Top or Bottom 30 via OR (Tr36)'!B:B,1,FALSE)</f>
        <v>#N/A</v>
      </c>
      <c r="Q2260" t="e">
        <f>VLOOKUP(A2260,'Top or Bottom 30 via OR (Tr36)'!J:J,1,FALSE)</f>
        <v>#N/A</v>
      </c>
    </row>
    <row r="2261" spans="1:17" x14ac:dyDescent="0.25">
      <c r="A2261" t="s">
        <v>2357</v>
      </c>
      <c r="B2261">
        <v>414</v>
      </c>
      <c r="C2261">
        <v>723</v>
      </c>
      <c r="D2261">
        <v>1090</v>
      </c>
      <c r="E2261">
        <v>1468</v>
      </c>
      <c r="F2261">
        <f>B2261/cam_reads!I$3</f>
        <v>5.1434606848401119</v>
      </c>
      <c r="G2261">
        <f>C2261/cam_reads!J$3</f>
        <v>9.3644301665882903</v>
      </c>
      <c r="H2261">
        <f>D2261/cam_reads!K$3</f>
        <v>11.377632559753135</v>
      </c>
      <c r="I2261">
        <f>E2261/cam_reads!L$3</f>
        <v>15.302860868796991</v>
      </c>
      <c r="J2261" t="e">
        <f>VLOOKUP(A2261,'Top 30 via LR (Schizonts)'!A:A,1,FALSE)</f>
        <v>#N/A</v>
      </c>
      <c r="K2261" t="e">
        <f>VLOOKUP(A2261,'Top 30 via LR (Schizonts)'!J:J,1,FALSE)</f>
        <v>#N/A</v>
      </c>
      <c r="L2261" t="e">
        <f>VLOOKUP(A2261,'Top 30 via LR (Tr36)'!A:A,1,FALSE)</f>
        <v>#N/A</v>
      </c>
      <c r="M2261" t="e">
        <f>VLOOKUP(A2261,'Top 30 via LR (Tr36)'!I:I,1,FALSE)</f>
        <v>#N/A</v>
      </c>
      <c r="N2261" t="e">
        <f>VLOOKUP(A2261,'Top or Bottom 30 via OR (Schiz)'!B:B,1,FALSE)</f>
        <v>#N/A</v>
      </c>
      <c r="O2261" t="e">
        <f>VLOOKUP(A2261,'Top or Bottom 30 via OR (Schiz)'!J:J,1,FALSE)</f>
        <v>#N/A</v>
      </c>
      <c r="P2261" t="e">
        <f>VLOOKUP(A2261,'Top or Bottom 30 via OR (Tr36)'!B:B,1,FALSE)</f>
        <v>#N/A</v>
      </c>
      <c r="Q2261" t="e">
        <f>VLOOKUP(A2261,'Top or Bottom 30 via OR (Tr36)'!J:J,1,FALSE)</f>
        <v>#N/A</v>
      </c>
    </row>
    <row r="2262" spans="1:17" x14ac:dyDescent="0.25">
      <c r="A2262" t="s">
        <v>2358</v>
      </c>
      <c r="B2262">
        <v>2188</v>
      </c>
      <c r="C2262">
        <v>2376</v>
      </c>
      <c r="D2262">
        <v>1806</v>
      </c>
      <c r="E2262">
        <v>2160</v>
      </c>
      <c r="F2262">
        <f>B2262/cam_reads!I$3</f>
        <v>27.183313957560785</v>
      </c>
      <c r="G2262">
        <f>C2262/cam_reads!J$3</f>
        <v>30.774392912605503</v>
      </c>
      <c r="H2262">
        <f>D2262/cam_reads!K$3</f>
        <v>18.85138018615978</v>
      </c>
      <c r="I2262">
        <f>E2262/cam_reads!L$3</f>
        <v>22.51647103310729</v>
      </c>
      <c r="J2262" t="e">
        <f>VLOOKUP(A2262,'Top 30 via LR (Schizonts)'!A:A,1,FALSE)</f>
        <v>#N/A</v>
      </c>
      <c r="K2262" t="e">
        <f>VLOOKUP(A2262,'Top 30 via LR (Schizonts)'!J:J,1,FALSE)</f>
        <v>#N/A</v>
      </c>
      <c r="L2262" t="e">
        <f>VLOOKUP(A2262,'Top 30 via LR (Tr36)'!A:A,1,FALSE)</f>
        <v>#N/A</v>
      </c>
      <c r="M2262" t="e">
        <f>VLOOKUP(A2262,'Top 30 via LR (Tr36)'!I:I,1,FALSE)</f>
        <v>#N/A</v>
      </c>
      <c r="N2262" t="e">
        <f>VLOOKUP(A2262,'Top or Bottom 30 via OR (Schiz)'!B:B,1,FALSE)</f>
        <v>#N/A</v>
      </c>
      <c r="O2262" t="e">
        <f>VLOOKUP(A2262,'Top or Bottom 30 via OR (Schiz)'!J:J,1,FALSE)</f>
        <v>#N/A</v>
      </c>
      <c r="P2262" t="e">
        <f>VLOOKUP(A2262,'Top or Bottom 30 via OR (Tr36)'!B:B,1,FALSE)</f>
        <v>#N/A</v>
      </c>
      <c r="Q2262" t="e">
        <f>VLOOKUP(A2262,'Top or Bottom 30 via OR (Tr36)'!J:J,1,FALSE)</f>
        <v>#N/A</v>
      </c>
    </row>
    <row r="2263" spans="1:17" x14ac:dyDescent="0.25">
      <c r="A2263" t="s">
        <v>2359</v>
      </c>
      <c r="B2263">
        <v>2275</v>
      </c>
      <c r="C2263">
        <v>2686</v>
      </c>
      <c r="D2263">
        <v>2084</v>
      </c>
      <c r="E2263">
        <v>2813</v>
      </c>
      <c r="F2263">
        <f>B2263/cam_reads!I$3</f>
        <v>28.264186130461965</v>
      </c>
      <c r="G2263">
        <f>C2263/cam_reads!J$3</f>
        <v>34.789570439081807</v>
      </c>
      <c r="H2263">
        <f>D2263/cam_reads!K$3</f>
        <v>21.753198398647278</v>
      </c>
      <c r="I2263">
        <f>E2263/cam_reads!L$3</f>
        <v>29.323533803764263</v>
      </c>
      <c r="J2263" t="e">
        <f>VLOOKUP(A2263,'Top 30 via LR (Schizonts)'!A:A,1,FALSE)</f>
        <v>#N/A</v>
      </c>
      <c r="K2263" t="e">
        <f>VLOOKUP(A2263,'Top 30 via LR (Schizonts)'!J:J,1,FALSE)</f>
        <v>#N/A</v>
      </c>
      <c r="L2263" t="e">
        <f>VLOOKUP(A2263,'Top 30 via LR (Tr36)'!A:A,1,FALSE)</f>
        <v>#N/A</v>
      </c>
      <c r="M2263" t="e">
        <f>VLOOKUP(A2263,'Top 30 via LR (Tr36)'!I:I,1,FALSE)</f>
        <v>#N/A</v>
      </c>
      <c r="N2263" t="e">
        <f>VLOOKUP(A2263,'Top or Bottom 30 via OR (Schiz)'!B:B,1,FALSE)</f>
        <v>#N/A</v>
      </c>
      <c r="O2263" t="e">
        <f>VLOOKUP(A2263,'Top or Bottom 30 via OR (Schiz)'!J:J,1,FALSE)</f>
        <v>#N/A</v>
      </c>
      <c r="P2263" t="e">
        <f>VLOOKUP(A2263,'Top or Bottom 30 via OR (Tr36)'!B:B,1,FALSE)</f>
        <v>#N/A</v>
      </c>
      <c r="Q2263" t="e">
        <f>VLOOKUP(A2263,'Top or Bottom 30 via OR (Tr36)'!J:J,1,FALSE)</f>
        <v>#N/A</v>
      </c>
    </row>
    <row r="2264" spans="1:17" x14ac:dyDescent="0.25">
      <c r="A2264" t="s">
        <v>2360</v>
      </c>
      <c r="B2264">
        <v>36</v>
      </c>
      <c r="C2264">
        <v>63</v>
      </c>
      <c r="D2264">
        <v>82</v>
      </c>
      <c r="E2264">
        <v>41</v>
      </c>
      <c r="F2264">
        <f>B2264/cam_reads!I$3</f>
        <v>0.44725745085566188</v>
      </c>
      <c r="G2264">
        <f>C2264/cam_reads!J$3</f>
        <v>0.81598769086453982</v>
      </c>
      <c r="H2264">
        <f>D2264/cam_reads!K$3</f>
        <v>0.85593199073372206</v>
      </c>
      <c r="I2264">
        <f>E2264/cam_reads!L$3</f>
        <v>0.42739597794324025</v>
      </c>
      <c r="J2264" t="e">
        <f>VLOOKUP(A2264,'Top 30 via LR (Schizonts)'!A:A,1,FALSE)</f>
        <v>#N/A</v>
      </c>
      <c r="K2264" t="e">
        <f>VLOOKUP(A2264,'Top 30 via LR (Schizonts)'!J:J,1,FALSE)</f>
        <v>#N/A</v>
      </c>
      <c r="L2264" t="e">
        <f>VLOOKUP(A2264,'Top 30 via LR (Tr36)'!A:A,1,FALSE)</f>
        <v>#N/A</v>
      </c>
      <c r="M2264" t="e">
        <f>VLOOKUP(A2264,'Top 30 via LR (Tr36)'!I:I,1,FALSE)</f>
        <v>#N/A</v>
      </c>
      <c r="N2264" t="e">
        <f>VLOOKUP(A2264,'Top or Bottom 30 via OR (Schiz)'!B:B,1,FALSE)</f>
        <v>#N/A</v>
      </c>
      <c r="O2264" t="e">
        <f>VLOOKUP(A2264,'Top or Bottom 30 via OR (Schiz)'!J:J,1,FALSE)</f>
        <v>#N/A</v>
      </c>
      <c r="P2264" t="e">
        <f>VLOOKUP(A2264,'Top or Bottom 30 via OR (Tr36)'!B:B,1,FALSE)</f>
        <v>#N/A</v>
      </c>
      <c r="Q2264" t="e">
        <f>VLOOKUP(A2264,'Top or Bottom 30 via OR (Tr36)'!J:J,1,FALSE)</f>
        <v>#N/A</v>
      </c>
    </row>
    <row r="2265" spans="1:17" x14ac:dyDescent="0.25">
      <c r="A2265" t="s">
        <v>2361</v>
      </c>
      <c r="B2265">
        <v>4</v>
      </c>
      <c r="C2265">
        <v>3</v>
      </c>
      <c r="D2265">
        <v>15</v>
      </c>
      <c r="E2265">
        <v>10</v>
      </c>
      <c r="F2265">
        <f>B2265/cam_reads!I$3</f>
        <v>4.9695272317295765E-2</v>
      </c>
      <c r="G2265">
        <f>C2265/cam_reads!J$3</f>
        <v>3.8856556707835228E-2</v>
      </c>
      <c r="H2265">
        <f>D2265/cam_reads!K$3</f>
        <v>0.15657292513421744</v>
      </c>
      <c r="I2265">
        <f>E2265/cam_reads!L$3</f>
        <v>0.10424292144957079</v>
      </c>
      <c r="J2265" t="e">
        <f>VLOOKUP(A2265,'Top 30 via LR (Schizonts)'!A:A,1,FALSE)</f>
        <v>#N/A</v>
      </c>
      <c r="K2265" t="e">
        <f>VLOOKUP(A2265,'Top 30 via LR (Schizonts)'!J:J,1,FALSE)</f>
        <v>#N/A</v>
      </c>
      <c r="L2265" t="e">
        <f>VLOOKUP(A2265,'Top 30 via LR (Tr36)'!A:A,1,FALSE)</f>
        <v>#N/A</v>
      </c>
      <c r="M2265" t="e">
        <f>VLOOKUP(A2265,'Top 30 via LR (Tr36)'!I:I,1,FALSE)</f>
        <v>#N/A</v>
      </c>
      <c r="N2265" t="e">
        <f>VLOOKUP(A2265,'Top or Bottom 30 via OR (Schiz)'!B:B,1,FALSE)</f>
        <v>#N/A</v>
      </c>
      <c r="O2265" t="e">
        <f>VLOOKUP(A2265,'Top or Bottom 30 via OR (Schiz)'!J:J,1,FALSE)</f>
        <v>#N/A</v>
      </c>
      <c r="P2265" t="e">
        <f>VLOOKUP(A2265,'Top or Bottom 30 via OR (Tr36)'!B:B,1,FALSE)</f>
        <v>#N/A</v>
      </c>
      <c r="Q2265" t="e">
        <f>VLOOKUP(A2265,'Top or Bottom 30 via OR (Tr36)'!J:J,1,FALSE)</f>
        <v>#N/A</v>
      </c>
    </row>
    <row r="2266" spans="1:17" x14ac:dyDescent="0.25">
      <c r="A2266" t="s">
        <v>2362</v>
      </c>
      <c r="B2266">
        <v>2082</v>
      </c>
      <c r="C2266">
        <v>1450</v>
      </c>
      <c r="D2266">
        <v>1585</v>
      </c>
      <c r="E2266">
        <v>1631</v>
      </c>
      <c r="F2266">
        <f>B2266/cam_reads!I$3</f>
        <v>25.866389241152444</v>
      </c>
      <c r="G2266">
        <f>C2266/cam_reads!J$3</f>
        <v>18.780669075453694</v>
      </c>
      <c r="H2266">
        <f>D2266/cam_reads!K$3</f>
        <v>16.544539089182312</v>
      </c>
      <c r="I2266">
        <f>E2266/cam_reads!L$3</f>
        <v>17.002020488424996</v>
      </c>
      <c r="J2266" t="e">
        <f>VLOOKUP(A2266,'Top 30 via LR (Schizonts)'!A:A,1,FALSE)</f>
        <v>#N/A</v>
      </c>
      <c r="K2266" t="e">
        <f>VLOOKUP(A2266,'Top 30 via LR (Schizonts)'!J:J,1,FALSE)</f>
        <v>#N/A</v>
      </c>
      <c r="L2266" t="e">
        <f>VLOOKUP(A2266,'Top 30 via LR (Tr36)'!A:A,1,FALSE)</f>
        <v>#N/A</v>
      </c>
      <c r="M2266" t="e">
        <f>VLOOKUP(A2266,'Top 30 via LR (Tr36)'!I:I,1,FALSE)</f>
        <v>#N/A</v>
      </c>
      <c r="N2266" t="e">
        <f>VLOOKUP(A2266,'Top or Bottom 30 via OR (Schiz)'!B:B,1,FALSE)</f>
        <v>#N/A</v>
      </c>
      <c r="O2266" t="e">
        <f>VLOOKUP(A2266,'Top or Bottom 30 via OR (Schiz)'!J:J,1,FALSE)</f>
        <v>#N/A</v>
      </c>
      <c r="P2266" t="e">
        <f>VLOOKUP(A2266,'Top or Bottom 30 via OR (Tr36)'!B:B,1,FALSE)</f>
        <v>#N/A</v>
      </c>
      <c r="Q2266" t="e">
        <f>VLOOKUP(A2266,'Top or Bottom 30 via OR (Tr36)'!J:J,1,FALSE)</f>
        <v>#N/A</v>
      </c>
    </row>
    <row r="2267" spans="1:17" x14ac:dyDescent="0.25">
      <c r="A2267" t="s">
        <v>80</v>
      </c>
      <c r="B2267">
        <v>59</v>
      </c>
      <c r="C2267">
        <v>52</v>
      </c>
      <c r="D2267">
        <v>44</v>
      </c>
      <c r="E2267">
        <v>60</v>
      </c>
      <c r="F2267">
        <f>B2267/cam_reads!I$3</f>
        <v>0.73300526668011257</v>
      </c>
      <c r="G2267">
        <f>C2267/cam_reads!J$3</f>
        <v>0.67351364960247728</v>
      </c>
      <c r="H2267">
        <f>D2267/cam_reads!K$3</f>
        <v>0.45928058039370451</v>
      </c>
      <c r="I2267">
        <f>E2267/cam_reads!L$3</f>
        <v>0.62545752869742477</v>
      </c>
      <c r="J2267" t="e">
        <f>VLOOKUP(A2267,'Top 30 via LR (Schizonts)'!A:A,1,FALSE)</f>
        <v>#N/A</v>
      </c>
      <c r="K2267" t="str">
        <f>VLOOKUP(A2267,'Top 30 via LR (Schizonts)'!J:J,1,FALSE)</f>
        <v>PVP01_0517800</v>
      </c>
      <c r="L2267" t="e">
        <f>VLOOKUP(A2267,'Top 30 via LR (Tr36)'!A:A,1,FALSE)</f>
        <v>#N/A</v>
      </c>
      <c r="M2267" t="e">
        <f>VLOOKUP(A2267,'Top 30 via LR (Tr36)'!I:I,1,FALSE)</f>
        <v>#N/A</v>
      </c>
      <c r="N2267" t="e">
        <f>VLOOKUP(A2267,'Top or Bottom 30 via OR (Schiz)'!B:B,1,FALSE)</f>
        <v>#N/A</v>
      </c>
      <c r="O2267" t="str">
        <f>VLOOKUP(A2267,'Top or Bottom 30 via OR (Schiz)'!J:J,1,FALSE)</f>
        <v>PVP01_0517800</v>
      </c>
      <c r="P2267" t="e">
        <f>VLOOKUP(A2267,'Top or Bottom 30 via OR (Tr36)'!B:B,1,FALSE)</f>
        <v>#N/A</v>
      </c>
      <c r="Q2267" t="e">
        <f>VLOOKUP(A2267,'Top or Bottom 30 via OR (Tr36)'!J:J,1,FALSE)</f>
        <v>#N/A</v>
      </c>
    </row>
    <row r="2268" spans="1:17" x14ac:dyDescent="0.25">
      <c r="A2268" t="s">
        <v>2363</v>
      </c>
      <c r="B2268">
        <v>990</v>
      </c>
      <c r="C2268">
        <v>895</v>
      </c>
      <c r="D2268">
        <v>537</v>
      </c>
      <c r="E2268">
        <v>767</v>
      </c>
      <c r="F2268">
        <f>B2268/cam_reads!I$3</f>
        <v>12.299579898530702</v>
      </c>
      <c r="G2268">
        <f>C2268/cam_reads!J$3</f>
        <v>11.592206084504177</v>
      </c>
      <c r="H2268">
        <f>D2268/cam_reads!K$3</f>
        <v>5.6053107198049847</v>
      </c>
      <c r="I2268">
        <f>E2268/cam_reads!L$3</f>
        <v>7.9954320751820793</v>
      </c>
      <c r="J2268" t="e">
        <f>VLOOKUP(A2268,'Top 30 via LR (Schizonts)'!A:A,1,FALSE)</f>
        <v>#N/A</v>
      </c>
      <c r="K2268" t="e">
        <f>VLOOKUP(A2268,'Top 30 via LR (Schizonts)'!J:J,1,FALSE)</f>
        <v>#N/A</v>
      </c>
      <c r="L2268" t="e">
        <f>VLOOKUP(A2268,'Top 30 via LR (Tr36)'!A:A,1,FALSE)</f>
        <v>#N/A</v>
      </c>
      <c r="M2268" t="e">
        <f>VLOOKUP(A2268,'Top 30 via LR (Tr36)'!I:I,1,FALSE)</f>
        <v>#N/A</v>
      </c>
      <c r="N2268" t="e">
        <f>VLOOKUP(A2268,'Top or Bottom 30 via OR (Schiz)'!B:B,1,FALSE)</f>
        <v>#N/A</v>
      </c>
      <c r="O2268" t="e">
        <f>VLOOKUP(A2268,'Top or Bottom 30 via OR (Schiz)'!J:J,1,FALSE)</f>
        <v>#N/A</v>
      </c>
      <c r="P2268" t="e">
        <f>VLOOKUP(A2268,'Top or Bottom 30 via OR (Tr36)'!B:B,1,FALSE)</f>
        <v>#N/A</v>
      </c>
      <c r="Q2268" t="e">
        <f>VLOOKUP(A2268,'Top or Bottom 30 via OR (Tr36)'!J:J,1,FALSE)</f>
        <v>#N/A</v>
      </c>
    </row>
    <row r="2269" spans="1:17" x14ac:dyDescent="0.25">
      <c r="A2269" t="s">
        <v>2364</v>
      </c>
      <c r="B2269">
        <v>1154</v>
      </c>
      <c r="C2269">
        <v>669</v>
      </c>
      <c r="D2269">
        <v>640</v>
      </c>
      <c r="E2269">
        <v>574</v>
      </c>
      <c r="F2269">
        <f>B2269/cam_reads!I$3</f>
        <v>14.337086063539829</v>
      </c>
      <c r="G2269">
        <f>C2269/cam_reads!J$3</f>
        <v>8.6650121458472569</v>
      </c>
      <c r="H2269">
        <f>D2269/cam_reads!K$3</f>
        <v>6.6804448057266113</v>
      </c>
      <c r="I2269">
        <f>E2269/cam_reads!L$3</f>
        <v>5.9835436912053632</v>
      </c>
      <c r="J2269" t="e">
        <f>VLOOKUP(A2269,'Top 30 via LR (Schizonts)'!A:A,1,FALSE)</f>
        <v>#N/A</v>
      </c>
      <c r="K2269" t="e">
        <f>VLOOKUP(A2269,'Top 30 via LR (Schizonts)'!J:J,1,FALSE)</f>
        <v>#N/A</v>
      </c>
      <c r="L2269" t="e">
        <f>VLOOKUP(A2269,'Top 30 via LR (Tr36)'!A:A,1,FALSE)</f>
        <v>#N/A</v>
      </c>
      <c r="M2269" t="e">
        <f>VLOOKUP(A2269,'Top 30 via LR (Tr36)'!I:I,1,FALSE)</f>
        <v>#N/A</v>
      </c>
      <c r="N2269" t="e">
        <f>VLOOKUP(A2269,'Top or Bottom 30 via OR (Schiz)'!B:B,1,FALSE)</f>
        <v>#N/A</v>
      </c>
      <c r="O2269" t="e">
        <f>VLOOKUP(A2269,'Top or Bottom 30 via OR (Schiz)'!J:J,1,FALSE)</f>
        <v>#N/A</v>
      </c>
      <c r="P2269" t="e">
        <f>VLOOKUP(A2269,'Top or Bottom 30 via OR (Tr36)'!B:B,1,FALSE)</f>
        <v>#N/A</v>
      </c>
      <c r="Q2269" t="e">
        <f>VLOOKUP(A2269,'Top or Bottom 30 via OR (Tr36)'!J:J,1,FALSE)</f>
        <v>#N/A</v>
      </c>
    </row>
    <row r="2270" spans="1:17" x14ac:dyDescent="0.25">
      <c r="A2270" t="s">
        <v>2365</v>
      </c>
      <c r="B2270">
        <v>448</v>
      </c>
      <c r="C2270">
        <v>580</v>
      </c>
      <c r="D2270">
        <v>525</v>
      </c>
      <c r="E2270">
        <v>608</v>
      </c>
      <c r="F2270">
        <f>B2270/cam_reads!I$3</f>
        <v>5.5658704995371258</v>
      </c>
      <c r="G2270">
        <f>C2270/cam_reads!J$3</f>
        <v>7.5122676301814781</v>
      </c>
      <c r="H2270">
        <f>D2270/cam_reads!K$3</f>
        <v>5.4800523796976108</v>
      </c>
      <c r="I2270">
        <f>E2270/cam_reads!L$3</f>
        <v>6.3379696241339039</v>
      </c>
      <c r="J2270" t="e">
        <f>VLOOKUP(A2270,'Top 30 via LR (Schizonts)'!A:A,1,FALSE)</f>
        <v>#N/A</v>
      </c>
      <c r="K2270" t="e">
        <f>VLOOKUP(A2270,'Top 30 via LR (Schizonts)'!J:J,1,FALSE)</f>
        <v>#N/A</v>
      </c>
      <c r="L2270" t="e">
        <f>VLOOKUP(A2270,'Top 30 via LR (Tr36)'!A:A,1,FALSE)</f>
        <v>#N/A</v>
      </c>
      <c r="M2270" t="e">
        <f>VLOOKUP(A2270,'Top 30 via LR (Tr36)'!I:I,1,FALSE)</f>
        <v>#N/A</v>
      </c>
      <c r="N2270" t="e">
        <f>VLOOKUP(A2270,'Top or Bottom 30 via OR (Schiz)'!B:B,1,FALSE)</f>
        <v>#N/A</v>
      </c>
      <c r="O2270" t="e">
        <f>VLOOKUP(A2270,'Top or Bottom 30 via OR (Schiz)'!J:J,1,FALSE)</f>
        <v>#N/A</v>
      </c>
      <c r="P2270" t="e">
        <f>VLOOKUP(A2270,'Top or Bottom 30 via OR (Tr36)'!B:B,1,FALSE)</f>
        <v>#N/A</v>
      </c>
      <c r="Q2270" t="e">
        <f>VLOOKUP(A2270,'Top or Bottom 30 via OR (Tr36)'!J:J,1,FALSE)</f>
        <v>#N/A</v>
      </c>
    </row>
    <row r="2271" spans="1:17" x14ac:dyDescent="0.25">
      <c r="A2271" t="s">
        <v>2366</v>
      </c>
      <c r="B2271">
        <v>0</v>
      </c>
      <c r="C2271">
        <v>0</v>
      </c>
      <c r="D2271">
        <v>0</v>
      </c>
      <c r="E2271">
        <v>0</v>
      </c>
      <c r="F2271">
        <f>B2271/cam_reads!I$3</f>
        <v>0</v>
      </c>
      <c r="G2271">
        <f>C2271/cam_reads!J$3</f>
        <v>0</v>
      </c>
      <c r="H2271">
        <f>D2271/cam_reads!K$3</f>
        <v>0</v>
      </c>
      <c r="I2271">
        <f>E2271/cam_reads!L$3</f>
        <v>0</v>
      </c>
      <c r="J2271" t="e">
        <f>VLOOKUP(A2271,'Top 30 via LR (Schizonts)'!A:A,1,FALSE)</f>
        <v>#N/A</v>
      </c>
      <c r="K2271" t="e">
        <f>VLOOKUP(A2271,'Top 30 via LR (Schizonts)'!J:J,1,FALSE)</f>
        <v>#N/A</v>
      </c>
      <c r="L2271" t="e">
        <f>VLOOKUP(A2271,'Top 30 via LR (Tr36)'!A:A,1,FALSE)</f>
        <v>#N/A</v>
      </c>
      <c r="M2271" t="e">
        <f>VLOOKUP(A2271,'Top 30 via LR (Tr36)'!I:I,1,FALSE)</f>
        <v>#N/A</v>
      </c>
      <c r="N2271" t="e">
        <f>VLOOKUP(A2271,'Top or Bottom 30 via OR (Schiz)'!B:B,1,FALSE)</f>
        <v>#N/A</v>
      </c>
      <c r="O2271" t="e">
        <f>VLOOKUP(A2271,'Top or Bottom 30 via OR (Schiz)'!J:J,1,FALSE)</f>
        <v>#N/A</v>
      </c>
      <c r="P2271" t="e">
        <f>VLOOKUP(A2271,'Top or Bottom 30 via OR (Tr36)'!B:B,1,FALSE)</f>
        <v>#N/A</v>
      </c>
      <c r="Q2271" t="e">
        <f>VLOOKUP(A2271,'Top or Bottom 30 via OR (Tr36)'!J:J,1,FALSE)</f>
        <v>#N/A</v>
      </c>
    </row>
    <row r="2272" spans="1:17" x14ac:dyDescent="0.25">
      <c r="A2272" t="s">
        <v>2367</v>
      </c>
      <c r="B2272">
        <v>2896</v>
      </c>
      <c r="C2272">
        <v>2313</v>
      </c>
      <c r="D2272">
        <v>1769</v>
      </c>
      <c r="E2272">
        <v>2248</v>
      </c>
      <c r="F2272">
        <f>B2272/cam_reads!I$3</f>
        <v>35.979377157722134</v>
      </c>
      <c r="G2272">
        <f>C2272/cam_reads!J$3</f>
        <v>29.958405221740964</v>
      </c>
      <c r="H2272">
        <f>D2272/cam_reads!K$3</f>
        <v>18.465166970828712</v>
      </c>
      <c r="I2272">
        <f>E2272/cam_reads!L$3</f>
        <v>23.433808741863512</v>
      </c>
      <c r="J2272" t="e">
        <f>VLOOKUP(A2272,'Top 30 via LR (Schizonts)'!A:A,1,FALSE)</f>
        <v>#N/A</v>
      </c>
      <c r="K2272" t="e">
        <f>VLOOKUP(A2272,'Top 30 via LR (Schizonts)'!J:J,1,FALSE)</f>
        <v>#N/A</v>
      </c>
      <c r="L2272" t="e">
        <f>VLOOKUP(A2272,'Top 30 via LR (Tr36)'!A:A,1,FALSE)</f>
        <v>#N/A</v>
      </c>
      <c r="M2272" t="e">
        <f>VLOOKUP(A2272,'Top 30 via LR (Tr36)'!I:I,1,FALSE)</f>
        <v>#N/A</v>
      </c>
      <c r="N2272" t="e">
        <f>VLOOKUP(A2272,'Top or Bottom 30 via OR (Schiz)'!B:B,1,FALSE)</f>
        <v>#N/A</v>
      </c>
      <c r="O2272" t="e">
        <f>VLOOKUP(A2272,'Top or Bottom 30 via OR (Schiz)'!J:J,1,FALSE)</f>
        <v>#N/A</v>
      </c>
      <c r="P2272" t="e">
        <f>VLOOKUP(A2272,'Top or Bottom 30 via OR (Tr36)'!B:B,1,FALSE)</f>
        <v>#N/A</v>
      </c>
      <c r="Q2272" t="e">
        <f>VLOOKUP(A2272,'Top or Bottom 30 via OR (Tr36)'!J:J,1,FALSE)</f>
        <v>#N/A</v>
      </c>
    </row>
    <row r="2273" spans="1:17" x14ac:dyDescent="0.25">
      <c r="A2273" t="s">
        <v>2368</v>
      </c>
      <c r="B2273">
        <v>1595</v>
      </c>
      <c r="C2273">
        <v>1652</v>
      </c>
      <c r="D2273">
        <v>1930</v>
      </c>
      <c r="E2273">
        <v>1671</v>
      </c>
      <c r="F2273">
        <f>B2273/cam_reads!I$3</f>
        <v>19.815989836521688</v>
      </c>
      <c r="G2273">
        <f>C2273/cam_reads!J$3</f>
        <v>21.397010560447935</v>
      </c>
      <c r="H2273">
        <f>D2273/cam_reads!K$3</f>
        <v>20.145716367269312</v>
      </c>
      <c r="I2273">
        <f>E2273/cam_reads!L$3</f>
        <v>17.418992174223277</v>
      </c>
      <c r="J2273" t="e">
        <f>VLOOKUP(A2273,'Top 30 via LR (Schizonts)'!A:A,1,FALSE)</f>
        <v>#N/A</v>
      </c>
      <c r="K2273" t="e">
        <f>VLOOKUP(A2273,'Top 30 via LR (Schizonts)'!J:J,1,FALSE)</f>
        <v>#N/A</v>
      </c>
      <c r="L2273" t="e">
        <f>VLOOKUP(A2273,'Top 30 via LR (Tr36)'!A:A,1,FALSE)</f>
        <v>#N/A</v>
      </c>
      <c r="M2273" t="e">
        <f>VLOOKUP(A2273,'Top 30 via LR (Tr36)'!I:I,1,FALSE)</f>
        <v>#N/A</v>
      </c>
      <c r="N2273" t="e">
        <f>VLOOKUP(A2273,'Top or Bottom 30 via OR (Schiz)'!B:B,1,FALSE)</f>
        <v>#N/A</v>
      </c>
      <c r="O2273" t="e">
        <f>VLOOKUP(A2273,'Top or Bottom 30 via OR (Schiz)'!J:J,1,FALSE)</f>
        <v>#N/A</v>
      </c>
      <c r="P2273" t="e">
        <f>VLOOKUP(A2273,'Top or Bottom 30 via OR (Tr36)'!B:B,1,FALSE)</f>
        <v>#N/A</v>
      </c>
      <c r="Q2273" t="e">
        <f>VLOOKUP(A2273,'Top or Bottom 30 via OR (Tr36)'!J:J,1,FALSE)</f>
        <v>#N/A</v>
      </c>
    </row>
    <row r="2274" spans="1:17" x14ac:dyDescent="0.25">
      <c r="A2274" t="s">
        <v>2369</v>
      </c>
      <c r="B2274">
        <v>0</v>
      </c>
      <c r="C2274">
        <v>0</v>
      </c>
      <c r="D2274">
        <v>0</v>
      </c>
      <c r="E2274">
        <v>0</v>
      </c>
      <c r="F2274">
        <f>B2274/cam_reads!I$3</f>
        <v>0</v>
      </c>
      <c r="G2274">
        <f>C2274/cam_reads!J$3</f>
        <v>0</v>
      </c>
      <c r="H2274">
        <f>D2274/cam_reads!K$3</f>
        <v>0</v>
      </c>
      <c r="I2274">
        <f>E2274/cam_reads!L$3</f>
        <v>0</v>
      </c>
      <c r="J2274" t="e">
        <f>VLOOKUP(A2274,'Top 30 via LR (Schizonts)'!A:A,1,FALSE)</f>
        <v>#N/A</v>
      </c>
      <c r="K2274" t="e">
        <f>VLOOKUP(A2274,'Top 30 via LR (Schizonts)'!J:J,1,FALSE)</f>
        <v>#N/A</v>
      </c>
      <c r="L2274" t="e">
        <f>VLOOKUP(A2274,'Top 30 via LR (Tr36)'!A:A,1,FALSE)</f>
        <v>#N/A</v>
      </c>
      <c r="M2274" t="e">
        <f>VLOOKUP(A2274,'Top 30 via LR (Tr36)'!I:I,1,FALSE)</f>
        <v>#N/A</v>
      </c>
      <c r="N2274" t="e">
        <f>VLOOKUP(A2274,'Top or Bottom 30 via OR (Schiz)'!B:B,1,FALSE)</f>
        <v>#N/A</v>
      </c>
      <c r="O2274" t="e">
        <f>VLOOKUP(A2274,'Top or Bottom 30 via OR (Schiz)'!J:J,1,FALSE)</f>
        <v>#N/A</v>
      </c>
      <c r="P2274" t="e">
        <f>VLOOKUP(A2274,'Top or Bottom 30 via OR (Tr36)'!B:B,1,FALSE)</f>
        <v>#N/A</v>
      </c>
      <c r="Q2274" t="e">
        <f>VLOOKUP(A2274,'Top or Bottom 30 via OR (Tr36)'!J:J,1,FALSE)</f>
        <v>#N/A</v>
      </c>
    </row>
    <row r="2275" spans="1:17" x14ac:dyDescent="0.25">
      <c r="A2275" t="s">
        <v>2370</v>
      </c>
      <c r="B2275">
        <v>85</v>
      </c>
      <c r="C2275">
        <v>56</v>
      </c>
      <c r="D2275">
        <v>218</v>
      </c>
      <c r="E2275">
        <v>98</v>
      </c>
      <c r="F2275">
        <f>B2275/cam_reads!I$3</f>
        <v>1.0560245367425349</v>
      </c>
      <c r="G2275">
        <f>C2275/cam_reads!J$3</f>
        <v>0.72532239187959091</v>
      </c>
      <c r="H2275">
        <f>D2275/cam_reads!K$3</f>
        <v>2.2755265119506269</v>
      </c>
      <c r="I2275">
        <f>E2275/cam_reads!L$3</f>
        <v>1.0215806302057937</v>
      </c>
      <c r="J2275" t="e">
        <f>VLOOKUP(A2275,'Top 30 via LR (Schizonts)'!A:A,1,FALSE)</f>
        <v>#N/A</v>
      </c>
      <c r="K2275" t="e">
        <f>VLOOKUP(A2275,'Top 30 via LR (Schizonts)'!J:J,1,FALSE)</f>
        <v>#N/A</v>
      </c>
      <c r="L2275" t="e">
        <f>VLOOKUP(A2275,'Top 30 via LR (Tr36)'!A:A,1,FALSE)</f>
        <v>#N/A</v>
      </c>
      <c r="M2275" t="e">
        <f>VLOOKUP(A2275,'Top 30 via LR (Tr36)'!I:I,1,FALSE)</f>
        <v>#N/A</v>
      </c>
      <c r="N2275" t="e">
        <f>VLOOKUP(A2275,'Top or Bottom 30 via OR (Schiz)'!B:B,1,FALSE)</f>
        <v>#N/A</v>
      </c>
      <c r="O2275" t="e">
        <f>VLOOKUP(A2275,'Top or Bottom 30 via OR (Schiz)'!J:J,1,FALSE)</f>
        <v>#N/A</v>
      </c>
      <c r="P2275" t="e">
        <f>VLOOKUP(A2275,'Top or Bottom 30 via OR (Tr36)'!B:B,1,FALSE)</f>
        <v>#N/A</v>
      </c>
      <c r="Q2275" t="e">
        <f>VLOOKUP(A2275,'Top or Bottom 30 via OR (Tr36)'!J:J,1,FALSE)</f>
        <v>#N/A</v>
      </c>
    </row>
    <row r="2276" spans="1:17" x14ac:dyDescent="0.25">
      <c r="A2276" t="s">
        <v>2371</v>
      </c>
      <c r="B2276">
        <v>0</v>
      </c>
      <c r="C2276">
        <v>0</v>
      </c>
      <c r="D2276">
        <v>0</v>
      </c>
      <c r="E2276">
        <v>0</v>
      </c>
      <c r="F2276">
        <f>B2276/cam_reads!I$3</f>
        <v>0</v>
      </c>
      <c r="G2276">
        <f>C2276/cam_reads!J$3</f>
        <v>0</v>
      </c>
      <c r="H2276">
        <f>D2276/cam_reads!K$3</f>
        <v>0</v>
      </c>
      <c r="I2276">
        <f>E2276/cam_reads!L$3</f>
        <v>0</v>
      </c>
      <c r="J2276" t="e">
        <f>VLOOKUP(A2276,'Top 30 via LR (Schizonts)'!A:A,1,FALSE)</f>
        <v>#N/A</v>
      </c>
      <c r="K2276" t="e">
        <f>VLOOKUP(A2276,'Top 30 via LR (Schizonts)'!J:J,1,FALSE)</f>
        <v>#N/A</v>
      </c>
      <c r="L2276" t="e">
        <f>VLOOKUP(A2276,'Top 30 via LR (Tr36)'!A:A,1,FALSE)</f>
        <v>#N/A</v>
      </c>
      <c r="M2276" t="e">
        <f>VLOOKUP(A2276,'Top 30 via LR (Tr36)'!I:I,1,FALSE)</f>
        <v>#N/A</v>
      </c>
      <c r="N2276" t="e">
        <f>VLOOKUP(A2276,'Top or Bottom 30 via OR (Schiz)'!B:B,1,FALSE)</f>
        <v>#N/A</v>
      </c>
      <c r="O2276" t="e">
        <f>VLOOKUP(A2276,'Top or Bottom 30 via OR (Schiz)'!J:J,1,FALSE)</f>
        <v>#N/A</v>
      </c>
      <c r="P2276" t="e">
        <f>VLOOKUP(A2276,'Top or Bottom 30 via OR (Tr36)'!B:B,1,FALSE)</f>
        <v>#N/A</v>
      </c>
      <c r="Q2276" t="e">
        <f>VLOOKUP(A2276,'Top or Bottom 30 via OR (Tr36)'!J:J,1,FALSE)</f>
        <v>#N/A</v>
      </c>
    </row>
    <row r="2277" spans="1:17" x14ac:dyDescent="0.25">
      <c r="A2277" t="s">
        <v>2372</v>
      </c>
      <c r="B2277">
        <v>3320</v>
      </c>
      <c r="C2277">
        <v>3664</v>
      </c>
      <c r="D2277">
        <v>3163</v>
      </c>
      <c r="E2277">
        <v>4207</v>
      </c>
      <c r="F2277">
        <f>B2277/cam_reads!I$3</f>
        <v>41.247076023355483</v>
      </c>
      <c r="G2277">
        <f>C2277/cam_reads!J$3</f>
        <v>47.456807925836095</v>
      </c>
      <c r="H2277">
        <f>D2277/cam_reads!K$3</f>
        <v>33.016010813301989</v>
      </c>
      <c r="I2277">
        <f>E2277/cam_reads!L$3</f>
        <v>43.854997053834431</v>
      </c>
      <c r="J2277" t="e">
        <f>VLOOKUP(A2277,'Top 30 via LR (Schizonts)'!A:A,1,FALSE)</f>
        <v>#N/A</v>
      </c>
      <c r="K2277" t="e">
        <f>VLOOKUP(A2277,'Top 30 via LR (Schizonts)'!J:J,1,FALSE)</f>
        <v>#N/A</v>
      </c>
      <c r="L2277" t="e">
        <f>VLOOKUP(A2277,'Top 30 via LR (Tr36)'!A:A,1,FALSE)</f>
        <v>#N/A</v>
      </c>
      <c r="M2277" t="e">
        <f>VLOOKUP(A2277,'Top 30 via LR (Tr36)'!I:I,1,FALSE)</f>
        <v>#N/A</v>
      </c>
      <c r="N2277" t="e">
        <f>VLOOKUP(A2277,'Top or Bottom 30 via OR (Schiz)'!B:B,1,FALSE)</f>
        <v>#N/A</v>
      </c>
      <c r="O2277" t="e">
        <f>VLOOKUP(A2277,'Top or Bottom 30 via OR (Schiz)'!J:J,1,FALSE)</f>
        <v>#N/A</v>
      </c>
      <c r="P2277" t="e">
        <f>VLOOKUP(A2277,'Top or Bottom 30 via OR (Tr36)'!B:B,1,FALSE)</f>
        <v>#N/A</v>
      </c>
      <c r="Q2277" t="e">
        <f>VLOOKUP(A2277,'Top or Bottom 30 via OR (Tr36)'!J:J,1,FALSE)</f>
        <v>#N/A</v>
      </c>
    </row>
    <row r="2278" spans="1:17" x14ac:dyDescent="0.25">
      <c r="A2278" t="s">
        <v>2373</v>
      </c>
      <c r="B2278">
        <v>335</v>
      </c>
      <c r="C2278">
        <v>467</v>
      </c>
      <c r="D2278">
        <v>289</v>
      </c>
      <c r="E2278">
        <v>468</v>
      </c>
      <c r="F2278">
        <f>B2278/cam_reads!I$3</f>
        <v>4.1619790565735206</v>
      </c>
      <c r="G2278">
        <f>C2278/cam_reads!J$3</f>
        <v>6.0486706608530172</v>
      </c>
      <c r="H2278">
        <f>D2278/cam_reads!K$3</f>
        <v>3.016638357585923</v>
      </c>
      <c r="I2278">
        <f>E2278/cam_reads!L$3</f>
        <v>4.8785687238399129</v>
      </c>
      <c r="J2278" t="e">
        <f>VLOOKUP(A2278,'Top 30 via LR (Schizonts)'!A:A,1,FALSE)</f>
        <v>#N/A</v>
      </c>
      <c r="K2278" t="e">
        <f>VLOOKUP(A2278,'Top 30 via LR (Schizonts)'!J:J,1,FALSE)</f>
        <v>#N/A</v>
      </c>
      <c r="L2278" t="e">
        <f>VLOOKUP(A2278,'Top 30 via LR (Tr36)'!A:A,1,FALSE)</f>
        <v>#N/A</v>
      </c>
      <c r="M2278" t="e">
        <f>VLOOKUP(A2278,'Top 30 via LR (Tr36)'!I:I,1,FALSE)</f>
        <v>#N/A</v>
      </c>
      <c r="N2278" t="e">
        <f>VLOOKUP(A2278,'Top or Bottom 30 via OR (Schiz)'!B:B,1,FALSE)</f>
        <v>#N/A</v>
      </c>
      <c r="O2278" t="e">
        <f>VLOOKUP(A2278,'Top or Bottom 30 via OR (Schiz)'!J:J,1,FALSE)</f>
        <v>#N/A</v>
      </c>
      <c r="P2278" t="e">
        <f>VLOOKUP(A2278,'Top or Bottom 30 via OR (Tr36)'!B:B,1,FALSE)</f>
        <v>#N/A</v>
      </c>
      <c r="Q2278" t="e">
        <f>VLOOKUP(A2278,'Top or Bottom 30 via OR (Tr36)'!J:J,1,FALSE)</f>
        <v>#N/A</v>
      </c>
    </row>
    <row r="2279" spans="1:17" x14ac:dyDescent="0.25">
      <c r="A2279" t="s">
        <v>2374</v>
      </c>
      <c r="B2279">
        <v>1001</v>
      </c>
      <c r="C2279">
        <v>1048</v>
      </c>
      <c r="D2279">
        <v>1240</v>
      </c>
      <c r="E2279">
        <v>1155</v>
      </c>
      <c r="F2279">
        <f>B2279/cam_reads!I$3</f>
        <v>12.436241897403265</v>
      </c>
      <c r="G2279">
        <f>C2279/cam_reads!J$3</f>
        <v>13.573890476603774</v>
      </c>
      <c r="H2279">
        <f>D2279/cam_reads!K$3</f>
        <v>12.943361811095309</v>
      </c>
      <c r="I2279">
        <f>E2279/cam_reads!L$3</f>
        <v>12.040057427425426</v>
      </c>
      <c r="J2279" t="e">
        <f>VLOOKUP(A2279,'Top 30 via LR (Schizonts)'!A:A,1,FALSE)</f>
        <v>#N/A</v>
      </c>
      <c r="K2279" t="e">
        <f>VLOOKUP(A2279,'Top 30 via LR (Schizonts)'!J:J,1,FALSE)</f>
        <v>#N/A</v>
      </c>
      <c r="L2279" t="e">
        <f>VLOOKUP(A2279,'Top 30 via LR (Tr36)'!A:A,1,FALSE)</f>
        <v>#N/A</v>
      </c>
      <c r="M2279" t="e">
        <f>VLOOKUP(A2279,'Top 30 via LR (Tr36)'!I:I,1,FALSE)</f>
        <v>#N/A</v>
      </c>
      <c r="N2279" t="e">
        <f>VLOOKUP(A2279,'Top or Bottom 30 via OR (Schiz)'!B:B,1,FALSE)</f>
        <v>#N/A</v>
      </c>
      <c r="O2279" t="e">
        <f>VLOOKUP(A2279,'Top or Bottom 30 via OR (Schiz)'!J:J,1,FALSE)</f>
        <v>#N/A</v>
      </c>
      <c r="P2279" t="e">
        <f>VLOOKUP(A2279,'Top or Bottom 30 via OR (Tr36)'!B:B,1,FALSE)</f>
        <v>#N/A</v>
      </c>
      <c r="Q2279" t="e">
        <f>VLOOKUP(A2279,'Top or Bottom 30 via OR (Tr36)'!J:J,1,FALSE)</f>
        <v>#N/A</v>
      </c>
    </row>
    <row r="2280" spans="1:17" x14ac:dyDescent="0.25">
      <c r="A2280" t="s">
        <v>2375</v>
      </c>
      <c r="B2280">
        <v>942</v>
      </c>
      <c r="C2280">
        <v>612</v>
      </c>
      <c r="D2280">
        <v>878</v>
      </c>
      <c r="E2280">
        <v>799</v>
      </c>
      <c r="F2280">
        <f>B2280/cam_reads!I$3</f>
        <v>11.703236630723152</v>
      </c>
      <c r="G2280">
        <f>C2280/cam_reads!J$3</f>
        <v>7.9267375683983872</v>
      </c>
      <c r="H2280">
        <f>D2280/cam_reads!K$3</f>
        <v>9.1647352178561938</v>
      </c>
      <c r="I2280">
        <f>E2280/cam_reads!L$3</f>
        <v>8.3290094238207057</v>
      </c>
      <c r="J2280" t="e">
        <f>VLOOKUP(A2280,'Top 30 via LR (Schizonts)'!A:A,1,FALSE)</f>
        <v>#N/A</v>
      </c>
      <c r="K2280" t="e">
        <f>VLOOKUP(A2280,'Top 30 via LR (Schizonts)'!J:J,1,FALSE)</f>
        <v>#N/A</v>
      </c>
      <c r="L2280" t="e">
        <f>VLOOKUP(A2280,'Top 30 via LR (Tr36)'!A:A,1,FALSE)</f>
        <v>#N/A</v>
      </c>
      <c r="M2280" t="e">
        <f>VLOOKUP(A2280,'Top 30 via LR (Tr36)'!I:I,1,FALSE)</f>
        <v>#N/A</v>
      </c>
      <c r="N2280" t="e">
        <f>VLOOKUP(A2280,'Top or Bottom 30 via OR (Schiz)'!B:B,1,FALSE)</f>
        <v>#N/A</v>
      </c>
      <c r="O2280" t="e">
        <f>VLOOKUP(A2280,'Top or Bottom 30 via OR (Schiz)'!J:J,1,FALSE)</f>
        <v>#N/A</v>
      </c>
      <c r="P2280" t="e">
        <f>VLOOKUP(A2280,'Top or Bottom 30 via OR (Tr36)'!B:B,1,FALSE)</f>
        <v>#N/A</v>
      </c>
      <c r="Q2280" t="e">
        <f>VLOOKUP(A2280,'Top or Bottom 30 via OR (Tr36)'!J:J,1,FALSE)</f>
        <v>#N/A</v>
      </c>
    </row>
    <row r="2281" spans="1:17" x14ac:dyDescent="0.25">
      <c r="A2281" t="s">
        <v>2376</v>
      </c>
      <c r="B2281">
        <v>643</v>
      </c>
      <c r="C2281">
        <v>522</v>
      </c>
      <c r="D2281">
        <v>471</v>
      </c>
      <c r="E2281">
        <v>714</v>
      </c>
      <c r="F2281">
        <f>B2281/cam_reads!I$3</f>
        <v>7.9885150250052943</v>
      </c>
      <c r="G2281">
        <f>C2281/cam_reads!J$3</f>
        <v>6.76104086716333</v>
      </c>
      <c r="H2281">
        <f>D2281/cam_reads!K$3</f>
        <v>4.9163898492144282</v>
      </c>
      <c r="I2281">
        <f>E2281/cam_reads!L$3</f>
        <v>7.4429445914993542</v>
      </c>
      <c r="J2281" t="e">
        <f>VLOOKUP(A2281,'Top 30 via LR (Schizonts)'!A:A,1,FALSE)</f>
        <v>#N/A</v>
      </c>
      <c r="K2281" t="e">
        <f>VLOOKUP(A2281,'Top 30 via LR (Schizonts)'!J:J,1,FALSE)</f>
        <v>#N/A</v>
      </c>
      <c r="L2281" t="e">
        <f>VLOOKUP(A2281,'Top 30 via LR (Tr36)'!A:A,1,FALSE)</f>
        <v>#N/A</v>
      </c>
      <c r="M2281" t="e">
        <f>VLOOKUP(A2281,'Top 30 via LR (Tr36)'!I:I,1,FALSE)</f>
        <v>#N/A</v>
      </c>
      <c r="N2281" t="e">
        <f>VLOOKUP(A2281,'Top or Bottom 30 via OR (Schiz)'!B:B,1,FALSE)</f>
        <v>#N/A</v>
      </c>
      <c r="O2281" t="e">
        <f>VLOOKUP(A2281,'Top or Bottom 30 via OR (Schiz)'!J:J,1,FALSE)</f>
        <v>#N/A</v>
      </c>
      <c r="P2281" t="e">
        <f>VLOOKUP(A2281,'Top or Bottom 30 via OR (Tr36)'!B:B,1,FALSE)</f>
        <v>#N/A</v>
      </c>
      <c r="Q2281" t="e">
        <f>VLOOKUP(A2281,'Top or Bottom 30 via OR (Tr36)'!J:J,1,FALSE)</f>
        <v>#N/A</v>
      </c>
    </row>
    <row r="2282" spans="1:17" x14ac:dyDescent="0.25">
      <c r="A2282" t="s">
        <v>2377</v>
      </c>
      <c r="B2282">
        <v>0</v>
      </c>
      <c r="C2282">
        <v>0</v>
      </c>
      <c r="D2282">
        <v>0</v>
      </c>
      <c r="E2282">
        <v>0</v>
      </c>
      <c r="F2282">
        <f>B2282/cam_reads!I$3</f>
        <v>0</v>
      </c>
      <c r="G2282">
        <f>C2282/cam_reads!J$3</f>
        <v>0</v>
      </c>
      <c r="H2282">
        <f>D2282/cam_reads!K$3</f>
        <v>0</v>
      </c>
      <c r="I2282">
        <f>E2282/cam_reads!L$3</f>
        <v>0</v>
      </c>
      <c r="J2282" t="e">
        <f>VLOOKUP(A2282,'Top 30 via LR (Schizonts)'!A:A,1,FALSE)</f>
        <v>#N/A</v>
      </c>
      <c r="K2282" t="e">
        <f>VLOOKUP(A2282,'Top 30 via LR (Schizonts)'!J:J,1,FALSE)</f>
        <v>#N/A</v>
      </c>
      <c r="L2282" t="e">
        <f>VLOOKUP(A2282,'Top 30 via LR (Tr36)'!A:A,1,FALSE)</f>
        <v>#N/A</v>
      </c>
      <c r="M2282" t="e">
        <f>VLOOKUP(A2282,'Top 30 via LR (Tr36)'!I:I,1,FALSE)</f>
        <v>#N/A</v>
      </c>
      <c r="N2282" t="e">
        <f>VLOOKUP(A2282,'Top or Bottom 30 via OR (Schiz)'!B:B,1,FALSE)</f>
        <v>#N/A</v>
      </c>
      <c r="O2282" t="e">
        <f>VLOOKUP(A2282,'Top or Bottom 30 via OR (Schiz)'!J:J,1,FALSE)</f>
        <v>#N/A</v>
      </c>
      <c r="P2282" t="e">
        <f>VLOOKUP(A2282,'Top or Bottom 30 via OR (Tr36)'!B:B,1,FALSE)</f>
        <v>#N/A</v>
      </c>
      <c r="Q2282" t="e">
        <f>VLOOKUP(A2282,'Top or Bottom 30 via OR (Tr36)'!J:J,1,FALSE)</f>
        <v>#N/A</v>
      </c>
    </row>
    <row r="2283" spans="1:17" x14ac:dyDescent="0.25">
      <c r="A2283" t="s">
        <v>2378</v>
      </c>
      <c r="B2283">
        <v>0</v>
      </c>
      <c r="C2283">
        <v>0</v>
      </c>
      <c r="D2283">
        <v>0</v>
      </c>
      <c r="E2283">
        <v>0</v>
      </c>
      <c r="F2283">
        <f>B2283/cam_reads!I$3</f>
        <v>0</v>
      </c>
      <c r="G2283">
        <f>C2283/cam_reads!J$3</f>
        <v>0</v>
      </c>
      <c r="H2283">
        <f>D2283/cam_reads!K$3</f>
        <v>0</v>
      </c>
      <c r="I2283">
        <f>E2283/cam_reads!L$3</f>
        <v>0</v>
      </c>
      <c r="J2283" t="e">
        <f>VLOOKUP(A2283,'Top 30 via LR (Schizonts)'!A:A,1,FALSE)</f>
        <v>#N/A</v>
      </c>
      <c r="K2283" t="e">
        <f>VLOOKUP(A2283,'Top 30 via LR (Schizonts)'!J:J,1,FALSE)</f>
        <v>#N/A</v>
      </c>
      <c r="L2283" t="e">
        <f>VLOOKUP(A2283,'Top 30 via LR (Tr36)'!A:A,1,FALSE)</f>
        <v>#N/A</v>
      </c>
      <c r="M2283" t="e">
        <f>VLOOKUP(A2283,'Top 30 via LR (Tr36)'!I:I,1,FALSE)</f>
        <v>#N/A</v>
      </c>
      <c r="N2283" t="e">
        <f>VLOOKUP(A2283,'Top or Bottom 30 via OR (Schiz)'!B:B,1,FALSE)</f>
        <v>#N/A</v>
      </c>
      <c r="O2283" t="e">
        <f>VLOOKUP(A2283,'Top or Bottom 30 via OR (Schiz)'!J:J,1,FALSE)</f>
        <v>#N/A</v>
      </c>
      <c r="P2283" t="e">
        <f>VLOOKUP(A2283,'Top or Bottom 30 via OR (Tr36)'!B:B,1,FALSE)</f>
        <v>#N/A</v>
      </c>
      <c r="Q2283" t="e">
        <f>VLOOKUP(A2283,'Top or Bottom 30 via OR (Tr36)'!J:J,1,FALSE)</f>
        <v>#N/A</v>
      </c>
    </row>
    <row r="2284" spans="1:17" x14ac:dyDescent="0.25">
      <c r="A2284" t="s">
        <v>2379</v>
      </c>
      <c r="B2284">
        <v>0</v>
      </c>
      <c r="C2284">
        <v>0</v>
      </c>
      <c r="D2284">
        <v>0</v>
      </c>
      <c r="E2284">
        <v>0</v>
      </c>
      <c r="F2284">
        <f>B2284/cam_reads!I$3</f>
        <v>0</v>
      </c>
      <c r="G2284">
        <f>C2284/cam_reads!J$3</f>
        <v>0</v>
      </c>
      <c r="H2284">
        <f>D2284/cam_reads!K$3</f>
        <v>0</v>
      </c>
      <c r="I2284">
        <f>E2284/cam_reads!L$3</f>
        <v>0</v>
      </c>
      <c r="J2284" t="e">
        <f>VLOOKUP(A2284,'Top 30 via LR (Schizonts)'!A:A,1,FALSE)</f>
        <v>#N/A</v>
      </c>
      <c r="K2284" t="e">
        <f>VLOOKUP(A2284,'Top 30 via LR (Schizonts)'!J:J,1,FALSE)</f>
        <v>#N/A</v>
      </c>
      <c r="L2284" t="e">
        <f>VLOOKUP(A2284,'Top 30 via LR (Tr36)'!A:A,1,FALSE)</f>
        <v>#N/A</v>
      </c>
      <c r="M2284" t="e">
        <f>VLOOKUP(A2284,'Top 30 via LR (Tr36)'!I:I,1,FALSE)</f>
        <v>#N/A</v>
      </c>
      <c r="N2284" t="e">
        <f>VLOOKUP(A2284,'Top or Bottom 30 via OR (Schiz)'!B:B,1,FALSE)</f>
        <v>#N/A</v>
      </c>
      <c r="O2284" t="e">
        <f>VLOOKUP(A2284,'Top or Bottom 30 via OR (Schiz)'!J:J,1,FALSE)</f>
        <v>#N/A</v>
      </c>
      <c r="P2284" t="e">
        <f>VLOOKUP(A2284,'Top or Bottom 30 via OR (Tr36)'!B:B,1,FALSE)</f>
        <v>#N/A</v>
      </c>
      <c r="Q2284" t="e">
        <f>VLOOKUP(A2284,'Top or Bottom 30 via OR (Tr36)'!J:J,1,FALSE)</f>
        <v>#N/A</v>
      </c>
    </row>
    <row r="2285" spans="1:17" x14ac:dyDescent="0.25">
      <c r="A2285" t="s">
        <v>2380</v>
      </c>
      <c r="B2285">
        <v>1569</v>
      </c>
      <c r="C2285">
        <v>1369</v>
      </c>
      <c r="D2285">
        <v>2002</v>
      </c>
      <c r="E2285">
        <v>2257</v>
      </c>
      <c r="F2285">
        <f>B2285/cam_reads!I$3</f>
        <v>19.492970566459263</v>
      </c>
      <c r="G2285">
        <f>C2285/cam_reads!J$3</f>
        <v>17.731542044342142</v>
      </c>
      <c r="H2285">
        <f>D2285/cam_reads!K$3</f>
        <v>20.897266407913555</v>
      </c>
      <c r="I2285">
        <f>E2285/cam_reads!L$3</f>
        <v>23.527627371168126</v>
      </c>
      <c r="J2285" t="e">
        <f>VLOOKUP(A2285,'Top 30 via LR (Schizonts)'!A:A,1,FALSE)</f>
        <v>#N/A</v>
      </c>
      <c r="K2285" t="e">
        <f>VLOOKUP(A2285,'Top 30 via LR (Schizonts)'!J:J,1,FALSE)</f>
        <v>#N/A</v>
      </c>
      <c r="L2285" t="e">
        <f>VLOOKUP(A2285,'Top 30 via LR (Tr36)'!A:A,1,FALSE)</f>
        <v>#N/A</v>
      </c>
      <c r="M2285" t="e">
        <f>VLOOKUP(A2285,'Top 30 via LR (Tr36)'!I:I,1,FALSE)</f>
        <v>#N/A</v>
      </c>
      <c r="N2285" t="e">
        <f>VLOOKUP(A2285,'Top or Bottom 30 via OR (Schiz)'!B:B,1,FALSE)</f>
        <v>#N/A</v>
      </c>
      <c r="O2285" t="e">
        <f>VLOOKUP(A2285,'Top or Bottom 30 via OR (Schiz)'!J:J,1,FALSE)</f>
        <v>#N/A</v>
      </c>
      <c r="P2285" t="e">
        <f>VLOOKUP(A2285,'Top or Bottom 30 via OR (Tr36)'!B:B,1,FALSE)</f>
        <v>#N/A</v>
      </c>
      <c r="Q2285" t="e">
        <f>VLOOKUP(A2285,'Top or Bottom 30 via OR (Tr36)'!J:J,1,FALSE)</f>
        <v>#N/A</v>
      </c>
    </row>
    <row r="2286" spans="1:17" x14ac:dyDescent="0.25">
      <c r="A2286" t="s">
        <v>2381</v>
      </c>
      <c r="B2286">
        <v>710</v>
      </c>
      <c r="C2286">
        <v>410</v>
      </c>
      <c r="D2286">
        <v>375</v>
      </c>
      <c r="E2286">
        <v>387</v>
      </c>
      <c r="F2286">
        <f>B2286/cam_reads!I$3</f>
        <v>8.8209108363199977</v>
      </c>
      <c r="G2286">
        <f>C2286/cam_reads!J$3</f>
        <v>5.3103960834041484</v>
      </c>
      <c r="H2286">
        <f>D2286/cam_reads!K$3</f>
        <v>3.9143231283554361</v>
      </c>
      <c r="I2286">
        <f>E2286/cam_reads!L$3</f>
        <v>4.0342010600983897</v>
      </c>
      <c r="J2286" t="e">
        <f>VLOOKUP(A2286,'Top 30 via LR (Schizonts)'!A:A,1,FALSE)</f>
        <v>#N/A</v>
      </c>
      <c r="K2286" t="e">
        <f>VLOOKUP(A2286,'Top 30 via LR (Schizonts)'!J:J,1,FALSE)</f>
        <v>#N/A</v>
      </c>
      <c r="L2286" t="e">
        <f>VLOOKUP(A2286,'Top 30 via LR (Tr36)'!A:A,1,FALSE)</f>
        <v>#N/A</v>
      </c>
      <c r="M2286" t="e">
        <f>VLOOKUP(A2286,'Top 30 via LR (Tr36)'!I:I,1,FALSE)</f>
        <v>#N/A</v>
      </c>
      <c r="N2286" t="e">
        <f>VLOOKUP(A2286,'Top or Bottom 30 via OR (Schiz)'!B:B,1,FALSE)</f>
        <v>#N/A</v>
      </c>
      <c r="O2286" t="e">
        <f>VLOOKUP(A2286,'Top or Bottom 30 via OR (Schiz)'!J:J,1,FALSE)</f>
        <v>#N/A</v>
      </c>
      <c r="P2286" t="e">
        <f>VLOOKUP(A2286,'Top or Bottom 30 via OR (Tr36)'!B:B,1,FALSE)</f>
        <v>#N/A</v>
      </c>
      <c r="Q2286" t="e">
        <f>VLOOKUP(A2286,'Top or Bottom 30 via OR (Tr36)'!J:J,1,FALSE)</f>
        <v>#N/A</v>
      </c>
    </row>
    <row r="2287" spans="1:17" x14ac:dyDescent="0.25">
      <c r="A2287" t="s">
        <v>2382</v>
      </c>
      <c r="B2287">
        <v>641</v>
      </c>
      <c r="C2287">
        <v>519</v>
      </c>
      <c r="D2287">
        <v>1483</v>
      </c>
      <c r="E2287">
        <v>1149</v>
      </c>
      <c r="F2287">
        <f>B2287/cam_reads!I$3</f>
        <v>7.9636673888466465</v>
      </c>
      <c r="G2287">
        <f>C2287/cam_reads!J$3</f>
        <v>6.7221843104554946</v>
      </c>
      <c r="H2287">
        <f>D2287/cam_reads!K$3</f>
        <v>15.479843198269633</v>
      </c>
      <c r="I2287">
        <f>E2287/cam_reads!L$3</f>
        <v>11.977511674555684</v>
      </c>
      <c r="J2287" t="e">
        <f>VLOOKUP(A2287,'Top 30 via LR (Schizonts)'!A:A,1,FALSE)</f>
        <v>#N/A</v>
      </c>
      <c r="K2287" t="e">
        <f>VLOOKUP(A2287,'Top 30 via LR (Schizonts)'!J:J,1,FALSE)</f>
        <v>#N/A</v>
      </c>
      <c r="L2287" t="e">
        <f>VLOOKUP(A2287,'Top 30 via LR (Tr36)'!A:A,1,FALSE)</f>
        <v>#N/A</v>
      </c>
      <c r="M2287" t="e">
        <f>VLOOKUP(A2287,'Top 30 via LR (Tr36)'!I:I,1,FALSE)</f>
        <v>#N/A</v>
      </c>
      <c r="N2287" t="e">
        <f>VLOOKUP(A2287,'Top or Bottom 30 via OR (Schiz)'!B:B,1,FALSE)</f>
        <v>#N/A</v>
      </c>
      <c r="O2287" t="e">
        <f>VLOOKUP(A2287,'Top or Bottom 30 via OR (Schiz)'!J:J,1,FALSE)</f>
        <v>#N/A</v>
      </c>
      <c r="P2287" t="e">
        <f>VLOOKUP(A2287,'Top or Bottom 30 via OR (Tr36)'!B:B,1,FALSE)</f>
        <v>#N/A</v>
      </c>
      <c r="Q2287" t="e">
        <f>VLOOKUP(A2287,'Top or Bottom 30 via OR (Tr36)'!J:J,1,FALSE)</f>
        <v>#N/A</v>
      </c>
    </row>
    <row r="2288" spans="1:17" x14ac:dyDescent="0.25">
      <c r="A2288" t="s">
        <v>2383</v>
      </c>
      <c r="B2288">
        <v>452</v>
      </c>
      <c r="C2288">
        <v>445</v>
      </c>
      <c r="D2288">
        <v>366</v>
      </c>
      <c r="E2288">
        <v>537</v>
      </c>
      <c r="F2288">
        <f>B2288/cam_reads!I$3</f>
        <v>5.6155657718544214</v>
      </c>
      <c r="G2288">
        <f>C2288/cam_reads!J$3</f>
        <v>5.7637225783288928</v>
      </c>
      <c r="H2288">
        <f>D2288/cam_reads!K$3</f>
        <v>3.8203793732749056</v>
      </c>
      <c r="I2288">
        <f>E2288/cam_reads!L$3</f>
        <v>5.5978448818419508</v>
      </c>
      <c r="J2288" t="e">
        <f>VLOOKUP(A2288,'Top 30 via LR (Schizonts)'!A:A,1,FALSE)</f>
        <v>#N/A</v>
      </c>
      <c r="K2288" t="e">
        <f>VLOOKUP(A2288,'Top 30 via LR (Schizonts)'!J:J,1,FALSE)</f>
        <v>#N/A</v>
      </c>
      <c r="L2288" t="e">
        <f>VLOOKUP(A2288,'Top 30 via LR (Tr36)'!A:A,1,FALSE)</f>
        <v>#N/A</v>
      </c>
      <c r="M2288" t="e">
        <f>VLOOKUP(A2288,'Top 30 via LR (Tr36)'!I:I,1,FALSE)</f>
        <v>#N/A</v>
      </c>
      <c r="N2288" t="e">
        <f>VLOOKUP(A2288,'Top or Bottom 30 via OR (Schiz)'!B:B,1,FALSE)</f>
        <v>#N/A</v>
      </c>
      <c r="O2288" t="e">
        <f>VLOOKUP(A2288,'Top or Bottom 30 via OR (Schiz)'!J:J,1,FALSE)</f>
        <v>#N/A</v>
      </c>
      <c r="P2288" t="e">
        <f>VLOOKUP(A2288,'Top or Bottom 30 via OR (Tr36)'!B:B,1,FALSE)</f>
        <v>#N/A</v>
      </c>
      <c r="Q2288" t="e">
        <f>VLOOKUP(A2288,'Top or Bottom 30 via OR (Tr36)'!J:J,1,FALSE)</f>
        <v>#N/A</v>
      </c>
    </row>
    <row r="2289" spans="1:17" x14ac:dyDescent="0.25">
      <c r="A2289" t="s">
        <v>2384</v>
      </c>
      <c r="B2289">
        <v>0</v>
      </c>
      <c r="C2289">
        <v>0</v>
      </c>
      <c r="D2289">
        <v>0</v>
      </c>
      <c r="E2289">
        <v>0</v>
      </c>
      <c r="F2289">
        <f>B2289/cam_reads!I$3</f>
        <v>0</v>
      </c>
      <c r="G2289">
        <f>C2289/cam_reads!J$3</f>
        <v>0</v>
      </c>
      <c r="H2289">
        <f>D2289/cam_reads!K$3</f>
        <v>0</v>
      </c>
      <c r="I2289">
        <f>E2289/cam_reads!L$3</f>
        <v>0</v>
      </c>
      <c r="J2289" t="e">
        <f>VLOOKUP(A2289,'Top 30 via LR (Schizonts)'!A:A,1,FALSE)</f>
        <v>#N/A</v>
      </c>
      <c r="K2289" t="e">
        <f>VLOOKUP(A2289,'Top 30 via LR (Schizonts)'!J:J,1,FALSE)</f>
        <v>#N/A</v>
      </c>
      <c r="L2289" t="e">
        <f>VLOOKUP(A2289,'Top 30 via LR (Tr36)'!A:A,1,FALSE)</f>
        <v>#N/A</v>
      </c>
      <c r="M2289" t="e">
        <f>VLOOKUP(A2289,'Top 30 via LR (Tr36)'!I:I,1,FALSE)</f>
        <v>#N/A</v>
      </c>
      <c r="N2289" t="e">
        <f>VLOOKUP(A2289,'Top or Bottom 30 via OR (Schiz)'!B:B,1,FALSE)</f>
        <v>#N/A</v>
      </c>
      <c r="O2289" t="e">
        <f>VLOOKUP(A2289,'Top or Bottom 30 via OR (Schiz)'!J:J,1,FALSE)</f>
        <v>#N/A</v>
      </c>
      <c r="P2289" t="e">
        <f>VLOOKUP(A2289,'Top or Bottom 30 via OR (Tr36)'!B:B,1,FALSE)</f>
        <v>#N/A</v>
      </c>
      <c r="Q2289" t="e">
        <f>VLOOKUP(A2289,'Top or Bottom 30 via OR (Tr36)'!J:J,1,FALSE)</f>
        <v>#N/A</v>
      </c>
    </row>
    <row r="2290" spans="1:17" x14ac:dyDescent="0.25">
      <c r="A2290" t="s">
        <v>2385</v>
      </c>
      <c r="B2290">
        <v>763</v>
      </c>
      <c r="C2290">
        <v>572</v>
      </c>
      <c r="D2290">
        <v>662</v>
      </c>
      <c r="E2290">
        <v>586</v>
      </c>
      <c r="F2290">
        <f>B2290/cam_reads!I$3</f>
        <v>9.4793731945241664</v>
      </c>
      <c r="G2290">
        <f>C2290/cam_reads!J$3</f>
        <v>7.4086501456272504</v>
      </c>
      <c r="H2290">
        <f>D2290/cam_reads!K$3</f>
        <v>6.9100850959234634</v>
      </c>
      <c r="I2290">
        <f>E2290/cam_reads!L$3</f>
        <v>6.1086351969448485</v>
      </c>
      <c r="J2290" t="e">
        <f>VLOOKUP(A2290,'Top 30 via LR (Schizonts)'!A:A,1,FALSE)</f>
        <v>#N/A</v>
      </c>
      <c r="K2290" t="e">
        <f>VLOOKUP(A2290,'Top 30 via LR (Schizonts)'!J:J,1,FALSE)</f>
        <v>#N/A</v>
      </c>
      <c r="L2290" t="e">
        <f>VLOOKUP(A2290,'Top 30 via LR (Tr36)'!A:A,1,FALSE)</f>
        <v>#N/A</v>
      </c>
      <c r="M2290" t="e">
        <f>VLOOKUP(A2290,'Top 30 via LR (Tr36)'!I:I,1,FALSE)</f>
        <v>#N/A</v>
      </c>
      <c r="N2290" t="e">
        <f>VLOOKUP(A2290,'Top or Bottom 30 via OR (Schiz)'!B:B,1,FALSE)</f>
        <v>#N/A</v>
      </c>
      <c r="O2290" t="e">
        <f>VLOOKUP(A2290,'Top or Bottom 30 via OR (Schiz)'!J:J,1,FALSE)</f>
        <v>#N/A</v>
      </c>
      <c r="P2290" t="e">
        <f>VLOOKUP(A2290,'Top or Bottom 30 via OR (Tr36)'!B:B,1,FALSE)</f>
        <v>#N/A</v>
      </c>
      <c r="Q2290" t="e">
        <f>VLOOKUP(A2290,'Top or Bottom 30 via OR (Tr36)'!J:J,1,FALSE)</f>
        <v>#N/A</v>
      </c>
    </row>
    <row r="2291" spans="1:17" x14ac:dyDescent="0.25">
      <c r="A2291" t="s">
        <v>2386</v>
      </c>
      <c r="B2291">
        <v>171</v>
      </c>
      <c r="C2291">
        <v>146</v>
      </c>
      <c r="D2291">
        <v>381</v>
      </c>
      <c r="E2291">
        <v>98</v>
      </c>
      <c r="F2291">
        <f>B2291/cam_reads!I$3</f>
        <v>2.1244728915643938</v>
      </c>
      <c r="G2291">
        <f>C2291/cam_reads!J$3</f>
        <v>1.8910190931146478</v>
      </c>
      <c r="H2291">
        <f>D2291/cam_reads!K$3</f>
        <v>3.976952298409123</v>
      </c>
      <c r="I2291">
        <f>E2291/cam_reads!L$3</f>
        <v>1.0215806302057937</v>
      </c>
      <c r="J2291" t="e">
        <f>VLOOKUP(A2291,'Top 30 via LR (Schizonts)'!A:A,1,FALSE)</f>
        <v>#N/A</v>
      </c>
      <c r="K2291" t="e">
        <f>VLOOKUP(A2291,'Top 30 via LR (Schizonts)'!J:J,1,FALSE)</f>
        <v>#N/A</v>
      </c>
      <c r="L2291" t="e">
        <f>VLOOKUP(A2291,'Top 30 via LR (Tr36)'!A:A,1,FALSE)</f>
        <v>#N/A</v>
      </c>
      <c r="M2291" t="e">
        <f>VLOOKUP(A2291,'Top 30 via LR (Tr36)'!I:I,1,FALSE)</f>
        <v>#N/A</v>
      </c>
      <c r="N2291" t="e">
        <f>VLOOKUP(A2291,'Top or Bottom 30 via OR (Schiz)'!B:B,1,FALSE)</f>
        <v>#N/A</v>
      </c>
      <c r="O2291" t="e">
        <f>VLOOKUP(A2291,'Top or Bottom 30 via OR (Schiz)'!J:J,1,FALSE)</f>
        <v>#N/A</v>
      </c>
      <c r="P2291" t="e">
        <f>VLOOKUP(A2291,'Top or Bottom 30 via OR (Tr36)'!B:B,1,FALSE)</f>
        <v>#N/A</v>
      </c>
      <c r="Q2291" t="e">
        <f>VLOOKUP(A2291,'Top or Bottom 30 via OR (Tr36)'!J:J,1,FALSE)</f>
        <v>#N/A</v>
      </c>
    </row>
    <row r="2292" spans="1:17" x14ac:dyDescent="0.25">
      <c r="A2292" t="s">
        <v>2387</v>
      </c>
      <c r="B2292">
        <v>2109</v>
      </c>
      <c r="C2292">
        <v>1831</v>
      </c>
      <c r="D2292">
        <v>2145</v>
      </c>
      <c r="E2292">
        <v>2283</v>
      </c>
      <c r="F2292">
        <f>B2292/cam_reads!I$3</f>
        <v>26.201832329294191</v>
      </c>
      <c r="G2292">
        <f>C2292/cam_reads!J$3</f>
        <v>23.715451777348768</v>
      </c>
      <c r="H2292">
        <f>D2292/cam_reads!K$3</f>
        <v>22.389928294193094</v>
      </c>
      <c r="I2292">
        <f>E2292/cam_reads!L$3</f>
        <v>23.798658966937012</v>
      </c>
      <c r="J2292" t="e">
        <f>VLOOKUP(A2292,'Top 30 via LR (Schizonts)'!A:A,1,FALSE)</f>
        <v>#N/A</v>
      </c>
      <c r="K2292" t="e">
        <f>VLOOKUP(A2292,'Top 30 via LR (Schizonts)'!J:J,1,FALSE)</f>
        <v>#N/A</v>
      </c>
      <c r="L2292" t="e">
        <f>VLOOKUP(A2292,'Top 30 via LR (Tr36)'!A:A,1,FALSE)</f>
        <v>#N/A</v>
      </c>
      <c r="M2292" t="e">
        <f>VLOOKUP(A2292,'Top 30 via LR (Tr36)'!I:I,1,FALSE)</f>
        <v>#N/A</v>
      </c>
      <c r="N2292" t="e">
        <f>VLOOKUP(A2292,'Top or Bottom 30 via OR (Schiz)'!B:B,1,FALSE)</f>
        <v>#N/A</v>
      </c>
      <c r="O2292" t="e">
        <f>VLOOKUP(A2292,'Top or Bottom 30 via OR (Schiz)'!J:J,1,FALSE)</f>
        <v>#N/A</v>
      </c>
      <c r="P2292" t="e">
        <f>VLOOKUP(A2292,'Top or Bottom 30 via OR (Tr36)'!B:B,1,FALSE)</f>
        <v>#N/A</v>
      </c>
      <c r="Q2292" t="e">
        <f>VLOOKUP(A2292,'Top or Bottom 30 via OR (Tr36)'!J:J,1,FALSE)</f>
        <v>#N/A</v>
      </c>
    </row>
    <row r="2293" spans="1:17" x14ac:dyDescent="0.25">
      <c r="A2293" t="s">
        <v>2388</v>
      </c>
      <c r="B2293">
        <v>111</v>
      </c>
      <c r="C2293">
        <v>76</v>
      </c>
      <c r="D2293">
        <v>112</v>
      </c>
      <c r="E2293">
        <v>166</v>
      </c>
      <c r="F2293">
        <f>B2293/cam_reads!I$3</f>
        <v>1.3790438068049575</v>
      </c>
      <c r="G2293">
        <f>C2293/cam_reads!J$3</f>
        <v>0.98436610326515916</v>
      </c>
      <c r="H2293">
        <f>D2293/cam_reads!K$3</f>
        <v>1.1690778410021569</v>
      </c>
      <c r="I2293">
        <f>E2293/cam_reads!L$3</f>
        <v>1.730432496062875</v>
      </c>
      <c r="J2293" t="e">
        <f>VLOOKUP(A2293,'Top 30 via LR (Schizonts)'!A:A,1,FALSE)</f>
        <v>#N/A</v>
      </c>
      <c r="K2293" t="e">
        <f>VLOOKUP(A2293,'Top 30 via LR (Schizonts)'!J:J,1,FALSE)</f>
        <v>#N/A</v>
      </c>
      <c r="L2293" t="e">
        <f>VLOOKUP(A2293,'Top 30 via LR (Tr36)'!A:A,1,FALSE)</f>
        <v>#N/A</v>
      </c>
      <c r="M2293" t="e">
        <f>VLOOKUP(A2293,'Top 30 via LR (Tr36)'!I:I,1,FALSE)</f>
        <v>#N/A</v>
      </c>
      <c r="N2293" t="e">
        <f>VLOOKUP(A2293,'Top or Bottom 30 via OR (Schiz)'!B:B,1,FALSE)</f>
        <v>#N/A</v>
      </c>
      <c r="O2293" t="e">
        <f>VLOOKUP(A2293,'Top or Bottom 30 via OR (Schiz)'!J:J,1,FALSE)</f>
        <v>#N/A</v>
      </c>
      <c r="P2293" t="e">
        <f>VLOOKUP(A2293,'Top or Bottom 30 via OR (Tr36)'!B:B,1,FALSE)</f>
        <v>#N/A</v>
      </c>
      <c r="Q2293" t="e">
        <f>VLOOKUP(A2293,'Top or Bottom 30 via OR (Tr36)'!J:J,1,FALSE)</f>
        <v>#N/A</v>
      </c>
    </row>
    <row r="2294" spans="1:17" x14ac:dyDescent="0.25">
      <c r="A2294" t="s">
        <v>2389</v>
      </c>
      <c r="B2294">
        <v>0</v>
      </c>
      <c r="C2294">
        <v>0</v>
      </c>
      <c r="D2294">
        <v>0</v>
      </c>
      <c r="E2294">
        <v>0</v>
      </c>
      <c r="F2294">
        <f>B2294/cam_reads!I$3</f>
        <v>0</v>
      </c>
      <c r="G2294">
        <f>C2294/cam_reads!J$3</f>
        <v>0</v>
      </c>
      <c r="H2294">
        <f>D2294/cam_reads!K$3</f>
        <v>0</v>
      </c>
      <c r="I2294">
        <f>E2294/cam_reads!L$3</f>
        <v>0</v>
      </c>
      <c r="J2294" t="e">
        <f>VLOOKUP(A2294,'Top 30 via LR (Schizonts)'!A:A,1,FALSE)</f>
        <v>#N/A</v>
      </c>
      <c r="K2294" t="e">
        <f>VLOOKUP(A2294,'Top 30 via LR (Schizonts)'!J:J,1,FALSE)</f>
        <v>#N/A</v>
      </c>
      <c r="L2294" t="e">
        <f>VLOOKUP(A2294,'Top 30 via LR (Tr36)'!A:A,1,FALSE)</f>
        <v>#N/A</v>
      </c>
      <c r="M2294" t="e">
        <f>VLOOKUP(A2294,'Top 30 via LR (Tr36)'!I:I,1,FALSE)</f>
        <v>#N/A</v>
      </c>
      <c r="N2294" t="e">
        <f>VLOOKUP(A2294,'Top or Bottom 30 via OR (Schiz)'!B:B,1,FALSE)</f>
        <v>#N/A</v>
      </c>
      <c r="O2294" t="e">
        <f>VLOOKUP(A2294,'Top or Bottom 30 via OR (Schiz)'!J:J,1,FALSE)</f>
        <v>#N/A</v>
      </c>
      <c r="P2294" t="e">
        <f>VLOOKUP(A2294,'Top or Bottom 30 via OR (Tr36)'!B:B,1,FALSE)</f>
        <v>#N/A</v>
      </c>
      <c r="Q2294" t="e">
        <f>VLOOKUP(A2294,'Top or Bottom 30 via OR (Tr36)'!J:J,1,FALSE)</f>
        <v>#N/A</v>
      </c>
    </row>
    <row r="2295" spans="1:17" x14ac:dyDescent="0.25">
      <c r="A2295" t="s">
        <v>2390</v>
      </c>
      <c r="B2295">
        <v>0</v>
      </c>
      <c r="C2295">
        <v>0</v>
      </c>
      <c r="D2295">
        <v>0</v>
      </c>
      <c r="E2295">
        <v>0</v>
      </c>
      <c r="F2295">
        <f>B2295/cam_reads!I$3</f>
        <v>0</v>
      </c>
      <c r="G2295">
        <f>C2295/cam_reads!J$3</f>
        <v>0</v>
      </c>
      <c r="H2295">
        <f>D2295/cam_reads!K$3</f>
        <v>0</v>
      </c>
      <c r="I2295">
        <f>E2295/cam_reads!L$3</f>
        <v>0</v>
      </c>
      <c r="J2295" t="e">
        <f>VLOOKUP(A2295,'Top 30 via LR (Schizonts)'!A:A,1,FALSE)</f>
        <v>#N/A</v>
      </c>
      <c r="K2295" t="e">
        <f>VLOOKUP(A2295,'Top 30 via LR (Schizonts)'!J:J,1,FALSE)</f>
        <v>#N/A</v>
      </c>
      <c r="L2295" t="e">
        <f>VLOOKUP(A2295,'Top 30 via LR (Tr36)'!A:A,1,FALSE)</f>
        <v>#N/A</v>
      </c>
      <c r="M2295" t="e">
        <f>VLOOKUP(A2295,'Top 30 via LR (Tr36)'!I:I,1,FALSE)</f>
        <v>#N/A</v>
      </c>
      <c r="N2295" t="e">
        <f>VLOOKUP(A2295,'Top or Bottom 30 via OR (Schiz)'!B:B,1,FALSE)</f>
        <v>#N/A</v>
      </c>
      <c r="O2295" t="e">
        <f>VLOOKUP(A2295,'Top or Bottom 30 via OR (Schiz)'!J:J,1,FALSE)</f>
        <v>#N/A</v>
      </c>
      <c r="P2295" t="e">
        <f>VLOOKUP(A2295,'Top or Bottom 30 via OR (Tr36)'!B:B,1,FALSE)</f>
        <v>#N/A</v>
      </c>
      <c r="Q2295" t="e">
        <f>VLOOKUP(A2295,'Top or Bottom 30 via OR (Tr36)'!J:J,1,FALSE)</f>
        <v>#N/A</v>
      </c>
    </row>
    <row r="2296" spans="1:17" x14ac:dyDescent="0.25">
      <c r="A2296" t="s">
        <v>2391</v>
      </c>
      <c r="B2296">
        <v>26</v>
      </c>
      <c r="C2296">
        <v>21</v>
      </c>
      <c r="D2296">
        <v>71</v>
      </c>
      <c r="E2296">
        <v>22</v>
      </c>
      <c r="F2296">
        <f>B2296/cam_reads!I$3</f>
        <v>0.32301927006242248</v>
      </c>
      <c r="G2296">
        <f>C2296/cam_reads!J$3</f>
        <v>0.27199589695484661</v>
      </c>
      <c r="H2296">
        <f>D2296/cam_reads!K$3</f>
        <v>0.74111184563529597</v>
      </c>
      <c r="I2296">
        <f>E2296/cam_reads!L$3</f>
        <v>0.22933442718905572</v>
      </c>
      <c r="J2296" t="e">
        <f>VLOOKUP(A2296,'Top 30 via LR (Schizonts)'!A:A,1,FALSE)</f>
        <v>#N/A</v>
      </c>
      <c r="K2296" t="e">
        <f>VLOOKUP(A2296,'Top 30 via LR (Schizonts)'!J:J,1,FALSE)</f>
        <v>#N/A</v>
      </c>
      <c r="L2296" t="e">
        <f>VLOOKUP(A2296,'Top 30 via LR (Tr36)'!A:A,1,FALSE)</f>
        <v>#N/A</v>
      </c>
      <c r="M2296" t="e">
        <f>VLOOKUP(A2296,'Top 30 via LR (Tr36)'!I:I,1,FALSE)</f>
        <v>#N/A</v>
      </c>
      <c r="N2296" t="e">
        <f>VLOOKUP(A2296,'Top or Bottom 30 via OR (Schiz)'!B:B,1,FALSE)</f>
        <v>#N/A</v>
      </c>
      <c r="O2296" t="e">
        <f>VLOOKUP(A2296,'Top or Bottom 30 via OR (Schiz)'!J:J,1,FALSE)</f>
        <v>#N/A</v>
      </c>
      <c r="P2296" t="e">
        <f>VLOOKUP(A2296,'Top or Bottom 30 via OR (Tr36)'!B:B,1,FALSE)</f>
        <v>#N/A</v>
      </c>
      <c r="Q2296" t="e">
        <f>VLOOKUP(A2296,'Top or Bottom 30 via OR (Tr36)'!J:J,1,FALSE)</f>
        <v>#N/A</v>
      </c>
    </row>
    <row r="2297" spans="1:17" x14ac:dyDescent="0.25">
      <c r="A2297" t="s">
        <v>2392</v>
      </c>
      <c r="B2297">
        <v>200</v>
      </c>
      <c r="C2297">
        <v>220</v>
      </c>
      <c r="D2297">
        <v>306</v>
      </c>
      <c r="E2297">
        <v>326</v>
      </c>
      <c r="F2297">
        <f>B2297/cam_reads!I$3</f>
        <v>2.4847636158647881</v>
      </c>
      <c r="G2297">
        <f>C2297/cam_reads!J$3</f>
        <v>2.8494808252412502</v>
      </c>
      <c r="H2297">
        <f>D2297/cam_reads!K$3</f>
        <v>3.1940876727380361</v>
      </c>
      <c r="I2297">
        <f>E2297/cam_reads!L$3</f>
        <v>3.3983192392560078</v>
      </c>
      <c r="J2297" t="e">
        <f>VLOOKUP(A2297,'Top 30 via LR (Schizonts)'!A:A,1,FALSE)</f>
        <v>#N/A</v>
      </c>
      <c r="K2297" t="e">
        <f>VLOOKUP(A2297,'Top 30 via LR (Schizonts)'!J:J,1,FALSE)</f>
        <v>#N/A</v>
      </c>
      <c r="L2297" t="e">
        <f>VLOOKUP(A2297,'Top 30 via LR (Tr36)'!A:A,1,FALSE)</f>
        <v>#N/A</v>
      </c>
      <c r="M2297" t="e">
        <f>VLOOKUP(A2297,'Top 30 via LR (Tr36)'!I:I,1,FALSE)</f>
        <v>#N/A</v>
      </c>
      <c r="N2297" t="e">
        <f>VLOOKUP(A2297,'Top or Bottom 30 via OR (Schiz)'!B:B,1,FALSE)</f>
        <v>#N/A</v>
      </c>
      <c r="O2297" t="e">
        <f>VLOOKUP(A2297,'Top or Bottom 30 via OR (Schiz)'!J:J,1,FALSE)</f>
        <v>#N/A</v>
      </c>
      <c r="P2297" t="e">
        <f>VLOOKUP(A2297,'Top or Bottom 30 via OR (Tr36)'!B:B,1,FALSE)</f>
        <v>#N/A</v>
      </c>
      <c r="Q2297" t="e">
        <f>VLOOKUP(A2297,'Top or Bottom 30 via OR (Tr36)'!J:J,1,FALSE)</f>
        <v>#N/A</v>
      </c>
    </row>
    <row r="2298" spans="1:17" x14ac:dyDescent="0.25">
      <c r="A2298" t="s">
        <v>2393</v>
      </c>
      <c r="B2298">
        <v>3330</v>
      </c>
      <c r="C2298">
        <v>2231</v>
      </c>
      <c r="D2298">
        <v>2982</v>
      </c>
      <c r="E2298">
        <v>2783</v>
      </c>
      <c r="F2298">
        <f>B2298/cam_reads!I$3</f>
        <v>41.371314204148725</v>
      </c>
      <c r="G2298">
        <f>C2298/cam_reads!J$3</f>
        <v>28.896326005060132</v>
      </c>
      <c r="H2298">
        <f>D2298/cam_reads!K$3</f>
        <v>31.12669751668243</v>
      </c>
      <c r="I2298">
        <f>E2298/cam_reads!L$3</f>
        <v>29.010805039415551</v>
      </c>
      <c r="J2298" t="e">
        <f>VLOOKUP(A2298,'Top 30 via LR (Schizonts)'!A:A,1,FALSE)</f>
        <v>#N/A</v>
      </c>
      <c r="K2298" t="e">
        <f>VLOOKUP(A2298,'Top 30 via LR (Schizonts)'!J:J,1,FALSE)</f>
        <v>#N/A</v>
      </c>
      <c r="L2298" t="e">
        <f>VLOOKUP(A2298,'Top 30 via LR (Tr36)'!A:A,1,FALSE)</f>
        <v>#N/A</v>
      </c>
      <c r="M2298" t="e">
        <f>VLOOKUP(A2298,'Top 30 via LR (Tr36)'!I:I,1,FALSE)</f>
        <v>#N/A</v>
      </c>
      <c r="N2298" t="e">
        <f>VLOOKUP(A2298,'Top or Bottom 30 via OR (Schiz)'!B:B,1,FALSE)</f>
        <v>#N/A</v>
      </c>
      <c r="O2298" t="e">
        <f>VLOOKUP(A2298,'Top or Bottom 30 via OR (Schiz)'!J:J,1,FALSE)</f>
        <v>#N/A</v>
      </c>
      <c r="P2298" t="e">
        <f>VLOOKUP(A2298,'Top or Bottom 30 via OR (Tr36)'!B:B,1,FALSE)</f>
        <v>#N/A</v>
      </c>
      <c r="Q2298" t="e">
        <f>VLOOKUP(A2298,'Top or Bottom 30 via OR (Tr36)'!J:J,1,FALSE)</f>
        <v>#N/A</v>
      </c>
    </row>
    <row r="2299" spans="1:17" x14ac:dyDescent="0.25">
      <c r="A2299" t="s">
        <v>2394</v>
      </c>
      <c r="B2299">
        <v>7</v>
      </c>
      <c r="C2299">
        <v>9</v>
      </c>
      <c r="D2299">
        <v>26</v>
      </c>
      <c r="E2299">
        <v>7</v>
      </c>
      <c r="F2299">
        <f>B2299/cam_reads!I$3</f>
        <v>8.696672655526759E-2</v>
      </c>
      <c r="G2299">
        <f>C2299/cam_reads!J$3</f>
        <v>0.11656967012350569</v>
      </c>
      <c r="H2299">
        <f>D2299/cam_reads!K$3</f>
        <v>0.27139307023264359</v>
      </c>
      <c r="I2299">
        <f>E2299/cam_reads!L$3</f>
        <v>7.2970045014699544E-2</v>
      </c>
      <c r="J2299" t="e">
        <f>VLOOKUP(A2299,'Top 30 via LR (Schizonts)'!A:A,1,FALSE)</f>
        <v>#N/A</v>
      </c>
      <c r="K2299" t="e">
        <f>VLOOKUP(A2299,'Top 30 via LR (Schizonts)'!J:J,1,FALSE)</f>
        <v>#N/A</v>
      </c>
      <c r="L2299" t="e">
        <f>VLOOKUP(A2299,'Top 30 via LR (Tr36)'!A:A,1,FALSE)</f>
        <v>#N/A</v>
      </c>
      <c r="M2299" t="e">
        <f>VLOOKUP(A2299,'Top 30 via LR (Tr36)'!I:I,1,FALSE)</f>
        <v>#N/A</v>
      </c>
      <c r="N2299" t="e">
        <f>VLOOKUP(A2299,'Top or Bottom 30 via OR (Schiz)'!B:B,1,FALSE)</f>
        <v>#N/A</v>
      </c>
      <c r="O2299" t="e">
        <f>VLOOKUP(A2299,'Top or Bottom 30 via OR (Schiz)'!J:J,1,FALSE)</f>
        <v>#N/A</v>
      </c>
      <c r="P2299" t="e">
        <f>VLOOKUP(A2299,'Top or Bottom 30 via OR (Tr36)'!B:B,1,FALSE)</f>
        <v>#N/A</v>
      </c>
      <c r="Q2299" t="e">
        <f>VLOOKUP(A2299,'Top or Bottom 30 via OR (Tr36)'!J:J,1,FALSE)</f>
        <v>#N/A</v>
      </c>
    </row>
    <row r="2300" spans="1:17" x14ac:dyDescent="0.25">
      <c r="A2300" t="s">
        <v>2395</v>
      </c>
      <c r="B2300">
        <v>0</v>
      </c>
      <c r="C2300">
        <v>0</v>
      </c>
      <c r="D2300">
        <v>0</v>
      </c>
      <c r="E2300">
        <v>0</v>
      </c>
      <c r="F2300">
        <f>B2300/cam_reads!I$3</f>
        <v>0</v>
      </c>
      <c r="G2300">
        <f>C2300/cam_reads!J$3</f>
        <v>0</v>
      </c>
      <c r="H2300">
        <f>D2300/cam_reads!K$3</f>
        <v>0</v>
      </c>
      <c r="I2300">
        <f>E2300/cam_reads!L$3</f>
        <v>0</v>
      </c>
      <c r="J2300" t="e">
        <f>VLOOKUP(A2300,'Top 30 via LR (Schizonts)'!A:A,1,FALSE)</f>
        <v>#N/A</v>
      </c>
      <c r="K2300" t="e">
        <f>VLOOKUP(A2300,'Top 30 via LR (Schizonts)'!J:J,1,FALSE)</f>
        <v>#N/A</v>
      </c>
      <c r="L2300" t="e">
        <f>VLOOKUP(A2300,'Top 30 via LR (Tr36)'!A:A,1,FALSE)</f>
        <v>#N/A</v>
      </c>
      <c r="M2300" t="e">
        <f>VLOOKUP(A2300,'Top 30 via LR (Tr36)'!I:I,1,FALSE)</f>
        <v>#N/A</v>
      </c>
      <c r="N2300" t="e">
        <f>VLOOKUP(A2300,'Top or Bottom 30 via OR (Schiz)'!B:B,1,FALSE)</f>
        <v>#N/A</v>
      </c>
      <c r="O2300" t="e">
        <f>VLOOKUP(A2300,'Top or Bottom 30 via OR (Schiz)'!J:J,1,FALSE)</f>
        <v>#N/A</v>
      </c>
      <c r="P2300" t="e">
        <f>VLOOKUP(A2300,'Top or Bottom 30 via OR (Tr36)'!B:B,1,FALSE)</f>
        <v>#N/A</v>
      </c>
      <c r="Q2300" t="e">
        <f>VLOOKUP(A2300,'Top or Bottom 30 via OR (Tr36)'!J:J,1,FALSE)</f>
        <v>#N/A</v>
      </c>
    </row>
    <row r="2301" spans="1:17" x14ac:dyDescent="0.25">
      <c r="A2301" t="s">
        <v>2396</v>
      </c>
      <c r="B2301">
        <v>1198</v>
      </c>
      <c r="C2301">
        <v>880</v>
      </c>
      <c r="D2301">
        <v>1764</v>
      </c>
      <c r="E2301">
        <v>1431</v>
      </c>
      <c r="F2301">
        <f>B2301/cam_reads!I$3</f>
        <v>14.883734059030081</v>
      </c>
      <c r="G2301">
        <f>C2301/cam_reads!J$3</f>
        <v>11.397923300965001</v>
      </c>
      <c r="H2301">
        <f>D2301/cam_reads!K$3</f>
        <v>18.41297599578397</v>
      </c>
      <c r="I2301">
        <f>E2301/cam_reads!L$3</f>
        <v>14.917162059433579</v>
      </c>
      <c r="J2301" t="e">
        <f>VLOOKUP(A2301,'Top 30 via LR (Schizonts)'!A:A,1,FALSE)</f>
        <v>#N/A</v>
      </c>
      <c r="K2301" t="e">
        <f>VLOOKUP(A2301,'Top 30 via LR (Schizonts)'!J:J,1,FALSE)</f>
        <v>#N/A</v>
      </c>
      <c r="L2301" t="e">
        <f>VLOOKUP(A2301,'Top 30 via LR (Tr36)'!A:A,1,FALSE)</f>
        <v>#N/A</v>
      </c>
      <c r="M2301" t="e">
        <f>VLOOKUP(A2301,'Top 30 via LR (Tr36)'!I:I,1,FALSE)</f>
        <v>#N/A</v>
      </c>
      <c r="N2301" t="e">
        <f>VLOOKUP(A2301,'Top or Bottom 30 via OR (Schiz)'!B:B,1,FALSE)</f>
        <v>#N/A</v>
      </c>
      <c r="O2301" t="e">
        <f>VLOOKUP(A2301,'Top or Bottom 30 via OR (Schiz)'!J:J,1,FALSE)</f>
        <v>#N/A</v>
      </c>
      <c r="P2301" t="e">
        <f>VLOOKUP(A2301,'Top or Bottom 30 via OR (Tr36)'!B:B,1,FALSE)</f>
        <v>#N/A</v>
      </c>
      <c r="Q2301" t="e">
        <f>VLOOKUP(A2301,'Top or Bottom 30 via OR (Tr36)'!J:J,1,FALSE)</f>
        <v>#N/A</v>
      </c>
    </row>
    <row r="2302" spans="1:17" x14ac:dyDescent="0.25">
      <c r="A2302" t="s">
        <v>2397</v>
      </c>
      <c r="B2302">
        <v>0</v>
      </c>
      <c r="C2302">
        <v>0</v>
      </c>
      <c r="D2302">
        <v>0</v>
      </c>
      <c r="E2302">
        <v>0</v>
      </c>
      <c r="F2302">
        <f>B2302/cam_reads!I$3</f>
        <v>0</v>
      </c>
      <c r="G2302">
        <f>C2302/cam_reads!J$3</f>
        <v>0</v>
      </c>
      <c r="H2302">
        <f>D2302/cam_reads!K$3</f>
        <v>0</v>
      </c>
      <c r="I2302">
        <f>E2302/cam_reads!L$3</f>
        <v>0</v>
      </c>
      <c r="J2302" t="e">
        <f>VLOOKUP(A2302,'Top 30 via LR (Schizonts)'!A:A,1,FALSE)</f>
        <v>#N/A</v>
      </c>
      <c r="K2302" t="e">
        <f>VLOOKUP(A2302,'Top 30 via LR (Schizonts)'!J:J,1,FALSE)</f>
        <v>#N/A</v>
      </c>
      <c r="L2302" t="e">
        <f>VLOOKUP(A2302,'Top 30 via LR (Tr36)'!A:A,1,FALSE)</f>
        <v>#N/A</v>
      </c>
      <c r="M2302" t="e">
        <f>VLOOKUP(A2302,'Top 30 via LR (Tr36)'!I:I,1,FALSE)</f>
        <v>#N/A</v>
      </c>
      <c r="N2302" t="e">
        <f>VLOOKUP(A2302,'Top or Bottom 30 via OR (Schiz)'!B:B,1,FALSE)</f>
        <v>#N/A</v>
      </c>
      <c r="O2302" t="e">
        <f>VLOOKUP(A2302,'Top or Bottom 30 via OR (Schiz)'!J:J,1,FALSE)</f>
        <v>#N/A</v>
      </c>
      <c r="P2302" t="e">
        <f>VLOOKUP(A2302,'Top or Bottom 30 via OR (Tr36)'!B:B,1,FALSE)</f>
        <v>#N/A</v>
      </c>
      <c r="Q2302" t="e">
        <f>VLOOKUP(A2302,'Top or Bottom 30 via OR (Tr36)'!J:J,1,FALSE)</f>
        <v>#N/A</v>
      </c>
    </row>
    <row r="2303" spans="1:17" x14ac:dyDescent="0.25">
      <c r="A2303" t="s">
        <v>2398</v>
      </c>
      <c r="B2303">
        <v>137</v>
      </c>
      <c r="C2303">
        <v>89</v>
      </c>
      <c r="D2303">
        <v>492</v>
      </c>
      <c r="E2303">
        <v>183</v>
      </c>
      <c r="F2303">
        <f>B2303/cam_reads!I$3</f>
        <v>1.7020630768673799</v>
      </c>
      <c r="G2303">
        <f>C2303/cam_reads!J$3</f>
        <v>1.1527445156657785</v>
      </c>
      <c r="H2303">
        <f>D2303/cam_reads!K$3</f>
        <v>5.1355919444023321</v>
      </c>
      <c r="I2303">
        <f>E2303/cam_reads!L$3</f>
        <v>1.9076454625271453</v>
      </c>
      <c r="J2303" t="e">
        <f>VLOOKUP(A2303,'Top 30 via LR (Schizonts)'!A:A,1,FALSE)</f>
        <v>#N/A</v>
      </c>
      <c r="K2303" t="e">
        <f>VLOOKUP(A2303,'Top 30 via LR (Schizonts)'!J:J,1,FALSE)</f>
        <v>#N/A</v>
      </c>
      <c r="L2303" t="e">
        <f>VLOOKUP(A2303,'Top 30 via LR (Tr36)'!A:A,1,FALSE)</f>
        <v>#N/A</v>
      </c>
      <c r="M2303" t="e">
        <f>VLOOKUP(A2303,'Top 30 via LR (Tr36)'!I:I,1,FALSE)</f>
        <v>#N/A</v>
      </c>
      <c r="N2303" t="e">
        <f>VLOOKUP(A2303,'Top or Bottom 30 via OR (Schiz)'!B:B,1,FALSE)</f>
        <v>#N/A</v>
      </c>
      <c r="O2303" t="e">
        <f>VLOOKUP(A2303,'Top or Bottom 30 via OR (Schiz)'!J:J,1,FALSE)</f>
        <v>#N/A</v>
      </c>
      <c r="P2303" t="e">
        <f>VLOOKUP(A2303,'Top or Bottom 30 via OR (Tr36)'!B:B,1,FALSE)</f>
        <v>#N/A</v>
      </c>
      <c r="Q2303" t="e">
        <f>VLOOKUP(A2303,'Top or Bottom 30 via OR (Tr36)'!J:J,1,FALSE)</f>
        <v>#N/A</v>
      </c>
    </row>
    <row r="2304" spans="1:17" x14ac:dyDescent="0.25">
      <c r="A2304" t="s">
        <v>2399</v>
      </c>
      <c r="B2304">
        <v>163</v>
      </c>
      <c r="C2304">
        <v>135</v>
      </c>
      <c r="D2304">
        <v>200</v>
      </c>
      <c r="E2304">
        <v>143</v>
      </c>
      <c r="F2304">
        <f>B2304/cam_reads!I$3</f>
        <v>2.0250823469298025</v>
      </c>
      <c r="G2304">
        <f>C2304/cam_reads!J$3</f>
        <v>1.7485450518525854</v>
      </c>
      <c r="H2304">
        <f>D2304/cam_reads!K$3</f>
        <v>2.0876390017895661</v>
      </c>
      <c r="I2304">
        <f>E2304/cam_reads!L$3</f>
        <v>1.4906737767288623</v>
      </c>
      <c r="J2304" t="e">
        <f>VLOOKUP(A2304,'Top 30 via LR (Schizonts)'!A:A,1,FALSE)</f>
        <v>#N/A</v>
      </c>
      <c r="K2304" t="e">
        <f>VLOOKUP(A2304,'Top 30 via LR (Schizonts)'!J:J,1,FALSE)</f>
        <v>#N/A</v>
      </c>
      <c r="L2304" t="e">
        <f>VLOOKUP(A2304,'Top 30 via LR (Tr36)'!A:A,1,FALSE)</f>
        <v>#N/A</v>
      </c>
      <c r="M2304" t="e">
        <f>VLOOKUP(A2304,'Top 30 via LR (Tr36)'!I:I,1,FALSE)</f>
        <v>#N/A</v>
      </c>
      <c r="N2304" t="e">
        <f>VLOOKUP(A2304,'Top or Bottom 30 via OR (Schiz)'!B:B,1,FALSE)</f>
        <v>#N/A</v>
      </c>
      <c r="O2304" t="e">
        <f>VLOOKUP(A2304,'Top or Bottom 30 via OR (Schiz)'!J:J,1,FALSE)</f>
        <v>#N/A</v>
      </c>
      <c r="P2304" t="e">
        <f>VLOOKUP(A2304,'Top or Bottom 30 via OR (Tr36)'!B:B,1,FALSE)</f>
        <v>#N/A</v>
      </c>
      <c r="Q2304" t="e">
        <f>VLOOKUP(A2304,'Top or Bottom 30 via OR (Tr36)'!J:J,1,FALSE)</f>
        <v>#N/A</v>
      </c>
    </row>
    <row r="2305" spans="1:17" x14ac:dyDescent="0.25">
      <c r="A2305" t="s">
        <v>2400</v>
      </c>
      <c r="B2305">
        <v>3923</v>
      </c>
      <c r="C2305">
        <v>3157</v>
      </c>
      <c r="D2305">
        <v>5276</v>
      </c>
      <c r="E2305">
        <v>2763</v>
      </c>
      <c r="F2305">
        <f>B2305/cam_reads!I$3</f>
        <v>48.738638325187821</v>
      </c>
      <c r="G2305">
        <f>C2305/cam_reads!J$3</f>
        <v>40.890049842211944</v>
      </c>
      <c r="H2305">
        <f>D2305/cam_reads!K$3</f>
        <v>55.071916867208749</v>
      </c>
      <c r="I2305">
        <f>E2305/cam_reads!L$3</f>
        <v>28.802319196516407</v>
      </c>
      <c r="J2305" t="e">
        <f>VLOOKUP(A2305,'Top 30 via LR (Schizonts)'!A:A,1,FALSE)</f>
        <v>#N/A</v>
      </c>
      <c r="K2305" t="e">
        <f>VLOOKUP(A2305,'Top 30 via LR (Schizonts)'!J:J,1,FALSE)</f>
        <v>#N/A</v>
      </c>
      <c r="L2305" t="e">
        <f>VLOOKUP(A2305,'Top 30 via LR (Tr36)'!A:A,1,FALSE)</f>
        <v>#N/A</v>
      </c>
      <c r="M2305" t="e">
        <f>VLOOKUP(A2305,'Top 30 via LR (Tr36)'!I:I,1,FALSE)</f>
        <v>#N/A</v>
      </c>
      <c r="N2305" t="e">
        <f>VLOOKUP(A2305,'Top or Bottom 30 via OR (Schiz)'!B:B,1,FALSE)</f>
        <v>#N/A</v>
      </c>
      <c r="O2305" t="e">
        <f>VLOOKUP(A2305,'Top or Bottom 30 via OR (Schiz)'!J:J,1,FALSE)</f>
        <v>#N/A</v>
      </c>
      <c r="P2305" t="e">
        <f>VLOOKUP(A2305,'Top or Bottom 30 via OR (Tr36)'!B:B,1,FALSE)</f>
        <v>#N/A</v>
      </c>
      <c r="Q2305" t="e">
        <f>VLOOKUP(A2305,'Top or Bottom 30 via OR (Tr36)'!J:J,1,FALSE)</f>
        <v>#N/A</v>
      </c>
    </row>
    <row r="2306" spans="1:17" x14ac:dyDescent="0.25">
      <c r="A2306" t="s">
        <v>2401</v>
      </c>
      <c r="B2306">
        <v>804</v>
      </c>
      <c r="C2306">
        <v>792</v>
      </c>
      <c r="D2306">
        <v>897</v>
      </c>
      <c r="E2306">
        <v>737</v>
      </c>
      <c r="F2306">
        <f>B2306/cam_reads!I$3</f>
        <v>9.9887497357764481</v>
      </c>
      <c r="G2306">
        <f>C2306/cam_reads!J$3</f>
        <v>10.258130970868502</v>
      </c>
      <c r="H2306">
        <f>D2306/cam_reads!K$3</f>
        <v>9.3630609230262039</v>
      </c>
      <c r="I2306">
        <f>E2306/cam_reads!L$3</f>
        <v>7.6827033108333671</v>
      </c>
      <c r="J2306" t="e">
        <f>VLOOKUP(A2306,'Top 30 via LR (Schizonts)'!A:A,1,FALSE)</f>
        <v>#N/A</v>
      </c>
      <c r="K2306" t="e">
        <f>VLOOKUP(A2306,'Top 30 via LR (Schizonts)'!J:J,1,FALSE)</f>
        <v>#N/A</v>
      </c>
      <c r="L2306" t="e">
        <f>VLOOKUP(A2306,'Top 30 via LR (Tr36)'!A:A,1,FALSE)</f>
        <v>#N/A</v>
      </c>
      <c r="M2306" t="e">
        <f>VLOOKUP(A2306,'Top 30 via LR (Tr36)'!I:I,1,FALSE)</f>
        <v>#N/A</v>
      </c>
      <c r="N2306" t="e">
        <f>VLOOKUP(A2306,'Top or Bottom 30 via OR (Schiz)'!B:B,1,FALSE)</f>
        <v>#N/A</v>
      </c>
      <c r="O2306" t="e">
        <f>VLOOKUP(A2306,'Top or Bottom 30 via OR (Schiz)'!J:J,1,FALSE)</f>
        <v>#N/A</v>
      </c>
      <c r="P2306" t="e">
        <f>VLOOKUP(A2306,'Top or Bottom 30 via OR (Tr36)'!B:B,1,FALSE)</f>
        <v>#N/A</v>
      </c>
      <c r="Q2306" t="e">
        <f>VLOOKUP(A2306,'Top or Bottom 30 via OR (Tr36)'!J:J,1,FALSE)</f>
        <v>#N/A</v>
      </c>
    </row>
    <row r="2307" spans="1:17" x14ac:dyDescent="0.25">
      <c r="A2307" t="s">
        <v>2402</v>
      </c>
      <c r="B2307">
        <v>0</v>
      </c>
      <c r="C2307">
        <v>0</v>
      </c>
      <c r="D2307">
        <v>0</v>
      </c>
      <c r="E2307">
        <v>0</v>
      </c>
      <c r="F2307">
        <f>B2307/cam_reads!I$3</f>
        <v>0</v>
      </c>
      <c r="G2307">
        <f>C2307/cam_reads!J$3</f>
        <v>0</v>
      </c>
      <c r="H2307">
        <f>D2307/cam_reads!K$3</f>
        <v>0</v>
      </c>
      <c r="I2307">
        <f>E2307/cam_reads!L$3</f>
        <v>0</v>
      </c>
      <c r="J2307" t="e">
        <f>VLOOKUP(A2307,'Top 30 via LR (Schizonts)'!A:A,1,FALSE)</f>
        <v>#N/A</v>
      </c>
      <c r="K2307" t="e">
        <f>VLOOKUP(A2307,'Top 30 via LR (Schizonts)'!J:J,1,FALSE)</f>
        <v>#N/A</v>
      </c>
      <c r="L2307" t="e">
        <f>VLOOKUP(A2307,'Top 30 via LR (Tr36)'!A:A,1,FALSE)</f>
        <v>#N/A</v>
      </c>
      <c r="M2307" t="e">
        <f>VLOOKUP(A2307,'Top 30 via LR (Tr36)'!I:I,1,FALSE)</f>
        <v>#N/A</v>
      </c>
      <c r="N2307" t="e">
        <f>VLOOKUP(A2307,'Top or Bottom 30 via OR (Schiz)'!B:B,1,FALSE)</f>
        <v>#N/A</v>
      </c>
      <c r="O2307" t="e">
        <f>VLOOKUP(A2307,'Top or Bottom 30 via OR (Schiz)'!J:J,1,FALSE)</f>
        <v>#N/A</v>
      </c>
      <c r="P2307" t="e">
        <f>VLOOKUP(A2307,'Top or Bottom 30 via OR (Tr36)'!B:B,1,FALSE)</f>
        <v>#N/A</v>
      </c>
      <c r="Q2307" t="e">
        <f>VLOOKUP(A2307,'Top or Bottom 30 via OR (Tr36)'!J:J,1,FALSE)</f>
        <v>#N/A</v>
      </c>
    </row>
    <row r="2308" spans="1:17" x14ac:dyDescent="0.25">
      <c r="A2308" t="s">
        <v>2403</v>
      </c>
      <c r="B2308">
        <v>0</v>
      </c>
      <c r="C2308">
        <v>0</v>
      </c>
      <c r="D2308">
        <v>0</v>
      </c>
      <c r="E2308">
        <v>0</v>
      </c>
      <c r="F2308">
        <f>B2308/cam_reads!I$3</f>
        <v>0</v>
      </c>
      <c r="G2308">
        <f>C2308/cam_reads!J$3</f>
        <v>0</v>
      </c>
      <c r="H2308">
        <f>D2308/cam_reads!K$3</f>
        <v>0</v>
      </c>
      <c r="I2308">
        <f>E2308/cam_reads!L$3</f>
        <v>0</v>
      </c>
      <c r="J2308" t="e">
        <f>VLOOKUP(A2308,'Top 30 via LR (Schizonts)'!A:A,1,FALSE)</f>
        <v>#N/A</v>
      </c>
      <c r="K2308" t="e">
        <f>VLOOKUP(A2308,'Top 30 via LR (Schizonts)'!J:J,1,FALSE)</f>
        <v>#N/A</v>
      </c>
      <c r="L2308" t="e">
        <f>VLOOKUP(A2308,'Top 30 via LR (Tr36)'!A:A,1,FALSE)</f>
        <v>#N/A</v>
      </c>
      <c r="M2308" t="e">
        <f>VLOOKUP(A2308,'Top 30 via LR (Tr36)'!I:I,1,FALSE)</f>
        <v>#N/A</v>
      </c>
      <c r="N2308" t="e">
        <f>VLOOKUP(A2308,'Top or Bottom 30 via OR (Schiz)'!B:B,1,FALSE)</f>
        <v>#N/A</v>
      </c>
      <c r="O2308" t="e">
        <f>VLOOKUP(A2308,'Top or Bottom 30 via OR (Schiz)'!J:J,1,FALSE)</f>
        <v>#N/A</v>
      </c>
      <c r="P2308" t="e">
        <f>VLOOKUP(A2308,'Top or Bottom 30 via OR (Tr36)'!B:B,1,FALSE)</f>
        <v>#N/A</v>
      </c>
      <c r="Q2308" t="e">
        <f>VLOOKUP(A2308,'Top or Bottom 30 via OR (Tr36)'!J:J,1,FALSE)</f>
        <v>#N/A</v>
      </c>
    </row>
    <row r="2309" spans="1:17" x14ac:dyDescent="0.25">
      <c r="A2309" t="s">
        <v>2404</v>
      </c>
      <c r="B2309">
        <v>139</v>
      </c>
      <c r="C2309">
        <v>126</v>
      </c>
      <c r="D2309">
        <v>117</v>
      </c>
      <c r="E2309">
        <v>116</v>
      </c>
      <c r="F2309">
        <f>B2309/cam_reads!I$3</f>
        <v>1.7269107130260277</v>
      </c>
      <c r="G2309">
        <f>C2309/cam_reads!J$3</f>
        <v>1.6319753817290796</v>
      </c>
      <c r="H2309">
        <f>D2309/cam_reads!K$3</f>
        <v>1.2212688160468961</v>
      </c>
      <c r="I2309">
        <f>E2309/cam_reads!L$3</f>
        <v>1.2092178888150211</v>
      </c>
      <c r="J2309" t="e">
        <f>VLOOKUP(A2309,'Top 30 via LR (Schizonts)'!A:A,1,FALSE)</f>
        <v>#N/A</v>
      </c>
      <c r="K2309" t="e">
        <f>VLOOKUP(A2309,'Top 30 via LR (Schizonts)'!J:J,1,FALSE)</f>
        <v>#N/A</v>
      </c>
      <c r="L2309" t="e">
        <f>VLOOKUP(A2309,'Top 30 via LR (Tr36)'!A:A,1,FALSE)</f>
        <v>#N/A</v>
      </c>
      <c r="M2309" t="e">
        <f>VLOOKUP(A2309,'Top 30 via LR (Tr36)'!I:I,1,FALSE)</f>
        <v>#N/A</v>
      </c>
      <c r="N2309" t="e">
        <f>VLOOKUP(A2309,'Top or Bottom 30 via OR (Schiz)'!B:B,1,FALSE)</f>
        <v>#N/A</v>
      </c>
      <c r="O2309" t="e">
        <f>VLOOKUP(A2309,'Top or Bottom 30 via OR (Schiz)'!J:J,1,FALSE)</f>
        <v>#N/A</v>
      </c>
      <c r="P2309" t="e">
        <f>VLOOKUP(A2309,'Top or Bottom 30 via OR (Tr36)'!B:B,1,FALSE)</f>
        <v>#N/A</v>
      </c>
      <c r="Q2309" t="e">
        <f>VLOOKUP(A2309,'Top or Bottom 30 via OR (Tr36)'!J:J,1,FALSE)</f>
        <v>#N/A</v>
      </c>
    </row>
    <row r="2310" spans="1:17" x14ac:dyDescent="0.25">
      <c r="A2310" t="s">
        <v>2405</v>
      </c>
      <c r="B2310">
        <v>7</v>
      </c>
      <c r="C2310">
        <v>4</v>
      </c>
      <c r="D2310">
        <v>0</v>
      </c>
      <c r="E2310">
        <v>2</v>
      </c>
      <c r="F2310">
        <f>B2310/cam_reads!I$3</f>
        <v>8.696672655526759E-2</v>
      </c>
      <c r="G2310">
        <f>C2310/cam_reads!J$3</f>
        <v>5.1808742277113642E-2</v>
      </c>
      <c r="H2310">
        <f>D2310/cam_reads!K$3</f>
        <v>0</v>
      </c>
      <c r="I2310">
        <f>E2310/cam_reads!L$3</f>
        <v>2.0848584289914159E-2</v>
      </c>
      <c r="J2310" t="e">
        <f>VLOOKUP(A2310,'Top 30 via LR (Schizonts)'!A:A,1,FALSE)</f>
        <v>#N/A</v>
      </c>
      <c r="K2310" t="e">
        <f>VLOOKUP(A2310,'Top 30 via LR (Schizonts)'!J:J,1,FALSE)</f>
        <v>#N/A</v>
      </c>
      <c r="L2310" t="e">
        <f>VLOOKUP(A2310,'Top 30 via LR (Tr36)'!A:A,1,FALSE)</f>
        <v>#N/A</v>
      </c>
      <c r="M2310" t="e">
        <f>VLOOKUP(A2310,'Top 30 via LR (Tr36)'!I:I,1,FALSE)</f>
        <v>#N/A</v>
      </c>
      <c r="N2310" t="e">
        <f>VLOOKUP(A2310,'Top or Bottom 30 via OR (Schiz)'!B:B,1,FALSE)</f>
        <v>#N/A</v>
      </c>
      <c r="O2310" t="e">
        <f>VLOOKUP(A2310,'Top or Bottom 30 via OR (Schiz)'!J:J,1,FALSE)</f>
        <v>#N/A</v>
      </c>
      <c r="P2310" t="str">
        <f>VLOOKUP(A2310,'Top or Bottom 30 via OR (Tr36)'!B:B,1,FALSE)</f>
        <v>PVP01_1400500</v>
      </c>
      <c r="Q2310" t="e">
        <f>VLOOKUP(A2310,'Top or Bottom 30 via OR (Tr36)'!J:J,1,FALSE)</f>
        <v>#N/A</v>
      </c>
    </row>
    <row r="2311" spans="1:17" x14ac:dyDescent="0.25">
      <c r="A2311" t="s">
        <v>2406</v>
      </c>
      <c r="B2311">
        <v>0</v>
      </c>
      <c r="C2311">
        <v>0</v>
      </c>
      <c r="D2311">
        <v>0</v>
      </c>
      <c r="E2311">
        <v>0</v>
      </c>
      <c r="F2311">
        <f>B2311/cam_reads!I$3</f>
        <v>0</v>
      </c>
      <c r="G2311">
        <f>C2311/cam_reads!J$3</f>
        <v>0</v>
      </c>
      <c r="H2311">
        <f>D2311/cam_reads!K$3</f>
        <v>0</v>
      </c>
      <c r="I2311">
        <f>E2311/cam_reads!L$3</f>
        <v>0</v>
      </c>
      <c r="J2311" t="e">
        <f>VLOOKUP(A2311,'Top 30 via LR (Schizonts)'!A:A,1,FALSE)</f>
        <v>#N/A</v>
      </c>
      <c r="K2311" t="e">
        <f>VLOOKUP(A2311,'Top 30 via LR (Schizonts)'!J:J,1,FALSE)</f>
        <v>#N/A</v>
      </c>
      <c r="L2311" t="e">
        <f>VLOOKUP(A2311,'Top 30 via LR (Tr36)'!A:A,1,FALSE)</f>
        <v>#N/A</v>
      </c>
      <c r="M2311" t="e">
        <f>VLOOKUP(A2311,'Top 30 via LR (Tr36)'!I:I,1,FALSE)</f>
        <v>#N/A</v>
      </c>
      <c r="N2311" t="e">
        <f>VLOOKUP(A2311,'Top or Bottom 30 via OR (Schiz)'!B:B,1,FALSE)</f>
        <v>#N/A</v>
      </c>
      <c r="O2311" t="e">
        <f>VLOOKUP(A2311,'Top or Bottom 30 via OR (Schiz)'!J:J,1,FALSE)</f>
        <v>#N/A</v>
      </c>
      <c r="P2311" t="e">
        <f>VLOOKUP(A2311,'Top or Bottom 30 via OR (Tr36)'!B:B,1,FALSE)</f>
        <v>#N/A</v>
      </c>
      <c r="Q2311" t="e">
        <f>VLOOKUP(A2311,'Top or Bottom 30 via OR (Tr36)'!J:J,1,FALSE)</f>
        <v>#N/A</v>
      </c>
    </row>
    <row r="2312" spans="1:17" x14ac:dyDescent="0.25">
      <c r="A2312" t="s">
        <v>2407</v>
      </c>
      <c r="B2312">
        <v>0</v>
      </c>
      <c r="C2312">
        <v>0</v>
      </c>
      <c r="D2312">
        <v>0</v>
      </c>
      <c r="E2312">
        <v>0</v>
      </c>
      <c r="F2312">
        <f>B2312/cam_reads!I$3</f>
        <v>0</v>
      </c>
      <c r="G2312">
        <f>C2312/cam_reads!J$3</f>
        <v>0</v>
      </c>
      <c r="H2312">
        <f>D2312/cam_reads!K$3</f>
        <v>0</v>
      </c>
      <c r="I2312">
        <f>E2312/cam_reads!L$3</f>
        <v>0</v>
      </c>
      <c r="J2312" t="e">
        <f>VLOOKUP(A2312,'Top 30 via LR (Schizonts)'!A:A,1,FALSE)</f>
        <v>#N/A</v>
      </c>
      <c r="K2312" t="e">
        <f>VLOOKUP(A2312,'Top 30 via LR (Schizonts)'!J:J,1,FALSE)</f>
        <v>#N/A</v>
      </c>
      <c r="L2312" t="e">
        <f>VLOOKUP(A2312,'Top 30 via LR (Tr36)'!A:A,1,FALSE)</f>
        <v>#N/A</v>
      </c>
      <c r="M2312" t="e">
        <f>VLOOKUP(A2312,'Top 30 via LR (Tr36)'!I:I,1,FALSE)</f>
        <v>#N/A</v>
      </c>
      <c r="N2312" t="e">
        <f>VLOOKUP(A2312,'Top or Bottom 30 via OR (Schiz)'!B:B,1,FALSE)</f>
        <v>#N/A</v>
      </c>
      <c r="O2312" t="e">
        <f>VLOOKUP(A2312,'Top or Bottom 30 via OR (Schiz)'!J:J,1,FALSE)</f>
        <v>#N/A</v>
      </c>
      <c r="P2312" t="e">
        <f>VLOOKUP(A2312,'Top or Bottom 30 via OR (Tr36)'!B:B,1,FALSE)</f>
        <v>#N/A</v>
      </c>
      <c r="Q2312" t="e">
        <f>VLOOKUP(A2312,'Top or Bottom 30 via OR (Tr36)'!J:J,1,FALSE)</f>
        <v>#N/A</v>
      </c>
    </row>
    <row r="2313" spans="1:17" x14ac:dyDescent="0.25">
      <c r="A2313" t="s">
        <v>2408</v>
      </c>
      <c r="B2313">
        <v>78</v>
      </c>
      <c r="C2313">
        <v>60</v>
      </c>
      <c r="D2313">
        <v>266</v>
      </c>
      <c r="E2313">
        <v>120</v>
      </c>
      <c r="F2313">
        <f>B2313/cam_reads!I$3</f>
        <v>0.96905781018726744</v>
      </c>
      <c r="G2313">
        <f>C2313/cam_reads!J$3</f>
        <v>0.77713113415670465</v>
      </c>
      <c r="H2313">
        <f>D2313/cam_reads!K$3</f>
        <v>2.7765598723801226</v>
      </c>
      <c r="I2313">
        <f>E2313/cam_reads!L$3</f>
        <v>1.2509150573948495</v>
      </c>
      <c r="J2313" t="e">
        <f>VLOOKUP(A2313,'Top 30 via LR (Schizonts)'!A:A,1,FALSE)</f>
        <v>#N/A</v>
      </c>
      <c r="K2313" t="e">
        <f>VLOOKUP(A2313,'Top 30 via LR (Schizonts)'!J:J,1,FALSE)</f>
        <v>#N/A</v>
      </c>
      <c r="L2313" t="e">
        <f>VLOOKUP(A2313,'Top 30 via LR (Tr36)'!A:A,1,FALSE)</f>
        <v>#N/A</v>
      </c>
      <c r="M2313" t="e">
        <f>VLOOKUP(A2313,'Top 30 via LR (Tr36)'!I:I,1,FALSE)</f>
        <v>#N/A</v>
      </c>
      <c r="N2313" t="e">
        <f>VLOOKUP(A2313,'Top or Bottom 30 via OR (Schiz)'!B:B,1,FALSE)</f>
        <v>#N/A</v>
      </c>
      <c r="O2313" t="e">
        <f>VLOOKUP(A2313,'Top or Bottom 30 via OR (Schiz)'!J:J,1,FALSE)</f>
        <v>#N/A</v>
      </c>
      <c r="P2313" t="e">
        <f>VLOOKUP(A2313,'Top or Bottom 30 via OR (Tr36)'!B:B,1,FALSE)</f>
        <v>#N/A</v>
      </c>
      <c r="Q2313" t="e">
        <f>VLOOKUP(A2313,'Top or Bottom 30 via OR (Tr36)'!J:J,1,FALSE)</f>
        <v>#N/A</v>
      </c>
    </row>
    <row r="2314" spans="1:17" x14ac:dyDescent="0.25">
      <c r="A2314" t="s">
        <v>2409</v>
      </c>
      <c r="B2314">
        <v>112</v>
      </c>
      <c r="C2314">
        <v>94</v>
      </c>
      <c r="D2314">
        <v>78</v>
      </c>
      <c r="E2314">
        <v>103</v>
      </c>
      <c r="F2314">
        <f>B2314/cam_reads!I$3</f>
        <v>1.3914676248842814</v>
      </c>
      <c r="G2314">
        <f>C2314/cam_reads!J$3</f>
        <v>1.2175054435121706</v>
      </c>
      <c r="H2314">
        <f>D2314/cam_reads!K$3</f>
        <v>0.81417921069793076</v>
      </c>
      <c r="I2314">
        <f>E2314/cam_reads!L$3</f>
        <v>1.073702090930579</v>
      </c>
      <c r="J2314" t="e">
        <f>VLOOKUP(A2314,'Top 30 via LR (Schizonts)'!A:A,1,FALSE)</f>
        <v>#N/A</v>
      </c>
      <c r="K2314" t="e">
        <f>VLOOKUP(A2314,'Top 30 via LR (Schizonts)'!J:J,1,FALSE)</f>
        <v>#N/A</v>
      </c>
      <c r="L2314" t="e">
        <f>VLOOKUP(A2314,'Top 30 via LR (Tr36)'!A:A,1,FALSE)</f>
        <v>#N/A</v>
      </c>
      <c r="M2314" t="e">
        <f>VLOOKUP(A2314,'Top 30 via LR (Tr36)'!I:I,1,FALSE)</f>
        <v>#N/A</v>
      </c>
      <c r="N2314" t="e">
        <f>VLOOKUP(A2314,'Top or Bottom 30 via OR (Schiz)'!B:B,1,FALSE)</f>
        <v>#N/A</v>
      </c>
      <c r="O2314" t="e">
        <f>VLOOKUP(A2314,'Top or Bottom 30 via OR (Schiz)'!J:J,1,FALSE)</f>
        <v>#N/A</v>
      </c>
      <c r="P2314" t="e">
        <f>VLOOKUP(A2314,'Top or Bottom 30 via OR (Tr36)'!B:B,1,FALSE)</f>
        <v>#N/A</v>
      </c>
      <c r="Q2314" t="e">
        <f>VLOOKUP(A2314,'Top or Bottom 30 via OR (Tr36)'!J:J,1,FALSE)</f>
        <v>#N/A</v>
      </c>
    </row>
    <row r="2315" spans="1:17" x14ac:dyDescent="0.25">
      <c r="A2315" t="s">
        <v>2410</v>
      </c>
      <c r="B2315">
        <v>3100</v>
      </c>
      <c r="C2315">
        <v>1920</v>
      </c>
      <c r="D2315">
        <v>1709</v>
      </c>
      <c r="E2315">
        <v>1694</v>
      </c>
      <c r="F2315">
        <f>B2315/cam_reads!I$3</f>
        <v>38.51383604590422</v>
      </c>
      <c r="G2315">
        <f>C2315/cam_reads!J$3</f>
        <v>24.868196293014549</v>
      </c>
      <c r="H2315">
        <f>D2315/cam_reads!K$3</f>
        <v>17.83887527029184</v>
      </c>
      <c r="I2315">
        <f>E2315/cam_reads!L$3</f>
        <v>17.65875089355729</v>
      </c>
      <c r="J2315" t="e">
        <f>VLOOKUP(A2315,'Top 30 via LR (Schizonts)'!A:A,1,FALSE)</f>
        <v>#N/A</v>
      </c>
      <c r="K2315" t="e">
        <f>VLOOKUP(A2315,'Top 30 via LR (Schizonts)'!J:J,1,FALSE)</f>
        <v>#N/A</v>
      </c>
      <c r="L2315" t="e">
        <f>VLOOKUP(A2315,'Top 30 via LR (Tr36)'!A:A,1,FALSE)</f>
        <v>#N/A</v>
      </c>
      <c r="M2315" t="e">
        <f>VLOOKUP(A2315,'Top 30 via LR (Tr36)'!I:I,1,FALSE)</f>
        <v>#N/A</v>
      </c>
      <c r="N2315" t="e">
        <f>VLOOKUP(A2315,'Top or Bottom 30 via OR (Schiz)'!B:B,1,FALSE)</f>
        <v>#N/A</v>
      </c>
      <c r="O2315" t="e">
        <f>VLOOKUP(A2315,'Top or Bottom 30 via OR (Schiz)'!J:J,1,FALSE)</f>
        <v>#N/A</v>
      </c>
      <c r="P2315" t="e">
        <f>VLOOKUP(A2315,'Top or Bottom 30 via OR (Tr36)'!B:B,1,FALSE)</f>
        <v>#N/A</v>
      </c>
      <c r="Q2315" t="e">
        <f>VLOOKUP(A2315,'Top or Bottom 30 via OR (Tr36)'!J:J,1,FALSE)</f>
        <v>#N/A</v>
      </c>
    </row>
    <row r="2316" spans="1:17" x14ac:dyDescent="0.25">
      <c r="A2316" t="s">
        <v>2411</v>
      </c>
      <c r="B2316">
        <v>2142</v>
      </c>
      <c r="C2316">
        <v>2240</v>
      </c>
      <c r="D2316">
        <v>3670</v>
      </c>
      <c r="E2316">
        <v>2146</v>
      </c>
      <c r="F2316">
        <f>B2316/cam_reads!I$3</f>
        <v>26.61181832591188</v>
      </c>
      <c r="G2316">
        <f>C2316/cam_reads!J$3</f>
        <v>29.012895675183639</v>
      </c>
      <c r="H2316">
        <f>D2316/cam_reads!K$3</f>
        <v>38.308175682838538</v>
      </c>
      <c r="I2316">
        <f>E2316/cam_reads!L$3</f>
        <v>22.370530943077892</v>
      </c>
      <c r="J2316" t="e">
        <f>VLOOKUP(A2316,'Top 30 via LR (Schizonts)'!A:A,1,FALSE)</f>
        <v>#N/A</v>
      </c>
      <c r="K2316" t="e">
        <f>VLOOKUP(A2316,'Top 30 via LR (Schizonts)'!J:J,1,FALSE)</f>
        <v>#N/A</v>
      </c>
      <c r="L2316" t="e">
        <f>VLOOKUP(A2316,'Top 30 via LR (Tr36)'!A:A,1,FALSE)</f>
        <v>#N/A</v>
      </c>
      <c r="M2316" t="e">
        <f>VLOOKUP(A2316,'Top 30 via LR (Tr36)'!I:I,1,FALSE)</f>
        <v>#N/A</v>
      </c>
      <c r="N2316" t="e">
        <f>VLOOKUP(A2316,'Top or Bottom 30 via OR (Schiz)'!B:B,1,FALSE)</f>
        <v>#N/A</v>
      </c>
      <c r="O2316" t="e">
        <f>VLOOKUP(A2316,'Top or Bottom 30 via OR (Schiz)'!J:J,1,FALSE)</f>
        <v>#N/A</v>
      </c>
      <c r="P2316" t="e">
        <f>VLOOKUP(A2316,'Top or Bottom 30 via OR (Tr36)'!B:B,1,FALSE)</f>
        <v>#N/A</v>
      </c>
      <c r="Q2316" t="e">
        <f>VLOOKUP(A2316,'Top or Bottom 30 via OR (Tr36)'!J:J,1,FALSE)</f>
        <v>#N/A</v>
      </c>
    </row>
    <row r="2317" spans="1:17" x14ac:dyDescent="0.25">
      <c r="A2317" t="s">
        <v>2412</v>
      </c>
      <c r="B2317">
        <v>436</v>
      </c>
      <c r="C2317">
        <v>385</v>
      </c>
      <c r="D2317">
        <v>309</v>
      </c>
      <c r="E2317">
        <v>323</v>
      </c>
      <c r="F2317">
        <f>B2317/cam_reads!I$3</f>
        <v>5.4167846825852379</v>
      </c>
      <c r="G2317">
        <f>C2317/cam_reads!J$3</f>
        <v>4.9865914441721877</v>
      </c>
      <c r="H2317">
        <f>D2317/cam_reads!K$3</f>
        <v>3.2254022577648795</v>
      </c>
      <c r="I2317">
        <f>E2317/cam_reads!L$3</f>
        <v>3.3670463628211365</v>
      </c>
      <c r="J2317" t="e">
        <f>VLOOKUP(A2317,'Top 30 via LR (Schizonts)'!A:A,1,FALSE)</f>
        <v>#N/A</v>
      </c>
      <c r="K2317" t="e">
        <f>VLOOKUP(A2317,'Top 30 via LR (Schizonts)'!J:J,1,FALSE)</f>
        <v>#N/A</v>
      </c>
      <c r="L2317" t="e">
        <f>VLOOKUP(A2317,'Top 30 via LR (Tr36)'!A:A,1,FALSE)</f>
        <v>#N/A</v>
      </c>
      <c r="M2317" t="e">
        <f>VLOOKUP(A2317,'Top 30 via LR (Tr36)'!I:I,1,FALSE)</f>
        <v>#N/A</v>
      </c>
      <c r="N2317" t="e">
        <f>VLOOKUP(A2317,'Top or Bottom 30 via OR (Schiz)'!B:B,1,FALSE)</f>
        <v>#N/A</v>
      </c>
      <c r="O2317" t="e">
        <f>VLOOKUP(A2317,'Top or Bottom 30 via OR (Schiz)'!J:J,1,FALSE)</f>
        <v>#N/A</v>
      </c>
      <c r="P2317" t="e">
        <f>VLOOKUP(A2317,'Top or Bottom 30 via OR (Tr36)'!B:B,1,FALSE)</f>
        <v>#N/A</v>
      </c>
      <c r="Q2317" t="e">
        <f>VLOOKUP(A2317,'Top or Bottom 30 via OR (Tr36)'!J:J,1,FALSE)</f>
        <v>#N/A</v>
      </c>
    </row>
    <row r="2318" spans="1:17" x14ac:dyDescent="0.25">
      <c r="A2318" t="s">
        <v>2413</v>
      </c>
      <c r="B2318">
        <v>1208</v>
      </c>
      <c r="C2318">
        <v>1043</v>
      </c>
      <c r="D2318">
        <v>1414</v>
      </c>
      <c r="E2318">
        <v>1373</v>
      </c>
      <c r="F2318">
        <f>B2318/cam_reads!I$3</f>
        <v>15.007972239823321</v>
      </c>
      <c r="G2318">
        <f>C2318/cam_reads!J$3</f>
        <v>13.509129548757382</v>
      </c>
      <c r="H2318">
        <f>D2318/cam_reads!K$3</f>
        <v>14.759607742652232</v>
      </c>
      <c r="I2318">
        <f>E2318/cam_reads!L$3</f>
        <v>14.312553115026068</v>
      </c>
      <c r="J2318" t="e">
        <f>VLOOKUP(A2318,'Top 30 via LR (Schizonts)'!A:A,1,FALSE)</f>
        <v>#N/A</v>
      </c>
      <c r="K2318" t="e">
        <f>VLOOKUP(A2318,'Top 30 via LR (Schizonts)'!J:J,1,FALSE)</f>
        <v>#N/A</v>
      </c>
      <c r="L2318" t="e">
        <f>VLOOKUP(A2318,'Top 30 via LR (Tr36)'!A:A,1,FALSE)</f>
        <v>#N/A</v>
      </c>
      <c r="M2318" t="e">
        <f>VLOOKUP(A2318,'Top 30 via LR (Tr36)'!I:I,1,FALSE)</f>
        <v>#N/A</v>
      </c>
      <c r="N2318" t="e">
        <f>VLOOKUP(A2318,'Top or Bottom 30 via OR (Schiz)'!B:B,1,FALSE)</f>
        <v>#N/A</v>
      </c>
      <c r="O2318" t="e">
        <f>VLOOKUP(A2318,'Top or Bottom 30 via OR (Schiz)'!J:J,1,FALSE)</f>
        <v>#N/A</v>
      </c>
      <c r="P2318" t="e">
        <f>VLOOKUP(A2318,'Top or Bottom 30 via OR (Tr36)'!B:B,1,FALSE)</f>
        <v>#N/A</v>
      </c>
      <c r="Q2318" t="e">
        <f>VLOOKUP(A2318,'Top or Bottom 30 via OR (Tr36)'!J:J,1,FALSE)</f>
        <v>#N/A</v>
      </c>
    </row>
    <row r="2319" spans="1:17" x14ac:dyDescent="0.25">
      <c r="A2319" t="s">
        <v>2414</v>
      </c>
      <c r="B2319">
        <v>0</v>
      </c>
      <c r="C2319">
        <v>0</v>
      </c>
      <c r="D2319">
        <v>0</v>
      </c>
      <c r="E2319">
        <v>0</v>
      </c>
      <c r="F2319">
        <f>B2319/cam_reads!I$3</f>
        <v>0</v>
      </c>
      <c r="G2319">
        <f>C2319/cam_reads!J$3</f>
        <v>0</v>
      </c>
      <c r="H2319">
        <f>D2319/cam_reads!K$3</f>
        <v>0</v>
      </c>
      <c r="I2319">
        <f>E2319/cam_reads!L$3</f>
        <v>0</v>
      </c>
      <c r="J2319" t="e">
        <f>VLOOKUP(A2319,'Top 30 via LR (Schizonts)'!A:A,1,FALSE)</f>
        <v>#N/A</v>
      </c>
      <c r="K2319" t="e">
        <f>VLOOKUP(A2319,'Top 30 via LR (Schizonts)'!J:J,1,FALSE)</f>
        <v>#N/A</v>
      </c>
      <c r="L2319" t="e">
        <f>VLOOKUP(A2319,'Top 30 via LR (Tr36)'!A:A,1,FALSE)</f>
        <v>#N/A</v>
      </c>
      <c r="M2319" t="e">
        <f>VLOOKUP(A2319,'Top 30 via LR (Tr36)'!I:I,1,FALSE)</f>
        <v>#N/A</v>
      </c>
      <c r="N2319" t="e">
        <f>VLOOKUP(A2319,'Top or Bottom 30 via OR (Schiz)'!B:B,1,FALSE)</f>
        <v>#N/A</v>
      </c>
      <c r="O2319" t="e">
        <f>VLOOKUP(A2319,'Top or Bottom 30 via OR (Schiz)'!J:J,1,FALSE)</f>
        <v>#N/A</v>
      </c>
      <c r="P2319" t="e">
        <f>VLOOKUP(A2319,'Top or Bottom 30 via OR (Tr36)'!B:B,1,FALSE)</f>
        <v>#N/A</v>
      </c>
      <c r="Q2319" t="e">
        <f>VLOOKUP(A2319,'Top or Bottom 30 via OR (Tr36)'!J:J,1,FALSE)</f>
        <v>#N/A</v>
      </c>
    </row>
    <row r="2320" spans="1:17" x14ac:dyDescent="0.25">
      <c r="A2320" t="s">
        <v>2415</v>
      </c>
      <c r="B2320">
        <v>8</v>
      </c>
      <c r="C2320">
        <v>19</v>
      </c>
      <c r="D2320">
        <v>21</v>
      </c>
      <c r="E2320">
        <v>13</v>
      </c>
      <c r="F2320">
        <f>B2320/cam_reads!I$3</f>
        <v>9.9390544634591529E-2</v>
      </c>
      <c r="G2320">
        <f>C2320/cam_reads!J$3</f>
        <v>0.24609152581628979</v>
      </c>
      <c r="H2320">
        <f>D2320/cam_reads!K$3</f>
        <v>0.21920209518790443</v>
      </c>
      <c r="I2320">
        <f>E2320/cam_reads!L$3</f>
        <v>0.13551579788444201</v>
      </c>
      <c r="J2320" t="e">
        <f>VLOOKUP(A2320,'Top 30 via LR (Schizonts)'!A:A,1,FALSE)</f>
        <v>#N/A</v>
      </c>
      <c r="K2320" t="e">
        <f>VLOOKUP(A2320,'Top 30 via LR (Schizonts)'!J:J,1,FALSE)</f>
        <v>#N/A</v>
      </c>
      <c r="L2320" t="e">
        <f>VLOOKUP(A2320,'Top 30 via LR (Tr36)'!A:A,1,FALSE)</f>
        <v>#N/A</v>
      </c>
      <c r="M2320" t="e">
        <f>VLOOKUP(A2320,'Top 30 via LR (Tr36)'!I:I,1,FALSE)</f>
        <v>#N/A</v>
      </c>
      <c r="N2320" t="e">
        <f>VLOOKUP(A2320,'Top or Bottom 30 via OR (Schiz)'!B:B,1,FALSE)</f>
        <v>#N/A</v>
      </c>
      <c r="O2320" t="e">
        <f>VLOOKUP(A2320,'Top or Bottom 30 via OR (Schiz)'!J:J,1,FALSE)</f>
        <v>#N/A</v>
      </c>
      <c r="P2320" t="e">
        <f>VLOOKUP(A2320,'Top or Bottom 30 via OR (Tr36)'!B:B,1,FALSE)</f>
        <v>#N/A</v>
      </c>
      <c r="Q2320" t="e">
        <f>VLOOKUP(A2320,'Top or Bottom 30 via OR (Tr36)'!J:J,1,FALSE)</f>
        <v>#N/A</v>
      </c>
    </row>
    <row r="2321" spans="1:17" x14ac:dyDescent="0.25">
      <c r="A2321" t="s">
        <v>2416</v>
      </c>
      <c r="B2321">
        <v>286</v>
      </c>
      <c r="C2321">
        <v>227</v>
      </c>
      <c r="D2321">
        <v>198</v>
      </c>
      <c r="E2321">
        <v>368</v>
      </c>
      <c r="F2321">
        <f>B2321/cam_reads!I$3</f>
        <v>3.5532119706866472</v>
      </c>
      <c r="G2321">
        <f>C2321/cam_reads!J$3</f>
        <v>2.940146124226199</v>
      </c>
      <c r="H2321">
        <f>D2321/cam_reads!K$3</f>
        <v>2.0667626117716704</v>
      </c>
      <c r="I2321">
        <f>E2321/cam_reads!L$3</f>
        <v>3.8361395093442048</v>
      </c>
      <c r="J2321" t="e">
        <f>VLOOKUP(A2321,'Top 30 via LR (Schizonts)'!A:A,1,FALSE)</f>
        <v>#N/A</v>
      </c>
      <c r="K2321" t="e">
        <f>VLOOKUP(A2321,'Top 30 via LR (Schizonts)'!J:J,1,FALSE)</f>
        <v>#N/A</v>
      </c>
      <c r="L2321" t="e">
        <f>VLOOKUP(A2321,'Top 30 via LR (Tr36)'!A:A,1,FALSE)</f>
        <v>#N/A</v>
      </c>
      <c r="M2321" t="e">
        <f>VLOOKUP(A2321,'Top 30 via LR (Tr36)'!I:I,1,FALSE)</f>
        <v>#N/A</v>
      </c>
      <c r="N2321" t="e">
        <f>VLOOKUP(A2321,'Top or Bottom 30 via OR (Schiz)'!B:B,1,FALSE)</f>
        <v>#N/A</v>
      </c>
      <c r="O2321" t="e">
        <f>VLOOKUP(A2321,'Top or Bottom 30 via OR (Schiz)'!J:J,1,FALSE)</f>
        <v>#N/A</v>
      </c>
      <c r="P2321" t="e">
        <f>VLOOKUP(A2321,'Top or Bottom 30 via OR (Tr36)'!B:B,1,FALSE)</f>
        <v>#N/A</v>
      </c>
      <c r="Q2321" t="e">
        <f>VLOOKUP(A2321,'Top or Bottom 30 via OR (Tr36)'!J:J,1,FALSE)</f>
        <v>#N/A</v>
      </c>
    </row>
    <row r="2322" spans="1:17" x14ac:dyDescent="0.25">
      <c r="A2322" t="s">
        <v>2417</v>
      </c>
      <c r="B2322">
        <v>513</v>
      </c>
      <c r="C2322">
        <v>332</v>
      </c>
      <c r="D2322">
        <v>319</v>
      </c>
      <c r="E2322">
        <v>460</v>
      </c>
      <c r="F2322">
        <f>B2322/cam_reads!I$3</f>
        <v>6.3734186746931814</v>
      </c>
      <c r="G2322">
        <f>C2322/cam_reads!J$3</f>
        <v>4.3001256090004318</v>
      </c>
      <c r="H2322">
        <f>D2322/cam_reads!K$3</f>
        <v>3.3297842078543578</v>
      </c>
      <c r="I2322">
        <f>E2322/cam_reads!L$3</f>
        <v>4.7951743866802561</v>
      </c>
      <c r="J2322" t="e">
        <f>VLOOKUP(A2322,'Top 30 via LR (Schizonts)'!A:A,1,FALSE)</f>
        <v>#N/A</v>
      </c>
      <c r="K2322" t="e">
        <f>VLOOKUP(A2322,'Top 30 via LR (Schizonts)'!J:J,1,FALSE)</f>
        <v>#N/A</v>
      </c>
      <c r="L2322" t="e">
        <f>VLOOKUP(A2322,'Top 30 via LR (Tr36)'!A:A,1,FALSE)</f>
        <v>#N/A</v>
      </c>
      <c r="M2322" t="e">
        <f>VLOOKUP(A2322,'Top 30 via LR (Tr36)'!I:I,1,FALSE)</f>
        <v>#N/A</v>
      </c>
      <c r="N2322" t="e">
        <f>VLOOKUP(A2322,'Top or Bottom 30 via OR (Schiz)'!B:B,1,FALSE)</f>
        <v>#N/A</v>
      </c>
      <c r="O2322" t="e">
        <f>VLOOKUP(A2322,'Top or Bottom 30 via OR (Schiz)'!J:J,1,FALSE)</f>
        <v>#N/A</v>
      </c>
      <c r="P2322" t="e">
        <f>VLOOKUP(A2322,'Top or Bottom 30 via OR (Tr36)'!B:B,1,FALSE)</f>
        <v>#N/A</v>
      </c>
      <c r="Q2322" t="e">
        <f>VLOOKUP(A2322,'Top or Bottom 30 via OR (Tr36)'!J:J,1,FALSE)</f>
        <v>#N/A</v>
      </c>
    </row>
    <row r="2323" spans="1:17" x14ac:dyDescent="0.25">
      <c r="A2323" t="s">
        <v>7</v>
      </c>
      <c r="B2323">
        <v>1</v>
      </c>
      <c r="C2323">
        <v>0</v>
      </c>
      <c r="D2323">
        <v>168</v>
      </c>
      <c r="E2323">
        <v>1</v>
      </c>
      <c r="F2323">
        <f>B2323/cam_reads!I$3</f>
        <v>1.2423818079323941E-2</v>
      </c>
      <c r="G2323">
        <f>C2323/cam_reads!J$3</f>
        <v>0</v>
      </c>
      <c r="H2323">
        <f>D2323/cam_reads!K$3</f>
        <v>1.7536167615032354</v>
      </c>
      <c r="I2323">
        <f>E2323/cam_reads!L$3</f>
        <v>1.0424292144957079E-2</v>
      </c>
      <c r="J2323" t="str">
        <f>VLOOKUP(A2323,'Top 30 via LR (Schizonts)'!A:A,1,FALSE)</f>
        <v>PVP01_1315200</v>
      </c>
      <c r="K2323" t="e">
        <f>VLOOKUP(A2323,'Top 30 via LR (Schizonts)'!J:J,1,FALSE)</f>
        <v>#N/A</v>
      </c>
      <c r="L2323" t="str">
        <f>VLOOKUP(A2323,'Top 30 via LR (Tr36)'!A:A,1,FALSE)</f>
        <v>PVP01_1315200</v>
      </c>
      <c r="M2323" t="e">
        <f>VLOOKUP(A2323,'Top 30 via LR (Tr36)'!I:I,1,FALSE)</f>
        <v>#N/A</v>
      </c>
      <c r="N2323" t="str">
        <f>VLOOKUP(A2323,'Top or Bottom 30 via OR (Schiz)'!B:B,1,FALSE)</f>
        <v>PVP01_1315200</v>
      </c>
      <c r="O2323" t="e">
        <f>VLOOKUP(A2323,'Top or Bottom 30 via OR (Schiz)'!J:J,1,FALSE)</f>
        <v>#N/A</v>
      </c>
      <c r="P2323" t="e">
        <f>VLOOKUP(A2323,'Top or Bottom 30 via OR (Tr36)'!B:B,1,FALSE)</f>
        <v>#N/A</v>
      </c>
      <c r="Q2323" t="e">
        <f>VLOOKUP(A2323,'Top or Bottom 30 via OR (Tr36)'!J:J,1,FALSE)</f>
        <v>#N/A</v>
      </c>
    </row>
    <row r="2324" spans="1:17" x14ac:dyDescent="0.25">
      <c r="A2324" t="s">
        <v>107</v>
      </c>
      <c r="B2324">
        <v>21</v>
      </c>
      <c r="C2324">
        <v>26</v>
      </c>
      <c r="D2324">
        <v>37</v>
      </c>
      <c r="E2324">
        <v>2</v>
      </c>
      <c r="F2324">
        <f>B2324/cam_reads!I$3</f>
        <v>0.26090017966580276</v>
      </c>
      <c r="G2324">
        <f>C2324/cam_reads!J$3</f>
        <v>0.33675682480123864</v>
      </c>
      <c r="H2324">
        <f>D2324/cam_reads!K$3</f>
        <v>0.38621321533106973</v>
      </c>
      <c r="I2324">
        <f>E2324/cam_reads!L$3</f>
        <v>2.0848584289914159E-2</v>
      </c>
      <c r="J2324" t="e">
        <f>VLOOKUP(A2324,'Top 30 via LR (Schizonts)'!A:A,1,FALSE)</f>
        <v>#N/A</v>
      </c>
      <c r="K2324" t="e">
        <f>VLOOKUP(A2324,'Top 30 via LR (Schizonts)'!J:J,1,FALSE)</f>
        <v>#N/A</v>
      </c>
      <c r="L2324" t="e">
        <f>VLOOKUP(A2324,'Top 30 via LR (Tr36)'!A:A,1,FALSE)</f>
        <v>#N/A</v>
      </c>
      <c r="M2324" t="str">
        <f>VLOOKUP(A2324,'Top 30 via LR (Tr36)'!I:I,1,FALSE)</f>
        <v>PVP01_0829400</v>
      </c>
      <c r="N2324" t="e">
        <f>VLOOKUP(A2324,'Top or Bottom 30 via OR (Schiz)'!B:B,1,FALSE)</f>
        <v>#N/A</v>
      </c>
      <c r="O2324" t="e">
        <f>VLOOKUP(A2324,'Top or Bottom 30 via OR (Schiz)'!J:J,1,FALSE)</f>
        <v>#N/A</v>
      </c>
      <c r="P2324" t="e">
        <f>VLOOKUP(A2324,'Top or Bottom 30 via OR (Tr36)'!B:B,1,FALSE)</f>
        <v>#N/A</v>
      </c>
      <c r="Q2324" t="e">
        <f>VLOOKUP(A2324,'Top or Bottom 30 via OR (Tr36)'!J:J,1,FALSE)</f>
        <v>#N/A</v>
      </c>
    </row>
    <row r="2325" spans="1:17" x14ac:dyDescent="0.25">
      <c r="A2325" t="s">
        <v>2418</v>
      </c>
      <c r="B2325">
        <v>104</v>
      </c>
      <c r="C2325">
        <v>165</v>
      </c>
      <c r="D2325">
        <v>200</v>
      </c>
      <c r="E2325">
        <v>221</v>
      </c>
      <c r="F2325">
        <f>B2325/cam_reads!I$3</f>
        <v>1.2920770802496899</v>
      </c>
      <c r="G2325">
        <f>C2325/cam_reads!J$3</f>
        <v>2.1371106189309375</v>
      </c>
      <c r="H2325">
        <f>D2325/cam_reads!K$3</f>
        <v>2.0876390017895661</v>
      </c>
      <c r="I2325">
        <f>E2325/cam_reads!L$3</f>
        <v>2.3037685640355146</v>
      </c>
      <c r="J2325" t="e">
        <f>VLOOKUP(A2325,'Top 30 via LR (Schizonts)'!A:A,1,FALSE)</f>
        <v>#N/A</v>
      </c>
      <c r="K2325" t="e">
        <f>VLOOKUP(A2325,'Top 30 via LR (Schizonts)'!J:J,1,FALSE)</f>
        <v>#N/A</v>
      </c>
      <c r="L2325" t="e">
        <f>VLOOKUP(A2325,'Top 30 via LR (Tr36)'!A:A,1,FALSE)</f>
        <v>#N/A</v>
      </c>
      <c r="M2325" t="e">
        <f>VLOOKUP(A2325,'Top 30 via LR (Tr36)'!I:I,1,FALSE)</f>
        <v>#N/A</v>
      </c>
      <c r="N2325" t="e">
        <f>VLOOKUP(A2325,'Top or Bottom 30 via OR (Schiz)'!B:B,1,FALSE)</f>
        <v>#N/A</v>
      </c>
      <c r="O2325" t="e">
        <f>VLOOKUP(A2325,'Top or Bottom 30 via OR (Schiz)'!J:J,1,FALSE)</f>
        <v>#N/A</v>
      </c>
      <c r="P2325" t="e">
        <f>VLOOKUP(A2325,'Top or Bottom 30 via OR (Tr36)'!B:B,1,FALSE)</f>
        <v>#N/A</v>
      </c>
      <c r="Q2325" t="e">
        <f>VLOOKUP(A2325,'Top or Bottom 30 via OR (Tr36)'!J:J,1,FALSE)</f>
        <v>#N/A</v>
      </c>
    </row>
    <row r="2326" spans="1:17" x14ac:dyDescent="0.25">
      <c r="A2326" t="s">
        <v>2419</v>
      </c>
      <c r="B2326">
        <v>948</v>
      </c>
      <c r="C2326">
        <v>757</v>
      </c>
      <c r="D2326">
        <v>794</v>
      </c>
      <c r="E2326">
        <v>1014</v>
      </c>
      <c r="F2326">
        <f>B2326/cam_reads!I$3</f>
        <v>11.777779539199097</v>
      </c>
      <c r="G2326">
        <f>C2326/cam_reads!J$3</f>
        <v>9.8048044759437563</v>
      </c>
      <c r="H2326">
        <f>D2326/cam_reads!K$3</f>
        <v>8.2879268371045764</v>
      </c>
      <c r="I2326">
        <f>E2326/cam_reads!L$3</f>
        <v>10.570232234986477</v>
      </c>
      <c r="J2326" t="e">
        <f>VLOOKUP(A2326,'Top 30 via LR (Schizonts)'!A:A,1,FALSE)</f>
        <v>#N/A</v>
      </c>
      <c r="K2326" t="e">
        <f>VLOOKUP(A2326,'Top 30 via LR (Schizonts)'!J:J,1,FALSE)</f>
        <v>#N/A</v>
      </c>
      <c r="L2326" t="e">
        <f>VLOOKUP(A2326,'Top 30 via LR (Tr36)'!A:A,1,FALSE)</f>
        <v>#N/A</v>
      </c>
      <c r="M2326" t="e">
        <f>VLOOKUP(A2326,'Top 30 via LR (Tr36)'!I:I,1,FALSE)</f>
        <v>#N/A</v>
      </c>
      <c r="N2326" t="e">
        <f>VLOOKUP(A2326,'Top or Bottom 30 via OR (Schiz)'!B:B,1,FALSE)</f>
        <v>#N/A</v>
      </c>
      <c r="O2326" t="e">
        <f>VLOOKUP(A2326,'Top or Bottom 30 via OR (Schiz)'!J:J,1,FALSE)</f>
        <v>#N/A</v>
      </c>
      <c r="P2326" t="e">
        <f>VLOOKUP(A2326,'Top or Bottom 30 via OR (Tr36)'!B:B,1,FALSE)</f>
        <v>#N/A</v>
      </c>
      <c r="Q2326" t="e">
        <f>VLOOKUP(A2326,'Top or Bottom 30 via OR (Tr36)'!J:J,1,FALSE)</f>
        <v>#N/A</v>
      </c>
    </row>
    <row r="2327" spans="1:17" x14ac:dyDescent="0.25">
      <c r="A2327" t="s">
        <v>2420</v>
      </c>
      <c r="B2327">
        <v>70</v>
      </c>
      <c r="C2327">
        <v>50</v>
      </c>
      <c r="D2327">
        <v>75</v>
      </c>
      <c r="E2327">
        <v>56</v>
      </c>
      <c r="F2327">
        <f>B2327/cam_reads!I$3</f>
        <v>0.86966726555267593</v>
      </c>
      <c r="G2327">
        <f>C2327/cam_reads!J$3</f>
        <v>0.64760927846392047</v>
      </c>
      <c r="H2327">
        <f>D2327/cam_reads!K$3</f>
        <v>0.78286462567108728</v>
      </c>
      <c r="I2327">
        <f>E2327/cam_reads!L$3</f>
        <v>0.58376036011759636</v>
      </c>
      <c r="J2327" t="e">
        <f>VLOOKUP(A2327,'Top 30 via LR (Schizonts)'!A:A,1,FALSE)</f>
        <v>#N/A</v>
      </c>
      <c r="K2327" t="e">
        <f>VLOOKUP(A2327,'Top 30 via LR (Schizonts)'!J:J,1,FALSE)</f>
        <v>#N/A</v>
      </c>
      <c r="L2327" t="e">
        <f>VLOOKUP(A2327,'Top 30 via LR (Tr36)'!A:A,1,FALSE)</f>
        <v>#N/A</v>
      </c>
      <c r="M2327" t="e">
        <f>VLOOKUP(A2327,'Top 30 via LR (Tr36)'!I:I,1,FALSE)</f>
        <v>#N/A</v>
      </c>
      <c r="N2327" t="e">
        <f>VLOOKUP(A2327,'Top or Bottom 30 via OR (Schiz)'!B:B,1,FALSE)</f>
        <v>#N/A</v>
      </c>
      <c r="O2327" t="e">
        <f>VLOOKUP(A2327,'Top or Bottom 30 via OR (Schiz)'!J:J,1,FALSE)</f>
        <v>#N/A</v>
      </c>
      <c r="P2327" t="e">
        <f>VLOOKUP(A2327,'Top or Bottom 30 via OR (Tr36)'!B:B,1,FALSE)</f>
        <v>#N/A</v>
      </c>
      <c r="Q2327" t="e">
        <f>VLOOKUP(A2327,'Top or Bottom 30 via OR (Tr36)'!J:J,1,FALSE)</f>
        <v>#N/A</v>
      </c>
    </row>
    <row r="2328" spans="1:17" x14ac:dyDescent="0.25">
      <c r="A2328" t="s">
        <v>23</v>
      </c>
      <c r="B2328">
        <v>0</v>
      </c>
      <c r="C2328">
        <v>3</v>
      </c>
      <c r="D2328">
        <v>0</v>
      </c>
      <c r="E2328">
        <v>1</v>
      </c>
      <c r="F2328">
        <f>B2328/cam_reads!I$3</f>
        <v>0</v>
      </c>
      <c r="G2328">
        <f>C2328/cam_reads!J$3</f>
        <v>3.8856556707835228E-2</v>
      </c>
      <c r="H2328">
        <f>D2328/cam_reads!K$3</f>
        <v>0</v>
      </c>
      <c r="I2328">
        <f>E2328/cam_reads!L$3</f>
        <v>1.0424292144957079E-2</v>
      </c>
      <c r="J2328" t="e">
        <f>VLOOKUP(A2328,'Top 30 via LR (Schizonts)'!A:A,1,FALSE)</f>
        <v>#N/A</v>
      </c>
      <c r="K2328" t="str">
        <f>VLOOKUP(A2328,'Top 30 via LR (Schizonts)'!J:J,1,FALSE)</f>
        <v>PVP01_1225900</v>
      </c>
      <c r="L2328" t="e">
        <f>VLOOKUP(A2328,'Top 30 via LR (Tr36)'!A:A,1,FALSE)</f>
        <v>#N/A</v>
      </c>
      <c r="M2328" t="e">
        <f>VLOOKUP(A2328,'Top 30 via LR (Tr36)'!I:I,1,FALSE)</f>
        <v>#N/A</v>
      </c>
      <c r="N2328" t="e">
        <f>VLOOKUP(A2328,'Top or Bottom 30 via OR (Schiz)'!B:B,1,FALSE)</f>
        <v>#N/A</v>
      </c>
      <c r="O2328" t="str">
        <f>VLOOKUP(A2328,'Top or Bottom 30 via OR (Schiz)'!J:J,1,FALSE)</f>
        <v>PVP01_1225900</v>
      </c>
      <c r="P2328" t="e">
        <f>VLOOKUP(A2328,'Top or Bottom 30 via OR (Tr36)'!B:B,1,FALSE)</f>
        <v>#N/A</v>
      </c>
      <c r="Q2328" t="e">
        <f>VLOOKUP(A2328,'Top or Bottom 30 via OR (Tr36)'!J:J,1,FALSE)</f>
        <v>#N/A</v>
      </c>
    </row>
    <row r="2329" spans="1:17" x14ac:dyDescent="0.25">
      <c r="A2329" t="s">
        <v>2421</v>
      </c>
      <c r="B2329">
        <v>1065</v>
      </c>
      <c r="C2329">
        <v>1299</v>
      </c>
      <c r="D2329">
        <v>1214</v>
      </c>
      <c r="E2329">
        <v>1163</v>
      </c>
      <c r="F2329">
        <f>B2329/cam_reads!I$3</f>
        <v>13.231366254479997</v>
      </c>
      <c r="G2329">
        <f>C2329/cam_reads!J$3</f>
        <v>16.824889054492655</v>
      </c>
      <c r="H2329">
        <f>D2329/cam_reads!K$3</f>
        <v>12.671968740862665</v>
      </c>
      <c r="I2329">
        <f>E2329/cam_reads!L$3</f>
        <v>12.123451764585083</v>
      </c>
      <c r="J2329" t="e">
        <f>VLOOKUP(A2329,'Top 30 via LR (Schizonts)'!A:A,1,FALSE)</f>
        <v>#N/A</v>
      </c>
      <c r="K2329" t="e">
        <f>VLOOKUP(A2329,'Top 30 via LR (Schizonts)'!J:J,1,FALSE)</f>
        <v>#N/A</v>
      </c>
      <c r="L2329" t="e">
        <f>VLOOKUP(A2329,'Top 30 via LR (Tr36)'!A:A,1,FALSE)</f>
        <v>#N/A</v>
      </c>
      <c r="M2329" t="e">
        <f>VLOOKUP(A2329,'Top 30 via LR (Tr36)'!I:I,1,FALSE)</f>
        <v>#N/A</v>
      </c>
      <c r="N2329" t="e">
        <f>VLOOKUP(A2329,'Top or Bottom 30 via OR (Schiz)'!B:B,1,FALSE)</f>
        <v>#N/A</v>
      </c>
      <c r="O2329" t="e">
        <f>VLOOKUP(A2329,'Top or Bottom 30 via OR (Schiz)'!J:J,1,FALSE)</f>
        <v>#N/A</v>
      </c>
      <c r="P2329" t="e">
        <f>VLOOKUP(A2329,'Top or Bottom 30 via OR (Tr36)'!B:B,1,FALSE)</f>
        <v>#N/A</v>
      </c>
      <c r="Q2329" t="e">
        <f>VLOOKUP(A2329,'Top or Bottom 30 via OR (Tr36)'!J:J,1,FALSE)</f>
        <v>#N/A</v>
      </c>
    </row>
    <row r="2330" spans="1:17" x14ac:dyDescent="0.25">
      <c r="A2330" t="s">
        <v>2422</v>
      </c>
      <c r="B2330">
        <v>97</v>
      </c>
      <c r="C2330">
        <v>35</v>
      </c>
      <c r="D2330">
        <v>97</v>
      </c>
      <c r="E2330">
        <v>186</v>
      </c>
      <c r="F2330">
        <f>B2330/cam_reads!I$3</f>
        <v>1.2051103536944223</v>
      </c>
      <c r="G2330">
        <f>C2330/cam_reads!J$3</f>
        <v>0.45332649492474436</v>
      </c>
      <c r="H2330">
        <f>D2330/cam_reads!K$3</f>
        <v>1.0125049158679396</v>
      </c>
      <c r="I2330">
        <f>E2330/cam_reads!L$3</f>
        <v>1.9389183389620166</v>
      </c>
      <c r="J2330" t="e">
        <f>VLOOKUP(A2330,'Top 30 via LR (Schizonts)'!A:A,1,FALSE)</f>
        <v>#N/A</v>
      </c>
      <c r="K2330" t="e">
        <f>VLOOKUP(A2330,'Top 30 via LR (Schizonts)'!J:J,1,FALSE)</f>
        <v>#N/A</v>
      </c>
      <c r="L2330" t="e">
        <f>VLOOKUP(A2330,'Top 30 via LR (Tr36)'!A:A,1,FALSE)</f>
        <v>#N/A</v>
      </c>
      <c r="M2330" t="e">
        <f>VLOOKUP(A2330,'Top 30 via LR (Tr36)'!I:I,1,FALSE)</f>
        <v>#N/A</v>
      </c>
      <c r="N2330" t="e">
        <f>VLOOKUP(A2330,'Top or Bottom 30 via OR (Schiz)'!B:B,1,FALSE)</f>
        <v>#N/A</v>
      </c>
      <c r="O2330" t="e">
        <f>VLOOKUP(A2330,'Top or Bottom 30 via OR (Schiz)'!J:J,1,FALSE)</f>
        <v>#N/A</v>
      </c>
      <c r="P2330" t="e">
        <f>VLOOKUP(A2330,'Top or Bottom 30 via OR (Tr36)'!B:B,1,FALSE)</f>
        <v>#N/A</v>
      </c>
      <c r="Q2330" t="e">
        <f>VLOOKUP(A2330,'Top or Bottom 30 via OR (Tr36)'!J:J,1,FALSE)</f>
        <v>#N/A</v>
      </c>
    </row>
    <row r="2331" spans="1:17" x14ac:dyDescent="0.25">
      <c r="A2331" t="s">
        <v>2423</v>
      </c>
      <c r="B2331">
        <v>0</v>
      </c>
      <c r="C2331">
        <v>0</v>
      </c>
      <c r="D2331">
        <v>0</v>
      </c>
      <c r="E2331">
        <v>0</v>
      </c>
      <c r="F2331">
        <f>B2331/cam_reads!I$3</f>
        <v>0</v>
      </c>
      <c r="G2331">
        <f>C2331/cam_reads!J$3</f>
        <v>0</v>
      </c>
      <c r="H2331">
        <f>D2331/cam_reads!K$3</f>
        <v>0</v>
      </c>
      <c r="I2331">
        <f>E2331/cam_reads!L$3</f>
        <v>0</v>
      </c>
      <c r="J2331" t="e">
        <f>VLOOKUP(A2331,'Top 30 via LR (Schizonts)'!A:A,1,FALSE)</f>
        <v>#N/A</v>
      </c>
      <c r="K2331" t="e">
        <f>VLOOKUP(A2331,'Top 30 via LR (Schizonts)'!J:J,1,FALSE)</f>
        <v>#N/A</v>
      </c>
      <c r="L2331" t="e">
        <f>VLOOKUP(A2331,'Top 30 via LR (Tr36)'!A:A,1,FALSE)</f>
        <v>#N/A</v>
      </c>
      <c r="M2331" t="e">
        <f>VLOOKUP(A2331,'Top 30 via LR (Tr36)'!I:I,1,FALSE)</f>
        <v>#N/A</v>
      </c>
      <c r="N2331" t="e">
        <f>VLOOKUP(A2331,'Top or Bottom 30 via OR (Schiz)'!B:B,1,FALSE)</f>
        <v>#N/A</v>
      </c>
      <c r="O2331" t="e">
        <f>VLOOKUP(A2331,'Top or Bottom 30 via OR (Schiz)'!J:J,1,FALSE)</f>
        <v>#N/A</v>
      </c>
      <c r="P2331" t="e">
        <f>VLOOKUP(A2331,'Top or Bottom 30 via OR (Tr36)'!B:B,1,FALSE)</f>
        <v>#N/A</v>
      </c>
      <c r="Q2331" t="e">
        <f>VLOOKUP(A2331,'Top or Bottom 30 via OR (Tr36)'!J:J,1,FALSE)</f>
        <v>#N/A</v>
      </c>
    </row>
    <row r="2332" spans="1:17" x14ac:dyDescent="0.25">
      <c r="A2332" t="s">
        <v>2424</v>
      </c>
      <c r="B2332">
        <v>8</v>
      </c>
      <c r="C2332">
        <v>0</v>
      </c>
      <c r="D2332">
        <v>3</v>
      </c>
      <c r="E2332">
        <v>1</v>
      </c>
      <c r="F2332">
        <f>B2332/cam_reads!I$3</f>
        <v>9.9390544634591529E-2</v>
      </c>
      <c r="G2332">
        <f>C2332/cam_reads!J$3</f>
        <v>0</v>
      </c>
      <c r="H2332">
        <f>D2332/cam_reads!K$3</f>
        <v>3.1314585026843492E-2</v>
      </c>
      <c r="I2332">
        <f>E2332/cam_reads!L$3</f>
        <v>1.0424292144957079E-2</v>
      </c>
      <c r="J2332" t="e">
        <f>VLOOKUP(A2332,'Top 30 via LR (Schizonts)'!A:A,1,FALSE)</f>
        <v>#N/A</v>
      </c>
      <c r="K2332" t="e">
        <f>VLOOKUP(A2332,'Top 30 via LR (Schizonts)'!J:J,1,FALSE)</f>
        <v>#N/A</v>
      </c>
      <c r="L2332" t="e">
        <f>VLOOKUP(A2332,'Top 30 via LR (Tr36)'!A:A,1,FALSE)</f>
        <v>#N/A</v>
      </c>
      <c r="M2332" t="e">
        <f>VLOOKUP(A2332,'Top 30 via LR (Tr36)'!I:I,1,FALSE)</f>
        <v>#N/A</v>
      </c>
      <c r="N2332" t="e">
        <f>VLOOKUP(A2332,'Top or Bottom 30 via OR (Schiz)'!B:B,1,FALSE)</f>
        <v>#N/A</v>
      </c>
      <c r="O2332" t="e">
        <f>VLOOKUP(A2332,'Top or Bottom 30 via OR (Schiz)'!J:J,1,FALSE)</f>
        <v>#N/A</v>
      </c>
      <c r="P2332" t="e">
        <f>VLOOKUP(A2332,'Top or Bottom 30 via OR (Tr36)'!B:B,1,FALSE)</f>
        <v>#N/A</v>
      </c>
      <c r="Q2332" t="e">
        <f>VLOOKUP(A2332,'Top or Bottom 30 via OR (Tr36)'!J:J,1,FALSE)</f>
        <v>#N/A</v>
      </c>
    </row>
    <row r="2333" spans="1:17" x14ac:dyDescent="0.25">
      <c r="A2333" t="s">
        <v>2425</v>
      </c>
      <c r="B2333">
        <v>1886</v>
      </c>
      <c r="C2333">
        <v>1527</v>
      </c>
      <c r="D2333">
        <v>2103</v>
      </c>
      <c r="E2333">
        <v>2239</v>
      </c>
      <c r="F2333">
        <f>B2333/cam_reads!I$3</f>
        <v>23.431320897604952</v>
      </c>
      <c r="G2333">
        <f>C2333/cam_reads!J$3</f>
        <v>19.777987364288133</v>
      </c>
      <c r="H2333">
        <f>D2333/cam_reads!K$3</f>
        <v>21.951524103817285</v>
      </c>
      <c r="I2333">
        <f>E2333/cam_reads!L$3</f>
        <v>23.339990112558898</v>
      </c>
      <c r="J2333" t="e">
        <f>VLOOKUP(A2333,'Top 30 via LR (Schizonts)'!A:A,1,FALSE)</f>
        <v>#N/A</v>
      </c>
      <c r="K2333" t="e">
        <f>VLOOKUP(A2333,'Top 30 via LR (Schizonts)'!J:J,1,FALSE)</f>
        <v>#N/A</v>
      </c>
      <c r="L2333" t="e">
        <f>VLOOKUP(A2333,'Top 30 via LR (Tr36)'!A:A,1,FALSE)</f>
        <v>#N/A</v>
      </c>
      <c r="M2333" t="e">
        <f>VLOOKUP(A2333,'Top 30 via LR (Tr36)'!I:I,1,FALSE)</f>
        <v>#N/A</v>
      </c>
      <c r="N2333" t="e">
        <f>VLOOKUP(A2333,'Top or Bottom 30 via OR (Schiz)'!B:B,1,FALSE)</f>
        <v>#N/A</v>
      </c>
      <c r="O2333" t="e">
        <f>VLOOKUP(A2333,'Top or Bottom 30 via OR (Schiz)'!J:J,1,FALSE)</f>
        <v>#N/A</v>
      </c>
      <c r="P2333" t="e">
        <f>VLOOKUP(A2333,'Top or Bottom 30 via OR (Tr36)'!B:B,1,FALSE)</f>
        <v>#N/A</v>
      </c>
      <c r="Q2333" t="e">
        <f>VLOOKUP(A2333,'Top or Bottom 30 via OR (Tr36)'!J:J,1,FALSE)</f>
        <v>#N/A</v>
      </c>
    </row>
    <row r="2334" spans="1:17" x14ac:dyDescent="0.25">
      <c r="A2334" t="s">
        <v>2426</v>
      </c>
      <c r="B2334">
        <v>3135</v>
      </c>
      <c r="C2334">
        <v>2825</v>
      </c>
      <c r="D2334">
        <v>5406</v>
      </c>
      <c r="E2334">
        <v>3337</v>
      </c>
      <c r="F2334">
        <f>B2334/cam_reads!I$3</f>
        <v>38.948669678680552</v>
      </c>
      <c r="G2334">
        <f>C2334/cam_reads!J$3</f>
        <v>36.589924233211505</v>
      </c>
      <c r="H2334">
        <f>D2334/cam_reads!K$3</f>
        <v>56.428882218371967</v>
      </c>
      <c r="I2334">
        <f>E2334/cam_reads!L$3</f>
        <v>34.78586288772177</v>
      </c>
      <c r="J2334" t="e">
        <f>VLOOKUP(A2334,'Top 30 via LR (Schizonts)'!A:A,1,FALSE)</f>
        <v>#N/A</v>
      </c>
      <c r="K2334" t="e">
        <f>VLOOKUP(A2334,'Top 30 via LR (Schizonts)'!J:J,1,FALSE)</f>
        <v>#N/A</v>
      </c>
      <c r="L2334" t="e">
        <f>VLOOKUP(A2334,'Top 30 via LR (Tr36)'!A:A,1,FALSE)</f>
        <v>#N/A</v>
      </c>
      <c r="M2334" t="e">
        <f>VLOOKUP(A2334,'Top 30 via LR (Tr36)'!I:I,1,FALSE)</f>
        <v>#N/A</v>
      </c>
      <c r="N2334" t="e">
        <f>VLOOKUP(A2334,'Top or Bottom 30 via OR (Schiz)'!B:B,1,FALSE)</f>
        <v>#N/A</v>
      </c>
      <c r="O2334" t="e">
        <f>VLOOKUP(A2334,'Top or Bottom 30 via OR (Schiz)'!J:J,1,FALSE)</f>
        <v>#N/A</v>
      </c>
      <c r="P2334" t="e">
        <f>VLOOKUP(A2334,'Top or Bottom 30 via OR (Tr36)'!B:B,1,FALSE)</f>
        <v>#N/A</v>
      </c>
      <c r="Q2334" t="e">
        <f>VLOOKUP(A2334,'Top or Bottom 30 via OR (Tr36)'!J:J,1,FALSE)</f>
        <v>#N/A</v>
      </c>
    </row>
    <row r="2335" spans="1:17" x14ac:dyDescent="0.25">
      <c r="A2335" t="s">
        <v>2427</v>
      </c>
      <c r="B2335">
        <v>240</v>
      </c>
      <c r="C2335">
        <v>33</v>
      </c>
      <c r="D2335">
        <v>351</v>
      </c>
      <c r="E2335">
        <v>487</v>
      </c>
      <c r="F2335">
        <f>B2335/cam_reads!I$3</f>
        <v>2.9817163390377459</v>
      </c>
      <c r="G2335">
        <f>C2335/cam_reads!J$3</f>
        <v>0.42742212378618755</v>
      </c>
      <c r="H2335">
        <f>D2335/cam_reads!K$3</f>
        <v>3.6638064481406882</v>
      </c>
      <c r="I2335">
        <f>E2335/cam_reads!L$3</f>
        <v>5.0766302745940974</v>
      </c>
      <c r="J2335" t="e">
        <f>VLOOKUP(A2335,'Top 30 via LR (Schizonts)'!A:A,1,FALSE)</f>
        <v>#N/A</v>
      </c>
      <c r="K2335" t="e">
        <f>VLOOKUP(A2335,'Top 30 via LR (Schizonts)'!J:J,1,FALSE)</f>
        <v>#N/A</v>
      </c>
      <c r="L2335" t="e">
        <f>VLOOKUP(A2335,'Top 30 via LR (Tr36)'!A:A,1,FALSE)</f>
        <v>#N/A</v>
      </c>
      <c r="M2335" t="e">
        <f>VLOOKUP(A2335,'Top 30 via LR (Tr36)'!I:I,1,FALSE)</f>
        <v>#N/A</v>
      </c>
      <c r="N2335" t="e">
        <f>VLOOKUP(A2335,'Top or Bottom 30 via OR (Schiz)'!B:B,1,FALSE)</f>
        <v>#N/A</v>
      </c>
      <c r="O2335" t="e">
        <f>VLOOKUP(A2335,'Top or Bottom 30 via OR (Schiz)'!J:J,1,FALSE)</f>
        <v>#N/A</v>
      </c>
      <c r="P2335" t="e">
        <f>VLOOKUP(A2335,'Top or Bottom 30 via OR (Tr36)'!B:B,1,FALSE)</f>
        <v>#N/A</v>
      </c>
      <c r="Q2335" t="e">
        <f>VLOOKUP(A2335,'Top or Bottom 30 via OR (Tr36)'!J:J,1,FALSE)</f>
        <v>#N/A</v>
      </c>
    </row>
    <row r="2336" spans="1:17" x14ac:dyDescent="0.25">
      <c r="A2336" t="s">
        <v>2428</v>
      </c>
      <c r="B2336">
        <v>509</v>
      </c>
      <c r="C2336">
        <v>743</v>
      </c>
      <c r="D2336">
        <v>592</v>
      </c>
      <c r="E2336">
        <v>595</v>
      </c>
      <c r="F2336">
        <f>B2336/cam_reads!I$3</f>
        <v>6.3237234023758857</v>
      </c>
      <c r="G2336">
        <f>C2336/cam_reads!J$3</f>
        <v>9.6234738779738596</v>
      </c>
      <c r="H2336">
        <f>D2336/cam_reads!K$3</f>
        <v>6.1794114452971156</v>
      </c>
      <c r="I2336">
        <f>E2336/cam_reads!L$3</f>
        <v>6.202453826249462</v>
      </c>
      <c r="J2336" t="e">
        <f>VLOOKUP(A2336,'Top 30 via LR (Schizonts)'!A:A,1,FALSE)</f>
        <v>#N/A</v>
      </c>
      <c r="K2336" t="e">
        <f>VLOOKUP(A2336,'Top 30 via LR (Schizonts)'!J:J,1,FALSE)</f>
        <v>#N/A</v>
      </c>
      <c r="L2336" t="e">
        <f>VLOOKUP(A2336,'Top 30 via LR (Tr36)'!A:A,1,FALSE)</f>
        <v>#N/A</v>
      </c>
      <c r="M2336" t="e">
        <f>VLOOKUP(A2336,'Top 30 via LR (Tr36)'!I:I,1,FALSE)</f>
        <v>#N/A</v>
      </c>
      <c r="N2336" t="e">
        <f>VLOOKUP(A2336,'Top or Bottom 30 via OR (Schiz)'!B:B,1,FALSE)</f>
        <v>#N/A</v>
      </c>
      <c r="O2336" t="e">
        <f>VLOOKUP(A2336,'Top or Bottom 30 via OR (Schiz)'!J:J,1,FALSE)</f>
        <v>#N/A</v>
      </c>
      <c r="P2336" t="e">
        <f>VLOOKUP(A2336,'Top or Bottom 30 via OR (Tr36)'!B:B,1,FALSE)</f>
        <v>#N/A</v>
      </c>
      <c r="Q2336" t="e">
        <f>VLOOKUP(A2336,'Top or Bottom 30 via OR (Tr36)'!J:J,1,FALSE)</f>
        <v>#N/A</v>
      </c>
    </row>
    <row r="2337" spans="1:17" x14ac:dyDescent="0.25">
      <c r="A2337" t="s">
        <v>103</v>
      </c>
      <c r="B2337">
        <v>32</v>
      </c>
      <c r="C2337">
        <v>17</v>
      </c>
      <c r="D2337">
        <v>21</v>
      </c>
      <c r="E2337">
        <v>17</v>
      </c>
      <c r="F2337">
        <f>B2337/cam_reads!I$3</f>
        <v>0.39756217853836612</v>
      </c>
      <c r="G2337">
        <f>C2337/cam_reads!J$3</f>
        <v>0.22018715467773298</v>
      </c>
      <c r="H2337">
        <f>D2337/cam_reads!K$3</f>
        <v>0.21920209518790443</v>
      </c>
      <c r="I2337">
        <f>E2337/cam_reads!L$3</f>
        <v>0.17721296646427034</v>
      </c>
      <c r="J2337" t="e">
        <f>VLOOKUP(A2337,'Top 30 via LR (Schizonts)'!A:A,1,FALSE)</f>
        <v>#N/A</v>
      </c>
      <c r="K2337" t="e">
        <f>VLOOKUP(A2337,'Top 30 via LR (Schizonts)'!J:J,1,FALSE)</f>
        <v>#N/A</v>
      </c>
      <c r="L2337" t="e">
        <f>VLOOKUP(A2337,'Top 30 via LR (Tr36)'!A:A,1,FALSE)</f>
        <v>#N/A</v>
      </c>
      <c r="M2337" t="str">
        <f>VLOOKUP(A2337,'Top 30 via LR (Tr36)'!I:I,1,FALSE)</f>
        <v>PVP01_0107300</v>
      </c>
      <c r="N2337" t="e">
        <f>VLOOKUP(A2337,'Top or Bottom 30 via OR (Schiz)'!B:B,1,FALSE)</f>
        <v>#N/A</v>
      </c>
      <c r="O2337" t="e">
        <f>VLOOKUP(A2337,'Top or Bottom 30 via OR (Schiz)'!J:J,1,FALSE)</f>
        <v>#N/A</v>
      </c>
      <c r="P2337" t="e">
        <f>VLOOKUP(A2337,'Top or Bottom 30 via OR (Tr36)'!B:B,1,FALSE)</f>
        <v>#N/A</v>
      </c>
      <c r="Q2337" t="str">
        <f>VLOOKUP(A2337,'Top or Bottom 30 via OR (Tr36)'!J:J,1,FALSE)</f>
        <v>PVP01_0107300</v>
      </c>
    </row>
    <row r="2338" spans="1:17" x14ac:dyDescent="0.25">
      <c r="A2338" t="s">
        <v>2429</v>
      </c>
      <c r="B2338">
        <v>499</v>
      </c>
      <c r="C2338">
        <v>442</v>
      </c>
      <c r="D2338">
        <v>366</v>
      </c>
      <c r="E2338">
        <v>589</v>
      </c>
      <c r="F2338">
        <f>B2338/cam_reads!I$3</f>
        <v>6.1994852215826466</v>
      </c>
      <c r="G2338">
        <f>C2338/cam_reads!J$3</f>
        <v>5.7248660216210574</v>
      </c>
      <c r="H2338">
        <f>D2338/cam_reads!K$3</f>
        <v>3.8203793732749056</v>
      </c>
      <c r="I2338">
        <f>E2338/cam_reads!L$3</f>
        <v>6.1399080733797193</v>
      </c>
      <c r="J2338" t="e">
        <f>VLOOKUP(A2338,'Top 30 via LR (Schizonts)'!A:A,1,FALSE)</f>
        <v>#N/A</v>
      </c>
      <c r="K2338" t="e">
        <f>VLOOKUP(A2338,'Top 30 via LR (Schizonts)'!J:J,1,FALSE)</f>
        <v>#N/A</v>
      </c>
      <c r="L2338" t="e">
        <f>VLOOKUP(A2338,'Top 30 via LR (Tr36)'!A:A,1,FALSE)</f>
        <v>#N/A</v>
      </c>
      <c r="M2338" t="e">
        <f>VLOOKUP(A2338,'Top 30 via LR (Tr36)'!I:I,1,FALSE)</f>
        <v>#N/A</v>
      </c>
      <c r="N2338" t="e">
        <f>VLOOKUP(A2338,'Top or Bottom 30 via OR (Schiz)'!B:B,1,FALSE)</f>
        <v>#N/A</v>
      </c>
      <c r="O2338" t="e">
        <f>VLOOKUP(A2338,'Top or Bottom 30 via OR (Schiz)'!J:J,1,FALSE)</f>
        <v>#N/A</v>
      </c>
      <c r="P2338" t="e">
        <f>VLOOKUP(A2338,'Top or Bottom 30 via OR (Tr36)'!B:B,1,FALSE)</f>
        <v>#N/A</v>
      </c>
      <c r="Q2338" t="e">
        <f>VLOOKUP(A2338,'Top or Bottom 30 via OR (Tr36)'!J:J,1,FALSE)</f>
        <v>#N/A</v>
      </c>
    </row>
    <row r="2339" spans="1:17" x14ac:dyDescent="0.25">
      <c r="A2339" t="s">
        <v>2430</v>
      </c>
      <c r="B2339">
        <v>18</v>
      </c>
      <c r="C2339">
        <v>9</v>
      </c>
      <c r="D2339">
        <v>6</v>
      </c>
      <c r="E2339">
        <v>7</v>
      </c>
      <c r="F2339">
        <f>B2339/cam_reads!I$3</f>
        <v>0.22362872542783094</v>
      </c>
      <c r="G2339">
        <f>C2339/cam_reads!J$3</f>
        <v>0.11656967012350569</v>
      </c>
      <c r="H2339">
        <f>D2339/cam_reads!K$3</f>
        <v>6.2629170053686983E-2</v>
      </c>
      <c r="I2339">
        <f>E2339/cam_reads!L$3</f>
        <v>7.2970045014699544E-2</v>
      </c>
      <c r="J2339" t="e">
        <f>VLOOKUP(A2339,'Top 30 via LR (Schizonts)'!A:A,1,FALSE)</f>
        <v>#N/A</v>
      </c>
      <c r="K2339" t="e">
        <f>VLOOKUP(A2339,'Top 30 via LR (Schizonts)'!J:J,1,FALSE)</f>
        <v>#N/A</v>
      </c>
      <c r="L2339" t="e">
        <f>VLOOKUP(A2339,'Top 30 via LR (Tr36)'!A:A,1,FALSE)</f>
        <v>#N/A</v>
      </c>
      <c r="M2339" t="e">
        <f>VLOOKUP(A2339,'Top 30 via LR (Tr36)'!I:I,1,FALSE)</f>
        <v>#N/A</v>
      </c>
      <c r="N2339" t="e">
        <f>VLOOKUP(A2339,'Top or Bottom 30 via OR (Schiz)'!B:B,1,FALSE)</f>
        <v>#N/A</v>
      </c>
      <c r="O2339" t="e">
        <f>VLOOKUP(A2339,'Top or Bottom 30 via OR (Schiz)'!J:J,1,FALSE)</f>
        <v>#N/A</v>
      </c>
      <c r="P2339" t="e">
        <f>VLOOKUP(A2339,'Top or Bottom 30 via OR (Tr36)'!B:B,1,FALSE)</f>
        <v>#N/A</v>
      </c>
      <c r="Q2339" t="e">
        <f>VLOOKUP(A2339,'Top or Bottom 30 via OR (Tr36)'!J:J,1,FALSE)</f>
        <v>#N/A</v>
      </c>
    </row>
    <row r="2340" spans="1:17" x14ac:dyDescent="0.25">
      <c r="A2340" t="s">
        <v>2431</v>
      </c>
      <c r="B2340">
        <v>11</v>
      </c>
      <c r="C2340">
        <v>22</v>
      </c>
      <c r="D2340">
        <v>73</v>
      </c>
      <c r="E2340">
        <v>42</v>
      </c>
      <c r="F2340">
        <f>B2340/cam_reads!I$3</f>
        <v>0.13666199887256336</v>
      </c>
      <c r="G2340">
        <f>C2340/cam_reads!J$3</f>
        <v>0.28494808252412501</v>
      </c>
      <c r="H2340">
        <f>D2340/cam_reads!K$3</f>
        <v>0.76198823565319163</v>
      </c>
      <c r="I2340">
        <f>E2340/cam_reads!L$3</f>
        <v>0.43782027008819729</v>
      </c>
      <c r="J2340" t="e">
        <f>VLOOKUP(A2340,'Top 30 via LR (Schizonts)'!A:A,1,FALSE)</f>
        <v>#N/A</v>
      </c>
      <c r="K2340" t="e">
        <f>VLOOKUP(A2340,'Top 30 via LR (Schizonts)'!J:J,1,FALSE)</f>
        <v>#N/A</v>
      </c>
      <c r="L2340" t="e">
        <f>VLOOKUP(A2340,'Top 30 via LR (Tr36)'!A:A,1,FALSE)</f>
        <v>#N/A</v>
      </c>
      <c r="M2340" t="e">
        <f>VLOOKUP(A2340,'Top 30 via LR (Tr36)'!I:I,1,FALSE)</f>
        <v>#N/A</v>
      </c>
      <c r="N2340" t="e">
        <f>VLOOKUP(A2340,'Top or Bottom 30 via OR (Schiz)'!B:B,1,FALSE)</f>
        <v>#N/A</v>
      </c>
      <c r="O2340" t="e">
        <f>VLOOKUP(A2340,'Top or Bottom 30 via OR (Schiz)'!J:J,1,FALSE)</f>
        <v>#N/A</v>
      </c>
      <c r="P2340" t="e">
        <f>VLOOKUP(A2340,'Top or Bottom 30 via OR (Tr36)'!B:B,1,FALSE)</f>
        <v>#N/A</v>
      </c>
      <c r="Q2340" t="e">
        <f>VLOOKUP(A2340,'Top or Bottom 30 via OR (Tr36)'!J:J,1,FALSE)</f>
        <v>#N/A</v>
      </c>
    </row>
    <row r="2341" spans="1:17" x14ac:dyDescent="0.25">
      <c r="A2341" t="s">
        <v>2432</v>
      </c>
      <c r="B2341">
        <v>2545</v>
      </c>
      <c r="C2341">
        <v>1886</v>
      </c>
      <c r="D2341">
        <v>2120</v>
      </c>
      <c r="E2341">
        <v>2384</v>
      </c>
      <c r="F2341">
        <f>B2341/cam_reads!I$3</f>
        <v>31.618617011879429</v>
      </c>
      <c r="G2341">
        <f>C2341/cam_reads!J$3</f>
        <v>24.427821983659083</v>
      </c>
      <c r="H2341">
        <f>D2341/cam_reads!K$3</f>
        <v>22.128973418969398</v>
      </c>
      <c r="I2341">
        <f>E2341/cam_reads!L$3</f>
        <v>24.851512473577674</v>
      </c>
      <c r="J2341" t="e">
        <f>VLOOKUP(A2341,'Top 30 via LR (Schizonts)'!A:A,1,FALSE)</f>
        <v>#N/A</v>
      </c>
      <c r="K2341" t="e">
        <f>VLOOKUP(A2341,'Top 30 via LR (Schizonts)'!J:J,1,FALSE)</f>
        <v>#N/A</v>
      </c>
      <c r="L2341" t="e">
        <f>VLOOKUP(A2341,'Top 30 via LR (Tr36)'!A:A,1,FALSE)</f>
        <v>#N/A</v>
      </c>
      <c r="M2341" t="e">
        <f>VLOOKUP(A2341,'Top 30 via LR (Tr36)'!I:I,1,FALSE)</f>
        <v>#N/A</v>
      </c>
      <c r="N2341" t="e">
        <f>VLOOKUP(A2341,'Top or Bottom 30 via OR (Schiz)'!B:B,1,FALSE)</f>
        <v>#N/A</v>
      </c>
      <c r="O2341" t="e">
        <f>VLOOKUP(A2341,'Top or Bottom 30 via OR (Schiz)'!J:J,1,FALSE)</f>
        <v>#N/A</v>
      </c>
      <c r="P2341" t="e">
        <f>VLOOKUP(A2341,'Top or Bottom 30 via OR (Tr36)'!B:B,1,FALSE)</f>
        <v>#N/A</v>
      </c>
      <c r="Q2341" t="e">
        <f>VLOOKUP(A2341,'Top or Bottom 30 via OR (Tr36)'!J:J,1,FALSE)</f>
        <v>#N/A</v>
      </c>
    </row>
    <row r="2342" spans="1:17" x14ac:dyDescent="0.25">
      <c r="A2342" t="s">
        <v>2433</v>
      </c>
      <c r="B2342">
        <v>252</v>
      </c>
      <c r="C2342">
        <v>174</v>
      </c>
      <c r="D2342">
        <v>138</v>
      </c>
      <c r="E2342">
        <v>238</v>
      </c>
      <c r="F2342">
        <f>B2342/cam_reads!I$3</f>
        <v>3.1308021559896333</v>
      </c>
      <c r="G2342">
        <f>C2342/cam_reads!J$3</f>
        <v>2.2536802890544432</v>
      </c>
      <c r="H2342">
        <f>D2342/cam_reads!K$3</f>
        <v>1.4404709112348004</v>
      </c>
      <c r="I2342">
        <f>E2342/cam_reads!L$3</f>
        <v>2.4809815304997849</v>
      </c>
      <c r="J2342" t="e">
        <f>VLOOKUP(A2342,'Top 30 via LR (Schizonts)'!A:A,1,FALSE)</f>
        <v>#N/A</v>
      </c>
      <c r="K2342" t="e">
        <f>VLOOKUP(A2342,'Top 30 via LR (Schizonts)'!J:J,1,FALSE)</f>
        <v>#N/A</v>
      </c>
      <c r="L2342" t="e">
        <f>VLOOKUP(A2342,'Top 30 via LR (Tr36)'!A:A,1,FALSE)</f>
        <v>#N/A</v>
      </c>
      <c r="M2342" t="e">
        <f>VLOOKUP(A2342,'Top 30 via LR (Tr36)'!I:I,1,FALSE)</f>
        <v>#N/A</v>
      </c>
      <c r="N2342" t="e">
        <f>VLOOKUP(A2342,'Top or Bottom 30 via OR (Schiz)'!B:B,1,FALSE)</f>
        <v>#N/A</v>
      </c>
      <c r="O2342" t="e">
        <f>VLOOKUP(A2342,'Top or Bottom 30 via OR (Schiz)'!J:J,1,FALSE)</f>
        <v>#N/A</v>
      </c>
      <c r="P2342" t="e">
        <f>VLOOKUP(A2342,'Top or Bottom 30 via OR (Tr36)'!B:B,1,FALSE)</f>
        <v>#N/A</v>
      </c>
      <c r="Q2342" t="e">
        <f>VLOOKUP(A2342,'Top or Bottom 30 via OR (Tr36)'!J:J,1,FALSE)</f>
        <v>#N/A</v>
      </c>
    </row>
    <row r="2343" spans="1:17" x14ac:dyDescent="0.25">
      <c r="A2343" t="s">
        <v>2434</v>
      </c>
      <c r="B2343">
        <v>0</v>
      </c>
      <c r="C2343">
        <v>0</v>
      </c>
      <c r="D2343">
        <v>0</v>
      </c>
      <c r="E2343">
        <v>0</v>
      </c>
      <c r="F2343">
        <f>B2343/cam_reads!I$3</f>
        <v>0</v>
      </c>
      <c r="G2343">
        <f>C2343/cam_reads!J$3</f>
        <v>0</v>
      </c>
      <c r="H2343">
        <f>D2343/cam_reads!K$3</f>
        <v>0</v>
      </c>
      <c r="I2343">
        <f>E2343/cam_reads!L$3</f>
        <v>0</v>
      </c>
      <c r="J2343" t="e">
        <f>VLOOKUP(A2343,'Top 30 via LR (Schizonts)'!A:A,1,FALSE)</f>
        <v>#N/A</v>
      </c>
      <c r="K2343" t="e">
        <f>VLOOKUP(A2343,'Top 30 via LR (Schizonts)'!J:J,1,FALSE)</f>
        <v>#N/A</v>
      </c>
      <c r="L2343" t="e">
        <f>VLOOKUP(A2343,'Top 30 via LR (Tr36)'!A:A,1,FALSE)</f>
        <v>#N/A</v>
      </c>
      <c r="M2343" t="e">
        <f>VLOOKUP(A2343,'Top 30 via LR (Tr36)'!I:I,1,FALSE)</f>
        <v>#N/A</v>
      </c>
      <c r="N2343" t="e">
        <f>VLOOKUP(A2343,'Top or Bottom 30 via OR (Schiz)'!B:B,1,FALSE)</f>
        <v>#N/A</v>
      </c>
      <c r="O2343" t="e">
        <f>VLOOKUP(A2343,'Top or Bottom 30 via OR (Schiz)'!J:J,1,FALSE)</f>
        <v>#N/A</v>
      </c>
      <c r="P2343" t="e">
        <f>VLOOKUP(A2343,'Top or Bottom 30 via OR (Tr36)'!B:B,1,FALSE)</f>
        <v>#N/A</v>
      </c>
      <c r="Q2343" t="e">
        <f>VLOOKUP(A2343,'Top or Bottom 30 via OR (Tr36)'!J:J,1,FALSE)</f>
        <v>#N/A</v>
      </c>
    </row>
    <row r="2344" spans="1:17" x14ac:dyDescent="0.25">
      <c r="A2344" t="s">
        <v>2435</v>
      </c>
      <c r="B2344">
        <v>0</v>
      </c>
      <c r="C2344">
        <v>0</v>
      </c>
      <c r="D2344">
        <v>0</v>
      </c>
      <c r="E2344">
        <v>0</v>
      </c>
      <c r="F2344">
        <f>B2344/cam_reads!I$3</f>
        <v>0</v>
      </c>
      <c r="G2344">
        <f>C2344/cam_reads!J$3</f>
        <v>0</v>
      </c>
      <c r="H2344">
        <f>D2344/cam_reads!K$3</f>
        <v>0</v>
      </c>
      <c r="I2344">
        <f>E2344/cam_reads!L$3</f>
        <v>0</v>
      </c>
      <c r="J2344" t="e">
        <f>VLOOKUP(A2344,'Top 30 via LR (Schizonts)'!A:A,1,FALSE)</f>
        <v>#N/A</v>
      </c>
      <c r="K2344" t="e">
        <f>VLOOKUP(A2344,'Top 30 via LR (Schizonts)'!J:J,1,FALSE)</f>
        <v>#N/A</v>
      </c>
      <c r="L2344" t="e">
        <f>VLOOKUP(A2344,'Top 30 via LR (Tr36)'!A:A,1,FALSE)</f>
        <v>#N/A</v>
      </c>
      <c r="M2344" t="e">
        <f>VLOOKUP(A2344,'Top 30 via LR (Tr36)'!I:I,1,FALSE)</f>
        <v>#N/A</v>
      </c>
      <c r="N2344" t="e">
        <f>VLOOKUP(A2344,'Top or Bottom 30 via OR (Schiz)'!B:B,1,FALSE)</f>
        <v>#N/A</v>
      </c>
      <c r="O2344" t="e">
        <f>VLOOKUP(A2344,'Top or Bottom 30 via OR (Schiz)'!J:J,1,FALSE)</f>
        <v>#N/A</v>
      </c>
      <c r="P2344" t="e">
        <f>VLOOKUP(A2344,'Top or Bottom 30 via OR (Tr36)'!B:B,1,FALSE)</f>
        <v>#N/A</v>
      </c>
      <c r="Q2344" t="e">
        <f>VLOOKUP(A2344,'Top or Bottom 30 via OR (Tr36)'!J:J,1,FALSE)</f>
        <v>#N/A</v>
      </c>
    </row>
    <row r="2345" spans="1:17" x14ac:dyDescent="0.25">
      <c r="A2345" t="s">
        <v>2436</v>
      </c>
      <c r="B2345">
        <v>108</v>
      </c>
      <c r="C2345">
        <v>176</v>
      </c>
      <c r="D2345">
        <v>138</v>
      </c>
      <c r="E2345">
        <v>120</v>
      </c>
      <c r="F2345">
        <f>B2345/cam_reads!I$3</f>
        <v>1.3417723525669856</v>
      </c>
      <c r="G2345">
        <f>C2345/cam_reads!J$3</f>
        <v>2.2795846601930001</v>
      </c>
      <c r="H2345">
        <f>D2345/cam_reads!K$3</f>
        <v>1.4404709112348004</v>
      </c>
      <c r="I2345">
        <f>E2345/cam_reads!L$3</f>
        <v>1.2509150573948495</v>
      </c>
      <c r="J2345" t="e">
        <f>VLOOKUP(A2345,'Top 30 via LR (Schizonts)'!A:A,1,FALSE)</f>
        <v>#N/A</v>
      </c>
      <c r="K2345" t="e">
        <f>VLOOKUP(A2345,'Top 30 via LR (Schizonts)'!J:J,1,FALSE)</f>
        <v>#N/A</v>
      </c>
      <c r="L2345" t="e">
        <f>VLOOKUP(A2345,'Top 30 via LR (Tr36)'!A:A,1,FALSE)</f>
        <v>#N/A</v>
      </c>
      <c r="M2345" t="e">
        <f>VLOOKUP(A2345,'Top 30 via LR (Tr36)'!I:I,1,FALSE)</f>
        <v>#N/A</v>
      </c>
      <c r="N2345" t="e">
        <f>VLOOKUP(A2345,'Top or Bottom 30 via OR (Schiz)'!B:B,1,FALSE)</f>
        <v>#N/A</v>
      </c>
      <c r="O2345" t="e">
        <f>VLOOKUP(A2345,'Top or Bottom 30 via OR (Schiz)'!J:J,1,FALSE)</f>
        <v>#N/A</v>
      </c>
      <c r="P2345" t="e">
        <f>VLOOKUP(A2345,'Top or Bottom 30 via OR (Tr36)'!B:B,1,FALSE)</f>
        <v>#N/A</v>
      </c>
      <c r="Q2345" t="e">
        <f>VLOOKUP(A2345,'Top or Bottom 30 via OR (Tr36)'!J:J,1,FALSE)</f>
        <v>#N/A</v>
      </c>
    </row>
    <row r="2346" spans="1:17" x14ac:dyDescent="0.25">
      <c r="A2346" t="s">
        <v>2437</v>
      </c>
      <c r="B2346">
        <v>1755</v>
      </c>
      <c r="C2346">
        <v>1133</v>
      </c>
      <c r="D2346">
        <v>1814</v>
      </c>
      <c r="E2346">
        <v>1152</v>
      </c>
      <c r="F2346">
        <f>B2346/cam_reads!I$3</f>
        <v>21.803800729213517</v>
      </c>
      <c r="G2346">
        <f>C2346/cam_reads!J$3</f>
        <v>14.674826249992439</v>
      </c>
      <c r="H2346">
        <f>D2346/cam_reads!K$3</f>
        <v>18.934885746231362</v>
      </c>
      <c r="I2346">
        <f>E2346/cam_reads!L$3</f>
        <v>12.008784550990555</v>
      </c>
      <c r="J2346" t="e">
        <f>VLOOKUP(A2346,'Top 30 via LR (Schizonts)'!A:A,1,FALSE)</f>
        <v>#N/A</v>
      </c>
      <c r="K2346" t="e">
        <f>VLOOKUP(A2346,'Top 30 via LR (Schizonts)'!J:J,1,FALSE)</f>
        <v>#N/A</v>
      </c>
      <c r="L2346" t="e">
        <f>VLOOKUP(A2346,'Top 30 via LR (Tr36)'!A:A,1,FALSE)</f>
        <v>#N/A</v>
      </c>
      <c r="M2346" t="e">
        <f>VLOOKUP(A2346,'Top 30 via LR (Tr36)'!I:I,1,FALSE)</f>
        <v>#N/A</v>
      </c>
      <c r="N2346" t="e">
        <f>VLOOKUP(A2346,'Top or Bottom 30 via OR (Schiz)'!B:B,1,FALSE)</f>
        <v>#N/A</v>
      </c>
      <c r="O2346" t="e">
        <f>VLOOKUP(A2346,'Top or Bottom 30 via OR (Schiz)'!J:J,1,FALSE)</f>
        <v>#N/A</v>
      </c>
      <c r="P2346" t="e">
        <f>VLOOKUP(A2346,'Top or Bottom 30 via OR (Tr36)'!B:B,1,FALSE)</f>
        <v>#N/A</v>
      </c>
      <c r="Q2346" t="e">
        <f>VLOOKUP(A2346,'Top or Bottom 30 via OR (Tr36)'!J:J,1,FALSE)</f>
        <v>#N/A</v>
      </c>
    </row>
    <row r="2347" spans="1:17" x14ac:dyDescent="0.25">
      <c r="A2347" t="s">
        <v>2438</v>
      </c>
      <c r="B2347">
        <v>3536</v>
      </c>
      <c r="C2347">
        <v>1995</v>
      </c>
      <c r="D2347">
        <v>1660</v>
      </c>
      <c r="E2347">
        <v>3060</v>
      </c>
      <c r="F2347">
        <f>B2347/cam_reads!I$3</f>
        <v>43.930620728489458</v>
      </c>
      <c r="G2347">
        <f>C2347/cam_reads!J$3</f>
        <v>25.839610210710429</v>
      </c>
      <c r="H2347">
        <f>D2347/cam_reads!K$3</f>
        <v>17.327403714853396</v>
      </c>
      <c r="I2347">
        <f>E2347/cam_reads!L$3</f>
        <v>31.89833396356866</v>
      </c>
      <c r="J2347" t="e">
        <f>VLOOKUP(A2347,'Top 30 via LR (Schizonts)'!A:A,1,FALSE)</f>
        <v>#N/A</v>
      </c>
      <c r="K2347" t="e">
        <f>VLOOKUP(A2347,'Top 30 via LR (Schizonts)'!J:J,1,FALSE)</f>
        <v>#N/A</v>
      </c>
      <c r="L2347" t="e">
        <f>VLOOKUP(A2347,'Top 30 via LR (Tr36)'!A:A,1,FALSE)</f>
        <v>#N/A</v>
      </c>
      <c r="M2347" t="e">
        <f>VLOOKUP(A2347,'Top 30 via LR (Tr36)'!I:I,1,FALSE)</f>
        <v>#N/A</v>
      </c>
      <c r="N2347" t="e">
        <f>VLOOKUP(A2347,'Top or Bottom 30 via OR (Schiz)'!B:B,1,FALSE)</f>
        <v>#N/A</v>
      </c>
      <c r="O2347" t="e">
        <f>VLOOKUP(A2347,'Top or Bottom 30 via OR (Schiz)'!J:J,1,FALSE)</f>
        <v>#N/A</v>
      </c>
      <c r="P2347" t="e">
        <f>VLOOKUP(A2347,'Top or Bottom 30 via OR (Tr36)'!B:B,1,FALSE)</f>
        <v>#N/A</v>
      </c>
      <c r="Q2347" t="e">
        <f>VLOOKUP(A2347,'Top or Bottom 30 via OR (Tr36)'!J:J,1,FALSE)</f>
        <v>#N/A</v>
      </c>
    </row>
    <row r="2348" spans="1:17" x14ac:dyDescent="0.25">
      <c r="A2348" t="s">
        <v>2439</v>
      </c>
      <c r="B2348">
        <v>924</v>
      </c>
      <c r="C2348">
        <v>1329</v>
      </c>
      <c r="D2348">
        <v>1146</v>
      </c>
      <c r="E2348">
        <v>1483</v>
      </c>
      <c r="F2348">
        <f>B2348/cam_reads!I$3</f>
        <v>11.479607905295321</v>
      </c>
      <c r="G2348">
        <f>C2348/cam_reads!J$3</f>
        <v>17.213454621571007</v>
      </c>
      <c r="H2348">
        <f>D2348/cam_reads!K$3</f>
        <v>11.962171480254213</v>
      </c>
      <c r="I2348">
        <f>E2348/cam_reads!L$3</f>
        <v>15.459225250971347</v>
      </c>
      <c r="J2348" t="e">
        <f>VLOOKUP(A2348,'Top 30 via LR (Schizonts)'!A:A,1,FALSE)</f>
        <v>#N/A</v>
      </c>
      <c r="K2348" t="e">
        <f>VLOOKUP(A2348,'Top 30 via LR (Schizonts)'!J:J,1,FALSE)</f>
        <v>#N/A</v>
      </c>
      <c r="L2348" t="e">
        <f>VLOOKUP(A2348,'Top 30 via LR (Tr36)'!A:A,1,FALSE)</f>
        <v>#N/A</v>
      </c>
      <c r="M2348" t="e">
        <f>VLOOKUP(A2348,'Top 30 via LR (Tr36)'!I:I,1,FALSE)</f>
        <v>#N/A</v>
      </c>
      <c r="N2348" t="e">
        <f>VLOOKUP(A2348,'Top or Bottom 30 via OR (Schiz)'!B:B,1,FALSE)</f>
        <v>#N/A</v>
      </c>
      <c r="O2348" t="e">
        <f>VLOOKUP(A2348,'Top or Bottom 30 via OR (Schiz)'!J:J,1,FALSE)</f>
        <v>#N/A</v>
      </c>
      <c r="P2348" t="e">
        <f>VLOOKUP(A2348,'Top or Bottom 30 via OR (Tr36)'!B:B,1,FALSE)</f>
        <v>#N/A</v>
      </c>
      <c r="Q2348" t="e">
        <f>VLOOKUP(A2348,'Top or Bottom 30 via OR (Tr36)'!J:J,1,FALSE)</f>
        <v>#N/A</v>
      </c>
    </row>
    <row r="2349" spans="1:17" x14ac:dyDescent="0.25">
      <c r="A2349" t="s">
        <v>2440</v>
      </c>
      <c r="B2349">
        <v>0</v>
      </c>
      <c r="C2349">
        <v>0</v>
      </c>
      <c r="D2349">
        <v>0</v>
      </c>
      <c r="E2349">
        <v>0</v>
      </c>
      <c r="F2349">
        <f>B2349/cam_reads!I$3</f>
        <v>0</v>
      </c>
      <c r="G2349">
        <f>C2349/cam_reads!J$3</f>
        <v>0</v>
      </c>
      <c r="H2349">
        <f>D2349/cam_reads!K$3</f>
        <v>0</v>
      </c>
      <c r="I2349">
        <f>E2349/cam_reads!L$3</f>
        <v>0</v>
      </c>
      <c r="J2349" t="e">
        <f>VLOOKUP(A2349,'Top 30 via LR (Schizonts)'!A:A,1,FALSE)</f>
        <v>#N/A</v>
      </c>
      <c r="K2349" t="e">
        <f>VLOOKUP(A2349,'Top 30 via LR (Schizonts)'!J:J,1,FALSE)</f>
        <v>#N/A</v>
      </c>
      <c r="L2349" t="e">
        <f>VLOOKUP(A2349,'Top 30 via LR (Tr36)'!A:A,1,FALSE)</f>
        <v>#N/A</v>
      </c>
      <c r="M2349" t="e">
        <f>VLOOKUP(A2349,'Top 30 via LR (Tr36)'!I:I,1,FALSE)</f>
        <v>#N/A</v>
      </c>
      <c r="N2349" t="e">
        <f>VLOOKUP(A2349,'Top or Bottom 30 via OR (Schiz)'!B:B,1,FALSE)</f>
        <v>#N/A</v>
      </c>
      <c r="O2349" t="e">
        <f>VLOOKUP(A2349,'Top or Bottom 30 via OR (Schiz)'!J:J,1,FALSE)</f>
        <v>#N/A</v>
      </c>
      <c r="P2349" t="e">
        <f>VLOOKUP(A2349,'Top or Bottom 30 via OR (Tr36)'!B:B,1,FALSE)</f>
        <v>#N/A</v>
      </c>
      <c r="Q2349" t="e">
        <f>VLOOKUP(A2349,'Top or Bottom 30 via OR (Tr36)'!J:J,1,FALSE)</f>
        <v>#N/A</v>
      </c>
    </row>
    <row r="2350" spans="1:17" x14ac:dyDescent="0.25">
      <c r="A2350" t="s">
        <v>2441</v>
      </c>
      <c r="B2350">
        <v>793</v>
      </c>
      <c r="C2350">
        <v>1132</v>
      </c>
      <c r="D2350">
        <v>1135</v>
      </c>
      <c r="E2350">
        <v>859</v>
      </c>
      <c r="F2350">
        <f>B2350/cam_reads!I$3</f>
        <v>9.8520877369038846</v>
      </c>
      <c r="G2350">
        <f>C2350/cam_reads!J$3</f>
        <v>14.661874064423159</v>
      </c>
      <c r="H2350">
        <f>D2350/cam_reads!K$3</f>
        <v>11.847351335155787</v>
      </c>
      <c r="I2350">
        <f>E2350/cam_reads!L$3</f>
        <v>8.9544669525181302</v>
      </c>
      <c r="J2350" t="e">
        <f>VLOOKUP(A2350,'Top 30 via LR (Schizonts)'!A:A,1,FALSE)</f>
        <v>#N/A</v>
      </c>
      <c r="K2350" t="e">
        <f>VLOOKUP(A2350,'Top 30 via LR (Schizonts)'!J:J,1,FALSE)</f>
        <v>#N/A</v>
      </c>
      <c r="L2350" t="e">
        <f>VLOOKUP(A2350,'Top 30 via LR (Tr36)'!A:A,1,FALSE)</f>
        <v>#N/A</v>
      </c>
      <c r="M2350" t="e">
        <f>VLOOKUP(A2350,'Top 30 via LR (Tr36)'!I:I,1,FALSE)</f>
        <v>#N/A</v>
      </c>
      <c r="N2350" t="e">
        <f>VLOOKUP(A2350,'Top or Bottom 30 via OR (Schiz)'!B:B,1,FALSE)</f>
        <v>#N/A</v>
      </c>
      <c r="O2350" t="e">
        <f>VLOOKUP(A2350,'Top or Bottom 30 via OR (Schiz)'!J:J,1,FALSE)</f>
        <v>#N/A</v>
      </c>
      <c r="P2350" t="e">
        <f>VLOOKUP(A2350,'Top or Bottom 30 via OR (Tr36)'!B:B,1,FALSE)</f>
        <v>#N/A</v>
      </c>
      <c r="Q2350" t="e">
        <f>VLOOKUP(A2350,'Top or Bottom 30 via OR (Tr36)'!J:J,1,FALSE)</f>
        <v>#N/A</v>
      </c>
    </row>
    <row r="2351" spans="1:17" x14ac:dyDescent="0.25">
      <c r="A2351" t="s">
        <v>2442</v>
      </c>
      <c r="B2351">
        <v>1153</v>
      </c>
      <c r="C2351">
        <v>1044</v>
      </c>
      <c r="D2351">
        <v>2023</v>
      </c>
      <c r="E2351">
        <v>2078</v>
      </c>
      <c r="F2351">
        <f>B2351/cam_reads!I$3</f>
        <v>14.324662245460503</v>
      </c>
      <c r="G2351">
        <f>C2351/cam_reads!J$3</f>
        <v>13.52208173432666</v>
      </c>
      <c r="H2351">
        <f>D2351/cam_reads!K$3</f>
        <v>21.116468503101459</v>
      </c>
      <c r="I2351">
        <f>E2351/cam_reads!L$3</f>
        <v>21.661679077220811</v>
      </c>
      <c r="J2351" t="e">
        <f>VLOOKUP(A2351,'Top 30 via LR (Schizonts)'!A:A,1,FALSE)</f>
        <v>#N/A</v>
      </c>
      <c r="K2351" t="e">
        <f>VLOOKUP(A2351,'Top 30 via LR (Schizonts)'!J:J,1,FALSE)</f>
        <v>#N/A</v>
      </c>
      <c r="L2351" t="e">
        <f>VLOOKUP(A2351,'Top 30 via LR (Tr36)'!A:A,1,FALSE)</f>
        <v>#N/A</v>
      </c>
      <c r="M2351" t="e">
        <f>VLOOKUP(A2351,'Top 30 via LR (Tr36)'!I:I,1,FALSE)</f>
        <v>#N/A</v>
      </c>
      <c r="N2351" t="e">
        <f>VLOOKUP(A2351,'Top or Bottom 30 via OR (Schiz)'!B:B,1,FALSE)</f>
        <v>#N/A</v>
      </c>
      <c r="O2351" t="e">
        <f>VLOOKUP(A2351,'Top or Bottom 30 via OR (Schiz)'!J:J,1,FALSE)</f>
        <v>#N/A</v>
      </c>
      <c r="P2351" t="e">
        <f>VLOOKUP(A2351,'Top or Bottom 30 via OR (Tr36)'!B:B,1,FALSE)</f>
        <v>#N/A</v>
      </c>
      <c r="Q2351" t="e">
        <f>VLOOKUP(A2351,'Top or Bottom 30 via OR (Tr36)'!J:J,1,FALSE)</f>
        <v>#N/A</v>
      </c>
    </row>
    <row r="2352" spans="1:17" x14ac:dyDescent="0.25">
      <c r="A2352" t="s">
        <v>2443</v>
      </c>
      <c r="B2352">
        <v>343</v>
      </c>
      <c r="C2352">
        <v>302</v>
      </c>
      <c r="D2352">
        <v>278</v>
      </c>
      <c r="E2352">
        <v>301</v>
      </c>
      <c r="F2352">
        <f>B2352/cam_reads!I$3</f>
        <v>4.2613696012081119</v>
      </c>
      <c r="G2352">
        <f>C2352/cam_reads!J$3</f>
        <v>3.9115600419220797</v>
      </c>
      <c r="H2352">
        <f>D2352/cam_reads!K$3</f>
        <v>2.9018182124874965</v>
      </c>
      <c r="I2352">
        <f>E2352/cam_reads!L$3</f>
        <v>3.1377119356320806</v>
      </c>
      <c r="J2352" t="e">
        <f>VLOOKUP(A2352,'Top 30 via LR (Schizonts)'!A:A,1,FALSE)</f>
        <v>#N/A</v>
      </c>
      <c r="K2352" t="e">
        <f>VLOOKUP(A2352,'Top 30 via LR (Schizonts)'!J:J,1,FALSE)</f>
        <v>#N/A</v>
      </c>
      <c r="L2352" t="e">
        <f>VLOOKUP(A2352,'Top 30 via LR (Tr36)'!A:A,1,FALSE)</f>
        <v>#N/A</v>
      </c>
      <c r="M2352" t="e">
        <f>VLOOKUP(A2352,'Top 30 via LR (Tr36)'!I:I,1,FALSE)</f>
        <v>#N/A</v>
      </c>
      <c r="N2352" t="e">
        <f>VLOOKUP(A2352,'Top or Bottom 30 via OR (Schiz)'!B:B,1,FALSE)</f>
        <v>#N/A</v>
      </c>
      <c r="O2352" t="e">
        <f>VLOOKUP(A2352,'Top or Bottom 30 via OR (Schiz)'!J:J,1,FALSE)</f>
        <v>#N/A</v>
      </c>
      <c r="P2352" t="e">
        <f>VLOOKUP(A2352,'Top or Bottom 30 via OR (Tr36)'!B:B,1,FALSE)</f>
        <v>#N/A</v>
      </c>
      <c r="Q2352" t="e">
        <f>VLOOKUP(A2352,'Top or Bottom 30 via OR (Tr36)'!J:J,1,FALSE)</f>
        <v>#N/A</v>
      </c>
    </row>
    <row r="2353" spans="1:17" x14ac:dyDescent="0.25">
      <c r="A2353" t="s">
        <v>2444</v>
      </c>
      <c r="B2353">
        <v>18</v>
      </c>
      <c r="C2353">
        <v>7</v>
      </c>
      <c r="D2353">
        <v>8</v>
      </c>
      <c r="E2353">
        <v>18</v>
      </c>
      <c r="F2353">
        <f>B2353/cam_reads!I$3</f>
        <v>0.22362872542783094</v>
      </c>
      <c r="G2353">
        <f>C2353/cam_reads!J$3</f>
        <v>9.0665298984948864E-2</v>
      </c>
      <c r="H2353">
        <f>D2353/cam_reads!K$3</f>
        <v>8.3505560071582635E-2</v>
      </c>
      <c r="I2353">
        <f>E2353/cam_reads!L$3</f>
        <v>0.18763725860922742</v>
      </c>
      <c r="J2353" t="e">
        <f>VLOOKUP(A2353,'Top 30 via LR (Schizonts)'!A:A,1,FALSE)</f>
        <v>#N/A</v>
      </c>
      <c r="K2353" t="e">
        <f>VLOOKUP(A2353,'Top 30 via LR (Schizonts)'!J:J,1,FALSE)</f>
        <v>#N/A</v>
      </c>
      <c r="L2353" t="e">
        <f>VLOOKUP(A2353,'Top 30 via LR (Tr36)'!A:A,1,FALSE)</f>
        <v>#N/A</v>
      </c>
      <c r="M2353" t="e">
        <f>VLOOKUP(A2353,'Top 30 via LR (Tr36)'!I:I,1,FALSE)</f>
        <v>#N/A</v>
      </c>
      <c r="N2353" t="e">
        <f>VLOOKUP(A2353,'Top or Bottom 30 via OR (Schiz)'!B:B,1,FALSE)</f>
        <v>#N/A</v>
      </c>
      <c r="O2353" t="e">
        <f>VLOOKUP(A2353,'Top or Bottom 30 via OR (Schiz)'!J:J,1,FALSE)</f>
        <v>#N/A</v>
      </c>
      <c r="P2353" t="e">
        <f>VLOOKUP(A2353,'Top or Bottom 30 via OR (Tr36)'!B:B,1,FALSE)</f>
        <v>#N/A</v>
      </c>
      <c r="Q2353" t="e">
        <f>VLOOKUP(A2353,'Top or Bottom 30 via OR (Tr36)'!J:J,1,FALSE)</f>
        <v>#N/A</v>
      </c>
    </row>
    <row r="2354" spans="1:17" x14ac:dyDescent="0.25">
      <c r="A2354" t="s">
        <v>2445</v>
      </c>
      <c r="B2354">
        <v>0</v>
      </c>
      <c r="C2354">
        <v>0</v>
      </c>
      <c r="D2354">
        <v>0</v>
      </c>
      <c r="E2354">
        <v>0</v>
      </c>
      <c r="F2354">
        <f>B2354/cam_reads!I$3</f>
        <v>0</v>
      </c>
      <c r="G2354">
        <f>C2354/cam_reads!J$3</f>
        <v>0</v>
      </c>
      <c r="H2354">
        <f>D2354/cam_reads!K$3</f>
        <v>0</v>
      </c>
      <c r="I2354">
        <f>E2354/cam_reads!L$3</f>
        <v>0</v>
      </c>
      <c r="J2354" t="e">
        <f>VLOOKUP(A2354,'Top 30 via LR (Schizonts)'!A:A,1,FALSE)</f>
        <v>#N/A</v>
      </c>
      <c r="K2354" t="e">
        <f>VLOOKUP(A2354,'Top 30 via LR (Schizonts)'!J:J,1,FALSE)</f>
        <v>#N/A</v>
      </c>
      <c r="L2354" t="e">
        <f>VLOOKUP(A2354,'Top 30 via LR (Tr36)'!A:A,1,FALSE)</f>
        <v>#N/A</v>
      </c>
      <c r="M2354" t="e">
        <f>VLOOKUP(A2354,'Top 30 via LR (Tr36)'!I:I,1,FALSE)</f>
        <v>#N/A</v>
      </c>
      <c r="N2354" t="e">
        <f>VLOOKUP(A2354,'Top or Bottom 30 via OR (Schiz)'!B:B,1,FALSE)</f>
        <v>#N/A</v>
      </c>
      <c r="O2354" t="e">
        <f>VLOOKUP(A2354,'Top or Bottom 30 via OR (Schiz)'!J:J,1,FALSE)</f>
        <v>#N/A</v>
      </c>
      <c r="P2354" t="e">
        <f>VLOOKUP(A2354,'Top or Bottom 30 via OR (Tr36)'!B:B,1,FALSE)</f>
        <v>#N/A</v>
      </c>
      <c r="Q2354" t="e">
        <f>VLOOKUP(A2354,'Top or Bottom 30 via OR (Tr36)'!J:J,1,FALSE)</f>
        <v>#N/A</v>
      </c>
    </row>
    <row r="2355" spans="1:17" x14ac:dyDescent="0.25">
      <c r="A2355" t="s">
        <v>2446</v>
      </c>
      <c r="B2355">
        <v>0</v>
      </c>
      <c r="C2355">
        <v>0</v>
      </c>
      <c r="D2355">
        <v>0</v>
      </c>
      <c r="E2355">
        <v>0</v>
      </c>
      <c r="F2355">
        <f>B2355/cam_reads!I$3</f>
        <v>0</v>
      </c>
      <c r="G2355">
        <f>C2355/cam_reads!J$3</f>
        <v>0</v>
      </c>
      <c r="H2355">
        <f>D2355/cam_reads!K$3</f>
        <v>0</v>
      </c>
      <c r="I2355">
        <f>E2355/cam_reads!L$3</f>
        <v>0</v>
      </c>
      <c r="J2355" t="e">
        <f>VLOOKUP(A2355,'Top 30 via LR (Schizonts)'!A:A,1,FALSE)</f>
        <v>#N/A</v>
      </c>
      <c r="K2355" t="e">
        <f>VLOOKUP(A2355,'Top 30 via LR (Schizonts)'!J:J,1,FALSE)</f>
        <v>#N/A</v>
      </c>
      <c r="L2355" t="e">
        <f>VLOOKUP(A2355,'Top 30 via LR (Tr36)'!A:A,1,FALSE)</f>
        <v>#N/A</v>
      </c>
      <c r="M2355" t="e">
        <f>VLOOKUP(A2355,'Top 30 via LR (Tr36)'!I:I,1,FALSE)</f>
        <v>#N/A</v>
      </c>
      <c r="N2355" t="e">
        <f>VLOOKUP(A2355,'Top or Bottom 30 via OR (Schiz)'!B:B,1,FALSE)</f>
        <v>#N/A</v>
      </c>
      <c r="O2355" t="e">
        <f>VLOOKUP(A2355,'Top or Bottom 30 via OR (Schiz)'!J:J,1,FALSE)</f>
        <v>#N/A</v>
      </c>
      <c r="P2355" t="e">
        <f>VLOOKUP(A2355,'Top or Bottom 30 via OR (Tr36)'!B:B,1,FALSE)</f>
        <v>#N/A</v>
      </c>
      <c r="Q2355" t="e">
        <f>VLOOKUP(A2355,'Top or Bottom 30 via OR (Tr36)'!J:J,1,FALSE)</f>
        <v>#N/A</v>
      </c>
    </row>
    <row r="2356" spans="1:17" x14ac:dyDescent="0.25">
      <c r="A2356" t="s">
        <v>2447</v>
      </c>
      <c r="B2356">
        <v>0</v>
      </c>
      <c r="C2356">
        <v>0</v>
      </c>
      <c r="D2356">
        <v>0</v>
      </c>
      <c r="E2356">
        <v>0</v>
      </c>
      <c r="F2356">
        <f>B2356/cam_reads!I$3</f>
        <v>0</v>
      </c>
      <c r="G2356">
        <f>C2356/cam_reads!J$3</f>
        <v>0</v>
      </c>
      <c r="H2356">
        <f>D2356/cam_reads!K$3</f>
        <v>0</v>
      </c>
      <c r="I2356">
        <f>E2356/cam_reads!L$3</f>
        <v>0</v>
      </c>
      <c r="J2356" t="e">
        <f>VLOOKUP(A2356,'Top 30 via LR (Schizonts)'!A:A,1,FALSE)</f>
        <v>#N/A</v>
      </c>
      <c r="K2356" t="e">
        <f>VLOOKUP(A2356,'Top 30 via LR (Schizonts)'!J:J,1,FALSE)</f>
        <v>#N/A</v>
      </c>
      <c r="L2356" t="e">
        <f>VLOOKUP(A2356,'Top 30 via LR (Tr36)'!A:A,1,FALSE)</f>
        <v>#N/A</v>
      </c>
      <c r="M2356" t="e">
        <f>VLOOKUP(A2356,'Top 30 via LR (Tr36)'!I:I,1,FALSE)</f>
        <v>#N/A</v>
      </c>
      <c r="N2356" t="e">
        <f>VLOOKUP(A2356,'Top or Bottom 30 via OR (Schiz)'!B:B,1,FALSE)</f>
        <v>#N/A</v>
      </c>
      <c r="O2356" t="e">
        <f>VLOOKUP(A2356,'Top or Bottom 30 via OR (Schiz)'!J:J,1,FALSE)</f>
        <v>#N/A</v>
      </c>
      <c r="P2356" t="e">
        <f>VLOOKUP(A2356,'Top or Bottom 30 via OR (Tr36)'!B:B,1,FALSE)</f>
        <v>#N/A</v>
      </c>
      <c r="Q2356" t="e">
        <f>VLOOKUP(A2356,'Top or Bottom 30 via OR (Tr36)'!J:J,1,FALSE)</f>
        <v>#N/A</v>
      </c>
    </row>
    <row r="2357" spans="1:17" x14ac:dyDescent="0.25">
      <c r="A2357" t="s">
        <v>2448</v>
      </c>
      <c r="B2357">
        <v>0</v>
      </c>
      <c r="C2357">
        <v>0</v>
      </c>
      <c r="D2357">
        <v>0</v>
      </c>
      <c r="E2357">
        <v>0</v>
      </c>
      <c r="F2357">
        <f>B2357/cam_reads!I$3</f>
        <v>0</v>
      </c>
      <c r="G2357">
        <f>C2357/cam_reads!J$3</f>
        <v>0</v>
      </c>
      <c r="H2357">
        <f>D2357/cam_reads!K$3</f>
        <v>0</v>
      </c>
      <c r="I2357">
        <f>E2357/cam_reads!L$3</f>
        <v>0</v>
      </c>
      <c r="J2357" t="e">
        <f>VLOOKUP(A2357,'Top 30 via LR (Schizonts)'!A:A,1,FALSE)</f>
        <v>#N/A</v>
      </c>
      <c r="K2357" t="e">
        <f>VLOOKUP(A2357,'Top 30 via LR (Schizonts)'!J:J,1,FALSE)</f>
        <v>#N/A</v>
      </c>
      <c r="L2357" t="e">
        <f>VLOOKUP(A2357,'Top 30 via LR (Tr36)'!A:A,1,FALSE)</f>
        <v>#N/A</v>
      </c>
      <c r="M2357" t="e">
        <f>VLOOKUP(A2357,'Top 30 via LR (Tr36)'!I:I,1,FALSE)</f>
        <v>#N/A</v>
      </c>
      <c r="N2357" t="e">
        <f>VLOOKUP(A2357,'Top or Bottom 30 via OR (Schiz)'!B:B,1,FALSE)</f>
        <v>#N/A</v>
      </c>
      <c r="O2357" t="e">
        <f>VLOOKUP(A2357,'Top or Bottom 30 via OR (Schiz)'!J:J,1,FALSE)</f>
        <v>#N/A</v>
      </c>
      <c r="P2357" t="e">
        <f>VLOOKUP(A2357,'Top or Bottom 30 via OR (Tr36)'!B:B,1,FALSE)</f>
        <v>#N/A</v>
      </c>
      <c r="Q2357" t="e">
        <f>VLOOKUP(A2357,'Top or Bottom 30 via OR (Tr36)'!J:J,1,FALSE)</f>
        <v>#N/A</v>
      </c>
    </row>
    <row r="2358" spans="1:17" x14ac:dyDescent="0.25">
      <c r="A2358" t="s">
        <v>2449</v>
      </c>
      <c r="B2358">
        <v>0</v>
      </c>
      <c r="C2358">
        <v>0</v>
      </c>
      <c r="D2358">
        <v>0</v>
      </c>
      <c r="E2358">
        <v>0</v>
      </c>
      <c r="F2358">
        <f>B2358/cam_reads!I$3</f>
        <v>0</v>
      </c>
      <c r="G2358">
        <f>C2358/cam_reads!J$3</f>
        <v>0</v>
      </c>
      <c r="H2358">
        <f>D2358/cam_reads!K$3</f>
        <v>0</v>
      </c>
      <c r="I2358">
        <f>E2358/cam_reads!L$3</f>
        <v>0</v>
      </c>
      <c r="J2358" t="e">
        <f>VLOOKUP(A2358,'Top 30 via LR (Schizonts)'!A:A,1,FALSE)</f>
        <v>#N/A</v>
      </c>
      <c r="K2358" t="e">
        <f>VLOOKUP(A2358,'Top 30 via LR (Schizonts)'!J:J,1,FALSE)</f>
        <v>#N/A</v>
      </c>
      <c r="L2358" t="e">
        <f>VLOOKUP(A2358,'Top 30 via LR (Tr36)'!A:A,1,FALSE)</f>
        <v>#N/A</v>
      </c>
      <c r="M2358" t="e">
        <f>VLOOKUP(A2358,'Top 30 via LR (Tr36)'!I:I,1,FALSE)</f>
        <v>#N/A</v>
      </c>
      <c r="N2358" t="e">
        <f>VLOOKUP(A2358,'Top or Bottom 30 via OR (Schiz)'!B:B,1,FALSE)</f>
        <v>#N/A</v>
      </c>
      <c r="O2358" t="e">
        <f>VLOOKUP(A2358,'Top or Bottom 30 via OR (Schiz)'!J:J,1,FALSE)</f>
        <v>#N/A</v>
      </c>
      <c r="P2358" t="e">
        <f>VLOOKUP(A2358,'Top or Bottom 30 via OR (Tr36)'!B:B,1,FALSE)</f>
        <v>#N/A</v>
      </c>
      <c r="Q2358" t="e">
        <f>VLOOKUP(A2358,'Top or Bottom 30 via OR (Tr36)'!J:J,1,FALSE)</f>
        <v>#N/A</v>
      </c>
    </row>
    <row r="2359" spans="1:17" x14ac:dyDescent="0.25">
      <c r="A2359" t="s">
        <v>2450</v>
      </c>
      <c r="B2359">
        <v>15721</v>
      </c>
      <c r="C2359">
        <v>12806</v>
      </c>
      <c r="D2359">
        <v>12088</v>
      </c>
      <c r="E2359">
        <v>14295</v>
      </c>
      <c r="F2359">
        <f>B2359/cam_reads!I$3</f>
        <v>195.31484402505168</v>
      </c>
      <c r="G2359">
        <f>C2359/cam_reads!J$3</f>
        <v>165.86568840017932</v>
      </c>
      <c r="H2359">
        <f>D2359/cam_reads!K$3</f>
        <v>126.17690126816137</v>
      </c>
      <c r="I2359">
        <f>E2359/cam_reads!L$3</f>
        <v>149.01525621216143</v>
      </c>
      <c r="J2359" t="e">
        <f>VLOOKUP(A2359,'Top 30 via LR (Schizonts)'!A:A,1,FALSE)</f>
        <v>#N/A</v>
      </c>
      <c r="K2359" t="e">
        <f>VLOOKUP(A2359,'Top 30 via LR (Schizonts)'!J:J,1,FALSE)</f>
        <v>#N/A</v>
      </c>
      <c r="L2359" t="e">
        <f>VLOOKUP(A2359,'Top 30 via LR (Tr36)'!A:A,1,FALSE)</f>
        <v>#N/A</v>
      </c>
      <c r="M2359" t="e">
        <f>VLOOKUP(A2359,'Top 30 via LR (Tr36)'!I:I,1,FALSE)</f>
        <v>#N/A</v>
      </c>
      <c r="N2359" t="e">
        <f>VLOOKUP(A2359,'Top or Bottom 30 via OR (Schiz)'!B:B,1,FALSE)</f>
        <v>#N/A</v>
      </c>
      <c r="O2359" t="e">
        <f>VLOOKUP(A2359,'Top or Bottom 30 via OR (Schiz)'!J:J,1,FALSE)</f>
        <v>#N/A</v>
      </c>
      <c r="P2359" t="e">
        <f>VLOOKUP(A2359,'Top or Bottom 30 via OR (Tr36)'!B:B,1,FALSE)</f>
        <v>#N/A</v>
      </c>
      <c r="Q2359" t="e">
        <f>VLOOKUP(A2359,'Top or Bottom 30 via OR (Tr36)'!J:J,1,FALSE)</f>
        <v>#N/A</v>
      </c>
    </row>
    <row r="2360" spans="1:17" x14ac:dyDescent="0.25">
      <c r="A2360" t="s">
        <v>2451</v>
      </c>
      <c r="B2360">
        <v>761</v>
      </c>
      <c r="C2360">
        <v>592</v>
      </c>
      <c r="D2360">
        <v>670</v>
      </c>
      <c r="E2360">
        <v>801</v>
      </c>
      <c r="F2360">
        <f>B2360/cam_reads!I$3</f>
        <v>9.4545255583655194</v>
      </c>
      <c r="G2360">
        <f>C2360/cam_reads!J$3</f>
        <v>7.6676938570128188</v>
      </c>
      <c r="H2360">
        <f>D2360/cam_reads!K$3</f>
        <v>6.993590655995046</v>
      </c>
      <c r="I2360">
        <f>E2360/cam_reads!L$3</f>
        <v>8.3498580081106191</v>
      </c>
      <c r="J2360" t="e">
        <f>VLOOKUP(A2360,'Top 30 via LR (Schizonts)'!A:A,1,FALSE)</f>
        <v>#N/A</v>
      </c>
      <c r="K2360" t="e">
        <f>VLOOKUP(A2360,'Top 30 via LR (Schizonts)'!J:J,1,FALSE)</f>
        <v>#N/A</v>
      </c>
      <c r="L2360" t="e">
        <f>VLOOKUP(A2360,'Top 30 via LR (Tr36)'!A:A,1,FALSE)</f>
        <v>#N/A</v>
      </c>
      <c r="M2360" t="e">
        <f>VLOOKUP(A2360,'Top 30 via LR (Tr36)'!I:I,1,FALSE)</f>
        <v>#N/A</v>
      </c>
      <c r="N2360" t="e">
        <f>VLOOKUP(A2360,'Top or Bottom 30 via OR (Schiz)'!B:B,1,FALSE)</f>
        <v>#N/A</v>
      </c>
      <c r="O2360" t="e">
        <f>VLOOKUP(A2360,'Top or Bottom 30 via OR (Schiz)'!J:J,1,FALSE)</f>
        <v>#N/A</v>
      </c>
      <c r="P2360" t="e">
        <f>VLOOKUP(A2360,'Top or Bottom 30 via OR (Tr36)'!B:B,1,FALSE)</f>
        <v>#N/A</v>
      </c>
      <c r="Q2360" t="e">
        <f>VLOOKUP(A2360,'Top or Bottom 30 via OR (Tr36)'!J:J,1,FALSE)</f>
        <v>#N/A</v>
      </c>
    </row>
    <row r="2361" spans="1:17" x14ac:dyDescent="0.25">
      <c r="A2361" t="s">
        <v>2452</v>
      </c>
      <c r="B2361">
        <v>13250</v>
      </c>
      <c r="C2361">
        <v>17657</v>
      </c>
      <c r="D2361">
        <v>18392</v>
      </c>
      <c r="E2361">
        <v>17354</v>
      </c>
      <c r="F2361">
        <f>B2361/cam_reads!I$3</f>
        <v>164.61558955104221</v>
      </c>
      <c r="G2361">
        <f>C2361/cam_reads!J$3</f>
        <v>228.6967405967489</v>
      </c>
      <c r="H2361">
        <f>D2361/cam_reads!K$3</f>
        <v>191.97928260456848</v>
      </c>
      <c r="I2361">
        <f>E2361/cam_reads!L$3</f>
        <v>180.90316588358513</v>
      </c>
      <c r="J2361" t="e">
        <f>VLOOKUP(A2361,'Top 30 via LR (Schizonts)'!A:A,1,FALSE)</f>
        <v>#N/A</v>
      </c>
      <c r="K2361" t="e">
        <f>VLOOKUP(A2361,'Top 30 via LR (Schizonts)'!J:J,1,FALSE)</f>
        <v>#N/A</v>
      </c>
      <c r="L2361" t="e">
        <f>VLOOKUP(A2361,'Top 30 via LR (Tr36)'!A:A,1,FALSE)</f>
        <v>#N/A</v>
      </c>
      <c r="M2361" t="e">
        <f>VLOOKUP(A2361,'Top 30 via LR (Tr36)'!I:I,1,FALSE)</f>
        <v>#N/A</v>
      </c>
      <c r="N2361" t="e">
        <f>VLOOKUP(A2361,'Top or Bottom 30 via OR (Schiz)'!B:B,1,FALSE)</f>
        <v>#N/A</v>
      </c>
      <c r="O2361" t="e">
        <f>VLOOKUP(A2361,'Top or Bottom 30 via OR (Schiz)'!J:J,1,FALSE)</f>
        <v>#N/A</v>
      </c>
      <c r="P2361" t="e">
        <f>VLOOKUP(A2361,'Top or Bottom 30 via OR (Tr36)'!B:B,1,FALSE)</f>
        <v>#N/A</v>
      </c>
      <c r="Q2361" t="e">
        <f>VLOOKUP(A2361,'Top or Bottom 30 via OR (Tr36)'!J:J,1,FALSE)</f>
        <v>#N/A</v>
      </c>
    </row>
    <row r="2362" spans="1:17" x14ac:dyDescent="0.25">
      <c r="A2362" t="s">
        <v>2453</v>
      </c>
      <c r="B2362">
        <v>0</v>
      </c>
      <c r="C2362">
        <v>0</v>
      </c>
      <c r="D2362">
        <v>0</v>
      </c>
      <c r="E2362">
        <v>0</v>
      </c>
      <c r="F2362">
        <f>B2362/cam_reads!I$3</f>
        <v>0</v>
      </c>
      <c r="G2362">
        <f>C2362/cam_reads!J$3</f>
        <v>0</v>
      </c>
      <c r="H2362">
        <f>D2362/cam_reads!K$3</f>
        <v>0</v>
      </c>
      <c r="I2362">
        <f>E2362/cam_reads!L$3</f>
        <v>0</v>
      </c>
      <c r="J2362" t="e">
        <f>VLOOKUP(A2362,'Top 30 via LR (Schizonts)'!A:A,1,FALSE)</f>
        <v>#N/A</v>
      </c>
      <c r="K2362" t="e">
        <f>VLOOKUP(A2362,'Top 30 via LR (Schizonts)'!J:J,1,FALSE)</f>
        <v>#N/A</v>
      </c>
      <c r="L2362" t="e">
        <f>VLOOKUP(A2362,'Top 30 via LR (Tr36)'!A:A,1,FALSE)</f>
        <v>#N/A</v>
      </c>
      <c r="M2362" t="e">
        <f>VLOOKUP(A2362,'Top 30 via LR (Tr36)'!I:I,1,FALSE)</f>
        <v>#N/A</v>
      </c>
      <c r="N2362" t="e">
        <f>VLOOKUP(A2362,'Top or Bottom 30 via OR (Schiz)'!B:B,1,FALSE)</f>
        <v>#N/A</v>
      </c>
      <c r="O2362" t="e">
        <f>VLOOKUP(A2362,'Top or Bottom 30 via OR (Schiz)'!J:J,1,FALSE)</f>
        <v>#N/A</v>
      </c>
      <c r="P2362" t="e">
        <f>VLOOKUP(A2362,'Top or Bottom 30 via OR (Tr36)'!B:B,1,FALSE)</f>
        <v>#N/A</v>
      </c>
      <c r="Q2362" t="e">
        <f>VLOOKUP(A2362,'Top or Bottom 30 via OR (Tr36)'!J:J,1,FALSE)</f>
        <v>#N/A</v>
      </c>
    </row>
    <row r="2363" spans="1:17" x14ac:dyDescent="0.25">
      <c r="A2363" t="s">
        <v>2454</v>
      </c>
      <c r="B2363">
        <v>2027</v>
      </c>
      <c r="C2363">
        <v>1532</v>
      </c>
      <c r="D2363">
        <v>2711</v>
      </c>
      <c r="E2363">
        <v>1289</v>
      </c>
      <c r="F2363">
        <f>B2363/cam_reads!I$3</f>
        <v>25.183079246789628</v>
      </c>
      <c r="G2363">
        <f>C2363/cam_reads!J$3</f>
        <v>19.842748292134523</v>
      </c>
      <c r="H2363">
        <f>D2363/cam_reads!K$3</f>
        <v>28.297946669257566</v>
      </c>
      <c r="I2363">
        <f>E2363/cam_reads!L$3</f>
        <v>13.436912574849675</v>
      </c>
      <c r="J2363" t="e">
        <f>VLOOKUP(A2363,'Top 30 via LR (Schizonts)'!A:A,1,FALSE)</f>
        <v>#N/A</v>
      </c>
      <c r="K2363" t="e">
        <f>VLOOKUP(A2363,'Top 30 via LR (Schizonts)'!J:J,1,FALSE)</f>
        <v>#N/A</v>
      </c>
      <c r="L2363" t="e">
        <f>VLOOKUP(A2363,'Top 30 via LR (Tr36)'!A:A,1,FALSE)</f>
        <v>#N/A</v>
      </c>
      <c r="M2363" t="e">
        <f>VLOOKUP(A2363,'Top 30 via LR (Tr36)'!I:I,1,FALSE)</f>
        <v>#N/A</v>
      </c>
      <c r="N2363" t="e">
        <f>VLOOKUP(A2363,'Top or Bottom 30 via OR (Schiz)'!B:B,1,FALSE)</f>
        <v>#N/A</v>
      </c>
      <c r="O2363" t="e">
        <f>VLOOKUP(A2363,'Top or Bottom 30 via OR (Schiz)'!J:J,1,FALSE)</f>
        <v>#N/A</v>
      </c>
      <c r="P2363" t="e">
        <f>VLOOKUP(A2363,'Top or Bottom 30 via OR (Tr36)'!B:B,1,FALSE)</f>
        <v>#N/A</v>
      </c>
      <c r="Q2363" t="e">
        <f>VLOOKUP(A2363,'Top or Bottom 30 via OR (Tr36)'!J:J,1,FALSE)</f>
        <v>#N/A</v>
      </c>
    </row>
    <row r="2364" spans="1:17" x14ac:dyDescent="0.25">
      <c r="A2364" t="s">
        <v>2455</v>
      </c>
      <c r="B2364">
        <v>91</v>
      </c>
      <c r="C2364">
        <v>52</v>
      </c>
      <c r="D2364">
        <v>217</v>
      </c>
      <c r="E2364">
        <v>86</v>
      </c>
      <c r="F2364">
        <f>B2364/cam_reads!I$3</f>
        <v>1.1305674452184786</v>
      </c>
      <c r="G2364">
        <f>C2364/cam_reads!J$3</f>
        <v>0.67351364960247728</v>
      </c>
      <c r="H2364">
        <f>D2364/cam_reads!K$3</f>
        <v>2.2650883169416791</v>
      </c>
      <c r="I2364">
        <f>E2364/cam_reads!L$3</f>
        <v>0.8964891244663088</v>
      </c>
      <c r="J2364" t="e">
        <f>VLOOKUP(A2364,'Top 30 via LR (Schizonts)'!A:A,1,FALSE)</f>
        <v>#N/A</v>
      </c>
      <c r="K2364" t="e">
        <f>VLOOKUP(A2364,'Top 30 via LR (Schizonts)'!J:J,1,FALSE)</f>
        <v>#N/A</v>
      </c>
      <c r="L2364" t="e">
        <f>VLOOKUP(A2364,'Top 30 via LR (Tr36)'!A:A,1,FALSE)</f>
        <v>#N/A</v>
      </c>
      <c r="M2364" t="e">
        <f>VLOOKUP(A2364,'Top 30 via LR (Tr36)'!I:I,1,FALSE)</f>
        <v>#N/A</v>
      </c>
      <c r="N2364" t="e">
        <f>VLOOKUP(A2364,'Top or Bottom 30 via OR (Schiz)'!B:B,1,FALSE)</f>
        <v>#N/A</v>
      </c>
      <c r="O2364" t="e">
        <f>VLOOKUP(A2364,'Top or Bottom 30 via OR (Schiz)'!J:J,1,FALSE)</f>
        <v>#N/A</v>
      </c>
      <c r="P2364" t="e">
        <f>VLOOKUP(A2364,'Top or Bottom 30 via OR (Tr36)'!B:B,1,FALSE)</f>
        <v>#N/A</v>
      </c>
      <c r="Q2364" t="e">
        <f>VLOOKUP(A2364,'Top or Bottom 30 via OR (Tr36)'!J:J,1,FALSE)</f>
        <v>#N/A</v>
      </c>
    </row>
    <row r="2365" spans="1:17" x14ac:dyDescent="0.25">
      <c r="A2365" t="s">
        <v>2456</v>
      </c>
      <c r="B2365">
        <v>0</v>
      </c>
      <c r="C2365">
        <v>0</v>
      </c>
      <c r="D2365">
        <v>0</v>
      </c>
      <c r="E2365">
        <v>1</v>
      </c>
      <c r="F2365">
        <f>B2365/cam_reads!I$3</f>
        <v>0</v>
      </c>
      <c r="G2365">
        <f>C2365/cam_reads!J$3</f>
        <v>0</v>
      </c>
      <c r="H2365">
        <f>D2365/cam_reads!K$3</f>
        <v>0</v>
      </c>
      <c r="I2365">
        <f>E2365/cam_reads!L$3</f>
        <v>1.0424292144957079E-2</v>
      </c>
      <c r="J2365" t="e">
        <f>VLOOKUP(A2365,'Top 30 via LR (Schizonts)'!A:A,1,FALSE)</f>
        <v>#N/A</v>
      </c>
      <c r="K2365" t="e">
        <f>VLOOKUP(A2365,'Top 30 via LR (Schizonts)'!J:J,1,FALSE)</f>
        <v>#N/A</v>
      </c>
      <c r="L2365" t="e">
        <f>VLOOKUP(A2365,'Top 30 via LR (Tr36)'!A:A,1,FALSE)</f>
        <v>#N/A</v>
      </c>
      <c r="M2365" t="e">
        <f>VLOOKUP(A2365,'Top 30 via LR (Tr36)'!I:I,1,FALSE)</f>
        <v>#N/A</v>
      </c>
      <c r="N2365" t="e">
        <f>VLOOKUP(A2365,'Top or Bottom 30 via OR (Schiz)'!B:B,1,FALSE)</f>
        <v>#N/A</v>
      </c>
      <c r="O2365" t="e">
        <f>VLOOKUP(A2365,'Top or Bottom 30 via OR (Schiz)'!J:J,1,FALSE)</f>
        <v>#N/A</v>
      </c>
      <c r="P2365" t="e">
        <f>VLOOKUP(A2365,'Top or Bottom 30 via OR (Tr36)'!B:B,1,FALSE)</f>
        <v>#N/A</v>
      </c>
      <c r="Q2365" t="e">
        <f>VLOOKUP(A2365,'Top or Bottom 30 via OR (Tr36)'!J:J,1,FALSE)</f>
        <v>#N/A</v>
      </c>
    </row>
    <row r="2366" spans="1:17" x14ac:dyDescent="0.25">
      <c r="A2366" t="s">
        <v>2457</v>
      </c>
      <c r="B2366">
        <v>39</v>
      </c>
      <c r="C2366">
        <v>71</v>
      </c>
      <c r="D2366">
        <v>16</v>
      </c>
      <c r="E2366">
        <v>75</v>
      </c>
      <c r="F2366">
        <f>B2366/cam_reads!I$3</f>
        <v>0.48452890509363372</v>
      </c>
      <c r="G2366">
        <f>C2366/cam_reads!J$3</f>
        <v>0.91960517541876707</v>
      </c>
      <c r="H2366">
        <f>D2366/cam_reads!K$3</f>
        <v>0.16701112014316527</v>
      </c>
      <c r="I2366">
        <f>E2366/cam_reads!L$3</f>
        <v>0.78182191087178088</v>
      </c>
      <c r="J2366" t="e">
        <f>VLOOKUP(A2366,'Top 30 via LR (Schizonts)'!A:A,1,FALSE)</f>
        <v>#N/A</v>
      </c>
      <c r="K2366" t="e">
        <f>VLOOKUP(A2366,'Top 30 via LR (Schizonts)'!J:J,1,FALSE)</f>
        <v>#N/A</v>
      </c>
      <c r="L2366" t="e">
        <f>VLOOKUP(A2366,'Top 30 via LR (Tr36)'!A:A,1,FALSE)</f>
        <v>#N/A</v>
      </c>
      <c r="M2366" t="e">
        <f>VLOOKUP(A2366,'Top 30 via LR (Tr36)'!I:I,1,FALSE)</f>
        <v>#N/A</v>
      </c>
      <c r="N2366" t="e">
        <f>VLOOKUP(A2366,'Top or Bottom 30 via OR (Schiz)'!B:B,1,FALSE)</f>
        <v>#N/A</v>
      </c>
      <c r="O2366" t="e">
        <f>VLOOKUP(A2366,'Top or Bottom 30 via OR (Schiz)'!J:J,1,FALSE)</f>
        <v>#N/A</v>
      </c>
      <c r="P2366" t="e">
        <f>VLOOKUP(A2366,'Top or Bottom 30 via OR (Tr36)'!B:B,1,FALSE)</f>
        <v>#N/A</v>
      </c>
      <c r="Q2366" t="e">
        <f>VLOOKUP(A2366,'Top or Bottom 30 via OR (Tr36)'!J:J,1,FALSE)</f>
        <v>#N/A</v>
      </c>
    </row>
    <row r="2367" spans="1:17" x14ac:dyDescent="0.25">
      <c r="A2367" t="s">
        <v>2458</v>
      </c>
      <c r="B2367">
        <v>12049</v>
      </c>
      <c r="C2367">
        <v>13742</v>
      </c>
      <c r="D2367">
        <v>14253</v>
      </c>
      <c r="E2367">
        <v>12870</v>
      </c>
      <c r="F2367">
        <f>B2367/cam_reads!I$3</f>
        <v>149.69458403777418</v>
      </c>
      <c r="G2367">
        <f>C2367/cam_reads!J$3</f>
        <v>177.98893409302391</v>
      </c>
      <c r="H2367">
        <f>D2367/cam_reads!K$3</f>
        <v>148.77559346253341</v>
      </c>
      <c r="I2367">
        <f>E2367/cam_reads!L$3</f>
        <v>134.16063990559761</v>
      </c>
      <c r="J2367" t="e">
        <f>VLOOKUP(A2367,'Top 30 via LR (Schizonts)'!A:A,1,FALSE)</f>
        <v>#N/A</v>
      </c>
      <c r="K2367" t="e">
        <f>VLOOKUP(A2367,'Top 30 via LR (Schizonts)'!J:J,1,FALSE)</f>
        <v>#N/A</v>
      </c>
      <c r="L2367" t="e">
        <f>VLOOKUP(A2367,'Top 30 via LR (Tr36)'!A:A,1,FALSE)</f>
        <v>#N/A</v>
      </c>
      <c r="M2367" t="e">
        <f>VLOOKUP(A2367,'Top 30 via LR (Tr36)'!I:I,1,FALSE)</f>
        <v>#N/A</v>
      </c>
      <c r="N2367" t="e">
        <f>VLOOKUP(A2367,'Top or Bottom 30 via OR (Schiz)'!B:B,1,FALSE)</f>
        <v>#N/A</v>
      </c>
      <c r="O2367" t="e">
        <f>VLOOKUP(A2367,'Top or Bottom 30 via OR (Schiz)'!J:J,1,FALSE)</f>
        <v>#N/A</v>
      </c>
      <c r="P2367" t="e">
        <f>VLOOKUP(A2367,'Top or Bottom 30 via OR (Tr36)'!B:B,1,FALSE)</f>
        <v>#N/A</v>
      </c>
      <c r="Q2367" t="e">
        <f>VLOOKUP(A2367,'Top or Bottom 30 via OR (Tr36)'!J:J,1,FALSE)</f>
        <v>#N/A</v>
      </c>
    </row>
    <row r="2368" spans="1:17" x14ac:dyDescent="0.25">
      <c r="A2368" t="s">
        <v>2459</v>
      </c>
      <c r="B2368">
        <v>213</v>
      </c>
      <c r="C2368">
        <v>210</v>
      </c>
      <c r="D2368">
        <v>596</v>
      </c>
      <c r="E2368">
        <v>303</v>
      </c>
      <c r="F2368">
        <f>B2368/cam_reads!I$3</f>
        <v>2.6462732508959994</v>
      </c>
      <c r="G2368">
        <f>C2368/cam_reads!J$3</f>
        <v>2.7199589695484661</v>
      </c>
      <c r="H2368">
        <f>D2368/cam_reads!K$3</f>
        <v>6.2211642253329069</v>
      </c>
      <c r="I2368">
        <f>E2368/cam_reads!L$3</f>
        <v>3.1585605199219948</v>
      </c>
      <c r="J2368" t="e">
        <f>VLOOKUP(A2368,'Top 30 via LR (Schizonts)'!A:A,1,FALSE)</f>
        <v>#N/A</v>
      </c>
      <c r="K2368" t="e">
        <f>VLOOKUP(A2368,'Top 30 via LR (Schizonts)'!J:J,1,FALSE)</f>
        <v>#N/A</v>
      </c>
      <c r="L2368" t="e">
        <f>VLOOKUP(A2368,'Top 30 via LR (Tr36)'!A:A,1,FALSE)</f>
        <v>#N/A</v>
      </c>
      <c r="M2368" t="e">
        <f>VLOOKUP(A2368,'Top 30 via LR (Tr36)'!I:I,1,FALSE)</f>
        <v>#N/A</v>
      </c>
      <c r="N2368" t="e">
        <f>VLOOKUP(A2368,'Top or Bottom 30 via OR (Schiz)'!B:B,1,FALSE)</f>
        <v>#N/A</v>
      </c>
      <c r="O2368" t="e">
        <f>VLOOKUP(A2368,'Top or Bottom 30 via OR (Schiz)'!J:J,1,FALSE)</f>
        <v>#N/A</v>
      </c>
      <c r="P2368" t="e">
        <f>VLOOKUP(A2368,'Top or Bottom 30 via OR (Tr36)'!B:B,1,FALSE)</f>
        <v>#N/A</v>
      </c>
      <c r="Q2368" t="e">
        <f>VLOOKUP(A2368,'Top or Bottom 30 via OR (Tr36)'!J:J,1,FALSE)</f>
        <v>#N/A</v>
      </c>
    </row>
    <row r="2369" spans="1:17" x14ac:dyDescent="0.25">
      <c r="A2369" t="s">
        <v>2460</v>
      </c>
      <c r="B2369">
        <v>828</v>
      </c>
      <c r="C2369">
        <v>575</v>
      </c>
      <c r="D2369">
        <v>204</v>
      </c>
      <c r="E2369">
        <v>375</v>
      </c>
      <c r="F2369">
        <f>B2369/cam_reads!I$3</f>
        <v>10.286921369680224</v>
      </c>
      <c r="G2369">
        <f>C2369/cam_reads!J$3</f>
        <v>7.4475067023350858</v>
      </c>
      <c r="H2369">
        <f>D2369/cam_reads!K$3</f>
        <v>2.1293917818253574</v>
      </c>
      <c r="I2369">
        <f>E2369/cam_reads!L$3</f>
        <v>3.9091095543589045</v>
      </c>
      <c r="J2369" t="e">
        <f>VLOOKUP(A2369,'Top 30 via LR (Schizonts)'!A:A,1,FALSE)</f>
        <v>#N/A</v>
      </c>
      <c r="K2369" t="e">
        <f>VLOOKUP(A2369,'Top 30 via LR (Schizonts)'!J:J,1,FALSE)</f>
        <v>#N/A</v>
      </c>
      <c r="L2369" t="e">
        <f>VLOOKUP(A2369,'Top 30 via LR (Tr36)'!A:A,1,FALSE)</f>
        <v>#N/A</v>
      </c>
      <c r="M2369" t="e">
        <f>VLOOKUP(A2369,'Top 30 via LR (Tr36)'!I:I,1,FALSE)</f>
        <v>#N/A</v>
      </c>
      <c r="N2369" t="e">
        <f>VLOOKUP(A2369,'Top or Bottom 30 via OR (Schiz)'!B:B,1,FALSE)</f>
        <v>#N/A</v>
      </c>
      <c r="O2369" t="e">
        <f>VLOOKUP(A2369,'Top or Bottom 30 via OR (Schiz)'!J:J,1,FALSE)</f>
        <v>#N/A</v>
      </c>
      <c r="P2369" t="e">
        <f>VLOOKUP(A2369,'Top or Bottom 30 via OR (Tr36)'!B:B,1,FALSE)</f>
        <v>#N/A</v>
      </c>
      <c r="Q2369" t="e">
        <f>VLOOKUP(A2369,'Top or Bottom 30 via OR (Tr36)'!J:J,1,FALSE)</f>
        <v>#N/A</v>
      </c>
    </row>
    <row r="2370" spans="1:17" x14ac:dyDescent="0.25">
      <c r="A2370" t="s">
        <v>2461</v>
      </c>
      <c r="B2370">
        <v>1203</v>
      </c>
      <c r="C2370">
        <v>1056</v>
      </c>
      <c r="D2370">
        <v>890</v>
      </c>
      <c r="E2370">
        <v>1099</v>
      </c>
      <c r="F2370">
        <f>B2370/cam_reads!I$3</f>
        <v>14.945853149426702</v>
      </c>
      <c r="G2370">
        <f>C2370/cam_reads!J$3</f>
        <v>13.677507961158001</v>
      </c>
      <c r="H2370">
        <f>D2370/cam_reads!K$3</f>
        <v>9.2899935579635677</v>
      </c>
      <c r="I2370">
        <f>E2370/cam_reads!L$3</f>
        <v>11.45629706730783</v>
      </c>
      <c r="J2370" t="e">
        <f>VLOOKUP(A2370,'Top 30 via LR (Schizonts)'!A:A,1,FALSE)</f>
        <v>#N/A</v>
      </c>
      <c r="K2370" t="e">
        <f>VLOOKUP(A2370,'Top 30 via LR (Schizonts)'!J:J,1,FALSE)</f>
        <v>#N/A</v>
      </c>
      <c r="L2370" t="e">
        <f>VLOOKUP(A2370,'Top 30 via LR (Tr36)'!A:A,1,FALSE)</f>
        <v>#N/A</v>
      </c>
      <c r="M2370" t="e">
        <f>VLOOKUP(A2370,'Top 30 via LR (Tr36)'!I:I,1,FALSE)</f>
        <v>#N/A</v>
      </c>
      <c r="N2370" t="e">
        <f>VLOOKUP(A2370,'Top or Bottom 30 via OR (Schiz)'!B:B,1,FALSE)</f>
        <v>#N/A</v>
      </c>
      <c r="O2370" t="e">
        <f>VLOOKUP(A2370,'Top or Bottom 30 via OR (Schiz)'!J:J,1,FALSE)</f>
        <v>#N/A</v>
      </c>
      <c r="P2370" t="e">
        <f>VLOOKUP(A2370,'Top or Bottom 30 via OR (Tr36)'!B:B,1,FALSE)</f>
        <v>#N/A</v>
      </c>
      <c r="Q2370" t="e">
        <f>VLOOKUP(A2370,'Top or Bottom 30 via OR (Tr36)'!J:J,1,FALSE)</f>
        <v>#N/A</v>
      </c>
    </row>
    <row r="2371" spans="1:17" x14ac:dyDescent="0.25">
      <c r="A2371" t="s">
        <v>2462</v>
      </c>
      <c r="B2371">
        <v>542</v>
      </c>
      <c r="C2371">
        <v>386</v>
      </c>
      <c r="D2371">
        <v>455</v>
      </c>
      <c r="E2371">
        <v>692</v>
      </c>
      <c r="F2371">
        <f>B2371/cam_reads!I$3</f>
        <v>6.7337093989935761</v>
      </c>
      <c r="G2371">
        <f>C2371/cam_reads!J$3</f>
        <v>4.9995436297414662</v>
      </c>
      <c r="H2371">
        <f>D2371/cam_reads!K$3</f>
        <v>4.749378729071263</v>
      </c>
      <c r="I2371">
        <f>E2371/cam_reads!L$3</f>
        <v>7.2136101643102988</v>
      </c>
      <c r="J2371" t="e">
        <f>VLOOKUP(A2371,'Top 30 via LR (Schizonts)'!A:A,1,FALSE)</f>
        <v>#N/A</v>
      </c>
      <c r="K2371" t="e">
        <f>VLOOKUP(A2371,'Top 30 via LR (Schizonts)'!J:J,1,FALSE)</f>
        <v>#N/A</v>
      </c>
      <c r="L2371" t="e">
        <f>VLOOKUP(A2371,'Top 30 via LR (Tr36)'!A:A,1,FALSE)</f>
        <v>#N/A</v>
      </c>
      <c r="M2371" t="e">
        <f>VLOOKUP(A2371,'Top 30 via LR (Tr36)'!I:I,1,FALSE)</f>
        <v>#N/A</v>
      </c>
      <c r="N2371" t="e">
        <f>VLOOKUP(A2371,'Top or Bottom 30 via OR (Schiz)'!B:B,1,FALSE)</f>
        <v>#N/A</v>
      </c>
      <c r="O2371" t="e">
        <f>VLOOKUP(A2371,'Top or Bottom 30 via OR (Schiz)'!J:J,1,FALSE)</f>
        <v>#N/A</v>
      </c>
      <c r="P2371" t="e">
        <f>VLOOKUP(A2371,'Top or Bottom 30 via OR (Tr36)'!B:B,1,FALSE)</f>
        <v>#N/A</v>
      </c>
      <c r="Q2371" t="e">
        <f>VLOOKUP(A2371,'Top or Bottom 30 via OR (Tr36)'!J:J,1,FALSE)</f>
        <v>#N/A</v>
      </c>
    </row>
    <row r="2372" spans="1:17" x14ac:dyDescent="0.25">
      <c r="A2372" t="s">
        <v>2463</v>
      </c>
      <c r="B2372">
        <v>0</v>
      </c>
      <c r="C2372">
        <v>0</v>
      </c>
      <c r="D2372">
        <v>0</v>
      </c>
      <c r="E2372">
        <v>0</v>
      </c>
      <c r="F2372">
        <f>B2372/cam_reads!I$3</f>
        <v>0</v>
      </c>
      <c r="G2372">
        <f>C2372/cam_reads!J$3</f>
        <v>0</v>
      </c>
      <c r="H2372">
        <f>D2372/cam_reads!K$3</f>
        <v>0</v>
      </c>
      <c r="I2372">
        <f>E2372/cam_reads!L$3</f>
        <v>0</v>
      </c>
      <c r="J2372" t="e">
        <f>VLOOKUP(A2372,'Top 30 via LR (Schizonts)'!A:A,1,FALSE)</f>
        <v>#N/A</v>
      </c>
      <c r="K2372" t="e">
        <f>VLOOKUP(A2372,'Top 30 via LR (Schizonts)'!J:J,1,FALSE)</f>
        <v>#N/A</v>
      </c>
      <c r="L2372" t="e">
        <f>VLOOKUP(A2372,'Top 30 via LR (Tr36)'!A:A,1,FALSE)</f>
        <v>#N/A</v>
      </c>
      <c r="M2372" t="e">
        <f>VLOOKUP(A2372,'Top 30 via LR (Tr36)'!I:I,1,FALSE)</f>
        <v>#N/A</v>
      </c>
      <c r="N2372" t="e">
        <f>VLOOKUP(A2372,'Top or Bottom 30 via OR (Schiz)'!B:B,1,FALSE)</f>
        <v>#N/A</v>
      </c>
      <c r="O2372" t="e">
        <f>VLOOKUP(A2372,'Top or Bottom 30 via OR (Schiz)'!J:J,1,FALSE)</f>
        <v>#N/A</v>
      </c>
      <c r="P2372" t="e">
        <f>VLOOKUP(A2372,'Top or Bottom 30 via OR (Tr36)'!B:B,1,FALSE)</f>
        <v>#N/A</v>
      </c>
      <c r="Q2372" t="e">
        <f>VLOOKUP(A2372,'Top or Bottom 30 via OR (Tr36)'!J:J,1,FALSE)</f>
        <v>#N/A</v>
      </c>
    </row>
    <row r="2373" spans="1:17" x14ac:dyDescent="0.25">
      <c r="A2373" t="s">
        <v>2464</v>
      </c>
      <c r="B2373">
        <v>0</v>
      </c>
      <c r="C2373">
        <v>0</v>
      </c>
      <c r="D2373">
        <v>0</v>
      </c>
      <c r="E2373">
        <v>0</v>
      </c>
      <c r="F2373">
        <f>B2373/cam_reads!I$3</f>
        <v>0</v>
      </c>
      <c r="G2373">
        <f>C2373/cam_reads!J$3</f>
        <v>0</v>
      </c>
      <c r="H2373">
        <f>D2373/cam_reads!K$3</f>
        <v>0</v>
      </c>
      <c r="I2373">
        <f>E2373/cam_reads!L$3</f>
        <v>0</v>
      </c>
      <c r="J2373" t="e">
        <f>VLOOKUP(A2373,'Top 30 via LR (Schizonts)'!A:A,1,FALSE)</f>
        <v>#N/A</v>
      </c>
      <c r="K2373" t="e">
        <f>VLOOKUP(A2373,'Top 30 via LR (Schizonts)'!J:J,1,FALSE)</f>
        <v>#N/A</v>
      </c>
      <c r="L2373" t="e">
        <f>VLOOKUP(A2373,'Top 30 via LR (Tr36)'!A:A,1,FALSE)</f>
        <v>#N/A</v>
      </c>
      <c r="M2373" t="e">
        <f>VLOOKUP(A2373,'Top 30 via LR (Tr36)'!I:I,1,FALSE)</f>
        <v>#N/A</v>
      </c>
      <c r="N2373" t="e">
        <f>VLOOKUP(A2373,'Top or Bottom 30 via OR (Schiz)'!B:B,1,FALSE)</f>
        <v>#N/A</v>
      </c>
      <c r="O2373" t="e">
        <f>VLOOKUP(A2373,'Top or Bottom 30 via OR (Schiz)'!J:J,1,FALSE)</f>
        <v>#N/A</v>
      </c>
      <c r="P2373" t="e">
        <f>VLOOKUP(A2373,'Top or Bottom 30 via OR (Tr36)'!B:B,1,FALSE)</f>
        <v>#N/A</v>
      </c>
      <c r="Q2373" t="e">
        <f>VLOOKUP(A2373,'Top or Bottom 30 via OR (Tr36)'!J:J,1,FALSE)</f>
        <v>#N/A</v>
      </c>
    </row>
    <row r="2374" spans="1:17" x14ac:dyDescent="0.25">
      <c r="A2374" t="s">
        <v>2465</v>
      </c>
      <c r="B2374">
        <v>67</v>
      </c>
      <c r="C2374">
        <v>63</v>
      </c>
      <c r="D2374">
        <v>141</v>
      </c>
      <c r="E2374">
        <v>90</v>
      </c>
      <c r="F2374">
        <f>B2374/cam_reads!I$3</f>
        <v>0.83239581131470408</v>
      </c>
      <c r="G2374">
        <f>C2374/cam_reads!J$3</f>
        <v>0.81598769086453982</v>
      </c>
      <c r="H2374">
        <f>D2374/cam_reads!K$3</f>
        <v>1.4717854962616441</v>
      </c>
      <c r="I2374">
        <f>E2374/cam_reads!L$3</f>
        <v>0.9381862930461371</v>
      </c>
      <c r="J2374" t="e">
        <f>VLOOKUP(A2374,'Top 30 via LR (Schizonts)'!A:A,1,FALSE)</f>
        <v>#N/A</v>
      </c>
      <c r="K2374" t="e">
        <f>VLOOKUP(A2374,'Top 30 via LR (Schizonts)'!J:J,1,FALSE)</f>
        <v>#N/A</v>
      </c>
      <c r="L2374" t="e">
        <f>VLOOKUP(A2374,'Top 30 via LR (Tr36)'!A:A,1,FALSE)</f>
        <v>#N/A</v>
      </c>
      <c r="M2374" t="e">
        <f>VLOOKUP(A2374,'Top 30 via LR (Tr36)'!I:I,1,FALSE)</f>
        <v>#N/A</v>
      </c>
      <c r="N2374" t="e">
        <f>VLOOKUP(A2374,'Top or Bottom 30 via OR (Schiz)'!B:B,1,FALSE)</f>
        <v>#N/A</v>
      </c>
      <c r="O2374" t="e">
        <f>VLOOKUP(A2374,'Top or Bottom 30 via OR (Schiz)'!J:J,1,FALSE)</f>
        <v>#N/A</v>
      </c>
      <c r="P2374" t="e">
        <f>VLOOKUP(A2374,'Top or Bottom 30 via OR (Tr36)'!B:B,1,FALSE)</f>
        <v>#N/A</v>
      </c>
      <c r="Q2374" t="e">
        <f>VLOOKUP(A2374,'Top or Bottom 30 via OR (Tr36)'!J:J,1,FALSE)</f>
        <v>#N/A</v>
      </c>
    </row>
    <row r="2375" spans="1:17" x14ac:dyDescent="0.25">
      <c r="A2375" t="s">
        <v>2466</v>
      </c>
      <c r="B2375">
        <v>3391</v>
      </c>
      <c r="C2375">
        <v>4391</v>
      </c>
      <c r="D2375">
        <v>3627</v>
      </c>
      <c r="E2375">
        <v>4255</v>
      </c>
      <c r="F2375">
        <f>B2375/cam_reads!I$3</f>
        <v>42.129167106987481</v>
      </c>
      <c r="G2375">
        <f>C2375/cam_reads!J$3</f>
        <v>56.873046834701498</v>
      </c>
      <c r="H2375">
        <f>D2375/cam_reads!K$3</f>
        <v>37.85933329745378</v>
      </c>
      <c r="I2375">
        <f>E2375/cam_reads!L$3</f>
        <v>44.355363076792372</v>
      </c>
      <c r="J2375" t="e">
        <f>VLOOKUP(A2375,'Top 30 via LR (Schizonts)'!A:A,1,FALSE)</f>
        <v>#N/A</v>
      </c>
      <c r="K2375" t="e">
        <f>VLOOKUP(A2375,'Top 30 via LR (Schizonts)'!J:J,1,FALSE)</f>
        <v>#N/A</v>
      </c>
      <c r="L2375" t="e">
        <f>VLOOKUP(A2375,'Top 30 via LR (Tr36)'!A:A,1,FALSE)</f>
        <v>#N/A</v>
      </c>
      <c r="M2375" t="e">
        <f>VLOOKUP(A2375,'Top 30 via LR (Tr36)'!I:I,1,FALSE)</f>
        <v>#N/A</v>
      </c>
      <c r="N2375" t="e">
        <f>VLOOKUP(A2375,'Top or Bottom 30 via OR (Schiz)'!B:B,1,FALSE)</f>
        <v>#N/A</v>
      </c>
      <c r="O2375" t="e">
        <f>VLOOKUP(A2375,'Top or Bottom 30 via OR (Schiz)'!J:J,1,FALSE)</f>
        <v>#N/A</v>
      </c>
      <c r="P2375" t="e">
        <f>VLOOKUP(A2375,'Top or Bottom 30 via OR (Tr36)'!B:B,1,FALSE)</f>
        <v>#N/A</v>
      </c>
      <c r="Q2375" t="e">
        <f>VLOOKUP(A2375,'Top or Bottom 30 via OR (Tr36)'!J:J,1,FALSE)</f>
        <v>#N/A</v>
      </c>
    </row>
    <row r="2376" spans="1:17" x14ac:dyDescent="0.25">
      <c r="A2376" t="s">
        <v>2467</v>
      </c>
      <c r="B2376">
        <v>0</v>
      </c>
      <c r="C2376">
        <v>0</v>
      </c>
      <c r="D2376">
        <v>0</v>
      </c>
      <c r="E2376">
        <v>0</v>
      </c>
      <c r="F2376">
        <f>B2376/cam_reads!I$3</f>
        <v>0</v>
      </c>
      <c r="G2376">
        <f>C2376/cam_reads!J$3</f>
        <v>0</v>
      </c>
      <c r="H2376">
        <f>D2376/cam_reads!K$3</f>
        <v>0</v>
      </c>
      <c r="I2376">
        <f>E2376/cam_reads!L$3</f>
        <v>0</v>
      </c>
      <c r="J2376" t="e">
        <f>VLOOKUP(A2376,'Top 30 via LR (Schizonts)'!A:A,1,FALSE)</f>
        <v>#N/A</v>
      </c>
      <c r="K2376" t="e">
        <f>VLOOKUP(A2376,'Top 30 via LR (Schizonts)'!J:J,1,FALSE)</f>
        <v>#N/A</v>
      </c>
      <c r="L2376" t="e">
        <f>VLOOKUP(A2376,'Top 30 via LR (Tr36)'!A:A,1,FALSE)</f>
        <v>#N/A</v>
      </c>
      <c r="M2376" t="e">
        <f>VLOOKUP(A2376,'Top 30 via LR (Tr36)'!I:I,1,FALSE)</f>
        <v>#N/A</v>
      </c>
      <c r="N2376" t="e">
        <f>VLOOKUP(A2376,'Top or Bottom 30 via OR (Schiz)'!B:B,1,FALSE)</f>
        <v>#N/A</v>
      </c>
      <c r="O2376" t="e">
        <f>VLOOKUP(A2376,'Top or Bottom 30 via OR (Schiz)'!J:J,1,FALSE)</f>
        <v>#N/A</v>
      </c>
      <c r="P2376" t="e">
        <f>VLOOKUP(A2376,'Top or Bottom 30 via OR (Tr36)'!B:B,1,FALSE)</f>
        <v>#N/A</v>
      </c>
      <c r="Q2376" t="e">
        <f>VLOOKUP(A2376,'Top or Bottom 30 via OR (Tr36)'!J:J,1,FALSE)</f>
        <v>#N/A</v>
      </c>
    </row>
    <row r="2377" spans="1:17" x14ac:dyDescent="0.25">
      <c r="A2377" t="s">
        <v>2468</v>
      </c>
      <c r="B2377">
        <v>664</v>
      </c>
      <c r="C2377">
        <v>891</v>
      </c>
      <c r="D2377">
        <v>899</v>
      </c>
      <c r="E2377">
        <v>960</v>
      </c>
      <c r="F2377">
        <f>B2377/cam_reads!I$3</f>
        <v>8.2494152046710969</v>
      </c>
      <c r="G2377">
        <f>C2377/cam_reads!J$3</f>
        <v>11.540397342227063</v>
      </c>
      <c r="H2377">
        <f>D2377/cam_reads!K$3</f>
        <v>9.3839373130440986</v>
      </c>
      <c r="I2377">
        <f>E2377/cam_reads!L$3</f>
        <v>10.007320459158796</v>
      </c>
      <c r="J2377" t="e">
        <f>VLOOKUP(A2377,'Top 30 via LR (Schizonts)'!A:A,1,FALSE)</f>
        <v>#N/A</v>
      </c>
      <c r="K2377" t="e">
        <f>VLOOKUP(A2377,'Top 30 via LR (Schizonts)'!J:J,1,FALSE)</f>
        <v>#N/A</v>
      </c>
      <c r="L2377" t="e">
        <f>VLOOKUP(A2377,'Top 30 via LR (Tr36)'!A:A,1,FALSE)</f>
        <v>#N/A</v>
      </c>
      <c r="M2377" t="e">
        <f>VLOOKUP(A2377,'Top 30 via LR (Tr36)'!I:I,1,FALSE)</f>
        <v>#N/A</v>
      </c>
      <c r="N2377" t="e">
        <f>VLOOKUP(A2377,'Top or Bottom 30 via OR (Schiz)'!B:B,1,FALSE)</f>
        <v>#N/A</v>
      </c>
      <c r="O2377" t="e">
        <f>VLOOKUP(A2377,'Top or Bottom 30 via OR (Schiz)'!J:J,1,FALSE)</f>
        <v>#N/A</v>
      </c>
      <c r="P2377" t="e">
        <f>VLOOKUP(A2377,'Top or Bottom 30 via OR (Tr36)'!B:B,1,FALSE)</f>
        <v>#N/A</v>
      </c>
      <c r="Q2377" t="e">
        <f>VLOOKUP(A2377,'Top or Bottom 30 via OR (Tr36)'!J:J,1,FALSE)</f>
        <v>#N/A</v>
      </c>
    </row>
    <row r="2378" spans="1:17" x14ac:dyDescent="0.25">
      <c r="A2378" t="s">
        <v>2469</v>
      </c>
      <c r="B2378">
        <v>1551</v>
      </c>
      <c r="C2378">
        <v>1479</v>
      </c>
      <c r="D2378">
        <v>1154</v>
      </c>
      <c r="E2378">
        <v>2130</v>
      </c>
      <c r="F2378">
        <f>B2378/cam_reads!I$3</f>
        <v>19.269341841031434</v>
      </c>
      <c r="G2378">
        <f>C2378/cam_reads!J$3</f>
        <v>19.156282456962767</v>
      </c>
      <c r="H2378">
        <f>D2378/cam_reads!K$3</f>
        <v>12.045677040325796</v>
      </c>
      <c r="I2378">
        <f>E2378/cam_reads!L$3</f>
        <v>22.203742268758578</v>
      </c>
      <c r="J2378" t="e">
        <f>VLOOKUP(A2378,'Top 30 via LR (Schizonts)'!A:A,1,FALSE)</f>
        <v>#N/A</v>
      </c>
      <c r="K2378" t="e">
        <f>VLOOKUP(A2378,'Top 30 via LR (Schizonts)'!J:J,1,FALSE)</f>
        <v>#N/A</v>
      </c>
      <c r="L2378" t="e">
        <f>VLOOKUP(A2378,'Top 30 via LR (Tr36)'!A:A,1,FALSE)</f>
        <v>#N/A</v>
      </c>
      <c r="M2378" t="e">
        <f>VLOOKUP(A2378,'Top 30 via LR (Tr36)'!I:I,1,FALSE)</f>
        <v>#N/A</v>
      </c>
      <c r="N2378" t="e">
        <f>VLOOKUP(A2378,'Top or Bottom 30 via OR (Schiz)'!B:B,1,FALSE)</f>
        <v>#N/A</v>
      </c>
      <c r="O2378" t="e">
        <f>VLOOKUP(A2378,'Top or Bottom 30 via OR (Schiz)'!J:J,1,FALSE)</f>
        <v>#N/A</v>
      </c>
      <c r="P2378" t="e">
        <f>VLOOKUP(A2378,'Top or Bottom 30 via OR (Tr36)'!B:B,1,FALSE)</f>
        <v>#N/A</v>
      </c>
      <c r="Q2378" t="e">
        <f>VLOOKUP(A2378,'Top or Bottom 30 via OR (Tr36)'!J:J,1,FALSE)</f>
        <v>#N/A</v>
      </c>
    </row>
    <row r="2379" spans="1:17" x14ac:dyDescent="0.25">
      <c r="A2379" t="s">
        <v>2470</v>
      </c>
      <c r="B2379">
        <v>165</v>
      </c>
      <c r="C2379">
        <v>54</v>
      </c>
      <c r="D2379">
        <v>181</v>
      </c>
      <c r="E2379">
        <v>98</v>
      </c>
      <c r="F2379">
        <f>B2379/cam_reads!I$3</f>
        <v>2.0499299830884503</v>
      </c>
      <c r="G2379">
        <f>C2379/cam_reads!J$3</f>
        <v>0.6994180207410341</v>
      </c>
      <c r="H2379">
        <f>D2379/cam_reads!K$3</f>
        <v>1.8893132966195572</v>
      </c>
      <c r="I2379">
        <f>E2379/cam_reads!L$3</f>
        <v>1.0215806302057937</v>
      </c>
      <c r="J2379" t="e">
        <f>VLOOKUP(A2379,'Top 30 via LR (Schizonts)'!A:A,1,FALSE)</f>
        <v>#N/A</v>
      </c>
      <c r="K2379" t="e">
        <f>VLOOKUP(A2379,'Top 30 via LR (Schizonts)'!J:J,1,FALSE)</f>
        <v>#N/A</v>
      </c>
      <c r="L2379" t="e">
        <f>VLOOKUP(A2379,'Top 30 via LR (Tr36)'!A:A,1,FALSE)</f>
        <v>#N/A</v>
      </c>
      <c r="M2379" t="e">
        <f>VLOOKUP(A2379,'Top 30 via LR (Tr36)'!I:I,1,FALSE)</f>
        <v>#N/A</v>
      </c>
      <c r="N2379" t="e">
        <f>VLOOKUP(A2379,'Top or Bottom 30 via OR (Schiz)'!B:B,1,FALSE)</f>
        <v>#N/A</v>
      </c>
      <c r="O2379" t="e">
        <f>VLOOKUP(A2379,'Top or Bottom 30 via OR (Schiz)'!J:J,1,FALSE)</f>
        <v>#N/A</v>
      </c>
      <c r="P2379" t="e">
        <f>VLOOKUP(A2379,'Top or Bottom 30 via OR (Tr36)'!B:B,1,FALSE)</f>
        <v>#N/A</v>
      </c>
      <c r="Q2379" t="e">
        <f>VLOOKUP(A2379,'Top or Bottom 30 via OR (Tr36)'!J:J,1,FALSE)</f>
        <v>#N/A</v>
      </c>
    </row>
    <row r="2380" spans="1:17" x14ac:dyDescent="0.25">
      <c r="A2380" t="s">
        <v>2471</v>
      </c>
      <c r="B2380">
        <v>0</v>
      </c>
      <c r="C2380">
        <v>0</v>
      </c>
      <c r="D2380">
        <v>0</v>
      </c>
      <c r="E2380">
        <v>0</v>
      </c>
      <c r="F2380">
        <f>B2380/cam_reads!I$3</f>
        <v>0</v>
      </c>
      <c r="G2380">
        <f>C2380/cam_reads!J$3</f>
        <v>0</v>
      </c>
      <c r="H2380">
        <f>D2380/cam_reads!K$3</f>
        <v>0</v>
      </c>
      <c r="I2380">
        <f>E2380/cam_reads!L$3</f>
        <v>0</v>
      </c>
      <c r="J2380" t="e">
        <f>VLOOKUP(A2380,'Top 30 via LR (Schizonts)'!A:A,1,FALSE)</f>
        <v>#N/A</v>
      </c>
      <c r="K2380" t="e">
        <f>VLOOKUP(A2380,'Top 30 via LR (Schizonts)'!J:J,1,FALSE)</f>
        <v>#N/A</v>
      </c>
      <c r="L2380" t="e">
        <f>VLOOKUP(A2380,'Top 30 via LR (Tr36)'!A:A,1,FALSE)</f>
        <v>#N/A</v>
      </c>
      <c r="M2380" t="e">
        <f>VLOOKUP(A2380,'Top 30 via LR (Tr36)'!I:I,1,FALSE)</f>
        <v>#N/A</v>
      </c>
      <c r="N2380" t="e">
        <f>VLOOKUP(A2380,'Top or Bottom 30 via OR (Schiz)'!B:B,1,FALSE)</f>
        <v>#N/A</v>
      </c>
      <c r="O2380" t="e">
        <f>VLOOKUP(A2380,'Top or Bottom 30 via OR (Schiz)'!J:J,1,FALSE)</f>
        <v>#N/A</v>
      </c>
      <c r="P2380" t="e">
        <f>VLOOKUP(A2380,'Top or Bottom 30 via OR (Tr36)'!B:B,1,FALSE)</f>
        <v>#N/A</v>
      </c>
      <c r="Q2380" t="e">
        <f>VLOOKUP(A2380,'Top or Bottom 30 via OR (Tr36)'!J:J,1,FALSE)</f>
        <v>#N/A</v>
      </c>
    </row>
    <row r="2381" spans="1:17" x14ac:dyDescent="0.25">
      <c r="A2381" t="s">
        <v>2472</v>
      </c>
      <c r="B2381">
        <v>0</v>
      </c>
      <c r="C2381">
        <v>0</v>
      </c>
      <c r="D2381">
        <v>0</v>
      </c>
      <c r="E2381">
        <v>0</v>
      </c>
      <c r="F2381">
        <f>B2381/cam_reads!I$3</f>
        <v>0</v>
      </c>
      <c r="G2381">
        <f>C2381/cam_reads!J$3</f>
        <v>0</v>
      </c>
      <c r="H2381">
        <f>D2381/cam_reads!K$3</f>
        <v>0</v>
      </c>
      <c r="I2381">
        <f>E2381/cam_reads!L$3</f>
        <v>0</v>
      </c>
      <c r="J2381" t="e">
        <f>VLOOKUP(A2381,'Top 30 via LR (Schizonts)'!A:A,1,FALSE)</f>
        <v>#N/A</v>
      </c>
      <c r="K2381" t="e">
        <f>VLOOKUP(A2381,'Top 30 via LR (Schizonts)'!J:J,1,FALSE)</f>
        <v>#N/A</v>
      </c>
      <c r="L2381" t="e">
        <f>VLOOKUP(A2381,'Top 30 via LR (Tr36)'!A:A,1,FALSE)</f>
        <v>#N/A</v>
      </c>
      <c r="M2381" t="e">
        <f>VLOOKUP(A2381,'Top 30 via LR (Tr36)'!I:I,1,FALSE)</f>
        <v>#N/A</v>
      </c>
      <c r="N2381" t="e">
        <f>VLOOKUP(A2381,'Top or Bottom 30 via OR (Schiz)'!B:B,1,FALSE)</f>
        <v>#N/A</v>
      </c>
      <c r="O2381" t="e">
        <f>VLOOKUP(A2381,'Top or Bottom 30 via OR (Schiz)'!J:J,1,FALSE)</f>
        <v>#N/A</v>
      </c>
      <c r="P2381" t="e">
        <f>VLOOKUP(A2381,'Top or Bottom 30 via OR (Tr36)'!B:B,1,FALSE)</f>
        <v>#N/A</v>
      </c>
      <c r="Q2381" t="e">
        <f>VLOOKUP(A2381,'Top or Bottom 30 via OR (Tr36)'!J:J,1,FALSE)</f>
        <v>#N/A</v>
      </c>
    </row>
    <row r="2382" spans="1:17" x14ac:dyDescent="0.25">
      <c r="A2382" t="s">
        <v>2473</v>
      </c>
      <c r="B2382">
        <v>2885</v>
      </c>
      <c r="C2382">
        <v>1794</v>
      </c>
      <c r="D2382">
        <v>2175</v>
      </c>
      <c r="E2382">
        <v>2556</v>
      </c>
      <c r="F2382">
        <f>B2382/cam_reads!I$3</f>
        <v>35.842715158849572</v>
      </c>
      <c r="G2382">
        <f>C2382/cam_reads!J$3</f>
        <v>23.236220911285468</v>
      </c>
      <c r="H2382">
        <f>D2382/cam_reads!K$3</f>
        <v>22.703074144461532</v>
      </c>
      <c r="I2382">
        <f>E2382/cam_reads!L$3</f>
        <v>26.644490722510294</v>
      </c>
      <c r="J2382" t="e">
        <f>VLOOKUP(A2382,'Top 30 via LR (Schizonts)'!A:A,1,FALSE)</f>
        <v>#N/A</v>
      </c>
      <c r="K2382" t="e">
        <f>VLOOKUP(A2382,'Top 30 via LR (Schizonts)'!J:J,1,FALSE)</f>
        <v>#N/A</v>
      </c>
      <c r="L2382" t="e">
        <f>VLOOKUP(A2382,'Top 30 via LR (Tr36)'!A:A,1,FALSE)</f>
        <v>#N/A</v>
      </c>
      <c r="M2382" t="e">
        <f>VLOOKUP(A2382,'Top 30 via LR (Tr36)'!I:I,1,FALSE)</f>
        <v>#N/A</v>
      </c>
      <c r="N2382" t="e">
        <f>VLOOKUP(A2382,'Top or Bottom 30 via OR (Schiz)'!B:B,1,FALSE)</f>
        <v>#N/A</v>
      </c>
      <c r="O2382" t="e">
        <f>VLOOKUP(A2382,'Top or Bottom 30 via OR (Schiz)'!J:J,1,FALSE)</f>
        <v>#N/A</v>
      </c>
      <c r="P2382" t="e">
        <f>VLOOKUP(A2382,'Top or Bottom 30 via OR (Tr36)'!B:B,1,FALSE)</f>
        <v>#N/A</v>
      </c>
      <c r="Q2382" t="e">
        <f>VLOOKUP(A2382,'Top or Bottom 30 via OR (Tr36)'!J:J,1,FALSE)</f>
        <v>#N/A</v>
      </c>
    </row>
    <row r="2383" spans="1:17" x14ac:dyDescent="0.25">
      <c r="A2383" t="s">
        <v>2474</v>
      </c>
      <c r="B2383">
        <v>2918</v>
      </c>
      <c r="C2383">
        <v>2688</v>
      </c>
      <c r="D2383">
        <v>2223</v>
      </c>
      <c r="E2383">
        <v>2446</v>
      </c>
      <c r="F2383">
        <f>B2383/cam_reads!I$3</f>
        <v>36.252701155467257</v>
      </c>
      <c r="G2383">
        <f>C2383/cam_reads!J$3</f>
        <v>34.815474810220365</v>
      </c>
      <c r="H2383">
        <f>D2383/cam_reads!K$3</f>
        <v>23.204107504891027</v>
      </c>
      <c r="I2383">
        <f>E2383/cam_reads!L$3</f>
        <v>25.497818586565014</v>
      </c>
      <c r="J2383" t="e">
        <f>VLOOKUP(A2383,'Top 30 via LR (Schizonts)'!A:A,1,FALSE)</f>
        <v>#N/A</v>
      </c>
      <c r="K2383" t="e">
        <f>VLOOKUP(A2383,'Top 30 via LR (Schizonts)'!J:J,1,FALSE)</f>
        <v>#N/A</v>
      </c>
      <c r="L2383" t="e">
        <f>VLOOKUP(A2383,'Top 30 via LR (Tr36)'!A:A,1,FALSE)</f>
        <v>#N/A</v>
      </c>
      <c r="M2383" t="e">
        <f>VLOOKUP(A2383,'Top 30 via LR (Tr36)'!I:I,1,FALSE)</f>
        <v>#N/A</v>
      </c>
      <c r="N2383" t="e">
        <f>VLOOKUP(A2383,'Top or Bottom 30 via OR (Schiz)'!B:B,1,FALSE)</f>
        <v>#N/A</v>
      </c>
      <c r="O2383" t="e">
        <f>VLOOKUP(A2383,'Top or Bottom 30 via OR (Schiz)'!J:J,1,FALSE)</f>
        <v>#N/A</v>
      </c>
      <c r="P2383" t="e">
        <f>VLOOKUP(A2383,'Top or Bottom 30 via OR (Tr36)'!B:B,1,FALSE)</f>
        <v>#N/A</v>
      </c>
      <c r="Q2383" t="e">
        <f>VLOOKUP(A2383,'Top or Bottom 30 via OR (Tr36)'!J:J,1,FALSE)</f>
        <v>#N/A</v>
      </c>
    </row>
    <row r="2384" spans="1:17" x14ac:dyDescent="0.25">
      <c r="A2384" t="s">
        <v>2475</v>
      </c>
      <c r="B2384">
        <v>12</v>
      </c>
      <c r="C2384">
        <v>20</v>
      </c>
      <c r="D2384">
        <v>23</v>
      </c>
      <c r="E2384">
        <v>14</v>
      </c>
      <c r="F2384">
        <f>B2384/cam_reads!I$3</f>
        <v>0.1490858169518873</v>
      </c>
      <c r="G2384">
        <f>C2384/cam_reads!J$3</f>
        <v>0.2590437113855682</v>
      </c>
      <c r="H2384">
        <f>D2384/cam_reads!K$3</f>
        <v>0.24007848520580008</v>
      </c>
      <c r="I2384">
        <f>E2384/cam_reads!L$3</f>
        <v>0.14594009002939909</v>
      </c>
      <c r="J2384" t="e">
        <f>VLOOKUP(A2384,'Top 30 via LR (Schizonts)'!A:A,1,FALSE)</f>
        <v>#N/A</v>
      </c>
      <c r="K2384" t="e">
        <f>VLOOKUP(A2384,'Top 30 via LR (Schizonts)'!J:J,1,FALSE)</f>
        <v>#N/A</v>
      </c>
      <c r="L2384" t="e">
        <f>VLOOKUP(A2384,'Top 30 via LR (Tr36)'!A:A,1,FALSE)</f>
        <v>#N/A</v>
      </c>
      <c r="M2384" t="e">
        <f>VLOOKUP(A2384,'Top 30 via LR (Tr36)'!I:I,1,FALSE)</f>
        <v>#N/A</v>
      </c>
      <c r="N2384" t="e">
        <f>VLOOKUP(A2384,'Top or Bottom 30 via OR (Schiz)'!B:B,1,FALSE)</f>
        <v>#N/A</v>
      </c>
      <c r="O2384" t="e">
        <f>VLOOKUP(A2384,'Top or Bottom 30 via OR (Schiz)'!J:J,1,FALSE)</f>
        <v>#N/A</v>
      </c>
      <c r="P2384" t="e">
        <f>VLOOKUP(A2384,'Top or Bottom 30 via OR (Tr36)'!B:B,1,FALSE)</f>
        <v>#N/A</v>
      </c>
      <c r="Q2384" t="e">
        <f>VLOOKUP(A2384,'Top or Bottom 30 via OR (Tr36)'!J:J,1,FALSE)</f>
        <v>#N/A</v>
      </c>
    </row>
    <row r="2385" spans="1:17" x14ac:dyDescent="0.25">
      <c r="A2385" t="s">
        <v>2476</v>
      </c>
      <c r="B2385">
        <v>1048</v>
      </c>
      <c r="C2385">
        <v>790</v>
      </c>
      <c r="D2385">
        <v>854</v>
      </c>
      <c r="E2385">
        <v>777</v>
      </c>
      <c r="F2385">
        <f>B2385/cam_reads!I$3</f>
        <v>13.02016134713149</v>
      </c>
      <c r="G2385">
        <f>C2385/cam_reads!J$3</f>
        <v>10.232226599729945</v>
      </c>
      <c r="H2385">
        <f>D2385/cam_reads!K$3</f>
        <v>8.914218537641446</v>
      </c>
      <c r="I2385">
        <f>E2385/cam_reads!L$3</f>
        <v>8.0996749966316504</v>
      </c>
      <c r="J2385" t="e">
        <f>VLOOKUP(A2385,'Top 30 via LR (Schizonts)'!A:A,1,FALSE)</f>
        <v>#N/A</v>
      </c>
      <c r="K2385" t="e">
        <f>VLOOKUP(A2385,'Top 30 via LR (Schizonts)'!J:J,1,FALSE)</f>
        <v>#N/A</v>
      </c>
      <c r="L2385" t="e">
        <f>VLOOKUP(A2385,'Top 30 via LR (Tr36)'!A:A,1,FALSE)</f>
        <v>#N/A</v>
      </c>
      <c r="M2385" t="e">
        <f>VLOOKUP(A2385,'Top 30 via LR (Tr36)'!I:I,1,FALSE)</f>
        <v>#N/A</v>
      </c>
      <c r="N2385" t="e">
        <f>VLOOKUP(A2385,'Top or Bottom 30 via OR (Schiz)'!B:B,1,FALSE)</f>
        <v>#N/A</v>
      </c>
      <c r="O2385" t="e">
        <f>VLOOKUP(A2385,'Top or Bottom 30 via OR (Schiz)'!J:J,1,FALSE)</f>
        <v>#N/A</v>
      </c>
      <c r="P2385" t="e">
        <f>VLOOKUP(A2385,'Top or Bottom 30 via OR (Tr36)'!B:B,1,FALSE)</f>
        <v>#N/A</v>
      </c>
      <c r="Q2385" t="e">
        <f>VLOOKUP(A2385,'Top or Bottom 30 via OR (Tr36)'!J:J,1,FALSE)</f>
        <v>#N/A</v>
      </c>
    </row>
    <row r="2386" spans="1:17" x14ac:dyDescent="0.25">
      <c r="A2386" t="s">
        <v>2477</v>
      </c>
      <c r="B2386">
        <v>8</v>
      </c>
      <c r="C2386">
        <v>5</v>
      </c>
      <c r="D2386">
        <v>12</v>
      </c>
      <c r="E2386">
        <v>11</v>
      </c>
      <c r="F2386">
        <f>B2386/cam_reads!I$3</f>
        <v>9.9390544634591529E-2</v>
      </c>
      <c r="G2386">
        <f>C2386/cam_reads!J$3</f>
        <v>6.476092784639205E-2</v>
      </c>
      <c r="H2386">
        <f>D2386/cam_reads!K$3</f>
        <v>0.12525834010737397</v>
      </c>
      <c r="I2386">
        <f>E2386/cam_reads!L$3</f>
        <v>0.11466721359452786</v>
      </c>
      <c r="J2386" t="e">
        <f>VLOOKUP(A2386,'Top 30 via LR (Schizonts)'!A:A,1,FALSE)</f>
        <v>#N/A</v>
      </c>
      <c r="K2386" t="e">
        <f>VLOOKUP(A2386,'Top 30 via LR (Schizonts)'!J:J,1,FALSE)</f>
        <v>#N/A</v>
      </c>
      <c r="L2386" t="e">
        <f>VLOOKUP(A2386,'Top 30 via LR (Tr36)'!A:A,1,FALSE)</f>
        <v>#N/A</v>
      </c>
      <c r="M2386" t="e">
        <f>VLOOKUP(A2386,'Top 30 via LR (Tr36)'!I:I,1,FALSE)</f>
        <v>#N/A</v>
      </c>
      <c r="N2386" t="e">
        <f>VLOOKUP(A2386,'Top or Bottom 30 via OR (Schiz)'!B:B,1,FALSE)</f>
        <v>#N/A</v>
      </c>
      <c r="O2386" t="e">
        <f>VLOOKUP(A2386,'Top or Bottom 30 via OR (Schiz)'!J:J,1,FALSE)</f>
        <v>#N/A</v>
      </c>
      <c r="P2386" t="e">
        <f>VLOOKUP(A2386,'Top or Bottom 30 via OR (Tr36)'!B:B,1,FALSE)</f>
        <v>#N/A</v>
      </c>
      <c r="Q2386" t="e">
        <f>VLOOKUP(A2386,'Top or Bottom 30 via OR (Tr36)'!J:J,1,FALSE)</f>
        <v>#N/A</v>
      </c>
    </row>
    <row r="2387" spans="1:17" x14ac:dyDescent="0.25">
      <c r="A2387" t="s">
        <v>2478</v>
      </c>
      <c r="B2387">
        <v>0</v>
      </c>
      <c r="C2387">
        <v>0</v>
      </c>
      <c r="D2387">
        <v>0</v>
      </c>
      <c r="E2387">
        <v>0</v>
      </c>
      <c r="F2387">
        <f>B2387/cam_reads!I$3</f>
        <v>0</v>
      </c>
      <c r="G2387">
        <f>C2387/cam_reads!J$3</f>
        <v>0</v>
      </c>
      <c r="H2387">
        <f>D2387/cam_reads!K$3</f>
        <v>0</v>
      </c>
      <c r="I2387">
        <f>E2387/cam_reads!L$3</f>
        <v>0</v>
      </c>
      <c r="J2387" t="e">
        <f>VLOOKUP(A2387,'Top 30 via LR (Schizonts)'!A:A,1,FALSE)</f>
        <v>#N/A</v>
      </c>
      <c r="K2387" t="e">
        <f>VLOOKUP(A2387,'Top 30 via LR (Schizonts)'!J:J,1,FALSE)</f>
        <v>#N/A</v>
      </c>
      <c r="L2387" t="e">
        <f>VLOOKUP(A2387,'Top 30 via LR (Tr36)'!A:A,1,FALSE)</f>
        <v>#N/A</v>
      </c>
      <c r="M2387" t="e">
        <f>VLOOKUP(A2387,'Top 30 via LR (Tr36)'!I:I,1,FALSE)</f>
        <v>#N/A</v>
      </c>
      <c r="N2387" t="e">
        <f>VLOOKUP(A2387,'Top or Bottom 30 via OR (Schiz)'!B:B,1,FALSE)</f>
        <v>#N/A</v>
      </c>
      <c r="O2387" t="e">
        <f>VLOOKUP(A2387,'Top or Bottom 30 via OR (Schiz)'!J:J,1,FALSE)</f>
        <v>#N/A</v>
      </c>
      <c r="P2387" t="e">
        <f>VLOOKUP(A2387,'Top or Bottom 30 via OR (Tr36)'!B:B,1,FALSE)</f>
        <v>#N/A</v>
      </c>
      <c r="Q2387" t="e">
        <f>VLOOKUP(A2387,'Top or Bottom 30 via OR (Tr36)'!J:J,1,FALSE)</f>
        <v>#N/A</v>
      </c>
    </row>
    <row r="2388" spans="1:17" x14ac:dyDescent="0.25">
      <c r="A2388" t="s">
        <v>2479</v>
      </c>
      <c r="B2388">
        <v>52</v>
      </c>
      <c r="C2388">
        <v>46</v>
      </c>
      <c r="D2388">
        <v>46</v>
      </c>
      <c r="E2388">
        <v>98</v>
      </c>
      <c r="F2388">
        <f>B2388/cam_reads!I$3</f>
        <v>0.64603854012484496</v>
      </c>
      <c r="G2388">
        <f>C2388/cam_reads!J$3</f>
        <v>0.59580053618680684</v>
      </c>
      <c r="H2388">
        <f>D2388/cam_reads!K$3</f>
        <v>0.48015697041160016</v>
      </c>
      <c r="I2388">
        <f>E2388/cam_reads!L$3</f>
        <v>1.0215806302057937</v>
      </c>
      <c r="J2388" t="e">
        <f>VLOOKUP(A2388,'Top 30 via LR (Schizonts)'!A:A,1,FALSE)</f>
        <v>#N/A</v>
      </c>
      <c r="K2388" t="e">
        <f>VLOOKUP(A2388,'Top 30 via LR (Schizonts)'!J:J,1,FALSE)</f>
        <v>#N/A</v>
      </c>
      <c r="L2388" t="e">
        <f>VLOOKUP(A2388,'Top 30 via LR (Tr36)'!A:A,1,FALSE)</f>
        <v>#N/A</v>
      </c>
      <c r="M2388" t="e">
        <f>VLOOKUP(A2388,'Top 30 via LR (Tr36)'!I:I,1,FALSE)</f>
        <v>#N/A</v>
      </c>
      <c r="N2388" t="e">
        <f>VLOOKUP(A2388,'Top or Bottom 30 via OR (Schiz)'!B:B,1,FALSE)</f>
        <v>#N/A</v>
      </c>
      <c r="O2388" t="e">
        <f>VLOOKUP(A2388,'Top or Bottom 30 via OR (Schiz)'!J:J,1,FALSE)</f>
        <v>#N/A</v>
      </c>
      <c r="P2388" t="e">
        <f>VLOOKUP(A2388,'Top or Bottom 30 via OR (Tr36)'!B:B,1,FALSE)</f>
        <v>#N/A</v>
      </c>
      <c r="Q2388" t="e">
        <f>VLOOKUP(A2388,'Top or Bottom 30 via OR (Tr36)'!J:J,1,FALSE)</f>
        <v>#N/A</v>
      </c>
    </row>
    <row r="2389" spans="1:17" x14ac:dyDescent="0.25">
      <c r="A2389" t="s">
        <v>2480</v>
      </c>
      <c r="B2389">
        <v>50092</v>
      </c>
      <c r="C2389">
        <v>63459</v>
      </c>
      <c r="D2389">
        <v>65851</v>
      </c>
      <c r="E2389">
        <v>68677</v>
      </c>
      <c r="F2389">
        <f>B2389/cam_reads!I$3</f>
        <v>622.33389522949483</v>
      </c>
      <c r="G2389">
        <f>C2389/cam_reads!J$3</f>
        <v>821.93274404083866</v>
      </c>
      <c r="H2389">
        <f>D2389/cam_reads!K$3</f>
        <v>687.36557953422357</v>
      </c>
      <c r="I2389">
        <f>E2389/cam_reads!L$3</f>
        <v>715.90911163921726</v>
      </c>
      <c r="J2389" t="e">
        <f>VLOOKUP(A2389,'Top 30 via LR (Schizonts)'!A:A,1,FALSE)</f>
        <v>#N/A</v>
      </c>
      <c r="K2389" t="e">
        <f>VLOOKUP(A2389,'Top 30 via LR (Schizonts)'!J:J,1,FALSE)</f>
        <v>#N/A</v>
      </c>
      <c r="L2389" t="e">
        <f>VLOOKUP(A2389,'Top 30 via LR (Tr36)'!A:A,1,FALSE)</f>
        <v>#N/A</v>
      </c>
      <c r="M2389" t="e">
        <f>VLOOKUP(A2389,'Top 30 via LR (Tr36)'!I:I,1,FALSE)</f>
        <v>#N/A</v>
      </c>
      <c r="N2389" t="e">
        <f>VLOOKUP(A2389,'Top or Bottom 30 via OR (Schiz)'!B:B,1,FALSE)</f>
        <v>#N/A</v>
      </c>
      <c r="O2389" t="e">
        <f>VLOOKUP(A2389,'Top or Bottom 30 via OR (Schiz)'!J:J,1,FALSE)</f>
        <v>#N/A</v>
      </c>
      <c r="P2389" t="e">
        <f>VLOOKUP(A2389,'Top or Bottom 30 via OR (Tr36)'!B:B,1,FALSE)</f>
        <v>#N/A</v>
      </c>
      <c r="Q2389" t="e">
        <f>VLOOKUP(A2389,'Top or Bottom 30 via OR (Tr36)'!J:J,1,FALSE)</f>
        <v>#N/A</v>
      </c>
    </row>
    <row r="2390" spans="1:17" x14ac:dyDescent="0.25">
      <c r="A2390" t="s">
        <v>2481</v>
      </c>
      <c r="B2390">
        <v>8</v>
      </c>
      <c r="C2390">
        <v>2</v>
      </c>
      <c r="D2390">
        <v>4</v>
      </c>
      <c r="E2390">
        <v>8</v>
      </c>
      <c r="F2390">
        <f>B2390/cam_reads!I$3</f>
        <v>9.9390544634591529E-2</v>
      </c>
      <c r="G2390">
        <f>C2390/cam_reads!J$3</f>
        <v>2.5904371138556821E-2</v>
      </c>
      <c r="H2390">
        <f>D2390/cam_reads!K$3</f>
        <v>4.1752780035791318E-2</v>
      </c>
      <c r="I2390">
        <f>E2390/cam_reads!L$3</f>
        <v>8.3394337159656634E-2</v>
      </c>
      <c r="J2390" t="e">
        <f>VLOOKUP(A2390,'Top 30 via LR (Schizonts)'!A:A,1,FALSE)</f>
        <v>#N/A</v>
      </c>
      <c r="K2390" t="e">
        <f>VLOOKUP(A2390,'Top 30 via LR (Schizonts)'!J:J,1,FALSE)</f>
        <v>#N/A</v>
      </c>
      <c r="L2390" t="e">
        <f>VLOOKUP(A2390,'Top 30 via LR (Tr36)'!A:A,1,FALSE)</f>
        <v>#N/A</v>
      </c>
      <c r="M2390" t="e">
        <f>VLOOKUP(A2390,'Top 30 via LR (Tr36)'!I:I,1,FALSE)</f>
        <v>#N/A</v>
      </c>
      <c r="N2390" t="e">
        <f>VLOOKUP(A2390,'Top or Bottom 30 via OR (Schiz)'!B:B,1,FALSE)</f>
        <v>#N/A</v>
      </c>
      <c r="O2390" t="e">
        <f>VLOOKUP(A2390,'Top or Bottom 30 via OR (Schiz)'!J:J,1,FALSE)</f>
        <v>#N/A</v>
      </c>
      <c r="P2390" t="e">
        <f>VLOOKUP(A2390,'Top or Bottom 30 via OR (Tr36)'!B:B,1,FALSE)</f>
        <v>#N/A</v>
      </c>
      <c r="Q2390" t="e">
        <f>VLOOKUP(A2390,'Top or Bottom 30 via OR (Tr36)'!J:J,1,FALSE)</f>
        <v>#N/A</v>
      </c>
    </row>
    <row r="2391" spans="1:17" x14ac:dyDescent="0.25">
      <c r="A2391" t="s">
        <v>2482</v>
      </c>
      <c r="B2391">
        <v>0</v>
      </c>
      <c r="C2391">
        <v>0</v>
      </c>
      <c r="D2391">
        <v>0</v>
      </c>
      <c r="E2391">
        <v>0</v>
      </c>
      <c r="F2391">
        <f>B2391/cam_reads!I$3</f>
        <v>0</v>
      </c>
      <c r="G2391">
        <f>C2391/cam_reads!J$3</f>
        <v>0</v>
      </c>
      <c r="H2391">
        <f>D2391/cam_reads!K$3</f>
        <v>0</v>
      </c>
      <c r="I2391">
        <f>E2391/cam_reads!L$3</f>
        <v>0</v>
      </c>
      <c r="J2391" t="e">
        <f>VLOOKUP(A2391,'Top 30 via LR (Schizonts)'!A:A,1,FALSE)</f>
        <v>#N/A</v>
      </c>
      <c r="K2391" t="e">
        <f>VLOOKUP(A2391,'Top 30 via LR (Schizonts)'!J:J,1,FALSE)</f>
        <v>#N/A</v>
      </c>
      <c r="L2391" t="e">
        <f>VLOOKUP(A2391,'Top 30 via LR (Tr36)'!A:A,1,FALSE)</f>
        <v>#N/A</v>
      </c>
      <c r="M2391" t="e">
        <f>VLOOKUP(A2391,'Top 30 via LR (Tr36)'!I:I,1,FALSE)</f>
        <v>#N/A</v>
      </c>
      <c r="N2391" t="e">
        <f>VLOOKUP(A2391,'Top or Bottom 30 via OR (Schiz)'!B:B,1,FALSE)</f>
        <v>#N/A</v>
      </c>
      <c r="O2391" t="e">
        <f>VLOOKUP(A2391,'Top or Bottom 30 via OR (Schiz)'!J:J,1,FALSE)</f>
        <v>#N/A</v>
      </c>
      <c r="P2391" t="e">
        <f>VLOOKUP(A2391,'Top or Bottom 30 via OR (Tr36)'!B:B,1,FALSE)</f>
        <v>#N/A</v>
      </c>
      <c r="Q2391" t="e">
        <f>VLOOKUP(A2391,'Top or Bottom 30 via OR (Tr36)'!J:J,1,FALSE)</f>
        <v>#N/A</v>
      </c>
    </row>
    <row r="2392" spans="1:17" x14ac:dyDescent="0.25">
      <c r="A2392" t="s">
        <v>2483</v>
      </c>
      <c r="B2392">
        <v>0</v>
      </c>
      <c r="C2392">
        <v>0</v>
      </c>
      <c r="D2392">
        <v>0</v>
      </c>
      <c r="E2392">
        <v>0</v>
      </c>
      <c r="F2392">
        <f>B2392/cam_reads!I$3</f>
        <v>0</v>
      </c>
      <c r="G2392">
        <f>C2392/cam_reads!J$3</f>
        <v>0</v>
      </c>
      <c r="H2392">
        <f>D2392/cam_reads!K$3</f>
        <v>0</v>
      </c>
      <c r="I2392">
        <f>E2392/cam_reads!L$3</f>
        <v>0</v>
      </c>
      <c r="J2392" t="e">
        <f>VLOOKUP(A2392,'Top 30 via LR (Schizonts)'!A:A,1,FALSE)</f>
        <v>#N/A</v>
      </c>
      <c r="K2392" t="e">
        <f>VLOOKUP(A2392,'Top 30 via LR (Schizonts)'!J:J,1,FALSE)</f>
        <v>#N/A</v>
      </c>
      <c r="L2392" t="e">
        <f>VLOOKUP(A2392,'Top 30 via LR (Tr36)'!A:A,1,FALSE)</f>
        <v>#N/A</v>
      </c>
      <c r="M2392" t="e">
        <f>VLOOKUP(A2392,'Top 30 via LR (Tr36)'!I:I,1,FALSE)</f>
        <v>#N/A</v>
      </c>
      <c r="N2392" t="e">
        <f>VLOOKUP(A2392,'Top or Bottom 30 via OR (Schiz)'!B:B,1,FALSE)</f>
        <v>#N/A</v>
      </c>
      <c r="O2392" t="e">
        <f>VLOOKUP(A2392,'Top or Bottom 30 via OR (Schiz)'!J:J,1,FALSE)</f>
        <v>#N/A</v>
      </c>
      <c r="P2392" t="e">
        <f>VLOOKUP(A2392,'Top or Bottom 30 via OR (Tr36)'!B:B,1,FALSE)</f>
        <v>#N/A</v>
      </c>
      <c r="Q2392" t="e">
        <f>VLOOKUP(A2392,'Top or Bottom 30 via OR (Tr36)'!J:J,1,FALSE)</f>
        <v>#N/A</v>
      </c>
    </row>
    <row r="2393" spans="1:17" x14ac:dyDescent="0.25">
      <c r="A2393" t="s">
        <v>2484</v>
      </c>
      <c r="B2393">
        <v>5273</v>
      </c>
      <c r="C2393">
        <v>4133</v>
      </c>
      <c r="D2393">
        <v>6948</v>
      </c>
      <c r="E2393">
        <v>4441</v>
      </c>
      <c r="F2393">
        <f>B2393/cam_reads!I$3</f>
        <v>65.510792732275135</v>
      </c>
      <c r="G2393">
        <f>C2393/cam_reads!J$3</f>
        <v>53.531382957827667</v>
      </c>
      <c r="H2393">
        <f>D2393/cam_reads!K$3</f>
        <v>72.524578922169525</v>
      </c>
      <c r="I2393">
        <f>E2393/cam_reads!L$3</f>
        <v>46.294281415754384</v>
      </c>
      <c r="J2393" t="e">
        <f>VLOOKUP(A2393,'Top 30 via LR (Schizonts)'!A:A,1,FALSE)</f>
        <v>#N/A</v>
      </c>
      <c r="K2393" t="e">
        <f>VLOOKUP(A2393,'Top 30 via LR (Schizonts)'!J:J,1,FALSE)</f>
        <v>#N/A</v>
      </c>
      <c r="L2393" t="e">
        <f>VLOOKUP(A2393,'Top 30 via LR (Tr36)'!A:A,1,FALSE)</f>
        <v>#N/A</v>
      </c>
      <c r="M2393" t="e">
        <f>VLOOKUP(A2393,'Top 30 via LR (Tr36)'!I:I,1,FALSE)</f>
        <v>#N/A</v>
      </c>
      <c r="N2393" t="e">
        <f>VLOOKUP(A2393,'Top or Bottom 30 via OR (Schiz)'!B:B,1,FALSE)</f>
        <v>#N/A</v>
      </c>
      <c r="O2393" t="e">
        <f>VLOOKUP(A2393,'Top or Bottom 30 via OR (Schiz)'!J:J,1,FALSE)</f>
        <v>#N/A</v>
      </c>
      <c r="P2393" t="e">
        <f>VLOOKUP(A2393,'Top or Bottom 30 via OR (Tr36)'!B:B,1,FALSE)</f>
        <v>#N/A</v>
      </c>
      <c r="Q2393" t="e">
        <f>VLOOKUP(A2393,'Top or Bottom 30 via OR (Tr36)'!J:J,1,FALSE)</f>
        <v>#N/A</v>
      </c>
    </row>
    <row r="2394" spans="1:17" x14ac:dyDescent="0.25">
      <c r="A2394" t="s">
        <v>2485</v>
      </c>
      <c r="B2394">
        <v>114</v>
      </c>
      <c r="C2394">
        <v>70</v>
      </c>
      <c r="D2394">
        <v>116</v>
      </c>
      <c r="E2394">
        <v>68</v>
      </c>
      <c r="F2394">
        <f>B2394/cam_reads!I$3</f>
        <v>1.4163152610429293</v>
      </c>
      <c r="G2394">
        <f>C2394/cam_reads!J$3</f>
        <v>0.90665298984948872</v>
      </c>
      <c r="H2394">
        <f>D2394/cam_reads!K$3</f>
        <v>1.2108306210379483</v>
      </c>
      <c r="I2394">
        <f>E2394/cam_reads!L$3</f>
        <v>0.70885186585708138</v>
      </c>
      <c r="J2394" t="e">
        <f>VLOOKUP(A2394,'Top 30 via LR (Schizonts)'!A:A,1,FALSE)</f>
        <v>#N/A</v>
      </c>
      <c r="K2394" t="e">
        <f>VLOOKUP(A2394,'Top 30 via LR (Schizonts)'!J:J,1,FALSE)</f>
        <v>#N/A</v>
      </c>
      <c r="L2394" t="e">
        <f>VLOOKUP(A2394,'Top 30 via LR (Tr36)'!A:A,1,FALSE)</f>
        <v>#N/A</v>
      </c>
      <c r="M2394" t="e">
        <f>VLOOKUP(A2394,'Top 30 via LR (Tr36)'!I:I,1,FALSE)</f>
        <v>#N/A</v>
      </c>
      <c r="N2394" t="e">
        <f>VLOOKUP(A2394,'Top or Bottom 30 via OR (Schiz)'!B:B,1,FALSE)</f>
        <v>#N/A</v>
      </c>
      <c r="O2394" t="e">
        <f>VLOOKUP(A2394,'Top or Bottom 30 via OR (Schiz)'!J:J,1,FALSE)</f>
        <v>#N/A</v>
      </c>
      <c r="P2394" t="e">
        <f>VLOOKUP(A2394,'Top or Bottom 30 via OR (Tr36)'!B:B,1,FALSE)</f>
        <v>#N/A</v>
      </c>
      <c r="Q2394" t="e">
        <f>VLOOKUP(A2394,'Top or Bottom 30 via OR (Tr36)'!J:J,1,FALSE)</f>
        <v>#N/A</v>
      </c>
    </row>
    <row r="2395" spans="1:17" x14ac:dyDescent="0.25">
      <c r="A2395" t="s">
        <v>2486</v>
      </c>
      <c r="B2395">
        <v>1066</v>
      </c>
      <c r="C2395">
        <v>911</v>
      </c>
      <c r="D2395">
        <v>1034</v>
      </c>
      <c r="E2395">
        <v>1249</v>
      </c>
      <c r="F2395">
        <f>B2395/cam_reads!I$3</f>
        <v>13.243790072559321</v>
      </c>
      <c r="G2395">
        <f>C2395/cam_reads!J$3</f>
        <v>11.799441053612632</v>
      </c>
      <c r="H2395">
        <f>D2395/cam_reads!K$3</f>
        <v>10.793093639252056</v>
      </c>
      <c r="I2395">
        <f>E2395/cam_reads!L$3</f>
        <v>13.019940889051391</v>
      </c>
      <c r="J2395" t="e">
        <f>VLOOKUP(A2395,'Top 30 via LR (Schizonts)'!A:A,1,FALSE)</f>
        <v>#N/A</v>
      </c>
      <c r="K2395" t="e">
        <f>VLOOKUP(A2395,'Top 30 via LR (Schizonts)'!J:J,1,FALSE)</f>
        <v>#N/A</v>
      </c>
      <c r="L2395" t="e">
        <f>VLOOKUP(A2395,'Top 30 via LR (Tr36)'!A:A,1,FALSE)</f>
        <v>#N/A</v>
      </c>
      <c r="M2395" t="e">
        <f>VLOOKUP(A2395,'Top 30 via LR (Tr36)'!I:I,1,FALSE)</f>
        <v>#N/A</v>
      </c>
      <c r="N2395" t="e">
        <f>VLOOKUP(A2395,'Top or Bottom 30 via OR (Schiz)'!B:B,1,FALSE)</f>
        <v>#N/A</v>
      </c>
      <c r="O2395" t="e">
        <f>VLOOKUP(A2395,'Top or Bottom 30 via OR (Schiz)'!J:J,1,FALSE)</f>
        <v>#N/A</v>
      </c>
      <c r="P2395" t="e">
        <f>VLOOKUP(A2395,'Top or Bottom 30 via OR (Tr36)'!B:B,1,FALSE)</f>
        <v>#N/A</v>
      </c>
      <c r="Q2395" t="e">
        <f>VLOOKUP(A2395,'Top or Bottom 30 via OR (Tr36)'!J:J,1,FALSE)</f>
        <v>#N/A</v>
      </c>
    </row>
    <row r="2396" spans="1:17" x14ac:dyDescent="0.25">
      <c r="A2396" t="s">
        <v>2487</v>
      </c>
      <c r="B2396">
        <v>224</v>
      </c>
      <c r="C2396">
        <v>124</v>
      </c>
      <c r="D2396">
        <v>266</v>
      </c>
      <c r="E2396">
        <v>242</v>
      </c>
      <c r="F2396">
        <f>B2396/cam_reads!I$3</f>
        <v>2.7829352497685629</v>
      </c>
      <c r="G2396">
        <f>C2396/cam_reads!J$3</f>
        <v>1.6060710105905229</v>
      </c>
      <c r="H2396">
        <f>D2396/cam_reads!K$3</f>
        <v>2.7765598723801226</v>
      </c>
      <c r="I2396">
        <f>E2396/cam_reads!L$3</f>
        <v>2.5226786990796128</v>
      </c>
      <c r="J2396" t="e">
        <f>VLOOKUP(A2396,'Top 30 via LR (Schizonts)'!A:A,1,FALSE)</f>
        <v>#N/A</v>
      </c>
      <c r="K2396" t="e">
        <f>VLOOKUP(A2396,'Top 30 via LR (Schizonts)'!J:J,1,FALSE)</f>
        <v>#N/A</v>
      </c>
      <c r="L2396" t="e">
        <f>VLOOKUP(A2396,'Top 30 via LR (Tr36)'!A:A,1,FALSE)</f>
        <v>#N/A</v>
      </c>
      <c r="M2396" t="e">
        <f>VLOOKUP(A2396,'Top 30 via LR (Tr36)'!I:I,1,FALSE)</f>
        <v>#N/A</v>
      </c>
      <c r="N2396" t="e">
        <f>VLOOKUP(A2396,'Top or Bottom 30 via OR (Schiz)'!B:B,1,FALSE)</f>
        <v>#N/A</v>
      </c>
      <c r="O2396" t="e">
        <f>VLOOKUP(A2396,'Top or Bottom 30 via OR (Schiz)'!J:J,1,FALSE)</f>
        <v>#N/A</v>
      </c>
      <c r="P2396" t="e">
        <f>VLOOKUP(A2396,'Top or Bottom 30 via OR (Tr36)'!B:B,1,FALSE)</f>
        <v>#N/A</v>
      </c>
      <c r="Q2396" t="e">
        <f>VLOOKUP(A2396,'Top or Bottom 30 via OR (Tr36)'!J:J,1,FALSE)</f>
        <v>#N/A</v>
      </c>
    </row>
    <row r="2397" spans="1:17" x14ac:dyDescent="0.25">
      <c r="A2397" t="s">
        <v>2488</v>
      </c>
      <c r="B2397">
        <v>0</v>
      </c>
      <c r="C2397">
        <v>2</v>
      </c>
      <c r="D2397">
        <v>3</v>
      </c>
      <c r="E2397">
        <v>5</v>
      </c>
      <c r="F2397">
        <f>B2397/cam_reads!I$3</f>
        <v>0</v>
      </c>
      <c r="G2397">
        <f>C2397/cam_reads!J$3</f>
        <v>2.5904371138556821E-2</v>
      </c>
      <c r="H2397">
        <f>D2397/cam_reads!K$3</f>
        <v>3.1314585026843492E-2</v>
      </c>
      <c r="I2397">
        <f>E2397/cam_reads!L$3</f>
        <v>5.2121460724785393E-2</v>
      </c>
      <c r="J2397" t="e">
        <f>VLOOKUP(A2397,'Top 30 via LR (Schizonts)'!A:A,1,FALSE)</f>
        <v>#N/A</v>
      </c>
      <c r="K2397" t="e">
        <f>VLOOKUP(A2397,'Top 30 via LR (Schizonts)'!J:J,1,FALSE)</f>
        <v>#N/A</v>
      </c>
      <c r="L2397" t="e">
        <f>VLOOKUP(A2397,'Top 30 via LR (Tr36)'!A:A,1,FALSE)</f>
        <v>#N/A</v>
      </c>
      <c r="M2397" t="e">
        <f>VLOOKUP(A2397,'Top 30 via LR (Tr36)'!I:I,1,FALSE)</f>
        <v>#N/A</v>
      </c>
      <c r="N2397" t="e">
        <f>VLOOKUP(A2397,'Top or Bottom 30 via OR (Schiz)'!B:B,1,FALSE)</f>
        <v>#N/A</v>
      </c>
      <c r="O2397" t="e">
        <f>VLOOKUP(A2397,'Top or Bottom 30 via OR (Schiz)'!J:J,1,FALSE)</f>
        <v>#N/A</v>
      </c>
      <c r="P2397" t="e">
        <f>VLOOKUP(A2397,'Top or Bottom 30 via OR (Tr36)'!B:B,1,FALSE)</f>
        <v>#N/A</v>
      </c>
      <c r="Q2397" t="e">
        <f>VLOOKUP(A2397,'Top or Bottom 30 via OR (Tr36)'!J:J,1,FALSE)</f>
        <v>#N/A</v>
      </c>
    </row>
    <row r="2398" spans="1:17" x14ac:dyDescent="0.25">
      <c r="A2398" t="s">
        <v>2489</v>
      </c>
      <c r="B2398">
        <v>864</v>
      </c>
      <c r="C2398">
        <v>594</v>
      </c>
      <c r="D2398">
        <v>617</v>
      </c>
      <c r="E2398">
        <v>836</v>
      </c>
      <c r="F2398">
        <f>B2398/cam_reads!I$3</f>
        <v>10.734178820535885</v>
      </c>
      <c r="G2398">
        <f>C2398/cam_reads!J$3</f>
        <v>7.6935982281513757</v>
      </c>
      <c r="H2398">
        <f>D2398/cam_reads!K$3</f>
        <v>6.4403663205208108</v>
      </c>
      <c r="I2398">
        <f>E2398/cam_reads!L$3</f>
        <v>8.7147082331841172</v>
      </c>
      <c r="J2398" t="e">
        <f>VLOOKUP(A2398,'Top 30 via LR (Schizonts)'!A:A,1,FALSE)</f>
        <v>#N/A</v>
      </c>
      <c r="K2398" t="e">
        <f>VLOOKUP(A2398,'Top 30 via LR (Schizonts)'!J:J,1,FALSE)</f>
        <v>#N/A</v>
      </c>
      <c r="L2398" t="e">
        <f>VLOOKUP(A2398,'Top 30 via LR (Tr36)'!A:A,1,FALSE)</f>
        <v>#N/A</v>
      </c>
      <c r="M2398" t="e">
        <f>VLOOKUP(A2398,'Top 30 via LR (Tr36)'!I:I,1,FALSE)</f>
        <v>#N/A</v>
      </c>
      <c r="N2398" t="e">
        <f>VLOOKUP(A2398,'Top or Bottom 30 via OR (Schiz)'!B:B,1,FALSE)</f>
        <v>#N/A</v>
      </c>
      <c r="O2398" t="e">
        <f>VLOOKUP(A2398,'Top or Bottom 30 via OR (Schiz)'!J:J,1,FALSE)</f>
        <v>#N/A</v>
      </c>
      <c r="P2398" t="e">
        <f>VLOOKUP(A2398,'Top or Bottom 30 via OR (Tr36)'!B:B,1,FALSE)</f>
        <v>#N/A</v>
      </c>
      <c r="Q2398" t="e">
        <f>VLOOKUP(A2398,'Top or Bottom 30 via OR (Tr36)'!J:J,1,FALSE)</f>
        <v>#N/A</v>
      </c>
    </row>
    <row r="2399" spans="1:17" x14ac:dyDescent="0.25">
      <c r="A2399" t="s">
        <v>2490</v>
      </c>
      <c r="B2399">
        <v>1744</v>
      </c>
      <c r="C2399">
        <v>744</v>
      </c>
      <c r="D2399">
        <v>751</v>
      </c>
      <c r="E2399">
        <v>939</v>
      </c>
      <c r="F2399">
        <f>B2399/cam_reads!I$3</f>
        <v>21.667138730340952</v>
      </c>
      <c r="G2399">
        <f>C2399/cam_reads!J$3</f>
        <v>9.6364260635431371</v>
      </c>
      <c r="H2399">
        <f>D2399/cam_reads!K$3</f>
        <v>7.8390844517198204</v>
      </c>
      <c r="I2399">
        <f>E2399/cam_reads!L$3</f>
        <v>9.7884103241146967</v>
      </c>
      <c r="J2399" t="e">
        <f>VLOOKUP(A2399,'Top 30 via LR (Schizonts)'!A:A,1,FALSE)</f>
        <v>#N/A</v>
      </c>
      <c r="K2399" t="e">
        <f>VLOOKUP(A2399,'Top 30 via LR (Schizonts)'!J:J,1,FALSE)</f>
        <v>#N/A</v>
      </c>
      <c r="L2399" t="e">
        <f>VLOOKUP(A2399,'Top 30 via LR (Tr36)'!A:A,1,FALSE)</f>
        <v>#N/A</v>
      </c>
      <c r="M2399" t="e">
        <f>VLOOKUP(A2399,'Top 30 via LR (Tr36)'!I:I,1,FALSE)</f>
        <v>#N/A</v>
      </c>
      <c r="N2399" t="e">
        <f>VLOOKUP(A2399,'Top or Bottom 30 via OR (Schiz)'!B:B,1,FALSE)</f>
        <v>#N/A</v>
      </c>
      <c r="O2399" t="e">
        <f>VLOOKUP(A2399,'Top or Bottom 30 via OR (Schiz)'!J:J,1,FALSE)</f>
        <v>#N/A</v>
      </c>
      <c r="P2399" t="e">
        <f>VLOOKUP(A2399,'Top or Bottom 30 via OR (Tr36)'!B:B,1,FALSE)</f>
        <v>#N/A</v>
      </c>
      <c r="Q2399" t="e">
        <f>VLOOKUP(A2399,'Top or Bottom 30 via OR (Tr36)'!J:J,1,FALSE)</f>
        <v>#N/A</v>
      </c>
    </row>
    <row r="2400" spans="1:17" x14ac:dyDescent="0.25">
      <c r="A2400" t="s">
        <v>2491</v>
      </c>
      <c r="B2400">
        <v>48</v>
      </c>
      <c r="C2400">
        <v>71</v>
      </c>
      <c r="D2400">
        <v>124</v>
      </c>
      <c r="E2400">
        <v>110</v>
      </c>
      <c r="F2400">
        <f>B2400/cam_reads!I$3</f>
        <v>0.5963432678075492</v>
      </c>
      <c r="G2400">
        <f>C2400/cam_reads!J$3</f>
        <v>0.91960517541876707</v>
      </c>
      <c r="H2400">
        <f>D2400/cam_reads!K$3</f>
        <v>1.2943361811095309</v>
      </c>
      <c r="I2400">
        <f>E2400/cam_reads!L$3</f>
        <v>1.1466721359452787</v>
      </c>
      <c r="J2400" t="e">
        <f>VLOOKUP(A2400,'Top 30 via LR (Schizonts)'!A:A,1,FALSE)</f>
        <v>#N/A</v>
      </c>
      <c r="K2400" t="e">
        <f>VLOOKUP(A2400,'Top 30 via LR (Schizonts)'!J:J,1,FALSE)</f>
        <v>#N/A</v>
      </c>
      <c r="L2400" t="e">
        <f>VLOOKUP(A2400,'Top 30 via LR (Tr36)'!A:A,1,FALSE)</f>
        <v>#N/A</v>
      </c>
      <c r="M2400" t="e">
        <f>VLOOKUP(A2400,'Top 30 via LR (Tr36)'!I:I,1,FALSE)</f>
        <v>#N/A</v>
      </c>
      <c r="N2400" t="e">
        <f>VLOOKUP(A2400,'Top or Bottom 30 via OR (Schiz)'!B:B,1,FALSE)</f>
        <v>#N/A</v>
      </c>
      <c r="O2400" t="e">
        <f>VLOOKUP(A2400,'Top or Bottom 30 via OR (Schiz)'!J:J,1,FALSE)</f>
        <v>#N/A</v>
      </c>
      <c r="P2400" t="e">
        <f>VLOOKUP(A2400,'Top or Bottom 30 via OR (Tr36)'!B:B,1,FALSE)</f>
        <v>#N/A</v>
      </c>
      <c r="Q2400" t="e">
        <f>VLOOKUP(A2400,'Top or Bottom 30 via OR (Tr36)'!J:J,1,FALSE)</f>
        <v>#N/A</v>
      </c>
    </row>
    <row r="2401" spans="1:17" x14ac:dyDescent="0.25">
      <c r="A2401" t="s">
        <v>2492</v>
      </c>
      <c r="B2401">
        <v>431</v>
      </c>
      <c r="C2401">
        <v>193</v>
      </c>
      <c r="D2401">
        <v>437</v>
      </c>
      <c r="E2401">
        <v>266</v>
      </c>
      <c r="F2401">
        <f>B2401/cam_reads!I$3</f>
        <v>5.3546655921886188</v>
      </c>
      <c r="G2401">
        <f>C2401/cam_reads!J$3</f>
        <v>2.4997718148707331</v>
      </c>
      <c r="H2401">
        <f>D2401/cam_reads!K$3</f>
        <v>4.5614912189102013</v>
      </c>
      <c r="I2401">
        <f>E2401/cam_reads!L$3</f>
        <v>2.7728617105585829</v>
      </c>
      <c r="J2401" t="e">
        <f>VLOOKUP(A2401,'Top 30 via LR (Schizonts)'!A:A,1,FALSE)</f>
        <v>#N/A</v>
      </c>
      <c r="K2401" t="e">
        <f>VLOOKUP(A2401,'Top 30 via LR (Schizonts)'!J:J,1,FALSE)</f>
        <v>#N/A</v>
      </c>
      <c r="L2401" t="e">
        <f>VLOOKUP(A2401,'Top 30 via LR (Tr36)'!A:A,1,FALSE)</f>
        <v>#N/A</v>
      </c>
      <c r="M2401" t="e">
        <f>VLOOKUP(A2401,'Top 30 via LR (Tr36)'!I:I,1,FALSE)</f>
        <v>#N/A</v>
      </c>
      <c r="N2401" t="e">
        <f>VLOOKUP(A2401,'Top or Bottom 30 via OR (Schiz)'!B:B,1,FALSE)</f>
        <v>#N/A</v>
      </c>
      <c r="O2401" t="e">
        <f>VLOOKUP(A2401,'Top or Bottom 30 via OR (Schiz)'!J:J,1,FALSE)</f>
        <v>#N/A</v>
      </c>
      <c r="P2401" t="e">
        <f>VLOOKUP(A2401,'Top or Bottom 30 via OR (Tr36)'!B:B,1,FALSE)</f>
        <v>#N/A</v>
      </c>
      <c r="Q2401" t="e">
        <f>VLOOKUP(A2401,'Top or Bottom 30 via OR (Tr36)'!J:J,1,FALSE)</f>
        <v>#N/A</v>
      </c>
    </row>
    <row r="2402" spans="1:17" x14ac:dyDescent="0.25">
      <c r="A2402" t="s">
        <v>2493</v>
      </c>
      <c r="B2402">
        <v>160</v>
      </c>
      <c r="C2402">
        <v>123</v>
      </c>
      <c r="D2402">
        <v>199</v>
      </c>
      <c r="E2402">
        <v>168</v>
      </c>
      <c r="F2402">
        <f>B2402/cam_reads!I$3</f>
        <v>1.9878108926918305</v>
      </c>
      <c r="G2402">
        <f>C2402/cam_reads!J$3</f>
        <v>1.5931188250212445</v>
      </c>
      <c r="H2402">
        <f>D2402/cam_reads!K$3</f>
        <v>2.0772008067806182</v>
      </c>
      <c r="I2402">
        <f>E2402/cam_reads!L$3</f>
        <v>1.7512810803527892</v>
      </c>
      <c r="J2402" t="e">
        <f>VLOOKUP(A2402,'Top 30 via LR (Schizonts)'!A:A,1,FALSE)</f>
        <v>#N/A</v>
      </c>
      <c r="K2402" t="e">
        <f>VLOOKUP(A2402,'Top 30 via LR (Schizonts)'!J:J,1,FALSE)</f>
        <v>#N/A</v>
      </c>
      <c r="L2402" t="e">
        <f>VLOOKUP(A2402,'Top 30 via LR (Tr36)'!A:A,1,FALSE)</f>
        <v>#N/A</v>
      </c>
      <c r="M2402" t="e">
        <f>VLOOKUP(A2402,'Top 30 via LR (Tr36)'!I:I,1,FALSE)</f>
        <v>#N/A</v>
      </c>
      <c r="N2402" t="e">
        <f>VLOOKUP(A2402,'Top or Bottom 30 via OR (Schiz)'!B:B,1,FALSE)</f>
        <v>#N/A</v>
      </c>
      <c r="O2402" t="e">
        <f>VLOOKUP(A2402,'Top or Bottom 30 via OR (Schiz)'!J:J,1,FALSE)</f>
        <v>#N/A</v>
      </c>
      <c r="P2402" t="e">
        <f>VLOOKUP(A2402,'Top or Bottom 30 via OR (Tr36)'!B:B,1,FALSE)</f>
        <v>#N/A</v>
      </c>
      <c r="Q2402" t="e">
        <f>VLOOKUP(A2402,'Top or Bottom 30 via OR (Tr36)'!J:J,1,FALSE)</f>
        <v>#N/A</v>
      </c>
    </row>
    <row r="2403" spans="1:17" x14ac:dyDescent="0.25">
      <c r="A2403" t="s">
        <v>2494</v>
      </c>
      <c r="B2403">
        <v>64</v>
      </c>
      <c r="C2403">
        <v>45</v>
      </c>
      <c r="D2403">
        <v>80</v>
      </c>
      <c r="E2403">
        <v>82</v>
      </c>
      <c r="F2403">
        <f>B2403/cam_reads!I$3</f>
        <v>0.79512435707673224</v>
      </c>
      <c r="G2403">
        <f>C2403/cam_reads!J$3</f>
        <v>0.58284835061752849</v>
      </c>
      <c r="H2403">
        <f>D2403/cam_reads!K$3</f>
        <v>0.83505560071582641</v>
      </c>
      <c r="I2403">
        <f>E2403/cam_reads!L$3</f>
        <v>0.85479195588648049</v>
      </c>
      <c r="J2403" t="e">
        <f>VLOOKUP(A2403,'Top 30 via LR (Schizonts)'!A:A,1,FALSE)</f>
        <v>#N/A</v>
      </c>
      <c r="K2403" t="e">
        <f>VLOOKUP(A2403,'Top 30 via LR (Schizonts)'!J:J,1,FALSE)</f>
        <v>#N/A</v>
      </c>
      <c r="L2403" t="e">
        <f>VLOOKUP(A2403,'Top 30 via LR (Tr36)'!A:A,1,FALSE)</f>
        <v>#N/A</v>
      </c>
      <c r="M2403" t="e">
        <f>VLOOKUP(A2403,'Top 30 via LR (Tr36)'!I:I,1,FALSE)</f>
        <v>#N/A</v>
      </c>
      <c r="N2403" t="e">
        <f>VLOOKUP(A2403,'Top or Bottom 30 via OR (Schiz)'!B:B,1,FALSE)</f>
        <v>#N/A</v>
      </c>
      <c r="O2403" t="e">
        <f>VLOOKUP(A2403,'Top or Bottom 30 via OR (Schiz)'!J:J,1,FALSE)</f>
        <v>#N/A</v>
      </c>
      <c r="P2403" t="e">
        <f>VLOOKUP(A2403,'Top or Bottom 30 via OR (Tr36)'!B:B,1,FALSE)</f>
        <v>#N/A</v>
      </c>
      <c r="Q2403" t="e">
        <f>VLOOKUP(A2403,'Top or Bottom 30 via OR (Tr36)'!J:J,1,FALSE)</f>
        <v>#N/A</v>
      </c>
    </row>
    <row r="2404" spans="1:17" x14ac:dyDescent="0.25">
      <c r="A2404" t="s">
        <v>2495</v>
      </c>
      <c r="B2404">
        <v>700</v>
      </c>
      <c r="C2404">
        <v>441</v>
      </c>
      <c r="D2404">
        <v>495</v>
      </c>
      <c r="E2404">
        <v>465</v>
      </c>
      <c r="F2404">
        <f>B2404/cam_reads!I$3</f>
        <v>8.6966726555267595</v>
      </c>
      <c r="G2404">
        <f>C2404/cam_reads!J$3</f>
        <v>5.7119138360517789</v>
      </c>
      <c r="H2404">
        <f>D2404/cam_reads!K$3</f>
        <v>5.1669065294291761</v>
      </c>
      <c r="I2404">
        <f>E2404/cam_reads!L$3</f>
        <v>4.8472958474050412</v>
      </c>
      <c r="J2404" t="e">
        <f>VLOOKUP(A2404,'Top 30 via LR (Schizonts)'!A:A,1,FALSE)</f>
        <v>#N/A</v>
      </c>
      <c r="K2404" t="e">
        <f>VLOOKUP(A2404,'Top 30 via LR (Schizonts)'!J:J,1,FALSE)</f>
        <v>#N/A</v>
      </c>
      <c r="L2404" t="e">
        <f>VLOOKUP(A2404,'Top 30 via LR (Tr36)'!A:A,1,FALSE)</f>
        <v>#N/A</v>
      </c>
      <c r="M2404" t="e">
        <f>VLOOKUP(A2404,'Top 30 via LR (Tr36)'!I:I,1,FALSE)</f>
        <v>#N/A</v>
      </c>
      <c r="N2404" t="e">
        <f>VLOOKUP(A2404,'Top or Bottom 30 via OR (Schiz)'!B:B,1,FALSE)</f>
        <v>#N/A</v>
      </c>
      <c r="O2404" t="e">
        <f>VLOOKUP(A2404,'Top or Bottom 30 via OR (Schiz)'!J:J,1,FALSE)</f>
        <v>#N/A</v>
      </c>
      <c r="P2404" t="e">
        <f>VLOOKUP(A2404,'Top or Bottom 30 via OR (Tr36)'!B:B,1,FALSE)</f>
        <v>#N/A</v>
      </c>
      <c r="Q2404" t="e">
        <f>VLOOKUP(A2404,'Top or Bottom 30 via OR (Tr36)'!J:J,1,FALSE)</f>
        <v>#N/A</v>
      </c>
    </row>
    <row r="2405" spans="1:17" x14ac:dyDescent="0.25">
      <c r="A2405" t="s">
        <v>2496</v>
      </c>
      <c r="B2405">
        <v>61</v>
      </c>
      <c r="C2405">
        <v>21</v>
      </c>
      <c r="D2405">
        <v>11</v>
      </c>
      <c r="E2405">
        <v>34</v>
      </c>
      <c r="F2405">
        <f>B2405/cam_reads!I$3</f>
        <v>0.75785290283876039</v>
      </c>
      <c r="G2405">
        <f>C2405/cam_reads!J$3</f>
        <v>0.27199589695484661</v>
      </c>
      <c r="H2405">
        <f>D2405/cam_reads!K$3</f>
        <v>0.11482014509842613</v>
      </c>
      <c r="I2405">
        <f>E2405/cam_reads!L$3</f>
        <v>0.35442593292854069</v>
      </c>
      <c r="J2405" t="e">
        <f>VLOOKUP(A2405,'Top 30 via LR (Schizonts)'!A:A,1,FALSE)</f>
        <v>#N/A</v>
      </c>
      <c r="K2405" t="e">
        <f>VLOOKUP(A2405,'Top 30 via LR (Schizonts)'!J:J,1,FALSE)</f>
        <v>#N/A</v>
      </c>
      <c r="L2405" t="e">
        <f>VLOOKUP(A2405,'Top 30 via LR (Tr36)'!A:A,1,FALSE)</f>
        <v>#N/A</v>
      </c>
      <c r="M2405" t="e">
        <f>VLOOKUP(A2405,'Top 30 via LR (Tr36)'!I:I,1,FALSE)</f>
        <v>#N/A</v>
      </c>
      <c r="N2405" t="e">
        <f>VLOOKUP(A2405,'Top or Bottom 30 via OR (Schiz)'!B:B,1,FALSE)</f>
        <v>#N/A</v>
      </c>
      <c r="O2405" t="e">
        <f>VLOOKUP(A2405,'Top or Bottom 30 via OR (Schiz)'!J:J,1,FALSE)</f>
        <v>#N/A</v>
      </c>
      <c r="P2405" t="e">
        <f>VLOOKUP(A2405,'Top or Bottom 30 via OR (Tr36)'!B:B,1,FALSE)</f>
        <v>#N/A</v>
      </c>
      <c r="Q2405" t="e">
        <f>VLOOKUP(A2405,'Top or Bottom 30 via OR (Tr36)'!J:J,1,FALSE)</f>
        <v>#N/A</v>
      </c>
    </row>
    <row r="2406" spans="1:17" x14ac:dyDescent="0.25">
      <c r="A2406" t="s">
        <v>2497</v>
      </c>
      <c r="B2406">
        <v>0</v>
      </c>
      <c r="C2406">
        <v>0</v>
      </c>
      <c r="D2406">
        <v>0</v>
      </c>
      <c r="E2406">
        <v>0</v>
      </c>
      <c r="F2406">
        <f>B2406/cam_reads!I$3</f>
        <v>0</v>
      </c>
      <c r="G2406">
        <f>C2406/cam_reads!J$3</f>
        <v>0</v>
      </c>
      <c r="H2406">
        <f>D2406/cam_reads!K$3</f>
        <v>0</v>
      </c>
      <c r="I2406">
        <f>E2406/cam_reads!L$3</f>
        <v>0</v>
      </c>
      <c r="J2406" t="e">
        <f>VLOOKUP(A2406,'Top 30 via LR (Schizonts)'!A:A,1,FALSE)</f>
        <v>#N/A</v>
      </c>
      <c r="K2406" t="e">
        <f>VLOOKUP(A2406,'Top 30 via LR (Schizonts)'!J:J,1,FALSE)</f>
        <v>#N/A</v>
      </c>
      <c r="L2406" t="e">
        <f>VLOOKUP(A2406,'Top 30 via LR (Tr36)'!A:A,1,FALSE)</f>
        <v>#N/A</v>
      </c>
      <c r="M2406" t="e">
        <f>VLOOKUP(A2406,'Top 30 via LR (Tr36)'!I:I,1,FALSE)</f>
        <v>#N/A</v>
      </c>
      <c r="N2406" t="e">
        <f>VLOOKUP(A2406,'Top or Bottom 30 via OR (Schiz)'!B:B,1,FALSE)</f>
        <v>#N/A</v>
      </c>
      <c r="O2406" t="e">
        <f>VLOOKUP(A2406,'Top or Bottom 30 via OR (Schiz)'!J:J,1,FALSE)</f>
        <v>#N/A</v>
      </c>
      <c r="P2406" t="e">
        <f>VLOOKUP(A2406,'Top or Bottom 30 via OR (Tr36)'!B:B,1,FALSE)</f>
        <v>#N/A</v>
      </c>
      <c r="Q2406" t="e">
        <f>VLOOKUP(A2406,'Top or Bottom 30 via OR (Tr36)'!J:J,1,FALSE)</f>
        <v>#N/A</v>
      </c>
    </row>
    <row r="2407" spans="1:17" x14ac:dyDescent="0.25">
      <c r="A2407" t="s">
        <v>2498</v>
      </c>
      <c r="B2407">
        <v>365</v>
      </c>
      <c r="C2407">
        <v>323</v>
      </c>
      <c r="D2407">
        <v>626</v>
      </c>
      <c r="E2407">
        <v>431</v>
      </c>
      <c r="F2407">
        <f>B2407/cam_reads!I$3</f>
        <v>4.5346935989532389</v>
      </c>
      <c r="G2407">
        <f>C2407/cam_reads!J$3</f>
        <v>4.1835559388769266</v>
      </c>
      <c r="H2407">
        <f>D2407/cam_reads!K$3</f>
        <v>6.5343100756013417</v>
      </c>
      <c r="I2407">
        <f>E2407/cam_reads!L$3</f>
        <v>4.4928699144765005</v>
      </c>
      <c r="J2407" t="e">
        <f>VLOOKUP(A2407,'Top 30 via LR (Schizonts)'!A:A,1,FALSE)</f>
        <v>#N/A</v>
      </c>
      <c r="K2407" t="e">
        <f>VLOOKUP(A2407,'Top 30 via LR (Schizonts)'!J:J,1,FALSE)</f>
        <v>#N/A</v>
      </c>
      <c r="L2407" t="e">
        <f>VLOOKUP(A2407,'Top 30 via LR (Tr36)'!A:A,1,FALSE)</f>
        <v>#N/A</v>
      </c>
      <c r="M2407" t="e">
        <f>VLOOKUP(A2407,'Top 30 via LR (Tr36)'!I:I,1,FALSE)</f>
        <v>#N/A</v>
      </c>
      <c r="N2407" t="e">
        <f>VLOOKUP(A2407,'Top or Bottom 30 via OR (Schiz)'!B:B,1,FALSE)</f>
        <v>#N/A</v>
      </c>
      <c r="O2407" t="e">
        <f>VLOOKUP(A2407,'Top or Bottom 30 via OR (Schiz)'!J:J,1,FALSE)</f>
        <v>#N/A</v>
      </c>
      <c r="P2407" t="e">
        <f>VLOOKUP(A2407,'Top or Bottom 30 via OR (Tr36)'!B:B,1,FALSE)</f>
        <v>#N/A</v>
      </c>
      <c r="Q2407" t="e">
        <f>VLOOKUP(A2407,'Top or Bottom 30 via OR (Tr36)'!J:J,1,FALSE)</f>
        <v>#N/A</v>
      </c>
    </row>
    <row r="2408" spans="1:17" x14ac:dyDescent="0.25">
      <c r="A2408" t="s">
        <v>2499</v>
      </c>
      <c r="B2408">
        <v>48</v>
      </c>
      <c r="C2408">
        <v>33</v>
      </c>
      <c r="D2408">
        <v>43</v>
      </c>
      <c r="E2408">
        <v>55</v>
      </c>
      <c r="F2408">
        <f>B2408/cam_reads!I$3</f>
        <v>0.5963432678075492</v>
      </c>
      <c r="G2408">
        <f>C2408/cam_reads!J$3</f>
        <v>0.42742212378618755</v>
      </c>
      <c r="H2408">
        <f>D2408/cam_reads!K$3</f>
        <v>0.44884238538475668</v>
      </c>
      <c r="I2408">
        <f>E2408/cam_reads!L$3</f>
        <v>0.57333606797263936</v>
      </c>
      <c r="J2408" t="e">
        <f>VLOOKUP(A2408,'Top 30 via LR (Schizonts)'!A:A,1,FALSE)</f>
        <v>#N/A</v>
      </c>
      <c r="K2408" t="e">
        <f>VLOOKUP(A2408,'Top 30 via LR (Schizonts)'!J:J,1,FALSE)</f>
        <v>#N/A</v>
      </c>
      <c r="L2408" t="e">
        <f>VLOOKUP(A2408,'Top 30 via LR (Tr36)'!A:A,1,FALSE)</f>
        <v>#N/A</v>
      </c>
      <c r="M2408" t="e">
        <f>VLOOKUP(A2408,'Top 30 via LR (Tr36)'!I:I,1,FALSE)</f>
        <v>#N/A</v>
      </c>
      <c r="N2408" t="e">
        <f>VLOOKUP(A2408,'Top or Bottom 30 via OR (Schiz)'!B:B,1,FALSE)</f>
        <v>#N/A</v>
      </c>
      <c r="O2408" t="e">
        <f>VLOOKUP(A2408,'Top or Bottom 30 via OR (Schiz)'!J:J,1,FALSE)</f>
        <v>#N/A</v>
      </c>
      <c r="P2408" t="e">
        <f>VLOOKUP(A2408,'Top or Bottom 30 via OR (Tr36)'!B:B,1,FALSE)</f>
        <v>#N/A</v>
      </c>
      <c r="Q2408" t="e">
        <f>VLOOKUP(A2408,'Top or Bottom 30 via OR (Tr36)'!J:J,1,FALSE)</f>
        <v>#N/A</v>
      </c>
    </row>
    <row r="2409" spans="1:17" x14ac:dyDescent="0.25">
      <c r="A2409" t="s">
        <v>2500</v>
      </c>
      <c r="B2409">
        <v>2049</v>
      </c>
      <c r="C2409">
        <v>1269</v>
      </c>
      <c r="D2409">
        <v>1536</v>
      </c>
      <c r="E2409">
        <v>1914</v>
      </c>
      <c r="F2409">
        <f>B2409/cam_reads!I$3</f>
        <v>25.456403244534755</v>
      </c>
      <c r="G2409">
        <f>C2409/cam_reads!J$3</f>
        <v>16.436323487414302</v>
      </c>
      <c r="H2409">
        <f>D2409/cam_reads!K$3</f>
        <v>16.033067533743868</v>
      </c>
      <c r="I2409">
        <f>E2409/cam_reads!L$3</f>
        <v>19.952095165447847</v>
      </c>
      <c r="J2409" t="e">
        <f>VLOOKUP(A2409,'Top 30 via LR (Schizonts)'!A:A,1,FALSE)</f>
        <v>#N/A</v>
      </c>
      <c r="K2409" t="e">
        <f>VLOOKUP(A2409,'Top 30 via LR (Schizonts)'!J:J,1,FALSE)</f>
        <v>#N/A</v>
      </c>
      <c r="L2409" t="e">
        <f>VLOOKUP(A2409,'Top 30 via LR (Tr36)'!A:A,1,FALSE)</f>
        <v>#N/A</v>
      </c>
      <c r="M2409" t="e">
        <f>VLOOKUP(A2409,'Top 30 via LR (Tr36)'!I:I,1,FALSE)</f>
        <v>#N/A</v>
      </c>
      <c r="N2409" t="e">
        <f>VLOOKUP(A2409,'Top or Bottom 30 via OR (Schiz)'!B:B,1,FALSE)</f>
        <v>#N/A</v>
      </c>
      <c r="O2409" t="e">
        <f>VLOOKUP(A2409,'Top or Bottom 30 via OR (Schiz)'!J:J,1,FALSE)</f>
        <v>#N/A</v>
      </c>
      <c r="P2409" t="e">
        <f>VLOOKUP(A2409,'Top or Bottom 30 via OR (Tr36)'!B:B,1,FALSE)</f>
        <v>#N/A</v>
      </c>
      <c r="Q2409" t="e">
        <f>VLOOKUP(A2409,'Top or Bottom 30 via OR (Tr36)'!J:J,1,FALSE)</f>
        <v>#N/A</v>
      </c>
    </row>
    <row r="2410" spans="1:17" x14ac:dyDescent="0.25">
      <c r="A2410" t="s">
        <v>2501</v>
      </c>
      <c r="B2410">
        <v>1363</v>
      </c>
      <c r="C2410">
        <v>1101</v>
      </c>
      <c r="D2410">
        <v>1696</v>
      </c>
      <c r="E2410">
        <v>877</v>
      </c>
      <c r="F2410">
        <f>B2410/cam_reads!I$3</f>
        <v>16.933664042118533</v>
      </c>
      <c r="G2410">
        <f>C2410/cam_reads!J$3</f>
        <v>14.26035631177553</v>
      </c>
      <c r="H2410">
        <f>D2410/cam_reads!K$3</f>
        <v>17.70317873517552</v>
      </c>
      <c r="I2410">
        <f>E2410/cam_reads!L$3</f>
        <v>9.1421042111273572</v>
      </c>
      <c r="J2410" t="e">
        <f>VLOOKUP(A2410,'Top 30 via LR (Schizonts)'!A:A,1,FALSE)</f>
        <v>#N/A</v>
      </c>
      <c r="K2410" t="e">
        <f>VLOOKUP(A2410,'Top 30 via LR (Schizonts)'!J:J,1,FALSE)</f>
        <v>#N/A</v>
      </c>
      <c r="L2410" t="e">
        <f>VLOOKUP(A2410,'Top 30 via LR (Tr36)'!A:A,1,FALSE)</f>
        <v>#N/A</v>
      </c>
      <c r="M2410" t="e">
        <f>VLOOKUP(A2410,'Top 30 via LR (Tr36)'!I:I,1,FALSE)</f>
        <v>#N/A</v>
      </c>
      <c r="N2410" t="e">
        <f>VLOOKUP(A2410,'Top or Bottom 30 via OR (Schiz)'!B:B,1,FALSE)</f>
        <v>#N/A</v>
      </c>
      <c r="O2410" t="e">
        <f>VLOOKUP(A2410,'Top or Bottom 30 via OR (Schiz)'!J:J,1,FALSE)</f>
        <v>#N/A</v>
      </c>
      <c r="P2410" t="e">
        <f>VLOOKUP(A2410,'Top or Bottom 30 via OR (Tr36)'!B:B,1,FALSE)</f>
        <v>#N/A</v>
      </c>
      <c r="Q2410" t="e">
        <f>VLOOKUP(A2410,'Top or Bottom 30 via OR (Tr36)'!J:J,1,FALSE)</f>
        <v>#N/A</v>
      </c>
    </row>
    <row r="2411" spans="1:17" x14ac:dyDescent="0.25">
      <c r="A2411" t="s">
        <v>2502</v>
      </c>
      <c r="B2411">
        <v>0</v>
      </c>
      <c r="C2411">
        <v>0</v>
      </c>
      <c r="D2411">
        <v>0</v>
      </c>
      <c r="E2411">
        <v>0</v>
      </c>
      <c r="F2411">
        <f>B2411/cam_reads!I$3</f>
        <v>0</v>
      </c>
      <c r="G2411">
        <f>C2411/cam_reads!J$3</f>
        <v>0</v>
      </c>
      <c r="H2411">
        <f>D2411/cam_reads!K$3</f>
        <v>0</v>
      </c>
      <c r="I2411">
        <f>E2411/cam_reads!L$3</f>
        <v>0</v>
      </c>
      <c r="J2411" t="e">
        <f>VLOOKUP(A2411,'Top 30 via LR (Schizonts)'!A:A,1,FALSE)</f>
        <v>#N/A</v>
      </c>
      <c r="K2411" t="e">
        <f>VLOOKUP(A2411,'Top 30 via LR (Schizonts)'!J:J,1,FALSE)</f>
        <v>#N/A</v>
      </c>
      <c r="L2411" t="e">
        <f>VLOOKUP(A2411,'Top 30 via LR (Tr36)'!A:A,1,FALSE)</f>
        <v>#N/A</v>
      </c>
      <c r="M2411" t="e">
        <f>VLOOKUP(A2411,'Top 30 via LR (Tr36)'!I:I,1,FALSE)</f>
        <v>#N/A</v>
      </c>
      <c r="N2411" t="e">
        <f>VLOOKUP(A2411,'Top or Bottom 30 via OR (Schiz)'!B:B,1,FALSE)</f>
        <v>#N/A</v>
      </c>
      <c r="O2411" t="e">
        <f>VLOOKUP(A2411,'Top or Bottom 30 via OR (Schiz)'!J:J,1,FALSE)</f>
        <v>#N/A</v>
      </c>
      <c r="P2411" t="e">
        <f>VLOOKUP(A2411,'Top or Bottom 30 via OR (Tr36)'!B:B,1,FALSE)</f>
        <v>#N/A</v>
      </c>
      <c r="Q2411" t="e">
        <f>VLOOKUP(A2411,'Top or Bottom 30 via OR (Tr36)'!J:J,1,FALSE)</f>
        <v>#N/A</v>
      </c>
    </row>
    <row r="2412" spans="1:17" x14ac:dyDescent="0.25">
      <c r="A2412" t="s">
        <v>2503</v>
      </c>
      <c r="B2412">
        <v>1417</v>
      </c>
      <c r="C2412">
        <v>1212</v>
      </c>
      <c r="D2412">
        <v>1073</v>
      </c>
      <c r="E2412">
        <v>1533</v>
      </c>
      <c r="F2412">
        <f>B2412/cam_reads!I$3</f>
        <v>17.604550218402025</v>
      </c>
      <c r="G2412">
        <f>C2412/cam_reads!J$3</f>
        <v>15.698048909965433</v>
      </c>
      <c r="H2412">
        <f>D2412/cam_reads!K$3</f>
        <v>11.200183244601021</v>
      </c>
      <c r="I2412">
        <f>E2412/cam_reads!L$3</f>
        <v>15.980439858219201</v>
      </c>
      <c r="J2412" t="e">
        <f>VLOOKUP(A2412,'Top 30 via LR (Schizonts)'!A:A,1,FALSE)</f>
        <v>#N/A</v>
      </c>
      <c r="K2412" t="e">
        <f>VLOOKUP(A2412,'Top 30 via LR (Schizonts)'!J:J,1,FALSE)</f>
        <v>#N/A</v>
      </c>
      <c r="L2412" t="e">
        <f>VLOOKUP(A2412,'Top 30 via LR (Tr36)'!A:A,1,FALSE)</f>
        <v>#N/A</v>
      </c>
      <c r="M2412" t="e">
        <f>VLOOKUP(A2412,'Top 30 via LR (Tr36)'!I:I,1,FALSE)</f>
        <v>#N/A</v>
      </c>
      <c r="N2412" t="e">
        <f>VLOOKUP(A2412,'Top or Bottom 30 via OR (Schiz)'!B:B,1,FALSE)</f>
        <v>#N/A</v>
      </c>
      <c r="O2412" t="e">
        <f>VLOOKUP(A2412,'Top or Bottom 30 via OR (Schiz)'!J:J,1,FALSE)</f>
        <v>#N/A</v>
      </c>
      <c r="P2412" t="e">
        <f>VLOOKUP(A2412,'Top or Bottom 30 via OR (Tr36)'!B:B,1,FALSE)</f>
        <v>#N/A</v>
      </c>
      <c r="Q2412" t="e">
        <f>VLOOKUP(A2412,'Top or Bottom 30 via OR (Tr36)'!J:J,1,FALSE)</f>
        <v>#N/A</v>
      </c>
    </row>
    <row r="2413" spans="1:17" x14ac:dyDescent="0.25">
      <c r="A2413" t="s">
        <v>2504</v>
      </c>
      <c r="B2413">
        <v>95</v>
      </c>
      <c r="C2413">
        <v>63</v>
      </c>
      <c r="D2413">
        <v>78</v>
      </c>
      <c r="E2413">
        <v>75</v>
      </c>
      <c r="F2413">
        <f>B2413/cam_reads!I$3</f>
        <v>1.1802627175357745</v>
      </c>
      <c r="G2413">
        <f>C2413/cam_reads!J$3</f>
        <v>0.81598769086453982</v>
      </c>
      <c r="H2413">
        <f>D2413/cam_reads!K$3</f>
        <v>0.81417921069793076</v>
      </c>
      <c r="I2413">
        <f>E2413/cam_reads!L$3</f>
        <v>0.78182191087178088</v>
      </c>
      <c r="J2413" t="e">
        <f>VLOOKUP(A2413,'Top 30 via LR (Schizonts)'!A:A,1,FALSE)</f>
        <v>#N/A</v>
      </c>
      <c r="K2413" t="e">
        <f>VLOOKUP(A2413,'Top 30 via LR (Schizonts)'!J:J,1,FALSE)</f>
        <v>#N/A</v>
      </c>
      <c r="L2413" t="e">
        <f>VLOOKUP(A2413,'Top 30 via LR (Tr36)'!A:A,1,FALSE)</f>
        <v>#N/A</v>
      </c>
      <c r="M2413" t="e">
        <f>VLOOKUP(A2413,'Top 30 via LR (Tr36)'!I:I,1,FALSE)</f>
        <v>#N/A</v>
      </c>
      <c r="N2413" t="e">
        <f>VLOOKUP(A2413,'Top or Bottom 30 via OR (Schiz)'!B:B,1,FALSE)</f>
        <v>#N/A</v>
      </c>
      <c r="O2413" t="e">
        <f>VLOOKUP(A2413,'Top or Bottom 30 via OR (Schiz)'!J:J,1,FALSE)</f>
        <v>#N/A</v>
      </c>
      <c r="P2413" t="e">
        <f>VLOOKUP(A2413,'Top or Bottom 30 via OR (Tr36)'!B:B,1,FALSE)</f>
        <v>#N/A</v>
      </c>
      <c r="Q2413" t="e">
        <f>VLOOKUP(A2413,'Top or Bottom 30 via OR (Tr36)'!J:J,1,FALSE)</f>
        <v>#N/A</v>
      </c>
    </row>
    <row r="2414" spans="1:17" x14ac:dyDescent="0.25">
      <c r="A2414" t="s">
        <v>2505</v>
      </c>
      <c r="B2414">
        <v>0</v>
      </c>
      <c r="C2414">
        <v>0</v>
      </c>
      <c r="D2414">
        <v>0</v>
      </c>
      <c r="E2414">
        <v>0</v>
      </c>
      <c r="F2414">
        <f>B2414/cam_reads!I$3</f>
        <v>0</v>
      </c>
      <c r="G2414">
        <f>C2414/cam_reads!J$3</f>
        <v>0</v>
      </c>
      <c r="H2414">
        <f>D2414/cam_reads!K$3</f>
        <v>0</v>
      </c>
      <c r="I2414">
        <f>E2414/cam_reads!L$3</f>
        <v>0</v>
      </c>
      <c r="J2414" t="e">
        <f>VLOOKUP(A2414,'Top 30 via LR (Schizonts)'!A:A,1,FALSE)</f>
        <v>#N/A</v>
      </c>
      <c r="K2414" t="e">
        <f>VLOOKUP(A2414,'Top 30 via LR (Schizonts)'!J:J,1,FALSE)</f>
        <v>#N/A</v>
      </c>
      <c r="L2414" t="e">
        <f>VLOOKUP(A2414,'Top 30 via LR (Tr36)'!A:A,1,FALSE)</f>
        <v>#N/A</v>
      </c>
      <c r="M2414" t="e">
        <f>VLOOKUP(A2414,'Top 30 via LR (Tr36)'!I:I,1,FALSE)</f>
        <v>#N/A</v>
      </c>
      <c r="N2414" t="e">
        <f>VLOOKUP(A2414,'Top or Bottom 30 via OR (Schiz)'!B:B,1,FALSE)</f>
        <v>#N/A</v>
      </c>
      <c r="O2414" t="e">
        <f>VLOOKUP(A2414,'Top or Bottom 30 via OR (Schiz)'!J:J,1,FALSE)</f>
        <v>#N/A</v>
      </c>
      <c r="P2414" t="e">
        <f>VLOOKUP(A2414,'Top or Bottom 30 via OR (Tr36)'!B:B,1,FALSE)</f>
        <v>#N/A</v>
      </c>
      <c r="Q2414" t="e">
        <f>VLOOKUP(A2414,'Top or Bottom 30 via OR (Tr36)'!J:J,1,FALSE)</f>
        <v>#N/A</v>
      </c>
    </row>
    <row r="2415" spans="1:17" x14ac:dyDescent="0.25">
      <c r="A2415" t="s">
        <v>2506</v>
      </c>
      <c r="B2415">
        <v>659</v>
      </c>
      <c r="C2415">
        <v>483</v>
      </c>
      <c r="D2415">
        <v>550</v>
      </c>
      <c r="E2415">
        <v>751</v>
      </c>
      <c r="F2415">
        <f>B2415/cam_reads!I$3</f>
        <v>8.1872961142744778</v>
      </c>
      <c r="G2415">
        <f>C2415/cam_reads!J$3</f>
        <v>6.2559056299614717</v>
      </c>
      <c r="H2415">
        <f>D2415/cam_reads!K$3</f>
        <v>5.741007254921306</v>
      </c>
      <c r="I2415">
        <f>E2415/cam_reads!L$3</f>
        <v>7.8286434008627657</v>
      </c>
      <c r="J2415" t="e">
        <f>VLOOKUP(A2415,'Top 30 via LR (Schizonts)'!A:A,1,FALSE)</f>
        <v>#N/A</v>
      </c>
      <c r="K2415" t="e">
        <f>VLOOKUP(A2415,'Top 30 via LR (Schizonts)'!J:J,1,FALSE)</f>
        <v>#N/A</v>
      </c>
      <c r="L2415" t="e">
        <f>VLOOKUP(A2415,'Top 30 via LR (Tr36)'!A:A,1,FALSE)</f>
        <v>#N/A</v>
      </c>
      <c r="M2415" t="e">
        <f>VLOOKUP(A2415,'Top 30 via LR (Tr36)'!I:I,1,FALSE)</f>
        <v>#N/A</v>
      </c>
      <c r="N2415" t="e">
        <f>VLOOKUP(A2415,'Top or Bottom 30 via OR (Schiz)'!B:B,1,FALSE)</f>
        <v>#N/A</v>
      </c>
      <c r="O2415" t="e">
        <f>VLOOKUP(A2415,'Top or Bottom 30 via OR (Schiz)'!J:J,1,FALSE)</f>
        <v>#N/A</v>
      </c>
      <c r="P2415" t="e">
        <f>VLOOKUP(A2415,'Top or Bottom 30 via OR (Tr36)'!B:B,1,FALSE)</f>
        <v>#N/A</v>
      </c>
      <c r="Q2415" t="e">
        <f>VLOOKUP(A2415,'Top or Bottom 30 via OR (Tr36)'!J:J,1,FALSE)</f>
        <v>#N/A</v>
      </c>
    </row>
    <row r="2416" spans="1:17" x14ac:dyDescent="0.25">
      <c r="A2416" t="s">
        <v>2507</v>
      </c>
      <c r="B2416">
        <v>4452</v>
      </c>
      <c r="C2416">
        <v>4751</v>
      </c>
      <c r="D2416">
        <v>5192</v>
      </c>
      <c r="E2416">
        <v>5212</v>
      </c>
      <c r="F2416">
        <f>B2416/cam_reads!I$3</f>
        <v>55.310838089150188</v>
      </c>
      <c r="G2416">
        <f>C2416/cam_reads!J$3</f>
        <v>61.535833639641723</v>
      </c>
      <c r="H2416">
        <f>D2416/cam_reads!K$3</f>
        <v>54.19510848645713</v>
      </c>
      <c r="I2416">
        <f>E2416/cam_reads!L$3</f>
        <v>54.331410659516294</v>
      </c>
      <c r="J2416" t="e">
        <f>VLOOKUP(A2416,'Top 30 via LR (Schizonts)'!A:A,1,FALSE)</f>
        <v>#N/A</v>
      </c>
      <c r="K2416" t="e">
        <f>VLOOKUP(A2416,'Top 30 via LR (Schizonts)'!J:J,1,FALSE)</f>
        <v>#N/A</v>
      </c>
      <c r="L2416" t="e">
        <f>VLOOKUP(A2416,'Top 30 via LR (Tr36)'!A:A,1,FALSE)</f>
        <v>#N/A</v>
      </c>
      <c r="M2416" t="e">
        <f>VLOOKUP(A2416,'Top 30 via LR (Tr36)'!I:I,1,FALSE)</f>
        <v>#N/A</v>
      </c>
      <c r="N2416" t="e">
        <f>VLOOKUP(A2416,'Top or Bottom 30 via OR (Schiz)'!B:B,1,FALSE)</f>
        <v>#N/A</v>
      </c>
      <c r="O2416" t="e">
        <f>VLOOKUP(A2416,'Top or Bottom 30 via OR (Schiz)'!J:J,1,FALSE)</f>
        <v>#N/A</v>
      </c>
      <c r="P2416" t="e">
        <f>VLOOKUP(A2416,'Top or Bottom 30 via OR (Tr36)'!B:B,1,FALSE)</f>
        <v>#N/A</v>
      </c>
      <c r="Q2416" t="e">
        <f>VLOOKUP(A2416,'Top or Bottom 30 via OR (Tr36)'!J:J,1,FALSE)</f>
        <v>#N/A</v>
      </c>
    </row>
    <row r="2417" spans="1:17" x14ac:dyDescent="0.25">
      <c r="A2417" t="s">
        <v>2508</v>
      </c>
      <c r="B2417">
        <v>972</v>
      </c>
      <c r="C2417">
        <v>969</v>
      </c>
      <c r="D2417">
        <v>917</v>
      </c>
      <c r="E2417">
        <v>1270</v>
      </c>
      <c r="F2417">
        <f>B2417/cam_reads!I$3</f>
        <v>12.075951173102871</v>
      </c>
      <c r="G2417">
        <f>C2417/cam_reads!J$3</f>
        <v>12.55066781663078</v>
      </c>
      <c r="H2417">
        <f>D2417/cam_reads!K$3</f>
        <v>9.5718248232051604</v>
      </c>
      <c r="I2417">
        <f>E2417/cam_reads!L$3</f>
        <v>13.23885102409549</v>
      </c>
      <c r="J2417" t="e">
        <f>VLOOKUP(A2417,'Top 30 via LR (Schizonts)'!A:A,1,FALSE)</f>
        <v>#N/A</v>
      </c>
      <c r="K2417" t="e">
        <f>VLOOKUP(A2417,'Top 30 via LR (Schizonts)'!J:J,1,FALSE)</f>
        <v>#N/A</v>
      </c>
      <c r="L2417" t="e">
        <f>VLOOKUP(A2417,'Top 30 via LR (Tr36)'!A:A,1,FALSE)</f>
        <v>#N/A</v>
      </c>
      <c r="M2417" t="e">
        <f>VLOOKUP(A2417,'Top 30 via LR (Tr36)'!I:I,1,FALSE)</f>
        <v>#N/A</v>
      </c>
      <c r="N2417" t="e">
        <f>VLOOKUP(A2417,'Top or Bottom 30 via OR (Schiz)'!B:B,1,FALSE)</f>
        <v>#N/A</v>
      </c>
      <c r="O2417" t="e">
        <f>VLOOKUP(A2417,'Top or Bottom 30 via OR (Schiz)'!J:J,1,FALSE)</f>
        <v>#N/A</v>
      </c>
      <c r="P2417" t="e">
        <f>VLOOKUP(A2417,'Top or Bottom 30 via OR (Tr36)'!B:B,1,FALSE)</f>
        <v>#N/A</v>
      </c>
      <c r="Q2417" t="e">
        <f>VLOOKUP(A2417,'Top or Bottom 30 via OR (Tr36)'!J:J,1,FALSE)</f>
        <v>#N/A</v>
      </c>
    </row>
    <row r="2418" spans="1:17" x14ac:dyDescent="0.25">
      <c r="A2418" t="s">
        <v>2509</v>
      </c>
      <c r="B2418">
        <v>0</v>
      </c>
      <c r="C2418">
        <v>0</v>
      </c>
      <c r="D2418">
        <v>0</v>
      </c>
      <c r="E2418">
        <v>0</v>
      </c>
      <c r="F2418">
        <f>B2418/cam_reads!I$3</f>
        <v>0</v>
      </c>
      <c r="G2418">
        <f>C2418/cam_reads!J$3</f>
        <v>0</v>
      </c>
      <c r="H2418">
        <f>D2418/cam_reads!K$3</f>
        <v>0</v>
      </c>
      <c r="I2418">
        <f>E2418/cam_reads!L$3</f>
        <v>0</v>
      </c>
      <c r="J2418" t="e">
        <f>VLOOKUP(A2418,'Top 30 via LR (Schizonts)'!A:A,1,FALSE)</f>
        <v>#N/A</v>
      </c>
      <c r="K2418" t="e">
        <f>VLOOKUP(A2418,'Top 30 via LR (Schizonts)'!J:J,1,FALSE)</f>
        <v>#N/A</v>
      </c>
      <c r="L2418" t="e">
        <f>VLOOKUP(A2418,'Top 30 via LR (Tr36)'!A:A,1,FALSE)</f>
        <v>#N/A</v>
      </c>
      <c r="M2418" t="e">
        <f>VLOOKUP(A2418,'Top 30 via LR (Tr36)'!I:I,1,FALSE)</f>
        <v>#N/A</v>
      </c>
      <c r="N2418" t="e">
        <f>VLOOKUP(A2418,'Top or Bottom 30 via OR (Schiz)'!B:B,1,FALSE)</f>
        <v>#N/A</v>
      </c>
      <c r="O2418" t="e">
        <f>VLOOKUP(A2418,'Top or Bottom 30 via OR (Schiz)'!J:J,1,FALSE)</f>
        <v>#N/A</v>
      </c>
      <c r="P2418" t="e">
        <f>VLOOKUP(A2418,'Top or Bottom 30 via OR (Tr36)'!B:B,1,FALSE)</f>
        <v>#N/A</v>
      </c>
      <c r="Q2418" t="e">
        <f>VLOOKUP(A2418,'Top or Bottom 30 via OR (Tr36)'!J:J,1,FALSE)</f>
        <v>#N/A</v>
      </c>
    </row>
    <row r="2419" spans="1:17" x14ac:dyDescent="0.25">
      <c r="A2419" t="s">
        <v>2510</v>
      </c>
      <c r="B2419">
        <v>272</v>
      </c>
      <c r="C2419">
        <v>410</v>
      </c>
      <c r="D2419">
        <v>368</v>
      </c>
      <c r="E2419">
        <v>431</v>
      </c>
      <c r="F2419">
        <f>B2419/cam_reads!I$3</f>
        <v>3.379278517576112</v>
      </c>
      <c r="G2419">
        <f>C2419/cam_reads!J$3</f>
        <v>5.3103960834041484</v>
      </c>
      <c r="H2419">
        <f>D2419/cam_reads!K$3</f>
        <v>3.8412557632928013</v>
      </c>
      <c r="I2419">
        <f>E2419/cam_reads!L$3</f>
        <v>4.4928699144765005</v>
      </c>
      <c r="J2419" t="e">
        <f>VLOOKUP(A2419,'Top 30 via LR (Schizonts)'!A:A,1,FALSE)</f>
        <v>#N/A</v>
      </c>
      <c r="K2419" t="e">
        <f>VLOOKUP(A2419,'Top 30 via LR (Schizonts)'!J:J,1,FALSE)</f>
        <v>#N/A</v>
      </c>
      <c r="L2419" t="e">
        <f>VLOOKUP(A2419,'Top 30 via LR (Tr36)'!A:A,1,FALSE)</f>
        <v>#N/A</v>
      </c>
      <c r="M2419" t="e">
        <f>VLOOKUP(A2419,'Top 30 via LR (Tr36)'!I:I,1,FALSE)</f>
        <v>#N/A</v>
      </c>
      <c r="N2419" t="e">
        <f>VLOOKUP(A2419,'Top or Bottom 30 via OR (Schiz)'!B:B,1,FALSE)</f>
        <v>#N/A</v>
      </c>
      <c r="O2419" t="e">
        <f>VLOOKUP(A2419,'Top or Bottom 30 via OR (Schiz)'!J:J,1,FALSE)</f>
        <v>#N/A</v>
      </c>
      <c r="P2419" t="e">
        <f>VLOOKUP(A2419,'Top or Bottom 30 via OR (Tr36)'!B:B,1,FALSE)</f>
        <v>#N/A</v>
      </c>
      <c r="Q2419" t="e">
        <f>VLOOKUP(A2419,'Top or Bottom 30 via OR (Tr36)'!J:J,1,FALSE)</f>
        <v>#N/A</v>
      </c>
    </row>
    <row r="2420" spans="1:17" x14ac:dyDescent="0.25">
      <c r="A2420" t="s">
        <v>2511</v>
      </c>
      <c r="B2420">
        <v>9</v>
      </c>
      <c r="C2420">
        <v>17</v>
      </c>
      <c r="D2420">
        <v>2</v>
      </c>
      <c r="E2420">
        <v>16</v>
      </c>
      <c r="F2420">
        <f>B2420/cam_reads!I$3</f>
        <v>0.11181436271391547</v>
      </c>
      <c r="G2420">
        <f>C2420/cam_reads!J$3</f>
        <v>0.22018715467773298</v>
      </c>
      <c r="H2420">
        <f>D2420/cam_reads!K$3</f>
        <v>2.0876390017895659E-2</v>
      </c>
      <c r="I2420">
        <f>E2420/cam_reads!L$3</f>
        <v>0.16678867431931327</v>
      </c>
      <c r="J2420" t="e">
        <f>VLOOKUP(A2420,'Top 30 via LR (Schizonts)'!A:A,1,FALSE)</f>
        <v>#N/A</v>
      </c>
      <c r="K2420" t="e">
        <f>VLOOKUP(A2420,'Top 30 via LR (Schizonts)'!J:J,1,FALSE)</f>
        <v>#N/A</v>
      </c>
      <c r="L2420" t="e">
        <f>VLOOKUP(A2420,'Top 30 via LR (Tr36)'!A:A,1,FALSE)</f>
        <v>#N/A</v>
      </c>
      <c r="M2420" t="e">
        <f>VLOOKUP(A2420,'Top 30 via LR (Tr36)'!I:I,1,FALSE)</f>
        <v>#N/A</v>
      </c>
      <c r="N2420" t="e">
        <f>VLOOKUP(A2420,'Top or Bottom 30 via OR (Schiz)'!B:B,1,FALSE)</f>
        <v>#N/A</v>
      </c>
      <c r="O2420" t="e">
        <f>VLOOKUP(A2420,'Top or Bottom 30 via OR (Schiz)'!J:J,1,FALSE)</f>
        <v>#N/A</v>
      </c>
      <c r="P2420" t="e">
        <f>VLOOKUP(A2420,'Top or Bottom 30 via OR (Tr36)'!B:B,1,FALSE)</f>
        <v>#N/A</v>
      </c>
      <c r="Q2420" t="e">
        <f>VLOOKUP(A2420,'Top or Bottom 30 via OR (Tr36)'!J:J,1,FALSE)</f>
        <v>#N/A</v>
      </c>
    </row>
    <row r="2421" spans="1:17" x14ac:dyDescent="0.25">
      <c r="A2421" t="s">
        <v>2512</v>
      </c>
      <c r="B2421">
        <v>8393</v>
      </c>
      <c r="C2421">
        <v>6060</v>
      </c>
      <c r="D2421">
        <v>5250</v>
      </c>
      <c r="E2421">
        <v>6093</v>
      </c>
      <c r="F2421">
        <f>B2421/cam_reads!I$3</f>
        <v>104.27310513976583</v>
      </c>
      <c r="G2421">
        <f>C2421/cam_reads!J$3</f>
        <v>78.490244549827167</v>
      </c>
      <c r="H2421">
        <f>D2421/cam_reads!K$3</f>
        <v>54.800523796976108</v>
      </c>
      <c r="I2421">
        <f>E2421/cam_reads!L$3</f>
        <v>63.515212039223478</v>
      </c>
      <c r="J2421" t="e">
        <f>VLOOKUP(A2421,'Top 30 via LR (Schizonts)'!A:A,1,FALSE)</f>
        <v>#N/A</v>
      </c>
      <c r="K2421" t="e">
        <f>VLOOKUP(A2421,'Top 30 via LR (Schizonts)'!J:J,1,FALSE)</f>
        <v>#N/A</v>
      </c>
      <c r="L2421" t="e">
        <f>VLOOKUP(A2421,'Top 30 via LR (Tr36)'!A:A,1,FALSE)</f>
        <v>#N/A</v>
      </c>
      <c r="M2421" t="e">
        <f>VLOOKUP(A2421,'Top 30 via LR (Tr36)'!I:I,1,FALSE)</f>
        <v>#N/A</v>
      </c>
      <c r="N2421" t="e">
        <f>VLOOKUP(A2421,'Top or Bottom 30 via OR (Schiz)'!B:B,1,FALSE)</f>
        <v>#N/A</v>
      </c>
      <c r="O2421" t="e">
        <f>VLOOKUP(A2421,'Top or Bottom 30 via OR (Schiz)'!J:J,1,FALSE)</f>
        <v>#N/A</v>
      </c>
      <c r="P2421" t="e">
        <f>VLOOKUP(A2421,'Top or Bottom 30 via OR (Tr36)'!B:B,1,FALSE)</f>
        <v>#N/A</v>
      </c>
      <c r="Q2421" t="e">
        <f>VLOOKUP(A2421,'Top or Bottom 30 via OR (Tr36)'!J:J,1,FALSE)</f>
        <v>#N/A</v>
      </c>
    </row>
    <row r="2422" spans="1:17" x14ac:dyDescent="0.25">
      <c r="A2422" t="s">
        <v>2513</v>
      </c>
      <c r="B2422">
        <v>206</v>
      </c>
      <c r="C2422">
        <v>235</v>
      </c>
      <c r="D2422">
        <v>283</v>
      </c>
      <c r="E2422">
        <v>298</v>
      </c>
      <c r="F2422">
        <f>B2422/cam_reads!I$3</f>
        <v>2.559306524340732</v>
      </c>
      <c r="G2422">
        <f>C2422/cam_reads!J$3</f>
        <v>3.0437636087804263</v>
      </c>
      <c r="H2422">
        <f>D2422/cam_reads!K$3</f>
        <v>2.9540091875322361</v>
      </c>
      <c r="I2422">
        <f>E2422/cam_reads!L$3</f>
        <v>3.1064390591972093</v>
      </c>
      <c r="J2422" t="e">
        <f>VLOOKUP(A2422,'Top 30 via LR (Schizonts)'!A:A,1,FALSE)</f>
        <v>#N/A</v>
      </c>
      <c r="K2422" t="e">
        <f>VLOOKUP(A2422,'Top 30 via LR (Schizonts)'!J:J,1,FALSE)</f>
        <v>#N/A</v>
      </c>
      <c r="L2422" t="e">
        <f>VLOOKUP(A2422,'Top 30 via LR (Tr36)'!A:A,1,FALSE)</f>
        <v>#N/A</v>
      </c>
      <c r="M2422" t="e">
        <f>VLOOKUP(A2422,'Top 30 via LR (Tr36)'!I:I,1,FALSE)</f>
        <v>#N/A</v>
      </c>
      <c r="N2422" t="e">
        <f>VLOOKUP(A2422,'Top or Bottom 30 via OR (Schiz)'!B:B,1,FALSE)</f>
        <v>#N/A</v>
      </c>
      <c r="O2422" t="e">
        <f>VLOOKUP(A2422,'Top or Bottom 30 via OR (Schiz)'!J:J,1,FALSE)</f>
        <v>#N/A</v>
      </c>
      <c r="P2422" t="e">
        <f>VLOOKUP(A2422,'Top or Bottom 30 via OR (Tr36)'!B:B,1,FALSE)</f>
        <v>#N/A</v>
      </c>
      <c r="Q2422" t="e">
        <f>VLOOKUP(A2422,'Top or Bottom 30 via OR (Tr36)'!J:J,1,FALSE)</f>
        <v>#N/A</v>
      </c>
    </row>
    <row r="2423" spans="1:17" x14ac:dyDescent="0.25">
      <c r="A2423" t="s">
        <v>2514</v>
      </c>
      <c r="B2423">
        <v>21</v>
      </c>
      <c r="C2423">
        <v>10</v>
      </c>
      <c r="D2423">
        <v>22</v>
      </c>
      <c r="E2423">
        <v>32</v>
      </c>
      <c r="F2423">
        <f>B2423/cam_reads!I$3</f>
        <v>0.26090017966580276</v>
      </c>
      <c r="G2423">
        <f>C2423/cam_reads!J$3</f>
        <v>0.1295218556927841</v>
      </c>
      <c r="H2423">
        <f>D2423/cam_reads!K$3</f>
        <v>0.22964029019685225</v>
      </c>
      <c r="I2423">
        <f>E2423/cam_reads!L$3</f>
        <v>0.33357734863862654</v>
      </c>
      <c r="J2423" t="e">
        <f>VLOOKUP(A2423,'Top 30 via LR (Schizonts)'!A:A,1,FALSE)</f>
        <v>#N/A</v>
      </c>
      <c r="K2423" t="e">
        <f>VLOOKUP(A2423,'Top 30 via LR (Schizonts)'!J:J,1,FALSE)</f>
        <v>#N/A</v>
      </c>
      <c r="L2423" t="e">
        <f>VLOOKUP(A2423,'Top 30 via LR (Tr36)'!A:A,1,FALSE)</f>
        <v>#N/A</v>
      </c>
      <c r="M2423" t="e">
        <f>VLOOKUP(A2423,'Top 30 via LR (Tr36)'!I:I,1,FALSE)</f>
        <v>#N/A</v>
      </c>
      <c r="N2423" t="e">
        <f>VLOOKUP(A2423,'Top or Bottom 30 via OR (Schiz)'!B:B,1,FALSE)</f>
        <v>#N/A</v>
      </c>
      <c r="O2423" t="e">
        <f>VLOOKUP(A2423,'Top or Bottom 30 via OR (Schiz)'!J:J,1,FALSE)</f>
        <v>#N/A</v>
      </c>
      <c r="P2423" t="e">
        <f>VLOOKUP(A2423,'Top or Bottom 30 via OR (Tr36)'!B:B,1,FALSE)</f>
        <v>#N/A</v>
      </c>
      <c r="Q2423" t="e">
        <f>VLOOKUP(A2423,'Top or Bottom 30 via OR (Tr36)'!J:J,1,FALSE)</f>
        <v>#N/A</v>
      </c>
    </row>
    <row r="2424" spans="1:17" x14ac:dyDescent="0.25">
      <c r="A2424" t="s">
        <v>2515</v>
      </c>
      <c r="B2424">
        <v>0</v>
      </c>
      <c r="C2424">
        <v>0</v>
      </c>
      <c r="D2424">
        <v>0</v>
      </c>
      <c r="E2424">
        <v>0</v>
      </c>
      <c r="F2424">
        <f>B2424/cam_reads!I$3</f>
        <v>0</v>
      </c>
      <c r="G2424">
        <f>C2424/cam_reads!J$3</f>
        <v>0</v>
      </c>
      <c r="H2424">
        <f>D2424/cam_reads!K$3</f>
        <v>0</v>
      </c>
      <c r="I2424">
        <f>E2424/cam_reads!L$3</f>
        <v>0</v>
      </c>
      <c r="J2424" t="e">
        <f>VLOOKUP(A2424,'Top 30 via LR (Schizonts)'!A:A,1,FALSE)</f>
        <v>#N/A</v>
      </c>
      <c r="K2424" t="e">
        <f>VLOOKUP(A2424,'Top 30 via LR (Schizonts)'!J:J,1,FALSE)</f>
        <v>#N/A</v>
      </c>
      <c r="L2424" t="e">
        <f>VLOOKUP(A2424,'Top 30 via LR (Tr36)'!A:A,1,FALSE)</f>
        <v>#N/A</v>
      </c>
      <c r="M2424" t="e">
        <f>VLOOKUP(A2424,'Top 30 via LR (Tr36)'!I:I,1,FALSE)</f>
        <v>#N/A</v>
      </c>
      <c r="N2424" t="e">
        <f>VLOOKUP(A2424,'Top or Bottom 30 via OR (Schiz)'!B:B,1,FALSE)</f>
        <v>#N/A</v>
      </c>
      <c r="O2424" t="e">
        <f>VLOOKUP(A2424,'Top or Bottom 30 via OR (Schiz)'!J:J,1,FALSE)</f>
        <v>#N/A</v>
      </c>
      <c r="P2424" t="e">
        <f>VLOOKUP(A2424,'Top or Bottom 30 via OR (Tr36)'!B:B,1,FALSE)</f>
        <v>#N/A</v>
      </c>
      <c r="Q2424" t="e">
        <f>VLOOKUP(A2424,'Top or Bottom 30 via OR (Tr36)'!J:J,1,FALSE)</f>
        <v>#N/A</v>
      </c>
    </row>
    <row r="2425" spans="1:17" x14ac:dyDescent="0.25">
      <c r="A2425" t="s">
        <v>2516</v>
      </c>
      <c r="B2425">
        <v>833</v>
      </c>
      <c r="C2425">
        <v>698</v>
      </c>
      <c r="D2425">
        <v>641</v>
      </c>
      <c r="E2425">
        <v>751</v>
      </c>
      <c r="F2425">
        <f>B2425/cam_reads!I$3</f>
        <v>10.349040460076843</v>
      </c>
      <c r="G2425">
        <f>C2425/cam_reads!J$3</f>
        <v>9.0406255273563296</v>
      </c>
      <c r="H2425">
        <f>D2425/cam_reads!K$3</f>
        <v>6.6908830007355586</v>
      </c>
      <c r="I2425">
        <f>E2425/cam_reads!L$3</f>
        <v>7.8286434008627657</v>
      </c>
      <c r="J2425" t="e">
        <f>VLOOKUP(A2425,'Top 30 via LR (Schizonts)'!A:A,1,FALSE)</f>
        <v>#N/A</v>
      </c>
      <c r="K2425" t="e">
        <f>VLOOKUP(A2425,'Top 30 via LR (Schizonts)'!J:J,1,FALSE)</f>
        <v>#N/A</v>
      </c>
      <c r="L2425" t="e">
        <f>VLOOKUP(A2425,'Top 30 via LR (Tr36)'!A:A,1,FALSE)</f>
        <v>#N/A</v>
      </c>
      <c r="M2425" t="e">
        <f>VLOOKUP(A2425,'Top 30 via LR (Tr36)'!I:I,1,FALSE)</f>
        <v>#N/A</v>
      </c>
      <c r="N2425" t="e">
        <f>VLOOKUP(A2425,'Top or Bottom 30 via OR (Schiz)'!B:B,1,FALSE)</f>
        <v>#N/A</v>
      </c>
      <c r="O2425" t="e">
        <f>VLOOKUP(A2425,'Top or Bottom 30 via OR (Schiz)'!J:J,1,FALSE)</f>
        <v>#N/A</v>
      </c>
      <c r="P2425" t="e">
        <f>VLOOKUP(A2425,'Top or Bottom 30 via OR (Tr36)'!B:B,1,FALSE)</f>
        <v>#N/A</v>
      </c>
      <c r="Q2425" t="e">
        <f>VLOOKUP(A2425,'Top or Bottom 30 via OR (Tr36)'!J:J,1,FALSE)</f>
        <v>#N/A</v>
      </c>
    </row>
    <row r="2426" spans="1:17" x14ac:dyDescent="0.25">
      <c r="A2426" t="s">
        <v>2517</v>
      </c>
      <c r="B2426">
        <v>35</v>
      </c>
      <c r="C2426">
        <v>84</v>
      </c>
      <c r="D2426">
        <v>100</v>
      </c>
      <c r="E2426">
        <v>132</v>
      </c>
      <c r="F2426">
        <f>B2426/cam_reads!I$3</f>
        <v>0.43483363277633796</v>
      </c>
      <c r="G2426">
        <f>C2426/cam_reads!J$3</f>
        <v>1.0879835878193864</v>
      </c>
      <c r="H2426">
        <f>D2426/cam_reads!K$3</f>
        <v>1.043819500894783</v>
      </c>
      <c r="I2426">
        <f>E2426/cam_reads!L$3</f>
        <v>1.3760065631343343</v>
      </c>
      <c r="J2426" t="e">
        <f>VLOOKUP(A2426,'Top 30 via LR (Schizonts)'!A:A,1,FALSE)</f>
        <v>#N/A</v>
      </c>
      <c r="K2426" t="e">
        <f>VLOOKUP(A2426,'Top 30 via LR (Schizonts)'!J:J,1,FALSE)</f>
        <v>#N/A</v>
      </c>
      <c r="L2426" t="e">
        <f>VLOOKUP(A2426,'Top 30 via LR (Tr36)'!A:A,1,FALSE)</f>
        <v>#N/A</v>
      </c>
      <c r="M2426" t="e">
        <f>VLOOKUP(A2426,'Top 30 via LR (Tr36)'!I:I,1,FALSE)</f>
        <v>#N/A</v>
      </c>
      <c r="N2426" t="e">
        <f>VLOOKUP(A2426,'Top or Bottom 30 via OR (Schiz)'!B:B,1,FALSE)</f>
        <v>#N/A</v>
      </c>
      <c r="O2426" t="e">
        <f>VLOOKUP(A2426,'Top or Bottom 30 via OR (Schiz)'!J:J,1,FALSE)</f>
        <v>#N/A</v>
      </c>
      <c r="P2426" t="e">
        <f>VLOOKUP(A2426,'Top or Bottom 30 via OR (Tr36)'!B:B,1,FALSE)</f>
        <v>#N/A</v>
      </c>
      <c r="Q2426" t="e">
        <f>VLOOKUP(A2426,'Top or Bottom 30 via OR (Tr36)'!J:J,1,FALSE)</f>
        <v>#N/A</v>
      </c>
    </row>
    <row r="2427" spans="1:17" x14ac:dyDescent="0.25">
      <c r="A2427" t="s">
        <v>2518</v>
      </c>
      <c r="B2427">
        <v>3394</v>
      </c>
      <c r="C2427">
        <v>1692</v>
      </c>
      <c r="D2427">
        <v>3980</v>
      </c>
      <c r="E2427">
        <v>3540</v>
      </c>
      <c r="F2427">
        <f>B2427/cam_reads!I$3</f>
        <v>42.166438561225455</v>
      </c>
      <c r="G2427">
        <f>C2427/cam_reads!J$3</f>
        <v>21.91509798321907</v>
      </c>
      <c r="H2427">
        <f>D2427/cam_reads!K$3</f>
        <v>41.54401613561236</v>
      </c>
      <c r="I2427">
        <f>E2427/cam_reads!L$3</f>
        <v>36.901994193148056</v>
      </c>
      <c r="J2427" t="e">
        <f>VLOOKUP(A2427,'Top 30 via LR (Schizonts)'!A:A,1,FALSE)</f>
        <v>#N/A</v>
      </c>
      <c r="K2427" t="e">
        <f>VLOOKUP(A2427,'Top 30 via LR (Schizonts)'!J:J,1,FALSE)</f>
        <v>#N/A</v>
      </c>
      <c r="L2427" t="e">
        <f>VLOOKUP(A2427,'Top 30 via LR (Tr36)'!A:A,1,FALSE)</f>
        <v>#N/A</v>
      </c>
      <c r="M2427" t="e">
        <f>VLOOKUP(A2427,'Top 30 via LR (Tr36)'!I:I,1,FALSE)</f>
        <v>#N/A</v>
      </c>
      <c r="N2427" t="e">
        <f>VLOOKUP(A2427,'Top or Bottom 30 via OR (Schiz)'!B:B,1,FALSE)</f>
        <v>#N/A</v>
      </c>
      <c r="O2427" t="e">
        <f>VLOOKUP(A2427,'Top or Bottom 30 via OR (Schiz)'!J:J,1,FALSE)</f>
        <v>#N/A</v>
      </c>
      <c r="P2427" t="e">
        <f>VLOOKUP(A2427,'Top or Bottom 30 via OR (Tr36)'!B:B,1,FALSE)</f>
        <v>#N/A</v>
      </c>
      <c r="Q2427" t="e">
        <f>VLOOKUP(A2427,'Top or Bottom 30 via OR (Tr36)'!J:J,1,FALSE)</f>
        <v>#N/A</v>
      </c>
    </row>
    <row r="2428" spans="1:17" x14ac:dyDescent="0.25">
      <c r="A2428" t="s">
        <v>2519</v>
      </c>
      <c r="B2428">
        <v>78</v>
      </c>
      <c r="C2428">
        <v>57</v>
      </c>
      <c r="D2428">
        <v>126</v>
      </c>
      <c r="E2428">
        <v>59</v>
      </c>
      <c r="F2428">
        <f>B2428/cam_reads!I$3</f>
        <v>0.96905781018726744</v>
      </c>
      <c r="G2428">
        <f>C2428/cam_reads!J$3</f>
        <v>0.73827457744886937</v>
      </c>
      <c r="H2428">
        <f>D2428/cam_reads!K$3</f>
        <v>1.3152125711274265</v>
      </c>
      <c r="I2428">
        <f>E2428/cam_reads!L$3</f>
        <v>0.61503323655246767</v>
      </c>
      <c r="J2428" t="e">
        <f>VLOOKUP(A2428,'Top 30 via LR (Schizonts)'!A:A,1,FALSE)</f>
        <v>#N/A</v>
      </c>
      <c r="K2428" t="e">
        <f>VLOOKUP(A2428,'Top 30 via LR (Schizonts)'!J:J,1,FALSE)</f>
        <v>#N/A</v>
      </c>
      <c r="L2428" t="e">
        <f>VLOOKUP(A2428,'Top 30 via LR (Tr36)'!A:A,1,FALSE)</f>
        <v>#N/A</v>
      </c>
      <c r="M2428" t="e">
        <f>VLOOKUP(A2428,'Top 30 via LR (Tr36)'!I:I,1,FALSE)</f>
        <v>#N/A</v>
      </c>
      <c r="N2428" t="e">
        <f>VLOOKUP(A2428,'Top or Bottom 30 via OR (Schiz)'!B:B,1,FALSE)</f>
        <v>#N/A</v>
      </c>
      <c r="O2428" t="e">
        <f>VLOOKUP(A2428,'Top or Bottom 30 via OR (Schiz)'!J:J,1,FALSE)</f>
        <v>#N/A</v>
      </c>
      <c r="P2428" t="e">
        <f>VLOOKUP(A2428,'Top or Bottom 30 via OR (Tr36)'!B:B,1,FALSE)</f>
        <v>#N/A</v>
      </c>
      <c r="Q2428" t="e">
        <f>VLOOKUP(A2428,'Top or Bottom 30 via OR (Tr36)'!J:J,1,FALSE)</f>
        <v>#N/A</v>
      </c>
    </row>
    <row r="2429" spans="1:17" x14ac:dyDescent="0.25">
      <c r="A2429" t="s">
        <v>2520</v>
      </c>
      <c r="B2429">
        <v>1746</v>
      </c>
      <c r="C2429">
        <v>1261</v>
      </c>
      <c r="D2429">
        <v>1628</v>
      </c>
      <c r="E2429">
        <v>1220</v>
      </c>
      <c r="F2429">
        <f>B2429/cam_reads!I$3</f>
        <v>21.691986366499602</v>
      </c>
      <c r="G2429">
        <f>C2429/cam_reads!J$3</f>
        <v>16.332706002860075</v>
      </c>
      <c r="H2429">
        <f>D2429/cam_reads!K$3</f>
        <v>16.993381474567066</v>
      </c>
      <c r="I2429">
        <f>E2429/cam_reads!L$3</f>
        <v>12.717636416847636</v>
      </c>
      <c r="J2429" t="e">
        <f>VLOOKUP(A2429,'Top 30 via LR (Schizonts)'!A:A,1,FALSE)</f>
        <v>#N/A</v>
      </c>
      <c r="K2429" t="e">
        <f>VLOOKUP(A2429,'Top 30 via LR (Schizonts)'!J:J,1,FALSE)</f>
        <v>#N/A</v>
      </c>
      <c r="L2429" t="e">
        <f>VLOOKUP(A2429,'Top 30 via LR (Tr36)'!A:A,1,FALSE)</f>
        <v>#N/A</v>
      </c>
      <c r="M2429" t="e">
        <f>VLOOKUP(A2429,'Top 30 via LR (Tr36)'!I:I,1,FALSE)</f>
        <v>#N/A</v>
      </c>
      <c r="N2429" t="e">
        <f>VLOOKUP(A2429,'Top or Bottom 30 via OR (Schiz)'!B:B,1,FALSE)</f>
        <v>#N/A</v>
      </c>
      <c r="O2429" t="e">
        <f>VLOOKUP(A2429,'Top or Bottom 30 via OR (Schiz)'!J:J,1,FALSE)</f>
        <v>#N/A</v>
      </c>
      <c r="P2429" t="e">
        <f>VLOOKUP(A2429,'Top or Bottom 30 via OR (Tr36)'!B:B,1,FALSE)</f>
        <v>#N/A</v>
      </c>
      <c r="Q2429" t="e">
        <f>VLOOKUP(A2429,'Top or Bottom 30 via OR (Tr36)'!J:J,1,FALSE)</f>
        <v>#N/A</v>
      </c>
    </row>
    <row r="2430" spans="1:17" x14ac:dyDescent="0.25">
      <c r="A2430" t="s">
        <v>2521</v>
      </c>
      <c r="B2430">
        <v>0</v>
      </c>
      <c r="C2430">
        <v>0</v>
      </c>
      <c r="D2430">
        <v>0</v>
      </c>
      <c r="E2430">
        <v>0</v>
      </c>
      <c r="F2430">
        <f>B2430/cam_reads!I$3</f>
        <v>0</v>
      </c>
      <c r="G2430">
        <f>C2430/cam_reads!J$3</f>
        <v>0</v>
      </c>
      <c r="H2430">
        <f>D2430/cam_reads!K$3</f>
        <v>0</v>
      </c>
      <c r="I2430">
        <f>E2430/cam_reads!L$3</f>
        <v>0</v>
      </c>
      <c r="J2430" t="e">
        <f>VLOOKUP(A2430,'Top 30 via LR (Schizonts)'!A:A,1,FALSE)</f>
        <v>#N/A</v>
      </c>
      <c r="K2430" t="e">
        <f>VLOOKUP(A2430,'Top 30 via LR (Schizonts)'!J:J,1,FALSE)</f>
        <v>#N/A</v>
      </c>
      <c r="L2430" t="e">
        <f>VLOOKUP(A2430,'Top 30 via LR (Tr36)'!A:A,1,FALSE)</f>
        <v>#N/A</v>
      </c>
      <c r="M2430" t="e">
        <f>VLOOKUP(A2430,'Top 30 via LR (Tr36)'!I:I,1,FALSE)</f>
        <v>#N/A</v>
      </c>
      <c r="N2430" t="e">
        <f>VLOOKUP(A2430,'Top or Bottom 30 via OR (Schiz)'!B:B,1,FALSE)</f>
        <v>#N/A</v>
      </c>
      <c r="O2430" t="e">
        <f>VLOOKUP(A2430,'Top or Bottom 30 via OR (Schiz)'!J:J,1,FALSE)</f>
        <v>#N/A</v>
      </c>
      <c r="P2430" t="e">
        <f>VLOOKUP(A2430,'Top or Bottom 30 via OR (Tr36)'!B:B,1,FALSE)</f>
        <v>#N/A</v>
      </c>
      <c r="Q2430" t="e">
        <f>VLOOKUP(A2430,'Top or Bottom 30 via OR (Tr36)'!J:J,1,FALSE)</f>
        <v>#N/A</v>
      </c>
    </row>
    <row r="2431" spans="1:17" x14ac:dyDescent="0.25">
      <c r="A2431" t="s">
        <v>2522</v>
      </c>
      <c r="B2431">
        <v>0</v>
      </c>
      <c r="C2431">
        <v>0</v>
      </c>
      <c r="D2431">
        <v>0</v>
      </c>
      <c r="E2431">
        <v>0</v>
      </c>
      <c r="F2431">
        <f>B2431/cam_reads!I$3</f>
        <v>0</v>
      </c>
      <c r="G2431">
        <f>C2431/cam_reads!J$3</f>
        <v>0</v>
      </c>
      <c r="H2431">
        <f>D2431/cam_reads!K$3</f>
        <v>0</v>
      </c>
      <c r="I2431">
        <f>E2431/cam_reads!L$3</f>
        <v>0</v>
      </c>
      <c r="J2431" t="e">
        <f>VLOOKUP(A2431,'Top 30 via LR (Schizonts)'!A:A,1,FALSE)</f>
        <v>#N/A</v>
      </c>
      <c r="K2431" t="e">
        <f>VLOOKUP(A2431,'Top 30 via LR (Schizonts)'!J:J,1,FALSE)</f>
        <v>#N/A</v>
      </c>
      <c r="L2431" t="e">
        <f>VLOOKUP(A2431,'Top 30 via LR (Tr36)'!A:A,1,FALSE)</f>
        <v>#N/A</v>
      </c>
      <c r="M2431" t="e">
        <f>VLOOKUP(A2431,'Top 30 via LR (Tr36)'!I:I,1,FALSE)</f>
        <v>#N/A</v>
      </c>
      <c r="N2431" t="e">
        <f>VLOOKUP(A2431,'Top or Bottom 30 via OR (Schiz)'!B:B,1,FALSE)</f>
        <v>#N/A</v>
      </c>
      <c r="O2431" t="e">
        <f>VLOOKUP(A2431,'Top or Bottom 30 via OR (Schiz)'!J:J,1,FALSE)</f>
        <v>#N/A</v>
      </c>
      <c r="P2431" t="e">
        <f>VLOOKUP(A2431,'Top or Bottom 30 via OR (Tr36)'!B:B,1,FALSE)</f>
        <v>#N/A</v>
      </c>
      <c r="Q2431" t="e">
        <f>VLOOKUP(A2431,'Top or Bottom 30 via OR (Tr36)'!J:J,1,FALSE)</f>
        <v>#N/A</v>
      </c>
    </row>
    <row r="2432" spans="1:17" x14ac:dyDescent="0.25">
      <c r="A2432" t="s">
        <v>2523</v>
      </c>
      <c r="B2432">
        <v>72</v>
      </c>
      <c r="C2432">
        <v>157</v>
      </c>
      <c r="D2432">
        <v>119</v>
      </c>
      <c r="E2432">
        <v>170</v>
      </c>
      <c r="F2432">
        <f>B2432/cam_reads!I$3</f>
        <v>0.89451490171132375</v>
      </c>
      <c r="G2432">
        <f>C2432/cam_reads!J$3</f>
        <v>2.0334931343767102</v>
      </c>
      <c r="H2432">
        <f>D2432/cam_reads!K$3</f>
        <v>1.2421452060647917</v>
      </c>
      <c r="I2432">
        <f>E2432/cam_reads!L$3</f>
        <v>1.7721296646427034</v>
      </c>
      <c r="J2432" t="e">
        <f>VLOOKUP(A2432,'Top 30 via LR (Schizonts)'!A:A,1,FALSE)</f>
        <v>#N/A</v>
      </c>
      <c r="K2432" t="e">
        <f>VLOOKUP(A2432,'Top 30 via LR (Schizonts)'!J:J,1,FALSE)</f>
        <v>#N/A</v>
      </c>
      <c r="L2432" t="e">
        <f>VLOOKUP(A2432,'Top 30 via LR (Tr36)'!A:A,1,FALSE)</f>
        <v>#N/A</v>
      </c>
      <c r="M2432" t="e">
        <f>VLOOKUP(A2432,'Top 30 via LR (Tr36)'!I:I,1,FALSE)</f>
        <v>#N/A</v>
      </c>
      <c r="N2432" t="e">
        <f>VLOOKUP(A2432,'Top or Bottom 30 via OR (Schiz)'!B:B,1,FALSE)</f>
        <v>#N/A</v>
      </c>
      <c r="O2432" t="e">
        <f>VLOOKUP(A2432,'Top or Bottom 30 via OR (Schiz)'!J:J,1,FALSE)</f>
        <v>#N/A</v>
      </c>
      <c r="P2432" t="e">
        <f>VLOOKUP(A2432,'Top or Bottom 30 via OR (Tr36)'!B:B,1,FALSE)</f>
        <v>#N/A</v>
      </c>
      <c r="Q2432" t="e">
        <f>VLOOKUP(A2432,'Top or Bottom 30 via OR (Tr36)'!J:J,1,FALSE)</f>
        <v>#N/A</v>
      </c>
    </row>
    <row r="2433" spans="1:17" x14ac:dyDescent="0.25">
      <c r="A2433" t="s">
        <v>2524</v>
      </c>
      <c r="B2433">
        <v>0</v>
      </c>
      <c r="C2433">
        <v>0</v>
      </c>
      <c r="D2433">
        <v>0</v>
      </c>
      <c r="E2433">
        <v>0</v>
      </c>
      <c r="F2433">
        <f>B2433/cam_reads!I$3</f>
        <v>0</v>
      </c>
      <c r="G2433">
        <f>C2433/cam_reads!J$3</f>
        <v>0</v>
      </c>
      <c r="H2433">
        <f>D2433/cam_reads!K$3</f>
        <v>0</v>
      </c>
      <c r="I2433">
        <f>E2433/cam_reads!L$3</f>
        <v>0</v>
      </c>
      <c r="J2433" t="e">
        <f>VLOOKUP(A2433,'Top 30 via LR (Schizonts)'!A:A,1,FALSE)</f>
        <v>#N/A</v>
      </c>
      <c r="K2433" t="e">
        <f>VLOOKUP(A2433,'Top 30 via LR (Schizonts)'!J:J,1,FALSE)</f>
        <v>#N/A</v>
      </c>
      <c r="L2433" t="e">
        <f>VLOOKUP(A2433,'Top 30 via LR (Tr36)'!A:A,1,FALSE)</f>
        <v>#N/A</v>
      </c>
      <c r="M2433" t="e">
        <f>VLOOKUP(A2433,'Top 30 via LR (Tr36)'!I:I,1,FALSE)</f>
        <v>#N/A</v>
      </c>
      <c r="N2433" t="e">
        <f>VLOOKUP(A2433,'Top or Bottom 30 via OR (Schiz)'!B:B,1,FALSE)</f>
        <v>#N/A</v>
      </c>
      <c r="O2433" t="e">
        <f>VLOOKUP(A2433,'Top or Bottom 30 via OR (Schiz)'!J:J,1,FALSE)</f>
        <v>#N/A</v>
      </c>
      <c r="P2433" t="e">
        <f>VLOOKUP(A2433,'Top or Bottom 30 via OR (Tr36)'!B:B,1,FALSE)</f>
        <v>#N/A</v>
      </c>
      <c r="Q2433" t="e">
        <f>VLOOKUP(A2433,'Top or Bottom 30 via OR (Tr36)'!J:J,1,FALSE)</f>
        <v>#N/A</v>
      </c>
    </row>
    <row r="2434" spans="1:17" x14ac:dyDescent="0.25">
      <c r="A2434" t="s">
        <v>2525</v>
      </c>
      <c r="B2434">
        <v>3913</v>
      </c>
      <c r="C2434">
        <v>3769</v>
      </c>
      <c r="D2434">
        <v>2411</v>
      </c>
      <c r="E2434">
        <v>3809</v>
      </c>
      <c r="F2434">
        <f>B2434/cam_reads!I$3</f>
        <v>48.61440014439458</v>
      </c>
      <c r="G2434">
        <f>C2434/cam_reads!J$3</f>
        <v>48.816787410610324</v>
      </c>
      <c r="H2434">
        <f>D2434/cam_reads!K$3</f>
        <v>25.166488166573217</v>
      </c>
      <c r="I2434">
        <f>E2434/cam_reads!L$3</f>
        <v>39.706128780141512</v>
      </c>
      <c r="J2434" t="e">
        <f>VLOOKUP(A2434,'Top 30 via LR (Schizonts)'!A:A,1,FALSE)</f>
        <v>#N/A</v>
      </c>
      <c r="K2434" t="e">
        <f>VLOOKUP(A2434,'Top 30 via LR (Schizonts)'!J:J,1,FALSE)</f>
        <v>#N/A</v>
      </c>
      <c r="L2434" t="e">
        <f>VLOOKUP(A2434,'Top 30 via LR (Tr36)'!A:A,1,FALSE)</f>
        <v>#N/A</v>
      </c>
      <c r="M2434" t="e">
        <f>VLOOKUP(A2434,'Top 30 via LR (Tr36)'!I:I,1,FALSE)</f>
        <v>#N/A</v>
      </c>
      <c r="N2434" t="e">
        <f>VLOOKUP(A2434,'Top or Bottom 30 via OR (Schiz)'!B:B,1,FALSE)</f>
        <v>#N/A</v>
      </c>
      <c r="O2434" t="e">
        <f>VLOOKUP(A2434,'Top or Bottom 30 via OR (Schiz)'!J:J,1,FALSE)</f>
        <v>#N/A</v>
      </c>
      <c r="P2434" t="e">
        <f>VLOOKUP(A2434,'Top or Bottom 30 via OR (Tr36)'!B:B,1,FALSE)</f>
        <v>#N/A</v>
      </c>
      <c r="Q2434" t="e">
        <f>VLOOKUP(A2434,'Top or Bottom 30 via OR (Tr36)'!J:J,1,FALSE)</f>
        <v>#N/A</v>
      </c>
    </row>
    <row r="2435" spans="1:17" x14ac:dyDescent="0.25">
      <c r="A2435" t="s">
        <v>2526</v>
      </c>
      <c r="B2435">
        <v>207</v>
      </c>
      <c r="C2435">
        <v>160</v>
      </c>
      <c r="D2435">
        <v>252</v>
      </c>
      <c r="E2435">
        <v>278</v>
      </c>
      <c r="F2435">
        <f>B2435/cam_reads!I$3</f>
        <v>2.5717303424200559</v>
      </c>
      <c r="G2435">
        <f>C2435/cam_reads!J$3</f>
        <v>2.0723496910845456</v>
      </c>
      <c r="H2435">
        <f>D2435/cam_reads!K$3</f>
        <v>2.630425142254853</v>
      </c>
      <c r="I2435">
        <f>E2435/cam_reads!L$3</f>
        <v>2.8979532162980677</v>
      </c>
      <c r="J2435" t="e">
        <f>VLOOKUP(A2435,'Top 30 via LR (Schizonts)'!A:A,1,FALSE)</f>
        <v>#N/A</v>
      </c>
      <c r="K2435" t="e">
        <f>VLOOKUP(A2435,'Top 30 via LR (Schizonts)'!J:J,1,FALSE)</f>
        <v>#N/A</v>
      </c>
      <c r="L2435" t="e">
        <f>VLOOKUP(A2435,'Top 30 via LR (Tr36)'!A:A,1,FALSE)</f>
        <v>#N/A</v>
      </c>
      <c r="M2435" t="e">
        <f>VLOOKUP(A2435,'Top 30 via LR (Tr36)'!I:I,1,FALSE)</f>
        <v>#N/A</v>
      </c>
      <c r="N2435" t="e">
        <f>VLOOKUP(A2435,'Top or Bottom 30 via OR (Schiz)'!B:B,1,FALSE)</f>
        <v>#N/A</v>
      </c>
      <c r="O2435" t="e">
        <f>VLOOKUP(A2435,'Top or Bottom 30 via OR (Schiz)'!J:J,1,FALSE)</f>
        <v>#N/A</v>
      </c>
      <c r="P2435" t="e">
        <f>VLOOKUP(A2435,'Top or Bottom 30 via OR (Tr36)'!B:B,1,FALSE)</f>
        <v>#N/A</v>
      </c>
      <c r="Q2435" t="e">
        <f>VLOOKUP(A2435,'Top or Bottom 30 via OR (Tr36)'!J:J,1,FALSE)</f>
        <v>#N/A</v>
      </c>
    </row>
    <row r="2436" spans="1:17" x14ac:dyDescent="0.25">
      <c r="A2436" t="s">
        <v>2527</v>
      </c>
      <c r="B2436">
        <v>601</v>
      </c>
      <c r="C2436">
        <v>376</v>
      </c>
      <c r="D2436">
        <v>240</v>
      </c>
      <c r="E2436">
        <v>316</v>
      </c>
      <c r="F2436">
        <f>B2436/cam_reads!I$3</f>
        <v>7.4667146656736882</v>
      </c>
      <c r="G2436">
        <f>C2436/cam_reads!J$3</f>
        <v>4.8700217740486824</v>
      </c>
      <c r="H2436">
        <f>D2436/cam_reads!K$3</f>
        <v>2.5051668021474791</v>
      </c>
      <c r="I2436">
        <f>E2436/cam_reads!L$3</f>
        <v>3.2940763178064367</v>
      </c>
      <c r="J2436" t="e">
        <f>VLOOKUP(A2436,'Top 30 via LR (Schizonts)'!A:A,1,FALSE)</f>
        <v>#N/A</v>
      </c>
      <c r="K2436" t="e">
        <f>VLOOKUP(A2436,'Top 30 via LR (Schizonts)'!J:J,1,FALSE)</f>
        <v>#N/A</v>
      </c>
      <c r="L2436" t="e">
        <f>VLOOKUP(A2436,'Top 30 via LR (Tr36)'!A:A,1,FALSE)</f>
        <v>#N/A</v>
      </c>
      <c r="M2436" t="e">
        <f>VLOOKUP(A2436,'Top 30 via LR (Tr36)'!I:I,1,FALSE)</f>
        <v>#N/A</v>
      </c>
      <c r="N2436" t="e">
        <f>VLOOKUP(A2436,'Top or Bottom 30 via OR (Schiz)'!B:B,1,FALSE)</f>
        <v>#N/A</v>
      </c>
      <c r="O2436" t="e">
        <f>VLOOKUP(A2436,'Top or Bottom 30 via OR (Schiz)'!J:J,1,FALSE)</f>
        <v>#N/A</v>
      </c>
      <c r="P2436" t="e">
        <f>VLOOKUP(A2436,'Top or Bottom 30 via OR (Tr36)'!B:B,1,FALSE)</f>
        <v>#N/A</v>
      </c>
      <c r="Q2436" t="e">
        <f>VLOOKUP(A2436,'Top or Bottom 30 via OR (Tr36)'!J:J,1,FALSE)</f>
        <v>#N/A</v>
      </c>
    </row>
    <row r="2437" spans="1:17" x14ac:dyDescent="0.25">
      <c r="A2437" t="s">
        <v>2528</v>
      </c>
      <c r="B2437">
        <v>23</v>
      </c>
      <c r="C2437">
        <v>3</v>
      </c>
      <c r="D2437">
        <v>1</v>
      </c>
      <c r="E2437">
        <v>0</v>
      </c>
      <c r="F2437">
        <f>B2437/cam_reads!I$3</f>
        <v>0.28574781582445063</v>
      </c>
      <c r="G2437">
        <f>C2437/cam_reads!J$3</f>
        <v>3.8856556707835228E-2</v>
      </c>
      <c r="H2437">
        <f>D2437/cam_reads!K$3</f>
        <v>1.0438195008947829E-2</v>
      </c>
      <c r="I2437">
        <f>E2437/cam_reads!L$3</f>
        <v>0</v>
      </c>
      <c r="J2437" t="e">
        <f>VLOOKUP(A2437,'Top 30 via LR (Schizonts)'!A:A,1,FALSE)</f>
        <v>#N/A</v>
      </c>
      <c r="K2437" t="e">
        <f>VLOOKUP(A2437,'Top 30 via LR (Schizonts)'!J:J,1,FALSE)</f>
        <v>#N/A</v>
      </c>
      <c r="L2437" t="e">
        <f>VLOOKUP(A2437,'Top 30 via LR (Tr36)'!A:A,1,FALSE)</f>
        <v>#N/A</v>
      </c>
      <c r="M2437" t="e">
        <f>VLOOKUP(A2437,'Top 30 via LR (Tr36)'!I:I,1,FALSE)</f>
        <v>#N/A</v>
      </c>
      <c r="N2437" t="e">
        <f>VLOOKUP(A2437,'Top or Bottom 30 via OR (Schiz)'!B:B,1,FALSE)</f>
        <v>#N/A</v>
      </c>
      <c r="O2437" t="e">
        <f>VLOOKUP(A2437,'Top or Bottom 30 via OR (Schiz)'!J:J,1,FALSE)</f>
        <v>#N/A</v>
      </c>
      <c r="P2437" t="str">
        <f>VLOOKUP(A2437,'Top or Bottom 30 via OR (Tr36)'!B:B,1,FALSE)</f>
        <v>PVP01_0400200</v>
      </c>
      <c r="Q2437" t="e">
        <f>VLOOKUP(A2437,'Top or Bottom 30 via OR (Tr36)'!J:J,1,FALSE)</f>
        <v>#N/A</v>
      </c>
    </row>
    <row r="2438" spans="1:17" x14ac:dyDescent="0.25">
      <c r="A2438" t="s">
        <v>2529</v>
      </c>
      <c r="B2438">
        <v>621</v>
      </c>
      <c r="C2438">
        <v>1157</v>
      </c>
      <c r="D2438">
        <v>473</v>
      </c>
      <c r="E2438">
        <v>833</v>
      </c>
      <c r="F2438">
        <f>B2438/cam_reads!I$3</f>
        <v>7.7151910272601674</v>
      </c>
      <c r="G2438">
        <f>C2438/cam_reads!J$3</f>
        <v>14.98567870365512</v>
      </c>
      <c r="H2438">
        <f>D2438/cam_reads!K$3</f>
        <v>4.9372662392323239</v>
      </c>
      <c r="I2438">
        <f>E2438/cam_reads!L$3</f>
        <v>8.6834353567492464</v>
      </c>
      <c r="J2438" t="e">
        <f>VLOOKUP(A2438,'Top 30 via LR (Schizonts)'!A:A,1,FALSE)</f>
        <v>#N/A</v>
      </c>
      <c r="K2438" t="e">
        <f>VLOOKUP(A2438,'Top 30 via LR (Schizonts)'!J:J,1,FALSE)</f>
        <v>#N/A</v>
      </c>
      <c r="L2438" t="e">
        <f>VLOOKUP(A2438,'Top 30 via LR (Tr36)'!A:A,1,FALSE)</f>
        <v>#N/A</v>
      </c>
      <c r="M2438" t="e">
        <f>VLOOKUP(A2438,'Top 30 via LR (Tr36)'!I:I,1,FALSE)</f>
        <v>#N/A</v>
      </c>
      <c r="N2438" t="e">
        <f>VLOOKUP(A2438,'Top or Bottom 30 via OR (Schiz)'!B:B,1,FALSE)</f>
        <v>#N/A</v>
      </c>
      <c r="O2438" t="e">
        <f>VLOOKUP(A2438,'Top or Bottom 30 via OR (Schiz)'!J:J,1,FALSE)</f>
        <v>#N/A</v>
      </c>
      <c r="P2438" t="e">
        <f>VLOOKUP(A2438,'Top or Bottom 30 via OR (Tr36)'!B:B,1,FALSE)</f>
        <v>#N/A</v>
      </c>
      <c r="Q2438" t="e">
        <f>VLOOKUP(A2438,'Top or Bottom 30 via OR (Tr36)'!J:J,1,FALSE)</f>
        <v>#N/A</v>
      </c>
    </row>
    <row r="2439" spans="1:17" x14ac:dyDescent="0.25">
      <c r="A2439" t="s">
        <v>2530</v>
      </c>
      <c r="B2439">
        <v>930</v>
      </c>
      <c r="C2439">
        <v>1729</v>
      </c>
      <c r="D2439">
        <v>1250</v>
      </c>
      <c r="E2439">
        <v>1711</v>
      </c>
      <c r="F2439">
        <f>B2439/cam_reads!I$3</f>
        <v>11.554150813771265</v>
      </c>
      <c r="G2439">
        <f>C2439/cam_reads!J$3</f>
        <v>22.39432884928237</v>
      </c>
      <c r="H2439">
        <f>D2439/cam_reads!K$3</f>
        <v>13.047743761184787</v>
      </c>
      <c r="I2439">
        <f>E2439/cam_reads!L$3</f>
        <v>17.835963860021561</v>
      </c>
      <c r="J2439" t="e">
        <f>VLOOKUP(A2439,'Top 30 via LR (Schizonts)'!A:A,1,FALSE)</f>
        <v>#N/A</v>
      </c>
      <c r="K2439" t="e">
        <f>VLOOKUP(A2439,'Top 30 via LR (Schizonts)'!J:J,1,FALSE)</f>
        <v>#N/A</v>
      </c>
      <c r="L2439" t="e">
        <f>VLOOKUP(A2439,'Top 30 via LR (Tr36)'!A:A,1,FALSE)</f>
        <v>#N/A</v>
      </c>
      <c r="M2439" t="e">
        <f>VLOOKUP(A2439,'Top 30 via LR (Tr36)'!I:I,1,FALSE)</f>
        <v>#N/A</v>
      </c>
      <c r="N2439" t="e">
        <f>VLOOKUP(A2439,'Top or Bottom 30 via OR (Schiz)'!B:B,1,FALSE)</f>
        <v>#N/A</v>
      </c>
      <c r="O2439" t="e">
        <f>VLOOKUP(A2439,'Top or Bottom 30 via OR (Schiz)'!J:J,1,FALSE)</f>
        <v>#N/A</v>
      </c>
      <c r="P2439" t="e">
        <f>VLOOKUP(A2439,'Top or Bottom 30 via OR (Tr36)'!B:B,1,FALSE)</f>
        <v>#N/A</v>
      </c>
      <c r="Q2439" t="e">
        <f>VLOOKUP(A2439,'Top or Bottom 30 via OR (Tr36)'!J:J,1,FALSE)</f>
        <v>#N/A</v>
      </c>
    </row>
    <row r="2440" spans="1:17" x14ac:dyDescent="0.25">
      <c r="A2440" t="s">
        <v>2531</v>
      </c>
      <c r="B2440">
        <v>865</v>
      </c>
      <c r="C2440">
        <v>1008</v>
      </c>
      <c r="D2440">
        <v>1045</v>
      </c>
      <c r="E2440">
        <v>1272</v>
      </c>
      <c r="F2440">
        <f>B2440/cam_reads!I$3</f>
        <v>10.74660263861521</v>
      </c>
      <c r="G2440">
        <f>C2440/cam_reads!J$3</f>
        <v>13.055803053832637</v>
      </c>
      <c r="H2440">
        <f>D2440/cam_reads!K$3</f>
        <v>10.907913784350482</v>
      </c>
      <c r="I2440">
        <f>E2440/cam_reads!L$3</f>
        <v>13.259699608385404</v>
      </c>
      <c r="J2440" t="e">
        <f>VLOOKUP(A2440,'Top 30 via LR (Schizonts)'!A:A,1,FALSE)</f>
        <v>#N/A</v>
      </c>
      <c r="K2440" t="e">
        <f>VLOOKUP(A2440,'Top 30 via LR (Schizonts)'!J:J,1,FALSE)</f>
        <v>#N/A</v>
      </c>
      <c r="L2440" t="e">
        <f>VLOOKUP(A2440,'Top 30 via LR (Tr36)'!A:A,1,FALSE)</f>
        <v>#N/A</v>
      </c>
      <c r="M2440" t="e">
        <f>VLOOKUP(A2440,'Top 30 via LR (Tr36)'!I:I,1,FALSE)</f>
        <v>#N/A</v>
      </c>
      <c r="N2440" t="e">
        <f>VLOOKUP(A2440,'Top or Bottom 30 via OR (Schiz)'!B:B,1,FALSE)</f>
        <v>#N/A</v>
      </c>
      <c r="O2440" t="e">
        <f>VLOOKUP(A2440,'Top or Bottom 30 via OR (Schiz)'!J:J,1,FALSE)</f>
        <v>#N/A</v>
      </c>
      <c r="P2440" t="e">
        <f>VLOOKUP(A2440,'Top or Bottom 30 via OR (Tr36)'!B:B,1,FALSE)</f>
        <v>#N/A</v>
      </c>
      <c r="Q2440" t="e">
        <f>VLOOKUP(A2440,'Top or Bottom 30 via OR (Tr36)'!J:J,1,FALSE)</f>
        <v>#N/A</v>
      </c>
    </row>
    <row r="2441" spans="1:17" x14ac:dyDescent="0.25">
      <c r="A2441" t="s">
        <v>2532</v>
      </c>
      <c r="B2441">
        <v>394</v>
      </c>
      <c r="C2441">
        <v>298</v>
      </c>
      <c r="D2441">
        <v>316</v>
      </c>
      <c r="E2441">
        <v>466</v>
      </c>
      <c r="F2441">
        <f>B2441/cam_reads!I$3</f>
        <v>4.8949843232536328</v>
      </c>
      <c r="G2441">
        <f>C2441/cam_reads!J$3</f>
        <v>3.8597512996449663</v>
      </c>
      <c r="H2441">
        <f>D2441/cam_reads!K$3</f>
        <v>3.2984696228275143</v>
      </c>
      <c r="I2441">
        <f>E2441/cam_reads!L$3</f>
        <v>4.8577201395499987</v>
      </c>
      <c r="J2441" t="e">
        <f>VLOOKUP(A2441,'Top 30 via LR (Schizonts)'!A:A,1,FALSE)</f>
        <v>#N/A</v>
      </c>
      <c r="K2441" t="e">
        <f>VLOOKUP(A2441,'Top 30 via LR (Schizonts)'!J:J,1,FALSE)</f>
        <v>#N/A</v>
      </c>
      <c r="L2441" t="e">
        <f>VLOOKUP(A2441,'Top 30 via LR (Tr36)'!A:A,1,FALSE)</f>
        <v>#N/A</v>
      </c>
      <c r="M2441" t="e">
        <f>VLOOKUP(A2441,'Top 30 via LR (Tr36)'!I:I,1,FALSE)</f>
        <v>#N/A</v>
      </c>
      <c r="N2441" t="e">
        <f>VLOOKUP(A2441,'Top or Bottom 30 via OR (Schiz)'!B:B,1,FALSE)</f>
        <v>#N/A</v>
      </c>
      <c r="O2441" t="e">
        <f>VLOOKUP(A2441,'Top or Bottom 30 via OR (Schiz)'!J:J,1,FALSE)</f>
        <v>#N/A</v>
      </c>
      <c r="P2441" t="e">
        <f>VLOOKUP(A2441,'Top or Bottom 30 via OR (Tr36)'!B:B,1,FALSE)</f>
        <v>#N/A</v>
      </c>
      <c r="Q2441" t="e">
        <f>VLOOKUP(A2441,'Top or Bottom 30 via OR (Tr36)'!J:J,1,FALSE)</f>
        <v>#N/A</v>
      </c>
    </row>
    <row r="2442" spans="1:17" x14ac:dyDescent="0.25">
      <c r="A2442" t="s">
        <v>2533</v>
      </c>
      <c r="B2442">
        <v>0</v>
      </c>
      <c r="C2442">
        <v>0</v>
      </c>
      <c r="D2442">
        <v>0</v>
      </c>
      <c r="E2442">
        <v>0</v>
      </c>
      <c r="F2442">
        <f>B2442/cam_reads!I$3</f>
        <v>0</v>
      </c>
      <c r="G2442">
        <f>C2442/cam_reads!J$3</f>
        <v>0</v>
      </c>
      <c r="H2442">
        <f>D2442/cam_reads!K$3</f>
        <v>0</v>
      </c>
      <c r="I2442">
        <f>E2442/cam_reads!L$3</f>
        <v>0</v>
      </c>
      <c r="J2442" t="e">
        <f>VLOOKUP(A2442,'Top 30 via LR (Schizonts)'!A:A,1,FALSE)</f>
        <v>#N/A</v>
      </c>
      <c r="K2442" t="e">
        <f>VLOOKUP(A2442,'Top 30 via LR (Schizonts)'!J:J,1,FALSE)</f>
        <v>#N/A</v>
      </c>
      <c r="L2442" t="e">
        <f>VLOOKUP(A2442,'Top 30 via LR (Tr36)'!A:A,1,FALSE)</f>
        <v>#N/A</v>
      </c>
      <c r="M2442" t="e">
        <f>VLOOKUP(A2442,'Top 30 via LR (Tr36)'!I:I,1,FALSE)</f>
        <v>#N/A</v>
      </c>
      <c r="N2442" t="e">
        <f>VLOOKUP(A2442,'Top or Bottom 30 via OR (Schiz)'!B:B,1,FALSE)</f>
        <v>#N/A</v>
      </c>
      <c r="O2442" t="e">
        <f>VLOOKUP(A2442,'Top or Bottom 30 via OR (Schiz)'!J:J,1,FALSE)</f>
        <v>#N/A</v>
      </c>
      <c r="P2442" t="e">
        <f>VLOOKUP(A2442,'Top or Bottom 30 via OR (Tr36)'!B:B,1,FALSE)</f>
        <v>#N/A</v>
      </c>
      <c r="Q2442" t="e">
        <f>VLOOKUP(A2442,'Top or Bottom 30 via OR (Tr36)'!J:J,1,FALSE)</f>
        <v>#N/A</v>
      </c>
    </row>
    <row r="2443" spans="1:17" x14ac:dyDescent="0.25">
      <c r="A2443" t="s">
        <v>2534</v>
      </c>
      <c r="B2443">
        <v>51</v>
      </c>
      <c r="C2443">
        <v>35</v>
      </c>
      <c r="D2443">
        <v>125</v>
      </c>
      <c r="E2443">
        <v>34</v>
      </c>
      <c r="F2443">
        <f>B2443/cam_reads!I$3</f>
        <v>0.63361472204552094</v>
      </c>
      <c r="G2443">
        <f>C2443/cam_reads!J$3</f>
        <v>0.45332649492474436</v>
      </c>
      <c r="H2443">
        <f>D2443/cam_reads!K$3</f>
        <v>1.3047743761184787</v>
      </c>
      <c r="I2443">
        <f>E2443/cam_reads!L$3</f>
        <v>0.35442593292854069</v>
      </c>
      <c r="J2443" t="e">
        <f>VLOOKUP(A2443,'Top 30 via LR (Schizonts)'!A:A,1,FALSE)</f>
        <v>#N/A</v>
      </c>
      <c r="K2443" t="e">
        <f>VLOOKUP(A2443,'Top 30 via LR (Schizonts)'!J:J,1,FALSE)</f>
        <v>#N/A</v>
      </c>
      <c r="L2443" t="e">
        <f>VLOOKUP(A2443,'Top 30 via LR (Tr36)'!A:A,1,FALSE)</f>
        <v>#N/A</v>
      </c>
      <c r="M2443" t="e">
        <f>VLOOKUP(A2443,'Top 30 via LR (Tr36)'!I:I,1,FALSE)</f>
        <v>#N/A</v>
      </c>
      <c r="N2443" t="e">
        <f>VLOOKUP(A2443,'Top or Bottom 30 via OR (Schiz)'!B:B,1,FALSE)</f>
        <v>#N/A</v>
      </c>
      <c r="O2443" t="e">
        <f>VLOOKUP(A2443,'Top or Bottom 30 via OR (Schiz)'!J:J,1,FALSE)</f>
        <v>#N/A</v>
      </c>
      <c r="P2443" t="e">
        <f>VLOOKUP(A2443,'Top or Bottom 30 via OR (Tr36)'!B:B,1,FALSE)</f>
        <v>#N/A</v>
      </c>
      <c r="Q2443" t="e">
        <f>VLOOKUP(A2443,'Top or Bottom 30 via OR (Tr36)'!J:J,1,FALSE)</f>
        <v>#N/A</v>
      </c>
    </row>
    <row r="2444" spans="1:17" x14ac:dyDescent="0.25">
      <c r="A2444" t="s">
        <v>2535</v>
      </c>
      <c r="B2444">
        <v>545</v>
      </c>
      <c r="C2444">
        <v>467</v>
      </c>
      <c r="D2444">
        <v>548</v>
      </c>
      <c r="E2444">
        <v>573</v>
      </c>
      <c r="F2444">
        <f>B2444/cam_reads!I$3</f>
        <v>6.7709808532315483</v>
      </c>
      <c r="G2444">
        <f>C2444/cam_reads!J$3</f>
        <v>6.0486706608530172</v>
      </c>
      <c r="H2444">
        <f>D2444/cam_reads!K$3</f>
        <v>5.7201308649034104</v>
      </c>
      <c r="I2444">
        <f>E2444/cam_reads!L$3</f>
        <v>5.9731193990604057</v>
      </c>
      <c r="J2444" t="e">
        <f>VLOOKUP(A2444,'Top 30 via LR (Schizonts)'!A:A,1,FALSE)</f>
        <v>#N/A</v>
      </c>
      <c r="K2444" t="e">
        <f>VLOOKUP(A2444,'Top 30 via LR (Schizonts)'!J:J,1,FALSE)</f>
        <v>#N/A</v>
      </c>
      <c r="L2444" t="e">
        <f>VLOOKUP(A2444,'Top 30 via LR (Tr36)'!A:A,1,FALSE)</f>
        <v>#N/A</v>
      </c>
      <c r="M2444" t="e">
        <f>VLOOKUP(A2444,'Top 30 via LR (Tr36)'!I:I,1,FALSE)</f>
        <v>#N/A</v>
      </c>
      <c r="N2444" t="e">
        <f>VLOOKUP(A2444,'Top or Bottom 30 via OR (Schiz)'!B:B,1,FALSE)</f>
        <v>#N/A</v>
      </c>
      <c r="O2444" t="e">
        <f>VLOOKUP(A2444,'Top or Bottom 30 via OR (Schiz)'!J:J,1,FALSE)</f>
        <v>#N/A</v>
      </c>
      <c r="P2444" t="e">
        <f>VLOOKUP(A2444,'Top or Bottom 30 via OR (Tr36)'!B:B,1,FALSE)</f>
        <v>#N/A</v>
      </c>
      <c r="Q2444" t="e">
        <f>VLOOKUP(A2444,'Top or Bottom 30 via OR (Tr36)'!J:J,1,FALSE)</f>
        <v>#N/A</v>
      </c>
    </row>
    <row r="2445" spans="1:17" x14ac:dyDescent="0.25">
      <c r="A2445" t="s">
        <v>2536</v>
      </c>
      <c r="B2445">
        <v>38</v>
      </c>
      <c r="C2445">
        <v>20</v>
      </c>
      <c r="D2445">
        <v>52</v>
      </c>
      <c r="E2445">
        <v>45</v>
      </c>
      <c r="F2445">
        <f>B2445/cam_reads!I$3</f>
        <v>0.47210508701430975</v>
      </c>
      <c r="G2445">
        <f>C2445/cam_reads!J$3</f>
        <v>0.2590437113855682</v>
      </c>
      <c r="H2445">
        <f>D2445/cam_reads!K$3</f>
        <v>0.54278614046528717</v>
      </c>
      <c r="I2445">
        <f>E2445/cam_reads!L$3</f>
        <v>0.46909314652306855</v>
      </c>
      <c r="J2445" t="e">
        <f>VLOOKUP(A2445,'Top 30 via LR (Schizonts)'!A:A,1,FALSE)</f>
        <v>#N/A</v>
      </c>
      <c r="K2445" t="e">
        <f>VLOOKUP(A2445,'Top 30 via LR (Schizonts)'!J:J,1,FALSE)</f>
        <v>#N/A</v>
      </c>
      <c r="L2445" t="e">
        <f>VLOOKUP(A2445,'Top 30 via LR (Tr36)'!A:A,1,FALSE)</f>
        <v>#N/A</v>
      </c>
      <c r="M2445" t="e">
        <f>VLOOKUP(A2445,'Top 30 via LR (Tr36)'!I:I,1,FALSE)</f>
        <v>#N/A</v>
      </c>
      <c r="N2445" t="e">
        <f>VLOOKUP(A2445,'Top or Bottom 30 via OR (Schiz)'!B:B,1,FALSE)</f>
        <v>#N/A</v>
      </c>
      <c r="O2445" t="e">
        <f>VLOOKUP(A2445,'Top or Bottom 30 via OR (Schiz)'!J:J,1,FALSE)</f>
        <v>#N/A</v>
      </c>
      <c r="P2445" t="e">
        <f>VLOOKUP(A2445,'Top or Bottom 30 via OR (Tr36)'!B:B,1,FALSE)</f>
        <v>#N/A</v>
      </c>
      <c r="Q2445" t="e">
        <f>VLOOKUP(A2445,'Top or Bottom 30 via OR (Tr36)'!J:J,1,FALSE)</f>
        <v>#N/A</v>
      </c>
    </row>
    <row r="2446" spans="1:17" x14ac:dyDescent="0.25">
      <c r="A2446" t="s">
        <v>2537</v>
      </c>
      <c r="B2446">
        <v>107</v>
      </c>
      <c r="C2446">
        <v>109</v>
      </c>
      <c r="D2446">
        <v>103</v>
      </c>
      <c r="E2446">
        <v>135</v>
      </c>
      <c r="F2446">
        <f>B2446/cam_reads!I$3</f>
        <v>1.3293485344876617</v>
      </c>
      <c r="G2446">
        <f>C2446/cam_reads!J$3</f>
        <v>1.4117882270513467</v>
      </c>
      <c r="H2446">
        <f>D2446/cam_reads!K$3</f>
        <v>1.0751340859216265</v>
      </c>
      <c r="I2446">
        <f>E2446/cam_reads!L$3</f>
        <v>1.4072794395692056</v>
      </c>
      <c r="J2446" t="e">
        <f>VLOOKUP(A2446,'Top 30 via LR (Schizonts)'!A:A,1,FALSE)</f>
        <v>#N/A</v>
      </c>
      <c r="K2446" t="e">
        <f>VLOOKUP(A2446,'Top 30 via LR (Schizonts)'!J:J,1,FALSE)</f>
        <v>#N/A</v>
      </c>
      <c r="L2446" t="e">
        <f>VLOOKUP(A2446,'Top 30 via LR (Tr36)'!A:A,1,FALSE)</f>
        <v>#N/A</v>
      </c>
      <c r="M2446" t="e">
        <f>VLOOKUP(A2446,'Top 30 via LR (Tr36)'!I:I,1,FALSE)</f>
        <v>#N/A</v>
      </c>
      <c r="N2446" t="e">
        <f>VLOOKUP(A2446,'Top or Bottom 30 via OR (Schiz)'!B:B,1,FALSE)</f>
        <v>#N/A</v>
      </c>
      <c r="O2446" t="e">
        <f>VLOOKUP(A2446,'Top or Bottom 30 via OR (Schiz)'!J:J,1,FALSE)</f>
        <v>#N/A</v>
      </c>
      <c r="P2446" t="e">
        <f>VLOOKUP(A2446,'Top or Bottom 30 via OR (Tr36)'!B:B,1,FALSE)</f>
        <v>#N/A</v>
      </c>
      <c r="Q2446" t="e">
        <f>VLOOKUP(A2446,'Top or Bottom 30 via OR (Tr36)'!J:J,1,FALSE)</f>
        <v>#N/A</v>
      </c>
    </row>
    <row r="2447" spans="1:17" x14ac:dyDescent="0.25">
      <c r="A2447" t="s">
        <v>2538</v>
      </c>
      <c r="B2447">
        <v>0</v>
      </c>
      <c r="C2447">
        <v>0</v>
      </c>
      <c r="D2447">
        <v>0</v>
      </c>
      <c r="E2447">
        <v>0</v>
      </c>
      <c r="F2447">
        <f>B2447/cam_reads!I$3</f>
        <v>0</v>
      </c>
      <c r="G2447">
        <f>C2447/cam_reads!J$3</f>
        <v>0</v>
      </c>
      <c r="H2447">
        <f>D2447/cam_reads!K$3</f>
        <v>0</v>
      </c>
      <c r="I2447">
        <f>E2447/cam_reads!L$3</f>
        <v>0</v>
      </c>
      <c r="J2447" t="e">
        <f>VLOOKUP(A2447,'Top 30 via LR (Schizonts)'!A:A,1,FALSE)</f>
        <v>#N/A</v>
      </c>
      <c r="K2447" t="e">
        <f>VLOOKUP(A2447,'Top 30 via LR (Schizonts)'!J:J,1,FALSE)</f>
        <v>#N/A</v>
      </c>
      <c r="L2447" t="e">
        <f>VLOOKUP(A2447,'Top 30 via LR (Tr36)'!A:A,1,FALSE)</f>
        <v>#N/A</v>
      </c>
      <c r="M2447" t="e">
        <f>VLOOKUP(A2447,'Top 30 via LR (Tr36)'!I:I,1,FALSE)</f>
        <v>#N/A</v>
      </c>
      <c r="N2447" t="e">
        <f>VLOOKUP(A2447,'Top or Bottom 30 via OR (Schiz)'!B:B,1,FALSE)</f>
        <v>#N/A</v>
      </c>
      <c r="O2447" t="e">
        <f>VLOOKUP(A2447,'Top or Bottom 30 via OR (Schiz)'!J:J,1,FALSE)</f>
        <v>#N/A</v>
      </c>
      <c r="P2447" t="e">
        <f>VLOOKUP(A2447,'Top or Bottom 30 via OR (Tr36)'!B:B,1,FALSE)</f>
        <v>#N/A</v>
      </c>
      <c r="Q2447" t="e">
        <f>VLOOKUP(A2447,'Top or Bottom 30 via OR (Tr36)'!J:J,1,FALSE)</f>
        <v>#N/A</v>
      </c>
    </row>
    <row r="2448" spans="1:17" x14ac:dyDescent="0.25">
      <c r="A2448" t="s">
        <v>2539</v>
      </c>
      <c r="B2448">
        <v>71</v>
      </c>
      <c r="C2448">
        <v>95</v>
      </c>
      <c r="D2448">
        <v>178</v>
      </c>
      <c r="E2448">
        <v>139</v>
      </c>
      <c r="F2448">
        <f>B2448/cam_reads!I$3</f>
        <v>0.88209108363199984</v>
      </c>
      <c r="G2448">
        <f>C2448/cam_reads!J$3</f>
        <v>1.2304576290814491</v>
      </c>
      <c r="H2448">
        <f>D2448/cam_reads!K$3</f>
        <v>1.8579987115927137</v>
      </c>
      <c r="I2448">
        <f>E2448/cam_reads!L$3</f>
        <v>1.4489766081490338</v>
      </c>
      <c r="J2448" t="e">
        <f>VLOOKUP(A2448,'Top 30 via LR (Schizonts)'!A:A,1,FALSE)</f>
        <v>#N/A</v>
      </c>
      <c r="K2448" t="e">
        <f>VLOOKUP(A2448,'Top 30 via LR (Schizonts)'!J:J,1,FALSE)</f>
        <v>#N/A</v>
      </c>
      <c r="L2448" t="e">
        <f>VLOOKUP(A2448,'Top 30 via LR (Tr36)'!A:A,1,FALSE)</f>
        <v>#N/A</v>
      </c>
      <c r="M2448" t="e">
        <f>VLOOKUP(A2448,'Top 30 via LR (Tr36)'!I:I,1,FALSE)</f>
        <v>#N/A</v>
      </c>
      <c r="N2448" t="e">
        <f>VLOOKUP(A2448,'Top or Bottom 30 via OR (Schiz)'!B:B,1,FALSE)</f>
        <v>#N/A</v>
      </c>
      <c r="O2448" t="e">
        <f>VLOOKUP(A2448,'Top or Bottom 30 via OR (Schiz)'!J:J,1,FALSE)</f>
        <v>#N/A</v>
      </c>
      <c r="P2448" t="e">
        <f>VLOOKUP(A2448,'Top or Bottom 30 via OR (Tr36)'!B:B,1,FALSE)</f>
        <v>#N/A</v>
      </c>
      <c r="Q2448" t="e">
        <f>VLOOKUP(A2448,'Top or Bottom 30 via OR (Tr36)'!J:J,1,FALSE)</f>
        <v>#N/A</v>
      </c>
    </row>
    <row r="2449" spans="1:17" x14ac:dyDescent="0.25">
      <c r="A2449" t="s">
        <v>2540</v>
      </c>
      <c r="B2449">
        <v>0</v>
      </c>
      <c r="C2449">
        <v>0</v>
      </c>
      <c r="D2449">
        <v>0</v>
      </c>
      <c r="E2449">
        <v>0</v>
      </c>
      <c r="F2449">
        <f>B2449/cam_reads!I$3</f>
        <v>0</v>
      </c>
      <c r="G2449">
        <f>C2449/cam_reads!J$3</f>
        <v>0</v>
      </c>
      <c r="H2449">
        <f>D2449/cam_reads!K$3</f>
        <v>0</v>
      </c>
      <c r="I2449">
        <f>E2449/cam_reads!L$3</f>
        <v>0</v>
      </c>
      <c r="J2449" t="e">
        <f>VLOOKUP(A2449,'Top 30 via LR (Schizonts)'!A:A,1,FALSE)</f>
        <v>#N/A</v>
      </c>
      <c r="K2449" t="e">
        <f>VLOOKUP(A2449,'Top 30 via LR (Schizonts)'!J:J,1,FALSE)</f>
        <v>#N/A</v>
      </c>
      <c r="L2449" t="e">
        <f>VLOOKUP(A2449,'Top 30 via LR (Tr36)'!A:A,1,FALSE)</f>
        <v>#N/A</v>
      </c>
      <c r="M2449" t="e">
        <f>VLOOKUP(A2449,'Top 30 via LR (Tr36)'!I:I,1,FALSE)</f>
        <v>#N/A</v>
      </c>
      <c r="N2449" t="e">
        <f>VLOOKUP(A2449,'Top or Bottom 30 via OR (Schiz)'!B:B,1,FALSE)</f>
        <v>#N/A</v>
      </c>
      <c r="O2449" t="e">
        <f>VLOOKUP(A2449,'Top or Bottom 30 via OR (Schiz)'!J:J,1,FALSE)</f>
        <v>#N/A</v>
      </c>
      <c r="P2449" t="e">
        <f>VLOOKUP(A2449,'Top or Bottom 30 via OR (Tr36)'!B:B,1,FALSE)</f>
        <v>#N/A</v>
      </c>
      <c r="Q2449" t="e">
        <f>VLOOKUP(A2449,'Top or Bottom 30 via OR (Tr36)'!J:J,1,FALSE)</f>
        <v>#N/A</v>
      </c>
    </row>
    <row r="2450" spans="1:17" x14ac:dyDescent="0.25">
      <c r="A2450" t="s">
        <v>2541</v>
      </c>
      <c r="B2450">
        <v>1013</v>
      </c>
      <c r="C2450">
        <v>948</v>
      </c>
      <c r="D2450">
        <v>1417</v>
      </c>
      <c r="E2450">
        <v>1158</v>
      </c>
      <c r="F2450">
        <f>B2450/cam_reads!I$3</f>
        <v>12.585327714355152</v>
      </c>
      <c r="G2450">
        <f>C2450/cam_reads!J$3</f>
        <v>12.278671919675933</v>
      </c>
      <c r="H2450">
        <f>D2450/cam_reads!K$3</f>
        <v>14.790922327679075</v>
      </c>
      <c r="I2450">
        <f>E2450/cam_reads!L$3</f>
        <v>12.071330303860297</v>
      </c>
      <c r="J2450" t="e">
        <f>VLOOKUP(A2450,'Top 30 via LR (Schizonts)'!A:A,1,FALSE)</f>
        <v>#N/A</v>
      </c>
      <c r="K2450" t="e">
        <f>VLOOKUP(A2450,'Top 30 via LR (Schizonts)'!J:J,1,FALSE)</f>
        <v>#N/A</v>
      </c>
      <c r="L2450" t="e">
        <f>VLOOKUP(A2450,'Top 30 via LR (Tr36)'!A:A,1,FALSE)</f>
        <v>#N/A</v>
      </c>
      <c r="M2450" t="e">
        <f>VLOOKUP(A2450,'Top 30 via LR (Tr36)'!I:I,1,FALSE)</f>
        <v>#N/A</v>
      </c>
      <c r="N2450" t="e">
        <f>VLOOKUP(A2450,'Top or Bottom 30 via OR (Schiz)'!B:B,1,FALSE)</f>
        <v>#N/A</v>
      </c>
      <c r="O2450" t="e">
        <f>VLOOKUP(A2450,'Top or Bottom 30 via OR (Schiz)'!J:J,1,FALSE)</f>
        <v>#N/A</v>
      </c>
      <c r="P2450" t="e">
        <f>VLOOKUP(A2450,'Top or Bottom 30 via OR (Tr36)'!B:B,1,FALSE)</f>
        <v>#N/A</v>
      </c>
      <c r="Q2450" t="e">
        <f>VLOOKUP(A2450,'Top or Bottom 30 via OR (Tr36)'!J:J,1,FALSE)</f>
        <v>#N/A</v>
      </c>
    </row>
    <row r="2451" spans="1:17" x14ac:dyDescent="0.25">
      <c r="A2451" t="s">
        <v>2542</v>
      </c>
      <c r="B2451">
        <v>948</v>
      </c>
      <c r="C2451">
        <v>338</v>
      </c>
      <c r="D2451">
        <v>1256</v>
      </c>
      <c r="E2451">
        <v>700</v>
      </c>
      <c r="F2451">
        <f>B2451/cam_reads!I$3</f>
        <v>11.777779539199097</v>
      </c>
      <c r="G2451">
        <f>C2451/cam_reads!J$3</f>
        <v>4.3778387224161026</v>
      </c>
      <c r="H2451">
        <f>D2451/cam_reads!K$3</f>
        <v>13.110372931238475</v>
      </c>
      <c r="I2451">
        <f>E2451/cam_reads!L$3</f>
        <v>7.2970045014699547</v>
      </c>
      <c r="J2451" t="e">
        <f>VLOOKUP(A2451,'Top 30 via LR (Schizonts)'!A:A,1,FALSE)</f>
        <v>#N/A</v>
      </c>
      <c r="K2451" t="e">
        <f>VLOOKUP(A2451,'Top 30 via LR (Schizonts)'!J:J,1,FALSE)</f>
        <v>#N/A</v>
      </c>
      <c r="L2451" t="e">
        <f>VLOOKUP(A2451,'Top 30 via LR (Tr36)'!A:A,1,FALSE)</f>
        <v>#N/A</v>
      </c>
      <c r="M2451" t="e">
        <f>VLOOKUP(A2451,'Top 30 via LR (Tr36)'!I:I,1,FALSE)</f>
        <v>#N/A</v>
      </c>
      <c r="N2451" t="e">
        <f>VLOOKUP(A2451,'Top or Bottom 30 via OR (Schiz)'!B:B,1,FALSE)</f>
        <v>#N/A</v>
      </c>
      <c r="O2451" t="e">
        <f>VLOOKUP(A2451,'Top or Bottom 30 via OR (Schiz)'!J:J,1,FALSE)</f>
        <v>#N/A</v>
      </c>
      <c r="P2451" t="e">
        <f>VLOOKUP(A2451,'Top or Bottom 30 via OR (Tr36)'!B:B,1,FALSE)</f>
        <v>#N/A</v>
      </c>
      <c r="Q2451" t="e">
        <f>VLOOKUP(A2451,'Top or Bottom 30 via OR (Tr36)'!J:J,1,FALSE)</f>
        <v>#N/A</v>
      </c>
    </row>
    <row r="2452" spans="1:17" x14ac:dyDescent="0.25">
      <c r="A2452" t="s">
        <v>2543</v>
      </c>
      <c r="B2452">
        <v>496</v>
      </c>
      <c r="C2452">
        <v>516</v>
      </c>
      <c r="D2452">
        <v>596</v>
      </c>
      <c r="E2452">
        <v>637</v>
      </c>
      <c r="F2452">
        <f>B2452/cam_reads!I$3</f>
        <v>6.1622137673446744</v>
      </c>
      <c r="G2452">
        <f>C2452/cam_reads!J$3</f>
        <v>6.6833277537476592</v>
      </c>
      <c r="H2452">
        <f>D2452/cam_reads!K$3</f>
        <v>6.2211642253329069</v>
      </c>
      <c r="I2452">
        <f>E2452/cam_reads!L$3</f>
        <v>6.6402740963376594</v>
      </c>
      <c r="J2452" t="e">
        <f>VLOOKUP(A2452,'Top 30 via LR (Schizonts)'!A:A,1,FALSE)</f>
        <v>#N/A</v>
      </c>
      <c r="K2452" t="e">
        <f>VLOOKUP(A2452,'Top 30 via LR (Schizonts)'!J:J,1,FALSE)</f>
        <v>#N/A</v>
      </c>
      <c r="L2452" t="e">
        <f>VLOOKUP(A2452,'Top 30 via LR (Tr36)'!A:A,1,FALSE)</f>
        <v>#N/A</v>
      </c>
      <c r="M2452" t="e">
        <f>VLOOKUP(A2452,'Top 30 via LR (Tr36)'!I:I,1,FALSE)</f>
        <v>#N/A</v>
      </c>
      <c r="N2452" t="e">
        <f>VLOOKUP(A2452,'Top or Bottom 30 via OR (Schiz)'!B:B,1,FALSE)</f>
        <v>#N/A</v>
      </c>
      <c r="O2452" t="e">
        <f>VLOOKUP(A2452,'Top or Bottom 30 via OR (Schiz)'!J:J,1,FALSE)</f>
        <v>#N/A</v>
      </c>
      <c r="P2452" t="e">
        <f>VLOOKUP(A2452,'Top or Bottom 30 via OR (Tr36)'!B:B,1,FALSE)</f>
        <v>#N/A</v>
      </c>
      <c r="Q2452" t="e">
        <f>VLOOKUP(A2452,'Top or Bottom 30 via OR (Tr36)'!J:J,1,FALSE)</f>
        <v>#N/A</v>
      </c>
    </row>
    <row r="2453" spans="1:17" x14ac:dyDescent="0.25">
      <c r="A2453" t="s">
        <v>2544</v>
      </c>
      <c r="B2453">
        <v>5</v>
      </c>
      <c r="C2453">
        <v>3</v>
      </c>
      <c r="D2453">
        <v>14</v>
      </c>
      <c r="E2453">
        <v>12</v>
      </c>
      <c r="F2453">
        <f>B2453/cam_reads!I$3</f>
        <v>6.2119090396619704E-2</v>
      </c>
      <c r="G2453">
        <f>C2453/cam_reads!J$3</f>
        <v>3.8856556707835228E-2</v>
      </c>
      <c r="H2453">
        <f>D2453/cam_reads!K$3</f>
        <v>0.14613473012526962</v>
      </c>
      <c r="I2453">
        <f>E2453/cam_reads!L$3</f>
        <v>0.12509150573948494</v>
      </c>
      <c r="J2453" t="e">
        <f>VLOOKUP(A2453,'Top 30 via LR (Schizonts)'!A:A,1,FALSE)</f>
        <v>#N/A</v>
      </c>
      <c r="K2453" t="e">
        <f>VLOOKUP(A2453,'Top 30 via LR (Schizonts)'!J:J,1,FALSE)</f>
        <v>#N/A</v>
      </c>
      <c r="L2453" t="e">
        <f>VLOOKUP(A2453,'Top 30 via LR (Tr36)'!A:A,1,FALSE)</f>
        <v>#N/A</v>
      </c>
      <c r="M2453" t="e">
        <f>VLOOKUP(A2453,'Top 30 via LR (Tr36)'!I:I,1,FALSE)</f>
        <v>#N/A</v>
      </c>
      <c r="N2453" t="e">
        <f>VLOOKUP(A2453,'Top or Bottom 30 via OR (Schiz)'!B:B,1,FALSE)</f>
        <v>#N/A</v>
      </c>
      <c r="O2453" t="e">
        <f>VLOOKUP(A2453,'Top or Bottom 30 via OR (Schiz)'!J:J,1,FALSE)</f>
        <v>#N/A</v>
      </c>
      <c r="P2453" t="e">
        <f>VLOOKUP(A2453,'Top or Bottom 30 via OR (Tr36)'!B:B,1,FALSE)</f>
        <v>#N/A</v>
      </c>
      <c r="Q2453" t="e">
        <f>VLOOKUP(A2453,'Top or Bottom 30 via OR (Tr36)'!J:J,1,FALSE)</f>
        <v>#N/A</v>
      </c>
    </row>
    <row r="2454" spans="1:17" x14ac:dyDescent="0.25">
      <c r="A2454" t="s">
        <v>2545</v>
      </c>
      <c r="B2454">
        <v>0</v>
      </c>
      <c r="C2454">
        <v>0</v>
      </c>
      <c r="D2454">
        <v>0</v>
      </c>
      <c r="E2454">
        <v>0</v>
      </c>
      <c r="F2454">
        <f>B2454/cam_reads!I$3</f>
        <v>0</v>
      </c>
      <c r="G2454">
        <f>C2454/cam_reads!J$3</f>
        <v>0</v>
      </c>
      <c r="H2454">
        <f>D2454/cam_reads!K$3</f>
        <v>0</v>
      </c>
      <c r="I2454">
        <f>E2454/cam_reads!L$3</f>
        <v>0</v>
      </c>
      <c r="J2454" t="e">
        <f>VLOOKUP(A2454,'Top 30 via LR (Schizonts)'!A:A,1,FALSE)</f>
        <v>#N/A</v>
      </c>
      <c r="K2454" t="e">
        <f>VLOOKUP(A2454,'Top 30 via LR (Schizonts)'!J:J,1,FALSE)</f>
        <v>#N/A</v>
      </c>
      <c r="L2454" t="e">
        <f>VLOOKUP(A2454,'Top 30 via LR (Tr36)'!A:A,1,FALSE)</f>
        <v>#N/A</v>
      </c>
      <c r="M2454" t="e">
        <f>VLOOKUP(A2454,'Top 30 via LR (Tr36)'!I:I,1,FALSE)</f>
        <v>#N/A</v>
      </c>
      <c r="N2454" t="e">
        <f>VLOOKUP(A2454,'Top or Bottom 30 via OR (Schiz)'!B:B,1,FALSE)</f>
        <v>#N/A</v>
      </c>
      <c r="O2454" t="e">
        <f>VLOOKUP(A2454,'Top or Bottom 30 via OR (Schiz)'!J:J,1,FALSE)</f>
        <v>#N/A</v>
      </c>
      <c r="P2454" t="e">
        <f>VLOOKUP(A2454,'Top or Bottom 30 via OR (Tr36)'!B:B,1,FALSE)</f>
        <v>#N/A</v>
      </c>
      <c r="Q2454" t="e">
        <f>VLOOKUP(A2454,'Top or Bottom 30 via OR (Tr36)'!J:J,1,FALSE)</f>
        <v>#N/A</v>
      </c>
    </row>
    <row r="2455" spans="1:17" x14ac:dyDescent="0.25">
      <c r="A2455" t="s">
        <v>2546</v>
      </c>
      <c r="B2455">
        <v>4</v>
      </c>
      <c r="C2455">
        <v>8</v>
      </c>
      <c r="D2455">
        <v>15</v>
      </c>
      <c r="E2455">
        <v>5</v>
      </c>
      <c r="F2455">
        <f>B2455/cam_reads!I$3</f>
        <v>4.9695272317295765E-2</v>
      </c>
      <c r="G2455">
        <f>C2455/cam_reads!J$3</f>
        <v>0.10361748455422728</v>
      </c>
      <c r="H2455">
        <f>D2455/cam_reads!K$3</f>
        <v>0.15657292513421744</v>
      </c>
      <c r="I2455">
        <f>E2455/cam_reads!L$3</f>
        <v>5.2121460724785393E-2</v>
      </c>
      <c r="J2455" t="e">
        <f>VLOOKUP(A2455,'Top 30 via LR (Schizonts)'!A:A,1,FALSE)</f>
        <v>#N/A</v>
      </c>
      <c r="K2455" t="e">
        <f>VLOOKUP(A2455,'Top 30 via LR (Schizonts)'!J:J,1,FALSE)</f>
        <v>#N/A</v>
      </c>
      <c r="L2455" t="e">
        <f>VLOOKUP(A2455,'Top 30 via LR (Tr36)'!A:A,1,FALSE)</f>
        <v>#N/A</v>
      </c>
      <c r="M2455" t="e">
        <f>VLOOKUP(A2455,'Top 30 via LR (Tr36)'!I:I,1,FALSE)</f>
        <v>#N/A</v>
      </c>
      <c r="N2455" t="e">
        <f>VLOOKUP(A2455,'Top or Bottom 30 via OR (Schiz)'!B:B,1,FALSE)</f>
        <v>#N/A</v>
      </c>
      <c r="O2455" t="e">
        <f>VLOOKUP(A2455,'Top or Bottom 30 via OR (Schiz)'!J:J,1,FALSE)</f>
        <v>#N/A</v>
      </c>
      <c r="P2455" t="e">
        <f>VLOOKUP(A2455,'Top or Bottom 30 via OR (Tr36)'!B:B,1,FALSE)</f>
        <v>#N/A</v>
      </c>
      <c r="Q2455" t="e">
        <f>VLOOKUP(A2455,'Top or Bottom 30 via OR (Tr36)'!J:J,1,FALSE)</f>
        <v>#N/A</v>
      </c>
    </row>
    <row r="2456" spans="1:17" x14ac:dyDescent="0.25">
      <c r="A2456" t="s">
        <v>2547</v>
      </c>
      <c r="B2456">
        <v>2515</v>
      </c>
      <c r="C2456">
        <v>1725</v>
      </c>
      <c r="D2456">
        <v>2146</v>
      </c>
      <c r="E2456">
        <v>1623</v>
      </c>
      <c r="F2456">
        <f>B2456/cam_reads!I$3</f>
        <v>31.245902469499711</v>
      </c>
      <c r="G2456">
        <f>C2456/cam_reads!J$3</f>
        <v>22.342520107005257</v>
      </c>
      <c r="H2456">
        <f>D2456/cam_reads!K$3</f>
        <v>22.400366489202042</v>
      </c>
      <c r="I2456">
        <f>E2456/cam_reads!L$3</f>
        <v>16.91862615126534</v>
      </c>
      <c r="J2456" t="e">
        <f>VLOOKUP(A2456,'Top 30 via LR (Schizonts)'!A:A,1,FALSE)</f>
        <v>#N/A</v>
      </c>
      <c r="K2456" t="e">
        <f>VLOOKUP(A2456,'Top 30 via LR (Schizonts)'!J:J,1,FALSE)</f>
        <v>#N/A</v>
      </c>
      <c r="L2456" t="e">
        <f>VLOOKUP(A2456,'Top 30 via LR (Tr36)'!A:A,1,FALSE)</f>
        <v>#N/A</v>
      </c>
      <c r="M2456" t="e">
        <f>VLOOKUP(A2456,'Top 30 via LR (Tr36)'!I:I,1,FALSE)</f>
        <v>#N/A</v>
      </c>
      <c r="N2456" t="e">
        <f>VLOOKUP(A2456,'Top or Bottom 30 via OR (Schiz)'!B:B,1,FALSE)</f>
        <v>#N/A</v>
      </c>
      <c r="O2456" t="e">
        <f>VLOOKUP(A2456,'Top or Bottom 30 via OR (Schiz)'!J:J,1,FALSE)</f>
        <v>#N/A</v>
      </c>
      <c r="P2456" t="e">
        <f>VLOOKUP(A2456,'Top or Bottom 30 via OR (Tr36)'!B:B,1,FALSE)</f>
        <v>#N/A</v>
      </c>
      <c r="Q2456" t="e">
        <f>VLOOKUP(A2456,'Top or Bottom 30 via OR (Tr36)'!J:J,1,FALSE)</f>
        <v>#N/A</v>
      </c>
    </row>
    <row r="2457" spans="1:17" x14ac:dyDescent="0.25">
      <c r="A2457" t="s">
        <v>2548</v>
      </c>
      <c r="B2457">
        <v>6</v>
      </c>
      <c r="C2457">
        <v>6</v>
      </c>
      <c r="D2457">
        <v>6</v>
      </c>
      <c r="E2457">
        <v>4</v>
      </c>
      <c r="F2457">
        <f>B2457/cam_reads!I$3</f>
        <v>7.4542908475943651E-2</v>
      </c>
      <c r="G2457">
        <f>C2457/cam_reads!J$3</f>
        <v>7.7713113415670457E-2</v>
      </c>
      <c r="H2457">
        <f>D2457/cam_reads!K$3</f>
        <v>6.2629170053686983E-2</v>
      </c>
      <c r="I2457">
        <f>E2457/cam_reads!L$3</f>
        <v>4.1697168579828317E-2</v>
      </c>
      <c r="J2457" t="e">
        <f>VLOOKUP(A2457,'Top 30 via LR (Schizonts)'!A:A,1,FALSE)</f>
        <v>#N/A</v>
      </c>
      <c r="K2457" t="e">
        <f>VLOOKUP(A2457,'Top 30 via LR (Schizonts)'!J:J,1,FALSE)</f>
        <v>#N/A</v>
      </c>
      <c r="L2457" t="e">
        <f>VLOOKUP(A2457,'Top 30 via LR (Tr36)'!A:A,1,FALSE)</f>
        <v>#N/A</v>
      </c>
      <c r="M2457" t="e">
        <f>VLOOKUP(A2457,'Top 30 via LR (Tr36)'!I:I,1,FALSE)</f>
        <v>#N/A</v>
      </c>
      <c r="N2457" t="e">
        <f>VLOOKUP(A2457,'Top or Bottom 30 via OR (Schiz)'!B:B,1,FALSE)</f>
        <v>#N/A</v>
      </c>
      <c r="O2457" t="e">
        <f>VLOOKUP(A2457,'Top or Bottom 30 via OR (Schiz)'!J:J,1,FALSE)</f>
        <v>#N/A</v>
      </c>
      <c r="P2457" t="e">
        <f>VLOOKUP(A2457,'Top or Bottom 30 via OR (Tr36)'!B:B,1,FALSE)</f>
        <v>#N/A</v>
      </c>
      <c r="Q2457" t="e">
        <f>VLOOKUP(A2457,'Top or Bottom 30 via OR (Tr36)'!J:J,1,FALSE)</f>
        <v>#N/A</v>
      </c>
    </row>
    <row r="2458" spans="1:17" x14ac:dyDescent="0.25">
      <c r="A2458" t="s">
        <v>2549</v>
      </c>
      <c r="B2458">
        <v>0</v>
      </c>
      <c r="C2458">
        <v>0</v>
      </c>
      <c r="D2458">
        <v>0</v>
      </c>
      <c r="E2458">
        <v>0</v>
      </c>
      <c r="F2458">
        <f>B2458/cam_reads!I$3</f>
        <v>0</v>
      </c>
      <c r="G2458">
        <f>C2458/cam_reads!J$3</f>
        <v>0</v>
      </c>
      <c r="H2458">
        <f>D2458/cam_reads!K$3</f>
        <v>0</v>
      </c>
      <c r="I2458">
        <f>E2458/cam_reads!L$3</f>
        <v>0</v>
      </c>
      <c r="J2458" t="e">
        <f>VLOOKUP(A2458,'Top 30 via LR (Schizonts)'!A:A,1,FALSE)</f>
        <v>#N/A</v>
      </c>
      <c r="K2458" t="e">
        <f>VLOOKUP(A2458,'Top 30 via LR (Schizonts)'!J:J,1,FALSE)</f>
        <v>#N/A</v>
      </c>
      <c r="L2458" t="e">
        <f>VLOOKUP(A2458,'Top 30 via LR (Tr36)'!A:A,1,FALSE)</f>
        <v>#N/A</v>
      </c>
      <c r="M2458" t="e">
        <f>VLOOKUP(A2458,'Top 30 via LR (Tr36)'!I:I,1,FALSE)</f>
        <v>#N/A</v>
      </c>
      <c r="N2458" t="e">
        <f>VLOOKUP(A2458,'Top or Bottom 30 via OR (Schiz)'!B:B,1,FALSE)</f>
        <v>#N/A</v>
      </c>
      <c r="O2458" t="e">
        <f>VLOOKUP(A2458,'Top or Bottom 30 via OR (Schiz)'!J:J,1,FALSE)</f>
        <v>#N/A</v>
      </c>
      <c r="P2458" t="e">
        <f>VLOOKUP(A2458,'Top or Bottom 30 via OR (Tr36)'!B:B,1,FALSE)</f>
        <v>#N/A</v>
      </c>
      <c r="Q2458" t="e">
        <f>VLOOKUP(A2458,'Top or Bottom 30 via OR (Tr36)'!J:J,1,FALSE)</f>
        <v>#N/A</v>
      </c>
    </row>
    <row r="2459" spans="1:17" x14ac:dyDescent="0.25">
      <c r="A2459" t="s">
        <v>2550</v>
      </c>
      <c r="B2459">
        <v>0</v>
      </c>
      <c r="C2459">
        <v>0</v>
      </c>
      <c r="D2459">
        <v>0</v>
      </c>
      <c r="E2459">
        <v>0</v>
      </c>
      <c r="F2459">
        <f>B2459/cam_reads!I$3</f>
        <v>0</v>
      </c>
      <c r="G2459">
        <f>C2459/cam_reads!J$3</f>
        <v>0</v>
      </c>
      <c r="H2459">
        <f>D2459/cam_reads!K$3</f>
        <v>0</v>
      </c>
      <c r="I2459">
        <f>E2459/cam_reads!L$3</f>
        <v>0</v>
      </c>
      <c r="J2459" t="e">
        <f>VLOOKUP(A2459,'Top 30 via LR (Schizonts)'!A:A,1,FALSE)</f>
        <v>#N/A</v>
      </c>
      <c r="K2459" t="e">
        <f>VLOOKUP(A2459,'Top 30 via LR (Schizonts)'!J:J,1,FALSE)</f>
        <v>#N/A</v>
      </c>
      <c r="L2459" t="e">
        <f>VLOOKUP(A2459,'Top 30 via LR (Tr36)'!A:A,1,FALSE)</f>
        <v>#N/A</v>
      </c>
      <c r="M2459" t="e">
        <f>VLOOKUP(A2459,'Top 30 via LR (Tr36)'!I:I,1,FALSE)</f>
        <v>#N/A</v>
      </c>
      <c r="N2459" t="e">
        <f>VLOOKUP(A2459,'Top or Bottom 30 via OR (Schiz)'!B:B,1,FALSE)</f>
        <v>#N/A</v>
      </c>
      <c r="O2459" t="e">
        <f>VLOOKUP(A2459,'Top or Bottom 30 via OR (Schiz)'!J:J,1,FALSE)</f>
        <v>#N/A</v>
      </c>
      <c r="P2459" t="e">
        <f>VLOOKUP(A2459,'Top or Bottom 30 via OR (Tr36)'!B:B,1,FALSE)</f>
        <v>#N/A</v>
      </c>
      <c r="Q2459" t="e">
        <f>VLOOKUP(A2459,'Top or Bottom 30 via OR (Tr36)'!J:J,1,FALSE)</f>
        <v>#N/A</v>
      </c>
    </row>
    <row r="2460" spans="1:17" x14ac:dyDescent="0.25">
      <c r="A2460" t="s">
        <v>2551</v>
      </c>
      <c r="B2460">
        <v>85</v>
      </c>
      <c r="C2460">
        <v>30</v>
      </c>
      <c r="D2460">
        <v>71</v>
      </c>
      <c r="E2460">
        <v>38</v>
      </c>
      <c r="F2460">
        <f>B2460/cam_reads!I$3</f>
        <v>1.0560245367425349</v>
      </c>
      <c r="G2460">
        <f>C2460/cam_reads!J$3</f>
        <v>0.38856556707835233</v>
      </c>
      <c r="H2460">
        <f>D2460/cam_reads!K$3</f>
        <v>0.74111184563529597</v>
      </c>
      <c r="I2460">
        <f>E2460/cam_reads!L$3</f>
        <v>0.39612310150836899</v>
      </c>
      <c r="J2460" t="e">
        <f>VLOOKUP(A2460,'Top 30 via LR (Schizonts)'!A:A,1,FALSE)</f>
        <v>#N/A</v>
      </c>
      <c r="K2460" t="e">
        <f>VLOOKUP(A2460,'Top 30 via LR (Schizonts)'!J:J,1,FALSE)</f>
        <v>#N/A</v>
      </c>
      <c r="L2460" t="e">
        <f>VLOOKUP(A2460,'Top 30 via LR (Tr36)'!A:A,1,FALSE)</f>
        <v>#N/A</v>
      </c>
      <c r="M2460" t="e">
        <f>VLOOKUP(A2460,'Top 30 via LR (Tr36)'!I:I,1,FALSE)</f>
        <v>#N/A</v>
      </c>
      <c r="N2460" t="e">
        <f>VLOOKUP(A2460,'Top or Bottom 30 via OR (Schiz)'!B:B,1,FALSE)</f>
        <v>#N/A</v>
      </c>
      <c r="O2460" t="e">
        <f>VLOOKUP(A2460,'Top or Bottom 30 via OR (Schiz)'!J:J,1,FALSE)</f>
        <v>#N/A</v>
      </c>
      <c r="P2460" t="e">
        <f>VLOOKUP(A2460,'Top or Bottom 30 via OR (Tr36)'!B:B,1,FALSE)</f>
        <v>#N/A</v>
      </c>
      <c r="Q2460" t="e">
        <f>VLOOKUP(A2460,'Top or Bottom 30 via OR (Tr36)'!J:J,1,FALSE)</f>
        <v>#N/A</v>
      </c>
    </row>
    <row r="2461" spans="1:17" x14ac:dyDescent="0.25">
      <c r="A2461" t="s">
        <v>2552</v>
      </c>
      <c r="B2461">
        <v>72</v>
      </c>
      <c r="C2461">
        <v>393</v>
      </c>
      <c r="D2461">
        <v>493</v>
      </c>
      <c r="E2461">
        <v>179</v>
      </c>
      <c r="F2461">
        <f>B2461/cam_reads!I$3</f>
        <v>0.89451490171132375</v>
      </c>
      <c r="G2461">
        <f>C2461/cam_reads!J$3</f>
        <v>5.0902089287264154</v>
      </c>
      <c r="H2461">
        <f>D2461/cam_reads!K$3</f>
        <v>5.1460301394112804</v>
      </c>
      <c r="I2461">
        <f>E2461/cam_reads!L$3</f>
        <v>1.8659482939473171</v>
      </c>
      <c r="J2461" t="e">
        <f>VLOOKUP(A2461,'Top 30 via LR (Schizonts)'!A:A,1,FALSE)</f>
        <v>#N/A</v>
      </c>
      <c r="K2461" t="e">
        <f>VLOOKUP(A2461,'Top 30 via LR (Schizonts)'!J:J,1,FALSE)</f>
        <v>#N/A</v>
      </c>
      <c r="L2461" t="e">
        <f>VLOOKUP(A2461,'Top 30 via LR (Tr36)'!A:A,1,FALSE)</f>
        <v>#N/A</v>
      </c>
      <c r="M2461" t="e">
        <f>VLOOKUP(A2461,'Top 30 via LR (Tr36)'!I:I,1,FALSE)</f>
        <v>#N/A</v>
      </c>
      <c r="N2461" t="e">
        <f>VLOOKUP(A2461,'Top or Bottom 30 via OR (Schiz)'!B:B,1,FALSE)</f>
        <v>#N/A</v>
      </c>
      <c r="O2461" t="e">
        <f>VLOOKUP(A2461,'Top or Bottom 30 via OR (Schiz)'!J:J,1,FALSE)</f>
        <v>#N/A</v>
      </c>
      <c r="P2461" t="e">
        <f>VLOOKUP(A2461,'Top or Bottom 30 via OR (Tr36)'!B:B,1,FALSE)</f>
        <v>#N/A</v>
      </c>
      <c r="Q2461" t="e">
        <f>VLOOKUP(A2461,'Top or Bottom 30 via OR (Tr36)'!J:J,1,FALSE)</f>
        <v>#N/A</v>
      </c>
    </row>
    <row r="2462" spans="1:17" x14ac:dyDescent="0.25">
      <c r="A2462" t="s">
        <v>2553</v>
      </c>
      <c r="B2462">
        <v>11</v>
      </c>
      <c r="C2462">
        <v>56</v>
      </c>
      <c r="D2462">
        <v>28</v>
      </c>
      <c r="E2462">
        <v>5</v>
      </c>
      <c r="F2462">
        <f>B2462/cam_reads!I$3</f>
        <v>0.13666199887256336</v>
      </c>
      <c r="G2462">
        <f>C2462/cam_reads!J$3</f>
        <v>0.72532239187959091</v>
      </c>
      <c r="H2462">
        <f>D2462/cam_reads!K$3</f>
        <v>0.29226946025053924</v>
      </c>
      <c r="I2462">
        <f>E2462/cam_reads!L$3</f>
        <v>5.2121460724785393E-2</v>
      </c>
      <c r="J2462" t="e">
        <f>VLOOKUP(A2462,'Top 30 via LR (Schizonts)'!A:A,1,FALSE)</f>
        <v>#N/A</v>
      </c>
      <c r="K2462" t="e">
        <f>VLOOKUP(A2462,'Top 30 via LR (Schizonts)'!J:J,1,FALSE)</f>
        <v>#N/A</v>
      </c>
      <c r="L2462" t="e">
        <f>VLOOKUP(A2462,'Top 30 via LR (Tr36)'!A:A,1,FALSE)</f>
        <v>#N/A</v>
      </c>
      <c r="M2462" t="e">
        <f>VLOOKUP(A2462,'Top 30 via LR (Tr36)'!I:I,1,FALSE)</f>
        <v>#N/A</v>
      </c>
      <c r="N2462" t="e">
        <f>VLOOKUP(A2462,'Top or Bottom 30 via OR (Schiz)'!B:B,1,FALSE)</f>
        <v>#N/A</v>
      </c>
      <c r="O2462" t="e">
        <f>VLOOKUP(A2462,'Top or Bottom 30 via OR (Schiz)'!J:J,1,FALSE)</f>
        <v>#N/A</v>
      </c>
      <c r="P2462" t="e">
        <f>VLOOKUP(A2462,'Top or Bottom 30 via OR (Tr36)'!B:B,1,FALSE)</f>
        <v>#N/A</v>
      </c>
      <c r="Q2462" t="e">
        <f>VLOOKUP(A2462,'Top or Bottom 30 via OR (Tr36)'!J:J,1,FALSE)</f>
        <v>#N/A</v>
      </c>
    </row>
    <row r="2463" spans="1:17" x14ac:dyDescent="0.25">
      <c r="A2463" t="s">
        <v>2554</v>
      </c>
      <c r="B2463">
        <v>287</v>
      </c>
      <c r="C2463">
        <v>178</v>
      </c>
      <c r="D2463">
        <v>338</v>
      </c>
      <c r="E2463">
        <v>396</v>
      </c>
      <c r="F2463">
        <f>B2463/cam_reads!I$3</f>
        <v>3.5656357887659711</v>
      </c>
      <c r="G2463">
        <f>C2463/cam_reads!J$3</f>
        <v>2.305489031331557</v>
      </c>
      <c r="H2463">
        <f>D2463/cam_reads!K$3</f>
        <v>3.5281099130243665</v>
      </c>
      <c r="I2463">
        <f>E2463/cam_reads!L$3</f>
        <v>4.1280196894030032</v>
      </c>
      <c r="J2463" t="e">
        <f>VLOOKUP(A2463,'Top 30 via LR (Schizonts)'!A:A,1,FALSE)</f>
        <v>#N/A</v>
      </c>
      <c r="K2463" t="e">
        <f>VLOOKUP(A2463,'Top 30 via LR (Schizonts)'!J:J,1,FALSE)</f>
        <v>#N/A</v>
      </c>
      <c r="L2463" t="e">
        <f>VLOOKUP(A2463,'Top 30 via LR (Tr36)'!A:A,1,FALSE)</f>
        <v>#N/A</v>
      </c>
      <c r="M2463" t="e">
        <f>VLOOKUP(A2463,'Top 30 via LR (Tr36)'!I:I,1,FALSE)</f>
        <v>#N/A</v>
      </c>
      <c r="N2463" t="e">
        <f>VLOOKUP(A2463,'Top or Bottom 30 via OR (Schiz)'!B:B,1,FALSE)</f>
        <v>#N/A</v>
      </c>
      <c r="O2463" t="e">
        <f>VLOOKUP(A2463,'Top or Bottom 30 via OR (Schiz)'!J:J,1,FALSE)</f>
        <v>#N/A</v>
      </c>
      <c r="P2463" t="e">
        <f>VLOOKUP(A2463,'Top or Bottom 30 via OR (Tr36)'!B:B,1,FALSE)</f>
        <v>#N/A</v>
      </c>
      <c r="Q2463" t="e">
        <f>VLOOKUP(A2463,'Top or Bottom 30 via OR (Tr36)'!J:J,1,FALSE)</f>
        <v>#N/A</v>
      </c>
    </row>
    <row r="2464" spans="1:17" x14ac:dyDescent="0.25">
      <c r="A2464" t="s">
        <v>2555</v>
      </c>
      <c r="B2464">
        <v>1458</v>
      </c>
      <c r="C2464">
        <v>1757</v>
      </c>
      <c r="D2464">
        <v>1232</v>
      </c>
      <c r="E2464">
        <v>1096</v>
      </c>
      <c r="F2464">
        <f>B2464/cam_reads!I$3</f>
        <v>18.113926759654305</v>
      </c>
      <c r="G2464">
        <f>C2464/cam_reads!J$3</f>
        <v>22.756990045222167</v>
      </c>
      <c r="H2464">
        <f>D2464/cam_reads!K$3</f>
        <v>12.859856251023727</v>
      </c>
      <c r="I2464">
        <f>E2464/cam_reads!L$3</f>
        <v>11.425024190872959</v>
      </c>
      <c r="J2464" t="e">
        <f>VLOOKUP(A2464,'Top 30 via LR (Schizonts)'!A:A,1,FALSE)</f>
        <v>#N/A</v>
      </c>
      <c r="K2464" t="e">
        <f>VLOOKUP(A2464,'Top 30 via LR (Schizonts)'!J:J,1,FALSE)</f>
        <v>#N/A</v>
      </c>
      <c r="L2464" t="e">
        <f>VLOOKUP(A2464,'Top 30 via LR (Tr36)'!A:A,1,FALSE)</f>
        <v>#N/A</v>
      </c>
      <c r="M2464" t="e">
        <f>VLOOKUP(A2464,'Top 30 via LR (Tr36)'!I:I,1,FALSE)</f>
        <v>#N/A</v>
      </c>
      <c r="N2464" t="e">
        <f>VLOOKUP(A2464,'Top or Bottom 30 via OR (Schiz)'!B:B,1,FALSE)</f>
        <v>#N/A</v>
      </c>
      <c r="O2464" t="e">
        <f>VLOOKUP(A2464,'Top or Bottom 30 via OR (Schiz)'!J:J,1,FALSE)</f>
        <v>#N/A</v>
      </c>
      <c r="P2464" t="e">
        <f>VLOOKUP(A2464,'Top or Bottom 30 via OR (Tr36)'!B:B,1,FALSE)</f>
        <v>#N/A</v>
      </c>
      <c r="Q2464" t="e">
        <f>VLOOKUP(A2464,'Top or Bottom 30 via OR (Tr36)'!J:J,1,FALSE)</f>
        <v>#N/A</v>
      </c>
    </row>
    <row r="2465" spans="1:17" x14ac:dyDescent="0.25">
      <c r="A2465" t="s">
        <v>2556</v>
      </c>
      <c r="B2465">
        <v>0</v>
      </c>
      <c r="C2465">
        <v>0</v>
      </c>
      <c r="D2465">
        <v>0</v>
      </c>
      <c r="E2465">
        <v>0</v>
      </c>
      <c r="F2465">
        <f>B2465/cam_reads!I$3</f>
        <v>0</v>
      </c>
      <c r="G2465">
        <f>C2465/cam_reads!J$3</f>
        <v>0</v>
      </c>
      <c r="H2465">
        <f>D2465/cam_reads!K$3</f>
        <v>0</v>
      </c>
      <c r="I2465">
        <f>E2465/cam_reads!L$3</f>
        <v>0</v>
      </c>
      <c r="J2465" t="e">
        <f>VLOOKUP(A2465,'Top 30 via LR (Schizonts)'!A:A,1,FALSE)</f>
        <v>#N/A</v>
      </c>
      <c r="K2465" t="e">
        <f>VLOOKUP(A2465,'Top 30 via LR (Schizonts)'!J:J,1,FALSE)</f>
        <v>#N/A</v>
      </c>
      <c r="L2465" t="e">
        <f>VLOOKUP(A2465,'Top 30 via LR (Tr36)'!A:A,1,FALSE)</f>
        <v>#N/A</v>
      </c>
      <c r="M2465" t="e">
        <f>VLOOKUP(A2465,'Top 30 via LR (Tr36)'!I:I,1,FALSE)</f>
        <v>#N/A</v>
      </c>
      <c r="N2465" t="e">
        <f>VLOOKUP(A2465,'Top or Bottom 30 via OR (Schiz)'!B:B,1,FALSE)</f>
        <v>#N/A</v>
      </c>
      <c r="O2465" t="e">
        <f>VLOOKUP(A2465,'Top or Bottom 30 via OR (Schiz)'!J:J,1,FALSE)</f>
        <v>#N/A</v>
      </c>
      <c r="P2465" t="e">
        <f>VLOOKUP(A2465,'Top or Bottom 30 via OR (Tr36)'!B:B,1,FALSE)</f>
        <v>#N/A</v>
      </c>
      <c r="Q2465" t="e">
        <f>VLOOKUP(A2465,'Top or Bottom 30 via OR (Tr36)'!J:J,1,FALSE)</f>
        <v>#N/A</v>
      </c>
    </row>
    <row r="2466" spans="1:17" x14ac:dyDescent="0.25">
      <c r="A2466" t="s">
        <v>2557</v>
      </c>
      <c r="B2466">
        <v>342</v>
      </c>
      <c r="C2466">
        <v>269</v>
      </c>
      <c r="D2466">
        <v>216</v>
      </c>
      <c r="E2466">
        <v>252</v>
      </c>
      <c r="F2466">
        <f>B2466/cam_reads!I$3</f>
        <v>4.2489457831287876</v>
      </c>
      <c r="G2466">
        <f>C2466/cam_reads!J$3</f>
        <v>3.4841379181358922</v>
      </c>
      <c r="H2466">
        <f>D2466/cam_reads!K$3</f>
        <v>2.2546501219327313</v>
      </c>
      <c r="I2466">
        <f>E2466/cam_reads!L$3</f>
        <v>2.6269216205291839</v>
      </c>
      <c r="J2466" t="e">
        <f>VLOOKUP(A2466,'Top 30 via LR (Schizonts)'!A:A,1,FALSE)</f>
        <v>#N/A</v>
      </c>
      <c r="K2466" t="e">
        <f>VLOOKUP(A2466,'Top 30 via LR (Schizonts)'!J:J,1,FALSE)</f>
        <v>#N/A</v>
      </c>
      <c r="L2466" t="e">
        <f>VLOOKUP(A2466,'Top 30 via LR (Tr36)'!A:A,1,FALSE)</f>
        <v>#N/A</v>
      </c>
      <c r="M2466" t="e">
        <f>VLOOKUP(A2466,'Top 30 via LR (Tr36)'!I:I,1,FALSE)</f>
        <v>#N/A</v>
      </c>
      <c r="N2466" t="e">
        <f>VLOOKUP(A2466,'Top or Bottom 30 via OR (Schiz)'!B:B,1,FALSE)</f>
        <v>#N/A</v>
      </c>
      <c r="O2466" t="e">
        <f>VLOOKUP(A2466,'Top or Bottom 30 via OR (Schiz)'!J:J,1,FALSE)</f>
        <v>#N/A</v>
      </c>
      <c r="P2466" t="e">
        <f>VLOOKUP(A2466,'Top or Bottom 30 via OR (Tr36)'!B:B,1,FALSE)</f>
        <v>#N/A</v>
      </c>
      <c r="Q2466" t="e">
        <f>VLOOKUP(A2466,'Top or Bottom 30 via OR (Tr36)'!J:J,1,FALSE)</f>
        <v>#N/A</v>
      </c>
    </row>
    <row r="2467" spans="1:17" x14ac:dyDescent="0.25">
      <c r="A2467" t="s">
        <v>45</v>
      </c>
      <c r="B2467">
        <v>3</v>
      </c>
      <c r="C2467">
        <v>37</v>
      </c>
      <c r="D2467">
        <v>118</v>
      </c>
      <c r="E2467">
        <v>17</v>
      </c>
      <c r="F2467">
        <f>B2467/cam_reads!I$3</f>
        <v>3.7271454237971825E-2</v>
      </c>
      <c r="G2467">
        <f>C2467/cam_reads!J$3</f>
        <v>0.47923086606330118</v>
      </c>
      <c r="H2467">
        <f>D2467/cam_reads!K$3</f>
        <v>1.2317070110558439</v>
      </c>
      <c r="I2467">
        <f>E2467/cam_reads!L$3</f>
        <v>0.17721296646427034</v>
      </c>
      <c r="J2467" t="str">
        <f>VLOOKUP(A2467,'Top 30 via LR (Schizonts)'!A:A,1,FALSE)</f>
        <v>PVP01_1200900</v>
      </c>
      <c r="K2467" t="e">
        <f>VLOOKUP(A2467,'Top 30 via LR (Schizonts)'!J:J,1,FALSE)</f>
        <v>#N/A</v>
      </c>
      <c r="L2467" t="str">
        <f>VLOOKUP(A2467,'Top 30 via LR (Tr36)'!A:A,1,FALSE)</f>
        <v>PVP01_1200900</v>
      </c>
      <c r="M2467" t="e">
        <f>VLOOKUP(A2467,'Top 30 via LR (Tr36)'!I:I,1,FALSE)</f>
        <v>#N/A</v>
      </c>
      <c r="N2467" t="str">
        <f>VLOOKUP(A2467,'Top or Bottom 30 via OR (Schiz)'!B:B,1,FALSE)</f>
        <v>PVP01_1200900</v>
      </c>
      <c r="O2467" t="e">
        <f>VLOOKUP(A2467,'Top or Bottom 30 via OR (Schiz)'!J:J,1,FALSE)</f>
        <v>#N/A</v>
      </c>
      <c r="P2467" t="e">
        <f>VLOOKUP(A2467,'Top or Bottom 30 via OR (Tr36)'!B:B,1,FALSE)</f>
        <v>#N/A</v>
      </c>
      <c r="Q2467" t="e">
        <f>VLOOKUP(A2467,'Top or Bottom 30 via OR (Tr36)'!J:J,1,FALSE)</f>
        <v>#N/A</v>
      </c>
    </row>
    <row r="2468" spans="1:17" x14ac:dyDescent="0.25">
      <c r="A2468" t="s">
        <v>2558</v>
      </c>
      <c r="B2468">
        <v>0</v>
      </c>
      <c r="C2468">
        <v>0</v>
      </c>
      <c r="D2468">
        <v>0</v>
      </c>
      <c r="E2468">
        <v>0</v>
      </c>
      <c r="F2468">
        <f>B2468/cam_reads!I$3</f>
        <v>0</v>
      </c>
      <c r="G2468">
        <f>C2468/cam_reads!J$3</f>
        <v>0</v>
      </c>
      <c r="H2468">
        <f>D2468/cam_reads!K$3</f>
        <v>0</v>
      </c>
      <c r="I2468">
        <f>E2468/cam_reads!L$3</f>
        <v>0</v>
      </c>
      <c r="J2468" t="e">
        <f>VLOOKUP(A2468,'Top 30 via LR (Schizonts)'!A:A,1,FALSE)</f>
        <v>#N/A</v>
      </c>
      <c r="K2468" t="e">
        <f>VLOOKUP(A2468,'Top 30 via LR (Schizonts)'!J:J,1,FALSE)</f>
        <v>#N/A</v>
      </c>
      <c r="L2468" t="e">
        <f>VLOOKUP(A2468,'Top 30 via LR (Tr36)'!A:A,1,FALSE)</f>
        <v>#N/A</v>
      </c>
      <c r="M2468" t="e">
        <f>VLOOKUP(A2468,'Top 30 via LR (Tr36)'!I:I,1,FALSE)</f>
        <v>#N/A</v>
      </c>
      <c r="N2468" t="e">
        <f>VLOOKUP(A2468,'Top or Bottom 30 via OR (Schiz)'!B:B,1,FALSE)</f>
        <v>#N/A</v>
      </c>
      <c r="O2468" t="e">
        <f>VLOOKUP(A2468,'Top or Bottom 30 via OR (Schiz)'!J:J,1,FALSE)</f>
        <v>#N/A</v>
      </c>
      <c r="P2468" t="e">
        <f>VLOOKUP(A2468,'Top or Bottom 30 via OR (Tr36)'!B:B,1,FALSE)</f>
        <v>#N/A</v>
      </c>
      <c r="Q2468" t="e">
        <f>VLOOKUP(A2468,'Top or Bottom 30 via OR (Tr36)'!J:J,1,FALSE)</f>
        <v>#N/A</v>
      </c>
    </row>
    <row r="2469" spans="1:17" x14ac:dyDescent="0.25">
      <c r="A2469" t="s">
        <v>2559</v>
      </c>
      <c r="B2469">
        <v>8</v>
      </c>
      <c r="C2469">
        <v>11</v>
      </c>
      <c r="D2469">
        <v>13</v>
      </c>
      <c r="E2469">
        <v>14</v>
      </c>
      <c r="F2469">
        <f>B2469/cam_reads!I$3</f>
        <v>9.9390544634591529E-2</v>
      </c>
      <c r="G2469">
        <f>C2469/cam_reads!J$3</f>
        <v>0.14247404126206251</v>
      </c>
      <c r="H2469">
        <f>D2469/cam_reads!K$3</f>
        <v>0.13569653511632179</v>
      </c>
      <c r="I2469">
        <f>E2469/cam_reads!L$3</f>
        <v>0.14594009002939909</v>
      </c>
      <c r="J2469" t="e">
        <f>VLOOKUP(A2469,'Top 30 via LR (Schizonts)'!A:A,1,FALSE)</f>
        <v>#N/A</v>
      </c>
      <c r="K2469" t="e">
        <f>VLOOKUP(A2469,'Top 30 via LR (Schizonts)'!J:J,1,FALSE)</f>
        <v>#N/A</v>
      </c>
      <c r="L2469" t="e">
        <f>VLOOKUP(A2469,'Top 30 via LR (Tr36)'!A:A,1,FALSE)</f>
        <v>#N/A</v>
      </c>
      <c r="M2469" t="e">
        <f>VLOOKUP(A2469,'Top 30 via LR (Tr36)'!I:I,1,FALSE)</f>
        <v>#N/A</v>
      </c>
      <c r="N2469" t="e">
        <f>VLOOKUP(A2469,'Top or Bottom 30 via OR (Schiz)'!B:B,1,FALSE)</f>
        <v>#N/A</v>
      </c>
      <c r="O2469" t="e">
        <f>VLOOKUP(A2469,'Top or Bottom 30 via OR (Schiz)'!J:J,1,FALSE)</f>
        <v>#N/A</v>
      </c>
      <c r="P2469" t="e">
        <f>VLOOKUP(A2469,'Top or Bottom 30 via OR (Tr36)'!B:B,1,FALSE)</f>
        <v>#N/A</v>
      </c>
      <c r="Q2469" t="e">
        <f>VLOOKUP(A2469,'Top or Bottom 30 via OR (Tr36)'!J:J,1,FALSE)</f>
        <v>#N/A</v>
      </c>
    </row>
    <row r="2470" spans="1:17" x14ac:dyDescent="0.25">
      <c r="A2470" t="s">
        <v>2560</v>
      </c>
      <c r="B2470">
        <v>75</v>
      </c>
      <c r="C2470">
        <v>92</v>
      </c>
      <c r="D2470">
        <v>73</v>
      </c>
      <c r="E2470">
        <v>57</v>
      </c>
      <c r="F2470">
        <f>B2470/cam_reads!I$3</f>
        <v>0.9317863559492956</v>
      </c>
      <c r="G2470">
        <f>C2470/cam_reads!J$3</f>
        <v>1.1916010723736137</v>
      </c>
      <c r="H2470">
        <f>D2470/cam_reads!K$3</f>
        <v>0.76198823565319163</v>
      </c>
      <c r="I2470">
        <f>E2470/cam_reads!L$3</f>
        <v>0.59418465226255346</v>
      </c>
      <c r="J2470" t="e">
        <f>VLOOKUP(A2470,'Top 30 via LR (Schizonts)'!A:A,1,FALSE)</f>
        <v>#N/A</v>
      </c>
      <c r="K2470" t="e">
        <f>VLOOKUP(A2470,'Top 30 via LR (Schizonts)'!J:J,1,FALSE)</f>
        <v>#N/A</v>
      </c>
      <c r="L2470" t="e">
        <f>VLOOKUP(A2470,'Top 30 via LR (Tr36)'!A:A,1,FALSE)</f>
        <v>#N/A</v>
      </c>
      <c r="M2470" t="e">
        <f>VLOOKUP(A2470,'Top 30 via LR (Tr36)'!I:I,1,FALSE)</f>
        <v>#N/A</v>
      </c>
      <c r="N2470" t="e">
        <f>VLOOKUP(A2470,'Top or Bottom 30 via OR (Schiz)'!B:B,1,FALSE)</f>
        <v>#N/A</v>
      </c>
      <c r="O2470" t="e">
        <f>VLOOKUP(A2470,'Top or Bottom 30 via OR (Schiz)'!J:J,1,FALSE)</f>
        <v>#N/A</v>
      </c>
      <c r="P2470" t="e">
        <f>VLOOKUP(A2470,'Top or Bottom 30 via OR (Tr36)'!B:B,1,FALSE)</f>
        <v>#N/A</v>
      </c>
      <c r="Q2470" t="e">
        <f>VLOOKUP(A2470,'Top or Bottom 30 via OR (Tr36)'!J:J,1,FALSE)</f>
        <v>#N/A</v>
      </c>
    </row>
    <row r="2471" spans="1:17" x14ac:dyDescent="0.25">
      <c r="A2471" t="s">
        <v>2561</v>
      </c>
      <c r="B2471">
        <v>464</v>
      </c>
      <c r="C2471">
        <v>453</v>
      </c>
      <c r="D2471">
        <v>1007</v>
      </c>
      <c r="E2471">
        <v>1045</v>
      </c>
      <c r="F2471">
        <f>B2471/cam_reads!I$3</f>
        <v>5.7646515888063083</v>
      </c>
      <c r="G2471">
        <f>C2471/cam_reads!J$3</f>
        <v>5.8673400628831196</v>
      </c>
      <c r="H2471">
        <f>D2471/cam_reads!K$3</f>
        <v>10.511262374010464</v>
      </c>
      <c r="I2471">
        <f>E2471/cam_reads!L$3</f>
        <v>10.893385291480147</v>
      </c>
      <c r="J2471" t="e">
        <f>VLOOKUP(A2471,'Top 30 via LR (Schizonts)'!A:A,1,FALSE)</f>
        <v>#N/A</v>
      </c>
      <c r="K2471" t="e">
        <f>VLOOKUP(A2471,'Top 30 via LR (Schizonts)'!J:J,1,FALSE)</f>
        <v>#N/A</v>
      </c>
      <c r="L2471" t="e">
        <f>VLOOKUP(A2471,'Top 30 via LR (Tr36)'!A:A,1,FALSE)</f>
        <v>#N/A</v>
      </c>
      <c r="M2471" t="e">
        <f>VLOOKUP(A2471,'Top 30 via LR (Tr36)'!I:I,1,FALSE)</f>
        <v>#N/A</v>
      </c>
      <c r="N2471" t="e">
        <f>VLOOKUP(A2471,'Top or Bottom 30 via OR (Schiz)'!B:B,1,FALSE)</f>
        <v>#N/A</v>
      </c>
      <c r="O2471" t="e">
        <f>VLOOKUP(A2471,'Top or Bottom 30 via OR (Schiz)'!J:J,1,FALSE)</f>
        <v>#N/A</v>
      </c>
      <c r="P2471" t="e">
        <f>VLOOKUP(A2471,'Top or Bottom 30 via OR (Tr36)'!B:B,1,FALSE)</f>
        <v>#N/A</v>
      </c>
      <c r="Q2471" t="e">
        <f>VLOOKUP(A2471,'Top or Bottom 30 via OR (Tr36)'!J:J,1,FALSE)</f>
        <v>#N/A</v>
      </c>
    </row>
    <row r="2472" spans="1:17" x14ac:dyDescent="0.25">
      <c r="A2472" t="s">
        <v>2562</v>
      </c>
      <c r="B2472">
        <v>658</v>
      </c>
      <c r="C2472">
        <v>431</v>
      </c>
      <c r="D2472">
        <v>504</v>
      </c>
      <c r="E2472">
        <v>496</v>
      </c>
      <c r="F2472">
        <f>B2472/cam_reads!I$3</f>
        <v>8.1748722961951525</v>
      </c>
      <c r="G2472">
        <f>C2472/cam_reads!J$3</f>
        <v>5.5823919803589943</v>
      </c>
      <c r="H2472">
        <f>D2472/cam_reads!K$3</f>
        <v>5.260850284509706</v>
      </c>
      <c r="I2472">
        <f>E2472/cam_reads!L$3</f>
        <v>5.1704489038987109</v>
      </c>
      <c r="J2472" t="e">
        <f>VLOOKUP(A2472,'Top 30 via LR (Schizonts)'!A:A,1,FALSE)</f>
        <v>#N/A</v>
      </c>
      <c r="K2472" t="e">
        <f>VLOOKUP(A2472,'Top 30 via LR (Schizonts)'!J:J,1,FALSE)</f>
        <v>#N/A</v>
      </c>
      <c r="L2472" t="e">
        <f>VLOOKUP(A2472,'Top 30 via LR (Tr36)'!A:A,1,FALSE)</f>
        <v>#N/A</v>
      </c>
      <c r="M2472" t="e">
        <f>VLOOKUP(A2472,'Top 30 via LR (Tr36)'!I:I,1,FALSE)</f>
        <v>#N/A</v>
      </c>
      <c r="N2472" t="e">
        <f>VLOOKUP(A2472,'Top or Bottom 30 via OR (Schiz)'!B:B,1,FALSE)</f>
        <v>#N/A</v>
      </c>
      <c r="O2472" t="e">
        <f>VLOOKUP(A2472,'Top or Bottom 30 via OR (Schiz)'!J:J,1,FALSE)</f>
        <v>#N/A</v>
      </c>
      <c r="P2472" t="e">
        <f>VLOOKUP(A2472,'Top or Bottom 30 via OR (Tr36)'!B:B,1,FALSE)</f>
        <v>#N/A</v>
      </c>
      <c r="Q2472" t="e">
        <f>VLOOKUP(A2472,'Top or Bottom 30 via OR (Tr36)'!J:J,1,FALSE)</f>
        <v>#N/A</v>
      </c>
    </row>
    <row r="2473" spans="1:17" x14ac:dyDescent="0.25">
      <c r="A2473" t="s">
        <v>2563</v>
      </c>
      <c r="B2473">
        <v>0</v>
      </c>
      <c r="C2473">
        <v>0</v>
      </c>
      <c r="D2473">
        <v>0</v>
      </c>
      <c r="E2473">
        <v>0</v>
      </c>
      <c r="F2473">
        <f>B2473/cam_reads!I$3</f>
        <v>0</v>
      </c>
      <c r="G2473">
        <f>C2473/cam_reads!J$3</f>
        <v>0</v>
      </c>
      <c r="H2473">
        <f>D2473/cam_reads!K$3</f>
        <v>0</v>
      </c>
      <c r="I2473">
        <f>E2473/cam_reads!L$3</f>
        <v>0</v>
      </c>
      <c r="J2473" t="e">
        <f>VLOOKUP(A2473,'Top 30 via LR (Schizonts)'!A:A,1,FALSE)</f>
        <v>#N/A</v>
      </c>
      <c r="K2473" t="e">
        <f>VLOOKUP(A2473,'Top 30 via LR (Schizonts)'!J:J,1,FALSE)</f>
        <v>#N/A</v>
      </c>
      <c r="L2473" t="e">
        <f>VLOOKUP(A2473,'Top 30 via LR (Tr36)'!A:A,1,FALSE)</f>
        <v>#N/A</v>
      </c>
      <c r="M2473" t="e">
        <f>VLOOKUP(A2473,'Top 30 via LR (Tr36)'!I:I,1,FALSE)</f>
        <v>#N/A</v>
      </c>
      <c r="N2473" t="e">
        <f>VLOOKUP(A2473,'Top or Bottom 30 via OR (Schiz)'!B:B,1,FALSE)</f>
        <v>#N/A</v>
      </c>
      <c r="O2473" t="e">
        <f>VLOOKUP(A2473,'Top or Bottom 30 via OR (Schiz)'!J:J,1,FALSE)</f>
        <v>#N/A</v>
      </c>
      <c r="P2473" t="e">
        <f>VLOOKUP(A2473,'Top or Bottom 30 via OR (Tr36)'!B:B,1,FALSE)</f>
        <v>#N/A</v>
      </c>
      <c r="Q2473" t="e">
        <f>VLOOKUP(A2473,'Top or Bottom 30 via OR (Tr36)'!J:J,1,FALSE)</f>
        <v>#N/A</v>
      </c>
    </row>
    <row r="2474" spans="1:17" x14ac:dyDescent="0.25">
      <c r="A2474" t="s">
        <v>2564</v>
      </c>
      <c r="B2474">
        <v>1743</v>
      </c>
      <c r="C2474">
        <v>1257</v>
      </c>
      <c r="D2474">
        <v>1051</v>
      </c>
      <c r="E2474">
        <v>1437</v>
      </c>
      <c r="F2474">
        <f>B2474/cam_reads!I$3</f>
        <v>21.654714912261628</v>
      </c>
      <c r="G2474">
        <f>C2474/cam_reads!J$3</f>
        <v>16.280897260582961</v>
      </c>
      <c r="H2474">
        <f>D2474/cam_reads!K$3</f>
        <v>10.97054295440417</v>
      </c>
      <c r="I2474">
        <f>E2474/cam_reads!L$3</f>
        <v>14.979707812303323</v>
      </c>
      <c r="J2474" t="e">
        <f>VLOOKUP(A2474,'Top 30 via LR (Schizonts)'!A:A,1,FALSE)</f>
        <v>#N/A</v>
      </c>
      <c r="K2474" t="e">
        <f>VLOOKUP(A2474,'Top 30 via LR (Schizonts)'!J:J,1,FALSE)</f>
        <v>#N/A</v>
      </c>
      <c r="L2474" t="e">
        <f>VLOOKUP(A2474,'Top 30 via LR (Tr36)'!A:A,1,FALSE)</f>
        <v>#N/A</v>
      </c>
      <c r="M2474" t="e">
        <f>VLOOKUP(A2474,'Top 30 via LR (Tr36)'!I:I,1,FALSE)</f>
        <v>#N/A</v>
      </c>
      <c r="N2474" t="e">
        <f>VLOOKUP(A2474,'Top or Bottom 30 via OR (Schiz)'!B:B,1,FALSE)</f>
        <v>#N/A</v>
      </c>
      <c r="O2474" t="e">
        <f>VLOOKUP(A2474,'Top or Bottom 30 via OR (Schiz)'!J:J,1,FALSE)</f>
        <v>#N/A</v>
      </c>
      <c r="P2474" t="e">
        <f>VLOOKUP(A2474,'Top or Bottom 30 via OR (Tr36)'!B:B,1,FALSE)</f>
        <v>#N/A</v>
      </c>
      <c r="Q2474" t="e">
        <f>VLOOKUP(A2474,'Top or Bottom 30 via OR (Tr36)'!J:J,1,FALSE)</f>
        <v>#N/A</v>
      </c>
    </row>
    <row r="2475" spans="1:17" x14ac:dyDescent="0.25">
      <c r="A2475" t="s">
        <v>2565</v>
      </c>
      <c r="B2475">
        <v>91</v>
      </c>
      <c r="C2475">
        <v>55</v>
      </c>
      <c r="D2475">
        <v>101</v>
      </c>
      <c r="E2475">
        <v>52</v>
      </c>
      <c r="F2475">
        <f>B2475/cam_reads!I$3</f>
        <v>1.1305674452184786</v>
      </c>
      <c r="G2475">
        <f>C2475/cam_reads!J$3</f>
        <v>0.71237020631031256</v>
      </c>
      <c r="H2475">
        <f>D2475/cam_reads!K$3</f>
        <v>1.0542576959037309</v>
      </c>
      <c r="I2475">
        <f>E2475/cam_reads!L$3</f>
        <v>0.54206319153776805</v>
      </c>
      <c r="J2475" t="e">
        <f>VLOOKUP(A2475,'Top 30 via LR (Schizonts)'!A:A,1,FALSE)</f>
        <v>#N/A</v>
      </c>
      <c r="K2475" t="e">
        <f>VLOOKUP(A2475,'Top 30 via LR (Schizonts)'!J:J,1,FALSE)</f>
        <v>#N/A</v>
      </c>
      <c r="L2475" t="e">
        <f>VLOOKUP(A2475,'Top 30 via LR (Tr36)'!A:A,1,FALSE)</f>
        <v>#N/A</v>
      </c>
      <c r="M2475" t="e">
        <f>VLOOKUP(A2475,'Top 30 via LR (Tr36)'!I:I,1,FALSE)</f>
        <v>#N/A</v>
      </c>
      <c r="N2475" t="e">
        <f>VLOOKUP(A2475,'Top or Bottom 30 via OR (Schiz)'!B:B,1,FALSE)</f>
        <v>#N/A</v>
      </c>
      <c r="O2475" t="e">
        <f>VLOOKUP(A2475,'Top or Bottom 30 via OR (Schiz)'!J:J,1,FALSE)</f>
        <v>#N/A</v>
      </c>
      <c r="P2475" t="e">
        <f>VLOOKUP(A2475,'Top or Bottom 30 via OR (Tr36)'!B:B,1,FALSE)</f>
        <v>#N/A</v>
      </c>
      <c r="Q2475" t="e">
        <f>VLOOKUP(A2475,'Top or Bottom 30 via OR (Tr36)'!J:J,1,FALSE)</f>
        <v>#N/A</v>
      </c>
    </row>
    <row r="2476" spans="1:17" x14ac:dyDescent="0.25">
      <c r="A2476" t="s">
        <v>2566</v>
      </c>
      <c r="B2476">
        <v>0</v>
      </c>
      <c r="C2476">
        <v>0</v>
      </c>
      <c r="D2476">
        <v>0</v>
      </c>
      <c r="E2476">
        <v>0</v>
      </c>
      <c r="F2476">
        <f>B2476/cam_reads!I$3</f>
        <v>0</v>
      </c>
      <c r="G2476">
        <f>C2476/cam_reads!J$3</f>
        <v>0</v>
      </c>
      <c r="H2476">
        <f>D2476/cam_reads!K$3</f>
        <v>0</v>
      </c>
      <c r="I2476">
        <f>E2476/cam_reads!L$3</f>
        <v>0</v>
      </c>
      <c r="J2476" t="e">
        <f>VLOOKUP(A2476,'Top 30 via LR (Schizonts)'!A:A,1,FALSE)</f>
        <v>#N/A</v>
      </c>
      <c r="K2476" t="e">
        <f>VLOOKUP(A2476,'Top 30 via LR (Schizonts)'!J:J,1,FALSE)</f>
        <v>#N/A</v>
      </c>
      <c r="L2476" t="e">
        <f>VLOOKUP(A2476,'Top 30 via LR (Tr36)'!A:A,1,FALSE)</f>
        <v>#N/A</v>
      </c>
      <c r="M2476" t="e">
        <f>VLOOKUP(A2476,'Top 30 via LR (Tr36)'!I:I,1,FALSE)</f>
        <v>#N/A</v>
      </c>
      <c r="N2476" t="e">
        <f>VLOOKUP(A2476,'Top or Bottom 30 via OR (Schiz)'!B:B,1,FALSE)</f>
        <v>#N/A</v>
      </c>
      <c r="O2476" t="e">
        <f>VLOOKUP(A2476,'Top or Bottom 30 via OR (Schiz)'!J:J,1,FALSE)</f>
        <v>#N/A</v>
      </c>
      <c r="P2476" t="e">
        <f>VLOOKUP(A2476,'Top or Bottom 30 via OR (Tr36)'!B:B,1,FALSE)</f>
        <v>#N/A</v>
      </c>
      <c r="Q2476" t="e">
        <f>VLOOKUP(A2476,'Top or Bottom 30 via OR (Tr36)'!J:J,1,FALSE)</f>
        <v>#N/A</v>
      </c>
    </row>
    <row r="2477" spans="1:17" x14ac:dyDescent="0.25">
      <c r="A2477" t="s">
        <v>2567</v>
      </c>
      <c r="B2477">
        <v>31</v>
      </c>
      <c r="C2477">
        <v>250</v>
      </c>
      <c r="D2477">
        <v>32</v>
      </c>
      <c r="E2477">
        <v>32</v>
      </c>
      <c r="F2477">
        <f>B2477/cam_reads!I$3</f>
        <v>0.38513836045904215</v>
      </c>
      <c r="G2477">
        <f>C2477/cam_reads!J$3</f>
        <v>3.2380463923196023</v>
      </c>
      <c r="H2477">
        <f>D2477/cam_reads!K$3</f>
        <v>0.33402224028633054</v>
      </c>
      <c r="I2477">
        <f>E2477/cam_reads!L$3</f>
        <v>0.33357734863862654</v>
      </c>
      <c r="J2477" t="e">
        <f>VLOOKUP(A2477,'Top 30 via LR (Schizonts)'!A:A,1,FALSE)</f>
        <v>#N/A</v>
      </c>
      <c r="K2477" t="e">
        <f>VLOOKUP(A2477,'Top 30 via LR (Schizonts)'!J:J,1,FALSE)</f>
        <v>#N/A</v>
      </c>
      <c r="L2477" t="e">
        <f>VLOOKUP(A2477,'Top 30 via LR (Tr36)'!A:A,1,FALSE)</f>
        <v>#N/A</v>
      </c>
      <c r="M2477" t="e">
        <f>VLOOKUP(A2477,'Top 30 via LR (Tr36)'!I:I,1,FALSE)</f>
        <v>#N/A</v>
      </c>
      <c r="N2477" t="e">
        <f>VLOOKUP(A2477,'Top or Bottom 30 via OR (Schiz)'!B:B,1,FALSE)</f>
        <v>#N/A</v>
      </c>
      <c r="O2477" t="e">
        <f>VLOOKUP(A2477,'Top or Bottom 30 via OR (Schiz)'!J:J,1,FALSE)</f>
        <v>#N/A</v>
      </c>
      <c r="P2477" t="e">
        <f>VLOOKUP(A2477,'Top or Bottom 30 via OR (Tr36)'!B:B,1,FALSE)</f>
        <v>#N/A</v>
      </c>
      <c r="Q2477" t="e">
        <f>VLOOKUP(A2477,'Top or Bottom 30 via OR (Tr36)'!J:J,1,FALSE)</f>
        <v>#N/A</v>
      </c>
    </row>
    <row r="2478" spans="1:17" x14ac:dyDescent="0.25">
      <c r="A2478" t="s">
        <v>2568</v>
      </c>
      <c r="B2478">
        <v>33</v>
      </c>
      <c r="C2478">
        <v>63</v>
      </c>
      <c r="D2478">
        <v>143</v>
      </c>
      <c r="E2478">
        <v>130</v>
      </c>
      <c r="F2478">
        <f>B2478/cam_reads!I$3</f>
        <v>0.40998599661769003</v>
      </c>
      <c r="G2478">
        <f>C2478/cam_reads!J$3</f>
        <v>0.81598769086453982</v>
      </c>
      <c r="H2478">
        <f>D2478/cam_reads!K$3</f>
        <v>1.4926618862795398</v>
      </c>
      <c r="I2478">
        <f>E2478/cam_reads!L$3</f>
        <v>1.3551579788444201</v>
      </c>
      <c r="J2478" t="e">
        <f>VLOOKUP(A2478,'Top 30 via LR (Schizonts)'!A:A,1,FALSE)</f>
        <v>#N/A</v>
      </c>
      <c r="K2478" t="e">
        <f>VLOOKUP(A2478,'Top 30 via LR (Schizonts)'!J:J,1,FALSE)</f>
        <v>#N/A</v>
      </c>
      <c r="L2478" t="e">
        <f>VLOOKUP(A2478,'Top 30 via LR (Tr36)'!A:A,1,FALSE)</f>
        <v>#N/A</v>
      </c>
      <c r="M2478" t="e">
        <f>VLOOKUP(A2478,'Top 30 via LR (Tr36)'!I:I,1,FALSE)</f>
        <v>#N/A</v>
      </c>
      <c r="N2478" t="e">
        <f>VLOOKUP(A2478,'Top or Bottom 30 via OR (Schiz)'!B:B,1,FALSE)</f>
        <v>#N/A</v>
      </c>
      <c r="O2478" t="e">
        <f>VLOOKUP(A2478,'Top or Bottom 30 via OR (Schiz)'!J:J,1,FALSE)</f>
        <v>#N/A</v>
      </c>
      <c r="P2478" t="e">
        <f>VLOOKUP(A2478,'Top or Bottom 30 via OR (Tr36)'!B:B,1,FALSE)</f>
        <v>#N/A</v>
      </c>
      <c r="Q2478" t="e">
        <f>VLOOKUP(A2478,'Top or Bottom 30 via OR (Tr36)'!J:J,1,FALSE)</f>
        <v>#N/A</v>
      </c>
    </row>
    <row r="2479" spans="1:17" x14ac:dyDescent="0.25">
      <c r="A2479" t="s">
        <v>2569</v>
      </c>
      <c r="B2479">
        <v>0</v>
      </c>
      <c r="C2479">
        <v>0</v>
      </c>
      <c r="D2479">
        <v>0</v>
      </c>
      <c r="E2479">
        <v>0</v>
      </c>
      <c r="F2479">
        <f>B2479/cam_reads!I$3</f>
        <v>0</v>
      </c>
      <c r="G2479">
        <f>C2479/cam_reads!J$3</f>
        <v>0</v>
      </c>
      <c r="H2479">
        <f>D2479/cam_reads!K$3</f>
        <v>0</v>
      </c>
      <c r="I2479">
        <f>E2479/cam_reads!L$3</f>
        <v>0</v>
      </c>
      <c r="J2479" t="e">
        <f>VLOOKUP(A2479,'Top 30 via LR (Schizonts)'!A:A,1,FALSE)</f>
        <v>#N/A</v>
      </c>
      <c r="K2479" t="e">
        <f>VLOOKUP(A2479,'Top 30 via LR (Schizonts)'!J:J,1,FALSE)</f>
        <v>#N/A</v>
      </c>
      <c r="L2479" t="e">
        <f>VLOOKUP(A2479,'Top 30 via LR (Tr36)'!A:A,1,FALSE)</f>
        <v>#N/A</v>
      </c>
      <c r="M2479" t="e">
        <f>VLOOKUP(A2479,'Top 30 via LR (Tr36)'!I:I,1,FALSE)</f>
        <v>#N/A</v>
      </c>
      <c r="N2479" t="e">
        <f>VLOOKUP(A2479,'Top or Bottom 30 via OR (Schiz)'!B:B,1,FALSE)</f>
        <v>#N/A</v>
      </c>
      <c r="O2479" t="e">
        <f>VLOOKUP(A2479,'Top or Bottom 30 via OR (Schiz)'!J:J,1,FALSE)</f>
        <v>#N/A</v>
      </c>
      <c r="P2479" t="e">
        <f>VLOOKUP(A2479,'Top or Bottom 30 via OR (Tr36)'!B:B,1,FALSE)</f>
        <v>#N/A</v>
      </c>
      <c r="Q2479" t="e">
        <f>VLOOKUP(A2479,'Top or Bottom 30 via OR (Tr36)'!J:J,1,FALSE)</f>
        <v>#N/A</v>
      </c>
    </row>
    <row r="2480" spans="1:17" x14ac:dyDescent="0.25">
      <c r="A2480" t="s">
        <v>2570</v>
      </c>
      <c r="B2480">
        <v>0</v>
      </c>
      <c r="C2480">
        <v>0</v>
      </c>
      <c r="D2480">
        <v>0</v>
      </c>
      <c r="E2480">
        <v>0</v>
      </c>
      <c r="F2480">
        <f>B2480/cam_reads!I$3</f>
        <v>0</v>
      </c>
      <c r="G2480">
        <f>C2480/cam_reads!J$3</f>
        <v>0</v>
      </c>
      <c r="H2480">
        <f>D2480/cam_reads!K$3</f>
        <v>0</v>
      </c>
      <c r="I2480">
        <f>E2480/cam_reads!L$3</f>
        <v>0</v>
      </c>
      <c r="J2480" t="e">
        <f>VLOOKUP(A2480,'Top 30 via LR (Schizonts)'!A:A,1,FALSE)</f>
        <v>#N/A</v>
      </c>
      <c r="K2480" t="e">
        <f>VLOOKUP(A2480,'Top 30 via LR (Schizonts)'!J:J,1,FALSE)</f>
        <v>#N/A</v>
      </c>
      <c r="L2480" t="e">
        <f>VLOOKUP(A2480,'Top 30 via LR (Tr36)'!A:A,1,FALSE)</f>
        <v>#N/A</v>
      </c>
      <c r="M2480" t="e">
        <f>VLOOKUP(A2480,'Top 30 via LR (Tr36)'!I:I,1,FALSE)</f>
        <v>#N/A</v>
      </c>
      <c r="N2480" t="e">
        <f>VLOOKUP(A2480,'Top or Bottom 30 via OR (Schiz)'!B:B,1,FALSE)</f>
        <v>#N/A</v>
      </c>
      <c r="O2480" t="e">
        <f>VLOOKUP(A2480,'Top or Bottom 30 via OR (Schiz)'!J:J,1,FALSE)</f>
        <v>#N/A</v>
      </c>
      <c r="P2480" t="e">
        <f>VLOOKUP(A2480,'Top or Bottom 30 via OR (Tr36)'!B:B,1,FALSE)</f>
        <v>#N/A</v>
      </c>
      <c r="Q2480" t="e">
        <f>VLOOKUP(A2480,'Top or Bottom 30 via OR (Tr36)'!J:J,1,FALSE)</f>
        <v>#N/A</v>
      </c>
    </row>
    <row r="2481" spans="1:17" x14ac:dyDescent="0.25">
      <c r="A2481" t="s">
        <v>2571</v>
      </c>
      <c r="B2481">
        <v>5358</v>
      </c>
      <c r="C2481">
        <v>3946</v>
      </c>
      <c r="D2481">
        <v>4740</v>
      </c>
      <c r="E2481">
        <v>4155</v>
      </c>
      <c r="F2481">
        <f>B2481/cam_reads!I$3</f>
        <v>66.566817269017676</v>
      </c>
      <c r="G2481">
        <f>C2481/cam_reads!J$3</f>
        <v>51.109324256372609</v>
      </c>
      <c r="H2481">
        <f>D2481/cam_reads!K$3</f>
        <v>49.477044342412711</v>
      </c>
      <c r="I2481">
        <f>E2481/cam_reads!L$3</f>
        <v>43.31293386229666</v>
      </c>
      <c r="J2481" t="e">
        <f>VLOOKUP(A2481,'Top 30 via LR (Schizonts)'!A:A,1,FALSE)</f>
        <v>#N/A</v>
      </c>
      <c r="K2481" t="e">
        <f>VLOOKUP(A2481,'Top 30 via LR (Schizonts)'!J:J,1,FALSE)</f>
        <v>#N/A</v>
      </c>
      <c r="L2481" t="e">
        <f>VLOOKUP(A2481,'Top 30 via LR (Tr36)'!A:A,1,FALSE)</f>
        <v>#N/A</v>
      </c>
      <c r="M2481" t="e">
        <f>VLOOKUP(A2481,'Top 30 via LR (Tr36)'!I:I,1,FALSE)</f>
        <v>#N/A</v>
      </c>
      <c r="N2481" t="e">
        <f>VLOOKUP(A2481,'Top or Bottom 30 via OR (Schiz)'!B:B,1,FALSE)</f>
        <v>#N/A</v>
      </c>
      <c r="O2481" t="e">
        <f>VLOOKUP(A2481,'Top or Bottom 30 via OR (Schiz)'!J:J,1,FALSE)</f>
        <v>#N/A</v>
      </c>
      <c r="P2481" t="e">
        <f>VLOOKUP(A2481,'Top or Bottom 30 via OR (Tr36)'!B:B,1,FALSE)</f>
        <v>#N/A</v>
      </c>
      <c r="Q2481" t="e">
        <f>VLOOKUP(A2481,'Top or Bottom 30 via OR (Tr36)'!J:J,1,FALSE)</f>
        <v>#N/A</v>
      </c>
    </row>
    <row r="2482" spans="1:17" x14ac:dyDescent="0.25">
      <c r="A2482" t="s">
        <v>2572</v>
      </c>
      <c r="B2482">
        <v>3466</v>
      </c>
      <c r="C2482">
        <v>2365</v>
      </c>
      <c r="D2482">
        <v>2864</v>
      </c>
      <c r="E2482">
        <v>2822</v>
      </c>
      <c r="F2482">
        <f>B2482/cam_reads!I$3</f>
        <v>43.06095346293678</v>
      </c>
      <c r="G2482">
        <f>C2482/cam_reads!J$3</f>
        <v>30.631918871343441</v>
      </c>
      <c r="H2482">
        <f>D2482/cam_reads!K$3</f>
        <v>29.894990505626584</v>
      </c>
      <c r="I2482">
        <f>E2482/cam_reads!L$3</f>
        <v>29.417352433068874</v>
      </c>
      <c r="J2482" t="e">
        <f>VLOOKUP(A2482,'Top 30 via LR (Schizonts)'!A:A,1,FALSE)</f>
        <v>#N/A</v>
      </c>
      <c r="K2482" t="e">
        <f>VLOOKUP(A2482,'Top 30 via LR (Schizonts)'!J:J,1,FALSE)</f>
        <v>#N/A</v>
      </c>
      <c r="L2482" t="e">
        <f>VLOOKUP(A2482,'Top 30 via LR (Tr36)'!A:A,1,FALSE)</f>
        <v>#N/A</v>
      </c>
      <c r="M2482" t="e">
        <f>VLOOKUP(A2482,'Top 30 via LR (Tr36)'!I:I,1,FALSE)</f>
        <v>#N/A</v>
      </c>
      <c r="N2482" t="e">
        <f>VLOOKUP(A2482,'Top or Bottom 30 via OR (Schiz)'!B:B,1,FALSE)</f>
        <v>#N/A</v>
      </c>
      <c r="O2482" t="e">
        <f>VLOOKUP(A2482,'Top or Bottom 30 via OR (Schiz)'!J:J,1,FALSE)</f>
        <v>#N/A</v>
      </c>
      <c r="P2482" t="e">
        <f>VLOOKUP(A2482,'Top or Bottom 30 via OR (Tr36)'!B:B,1,FALSE)</f>
        <v>#N/A</v>
      </c>
      <c r="Q2482" t="e">
        <f>VLOOKUP(A2482,'Top or Bottom 30 via OR (Tr36)'!J:J,1,FALSE)</f>
        <v>#N/A</v>
      </c>
    </row>
    <row r="2483" spans="1:17" x14ac:dyDescent="0.25">
      <c r="A2483" t="s">
        <v>2573</v>
      </c>
      <c r="B2483">
        <v>0</v>
      </c>
      <c r="C2483">
        <v>0</v>
      </c>
      <c r="D2483">
        <v>0</v>
      </c>
      <c r="E2483">
        <v>0</v>
      </c>
      <c r="F2483">
        <f>B2483/cam_reads!I$3</f>
        <v>0</v>
      </c>
      <c r="G2483">
        <f>C2483/cam_reads!J$3</f>
        <v>0</v>
      </c>
      <c r="H2483">
        <f>D2483/cam_reads!K$3</f>
        <v>0</v>
      </c>
      <c r="I2483">
        <f>E2483/cam_reads!L$3</f>
        <v>0</v>
      </c>
      <c r="J2483" t="e">
        <f>VLOOKUP(A2483,'Top 30 via LR (Schizonts)'!A:A,1,FALSE)</f>
        <v>#N/A</v>
      </c>
      <c r="K2483" t="e">
        <f>VLOOKUP(A2483,'Top 30 via LR (Schizonts)'!J:J,1,FALSE)</f>
        <v>#N/A</v>
      </c>
      <c r="L2483" t="e">
        <f>VLOOKUP(A2483,'Top 30 via LR (Tr36)'!A:A,1,FALSE)</f>
        <v>#N/A</v>
      </c>
      <c r="M2483" t="e">
        <f>VLOOKUP(A2483,'Top 30 via LR (Tr36)'!I:I,1,FALSE)</f>
        <v>#N/A</v>
      </c>
      <c r="N2483" t="e">
        <f>VLOOKUP(A2483,'Top or Bottom 30 via OR (Schiz)'!B:B,1,FALSE)</f>
        <v>#N/A</v>
      </c>
      <c r="O2483" t="e">
        <f>VLOOKUP(A2483,'Top or Bottom 30 via OR (Schiz)'!J:J,1,FALSE)</f>
        <v>#N/A</v>
      </c>
      <c r="P2483" t="e">
        <f>VLOOKUP(A2483,'Top or Bottom 30 via OR (Tr36)'!B:B,1,FALSE)</f>
        <v>#N/A</v>
      </c>
      <c r="Q2483" t="e">
        <f>VLOOKUP(A2483,'Top or Bottom 30 via OR (Tr36)'!J:J,1,FALSE)</f>
        <v>#N/A</v>
      </c>
    </row>
    <row r="2484" spans="1:17" x14ac:dyDescent="0.25">
      <c r="A2484" t="s">
        <v>2574</v>
      </c>
      <c r="B2484">
        <v>7</v>
      </c>
      <c r="C2484">
        <v>10</v>
      </c>
      <c r="D2484">
        <v>8</v>
      </c>
      <c r="E2484">
        <v>11</v>
      </c>
      <c r="F2484">
        <f>B2484/cam_reads!I$3</f>
        <v>8.696672655526759E-2</v>
      </c>
      <c r="G2484">
        <f>C2484/cam_reads!J$3</f>
        <v>0.1295218556927841</v>
      </c>
      <c r="H2484">
        <f>D2484/cam_reads!K$3</f>
        <v>8.3505560071582635E-2</v>
      </c>
      <c r="I2484">
        <f>E2484/cam_reads!L$3</f>
        <v>0.11466721359452786</v>
      </c>
      <c r="J2484" t="e">
        <f>VLOOKUP(A2484,'Top 30 via LR (Schizonts)'!A:A,1,FALSE)</f>
        <v>#N/A</v>
      </c>
      <c r="K2484" t="e">
        <f>VLOOKUP(A2484,'Top 30 via LR (Schizonts)'!J:J,1,FALSE)</f>
        <v>#N/A</v>
      </c>
      <c r="L2484" t="e">
        <f>VLOOKUP(A2484,'Top 30 via LR (Tr36)'!A:A,1,FALSE)</f>
        <v>#N/A</v>
      </c>
      <c r="M2484" t="e">
        <f>VLOOKUP(A2484,'Top 30 via LR (Tr36)'!I:I,1,FALSE)</f>
        <v>#N/A</v>
      </c>
      <c r="N2484" t="e">
        <f>VLOOKUP(A2484,'Top or Bottom 30 via OR (Schiz)'!B:B,1,FALSE)</f>
        <v>#N/A</v>
      </c>
      <c r="O2484" t="e">
        <f>VLOOKUP(A2484,'Top or Bottom 30 via OR (Schiz)'!J:J,1,FALSE)</f>
        <v>#N/A</v>
      </c>
      <c r="P2484" t="e">
        <f>VLOOKUP(A2484,'Top or Bottom 30 via OR (Tr36)'!B:B,1,FALSE)</f>
        <v>#N/A</v>
      </c>
      <c r="Q2484" t="e">
        <f>VLOOKUP(A2484,'Top or Bottom 30 via OR (Tr36)'!J:J,1,FALSE)</f>
        <v>#N/A</v>
      </c>
    </row>
    <row r="2485" spans="1:17" x14ac:dyDescent="0.25">
      <c r="A2485" t="s">
        <v>59</v>
      </c>
      <c r="B2485">
        <v>26491</v>
      </c>
      <c r="C2485">
        <v>20118</v>
      </c>
      <c r="D2485">
        <v>8408</v>
      </c>
      <c r="E2485">
        <v>26058</v>
      </c>
      <c r="F2485">
        <f>B2485/cam_reads!I$3</f>
        <v>329.1193647393705</v>
      </c>
      <c r="G2485">
        <f>C2485/cam_reads!J$3</f>
        <v>260.57206928274303</v>
      </c>
      <c r="H2485">
        <f>D2485/cam_reads!K$3</f>
        <v>87.764343635233359</v>
      </c>
      <c r="I2485">
        <f>E2485/cam_reads!L$3</f>
        <v>271.63620471329153</v>
      </c>
      <c r="J2485" t="str">
        <f>VLOOKUP(A2485,'Top 30 via LR (Schizonts)'!A:A,1,FALSE)</f>
        <v>PVP01_1228800</v>
      </c>
      <c r="K2485" t="e">
        <f>VLOOKUP(A2485,'Top 30 via LR (Schizonts)'!J:J,1,FALSE)</f>
        <v>#N/A</v>
      </c>
      <c r="L2485" t="str">
        <f>VLOOKUP(A2485,'Top 30 via LR (Tr36)'!A:A,1,FALSE)</f>
        <v>PVP01_1228800</v>
      </c>
      <c r="M2485" t="e">
        <f>VLOOKUP(A2485,'Top 30 via LR (Tr36)'!I:I,1,FALSE)</f>
        <v>#N/A</v>
      </c>
      <c r="N2485" t="e">
        <f>VLOOKUP(A2485,'Top or Bottom 30 via OR (Schiz)'!B:B,1,FALSE)</f>
        <v>#N/A</v>
      </c>
      <c r="O2485" t="e">
        <f>VLOOKUP(A2485,'Top or Bottom 30 via OR (Schiz)'!J:J,1,FALSE)</f>
        <v>#N/A</v>
      </c>
      <c r="P2485" t="e">
        <f>VLOOKUP(A2485,'Top or Bottom 30 via OR (Tr36)'!B:B,1,FALSE)</f>
        <v>#N/A</v>
      </c>
      <c r="Q2485" t="e">
        <f>VLOOKUP(A2485,'Top or Bottom 30 via OR (Tr36)'!J:J,1,FALSE)</f>
        <v>#N/A</v>
      </c>
    </row>
    <row r="2486" spans="1:17" x14ac:dyDescent="0.25">
      <c r="A2486" t="s">
        <v>2575</v>
      </c>
      <c r="B2486">
        <v>1513</v>
      </c>
      <c r="C2486">
        <v>1650</v>
      </c>
      <c r="D2486">
        <v>1510</v>
      </c>
      <c r="E2486">
        <v>1687</v>
      </c>
      <c r="F2486">
        <f>B2486/cam_reads!I$3</f>
        <v>18.797236754017124</v>
      </c>
      <c r="G2486">
        <f>C2486/cam_reads!J$3</f>
        <v>21.371106189309376</v>
      </c>
      <c r="H2486">
        <f>D2486/cam_reads!K$3</f>
        <v>15.761674463511223</v>
      </c>
      <c r="I2486">
        <f>E2486/cam_reads!L$3</f>
        <v>17.585780848542591</v>
      </c>
      <c r="J2486" t="e">
        <f>VLOOKUP(A2486,'Top 30 via LR (Schizonts)'!A:A,1,FALSE)</f>
        <v>#N/A</v>
      </c>
      <c r="K2486" t="e">
        <f>VLOOKUP(A2486,'Top 30 via LR (Schizonts)'!J:J,1,FALSE)</f>
        <v>#N/A</v>
      </c>
      <c r="L2486" t="e">
        <f>VLOOKUP(A2486,'Top 30 via LR (Tr36)'!A:A,1,FALSE)</f>
        <v>#N/A</v>
      </c>
      <c r="M2486" t="e">
        <f>VLOOKUP(A2486,'Top 30 via LR (Tr36)'!I:I,1,FALSE)</f>
        <v>#N/A</v>
      </c>
      <c r="N2486" t="e">
        <f>VLOOKUP(A2486,'Top or Bottom 30 via OR (Schiz)'!B:B,1,FALSE)</f>
        <v>#N/A</v>
      </c>
      <c r="O2486" t="e">
        <f>VLOOKUP(A2486,'Top or Bottom 30 via OR (Schiz)'!J:J,1,FALSE)</f>
        <v>#N/A</v>
      </c>
      <c r="P2486" t="e">
        <f>VLOOKUP(A2486,'Top or Bottom 30 via OR (Tr36)'!B:B,1,FALSE)</f>
        <v>#N/A</v>
      </c>
      <c r="Q2486" t="e">
        <f>VLOOKUP(A2486,'Top or Bottom 30 via OR (Tr36)'!J:J,1,FALSE)</f>
        <v>#N/A</v>
      </c>
    </row>
    <row r="2487" spans="1:17" x14ac:dyDescent="0.25">
      <c r="A2487" t="s">
        <v>2576</v>
      </c>
      <c r="B2487">
        <v>24</v>
      </c>
      <c r="C2487">
        <v>14</v>
      </c>
      <c r="D2487">
        <v>24</v>
      </c>
      <c r="E2487">
        <v>20</v>
      </c>
      <c r="F2487">
        <f>B2487/cam_reads!I$3</f>
        <v>0.2981716339037746</v>
      </c>
      <c r="G2487">
        <f>C2487/cam_reads!J$3</f>
        <v>0.18133059796989773</v>
      </c>
      <c r="H2487">
        <f>D2487/cam_reads!K$3</f>
        <v>0.25051668021474793</v>
      </c>
      <c r="I2487">
        <f>E2487/cam_reads!L$3</f>
        <v>0.20848584289914157</v>
      </c>
      <c r="J2487" t="e">
        <f>VLOOKUP(A2487,'Top 30 via LR (Schizonts)'!A:A,1,FALSE)</f>
        <v>#N/A</v>
      </c>
      <c r="K2487" t="e">
        <f>VLOOKUP(A2487,'Top 30 via LR (Schizonts)'!J:J,1,FALSE)</f>
        <v>#N/A</v>
      </c>
      <c r="L2487" t="e">
        <f>VLOOKUP(A2487,'Top 30 via LR (Tr36)'!A:A,1,FALSE)</f>
        <v>#N/A</v>
      </c>
      <c r="M2487" t="e">
        <f>VLOOKUP(A2487,'Top 30 via LR (Tr36)'!I:I,1,FALSE)</f>
        <v>#N/A</v>
      </c>
      <c r="N2487" t="e">
        <f>VLOOKUP(A2487,'Top or Bottom 30 via OR (Schiz)'!B:B,1,FALSE)</f>
        <v>#N/A</v>
      </c>
      <c r="O2487" t="e">
        <f>VLOOKUP(A2487,'Top or Bottom 30 via OR (Schiz)'!J:J,1,FALSE)</f>
        <v>#N/A</v>
      </c>
      <c r="P2487" t="e">
        <f>VLOOKUP(A2487,'Top or Bottom 30 via OR (Tr36)'!B:B,1,FALSE)</f>
        <v>#N/A</v>
      </c>
      <c r="Q2487" t="e">
        <f>VLOOKUP(A2487,'Top or Bottom 30 via OR (Tr36)'!J:J,1,FALSE)</f>
        <v>#N/A</v>
      </c>
    </row>
    <row r="2488" spans="1:17" x14ac:dyDescent="0.25">
      <c r="A2488" t="s">
        <v>2577</v>
      </c>
      <c r="B2488">
        <v>445</v>
      </c>
      <c r="C2488">
        <v>356</v>
      </c>
      <c r="D2488">
        <v>765</v>
      </c>
      <c r="E2488">
        <v>866</v>
      </c>
      <c r="F2488">
        <f>B2488/cam_reads!I$3</f>
        <v>5.5285990452991536</v>
      </c>
      <c r="G2488">
        <f>C2488/cam_reads!J$3</f>
        <v>4.6109780626631141</v>
      </c>
      <c r="H2488">
        <f>D2488/cam_reads!K$3</f>
        <v>7.9852191818450899</v>
      </c>
      <c r="I2488">
        <f>E2488/cam_reads!L$3</f>
        <v>9.0274369975328295</v>
      </c>
      <c r="J2488" t="e">
        <f>VLOOKUP(A2488,'Top 30 via LR (Schizonts)'!A:A,1,FALSE)</f>
        <v>#N/A</v>
      </c>
      <c r="K2488" t="e">
        <f>VLOOKUP(A2488,'Top 30 via LR (Schizonts)'!J:J,1,FALSE)</f>
        <v>#N/A</v>
      </c>
      <c r="L2488" t="e">
        <f>VLOOKUP(A2488,'Top 30 via LR (Tr36)'!A:A,1,FALSE)</f>
        <v>#N/A</v>
      </c>
      <c r="M2488" t="e">
        <f>VLOOKUP(A2488,'Top 30 via LR (Tr36)'!I:I,1,FALSE)</f>
        <v>#N/A</v>
      </c>
      <c r="N2488" t="e">
        <f>VLOOKUP(A2488,'Top or Bottom 30 via OR (Schiz)'!B:B,1,FALSE)</f>
        <v>#N/A</v>
      </c>
      <c r="O2488" t="e">
        <f>VLOOKUP(A2488,'Top or Bottom 30 via OR (Schiz)'!J:J,1,FALSE)</f>
        <v>#N/A</v>
      </c>
      <c r="P2488" t="e">
        <f>VLOOKUP(A2488,'Top or Bottom 30 via OR (Tr36)'!B:B,1,FALSE)</f>
        <v>#N/A</v>
      </c>
      <c r="Q2488" t="e">
        <f>VLOOKUP(A2488,'Top or Bottom 30 via OR (Tr36)'!J:J,1,FALSE)</f>
        <v>#N/A</v>
      </c>
    </row>
    <row r="2489" spans="1:17" x14ac:dyDescent="0.25">
      <c r="A2489" t="s">
        <v>2578</v>
      </c>
      <c r="B2489">
        <v>1376</v>
      </c>
      <c r="C2489">
        <v>1432</v>
      </c>
      <c r="D2489">
        <v>1114</v>
      </c>
      <c r="E2489">
        <v>1470</v>
      </c>
      <c r="F2489">
        <f>B2489/cam_reads!I$3</f>
        <v>17.095173677149742</v>
      </c>
      <c r="G2489">
        <f>C2489/cam_reads!J$3</f>
        <v>18.547529735206684</v>
      </c>
      <c r="H2489">
        <f>D2489/cam_reads!K$3</f>
        <v>11.628149239967883</v>
      </c>
      <c r="I2489">
        <f>E2489/cam_reads!L$3</f>
        <v>15.323709453086906</v>
      </c>
      <c r="J2489" t="e">
        <f>VLOOKUP(A2489,'Top 30 via LR (Schizonts)'!A:A,1,FALSE)</f>
        <v>#N/A</v>
      </c>
      <c r="K2489" t="e">
        <f>VLOOKUP(A2489,'Top 30 via LR (Schizonts)'!J:J,1,FALSE)</f>
        <v>#N/A</v>
      </c>
      <c r="L2489" t="e">
        <f>VLOOKUP(A2489,'Top 30 via LR (Tr36)'!A:A,1,FALSE)</f>
        <v>#N/A</v>
      </c>
      <c r="M2489" t="e">
        <f>VLOOKUP(A2489,'Top 30 via LR (Tr36)'!I:I,1,FALSE)</f>
        <v>#N/A</v>
      </c>
      <c r="N2489" t="e">
        <f>VLOOKUP(A2489,'Top or Bottom 30 via OR (Schiz)'!B:B,1,FALSE)</f>
        <v>#N/A</v>
      </c>
      <c r="O2489" t="e">
        <f>VLOOKUP(A2489,'Top or Bottom 30 via OR (Schiz)'!J:J,1,FALSE)</f>
        <v>#N/A</v>
      </c>
      <c r="P2489" t="e">
        <f>VLOOKUP(A2489,'Top or Bottom 30 via OR (Tr36)'!B:B,1,FALSE)</f>
        <v>#N/A</v>
      </c>
      <c r="Q2489" t="e">
        <f>VLOOKUP(A2489,'Top or Bottom 30 via OR (Tr36)'!J:J,1,FALSE)</f>
        <v>#N/A</v>
      </c>
    </row>
    <row r="2490" spans="1:17" x14ac:dyDescent="0.25">
      <c r="A2490" t="s">
        <v>2579</v>
      </c>
      <c r="B2490">
        <v>0</v>
      </c>
      <c r="C2490">
        <v>0</v>
      </c>
      <c r="D2490">
        <v>0</v>
      </c>
      <c r="E2490">
        <v>0</v>
      </c>
      <c r="F2490">
        <f>B2490/cam_reads!I$3</f>
        <v>0</v>
      </c>
      <c r="G2490">
        <f>C2490/cam_reads!J$3</f>
        <v>0</v>
      </c>
      <c r="H2490">
        <f>D2490/cam_reads!K$3</f>
        <v>0</v>
      </c>
      <c r="I2490">
        <f>E2490/cam_reads!L$3</f>
        <v>0</v>
      </c>
      <c r="J2490" t="e">
        <f>VLOOKUP(A2490,'Top 30 via LR (Schizonts)'!A:A,1,FALSE)</f>
        <v>#N/A</v>
      </c>
      <c r="K2490" t="e">
        <f>VLOOKUP(A2490,'Top 30 via LR (Schizonts)'!J:J,1,FALSE)</f>
        <v>#N/A</v>
      </c>
      <c r="L2490" t="e">
        <f>VLOOKUP(A2490,'Top 30 via LR (Tr36)'!A:A,1,FALSE)</f>
        <v>#N/A</v>
      </c>
      <c r="M2490" t="e">
        <f>VLOOKUP(A2490,'Top 30 via LR (Tr36)'!I:I,1,FALSE)</f>
        <v>#N/A</v>
      </c>
      <c r="N2490" t="e">
        <f>VLOOKUP(A2490,'Top or Bottom 30 via OR (Schiz)'!B:B,1,FALSE)</f>
        <v>#N/A</v>
      </c>
      <c r="O2490" t="e">
        <f>VLOOKUP(A2490,'Top or Bottom 30 via OR (Schiz)'!J:J,1,FALSE)</f>
        <v>#N/A</v>
      </c>
      <c r="P2490" t="e">
        <f>VLOOKUP(A2490,'Top or Bottom 30 via OR (Tr36)'!B:B,1,FALSE)</f>
        <v>#N/A</v>
      </c>
      <c r="Q2490" t="e">
        <f>VLOOKUP(A2490,'Top or Bottom 30 via OR (Tr36)'!J:J,1,FALSE)</f>
        <v>#N/A</v>
      </c>
    </row>
    <row r="2491" spans="1:17" x14ac:dyDescent="0.25">
      <c r="A2491" t="s">
        <v>2580</v>
      </c>
      <c r="B2491">
        <v>91</v>
      </c>
      <c r="C2491">
        <v>93</v>
      </c>
      <c r="D2491">
        <v>112</v>
      </c>
      <c r="E2491">
        <v>89</v>
      </c>
      <c r="F2491">
        <f>B2491/cam_reads!I$3</f>
        <v>1.1305674452184786</v>
      </c>
      <c r="G2491">
        <f>C2491/cam_reads!J$3</f>
        <v>1.2045532579428921</v>
      </c>
      <c r="H2491">
        <f>D2491/cam_reads!K$3</f>
        <v>1.1690778410021569</v>
      </c>
      <c r="I2491">
        <f>E2491/cam_reads!L$3</f>
        <v>0.92776200090118</v>
      </c>
      <c r="J2491" t="e">
        <f>VLOOKUP(A2491,'Top 30 via LR (Schizonts)'!A:A,1,FALSE)</f>
        <v>#N/A</v>
      </c>
      <c r="K2491" t="e">
        <f>VLOOKUP(A2491,'Top 30 via LR (Schizonts)'!J:J,1,FALSE)</f>
        <v>#N/A</v>
      </c>
      <c r="L2491" t="e">
        <f>VLOOKUP(A2491,'Top 30 via LR (Tr36)'!A:A,1,FALSE)</f>
        <v>#N/A</v>
      </c>
      <c r="M2491" t="e">
        <f>VLOOKUP(A2491,'Top 30 via LR (Tr36)'!I:I,1,FALSE)</f>
        <v>#N/A</v>
      </c>
      <c r="N2491" t="e">
        <f>VLOOKUP(A2491,'Top or Bottom 30 via OR (Schiz)'!B:B,1,FALSE)</f>
        <v>#N/A</v>
      </c>
      <c r="O2491" t="e">
        <f>VLOOKUP(A2491,'Top or Bottom 30 via OR (Schiz)'!J:J,1,FALSE)</f>
        <v>#N/A</v>
      </c>
      <c r="P2491" t="e">
        <f>VLOOKUP(A2491,'Top or Bottom 30 via OR (Tr36)'!B:B,1,FALSE)</f>
        <v>#N/A</v>
      </c>
      <c r="Q2491" t="e">
        <f>VLOOKUP(A2491,'Top or Bottom 30 via OR (Tr36)'!J:J,1,FALSE)</f>
        <v>#N/A</v>
      </c>
    </row>
    <row r="2492" spans="1:17" x14ac:dyDescent="0.25">
      <c r="A2492" t="s">
        <v>2581</v>
      </c>
      <c r="B2492">
        <v>2263</v>
      </c>
      <c r="C2492">
        <v>2845</v>
      </c>
      <c r="D2492">
        <v>1691</v>
      </c>
      <c r="E2492">
        <v>3123</v>
      </c>
      <c r="F2492">
        <f>B2492/cam_reads!I$3</f>
        <v>28.11510031351008</v>
      </c>
      <c r="G2492">
        <f>C2492/cam_reads!J$3</f>
        <v>36.848967944597078</v>
      </c>
      <c r="H2492">
        <f>D2492/cam_reads!K$3</f>
        <v>17.650987760130782</v>
      </c>
      <c r="I2492">
        <f>E2492/cam_reads!L$3</f>
        <v>32.555064368700954</v>
      </c>
      <c r="J2492" t="e">
        <f>VLOOKUP(A2492,'Top 30 via LR (Schizonts)'!A:A,1,FALSE)</f>
        <v>#N/A</v>
      </c>
      <c r="K2492" t="e">
        <f>VLOOKUP(A2492,'Top 30 via LR (Schizonts)'!J:J,1,FALSE)</f>
        <v>#N/A</v>
      </c>
      <c r="L2492" t="e">
        <f>VLOOKUP(A2492,'Top 30 via LR (Tr36)'!A:A,1,FALSE)</f>
        <v>#N/A</v>
      </c>
      <c r="M2492" t="e">
        <f>VLOOKUP(A2492,'Top 30 via LR (Tr36)'!I:I,1,FALSE)</f>
        <v>#N/A</v>
      </c>
      <c r="N2492" t="e">
        <f>VLOOKUP(A2492,'Top or Bottom 30 via OR (Schiz)'!B:B,1,FALSE)</f>
        <v>#N/A</v>
      </c>
      <c r="O2492" t="e">
        <f>VLOOKUP(A2492,'Top or Bottom 30 via OR (Schiz)'!J:J,1,FALSE)</f>
        <v>#N/A</v>
      </c>
      <c r="P2492" t="e">
        <f>VLOOKUP(A2492,'Top or Bottom 30 via OR (Tr36)'!B:B,1,FALSE)</f>
        <v>#N/A</v>
      </c>
      <c r="Q2492" t="e">
        <f>VLOOKUP(A2492,'Top or Bottom 30 via OR (Tr36)'!J:J,1,FALSE)</f>
        <v>#N/A</v>
      </c>
    </row>
    <row r="2493" spans="1:17" x14ac:dyDescent="0.25">
      <c r="A2493" t="s">
        <v>2582</v>
      </c>
      <c r="B2493">
        <v>90</v>
      </c>
      <c r="C2493">
        <v>110</v>
      </c>
      <c r="D2493">
        <v>305</v>
      </c>
      <c r="E2493">
        <v>170</v>
      </c>
      <c r="F2493">
        <f>B2493/cam_reads!I$3</f>
        <v>1.1181436271391547</v>
      </c>
      <c r="G2493">
        <f>C2493/cam_reads!J$3</f>
        <v>1.4247404126206251</v>
      </c>
      <c r="H2493">
        <f>D2493/cam_reads!K$3</f>
        <v>3.1836494777290882</v>
      </c>
      <c r="I2493">
        <f>E2493/cam_reads!L$3</f>
        <v>1.7721296646427034</v>
      </c>
      <c r="J2493" t="e">
        <f>VLOOKUP(A2493,'Top 30 via LR (Schizonts)'!A:A,1,FALSE)</f>
        <v>#N/A</v>
      </c>
      <c r="K2493" t="e">
        <f>VLOOKUP(A2493,'Top 30 via LR (Schizonts)'!J:J,1,FALSE)</f>
        <v>#N/A</v>
      </c>
      <c r="L2493" t="e">
        <f>VLOOKUP(A2493,'Top 30 via LR (Tr36)'!A:A,1,FALSE)</f>
        <v>#N/A</v>
      </c>
      <c r="M2493" t="e">
        <f>VLOOKUP(A2493,'Top 30 via LR (Tr36)'!I:I,1,FALSE)</f>
        <v>#N/A</v>
      </c>
      <c r="N2493" t="e">
        <f>VLOOKUP(A2493,'Top or Bottom 30 via OR (Schiz)'!B:B,1,FALSE)</f>
        <v>#N/A</v>
      </c>
      <c r="O2493" t="e">
        <f>VLOOKUP(A2493,'Top or Bottom 30 via OR (Schiz)'!J:J,1,FALSE)</f>
        <v>#N/A</v>
      </c>
      <c r="P2493" t="e">
        <f>VLOOKUP(A2493,'Top or Bottom 30 via OR (Tr36)'!B:B,1,FALSE)</f>
        <v>#N/A</v>
      </c>
      <c r="Q2493" t="e">
        <f>VLOOKUP(A2493,'Top or Bottom 30 via OR (Tr36)'!J:J,1,FALSE)</f>
        <v>#N/A</v>
      </c>
    </row>
    <row r="2494" spans="1:17" x14ac:dyDescent="0.25">
      <c r="A2494" t="s">
        <v>2583</v>
      </c>
      <c r="B2494">
        <v>0</v>
      </c>
      <c r="C2494">
        <v>0</v>
      </c>
      <c r="D2494">
        <v>0</v>
      </c>
      <c r="E2494">
        <v>0</v>
      </c>
      <c r="F2494">
        <f>B2494/cam_reads!I$3</f>
        <v>0</v>
      </c>
      <c r="G2494">
        <f>C2494/cam_reads!J$3</f>
        <v>0</v>
      </c>
      <c r="H2494">
        <f>D2494/cam_reads!K$3</f>
        <v>0</v>
      </c>
      <c r="I2494">
        <f>E2494/cam_reads!L$3</f>
        <v>0</v>
      </c>
      <c r="J2494" t="e">
        <f>VLOOKUP(A2494,'Top 30 via LR (Schizonts)'!A:A,1,FALSE)</f>
        <v>#N/A</v>
      </c>
      <c r="K2494" t="e">
        <f>VLOOKUP(A2494,'Top 30 via LR (Schizonts)'!J:J,1,FALSE)</f>
        <v>#N/A</v>
      </c>
      <c r="L2494" t="e">
        <f>VLOOKUP(A2494,'Top 30 via LR (Tr36)'!A:A,1,FALSE)</f>
        <v>#N/A</v>
      </c>
      <c r="M2494" t="e">
        <f>VLOOKUP(A2494,'Top 30 via LR (Tr36)'!I:I,1,FALSE)</f>
        <v>#N/A</v>
      </c>
      <c r="N2494" t="e">
        <f>VLOOKUP(A2494,'Top or Bottom 30 via OR (Schiz)'!B:B,1,FALSE)</f>
        <v>#N/A</v>
      </c>
      <c r="O2494" t="e">
        <f>VLOOKUP(A2494,'Top or Bottom 30 via OR (Schiz)'!J:J,1,FALSE)</f>
        <v>#N/A</v>
      </c>
      <c r="P2494" t="e">
        <f>VLOOKUP(A2494,'Top or Bottom 30 via OR (Tr36)'!B:B,1,FALSE)</f>
        <v>#N/A</v>
      </c>
      <c r="Q2494" t="e">
        <f>VLOOKUP(A2494,'Top or Bottom 30 via OR (Tr36)'!J:J,1,FALSE)</f>
        <v>#N/A</v>
      </c>
    </row>
    <row r="2495" spans="1:17" x14ac:dyDescent="0.25">
      <c r="A2495" t="s">
        <v>2584</v>
      </c>
      <c r="B2495">
        <v>0</v>
      </c>
      <c r="C2495">
        <v>0</v>
      </c>
      <c r="D2495">
        <v>0</v>
      </c>
      <c r="E2495">
        <v>0</v>
      </c>
      <c r="F2495">
        <f>B2495/cam_reads!I$3</f>
        <v>0</v>
      </c>
      <c r="G2495">
        <f>C2495/cam_reads!J$3</f>
        <v>0</v>
      </c>
      <c r="H2495">
        <f>D2495/cam_reads!K$3</f>
        <v>0</v>
      </c>
      <c r="I2495">
        <f>E2495/cam_reads!L$3</f>
        <v>0</v>
      </c>
      <c r="J2495" t="e">
        <f>VLOOKUP(A2495,'Top 30 via LR (Schizonts)'!A:A,1,FALSE)</f>
        <v>#N/A</v>
      </c>
      <c r="K2495" t="e">
        <f>VLOOKUP(A2495,'Top 30 via LR (Schizonts)'!J:J,1,FALSE)</f>
        <v>#N/A</v>
      </c>
      <c r="L2495" t="e">
        <f>VLOOKUP(A2495,'Top 30 via LR (Tr36)'!A:A,1,FALSE)</f>
        <v>#N/A</v>
      </c>
      <c r="M2495" t="e">
        <f>VLOOKUP(A2495,'Top 30 via LR (Tr36)'!I:I,1,FALSE)</f>
        <v>#N/A</v>
      </c>
      <c r="N2495" t="e">
        <f>VLOOKUP(A2495,'Top or Bottom 30 via OR (Schiz)'!B:B,1,FALSE)</f>
        <v>#N/A</v>
      </c>
      <c r="O2495" t="e">
        <f>VLOOKUP(A2495,'Top or Bottom 30 via OR (Schiz)'!J:J,1,FALSE)</f>
        <v>#N/A</v>
      </c>
      <c r="P2495" t="e">
        <f>VLOOKUP(A2495,'Top or Bottom 30 via OR (Tr36)'!B:B,1,FALSE)</f>
        <v>#N/A</v>
      </c>
      <c r="Q2495" t="e">
        <f>VLOOKUP(A2495,'Top or Bottom 30 via OR (Tr36)'!J:J,1,FALSE)</f>
        <v>#N/A</v>
      </c>
    </row>
    <row r="2496" spans="1:17" x14ac:dyDescent="0.25">
      <c r="A2496" t="s">
        <v>2585</v>
      </c>
      <c r="B2496">
        <v>0</v>
      </c>
      <c r="C2496">
        <v>0</v>
      </c>
      <c r="D2496">
        <v>0</v>
      </c>
      <c r="E2496">
        <v>0</v>
      </c>
      <c r="F2496">
        <f>B2496/cam_reads!I$3</f>
        <v>0</v>
      </c>
      <c r="G2496">
        <f>C2496/cam_reads!J$3</f>
        <v>0</v>
      </c>
      <c r="H2496">
        <f>D2496/cam_reads!K$3</f>
        <v>0</v>
      </c>
      <c r="I2496">
        <f>E2496/cam_reads!L$3</f>
        <v>0</v>
      </c>
      <c r="J2496" t="e">
        <f>VLOOKUP(A2496,'Top 30 via LR (Schizonts)'!A:A,1,FALSE)</f>
        <v>#N/A</v>
      </c>
      <c r="K2496" t="e">
        <f>VLOOKUP(A2496,'Top 30 via LR (Schizonts)'!J:J,1,FALSE)</f>
        <v>#N/A</v>
      </c>
      <c r="L2496" t="e">
        <f>VLOOKUP(A2496,'Top 30 via LR (Tr36)'!A:A,1,FALSE)</f>
        <v>#N/A</v>
      </c>
      <c r="M2496" t="e">
        <f>VLOOKUP(A2496,'Top 30 via LR (Tr36)'!I:I,1,FALSE)</f>
        <v>#N/A</v>
      </c>
      <c r="N2496" t="e">
        <f>VLOOKUP(A2496,'Top or Bottom 30 via OR (Schiz)'!B:B,1,FALSE)</f>
        <v>#N/A</v>
      </c>
      <c r="O2496" t="e">
        <f>VLOOKUP(A2496,'Top or Bottom 30 via OR (Schiz)'!J:J,1,FALSE)</f>
        <v>#N/A</v>
      </c>
      <c r="P2496" t="e">
        <f>VLOOKUP(A2496,'Top or Bottom 30 via OR (Tr36)'!B:B,1,FALSE)</f>
        <v>#N/A</v>
      </c>
      <c r="Q2496" t="e">
        <f>VLOOKUP(A2496,'Top or Bottom 30 via OR (Tr36)'!J:J,1,FALSE)</f>
        <v>#N/A</v>
      </c>
    </row>
    <row r="2497" spans="1:17" x14ac:dyDescent="0.25">
      <c r="A2497" t="s">
        <v>2586</v>
      </c>
      <c r="B2497">
        <v>282</v>
      </c>
      <c r="C2497">
        <v>240</v>
      </c>
      <c r="D2497">
        <v>243</v>
      </c>
      <c r="E2497">
        <v>309</v>
      </c>
      <c r="F2497">
        <f>B2497/cam_reads!I$3</f>
        <v>3.5035166983693515</v>
      </c>
      <c r="G2497">
        <f>C2497/cam_reads!J$3</f>
        <v>3.1085245366268186</v>
      </c>
      <c r="H2497">
        <f>D2497/cam_reads!K$3</f>
        <v>2.5364813871743226</v>
      </c>
      <c r="I2497">
        <f>E2497/cam_reads!L$3</f>
        <v>3.2211062727917374</v>
      </c>
      <c r="J2497" t="e">
        <f>VLOOKUP(A2497,'Top 30 via LR (Schizonts)'!A:A,1,FALSE)</f>
        <v>#N/A</v>
      </c>
      <c r="K2497" t="e">
        <f>VLOOKUP(A2497,'Top 30 via LR (Schizonts)'!J:J,1,FALSE)</f>
        <v>#N/A</v>
      </c>
      <c r="L2497" t="e">
        <f>VLOOKUP(A2497,'Top 30 via LR (Tr36)'!A:A,1,FALSE)</f>
        <v>#N/A</v>
      </c>
      <c r="M2497" t="e">
        <f>VLOOKUP(A2497,'Top 30 via LR (Tr36)'!I:I,1,FALSE)</f>
        <v>#N/A</v>
      </c>
      <c r="N2497" t="e">
        <f>VLOOKUP(A2497,'Top or Bottom 30 via OR (Schiz)'!B:B,1,FALSE)</f>
        <v>#N/A</v>
      </c>
      <c r="O2497" t="e">
        <f>VLOOKUP(A2497,'Top or Bottom 30 via OR (Schiz)'!J:J,1,FALSE)</f>
        <v>#N/A</v>
      </c>
      <c r="P2497" t="e">
        <f>VLOOKUP(A2497,'Top or Bottom 30 via OR (Tr36)'!B:B,1,FALSE)</f>
        <v>#N/A</v>
      </c>
      <c r="Q2497" t="e">
        <f>VLOOKUP(A2497,'Top or Bottom 30 via OR (Tr36)'!J:J,1,FALSE)</f>
        <v>#N/A</v>
      </c>
    </row>
    <row r="2498" spans="1:17" x14ac:dyDescent="0.25">
      <c r="A2498" t="s">
        <v>2587</v>
      </c>
      <c r="B2498">
        <v>0</v>
      </c>
      <c r="C2498">
        <v>0</v>
      </c>
      <c r="D2498">
        <v>0</v>
      </c>
      <c r="E2498">
        <v>0</v>
      </c>
      <c r="F2498">
        <f>B2498/cam_reads!I$3</f>
        <v>0</v>
      </c>
      <c r="G2498">
        <f>C2498/cam_reads!J$3</f>
        <v>0</v>
      </c>
      <c r="H2498">
        <f>D2498/cam_reads!K$3</f>
        <v>0</v>
      </c>
      <c r="I2498">
        <f>E2498/cam_reads!L$3</f>
        <v>0</v>
      </c>
      <c r="J2498" t="e">
        <f>VLOOKUP(A2498,'Top 30 via LR (Schizonts)'!A:A,1,FALSE)</f>
        <v>#N/A</v>
      </c>
      <c r="K2498" t="e">
        <f>VLOOKUP(A2498,'Top 30 via LR (Schizonts)'!J:J,1,FALSE)</f>
        <v>#N/A</v>
      </c>
      <c r="L2498" t="e">
        <f>VLOOKUP(A2498,'Top 30 via LR (Tr36)'!A:A,1,FALSE)</f>
        <v>#N/A</v>
      </c>
      <c r="M2498" t="e">
        <f>VLOOKUP(A2498,'Top 30 via LR (Tr36)'!I:I,1,FALSE)</f>
        <v>#N/A</v>
      </c>
      <c r="N2498" t="e">
        <f>VLOOKUP(A2498,'Top or Bottom 30 via OR (Schiz)'!B:B,1,FALSE)</f>
        <v>#N/A</v>
      </c>
      <c r="O2498" t="e">
        <f>VLOOKUP(A2498,'Top or Bottom 30 via OR (Schiz)'!J:J,1,FALSE)</f>
        <v>#N/A</v>
      </c>
      <c r="P2498" t="e">
        <f>VLOOKUP(A2498,'Top or Bottom 30 via OR (Tr36)'!B:B,1,FALSE)</f>
        <v>#N/A</v>
      </c>
      <c r="Q2498" t="e">
        <f>VLOOKUP(A2498,'Top or Bottom 30 via OR (Tr36)'!J:J,1,FALSE)</f>
        <v>#N/A</v>
      </c>
    </row>
    <row r="2499" spans="1:17" x14ac:dyDescent="0.25">
      <c r="A2499" t="s">
        <v>2588</v>
      </c>
      <c r="B2499">
        <v>1224</v>
      </c>
      <c r="C2499">
        <v>1731</v>
      </c>
      <c r="D2499">
        <v>1704</v>
      </c>
      <c r="E2499">
        <v>1749</v>
      </c>
      <c r="F2499">
        <f>B2499/cam_reads!I$3</f>
        <v>15.206753329092503</v>
      </c>
      <c r="G2499">
        <f>C2499/cam_reads!J$3</f>
        <v>22.420233220420929</v>
      </c>
      <c r="H2499">
        <f>D2499/cam_reads!K$3</f>
        <v>17.786684295247102</v>
      </c>
      <c r="I2499">
        <f>E2499/cam_reads!L$3</f>
        <v>18.23208696152993</v>
      </c>
      <c r="J2499" t="e">
        <f>VLOOKUP(A2499,'Top 30 via LR (Schizonts)'!A:A,1,FALSE)</f>
        <v>#N/A</v>
      </c>
      <c r="K2499" t="e">
        <f>VLOOKUP(A2499,'Top 30 via LR (Schizonts)'!J:J,1,FALSE)</f>
        <v>#N/A</v>
      </c>
      <c r="L2499" t="e">
        <f>VLOOKUP(A2499,'Top 30 via LR (Tr36)'!A:A,1,FALSE)</f>
        <v>#N/A</v>
      </c>
      <c r="M2499" t="e">
        <f>VLOOKUP(A2499,'Top 30 via LR (Tr36)'!I:I,1,FALSE)</f>
        <v>#N/A</v>
      </c>
      <c r="N2499" t="e">
        <f>VLOOKUP(A2499,'Top or Bottom 30 via OR (Schiz)'!B:B,1,FALSE)</f>
        <v>#N/A</v>
      </c>
      <c r="O2499" t="e">
        <f>VLOOKUP(A2499,'Top or Bottom 30 via OR (Schiz)'!J:J,1,FALSE)</f>
        <v>#N/A</v>
      </c>
      <c r="P2499" t="e">
        <f>VLOOKUP(A2499,'Top or Bottom 30 via OR (Tr36)'!B:B,1,FALSE)</f>
        <v>#N/A</v>
      </c>
      <c r="Q2499" t="e">
        <f>VLOOKUP(A2499,'Top or Bottom 30 via OR (Tr36)'!J:J,1,FALSE)</f>
        <v>#N/A</v>
      </c>
    </row>
    <row r="2500" spans="1:17" x14ac:dyDescent="0.25">
      <c r="A2500" t="s">
        <v>2589</v>
      </c>
      <c r="B2500">
        <v>3800</v>
      </c>
      <c r="C2500">
        <v>4133</v>
      </c>
      <c r="D2500">
        <v>3949</v>
      </c>
      <c r="E2500">
        <v>4258</v>
      </c>
      <c r="F2500">
        <f>B2500/cam_reads!I$3</f>
        <v>47.210508701430975</v>
      </c>
      <c r="G2500">
        <f>C2500/cam_reads!J$3</f>
        <v>53.531382957827667</v>
      </c>
      <c r="H2500">
        <f>D2500/cam_reads!K$3</f>
        <v>41.220432090334981</v>
      </c>
      <c r="I2500">
        <f>E2500/cam_reads!L$3</f>
        <v>44.386635953227241</v>
      </c>
      <c r="J2500" t="e">
        <f>VLOOKUP(A2500,'Top 30 via LR (Schizonts)'!A:A,1,FALSE)</f>
        <v>#N/A</v>
      </c>
      <c r="K2500" t="e">
        <f>VLOOKUP(A2500,'Top 30 via LR (Schizonts)'!J:J,1,FALSE)</f>
        <v>#N/A</v>
      </c>
      <c r="L2500" t="e">
        <f>VLOOKUP(A2500,'Top 30 via LR (Tr36)'!A:A,1,FALSE)</f>
        <v>#N/A</v>
      </c>
      <c r="M2500" t="e">
        <f>VLOOKUP(A2500,'Top 30 via LR (Tr36)'!I:I,1,FALSE)</f>
        <v>#N/A</v>
      </c>
      <c r="N2500" t="e">
        <f>VLOOKUP(A2500,'Top or Bottom 30 via OR (Schiz)'!B:B,1,FALSE)</f>
        <v>#N/A</v>
      </c>
      <c r="O2500" t="e">
        <f>VLOOKUP(A2500,'Top or Bottom 30 via OR (Schiz)'!J:J,1,FALSE)</f>
        <v>#N/A</v>
      </c>
      <c r="P2500" t="e">
        <f>VLOOKUP(A2500,'Top or Bottom 30 via OR (Tr36)'!B:B,1,FALSE)</f>
        <v>#N/A</v>
      </c>
      <c r="Q2500" t="e">
        <f>VLOOKUP(A2500,'Top or Bottom 30 via OR (Tr36)'!J:J,1,FALSE)</f>
        <v>#N/A</v>
      </c>
    </row>
    <row r="2501" spans="1:17" x14ac:dyDescent="0.25">
      <c r="A2501" t="s">
        <v>2590</v>
      </c>
      <c r="B2501">
        <v>937</v>
      </c>
      <c r="C2501">
        <v>513</v>
      </c>
      <c r="D2501">
        <v>515</v>
      </c>
      <c r="E2501">
        <v>786</v>
      </c>
      <c r="F2501">
        <f>B2501/cam_reads!I$3</f>
        <v>11.641117540326533</v>
      </c>
      <c r="G2501">
        <f>C2501/cam_reads!J$3</f>
        <v>6.6444711970398247</v>
      </c>
      <c r="H2501">
        <f>D2501/cam_reads!K$3</f>
        <v>5.3756704296081326</v>
      </c>
      <c r="I2501">
        <f>E2501/cam_reads!L$3</f>
        <v>8.193493625936263</v>
      </c>
      <c r="J2501" t="e">
        <f>VLOOKUP(A2501,'Top 30 via LR (Schizonts)'!A:A,1,FALSE)</f>
        <v>#N/A</v>
      </c>
      <c r="K2501" t="e">
        <f>VLOOKUP(A2501,'Top 30 via LR (Schizonts)'!J:J,1,FALSE)</f>
        <v>#N/A</v>
      </c>
      <c r="L2501" t="e">
        <f>VLOOKUP(A2501,'Top 30 via LR (Tr36)'!A:A,1,FALSE)</f>
        <v>#N/A</v>
      </c>
      <c r="M2501" t="e">
        <f>VLOOKUP(A2501,'Top 30 via LR (Tr36)'!I:I,1,FALSE)</f>
        <v>#N/A</v>
      </c>
      <c r="N2501" t="e">
        <f>VLOOKUP(A2501,'Top or Bottom 30 via OR (Schiz)'!B:B,1,FALSE)</f>
        <v>#N/A</v>
      </c>
      <c r="O2501" t="e">
        <f>VLOOKUP(A2501,'Top or Bottom 30 via OR (Schiz)'!J:J,1,FALSE)</f>
        <v>#N/A</v>
      </c>
      <c r="P2501" t="e">
        <f>VLOOKUP(A2501,'Top or Bottom 30 via OR (Tr36)'!B:B,1,FALSE)</f>
        <v>#N/A</v>
      </c>
      <c r="Q2501" t="e">
        <f>VLOOKUP(A2501,'Top or Bottom 30 via OR (Tr36)'!J:J,1,FALSE)</f>
        <v>#N/A</v>
      </c>
    </row>
    <row r="2502" spans="1:17" x14ac:dyDescent="0.25">
      <c r="A2502" t="s">
        <v>2591</v>
      </c>
      <c r="B2502">
        <v>0</v>
      </c>
      <c r="C2502">
        <v>0</v>
      </c>
      <c r="D2502">
        <v>0</v>
      </c>
      <c r="E2502">
        <v>0</v>
      </c>
      <c r="F2502">
        <f>B2502/cam_reads!I$3</f>
        <v>0</v>
      </c>
      <c r="G2502">
        <f>C2502/cam_reads!J$3</f>
        <v>0</v>
      </c>
      <c r="H2502">
        <f>D2502/cam_reads!K$3</f>
        <v>0</v>
      </c>
      <c r="I2502">
        <f>E2502/cam_reads!L$3</f>
        <v>0</v>
      </c>
      <c r="J2502" t="e">
        <f>VLOOKUP(A2502,'Top 30 via LR (Schizonts)'!A:A,1,FALSE)</f>
        <v>#N/A</v>
      </c>
      <c r="K2502" t="e">
        <f>VLOOKUP(A2502,'Top 30 via LR (Schizonts)'!J:J,1,FALSE)</f>
        <v>#N/A</v>
      </c>
      <c r="L2502" t="e">
        <f>VLOOKUP(A2502,'Top 30 via LR (Tr36)'!A:A,1,FALSE)</f>
        <v>#N/A</v>
      </c>
      <c r="M2502" t="e">
        <f>VLOOKUP(A2502,'Top 30 via LR (Tr36)'!I:I,1,FALSE)</f>
        <v>#N/A</v>
      </c>
      <c r="N2502" t="e">
        <f>VLOOKUP(A2502,'Top or Bottom 30 via OR (Schiz)'!B:B,1,FALSE)</f>
        <v>#N/A</v>
      </c>
      <c r="O2502" t="e">
        <f>VLOOKUP(A2502,'Top or Bottom 30 via OR (Schiz)'!J:J,1,FALSE)</f>
        <v>#N/A</v>
      </c>
      <c r="P2502" t="e">
        <f>VLOOKUP(A2502,'Top or Bottom 30 via OR (Tr36)'!B:B,1,FALSE)</f>
        <v>#N/A</v>
      </c>
      <c r="Q2502" t="e">
        <f>VLOOKUP(A2502,'Top or Bottom 30 via OR (Tr36)'!J:J,1,FALSE)</f>
        <v>#N/A</v>
      </c>
    </row>
    <row r="2503" spans="1:17" x14ac:dyDescent="0.25">
      <c r="A2503" t="s">
        <v>2592</v>
      </c>
      <c r="B2503">
        <v>1493</v>
      </c>
      <c r="C2503">
        <v>672</v>
      </c>
      <c r="D2503">
        <v>960</v>
      </c>
      <c r="E2503">
        <v>1000</v>
      </c>
      <c r="F2503">
        <f>B2503/cam_reads!I$3</f>
        <v>18.548760392430644</v>
      </c>
      <c r="G2503">
        <f>C2503/cam_reads!J$3</f>
        <v>8.7038687025550914</v>
      </c>
      <c r="H2503">
        <f>D2503/cam_reads!K$3</f>
        <v>10.020667208589916</v>
      </c>
      <c r="I2503">
        <f>E2503/cam_reads!L$3</f>
        <v>10.424292144957079</v>
      </c>
      <c r="J2503" t="e">
        <f>VLOOKUP(A2503,'Top 30 via LR (Schizonts)'!A:A,1,FALSE)</f>
        <v>#N/A</v>
      </c>
      <c r="K2503" t="e">
        <f>VLOOKUP(A2503,'Top 30 via LR (Schizonts)'!J:J,1,FALSE)</f>
        <v>#N/A</v>
      </c>
      <c r="L2503" t="e">
        <f>VLOOKUP(A2503,'Top 30 via LR (Tr36)'!A:A,1,FALSE)</f>
        <v>#N/A</v>
      </c>
      <c r="M2503" t="e">
        <f>VLOOKUP(A2503,'Top 30 via LR (Tr36)'!I:I,1,FALSE)</f>
        <v>#N/A</v>
      </c>
      <c r="N2503" t="e">
        <f>VLOOKUP(A2503,'Top or Bottom 30 via OR (Schiz)'!B:B,1,FALSE)</f>
        <v>#N/A</v>
      </c>
      <c r="O2503" t="e">
        <f>VLOOKUP(A2503,'Top or Bottom 30 via OR (Schiz)'!J:J,1,FALSE)</f>
        <v>#N/A</v>
      </c>
      <c r="P2503" t="e">
        <f>VLOOKUP(A2503,'Top or Bottom 30 via OR (Tr36)'!B:B,1,FALSE)</f>
        <v>#N/A</v>
      </c>
      <c r="Q2503" t="e">
        <f>VLOOKUP(A2503,'Top or Bottom 30 via OR (Tr36)'!J:J,1,FALSE)</f>
        <v>#N/A</v>
      </c>
    </row>
    <row r="2504" spans="1:17" x14ac:dyDescent="0.25">
      <c r="A2504" t="s">
        <v>2593</v>
      </c>
      <c r="B2504">
        <v>0</v>
      </c>
      <c r="C2504">
        <v>0</v>
      </c>
      <c r="D2504">
        <v>0</v>
      </c>
      <c r="E2504">
        <v>0</v>
      </c>
      <c r="F2504">
        <f>B2504/cam_reads!I$3</f>
        <v>0</v>
      </c>
      <c r="G2504">
        <f>C2504/cam_reads!J$3</f>
        <v>0</v>
      </c>
      <c r="H2504">
        <f>D2504/cam_reads!K$3</f>
        <v>0</v>
      </c>
      <c r="I2504">
        <f>E2504/cam_reads!L$3</f>
        <v>0</v>
      </c>
      <c r="J2504" t="e">
        <f>VLOOKUP(A2504,'Top 30 via LR (Schizonts)'!A:A,1,FALSE)</f>
        <v>#N/A</v>
      </c>
      <c r="K2504" t="e">
        <f>VLOOKUP(A2504,'Top 30 via LR (Schizonts)'!J:J,1,FALSE)</f>
        <v>#N/A</v>
      </c>
      <c r="L2504" t="e">
        <f>VLOOKUP(A2504,'Top 30 via LR (Tr36)'!A:A,1,FALSE)</f>
        <v>#N/A</v>
      </c>
      <c r="M2504" t="e">
        <f>VLOOKUP(A2504,'Top 30 via LR (Tr36)'!I:I,1,FALSE)</f>
        <v>#N/A</v>
      </c>
      <c r="N2504" t="e">
        <f>VLOOKUP(A2504,'Top or Bottom 30 via OR (Schiz)'!B:B,1,FALSE)</f>
        <v>#N/A</v>
      </c>
      <c r="O2504" t="e">
        <f>VLOOKUP(A2504,'Top or Bottom 30 via OR (Schiz)'!J:J,1,FALSE)</f>
        <v>#N/A</v>
      </c>
      <c r="P2504" t="e">
        <f>VLOOKUP(A2504,'Top or Bottom 30 via OR (Tr36)'!B:B,1,FALSE)</f>
        <v>#N/A</v>
      </c>
      <c r="Q2504" t="e">
        <f>VLOOKUP(A2504,'Top or Bottom 30 via OR (Tr36)'!J:J,1,FALSE)</f>
        <v>#N/A</v>
      </c>
    </row>
    <row r="2505" spans="1:17" x14ac:dyDescent="0.25">
      <c r="A2505" t="s">
        <v>2594</v>
      </c>
      <c r="B2505">
        <v>0</v>
      </c>
      <c r="C2505">
        <v>0</v>
      </c>
      <c r="D2505">
        <v>0</v>
      </c>
      <c r="E2505">
        <v>0</v>
      </c>
      <c r="F2505">
        <f>B2505/cam_reads!I$3</f>
        <v>0</v>
      </c>
      <c r="G2505">
        <f>C2505/cam_reads!J$3</f>
        <v>0</v>
      </c>
      <c r="H2505">
        <f>D2505/cam_reads!K$3</f>
        <v>0</v>
      </c>
      <c r="I2505">
        <f>E2505/cam_reads!L$3</f>
        <v>0</v>
      </c>
      <c r="J2505" t="e">
        <f>VLOOKUP(A2505,'Top 30 via LR (Schizonts)'!A:A,1,FALSE)</f>
        <v>#N/A</v>
      </c>
      <c r="K2505" t="e">
        <f>VLOOKUP(A2505,'Top 30 via LR (Schizonts)'!J:J,1,FALSE)</f>
        <v>#N/A</v>
      </c>
      <c r="L2505" t="e">
        <f>VLOOKUP(A2505,'Top 30 via LR (Tr36)'!A:A,1,FALSE)</f>
        <v>#N/A</v>
      </c>
      <c r="M2505" t="e">
        <f>VLOOKUP(A2505,'Top 30 via LR (Tr36)'!I:I,1,FALSE)</f>
        <v>#N/A</v>
      </c>
      <c r="N2505" t="e">
        <f>VLOOKUP(A2505,'Top or Bottom 30 via OR (Schiz)'!B:B,1,FALSE)</f>
        <v>#N/A</v>
      </c>
      <c r="O2505" t="e">
        <f>VLOOKUP(A2505,'Top or Bottom 30 via OR (Schiz)'!J:J,1,FALSE)</f>
        <v>#N/A</v>
      </c>
      <c r="P2505" t="e">
        <f>VLOOKUP(A2505,'Top or Bottom 30 via OR (Tr36)'!B:B,1,FALSE)</f>
        <v>#N/A</v>
      </c>
      <c r="Q2505" t="e">
        <f>VLOOKUP(A2505,'Top or Bottom 30 via OR (Tr36)'!J:J,1,FALSE)</f>
        <v>#N/A</v>
      </c>
    </row>
    <row r="2506" spans="1:17" x14ac:dyDescent="0.25">
      <c r="A2506" t="s">
        <v>2595</v>
      </c>
      <c r="B2506">
        <v>88</v>
      </c>
      <c r="C2506">
        <v>75</v>
      </c>
      <c r="D2506">
        <v>76</v>
      </c>
      <c r="E2506">
        <v>55</v>
      </c>
      <c r="F2506">
        <f>B2506/cam_reads!I$3</f>
        <v>1.0932959909805069</v>
      </c>
      <c r="G2506">
        <f>C2506/cam_reads!J$3</f>
        <v>0.9714139176958807</v>
      </c>
      <c r="H2506">
        <f>D2506/cam_reads!K$3</f>
        <v>0.7933028206800351</v>
      </c>
      <c r="I2506">
        <f>E2506/cam_reads!L$3</f>
        <v>0.57333606797263936</v>
      </c>
      <c r="J2506" t="e">
        <f>VLOOKUP(A2506,'Top 30 via LR (Schizonts)'!A:A,1,FALSE)</f>
        <v>#N/A</v>
      </c>
      <c r="K2506" t="e">
        <f>VLOOKUP(A2506,'Top 30 via LR (Schizonts)'!J:J,1,FALSE)</f>
        <v>#N/A</v>
      </c>
      <c r="L2506" t="e">
        <f>VLOOKUP(A2506,'Top 30 via LR (Tr36)'!A:A,1,FALSE)</f>
        <v>#N/A</v>
      </c>
      <c r="M2506" t="e">
        <f>VLOOKUP(A2506,'Top 30 via LR (Tr36)'!I:I,1,FALSE)</f>
        <v>#N/A</v>
      </c>
      <c r="N2506" t="e">
        <f>VLOOKUP(A2506,'Top or Bottom 30 via OR (Schiz)'!B:B,1,FALSE)</f>
        <v>#N/A</v>
      </c>
      <c r="O2506" t="e">
        <f>VLOOKUP(A2506,'Top or Bottom 30 via OR (Schiz)'!J:J,1,FALSE)</f>
        <v>#N/A</v>
      </c>
      <c r="P2506" t="e">
        <f>VLOOKUP(A2506,'Top or Bottom 30 via OR (Tr36)'!B:B,1,FALSE)</f>
        <v>#N/A</v>
      </c>
      <c r="Q2506" t="e">
        <f>VLOOKUP(A2506,'Top or Bottom 30 via OR (Tr36)'!J:J,1,FALSE)</f>
        <v>#N/A</v>
      </c>
    </row>
    <row r="2507" spans="1:17" x14ac:dyDescent="0.25">
      <c r="A2507" t="s">
        <v>2596</v>
      </c>
      <c r="B2507">
        <v>767</v>
      </c>
      <c r="C2507">
        <v>667</v>
      </c>
      <c r="D2507">
        <v>658</v>
      </c>
      <c r="E2507">
        <v>1008</v>
      </c>
      <c r="F2507">
        <f>B2507/cam_reads!I$3</f>
        <v>9.529068466841462</v>
      </c>
      <c r="G2507">
        <f>C2507/cam_reads!J$3</f>
        <v>8.6391077747086999</v>
      </c>
      <c r="H2507">
        <f>D2507/cam_reads!K$3</f>
        <v>6.8683323158876721</v>
      </c>
      <c r="I2507">
        <f>E2507/cam_reads!L$3</f>
        <v>10.507686482116736</v>
      </c>
      <c r="J2507" t="e">
        <f>VLOOKUP(A2507,'Top 30 via LR (Schizonts)'!A:A,1,FALSE)</f>
        <v>#N/A</v>
      </c>
      <c r="K2507" t="e">
        <f>VLOOKUP(A2507,'Top 30 via LR (Schizonts)'!J:J,1,FALSE)</f>
        <v>#N/A</v>
      </c>
      <c r="L2507" t="e">
        <f>VLOOKUP(A2507,'Top 30 via LR (Tr36)'!A:A,1,FALSE)</f>
        <v>#N/A</v>
      </c>
      <c r="M2507" t="e">
        <f>VLOOKUP(A2507,'Top 30 via LR (Tr36)'!I:I,1,FALSE)</f>
        <v>#N/A</v>
      </c>
      <c r="N2507" t="e">
        <f>VLOOKUP(A2507,'Top or Bottom 30 via OR (Schiz)'!B:B,1,FALSE)</f>
        <v>#N/A</v>
      </c>
      <c r="O2507" t="e">
        <f>VLOOKUP(A2507,'Top or Bottom 30 via OR (Schiz)'!J:J,1,FALSE)</f>
        <v>#N/A</v>
      </c>
      <c r="P2507" t="e">
        <f>VLOOKUP(A2507,'Top or Bottom 30 via OR (Tr36)'!B:B,1,FALSE)</f>
        <v>#N/A</v>
      </c>
      <c r="Q2507" t="e">
        <f>VLOOKUP(A2507,'Top or Bottom 30 via OR (Tr36)'!J:J,1,FALSE)</f>
        <v>#N/A</v>
      </c>
    </row>
    <row r="2508" spans="1:17" x14ac:dyDescent="0.25">
      <c r="A2508" t="s">
        <v>2597</v>
      </c>
      <c r="B2508">
        <v>4785</v>
      </c>
      <c r="C2508">
        <v>5848</v>
      </c>
      <c r="D2508">
        <v>6099</v>
      </c>
      <c r="E2508">
        <v>5934</v>
      </c>
      <c r="F2508">
        <f>B2508/cam_reads!I$3</f>
        <v>59.447969509565056</v>
      </c>
      <c r="G2508">
        <f>C2508/cam_reads!J$3</f>
        <v>75.744381209140144</v>
      </c>
      <c r="H2508">
        <f>D2508/cam_reads!K$3</f>
        <v>63.662551359572817</v>
      </c>
      <c r="I2508">
        <f>E2508/cam_reads!L$3</f>
        <v>61.857749588175302</v>
      </c>
      <c r="J2508" t="e">
        <f>VLOOKUP(A2508,'Top 30 via LR (Schizonts)'!A:A,1,FALSE)</f>
        <v>#N/A</v>
      </c>
      <c r="K2508" t="e">
        <f>VLOOKUP(A2508,'Top 30 via LR (Schizonts)'!J:J,1,FALSE)</f>
        <v>#N/A</v>
      </c>
      <c r="L2508" t="e">
        <f>VLOOKUP(A2508,'Top 30 via LR (Tr36)'!A:A,1,FALSE)</f>
        <v>#N/A</v>
      </c>
      <c r="M2508" t="e">
        <f>VLOOKUP(A2508,'Top 30 via LR (Tr36)'!I:I,1,FALSE)</f>
        <v>#N/A</v>
      </c>
      <c r="N2508" t="e">
        <f>VLOOKUP(A2508,'Top or Bottom 30 via OR (Schiz)'!B:B,1,FALSE)</f>
        <v>#N/A</v>
      </c>
      <c r="O2508" t="e">
        <f>VLOOKUP(A2508,'Top or Bottom 30 via OR (Schiz)'!J:J,1,FALSE)</f>
        <v>#N/A</v>
      </c>
      <c r="P2508" t="e">
        <f>VLOOKUP(A2508,'Top or Bottom 30 via OR (Tr36)'!B:B,1,FALSE)</f>
        <v>#N/A</v>
      </c>
      <c r="Q2508" t="e">
        <f>VLOOKUP(A2508,'Top or Bottom 30 via OR (Tr36)'!J:J,1,FALSE)</f>
        <v>#N/A</v>
      </c>
    </row>
    <row r="2509" spans="1:17" x14ac:dyDescent="0.25">
      <c r="A2509" t="s">
        <v>2598</v>
      </c>
      <c r="B2509">
        <v>266</v>
      </c>
      <c r="C2509">
        <v>157</v>
      </c>
      <c r="D2509">
        <v>180</v>
      </c>
      <c r="E2509">
        <v>211</v>
      </c>
      <c r="F2509">
        <f>B2509/cam_reads!I$3</f>
        <v>3.3047356091001685</v>
      </c>
      <c r="G2509">
        <f>C2509/cam_reads!J$3</f>
        <v>2.0334931343767102</v>
      </c>
      <c r="H2509">
        <f>D2509/cam_reads!K$3</f>
        <v>1.8788751016106093</v>
      </c>
      <c r="I2509">
        <f>E2509/cam_reads!L$3</f>
        <v>2.1995256425859435</v>
      </c>
      <c r="J2509" t="e">
        <f>VLOOKUP(A2509,'Top 30 via LR (Schizonts)'!A:A,1,FALSE)</f>
        <v>#N/A</v>
      </c>
      <c r="K2509" t="e">
        <f>VLOOKUP(A2509,'Top 30 via LR (Schizonts)'!J:J,1,FALSE)</f>
        <v>#N/A</v>
      </c>
      <c r="L2509" t="e">
        <f>VLOOKUP(A2509,'Top 30 via LR (Tr36)'!A:A,1,FALSE)</f>
        <v>#N/A</v>
      </c>
      <c r="M2509" t="e">
        <f>VLOOKUP(A2509,'Top 30 via LR (Tr36)'!I:I,1,FALSE)</f>
        <v>#N/A</v>
      </c>
      <c r="N2509" t="e">
        <f>VLOOKUP(A2509,'Top or Bottom 30 via OR (Schiz)'!B:B,1,FALSE)</f>
        <v>#N/A</v>
      </c>
      <c r="O2509" t="e">
        <f>VLOOKUP(A2509,'Top or Bottom 30 via OR (Schiz)'!J:J,1,FALSE)</f>
        <v>#N/A</v>
      </c>
      <c r="P2509" t="e">
        <f>VLOOKUP(A2509,'Top or Bottom 30 via OR (Tr36)'!B:B,1,FALSE)</f>
        <v>#N/A</v>
      </c>
      <c r="Q2509" t="e">
        <f>VLOOKUP(A2509,'Top or Bottom 30 via OR (Tr36)'!J:J,1,FALSE)</f>
        <v>#N/A</v>
      </c>
    </row>
    <row r="2510" spans="1:17" x14ac:dyDescent="0.25">
      <c r="A2510" t="s">
        <v>2599</v>
      </c>
      <c r="B2510">
        <v>658</v>
      </c>
      <c r="C2510">
        <v>785</v>
      </c>
      <c r="D2510">
        <v>410</v>
      </c>
      <c r="E2510">
        <v>858</v>
      </c>
      <c r="F2510">
        <f>B2510/cam_reads!I$3</f>
        <v>8.1748722961951525</v>
      </c>
      <c r="G2510">
        <f>C2510/cam_reads!J$3</f>
        <v>10.167465671883551</v>
      </c>
      <c r="H2510">
        <f>D2510/cam_reads!K$3</f>
        <v>4.2796599536686104</v>
      </c>
      <c r="I2510">
        <f>E2510/cam_reads!L$3</f>
        <v>8.9440426603731726</v>
      </c>
      <c r="J2510" t="e">
        <f>VLOOKUP(A2510,'Top 30 via LR (Schizonts)'!A:A,1,FALSE)</f>
        <v>#N/A</v>
      </c>
      <c r="K2510" t="e">
        <f>VLOOKUP(A2510,'Top 30 via LR (Schizonts)'!J:J,1,FALSE)</f>
        <v>#N/A</v>
      </c>
      <c r="L2510" t="e">
        <f>VLOOKUP(A2510,'Top 30 via LR (Tr36)'!A:A,1,FALSE)</f>
        <v>#N/A</v>
      </c>
      <c r="M2510" t="e">
        <f>VLOOKUP(A2510,'Top 30 via LR (Tr36)'!I:I,1,FALSE)</f>
        <v>#N/A</v>
      </c>
      <c r="N2510" t="e">
        <f>VLOOKUP(A2510,'Top or Bottom 30 via OR (Schiz)'!B:B,1,FALSE)</f>
        <v>#N/A</v>
      </c>
      <c r="O2510" t="e">
        <f>VLOOKUP(A2510,'Top or Bottom 30 via OR (Schiz)'!J:J,1,FALSE)</f>
        <v>#N/A</v>
      </c>
      <c r="P2510" t="e">
        <f>VLOOKUP(A2510,'Top or Bottom 30 via OR (Tr36)'!B:B,1,FALSE)</f>
        <v>#N/A</v>
      </c>
      <c r="Q2510" t="e">
        <f>VLOOKUP(A2510,'Top or Bottom 30 via OR (Tr36)'!J:J,1,FALSE)</f>
        <v>#N/A</v>
      </c>
    </row>
    <row r="2511" spans="1:17" x14ac:dyDescent="0.25">
      <c r="A2511" t="s">
        <v>2600</v>
      </c>
      <c r="B2511">
        <v>1826</v>
      </c>
      <c r="C2511">
        <v>1680</v>
      </c>
      <c r="D2511">
        <v>1755</v>
      </c>
      <c r="E2511">
        <v>1936</v>
      </c>
      <c r="F2511">
        <f>B2511/cam_reads!I$3</f>
        <v>22.685891812845515</v>
      </c>
      <c r="G2511">
        <f>C2511/cam_reads!J$3</f>
        <v>21.759671756387728</v>
      </c>
      <c r="H2511">
        <f>D2511/cam_reads!K$3</f>
        <v>18.319032240703443</v>
      </c>
      <c r="I2511">
        <f>E2511/cam_reads!L$3</f>
        <v>20.181429592636903</v>
      </c>
      <c r="J2511" t="e">
        <f>VLOOKUP(A2511,'Top 30 via LR (Schizonts)'!A:A,1,FALSE)</f>
        <v>#N/A</v>
      </c>
      <c r="K2511" t="e">
        <f>VLOOKUP(A2511,'Top 30 via LR (Schizonts)'!J:J,1,FALSE)</f>
        <v>#N/A</v>
      </c>
      <c r="L2511" t="e">
        <f>VLOOKUP(A2511,'Top 30 via LR (Tr36)'!A:A,1,FALSE)</f>
        <v>#N/A</v>
      </c>
      <c r="M2511" t="e">
        <f>VLOOKUP(A2511,'Top 30 via LR (Tr36)'!I:I,1,FALSE)</f>
        <v>#N/A</v>
      </c>
      <c r="N2511" t="e">
        <f>VLOOKUP(A2511,'Top or Bottom 30 via OR (Schiz)'!B:B,1,FALSE)</f>
        <v>#N/A</v>
      </c>
      <c r="O2511" t="e">
        <f>VLOOKUP(A2511,'Top or Bottom 30 via OR (Schiz)'!J:J,1,FALSE)</f>
        <v>#N/A</v>
      </c>
      <c r="P2511" t="e">
        <f>VLOOKUP(A2511,'Top or Bottom 30 via OR (Tr36)'!B:B,1,FALSE)</f>
        <v>#N/A</v>
      </c>
      <c r="Q2511" t="e">
        <f>VLOOKUP(A2511,'Top or Bottom 30 via OR (Tr36)'!J:J,1,FALSE)</f>
        <v>#N/A</v>
      </c>
    </row>
    <row r="2512" spans="1:17" x14ac:dyDescent="0.25">
      <c r="A2512" t="s">
        <v>2601</v>
      </c>
      <c r="B2512">
        <v>832</v>
      </c>
      <c r="C2512">
        <v>550</v>
      </c>
      <c r="D2512">
        <v>506</v>
      </c>
      <c r="E2512">
        <v>871</v>
      </c>
      <c r="F2512">
        <f>B2512/cam_reads!I$3</f>
        <v>10.336616641997519</v>
      </c>
      <c r="G2512">
        <f>C2512/cam_reads!J$3</f>
        <v>7.1237020631031251</v>
      </c>
      <c r="H2512">
        <f>D2512/cam_reads!K$3</f>
        <v>5.2817266745276017</v>
      </c>
      <c r="I2512">
        <f>E2512/cam_reads!L$3</f>
        <v>9.0795584582576154</v>
      </c>
      <c r="J2512" t="e">
        <f>VLOOKUP(A2512,'Top 30 via LR (Schizonts)'!A:A,1,FALSE)</f>
        <v>#N/A</v>
      </c>
      <c r="K2512" t="e">
        <f>VLOOKUP(A2512,'Top 30 via LR (Schizonts)'!J:J,1,FALSE)</f>
        <v>#N/A</v>
      </c>
      <c r="L2512" t="e">
        <f>VLOOKUP(A2512,'Top 30 via LR (Tr36)'!A:A,1,FALSE)</f>
        <v>#N/A</v>
      </c>
      <c r="M2512" t="e">
        <f>VLOOKUP(A2512,'Top 30 via LR (Tr36)'!I:I,1,FALSE)</f>
        <v>#N/A</v>
      </c>
      <c r="N2512" t="e">
        <f>VLOOKUP(A2512,'Top or Bottom 30 via OR (Schiz)'!B:B,1,FALSE)</f>
        <v>#N/A</v>
      </c>
      <c r="O2512" t="e">
        <f>VLOOKUP(A2512,'Top or Bottom 30 via OR (Schiz)'!J:J,1,FALSE)</f>
        <v>#N/A</v>
      </c>
      <c r="P2512" t="e">
        <f>VLOOKUP(A2512,'Top or Bottom 30 via OR (Tr36)'!B:B,1,FALSE)</f>
        <v>#N/A</v>
      </c>
      <c r="Q2512" t="e">
        <f>VLOOKUP(A2512,'Top or Bottom 30 via OR (Tr36)'!J:J,1,FALSE)</f>
        <v>#N/A</v>
      </c>
    </row>
    <row r="2513" spans="1:17" x14ac:dyDescent="0.25">
      <c r="A2513" t="s">
        <v>2602</v>
      </c>
      <c r="B2513">
        <v>1683</v>
      </c>
      <c r="C2513">
        <v>1254</v>
      </c>
      <c r="D2513">
        <v>1243</v>
      </c>
      <c r="E2513">
        <v>1755</v>
      </c>
      <c r="F2513">
        <f>B2513/cam_reads!I$3</f>
        <v>20.909285827502192</v>
      </c>
      <c r="G2513">
        <f>C2513/cam_reads!J$3</f>
        <v>16.242040703875126</v>
      </c>
      <c r="H2513">
        <f>D2513/cam_reads!K$3</f>
        <v>12.974676396122153</v>
      </c>
      <c r="I2513">
        <f>E2513/cam_reads!L$3</f>
        <v>18.294632714399672</v>
      </c>
      <c r="J2513" t="e">
        <f>VLOOKUP(A2513,'Top 30 via LR (Schizonts)'!A:A,1,FALSE)</f>
        <v>#N/A</v>
      </c>
      <c r="K2513" t="e">
        <f>VLOOKUP(A2513,'Top 30 via LR (Schizonts)'!J:J,1,FALSE)</f>
        <v>#N/A</v>
      </c>
      <c r="L2513" t="e">
        <f>VLOOKUP(A2513,'Top 30 via LR (Tr36)'!A:A,1,FALSE)</f>
        <v>#N/A</v>
      </c>
      <c r="M2513" t="e">
        <f>VLOOKUP(A2513,'Top 30 via LR (Tr36)'!I:I,1,FALSE)</f>
        <v>#N/A</v>
      </c>
      <c r="N2513" t="e">
        <f>VLOOKUP(A2513,'Top or Bottom 30 via OR (Schiz)'!B:B,1,FALSE)</f>
        <v>#N/A</v>
      </c>
      <c r="O2513" t="e">
        <f>VLOOKUP(A2513,'Top or Bottom 30 via OR (Schiz)'!J:J,1,FALSE)</f>
        <v>#N/A</v>
      </c>
      <c r="P2513" t="e">
        <f>VLOOKUP(A2513,'Top or Bottom 30 via OR (Tr36)'!B:B,1,FALSE)</f>
        <v>#N/A</v>
      </c>
      <c r="Q2513" t="e">
        <f>VLOOKUP(A2513,'Top or Bottom 30 via OR (Tr36)'!J:J,1,FALSE)</f>
        <v>#N/A</v>
      </c>
    </row>
    <row r="2514" spans="1:17" x14ac:dyDescent="0.25">
      <c r="A2514" t="s">
        <v>2603</v>
      </c>
      <c r="B2514">
        <v>0</v>
      </c>
      <c r="C2514">
        <v>0</v>
      </c>
      <c r="D2514">
        <v>0</v>
      </c>
      <c r="E2514">
        <v>0</v>
      </c>
      <c r="F2514">
        <f>B2514/cam_reads!I$3</f>
        <v>0</v>
      </c>
      <c r="G2514">
        <f>C2514/cam_reads!J$3</f>
        <v>0</v>
      </c>
      <c r="H2514">
        <f>D2514/cam_reads!K$3</f>
        <v>0</v>
      </c>
      <c r="I2514">
        <f>E2514/cam_reads!L$3</f>
        <v>0</v>
      </c>
      <c r="J2514" t="e">
        <f>VLOOKUP(A2514,'Top 30 via LR (Schizonts)'!A:A,1,FALSE)</f>
        <v>#N/A</v>
      </c>
      <c r="K2514" t="e">
        <f>VLOOKUP(A2514,'Top 30 via LR (Schizonts)'!J:J,1,FALSE)</f>
        <v>#N/A</v>
      </c>
      <c r="L2514" t="e">
        <f>VLOOKUP(A2514,'Top 30 via LR (Tr36)'!A:A,1,FALSE)</f>
        <v>#N/A</v>
      </c>
      <c r="M2514" t="e">
        <f>VLOOKUP(A2514,'Top 30 via LR (Tr36)'!I:I,1,FALSE)</f>
        <v>#N/A</v>
      </c>
      <c r="N2514" t="e">
        <f>VLOOKUP(A2514,'Top or Bottom 30 via OR (Schiz)'!B:B,1,FALSE)</f>
        <v>#N/A</v>
      </c>
      <c r="O2514" t="e">
        <f>VLOOKUP(A2514,'Top or Bottom 30 via OR (Schiz)'!J:J,1,FALSE)</f>
        <v>#N/A</v>
      </c>
      <c r="P2514" t="e">
        <f>VLOOKUP(A2514,'Top or Bottom 30 via OR (Tr36)'!B:B,1,FALSE)</f>
        <v>#N/A</v>
      </c>
      <c r="Q2514" t="e">
        <f>VLOOKUP(A2514,'Top or Bottom 30 via OR (Tr36)'!J:J,1,FALSE)</f>
        <v>#N/A</v>
      </c>
    </row>
    <row r="2515" spans="1:17" x14ac:dyDescent="0.25">
      <c r="A2515" t="s">
        <v>2604</v>
      </c>
      <c r="B2515">
        <v>5093</v>
      </c>
      <c r="C2515">
        <v>7893</v>
      </c>
      <c r="D2515">
        <v>6956</v>
      </c>
      <c r="E2515">
        <v>9048</v>
      </c>
      <c r="F2515">
        <f>B2515/cam_reads!I$3</f>
        <v>63.274505477996833</v>
      </c>
      <c r="G2515">
        <f>C2515/cam_reads!J$3</f>
        <v>102.23160069831449</v>
      </c>
      <c r="H2515">
        <f>D2515/cam_reads!K$3</f>
        <v>72.608084482241111</v>
      </c>
      <c r="I2515">
        <f>E2515/cam_reads!L$3</f>
        <v>94.318995327571642</v>
      </c>
      <c r="J2515" t="e">
        <f>VLOOKUP(A2515,'Top 30 via LR (Schizonts)'!A:A,1,FALSE)</f>
        <v>#N/A</v>
      </c>
      <c r="K2515" t="e">
        <f>VLOOKUP(A2515,'Top 30 via LR (Schizonts)'!J:J,1,FALSE)</f>
        <v>#N/A</v>
      </c>
      <c r="L2515" t="e">
        <f>VLOOKUP(A2515,'Top 30 via LR (Tr36)'!A:A,1,FALSE)</f>
        <v>#N/A</v>
      </c>
      <c r="M2515" t="e">
        <f>VLOOKUP(A2515,'Top 30 via LR (Tr36)'!I:I,1,FALSE)</f>
        <v>#N/A</v>
      </c>
      <c r="N2515" t="e">
        <f>VLOOKUP(A2515,'Top or Bottom 30 via OR (Schiz)'!B:B,1,FALSE)</f>
        <v>#N/A</v>
      </c>
      <c r="O2515" t="e">
        <f>VLOOKUP(A2515,'Top or Bottom 30 via OR (Schiz)'!J:J,1,FALSE)</f>
        <v>#N/A</v>
      </c>
      <c r="P2515" t="e">
        <f>VLOOKUP(A2515,'Top or Bottom 30 via OR (Tr36)'!B:B,1,FALSE)</f>
        <v>#N/A</v>
      </c>
      <c r="Q2515" t="e">
        <f>VLOOKUP(A2515,'Top or Bottom 30 via OR (Tr36)'!J:J,1,FALSE)</f>
        <v>#N/A</v>
      </c>
    </row>
    <row r="2516" spans="1:17" x14ac:dyDescent="0.25">
      <c r="A2516" t="s">
        <v>70</v>
      </c>
      <c r="B2516">
        <v>206</v>
      </c>
      <c r="C2516">
        <v>174</v>
      </c>
      <c r="D2516">
        <v>1137</v>
      </c>
      <c r="E2516">
        <v>59</v>
      </c>
      <c r="F2516">
        <f>B2516/cam_reads!I$3</f>
        <v>2.559306524340732</v>
      </c>
      <c r="G2516">
        <f>C2516/cam_reads!J$3</f>
        <v>2.2536802890544432</v>
      </c>
      <c r="H2516">
        <f>D2516/cam_reads!K$3</f>
        <v>11.868227725173682</v>
      </c>
      <c r="I2516">
        <f>E2516/cam_reads!L$3</f>
        <v>0.61503323655246767</v>
      </c>
      <c r="J2516" t="str">
        <f>VLOOKUP(A2516,'Top 30 via LR (Schizonts)'!A:A,1,FALSE)</f>
        <v>PVP01_1343600</v>
      </c>
      <c r="K2516" t="e">
        <f>VLOOKUP(A2516,'Top 30 via LR (Schizonts)'!J:J,1,FALSE)</f>
        <v>#N/A</v>
      </c>
      <c r="L2516" t="str">
        <f>VLOOKUP(A2516,'Top 30 via LR (Tr36)'!A:A,1,FALSE)</f>
        <v>PVP01_1343600</v>
      </c>
      <c r="M2516" t="e">
        <f>VLOOKUP(A2516,'Top 30 via LR (Tr36)'!I:I,1,FALSE)</f>
        <v>#N/A</v>
      </c>
      <c r="N2516" t="str">
        <f>VLOOKUP(A2516,'Top or Bottom 30 via OR (Schiz)'!B:B,1,FALSE)</f>
        <v>PVP01_1343600</v>
      </c>
      <c r="O2516" t="e">
        <f>VLOOKUP(A2516,'Top or Bottom 30 via OR (Schiz)'!J:J,1,FALSE)</f>
        <v>#N/A</v>
      </c>
      <c r="P2516" t="e">
        <f>VLOOKUP(A2516,'Top or Bottom 30 via OR (Tr36)'!B:B,1,FALSE)</f>
        <v>#N/A</v>
      </c>
      <c r="Q2516" t="e">
        <f>VLOOKUP(A2516,'Top or Bottom 30 via OR (Tr36)'!J:J,1,FALSE)</f>
        <v>#N/A</v>
      </c>
    </row>
    <row r="2517" spans="1:17" x14ac:dyDescent="0.25">
      <c r="A2517" t="s">
        <v>109</v>
      </c>
      <c r="B2517">
        <v>884</v>
      </c>
      <c r="C2517">
        <v>675</v>
      </c>
      <c r="D2517">
        <v>1538</v>
      </c>
      <c r="E2517">
        <v>577</v>
      </c>
      <c r="F2517">
        <f>B2517/cam_reads!I$3</f>
        <v>10.982655182122365</v>
      </c>
      <c r="G2517">
        <f>C2517/cam_reads!J$3</f>
        <v>8.7427252592629277</v>
      </c>
      <c r="H2517">
        <f>D2517/cam_reads!K$3</f>
        <v>16.053943923761761</v>
      </c>
      <c r="I2517">
        <f>E2517/cam_reads!L$3</f>
        <v>6.0148165676402341</v>
      </c>
      <c r="J2517" t="e">
        <f>VLOOKUP(A2517,'Top 30 via LR (Schizonts)'!A:A,1,FALSE)</f>
        <v>#N/A</v>
      </c>
      <c r="K2517" t="e">
        <f>VLOOKUP(A2517,'Top 30 via LR (Schizonts)'!J:J,1,FALSE)</f>
        <v>#N/A</v>
      </c>
      <c r="L2517" t="e">
        <f>VLOOKUP(A2517,'Top 30 via LR (Tr36)'!A:A,1,FALSE)</f>
        <v>#N/A</v>
      </c>
      <c r="M2517" t="str">
        <f>VLOOKUP(A2517,'Top 30 via LR (Tr36)'!I:I,1,FALSE)</f>
        <v>PVP01_1114000</v>
      </c>
      <c r="N2517" t="e">
        <f>VLOOKUP(A2517,'Top or Bottom 30 via OR (Schiz)'!B:B,1,FALSE)</f>
        <v>#N/A</v>
      </c>
      <c r="O2517" t="e">
        <f>VLOOKUP(A2517,'Top or Bottom 30 via OR (Schiz)'!J:J,1,FALSE)</f>
        <v>#N/A</v>
      </c>
      <c r="P2517" t="e">
        <f>VLOOKUP(A2517,'Top or Bottom 30 via OR (Tr36)'!B:B,1,FALSE)</f>
        <v>#N/A</v>
      </c>
      <c r="Q2517" t="str">
        <f>VLOOKUP(A2517,'Top or Bottom 30 via OR (Tr36)'!J:J,1,FALSE)</f>
        <v>PVP01_1114000</v>
      </c>
    </row>
    <row r="2518" spans="1:17" x14ac:dyDescent="0.25">
      <c r="A2518" t="s">
        <v>2605</v>
      </c>
      <c r="B2518">
        <v>122</v>
      </c>
      <c r="C2518">
        <v>180</v>
      </c>
      <c r="D2518">
        <v>284</v>
      </c>
      <c r="E2518">
        <v>215</v>
      </c>
      <c r="F2518">
        <f>B2518/cam_reads!I$3</f>
        <v>1.5157058056775208</v>
      </c>
      <c r="G2518">
        <f>C2518/cam_reads!J$3</f>
        <v>2.331393402470114</v>
      </c>
      <c r="H2518">
        <f>D2518/cam_reads!K$3</f>
        <v>2.9644473825411839</v>
      </c>
      <c r="I2518">
        <f>E2518/cam_reads!L$3</f>
        <v>2.2412228111657719</v>
      </c>
      <c r="J2518" t="e">
        <f>VLOOKUP(A2518,'Top 30 via LR (Schizonts)'!A:A,1,FALSE)</f>
        <v>#N/A</v>
      </c>
      <c r="K2518" t="e">
        <f>VLOOKUP(A2518,'Top 30 via LR (Schizonts)'!J:J,1,FALSE)</f>
        <v>#N/A</v>
      </c>
      <c r="L2518" t="e">
        <f>VLOOKUP(A2518,'Top 30 via LR (Tr36)'!A:A,1,FALSE)</f>
        <v>#N/A</v>
      </c>
      <c r="M2518" t="e">
        <f>VLOOKUP(A2518,'Top 30 via LR (Tr36)'!I:I,1,FALSE)</f>
        <v>#N/A</v>
      </c>
      <c r="N2518" t="e">
        <f>VLOOKUP(A2518,'Top or Bottom 30 via OR (Schiz)'!B:B,1,FALSE)</f>
        <v>#N/A</v>
      </c>
      <c r="O2518" t="e">
        <f>VLOOKUP(A2518,'Top or Bottom 30 via OR (Schiz)'!J:J,1,FALSE)</f>
        <v>#N/A</v>
      </c>
      <c r="P2518" t="e">
        <f>VLOOKUP(A2518,'Top or Bottom 30 via OR (Tr36)'!B:B,1,FALSE)</f>
        <v>#N/A</v>
      </c>
      <c r="Q2518" t="e">
        <f>VLOOKUP(A2518,'Top or Bottom 30 via OR (Tr36)'!J:J,1,FALSE)</f>
        <v>#N/A</v>
      </c>
    </row>
    <row r="2519" spans="1:17" x14ac:dyDescent="0.25">
      <c r="A2519" t="s">
        <v>2606</v>
      </c>
      <c r="B2519">
        <v>252</v>
      </c>
      <c r="C2519">
        <v>170</v>
      </c>
      <c r="D2519">
        <v>373</v>
      </c>
      <c r="E2519">
        <v>203</v>
      </c>
      <c r="F2519">
        <f>B2519/cam_reads!I$3</f>
        <v>3.1308021559896333</v>
      </c>
      <c r="G2519">
        <f>C2519/cam_reads!J$3</f>
        <v>2.2018715467773298</v>
      </c>
      <c r="H2519">
        <f>D2519/cam_reads!K$3</f>
        <v>3.8934467383375404</v>
      </c>
      <c r="I2519">
        <f>E2519/cam_reads!L$3</f>
        <v>2.1161313054262871</v>
      </c>
      <c r="J2519" t="e">
        <f>VLOOKUP(A2519,'Top 30 via LR (Schizonts)'!A:A,1,FALSE)</f>
        <v>#N/A</v>
      </c>
      <c r="K2519" t="e">
        <f>VLOOKUP(A2519,'Top 30 via LR (Schizonts)'!J:J,1,FALSE)</f>
        <v>#N/A</v>
      </c>
      <c r="L2519" t="e">
        <f>VLOOKUP(A2519,'Top 30 via LR (Tr36)'!A:A,1,FALSE)</f>
        <v>#N/A</v>
      </c>
      <c r="M2519" t="e">
        <f>VLOOKUP(A2519,'Top 30 via LR (Tr36)'!I:I,1,FALSE)</f>
        <v>#N/A</v>
      </c>
      <c r="N2519" t="e">
        <f>VLOOKUP(A2519,'Top or Bottom 30 via OR (Schiz)'!B:B,1,FALSE)</f>
        <v>#N/A</v>
      </c>
      <c r="O2519" t="e">
        <f>VLOOKUP(A2519,'Top or Bottom 30 via OR (Schiz)'!J:J,1,FALSE)</f>
        <v>#N/A</v>
      </c>
      <c r="P2519" t="e">
        <f>VLOOKUP(A2519,'Top or Bottom 30 via OR (Tr36)'!B:B,1,FALSE)</f>
        <v>#N/A</v>
      </c>
      <c r="Q2519" t="e">
        <f>VLOOKUP(A2519,'Top or Bottom 30 via OR (Tr36)'!J:J,1,FALSE)</f>
        <v>#N/A</v>
      </c>
    </row>
    <row r="2520" spans="1:17" x14ac:dyDescent="0.25">
      <c r="A2520" t="s">
        <v>2607</v>
      </c>
      <c r="B2520">
        <v>3320</v>
      </c>
      <c r="C2520">
        <v>2307</v>
      </c>
      <c r="D2520">
        <v>3829</v>
      </c>
      <c r="E2520">
        <v>4625</v>
      </c>
      <c r="F2520">
        <f>B2520/cam_reads!I$3</f>
        <v>41.247076023355483</v>
      </c>
      <c r="G2520">
        <f>C2520/cam_reads!J$3</f>
        <v>29.880692108325292</v>
      </c>
      <c r="H2520">
        <f>D2520/cam_reads!K$3</f>
        <v>39.967848689261238</v>
      </c>
      <c r="I2520">
        <f>E2520/cam_reads!L$3</f>
        <v>48.212351170426487</v>
      </c>
      <c r="J2520" t="e">
        <f>VLOOKUP(A2520,'Top 30 via LR (Schizonts)'!A:A,1,FALSE)</f>
        <v>#N/A</v>
      </c>
      <c r="K2520" t="e">
        <f>VLOOKUP(A2520,'Top 30 via LR (Schizonts)'!J:J,1,FALSE)</f>
        <v>#N/A</v>
      </c>
      <c r="L2520" t="e">
        <f>VLOOKUP(A2520,'Top 30 via LR (Tr36)'!A:A,1,FALSE)</f>
        <v>#N/A</v>
      </c>
      <c r="M2520" t="e">
        <f>VLOOKUP(A2520,'Top 30 via LR (Tr36)'!I:I,1,FALSE)</f>
        <v>#N/A</v>
      </c>
      <c r="N2520" t="e">
        <f>VLOOKUP(A2520,'Top or Bottom 30 via OR (Schiz)'!B:B,1,FALSE)</f>
        <v>#N/A</v>
      </c>
      <c r="O2520" t="e">
        <f>VLOOKUP(A2520,'Top or Bottom 30 via OR (Schiz)'!J:J,1,FALSE)</f>
        <v>#N/A</v>
      </c>
      <c r="P2520" t="e">
        <f>VLOOKUP(A2520,'Top or Bottom 30 via OR (Tr36)'!B:B,1,FALSE)</f>
        <v>#N/A</v>
      </c>
      <c r="Q2520" t="e">
        <f>VLOOKUP(A2520,'Top or Bottom 30 via OR (Tr36)'!J:J,1,FALSE)</f>
        <v>#N/A</v>
      </c>
    </row>
    <row r="2521" spans="1:17" x14ac:dyDescent="0.25">
      <c r="A2521" t="s">
        <v>2608</v>
      </c>
      <c r="B2521">
        <v>14098</v>
      </c>
      <c r="C2521">
        <v>17359</v>
      </c>
      <c r="D2521">
        <v>17206</v>
      </c>
      <c r="E2521">
        <v>14379</v>
      </c>
      <c r="F2521">
        <f>B2521/cam_reads!I$3</f>
        <v>175.15098728230893</v>
      </c>
      <c r="G2521">
        <f>C2521/cam_reads!J$3</f>
        <v>224.83698929710391</v>
      </c>
      <c r="H2521">
        <f>D2521/cam_reads!K$3</f>
        <v>179.59958332395635</v>
      </c>
      <c r="I2521">
        <f>E2521/cam_reads!L$3</f>
        <v>149.89089675233782</v>
      </c>
      <c r="J2521" t="e">
        <f>VLOOKUP(A2521,'Top 30 via LR (Schizonts)'!A:A,1,FALSE)</f>
        <v>#N/A</v>
      </c>
      <c r="K2521" t="e">
        <f>VLOOKUP(A2521,'Top 30 via LR (Schizonts)'!J:J,1,FALSE)</f>
        <v>#N/A</v>
      </c>
      <c r="L2521" t="e">
        <f>VLOOKUP(A2521,'Top 30 via LR (Tr36)'!A:A,1,FALSE)</f>
        <v>#N/A</v>
      </c>
      <c r="M2521" t="e">
        <f>VLOOKUP(A2521,'Top 30 via LR (Tr36)'!I:I,1,FALSE)</f>
        <v>#N/A</v>
      </c>
      <c r="N2521" t="e">
        <f>VLOOKUP(A2521,'Top or Bottom 30 via OR (Schiz)'!B:B,1,FALSE)</f>
        <v>#N/A</v>
      </c>
      <c r="O2521" t="e">
        <f>VLOOKUP(A2521,'Top or Bottom 30 via OR (Schiz)'!J:J,1,FALSE)</f>
        <v>#N/A</v>
      </c>
      <c r="P2521" t="e">
        <f>VLOOKUP(A2521,'Top or Bottom 30 via OR (Tr36)'!B:B,1,FALSE)</f>
        <v>#N/A</v>
      </c>
      <c r="Q2521" t="e">
        <f>VLOOKUP(A2521,'Top or Bottom 30 via OR (Tr36)'!J:J,1,FALSE)</f>
        <v>#N/A</v>
      </c>
    </row>
    <row r="2522" spans="1:17" x14ac:dyDescent="0.25">
      <c r="A2522" t="s">
        <v>2609</v>
      </c>
      <c r="B2522">
        <v>20483</v>
      </c>
      <c r="C2522">
        <v>12919</v>
      </c>
      <c r="D2522">
        <v>16279</v>
      </c>
      <c r="E2522">
        <v>17403</v>
      </c>
      <c r="F2522">
        <f>B2522/cam_reads!I$3</f>
        <v>254.47706571879229</v>
      </c>
      <c r="G2522">
        <f>C2522/cam_reads!J$3</f>
        <v>167.32928536950777</v>
      </c>
      <c r="H2522">
        <f>D2522/cam_reads!K$3</f>
        <v>169.92337655066171</v>
      </c>
      <c r="I2522">
        <f>E2522/cam_reads!L$3</f>
        <v>181.41395619868803</v>
      </c>
      <c r="J2522" t="e">
        <f>VLOOKUP(A2522,'Top 30 via LR (Schizonts)'!A:A,1,FALSE)</f>
        <v>#N/A</v>
      </c>
      <c r="K2522" t="e">
        <f>VLOOKUP(A2522,'Top 30 via LR (Schizonts)'!J:J,1,FALSE)</f>
        <v>#N/A</v>
      </c>
      <c r="L2522" t="e">
        <f>VLOOKUP(A2522,'Top 30 via LR (Tr36)'!A:A,1,FALSE)</f>
        <v>#N/A</v>
      </c>
      <c r="M2522" t="e">
        <f>VLOOKUP(A2522,'Top 30 via LR (Tr36)'!I:I,1,FALSE)</f>
        <v>#N/A</v>
      </c>
      <c r="N2522" t="e">
        <f>VLOOKUP(A2522,'Top or Bottom 30 via OR (Schiz)'!B:B,1,FALSE)</f>
        <v>#N/A</v>
      </c>
      <c r="O2522" t="e">
        <f>VLOOKUP(A2522,'Top or Bottom 30 via OR (Schiz)'!J:J,1,FALSE)</f>
        <v>#N/A</v>
      </c>
      <c r="P2522" t="e">
        <f>VLOOKUP(A2522,'Top or Bottom 30 via OR (Tr36)'!B:B,1,FALSE)</f>
        <v>#N/A</v>
      </c>
      <c r="Q2522" t="e">
        <f>VLOOKUP(A2522,'Top or Bottom 30 via OR (Tr36)'!J:J,1,FALSE)</f>
        <v>#N/A</v>
      </c>
    </row>
    <row r="2523" spans="1:17" x14ac:dyDescent="0.25">
      <c r="A2523" t="s">
        <v>2610</v>
      </c>
      <c r="B2523">
        <v>0</v>
      </c>
      <c r="C2523">
        <v>0</v>
      </c>
      <c r="D2523">
        <v>0</v>
      </c>
      <c r="E2523">
        <v>0</v>
      </c>
      <c r="F2523">
        <f>B2523/cam_reads!I$3</f>
        <v>0</v>
      </c>
      <c r="G2523">
        <f>C2523/cam_reads!J$3</f>
        <v>0</v>
      </c>
      <c r="H2523">
        <f>D2523/cam_reads!K$3</f>
        <v>0</v>
      </c>
      <c r="I2523">
        <f>E2523/cam_reads!L$3</f>
        <v>0</v>
      </c>
      <c r="J2523" t="e">
        <f>VLOOKUP(A2523,'Top 30 via LR (Schizonts)'!A:A,1,FALSE)</f>
        <v>#N/A</v>
      </c>
      <c r="K2523" t="e">
        <f>VLOOKUP(A2523,'Top 30 via LR (Schizonts)'!J:J,1,FALSE)</f>
        <v>#N/A</v>
      </c>
      <c r="L2523" t="e">
        <f>VLOOKUP(A2523,'Top 30 via LR (Tr36)'!A:A,1,FALSE)</f>
        <v>#N/A</v>
      </c>
      <c r="M2523" t="e">
        <f>VLOOKUP(A2523,'Top 30 via LR (Tr36)'!I:I,1,FALSE)</f>
        <v>#N/A</v>
      </c>
      <c r="N2523" t="e">
        <f>VLOOKUP(A2523,'Top or Bottom 30 via OR (Schiz)'!B:B,1,FALSE)</f>
        <v>#N/A</v>
      </c>
      <c r="O2523" t="e">
        <f>VLOOKUP(A2523,'Top or Bottom 30 via OR (Schiz)'!J:J,1,FALSE)</f>
        <v>#N/A</v>
      </c>
      <c r="P2523" t="e">
        <f>VLOOKUP(A2523,'Top or Bottom 30 via OR (Tr36)'!B:B,1,FALSE)</f>
        <v>#N/A</v>
      </c>
      <c r="Q2523" t="e">
        <f>VLOOKUP(A2523,'Top or Bottom 30 via OR (Tr36)'!J:J,1,FALSE)</f>
        <v>#N/A</v>
      </c>
    </row>
    <row r="2524" spans="1:17" x14ac:dyDescent="0.25">
      <c r="A2524" t="s">
        <v>2611</v>
      </c>
      <c r="B2524">
        <v>0</v>
      </c>
      <c r="C2524">
        <v>0</v>
      </c>
      <c r="D2524">
        <v>0</v>
      </c>
      <c r="E2524">
        <v>0</v>
      </c>
      <c r="F2524">
        <f>B2524/cam_reads!I$3</f>
        <v>0</v>
      </c>
      <c r="G2524">
        <f>C2524/cam_reads!J$3</f>
        <v>0</v>
      </c>
      <c r="H2524">
        <f>D2524/cam_reads!K$3</f>
        <v>0</v>
      </c>
      <c r="I2524">
        <f>E2524/cam_reads!L$3</f>
        <v>0</v>
      </c>
      <c r="J2524" t="e">
        <f>VLOOKUP(A2524,'Top 30 via LR (Schizonts)'!A:A,1,FALSE)</f>
        <v>#N/A</v>
      </c>
      <c r="K2524" t="e">
        <f>VLOOKUP(A2524,'Top 30 via LR (Schizonts)'!J:J,1,FALSE)</f>
        <v>#N/A</v>
      </c>
      <c r="L2524" t="e">
        <f>VLOOKUP(A2524,'Top 30 via LR (Tr36)'!A:A,1,FALSE)</f>
        <v>#N/A</v>
      </c>
      <c r="M2524" t="e">
        <f>VLOOKUP(A2524,'Top 30 via LR (Tr36)'!I:I,1,FALSE)</f>
        <v>#N/A</v>
      </c>
      <c r="N2524" t="e">
        <f>VLOOKUP(A2524,'Top or Bottom 30 via OR (Schiz)'!B:B,1,FALSE)</f>
        <v>#N/A</v>
      </c>
      <c r="O2524" t="e">
        <f>VLOOKUP(A2524,'Top or Bottom 30 via OR (Schiz)'!J:J,1,FALSE)</f>
        <v>#N/A</v>
      </c>
      <c r="P2524" t="e">
        <f>VLOOKUP(A2524,'Top or Bottom 30 via OR (Tr36)'!B:B,1,FALSE)</f>
        <v>#N/A</v>
      </c>
      <c r="Q2524" t="e">
        <f>VLOOKUP(A2524,'Top or Bottom 30 via OR (Tr36)'!J:J,1,FALSE)</f>
        <v>#N/A</v>
      </c>
    </row>
    <row r="2525" spans="1:17" x14ac:dyDescent="0.25">
      <c r="A2525" t="s">
        <v>2612</v>
      </c>
      <c r="B2525">
        <v>0</v>
      </c>
      <c r="C2525">
        <v>0</v>
      </c>
      <c r="D2525">
        <v>0</v>
      </c>
      <c r="E2525">
        <v>0</v>
      </c>
      <c r="F2525">
        <f>B2525/cam_reads!I$3</f>
        <v>0</v>
      </c>
      <c r="G2525">
        <f>C2525/cam_reads!J$3</f>
        <v>0</v>
      </c>
      <c r="H2525">
        <f>D2525/cam_reads!K$3</f>
        <v>0</v>
      </c>
      <c r="I2525">
        <f>E2525/cam_reads!L$3</f>
        <v>0</v>
      </c>
      <c r="J2525" t="e">
        <f>VLOOKUP(A2525,'Top 30 via LR (Schizonts)'!A:A,1,FALSE)</f>
        <v>#N/A</v>
      </c>
      <c r="K2525" t="e">
        <f>VLOOKUP(A2525,'Top 30 via LR (Schizonts)'!J:J,1,FALSE)</f>
        <v>#N/A</v>
      </c>
      <c r="L2525" t="e">
        <f>VLOOKUP(A2525,'Top 30 via LR (Tr36)'!A:A,1,FALSE)</f>
        <v>#N/A</v>
      </c>
      <c r="M2525" t="e">
        <f>VLOOKUP(A2525,'Top 30 via LR (Tr36)'!I:I,1,FALSE)</f>
        <v>#N/A</v>
      </c>
      <c r="N2525" t="e">
        <f>VLOOKUP(A2525,'Top or Bottom 30 via OR (Schiz)'!B:B,1,FALSE)</f>
        <v>#N/A</v>
      </c>
      <c r="O2525" t="e">
        <f>VLOOKUP(A2525,'Top or Bottom 30 via OR (Schiz)'!J:J,1,FALSE)</f>
        <v>#N/A</v>
      </c>
      <c r="P2525" t="e">
        <f>VLOOKUP(A2525,'Top or Bottom 30 via OR (Tr36)'!B:B,1,FALSE)</f>
        <v>#N/A</v>
      </c>
      <c r="Q2525" t="e">
        <f>VLOOKUP(A2525,'Top or Bottom 30 via OR (Tr36)'!J:J,1,FALSE)</f>
        <v>#N/A</v>
      </c>
    </row>
    <row r="2526" spans="1:17" x14ac:dyDescent="0.25">
      <c r="A2526" t="s">
        <v>2613</v>
      </c>
      <c r="B2526">
        <v>5098</v>
      </c>
      <c r="C2526">
        <v>4706</v>
      </c>
      <c r="D2526">
        <v>3891</v>
      </c>
      <c r="E2526">
        <v>6012</v>
      </c>
      <c r="F2526">
        <f>B2526/cam_reads!I$3</f>
        <v>63.336624568393454</v>
      </c>
      <c r="G2526">
        <f>C2526/cam_reads!J$3</f>
        <v>60.952985289024198</v>
      </c>
      <c r="H2526">
        <f>D2526/cam_reads!K$3</f>
        <v>40.615016779816003</v>
      </c>
      <c r="I2526">
        <f>E2526/cam_reads!L$3</f>
        <v>62.670844375481956</v>
      </c>
      <c r="J2526" t="e">
        <f>VLOOKUP(A2526,'Top 30 via LR (Schizonts)'!A:A,1,FALSE)</f>
        <v>#N/A</v>
      </c>
      <c r="K2526" t="e">
        <f>VLOOKUP(A2526,'Top 30 via LR (Schizonts)'!J:J,1,FALSE)</f>
        <v>#N/A</v>
      </c>
      <c r="L2526" t="e">
        <f>VLOOKUP(A2526,'Top 30 via LR (Tr36)'!A:A,1,FALSE)</f>
        <v>#N/A</v>
      </c>
      <c r="M2526" t="e">
        <f>VLOOKUP(A2526,'Top 30 via LR (Tr36)'!I:I,1,FALSE)</f>
        <v>#N/A</v>
      </c>
      <c r="N2526" t="e">
        <f>VLOOKUP(A2526,'Top or Bottom 30 via OR (Schiz)'!B:B,1,FALSE)</f>
        <v>#N/A</v>
      </c>
      <c r="O2526" t="e">
        <f>VLOOKUP(A2526,'Top or Bottom 30 via OR (Schiz)'!J:J,1,FALSE)</f>
        <v>#N/A</v>
      </c>
      <c r="P2526" t="e">
        <f>VLOOKUP(A2526,'Top or Bottom 30 via OR (Tr36)'!B:B,1,FALSE)</f>
        <v>#N/A</v>
      </c>
      <c r="Q2526" t="e">
        <f>VLOOKUP(A2526,'Top or Bottom 30 via OR (Tr36)'!J:J,1,FALSE)</f>
        <v>#N/A</v>
      </c>
    </row>
    <row r="2527" spans="1:17" x14ac:dyDescent="0.25">
      <c r="A2527" t="s">
        <v>2614</v>
      </c>
      <c r="B2527">
        <v>0</v>
      </c>
      <c r="C2527">
        <v>0</v>
      </c>
      <c r="D2527">
        <v>0</v>
      </c>
      <c r="E2527">
        <v>0</v>
      </c>
      <c r="F2527">
        <f>B2527/cam_reads!I$3</f>
        <v>0</v>
      </c>
      <c r="G2527">
        <f>C2527/cam_reads!J$3</f>
        <v>0</v>
      </c>
      <c r="H2527">
        <f>D2527/cam_reads!K$3</f>
        <v>0</v>
      </c>
      <c r="I2527">
        <f>E2527/cam_reads!L$3</f>
        <v>0</v>
      </c>
      <c r="J2527" t="e">
        <f>VLOOKUP(A2527,'Top 30 via LR (Schizonts)'!A:A,1,FALSE)</f>
        <v>#N/A</v>
      </c>
      <c r="K2527" t="e">
        <f>VLOOKUP(A2527,'Top 30 via LR (Schizonts)'!J:J,1,FALSE)</f>
        <v>#N/A</v>
      </c>
      <c r="L2527" t="e">
        <f>VLOOKUP(A2527,'Top 30 via LR (Tr36)'!A:A,1,FALSE)</f>
        <v>#N/A</v>
      </c>
      <c r="M2527" t="e">
        <f>VLOOKUP(A2527,'Top 30 via LR (Tr36)'!I:I,1,FALSE)</f>
        <v>#N/A</v>
      </c>
      <c r="N2527" t="e">
        <f>VLOOKUP(A2527,'Top or Bottom 30 via OR (Schiz)'!B:B,1,FALSE)</f>
        <v>#N/A</v>
      </c>
      <c r="O2527" t="e">
        <f>VLOOKUP(A2527,'Top or Bottom 30 via OR (Schiz)'!J:J,1,FALSE)</f>
        <v>#N/A</v>
      </c>
      <c r="P2527" t="e">
        <f>VLOOKUP(A2527,'Top or Bottom 30 via OR (Tr36)'!B:B,1,FALSE)</f>
        <v>#N/A</v>
      </c>
      <c r="Q2527" t="e">
        <f>VLOOKUP(A2527,'Top or Bottom 30 via OR (Tr36)'!J:J,1,FALSE)</f>
        <v>#N/A</v>
      </c>
    </row>
    <row r="2528" spans="1:17" x14ac:dyDescent="0.25">
      <c r="A2528" t="s">
        <v>2615</v>
      </c>
      <c r="B2528">
        <v>23</v>
      </c>
      <c r="C2528">
        <v>23</v>
      </c>
      <c r="D2528">
        <v>68</v>
      </c>
      <c r="E2528">
        <v>53</v>
      </c>
      <c r="F2528">
        <f>B2528/cam_reads!I$3</f>
        <v>0.28574781582445063</v>
      </c>
      <c r="G2528">
        <f>C2528/cam_reads!J$3</f>
        <v>0.29790026809340342</v>
      </c>
      <c r="H2528">
        <f>D2528/cam_reads!K$3</f>
        <v>0.70979726060845239</v>
      </c>
      <c r="I2528">
        <f>E2528/cam_reads!L$3</f>
        <v>0.55248748368272516</v>
      </c>
      <c r="J2528" t="e">
        <f>VLOOKUP(A2528,'Top 30 via LR (Schizonts)'!A:A,1,FALSE)</f>
        <v>#N/A</v>
      </c>
      <c r="K2528" t="e">
        <f>VLOOKUP(A2528,'Top 30 via LR (Schizonts)'!J:J,1,FALSE)</f>
        <v>#N/A</v>
      </c>
      <c r="L2528" t="e">
        <f>VLOOKUP(A2528,'Top 30 via LR (Tr36)'!A:A,1,FALSE)</f>
        <v>#N/A</v>
      </c>
      <c r="M2528" t="e">
        <f>VLOOKUP(A2528,'Top 30 via LR (Tr36)'!I:I,1,FALSE)</f>
        <v>#N/A</v>
      </c>
      <c r="N2528" t="e">
        <f>VLOOKUP(A2528,'Top or Bottom 30 via OR (Schiz)'!B:B,1,FALSE)</f>
        <v>#N/A</v>
      </c>
      <c r="O2528" t="e">
        <f>VLOOKUP(A2528,'Top or Bottom 30 via OR (Schiz)'!J:J,1,FALSE)</f>
        <v>#N/A</v>
      </c>
      <c r="P2528" t="e">
        <f>VLOOKUP(A2528,'Top or Bottom 30 via OR (Tr36)'!B:B,1,FALSE)</f>
        <v>#N/A</v>
      </c>
      <c r="Q2528" t="e">
        <f>VLOOKUP(A2528,'Top or Bottom 30 via OR (Tr36)'!J:J,1,FALSE)</f>
        <v>#N/A</v>
      </c>
    </row>
    <row r="2529" spans="1:17" x14ac:dyDescent="0.25">
      <c r="A2529" t="s">
        <v>2616</v>
      </c>
      <c r="B2529">
        <v>0</v>
      </c>
      <c r="C2529">
        <v>0</v>
      </c>
      <c r="D2529">
        <v>0</v>
      </c>
      <c r="E2529">
        <v>0</v>
      </c>
      <c r="F2529">
        <f>B2529/cam_reads!I$3</f>
        <v>0</v>
      </c>
      <c r="G2529">
        <f>C2529/cam_reads!J$3</f>
        <v>0</v>
      </c>
      <c r="H2529">
        <f>D2529/cam_reads!K$3</f>
        <v>0</v>
      </c>
      <c r="I2529">
        <f>E2529/cam_reads!L$3</f>
        <v>0</v>
      </c>
      <c r="J2529" t="e">
        <f>VLOOKUP(A2529,'Top 30 via LR (Schizonts)'!A:A,1,FALSE)</f>
        <v>#N/A</v>
      </c>
      <c r="K2529" t="e">
        <f>VLOOKUP(A2529,'Top 30 via LR (Schizonts)'!J:J,1,FALSE)</f>
        <v>#N/A</v>
      </c>
      <c r="L2529" t="e">
        <f>VLOOKUP(A2529,'Top 30 via LR (Tr36)'!A:A,1,FALSE)</f>
        <v>#N/A</v>
      </c>
      <c r="M2529" t="e">
        <f>VLOOKUP(A2529,'Top 30 via LR (Tr36)'!I:I,1,FALSE)</f>
        <v>#N/A</v>
      </c>
      <c r="N2529" t="e">
        <f>VLOOKUP(A2529,'Top or Bottom 30 via OR (Schiz)'!B:B,1,FALSE)</f>
        <v>#N/A</v>
      </c>
      <c r="O2529" t="e">
        <f>VLOOKUP(A2529,'Top or Bottom 30 via OR (Schiz)'!J:J,1,FALSE)</f>
        <v>#N/A</v>
      </c>
      <c r="P2529" t="e">
        <f>VLOOKUP(A2529,'Top or Bottom 30 via OR (Tr36)'!B:B,1,FALSE)</f>
        <v>#N/A</v>
      </c>
      <c r="Q2529" t="e">
        <f>VLOOKUP(A2529,'Top or Bottom 30 via OR (Tr36)'!J:J,1,FALSE)</f>
        <v>#N/A</v>
      </c>
    </row>
    <row r="2530" spans="1:17" x14ac:dyDescent="0.25">
      <c r="A2530" t="s">
        <v>2617</v>
      </c>
      <c r="B2530">
        <v>0</v>
      </c>
      <c r="C2530">
        <v>0</v>
      </c>
      <c r="D2530">
        <v>0</v>
      </c>
      <c r="E2530">
        <v>0</v>
      </c>
      <c r="F2530">
        <f>B2530/cam_reads!I$3</f>
        <v>0</v>
      </c>
      <c r="G2530">
        <f>C2530/cam_reads!J$3</f>
        <v>0</v>
      </c>
      <c r="H2530">
        <f>D2530/cam_reads!K$3</f>
        <v>0</v>
      </c>
      <c r="I2530">
        <f>E2530/cam_reads!L$3</f>
        <v>0</v>
      </c>
      <c r="J2530" t="e">
        <f>VLOOKUP(A2530,'Top 30 via LR (Schizonts)'!A:A,1,FALSE)</f>
        <v>#N/A</v>
      </c>
      <c r="K2530" t="e">
        <f>VLOOKUP(A2530,'Top 30 via LR (Schizonts)'!J:J,1,FALSE)</f>
        <v>#N/A</v>
      </c>
      <c r="L2530" t="e">
        <f>VLOOKUP(A2530,'Top 30 via LR (Tr36)'!A:A,1,FALSE)</f>
        <v>#N/A</v>
      </c>
      <c r="M2530" t="e">
        <f>VLOOKUP(A2530,'Top 30 via LR (Tr36)'!I:I,1,FALSE)</f>
        <v>#N/A</v>
      </c>
      <c r="N2530" t="e">
        <f>VLOOKUP(A2530,'Top or Bottom 30 via OR (Schiz)'!B:B,1,FALSE)</f>
        <v>#N/A</v>
      </c>
      <c r="O2530" t="e">
        <f>VLOOKUP(A2530,'Top or Bottom 30 via OR (Schiz)'!J:J,1,FALSE)</f>
        <v>#N/A</v>
      </c>
      <c r="P2530" t="e">
        <f>VLOOKUP(A2530,'Top or Bottom 30 via OR (Tr36)'!B:B,1,FALSE)</f>
        <v>#N/A</v>
      </c>
      <c r="Q2530" t="e">
        <f>VLOOKUP(A2530,'Top or Bottom 30 via OR (Tr36)'!J:J,1,FALSE)</f>
        <v>#N/A</v>
      </c>
    </row>
    <row r="2531" spans="1:17" x14ac:dyDescent="0.25">
      <c r="A2531" t="s">
        <v>2618</v>
      </c>
      <c r="B2531">
        <v>678</v>
      </c>
      <c r="C2531">
        <v>548</v>
      </c>
      <c r="D2531">
        <v>634</v>
      </c>
      <c r="E2531">
        <v>756</v>
      </c>
      <c r="F2531">
        <f>B2531/cam_reads!I$3</f>
        <v>8.4233486577816326</v>
      </c>
      <c r="G2531">
        <f>C2531/cam_reads!J$3</f>
        <v>7.0977976919645691</v>
      </c>
      <c r="H2531">
        <f>D2531/cam_reads!K$3</f>
        <v>6.6178156356729243</v>
      </c>
      <c r="I2531">
        <f>E2531/cam_reads!L$3</f>
        <v>7.8807648615875516</v>
      </c>
      <c r="J2531" t="e">
        <f>VLOOKUP(A2531,'Top 30 via LR (Schizonts)'!A:A,1,FALSE)</f>
        <v>#N/A</v>
      </c>
      <c r="K2531" t="e">
        <f>VLOOKUP(A2531,'Top 30 via LR (Schizonts)'!J:J,1,FALSE)</f>
        <v>#N/A</v>
      </c>
      <c r="L2531" t="e">
        <f>VLOOKUP(A2531,'Top 30 via LR (Tr36)'!A:A,1,FALSE)</f>
        <v>#N/A</v>
      </c>
      <c r="M2531" t="e">
        <f>VLOOKUP(A2531,'Top 30 via LR (Tr36)'!I:I,1,FALSE)</f>
        <v>#N/A</v>
      </c>
      <c r="N2531" t="e">
        <f>VLOOKUP(A2531,'Top or Bottom 30 via OR (Schiz)'!B:B,1,FALSE)</f>
        <v>#N/A</v>
      </c>
      <c r="O2531" t="e">
        <f>VLOOKUP(A2531,'Top or Bottom 30 via OR (Schiz)'!J:J,1,FALSE)</f>
        <v>#N/A</v>
      </c>
      <c r="P2531" t="e">
        <f>VLOOKUP(A2531,'Top or Bottom 30 via OR (Tr36)'!B:B,1,FALSE)</f>
        <v>#N/A</v>
      </c>
      <c r="Q2531" t="e">
        <f>VLOOKUP(A2531,'Top or Bottom 30 via OR (Tr36)'!J:J,1,FALSE)</f>
        <v>#N/A</v>
      </c>
    </row>
    <row r="2532" spans="1:17" x14ac:dyDescent="0.25">
      <c r="A2532" t="s">
        <v>2619</v>
      </c>
      <c r="B2532">
        <v>361</v>
      </c>
      <c r="C2532">
        <v>377</v>
      </c>
      <c r="D2532">
        <v>379</v>
      </c>
      <c r="E2532">
        <v>283</v>
      </c>
      <c r="F2532">
        <f>B2532/cam_reads!I$3</f>
        <v>4.4849983266359423</v>
      </c>
      <c r="G2532">
        <f>C2532/cam_reads!J$3</f>
        <v>4.8829739596179609</v>
      </c>
      <c r="H2532">
        <f>D2532/cam_reads!K$3</f>
        <v>3.9560759083912274</v>
      </c>
      <c r="I2532">
        <f>E2532/cam_reads!L$3</f>
        <v>2.9500746770228532</v>
      </c>
      <c r="J2532" t="e">
        <f>VLOOKUP(A2532,'Top 30 via LR (Schizonts)'!A:A,1,FALSE)</f>
        <v>#N/A</v>
      </c>
      <c r="K2532" t="e">
        <f>VLOOKUP(A2532,'Top 30 via LR (Schizonts)'!J:J,1,FALSE)</f>
        <v>#N/A</v>
      </c>
      <c r="L2532" t="e">
        <f>VLOOKUP(A2532,'Top 30 via LR (Tr36)'!A:A,1,FALSE)</f>
        <v>#N/A</v>
      </c>
      <c r="M2532" t="e">
        <f>VLOOKUP(A2532,'Top 30 via LR (Tr36)'!I:I,1,FALSE)</f>
        <v>#N/A</v>
      </c>
      <c r="N2532" t="e">
        <f>VLOOKUP(A2532,'Top or Bottom 30 via OR (Schiz)'!B:B,1,FALSE)</f>
        <v>#N/A</v>
      </c>
      <c r="O2532" t="e">
        <f>VLOOKUP(A2532,'Top or Bottom 30 via OR (Schiz)'!J:J,1,FALSE)</f>
        <v>#N/A</v>
      </c>
      <c r="P2532" t="e">
        <f>VLOOKUP(A2532,'Top or Bottom 30 via OR (Tr36)'!B:B,1,FALSE)</f>
        <v>#N/A</v>
      </c>
      <c r="Q2532" t="e">
        <f>VLOOKUP(A2532,'Top or Bottom 30 via OR (Tr36)'!J:J,1,FALSE)</f>
        <v>#N/A</v>
      </c>
    </row>
    <row r="2533" spans="1:17" x14ac:dyDescent="0.25">
      <c r="A2533" t="s">
        <v>2620</v>
      </c>
      <c r="B2533">
        <v>205</v>
      </c>
      <c r="C2533">
        <v>328</v>
      </c>
      <c r="D2533">
        <v>284</v>
      </c>
      <c r="E2533">
        <v>362</v>
      </c>
      <c r="F2533">
        <f>B2533/cam_reads!I$3</f>
        <v>2.5468827062614081</v>
      </c>
      <c r="G2533">
        <f>C2533/cam_reads!J$3</f>
        <v>4.2483168667233189</v>
      </c>
      <c r="H2533">
        <f>D2533/cam_reads!K$3</f>
        <v>2.9644473825411839</v>
      </c>
      <c r="I2533">
        <f>E2533/cam_reads!L$3</f>
        <v>3.7735937564744626</v>
      </c>
      <c r="J2533" t="e">
        <f>VLOOKUP(A2533,'Top 30 via LR (Schizonts)'!A:A,1,FALSE)</f>
        <v>#N/A</v>
      </c>
      <c r="K2533" t="e">
        <f>VLOOKUP(A2533,'Top 30 via LR (Schizonts)'!J:J,1,FALSE)</f>
        <v>#N/A</v>
      </c>
      <c r="L2533" t="e">
        <f>VLOOKUP(A2533,'Top 30 via LR (Tr36)'!A:A,1,FALSE)</f>
        <v>#N/A</v>
      </c>
      <c r="M2533" t="e">
        <f>VLOOKUP(A2533,'Top 30 via LR (Tr36)'!I:I,1,FALSE)</f>
        <v>#N/A</v>
      </c>
      <c r="N2533" t="e">
        <f>VLOOKUP(A2533,'Top or Bottom 30 via OR (Schiz)'!B:B,1,FALSE)</f>
        <v>#N/A</v>
      </c>
      <c r="O2533" t="e">
        <f>VLOOKUP(A2533,'Top or Bottom 30 via OR (Schiz)'!J:J,1,FALSE)</f>
        <v>#N/A</v>
      </c>
      <c r="P2533" t="e">
        <f>VLOOKUP(A2533,'Top or Bottom 30 via OR (Tr36)'!B:B,1,FALSE)</f>
        <v>#N/A</v>
      </c>
      <c r="Q2533" t="e">
        <f>VLOOKUP(A2533,'Top or Bottom 30 via OR (Tr36)'!J:J,1,FALSE)</f>
        <v>#N/A</v>
      </c>
    </row>
    <row r="2534" spans="1:17" x14ac:dyDescent="0.25">
      <c r="A2534" t="s">
        <v>2621</v>
      </c>
      <c r="B2534">
        <v>0</v>
      </c>
      <c r="C2534">
        <v>0</v>
      </c>
      <c r="D2534">
        <v>0</v>
      </c>
      <c r="E2534">
        <v>0</v>
      </c>
      <c r="F2534">
        <f>B2534/cam_reads!I$3</f>
        <v>0</v>
      </c>
      <c r="G2534">
        <f>C2534/cam_reads!J$3</f>
        <v>0</v>
      </c>
      <c r="H2534">
        <f>D2534/cam_reads!K$3</f>
        <v>0</v>
      </c>
      <c r="I2534">
        <f>E2534/cam_reads!L$3</f>
        <v>0</v>
      </c>
      <c r="J2534" t="e">
        <f>VLOOKUP(A2534,'Top 30 via LR (Schizonts)'!A:A,1,FALSE)</f>
        <v>#N/A</v>
      </c>
      <c r="K2534" t="e">
        <f>VLOOKUP(A2534,'Top 30 via LR (Schizonts)'!J:J,1,FALSE)</f>
        <v>#N/A</v>
      </c>
      <c r="L2534" t="e">
        <f>VLOOKUP(A2534,'Top 30 via LR (Tr36)'!A:A,1,FALSE)</f>
        <v>#N/A</v>
      </c>
      <c r="M2534" t="e">
        <f>VLOOKUP(A2534,'Top 30 via LR (Tr36)'!I:I,1,FALSE)</f>
        <v>#N/A</v>
      </c>
      <c r="N2534" t="e">
        <f>VLOOKUP(A2534,'Top or Bottom 30 via OR (Schiz)'!B:B,1,FALSE)</f>
        <v>#N/A</v>
      </c>
      <c r="O2534" t="e">
        <f>VLOOKUP(A2534,'Top or Bottom 30 via OR (Schiz)'!J:J,1,FALSE)</f>
        <v>#N/A</v>
      </c>
      <c r="P2534" t="e">
        <f>VLOOKUP(A2534,'Top or Bottom 30 via OR (Tr36)'!B:B,1,FALSE)</f>
        <v>#N/A</v>
      </c>
      <c r="Q2534" t="e">
        <f>VLOOKUP(A2534,'Top or Bottom 30 via OR (Tr36)'!J:J,1,FALSE)</f>
        <v>#N/A</v>
      </c>
    </row>
    <row r="2535" spans="1:17" x14ac:dyDescent="0.25">
      <c r="A2535" t="s">
        <v>2622</v>
      </c>
      <c r="B2535">
        <v>315</v>
      </c>
      <c r="C2535">
        <v>233</v>
      </c>
      <c r="D2535">
        <v>178</v>
      </c>
      <c r="E2535">
        <v>254</v>
      </c>
      <c r="F2535">
        <f>B2535/cam_reads!I$3</f>
        <v>3.9135026949870415</v>
      </c>
      <c r="G2535">
        <f>C2535/cam_reads!J$3</f>
        <v>3.0178592376418694</v>
      </c>
      <c r="H2535">
        <f>D2535/cam_reads!K$3</f>
        <v>1.8579987115927137</v>
      </c>
      <c r="I2535">
        <f>E2535/cam_reads!L$3</f>
        <v>2.6477702048190981</v>
      </c>
      <c r="J2535" t="e">
        <f>VLOOKUP(A2535,'Top 30 via LR (Schizonts)'!A:A,1,FALSE)</f>
        <v>#N/A</v>
      </c>
      <c r="K2535" t="e">
        <f>VLOOKUP(A2535,'Top 30 via LR (Schizonts)'!J:J,1,FALSE)</f>
        <v>#N/A</v>
      </c>
      <c r="L2535" t="e">
        <f>VLOOKUP(A2535,'Top 30 via LR (Tr36)'!A:A,1,FALSE)</f>
        <v>#N/A</v>
      </c>
      <c r="M2535" t="e">
        <f>VLOOKUP(A2535,'Top 30 via LR (Tr36)'!I:I,1,FALSE)</f>
        <v>#N/A</v>
      </c>
      <c r="N2535" t="e">
        <f>VLOOKUP(A2535,'Top or Bottom 30 via OR (Schiz)'!B:B,1,FALSE)</f>
        <v>#N/A</v>
      </c>
      <c r="O2535" t="e">
        <f>VLOOKUP(A2535,'Top or Bottom 30 via OR (Schiz)'!J:J,1,FALSE)</f>
        <v>#N/A</v>
      </c>
      <c r="P2535" t="e">
        <f>VLOOKUP(A2535,'Top or Bottom 30 via OR (Tr36)'!B:B,1,FALSE)</f>
        <v>#N/A</v>
      </c>
      <c r="Q2535" t="e">
        <f>VLOOKUP(A2535,'Top or Bottom 30 via OR (Tr36)'!J:J,1,FALSE)</f>
        <v>#N/A</v>
      </c>
    </row>
    <row r="2536" spans="1:17" x14ac:dyDescent="0.25">
      <c r="A2536" t="s">
        <v>2623</v>
      </c>
      <c r="B2536">
        <v>0</v>
      </c>
      <c r="C2536">
        <v>0</v>
      </c>
      <c r="D2536">
        <v>0</v>
      </c>
      <c r="E2536">
        <v>0</v>
      </c>
      <c r="F2536">
        <f>B2536/cam_reads!I$3</f>
        <v>0</v>
      </c>
      <c r="G2536">
        <f>C2536/cam_reads!J$3</f>
        <v>0</v>
      </c>
      <c r="H2536">
        <f>D2536/cam_reads!K$3</f>
        <v>0</v>
      </c>
      <c r="I2536">
        <f>E2536/cam_reads!L$3</f>
        <v>0</v>
      </c>
      <c r="J2536" t="e">
        <f>VLOOKUP(A2536,'Top 30 via LR (Schizonts)'!A:A,1,FALSE)</f>
        <v>#N/A</v>
      </c>
      <c r="K2536" t="e">
        <f>VLOOKUP(A2536,'Top 30 via LR (Schizonts)'!J:J,1,FALSE)</f>
        <v>#N/A</v>
      </c>
      <c r="L2536" t="e">
        <f>VLOOKUP(A2536,'Top 30 via LR (Tr36)'!A:A,1,FALSE)</f>
        <v>#N/A</v>
      </c>
      <c r="M2536" t="e">
        <f>VLOOKUP(A2536,'Top 30 via LR (Tr36)'!I:I,1,FALSE)</f>
        <v>#N/A</v>
      </c>
      <c r="N2536" t="e">
        <f>VLOOKUP(A2536,'Top or Bottom 30 via OR (Schiz)'!B:B,1,FALSE)</f>
        <v>#N/A</v>
      </c>
      <c r="O2536" t="e">
        <f>VLOOKUP(A2536,'Top or Bottom 30 via OR (Schiz)'!J:J,1,FALSE)</f>
        <v>#N/A</v>
      </c>
      <c r="P2536" t="e">
        <f>VLOOKUP(A2536,'Top or Bottom 30 via OR (Tr36)'!B:B,1,FALSE)</f>
        <v>#N/A</v>
      </c>
      <c r="Q2536" t="e">
        <f>VLOOKUP(A2536,'Top or Bottom 30 via OR (Tr36)'!J:J,1,FALSE)</f>
        <v>#N/A</v>
      </c>
    </row>
    <row r="2537" spans="1:17" x14ac:dyDescent="0.25">
      <c r="A2537" t="s">
        <v>2624</v>
      </c>
      <c r="B2537">
        <v>16</v>
      </c>
      <c r="C2537">
        <v>19</v>
      </c>
      <c r="D2537">
        <v>26</v>
      </c>
      <c r="E2537">
        <v>23</v>
      </c>
      <c r="F2537">
        <f>B2537/cam_reads!I$3</f>
        <v>0.19878108926918306</v>
      </c>
      <c r="G2537">
        <f>C2537/cam_reads!J$3</f>
        <v>0.24609152581628979</v>
      </c>
      <c r="H2537">
        <f>D2537/cam_reads!K$3</f>
        <v>0.27139307023264359</v>
      </c>
      <c r="I2537">
        <f>E2537/cam_reads!L$3</f>
        <v>0.2397587193340128</v>
      </c>
      <c r="J2537" t="e">
        <f>VLOOKUP(A2537,'Top 30 via LR (Schizonts)'!A:A,1,FALSE)</f>
        <v>#N/A</v>
      </c>
      <c r="K2537" t="e">
        <f>VLOOKUP(A2537,'Top 30 via LR (Schizonts)'!J:J,1,FALSE)</f>
        <v>#N/A</v>
      </c>
      <c r="L2537" t="e">
        <f>VLOOKUP(A2537,'Top 30 via LR (Tr36)'!A:A,1,FALSE)</f>
        <v>#N/A</v>
      </c>
      <c r="M2537" t="e">
        <f>VLOOKUP(A2537,'Top 30 via LR (Tr36)'!I:I,1,FALSE)</f>
        <v>#N/A</v>
      </c>
      <c r="N2537" t="e">
        <f>VLOOKUP(A2537,'Top or Bottom 30 via OR (Schiz)'!B:B,1,FALSE)</f>
        <v>#N/A</v>
      </c>
      <c r="O2537" t="e">
        <f>VLOOKUP(A2537,'Top or Bottom 30 via OR (Schiz)'!J:J,1,FALSE)</f>
        <v>#N/A</v>
      </c>
      <c r="P2537" t="e">
        <f>VLOOKUP(A2537,'Top or Bottom 30 via OR (Tr36)'!B:B,1,FALSE)</f>
        <v>#N/A</v>
      </c>
      <c r="Q2537" t="e">
        <f>VLOOKUP(A2537,'Top or Bottom 30 via OR (Tr36)'!J:J,1,FALSE)</f>
        <v>#N/A</v>
      </c>
    </row>
    <row r="2538" spans="1:17" x14ac:dyDescent="0.25">
      <c r="A2538" t="s">
        <v>2625</v>
      </c>
      <c r="B2538">
        <v>194</v>
      </c>
      <c r="C2538">
        <v>235</v>
      </c>
      <c r="D2538">
        <v>295</v>
      </c>
      <c r="E2538">
        <v>373</v>
      </c>
      <c r="F2538">
        <f>B2538/cam_reads!I$3</f>
        <v>2.4102207073888446</v>
      </c>
      <c r="G2538">
        <f>C2538/cam_reads!J$3</f>
        <v>3.0437636087804263</v>
      </c>
      <c r="H2538">
        <f>D2538/cam_reads!K$3</f>
        <v>3.07926752763961</v>
      </c>
      <c r="I2538">
        <f>E2538/cam_reads!L$3</f>
        <v>3.8882609700689903</v>
      </c>
      <c r="J2538" t="e">
        <f>VLOOKUP(A2538,'Top 30 via LR (Schizonts)'!A:A,1,FALSE)</f>
        <v>#N/A</v>
      </c>
      <c r="K2538" t="e">
        <f>VLOOKUP(A2538,'Top 30 via LR (Schizonts)'!J:J,1,FALSE)</f>
        <v>#N/A</v>
      </c>
      <c r="L2538" t="e">
        <f>VLOOKUP(A2538,'Top 30 via LR (Tr36)'!A:A,1,FALSE)</f>
        <v>#N/A</v>
      </c>
      <c r="M2538" t="e">
        <f>VLOOKUP(A2538,'Top 30 via LR (Tr36)'!I:I,1,FALSE)</f>
        <v>#N/A</v>
      </c>
      <c r="N2538" t="e">
        <f>VLOOKUP(A2538,'Top or Bottom 30 via OR (Schiz)'!B:B,1,FALSE)</f>
        <v>#N/A</v>
      </c>
      <c r="O2538" t="e">
        <f>VLOOKUP(A2538,'Top or Bottom 30 via OR (Schiz)'!J:J,1,FALSE)</f>
        <v>#N/A</v>
      </c>
      <c r="P2538" t="e">
        <f>VLOOKUP(A2538,'Top or Bottom 30 via OR (Tr36)'!B:B,1,FALSE)</f>
        <v>#N/A</v>
      </c>
      <c r="Q2538" t="e">
        <f>VLOOKUP(A2538,'Top or Bottom 30 via OR (Tr36)'!J:J,1,FALSE)</f>
        <v>#N/A</v>
      </c>
    </row>
    <row r="2539" spans="1:17" x14ac:dyDescent="0.25">
      <c r="A2539" t="s">
        <v>2626</v>
      </c>
      <c r="B2539">
        <v>220</v>
      </c>
      <c r="C2539">
        <v>283</v>
      </c>
      <c r="D2539">
        <v>272</v>
      </c>
      <c r="E2539">
        <v>344</v>
      </c>
      <c r="F2539">
        <f>B2539/cam_reads!I$3</f>
        <v>2.7332399774512672</v>
      </c>
      <c r="G2539">
        <f>C2539/cam_reads!J$3</f>
        <v>3.6654685161057898</v>
      </c>
      <c r="H2539">
        <f>D2539/cam_reads!K$3</f>
        <v>2.8391890424338095</v>
      </c>
      <c r="I2539">
        <f>E2539/cam_reads!L$3</f>
        <v>3.5859564978652352</v>
      </c>
      <c r="J2539" t="e">
        <f>VLOOKUP(A2539,'Top 30 via LR (Schizonts)'!A:A,1,FALSE)</f>
        <v>#N/A</v>
      </c>
      <c r="K2539" t="e">
        <f>VLOOKUP(A2539,'Top 30 via LR (Schizonts)'!J:J,1,FALSE)</f>
        <v>#N/A</v>
      </c>
      <c r="L2539" t="e">
        <f>VLOOKUP(A2539,'Top 30 via LR (Tr36)'!A:A,1,FALSE)</f>
        <v>#N/A</v>
      </c>
      <c r="M2539" t="e">
        <f>VLOOKUP(A2539,'Top 30 via LR (Tr36)'!I:I,1,FALSE)</f>
        <v>#N/A</v>
      </c>
      <c r="N2539" t="e">
        <f>VLOOKUP(A2539,'Top or Bottom 30 via OR (Schiz)'!B:B,1,FALSE)</f>
        <v>#N/A</v>
      </c>
      <c r="O2539" t="e">
        <f>VLOOKUP(A2539,'Top or Bottom 30 via OR (Schiz)'!J:J,1,FALSE)</f>
        <v>#N/A</v>
      </c>
      <c r="P2539" t="e">
        <f>VLOOKUP(A2539,'Top or Bottom 30 via OR (Tr36)'!B:B,1,FALSE)</f>
        <v>#N/A</v>
      </c>
      <c r="Q2539" t="e">
        <f>VLOOKUP(A2539,'Top or Bottom 30 via OR (Tr36)'!J:J,1,FALSE)</f>
        <v>#N/A</v>
      </c>
    </row>
    <row r="2540" spans="1:17" x14ac:dyDescent="0.25">
      <c r="A2540" t="s">
        <v>2627</v>
      </c>
      <c r="B2540">
        <v>0</v>
      </c>
      <c r="C2540">
        <v>0</v>
      </c>
      <c r="D2540">
        <v>0</v>
      </c>
      <c r="E2540">
        <v>0</v>
      </c>
      <c r="F2540">
        <f>B2540/cam_reads!I$3</f>
        <v>0</v>
      </c>
      <c r="G2540">
        <f>C2540/cam_reads!J$3</f>
        <v>0</v>
      </c>
      <c r="H2540">
        <f>D2540/cam_reads!K$3</f>
        <v>0</v>
      </c>
      <c r="I2540">
        <f>E2540/cam_reads!L$3</f>
        <v>0</v>
      </c>
      <c r="J2540" t="e">
        <f>VLOOKUP(A2540,'Top 30 via LR (Schizonts)'!A:A,1,FALSE)</f>
        <v>#N/A</v>
      </c>
      <c r="K2540" t="e">
        <f>VLOOKUP(A2540,'Top 30 via LR (Schizonts)'!J:J,1,FALSE)</f>
        <v>#N/A</v>
      </c>
      <c r="L2540" t="e">
        <f>VLOOKUP(A2540,'Top 30 via LR (Tr36)'!A:A,1,FALSE)</f>
        <v>#N/A</v>
      </c>
      <c r="M2540" t="e">
        <f>VLOOKUP(A2540,'Top 30 via LR (Tr36)'!I:I,1,FALSE)</f>
        <v>#N/A</v>
      </c>
      <c r="N2540" t="e">
        <f>VLOOKUP(A2540,'Top or Bottom 30 via OR (Schiz)'!B:B,1,FALSE)</f>
        <v>#N/A</v>
      </c>
      <c r="O2540" t="e">
        <f>VLOOKUP(A2540,'Top or Bottom 30 via OR (Schiz)'!J:J,1,FALSE)</f>
        <v>#N/A</v>
      </c>
      <c r="P2540" t="e">
        <f>VLOOKUP(A2540,'Top or Bottom 30 via OR (Tr36)'!B:B,1,FALSE)</f>
        <v>#N/A</v>
      </c>
      <c r="Q2540" t="e">
        <f>VLOOKUP(A2540,'Top or Bottom 30 via OR (Tr36)'!J:J,1,FALSE)</f>
        <v>#N/A</v>
      </c>
    </row>
    <row r="2541" spans="1:17" x14ac:dyDescent="0.25">
      <c r="A2541" t="s">
        <v>2628</v>
      </c>
      <c r="B2541">
        <v>661</v>
      </c>
      <c r="C2541">
        <v>431</v>
      </c>
      <c r="D2541">
        <v>551</v>
      </c>
      <c r="E2541">
        <v>741</v>
      </c>
      <c r="F2541">
        <f>B2541/cam_reads!I$3</f>
        <v>8.2121437504331247</v>
      </c>
      <c r="G2541">
        <f>C2541/cam_reads!J$3</f>
        <v>5.5823919803589943</v>
      </c>
      <c r="H2541">
        <f>D2541/cam_reads!K$3</f>
        <v>5.7514454499302543</v>
      </c>
      <c r="I2541">
        <f>E2541/cam_reads!L$3</f>
        <v>7.7244004794131955</v>
      </c>
      <c r="J2541" t="e">
        <f>VLOOKUP(A2541,'Top 30 via LR (Schizonts)'!A:A,1,FALSE)</f>
        <v>#N/A</v>
      </c>
      <c r="K2541" t="e">
        <f>VLOOKUP(A2541,'Top 30 via LR (Schizonts)'!J:J,1,FALSE)</f>
        <v>#N/A</v>
      </c>
      <c r="L2541" t="e">
        <f>VLOOKUP(A2541,'Top 30 via LR (Tr36)'!A:A,1,FALSE)</f>
        <v>#N/A</v>
      </c>
      <c r="M2541" t="e">
        <f>VLOOKUP(A2541,'Top 30 via LR (Tr36)'!I:I,1,FALSE)</f>
        <v>#N/A</v>
      </c>
      <c r="N2541" t="e">
        <f>VLOOKUP(A2541,'Top or Bottom 30 via OR (Schiz)'!B:B,1,FALSE)</f>
        <v>#N/A</v>
      </c>
      <c r="O2541" t="e">
        <f>VLOOKUP(A2541,'Top or Bottom 30 via OR (Schiz)'!J:J,1,FALSE)</f>
        <v>#N/A</v>
      </c>
      <c r="P2541" t="e">
        <f>VLOOKUP(A2541,'Top or Bottom 30 via OR (Tr36)'!B:B,1,FALSE)</f>
        <v>#N/A</v>
      </c>
      <c r="Q2541" t="e">
        <f>VLOOKUP(A2541,'Top or Bottom 30 via OR (Tr36)'!J:J,1,FALSE)</f>
        <v>#N/A</v>
      </c>
    </row>
    <row r="2542" spans="1:17" x14ac:dyDescent="0.25">
      <c r="A2542" t="s">
        <v>2629</v>
      </c>
      <c r="B2542">
        <v>11934</v>
      </c>
      <c r="C2542">
        <v>10140</v>
      </c>
      <c r="D2542">
        <v>8868</v>
      </c>
      <c r="E2542">
        <v>11075</v>
      </c>
      <c r="F2542">
        <f>B2542/cam_reads!I$3</f>
        <v>148.26584495865191</v>
      </c>
      <c r="G2542">
        <f>C2542/cam_reads!J$3</f>
        <v>131.33516167248308</v>
      </c>
      <c r="H2542">
        <f>D2542/cam_reads!K$3</f>
        <v>92.565913339349351</v>
      </c>
      <c r="I2542">
        <f>E2542/cam_reads!L$3</f>
        <v>115.44903550539965</v>
      </c>
      <c r="J2542" t="e">
        <f>VLOOKUP(A2542,'Top 30 via LR (Schizonts)'!A:A,1,FALSE)</f>
        <v>#N/A</v>
      </c>
      <c r="K2542" t="e">
        <f>VLOOKUP(A2542,'Top 30 via LR (Schizonts)'!J:J,1,FALSE)</f>
        <v>#N/A</v>
      </c>
      <c r="L2542" t="e">
        <f>VLOOKUP(A2542,'Top 30 via LR (Tr36)'!A:A,1,FALSE)</f>
        <v>#N/A</v>
      </c>
      <c r="M2542" t="e">
        <f>VLOOKUP(A2542,'Top 30 via LR (Tr36)'!I:I,1,FALSE)</f>
        <v>#N/A</v>
      </c>
      <c r="N2542" t="e">
        <f>VLOOKUP(A2542,'Top or Bottom 30 via OR (Schiz)'!B:B,1,FALSE)</f>
        <v>#N/A</v>
      </c>
      <c r="O2542" t="e">
        <f>VLOOKUP(A2542,'Top or Bottom 30 via OR (Schiz)'!J:J,1,FALSE)</f>
        <v>#N/A</v>
      </c>
      <c r="P2542" t="e">
        <f>VLOOKUP(A2542,'Top or Bottom 30 via OR (Tr36)'!B:B,1,FALSE)</f>
        <v>#N/A</v>
      </c>
      <c r="Q2542" t="e">
        <f>VLOOKUP(A2542,'Top or Bottom 30 via OR (Tr36)'!J:J,1,FALSE)</f>
        <v>#N/A</v>
      </c>
    </row>
    <row r="2543" spans="1:17" x14ac:dyDescent="0.25">
      <c r="A2543" t="s">
        <v>2630</v>
      </c>
      <c r="B2543">
        <v>211</v>
      </c>
      <c r="C2543">
        <v>1</v>
      </c>
      <c r="D2543">
        <v>254</v>
      </c>
      <c r="E2543">
        <v>292</v>
      </c>
      <c r="F2543">
        <f>B2543/cam_reads!I$3</f>
        <v>2.6214256147373516</v>
      </c>
      <c r="G2543">
        <f>C2543/cam_reads!J$3</f>
        <v>1.2952185569278411E-2</v>
      </c>
      <c r="H2543">
        <f>D2543/cam_reads!K$3</f>
        <v>2.6513015322727487</v>
      </c>
      <c r="I2543">
        <f>E2543/cam_reads!L$3</f>
        <v>3.0438933063274671</v>
      </c>
      <c r="J2543" t="e">
        <f>VLOOKUP(A2543,'Top 30 via LR (Schizonts)'!A:A,1,FALSE)</f>
        <v>#N/A</v>
      </c>
      <c r="K2543" t="e">
        <f>VLOOKUP(A2543,'Top 30 via LR (Schizonts)'!J:J,1,FALSE)</f>
        <v>#N/A</v>
      </c>
      <c r="L2543" t="e">
        <f>VLOOKUP(A2543,'Top 30 via LR (Tr36)'!A:A,1,FALSE)</f>
        <v>#N/A</v>
      </c>
      <c r="M2543" t="e">
        <f>VLOOKUP(A2543,'Top 30 via LR (Tr36)'!I:I,1,FALSE)</f>
        <v>#N/A</v>
      </c>
      <c r="N2543" t="e">
        <f>VLOOKUP(A2543,'Top or Bottom 30 via OR (Schiz)'!B:B,1,FALSE)</f>
        <v>#N/A</v>
      </c>
      <c r="O2543" t="e">
        <f>VLOOKUP(A2543,'Top or Bottom 30 via OR (Schiz)'!J:J,1,FALSE)</f>
        <v>#N/A</v>
      </c>
      <c r="P2543" t="e">
        <f>VLOOKUP(A2543,'Top or Bottom 30 via OR (Tr36)'!B:B,1,FALSE)</f>
        <v>#N/A</v>
      </c>
      <c r="Q2543" t="e">
        <f>VLOOKUP(A2543,'Top or Bottom 30 via OR (Tr36)'!J:J,1,FALSE)</f>
        <v>#N/A</v>
      </c>
    </row>
    <row r="2544" spans="1:17" x14ac:dyDescent="0.25">
      <c r="A2544" t="s">
        <v>2631</v>
      </c>
      <c r="B2544">
        <v>1886</v>
      </c>
      <c r="C2544">
        <v>1188</v>
      </c>
      <c r="D2544">
        <v>1582</v>
      </c>
      <c r="E2544">
        <v>777</v>
      </c>
      <c r="F2544">
        <f>B2544/cam_reads!I$3</f>
        <v>23.431320897604952</v>
      </c>
      <c r="G2544">
        <f>C2544/cam_reads!J$3</f>
        <v>15.387196456302751</v>
      </c>
      <c r="H2544">
        <f>D2544/cam_reads!K$3</f>
        <v>16.513224504155467</v>
      </c>
      <c r="I2544">
        <f>E2544/cam_reads!L$3</f>
        <v>8.0996749966316504</v>
      </c>
      <c r="J2544" t="e">
        <f>VLOOKUP(A2544,'Top 30 via LR (Schizonts)'!A:A,1,FALSE)</f>
        <v>#N/A</v>
      </c>
      <c r="K2544" t="e">
        <f>VLOOKUP(A2544,'Top 30 via LR (Schizonts)'!J:J,1,FALSE)</f>
        <v>#N/A</v>
      </c>
      <c r="L2544" t="e">
        <f>VLOOKUP(A2544,'Top 30 via LR (Tr36)'!A:A,1,FALSE)</f>
        <v>#N/A</v>
      </c>
      <c r="M2544" t="e">
        <f>VLOOKUP(A2544,'Top 30 via LR (Tr36)'!I:I,1,FALSE)</f>
        <v>#N/A</v>
      </c>
      <c r="N2544" t="e">
        <f>VLOOKUP(A2544,'Top or Bottom 30 via OR (Schiz)'!B:B,1,FALSE)</f>
        <v>#N/A</v>
      </c>
      <c r="O2544" t="e">
        <f>VLOOKUP(A2544,'Top or Bottom 30 via OR (Schiz)'!J:J,1,FALSE)</f>
        <v>#N/A</v>
      </c>
      <c r="P2544" t="e">
        <f>VLOOKUP(A2544,'Top or Bottom 30 via OR (Tr36)'!B:B,1,FALSE)</f>
        <v>#N/A</v>
      </c>
      <c r="Q2544" t="e">
        <f>VLOOKUP(A2544,'Top or Bottom 30 via OR (Tr36)'!J:J,1,FALSE)</f>
        <v>#N/A</v>
      </c>
    </row>
    <row r="2545" spans="1:17" x14ac:dyDescent="0.25">
      <c r="A2545" t="s">
        <v>2632</v>
      </c>
      <c r="B2545">
        <v>275</v>
      </c>
      <c r="C2545">
        <v>277</v>
      </c>
      <c r="D2545">
        <v>645</v>
      </c>
      <c r="E2545">
        <v>562</v>
      </c>
      <c r="F2545">
        <f>B2545/cam_reads!I$3</f>
        <v>3.4165499718140837</v>
      </c>
      <c r="G2545">
        <f>C2545/cam_reads!J$3</f>
        <v>3.5877554026901195</v>
      </c>
      <c r="H2545">
        <f>D2545/cam_reads!K$3</f>
        <v>6.7326357807713499</v>
      </c>
      <c r="I2545">
        <f>E2545/cam_reads!L$3</f>
        <v>5.858452185465878</v>
      </c>
      <c r="J2545" t="e">
        <f>VLOOKUP(A2545,'Top 30 via LR (Schizonts)'!A:A,1,FALSE)</f>
        <v>#N/A</v>
      </c>
      <c r="K2545" t="e">
        <f>VLOOKUP(A2545,'Top 30 via LR (Schizonts)'!J:J,1,FALSE)</f>
        <v>#N/A</v>
      </c>
      <c r="L2545" t="e">
        <f>VLOOKUP(A2545,'Top 30 via LR (Tr36)'!A:A,1,FALSE)</f>
        <v>#N/A</v>
      </c>
      <c r="M2545" t="e">
        <f>VLOOKUP(A2545,'Top 30 via LR (Tr36)'!I:I,1,FALSE)</f>
        <v>#N/A</v>
      </c>
      <c r="N2545" t="e">
        <f>VLOOKUP(A2545,'Top or Bottom 30 via OR (Schiz)'!B:B,1,FALSE)</f>
        <v>#N/A</v>
      </c>
      <c r="O2545" t="e">
        <f>VLOOKUP(A2545,'Top or Bottom 30 via OR (Schiz)'!J:J,1,FALSE)</f>
        <v>#N/A</v>
      </c>
      <c r="P2545" t="e">
        <f>VLOOKUP(A2545,'Top or Bottom 30 via OR (Tr36)'!B:B,1,FALSE)</f>
        <v>#N/A</v>
      </c>
      <c r="Q2545" t="e">
        <f>VLOOKUP(A2545,'Top or Bottom 30 via OR (Tr36)'!J:J,1,FALSE)</f>
        <v>#N/A</v>
      </c>
    </row>
    <row r="2546" spans="1:17" x14ac:dyDescent="0.25">
      <c r="A2546" t="s">
        <v>2633</v>
      </c>
      <c r="B2546">
        <v>11718</v>
      </c>
      <c r="C2546">
        <v>10512</v>
      </c>
      <c r="D2546">
        <v>8878</v>
      </c>
      <c r="E2546">
        <v>10620</v>
      </c>
      <c r="F2546">
        <f>B2546/cam_reads!I$3</f>
        <v>145.58230025351793</v>
      </c>
      <c r="G2546">
        <f>C2546/cam_reads!J$3</f>
        <v>136.15337470425465</v>
      </c>
      <c r="H2546">
        <f>D2546/cam_reads!K$3</f>
        <v>92.67029528943884</v>
      </c>
      <c r="I2546">
        <f>E2546/cam_reads!L$3</f>
        <v>110.70598257944417</v>
      </c>
      <c r="J2546" t="e">
        <f>VLOOKUP(A2546,'Top 30 via LR (Schizonts)'!A:A,1,FALSE)</f>
        <v>#N/A</v>
      </c>
      <c r="K2546" t="e">
        <f>VLOOKUP(A2546,'Top 30 via LR (Schizonts)'!J:J,1,FALSE)</f>
        <v>#N/A</v>
      </c>
      <c r="L2546" t="e">
        <f>VLOOKUP(A2546,'Top 30 via LR (Tr36)'!A:A,1,FALSE)</f>
        <v>#N/A</v>
      </c>
      <c r="M2546" t="e">
        <f>VLOOKUP(A2546,'Top 30 via LR (Tr36)'!I:I,1,FALSE)</f>
        <v>#N/A</v>
      </c>
      <c r="N2546" t="e">
        <f>VLOOKUP(A2546,'Top or Bottom 30 via OR (Schiz)'!B:B,1,FALSE)</f>
        <v>#N/A</v>
      </c>
      <c r="O2546" t="e">
        <f>VLOOKUP(A2546,'Top or Bottom 30 via OR (Schiz)'!J:J,1,FALSE)</f>
        <v>#N/A</v>
      </c>
      <c r="P2546" t="e">
        <f>VLOOKUP(A2546,'Top or Bottom 30 via OR (Tr36)'!B:B,1,FALSE)</f>
        <v>#N/A</v>
      </c>
      <c r="Q2546" t="e">
        <f>VLOOKUP(A2546,'Top or Bottom 30 via OR (Tr36)'!J:J,1,FALSE)</f>
        <v>#N/A</v>
      </c>
    </row>
    <row r="2547" spans="1:17" x14ac:dyDescent="0.25">
      <c r="A2547" t="s">
        <v>2634</v>
      </c>
      <c r="B2547">
        <v>43</v>
      </c>
      <c r="C2547">
        <v>48</v>
      </c>
      <c r="D2547">
        <v>56</v>
      </c>
      <c r="E2547">
        <v>76</v>
      </c>
      <c r="F2547">
        <f>B2547/cam_reads!I$3</f>
        <v>0.53422417741092942</v>
      </c>
      <c r="G2547">
        <f>C2547/cam_reads!J$3</f>
        <v>0.62170490732536365</v>
      </c>
      <c r="H2547">
        <f>D2547/cam_reads!K$3</f>
        <v>0.58453892050107847</v>
      </c>
      <c r="I2547">
        <f>E2547/cam_reads!L$3</f>
        <v>0.79224620301673798</v>
      </c>
      <c r="J2547" t="e">
        <f>VLOOKUP(A2547,'Top 30 via LR (Schizonts)'!A:A,1,FALSE)</f>
        <v>#N/A</v>
      </c>
      <c r="K2547" t="e">
        <f>VLOOKUP(A2547,'Top 30 via LR (Schizonts)'!J:J,1,FALSE)</f>
        <v>#N/A</v>
      </c>
      <c r="L2547" t="e">
        <f>VLOOKUP(A2547,'Top 30 via LR (Tr36)'!A:A,1,FALSE)</f>
        <v>#N/A</v>
      </c>
      <c r="M2547" t="e">
        <f>VLOOKUP(A2547,'Top 30 via LR (Tr36)'!I:I,1,FALSE)</f>
        <v>#N/A</v>
      </c>
      <c r="N2547" t="e">
        <f>VLOOKUP(A2547,'Top or Bottom 30 via OR (Schiz)'!B:B,1,FALSE)</f>
        <v>#N/A</v>
      </c>
      <c r="O2547" t="e">
        <f>VLOOKUP(A2547,'Top or Bottom 30 via OR (Schiz)'!J:J,1,FALSE)</f>
        <v>#N/A</v>
      </c>
      <c r="P2547" t="e">
        <f>VLOOKUP(A2547,'Top or Bottom 30 via OR (Tr36)'!B:B,1,FALSE)</f>
        <v>#N/A</v>
      </c>
      <c r="Q2547" t="e">
        <f>VLOOKUP(A2547,'Top or Bottom 30 via OR (Tr36)'!J:J,1,FALSE)</f>
        <v>#N/A</v>
      </c>
    </row>
    <row r="2548" spans="1:17" x14ac:dyDescent="0.25">
      <c r="A2548" t="s">
        <v>2635</v>
      </c>
      <c r="B2548">
        <v>18</v>
      </c>
      <c r="C2548">
        <v>16</v>
      </c>
      <c r="D2548">
        <v>5</v>
      </c>
      <c r="E2548">
        <v>19</v>
      </c>
      <c r="F2548">
        <f>B2548/cam_reads!I$3</f>
        <v>0.22362872542783094</v>
      </c>
      <c r="G2548">
        <f>C2548/cam_reads!J$3</f>
        <v>0.20723496910845457</v>
      </c>
      <c r="H2548">
        <f>D2548/cam_reads!K$3</f>
        <v>5.219097504473915E-2</v>
      </c>
      <c r="I2548">
        <f>E2548/cam_reads!L$3</f>
        <v>0.1980615507541845</v>
      </c>
      <c r="J2548" t="e">
        <f>VLOOKUP(A2548,'Top 30 via LR (Schizonts)'!A:A,1,FALSE)</f>
        <v>#N/A</v>
      </c>
      <c r="K2548" t="e">
        <f>VLOOKUP(A2548,'Top 30 via LR (Schizonts)'!J:J,1,FALSE)</f>
        <v>#N/A</v>
      </c>
      <c r="L2548" t="e">
        <f>VLOOKUP(A2548,'Top 30 via LR (Tr36)'!A:A,1,FALSE)</f>
        <v>#N/A</v>
      </c>
      <c r="M2548" t="e">
        <f>VLOOKUP(A2548,'Top 30 via LR (Tr36)'!I:I,1,FALSE)</f>
        <v>#N/A</v>
      </c>
      <c r="N2548" t="e">
        <f>VLOOKUP(A2548,'Top or Bottom 30 via OR (Schiz)'!B:B,1,FALSE)</f>
        <v>#N/A</v>
      </c>
      <c r="O2548" t="e">
        <f>VLOOKUP(A2548,'Top or Bottom 30 via OR (Schiz)'!J:J,1,FALSE)</f>
        <v>#N/A</v>
      </c>
      <c r="P2548" t="e">
        <f>VLOOKUP(A2548,'Top or Bottom 30 via OR (Tr36)'!B:B,1,FALSE)</f>
        <v>#N/A</v>
      </c>
      <c r="Q2548" t="e">
        <f>VLOOKUP(A2548,'Top or Bottom 30 via OR (Tr36)'!J:J,1,FALSE)</f>
        <v>#N/A</v>
      </c>
    </row>
    <row r="2549" spans="1:17" x14ac:dyDescent="0.25">
      <c r="A2549" t="s">
        <v>2636</v>
      </c>
      <c r="B2549">
        <v>4045</v>
      </c>
      <c r="C2549">
        <v>3303</v>
      </c>
      <c r="D2549">
        <v>3323</v>
      </c>
      <c r="E2549">
        <v>4942</v>
      </c>
      <c r="F2549">
        <f>B2549/cam_reads!I$3</f>
        <v>50.254344130865341</v>
      </c>
      <c r="G2549">
        <f>C2549/cam_reads!J$3</f>
        <v>42.781068935326587</v>
      </c>
      <c r="H2549">
        <f>D2549/cam_reads!K$3</f>
        <v>34.686122014733641</v>
      </c>
      <c r="I2549">
        <f>E2549/cam_reads!L$3</f>
        <v>51.516851780377884</v>
      </c>
      <c r="J2549" t="e">
        <f>VLOOKUP(A2549,'Top 30 via LR (Schizonts)'!A:A,1,FALSE)</f>
        <v>#N/A</v>
      </c>
      <c r="K2549" t="e">
        <f>VLOOKUP(A2549,'Top 30 via LR (Schizonts)'!J:J,1,FALSE)</f>
        <v>#N/A</v>
      </c>
      <c r="L2549" t="e">
        <f>VLOOKUP(A2549,'Top 30 via LR (Tr36)'!A:A,1,FALSE)</f>
        <v>#N/A</v>
      </c>
      <c r="M2549" t="e">
        <f>VLOOKUP(A2549,'Top 30 via LR (Tr36)'!I:I,1,FALSE)</f>
        <v>#N/A</v>
      </c>
      <c r="N2549" t="e">
        <f>VLOOKUP(A2549,'Top or Bottom 30 via OR (Schiz)'!B:B,1,FALSE)</f>
        <v>#N/A</v>
      </c>
      <c r="O2549" t="e">
        <f>VLOOKUP(A2549,'Top or Bottom 30 via OR (Schiz)'!J:J,1,FALSE)</f>
        <v>#N/A</v>
      </c>
      <c r="P2549" t="e">
        <f>VLOOKUP(A2549,'Top or Bottom 30 via OR (Tr36)'!B:B,1,FALSE)</f>
        <v>#N/A</v>
      </c>
      <c r="Q2549" t="e">
        <f>VLOOKUP(A2549,'Top or Bottom 30 via OR (Tr36)'!J:J,1,FALSE)</f>
        <v>#N/A</v>
      </c>
    </row>
    <row r="2550" spans="1:17" x14ac:dyDescent="0.25">
      <c r="A2550" t="s">
        <v>2637</v>
      </c>
      <c r="B2550">
        <v>52</v>
      </c>
      <c r="C2550">
        <v>39</v>
      </c>
      <c r="D2550">
        <v>79</v>
      </c>
      <c r="E2550">
        <v>56</v>
      </c>
      <c r="F2550">
        <f>B2550/cam_reads!I$3</f>
        <v>0.64603854012484496</v>
      </c>
      <c r="G2550">
        <f>C2550/cam_reads!J$3</f>
        <v>0.50513523720185804</v>
      </c>
      <c r="H2550">
        <f>D2550/cam_reads!K$3</f>
        <v>0.82461740570687858</v>
      </c>
      <c r="I2550">
        <f>E2550/cam_reads!L$3</f>
        <v>0.58376036011759636</v>
      </c>
      <c r="J2550" t="e">
        <f>VLOOKUP(A2550,'Top 30 via LR (Schizonts)'!A:A,1,FALSE)</f>
        <v>#N/A</v>
      </c>
      <c r="K2550" t="e">
        <f>VLOOKUP(A2550,'Top 30 via LR (Schizonts)'!J:J,1,FALSE)</f>
        <v>#N/A</v>
      </c>
      <c r="L2550" t="e">
        <f>VLOOKUP(A2550,'Top 30 via LR (Tr36)'!A:A,1,FALSE)</f>
        <v>#N/A</v>
      </c>
      <c r="M2550" t="e">
        <f>VLOOKUP(A2550,'Top 30 via LR (Tr36)'!I:I,1,FALSE)</f>
        <v>#N/A</v>
      </c>
      <c r="N2550" t="e">
        <f>VLOOKUP(A2550,'Top or Bottom 30 via OR (Schiz)'!B:B,1,FALSE)</f>
        <v>#N/A</v>
      </c>
      <c r="O2550" t="e">
        <f>VLOOKUP(A2550,'Top or Bottom 30 via OR (Schiz)'!J:J,1,FALSE)</f>
        <v>#N/A</v>
      </c>
      <c r="P2550" t="e">
        <f>VLOOKUP(A2550,'Top or Bottom 30 via OR (Tr36)'!B:B,1,FALSE)</f>
        <v>#N/A</v>
      </c>
      <c r="Q2550" t="e">
        <f>VLOOKUP(A2550,'Top or Bottom 30 via OR (Tr36)'!J:J,1,FALSE)</f>
        <v>#N/A</v>
      </c>
    </row>
    <row r="2551" spans="1:17" x14ac:dyDescent="0.25">
      <c r="A2551" t="s">
        <v>2638</v>
      </c>
      <c r="B2551">
        <v>556</v>
      </c>
      <c r="C2551">
        <v>648</v>
      </c>
      <c r="D2551">
        <v>1059</v>
      </c>
      <c r="E2551">
        <v>714</v>
      </c>
      <c r="F2551">
        <f>B2551/cam_reads!I$3</f>
        <v>6.9076428521041109</v>
      </c>
      <c r="G2551">
        <f>C2551/cam_reads!J$3</f>
        <v>8.39301624889241</v>
      </c>
      <c r="H2551">
        <f>D2551/cam_reads!K$3</f>
        <v>11.054048514475753</v>
      </c>
      <c r="I2551">
        <f>E2551/cam_reads!L$3</f>
        <v>7.4429445914993542</v>
      </c>
      <c r="J2551" t="e">
        <f>VLOOKUP(A2551,'Top 30 via LR (Schizonts)'!A:A,1,FALSE)</f>
        <v>#N/A</v>
      </c>
      <c r="K2551" t="e">
        <f>VLOOKUP(A2551,'Top 30 via LR (Schizonts)'!J:J,1,FALSE)</f>
        <v>#N/A</v>
      </c>
      <c r="L2551" t="e">
        <f>VLOOKUP(A2551,'Top 30 via LR (Tr36)'!A:A,1,FALSE)</f>
        <v>#N/A</v>
      </c>
      <c r="M2551" t="e">
        <f>VLOOKUP(A2551,'Top 30 via LR (Tr36)'!I:I,1,FALSE)</f>
        <v>#N/A</v>
      </c>
      <c r="N2551" t="e">
        <f>VLOOKUP(A2551,'Top or Bottom 30 via OR (Schiz)'!B:B,1,FALSE)</f>
        <v>#N/A</v>
      </c>
      <c r="O2551" t="e">
        <f>VLOOKUP(A2551,'Top or Bottom 30 via OR (Schiz)'!J:J,1,FALSE)</f>
        <v>#N/A</v>
      </c>
      <c r="P2551" t="e">
        <f>VLOOKUP(A2551,'Top or Bottom 30 via OR (Tr36)'!B:B,1,FALSE)</f>
        <v>#N/A</v>
      </c>
      <c r="Q2551" t="e">
        <f>VLOOKUP(A2551,'Top or Bottom 30 via OR (Tr36)'!J:J,1,FALSE)</f>
        <v>#N/A</v>
      </c>
    </row>
    <row r="2552" spans="1:17" x14ac:dyDescent="0.25">
      <c r="A2552" t="s">
        <v>2639</v>
      </c>
      <c r="B2552">
        <v>10372</v>
      </c>
      <c r="C2552">
        <v>10385</v>
      </c>
      <c r="D2552">
        <v>11439</v>
      </c>
      <c r="E2552">
        <v>12230</v>
      </c>
      <c r="F2552">
        <f>B2552/cam_reads!I$3</f>
        <v>128.85984111874791</v>
      </c>
      <c r="G2552">
        <f>C2552/cam_reads!J$3</f>
        <v>134.50844713695628</v>
      </c>
      <c r="H2552">
        <f>D2552/cam_reads!K$3</f>
        <v>119.40251270735422</v>
      </c>
      <c r="I2552">
        <f>E2552/cam_reads!L$3</f>
        <v>127.48909293282507</v>
      </c>
      <c r="J2552" t="e">
        <f>VLOOKUP(A2552,'Top 30 via LR (Schizonts)'!A:A,1,FALSE)</f>
        <v>#N/A</v>
      </c>
      <c r="K2552" t="e">
        <f>VLOOKUP(A2552,'Top 30 via LR (Schizonts)'!J:J,1,FALSE)</f>
        <v>#N/A</v>
      </c>
      <c r="L2552" t="e">
        <f>VLOOKUP(A2552,'Top 30 via LR (Tr36)'!A:A,1,FALSE)</f>
        <v>#N/A</v>
      </c>
      <c r="M2552" t="e">
        <f>VLOOKUP(A2552,'Top 30 via LR (Tr36)'!I:I,1,FALSE)</f>
        <v>#N/A</v>
      </c>
      <c r="N2552" t="e">
        <f>VLOOKUP(A2552,'Top or Bottom 30 via OR (Schiz)'!B:B,1,FALSE)</f>
        <v>#N/A</v>
      </c>
      <c r="O2552" t="e">
        <f>VLOOKUP(A2552,'Top or Bottom 30 via OR (Schiz)'!J:J,1,FALSE)</f>
        <v>#N/A</v>
      </c>
      <c r="P2552" t="e">
        <f>VLOOKUP(A2552,'Top or Bottom 30 via OR (Tr36)'!B:B,1,FALSE)</f>
        <v>#N/A</v>
      </c>
      <c r="Q2552" t="e">
        <f>VLOOKUP(A2552,'Top or Bottom 30 via OR (Tr36)'!J:J,1,FALSE)</f>
        <v>#N/A</v>
      </c>
    </row>
    <row r="2553" spans="1:17" x14ac:dyDescent="0.25">
      <c r="A2553" t="s">
        <v>2640</v>
      </c>
      <c r="B2553">
        <v>595</v>
      </c>
      <c r="C2553">
        <v>368</v>
      </c>
      <c r="D2553">
        <v>2060</v>
      </c>
      <c r="E2553">
        <v>1217</v>
      </c>
      <c r="F2553">
        <f>B2553/cam_reads!I$3</f>
        <v>7.3921717571977448</v>
      </c>
      <c r="G2553">
        <f>C2553/cam_reads!J$3</f>
        <v>4.7664042894944547</v>
      </c>
      <c r="H2553">
        <f>D2553/cam_reads!K$3</f>
        <v>21.50268171843253</v>
      </c>
      <c r="I2553">
        <f>E2553/cam_reads!L$3</f>
        <v>12.686363540412765</v>
      </c>
      <c r="J2553" t="e">
        <f>VLOOKUP(A2553,'Top 30 via LR (Schizonts)'!A:A,1,FALSE)</f>
        <v>#N/A</v>
      </c>
      <c r="K2553" t="e">
        <f>VLOOKUP(A2553,'Top 30 via LR (Schizonts)'!J:J,1,FALSE)</f>
        <v>#N/A</v>
      </c>
      <c r="L2553" t="e">
        <f>VLOOKUP(A2553,'Top 30 via LR (Tr36)'!A:A,1,FALSE)</f>
        <v>#N/A</v>
      </c>
      <c r="M2553" t="e">
        <f>VLOOKUP(A2553,'Top 30 via LR (Tr36)'!I:I,1,FALSE)</f>
        <v>#N/A</v>
      </c>
      <c r="N2553" t="e">
        <f>VLOOKUP(A2553,'Top or Bottom 30 via OR (Schiz)'!B:B,1,FALSE)</f>
        <v>#N/A</v>
      </c>
      <c r="O2553" t="e">
        <f>VLOOKUP(A2553,'Top or Bottom 30 via OR (Schiz)'!J:J,1,FALSE)</f>
        <v>#N/A</v>
      </c>
      <c r="P2553" t="e">
        <f>VLOOKUP(A2553,'Top or Bottom 30 via OR (Tr36)'!B:B,1,FALSE)</f>
        <v>#N/A</v>
      </c>
      <c r="Q2553" t="e">
        <f>VLOOKUP(A2553,'Top or Bottom 30 via OR (Tr36)'!J:J,1,FALSE)</f>
        <v>#N/A</v>
      </c>
    </row>
    <row r="2554" spans="1:17" x14ac:dyDescent="0.25">
      <c r="A2554" t="s">
        <v>110</v>
      </c>
      <c r="B2554">
        <v>25</v>
      </c>
      <c r="C2554">
        <v>23</v>
      </c>
      <c r="D2554">
        <v>52</v>
      </c>
      <c r="E2554">
        <v>47</v>
      </c>
      <c r="F2554">
        <f>B2554/cam_reads!I$3</f>
        <v>0.31059545198309851</v>
      </c>
      <c r="G2554">
        <f>C2554/cam_reads!J$3</f>
        <v>0.29790026809340342</v>
      </c>
      <c r="H2554">
        <f>D2554/cam_reads!K$3</f>
        <v>0.54278614046528717</v>
      </c>
      <c r="I2554">
        <f>E2554/cam_reads!L$3</f>
        <v>0.4899417308129827</v>
      </c>
      <c r="J2554" t="e">
        <f>VLOOKUP(A2554,'Top 30 via LR (Schizonts)'!A:A,1,FALSE)</f>
        <v>#N/A</v>
      </c>
      <c r="K2554" t="e">
        <f>VLOOKUP(A2554,'Top 30 via LR (Schizonts)'!J:J,1,FALSE)</f>
        <v>#N/A</v>
      </c>
      <c r="L2554" t="e">
        <f>VLOOKUP(A2554,'Top 30 via LR (Tr36)'!A:A,1,FALSE)</f>
        <v>#N/A</v>
      </c>
      <c r="M2554" t="str">
        <f>VLOOKUP(A2554,'Top 30 via LR (Tr36)'!I:I,1,FALSE)</f>
        <v>PVP01_1309600</v>
      </c>
      <c r="N2554" t="e">
        <f>VLOOKUP(A2554,'Top or Bottom 30 via OR (Schiz)'!B:B,1,FALSE)</f>
        <v>#N/A</v>
      </c>
      <c r="O2554" t="e">
        <f>VLOOKUP(A2554,'Top or Bottom 30 via OR (Schiz)'!J:J,1,FALSE)</f>
        <v>#N/A</v>
      </c>
      <c r="P2554" t="e">
        <f>VLOOKUP(A2554,'Top or Bottom 30 via OR (Tr36)'!B:B,1,FALSE)</f>
        <v>#N/A</v>
      </c>
      <c r="Q2554" t="str">
        <f>VLOOKUP(A2554,'Top or Bottom 30 via OR (Tr36)'!J:J,1,FALSE)</f>
        <v>PVP01_1309600</v>
      </c>
    </row>
    <row r="2555" spans="1:17" x14ac:dyDescent="0.25">
      <c r="A2555" t="s">
        <v>2641</v>
      </c>
      <c r="B2555">
        <v>0</v>
      </c>
      <c r="C2555">
        <v>0</v>
      </c>
      <c r="D2555">
        <v>0</v>
      </c>
      <c r="E2555">
        <v>0</v>
      </c>
      <c r="F2555">
        <f>B2555/cam_reads!I$3</f>
        <v>0</v>
      </c>
      <c r="G2555">
        <f>C2555/cam_reads!J$3</f>
        <v>0</v>
      </c>
      <c r="H2555">
        <f>D2555/cam_reads!K$3</f>
        <v>0</v>
      </c>
      <c r="I2555">
        <f>E2555/cam_reads!L$3</f>
        <v>0</v>
      </c>
      <c r="J2555" t="e">
        <f>VLOOKUP(A2555,'Top 30 via LR (Schizonts)'!A:A,1,FALSE)</f>
        <v>#N/A</v>
      </c>
      <c r="K2555" t="e">
        <f>VLOOKUP(A2555,'Top 30 via LR (Schizonts)'!J:J,1,FALSE)</f>
        <v>#N/A</v>
      </c>
      <c r="L2555" t="e">
        <f>VLOOKUP(A2555,'Top 30 via LR (Tr36)'!A:A,1,FALSE)</f>
        <v>#N/A</v>
      </c>
      <c r="M2555" t="e">
        <f>VLOOKUP(A2555,'Top 30 via LR (Tr36)'!I:I,1,FALSE)</f>
        <v>#N/A</v>
      </c>
      <c r="N2555" t="e">
        <f>VLOOKUP(A2555,'Top or Bottom 30 via OR (Schiz)'!B:B,1,FALSE)</f>
        <v>#N/A</v>
      </c>
      <c r="O2555" t="e">
        <f>VLOOKUP(A2555,'Top or Bottom 30 via OR (Schiz)'!J:J,1,FALSE)</f>
        <v>#N/A</v>
      </c>
      <c r="P2555" t="e">
        <f>VLOOKUP(A2555,'Top or Bottom 30 via OR (Tr36)'!B:B,1,FALSE)</f>
        <v>#N/A</v>
      </c>
      <c r="Q2555" t="e">
        <f>VLOOKUP(A2555,'Top or Bottom 30 via OR (Tr36)'!J:J,1,FALSE)</f>
        <v>#N/A</v>
      </c>
    </row>
    <row r="2556" spans="1:17" x14ac:dyDescent="0.25">
      <c r="A2556" t="s">
        <v>2642</v>
      </c>
      <c r="B2556">
        <v>22</v>
      </c>
      <c r="C2556">
        <v>25</v>
      </c>
      <c r="D2556">
        <v>18</v>
      </c>
      <c r="E2556">
        <v>34</v>
      </c>
      <c r="F2556">
        <f>B2556/cam_reads!I$3</f>
        <v>0.27332399774512672</v>
      </c>
      <c r="G2556">
        <f>C2556/cam_reads!J$3</f>
        <v>0.32380463923196023</v>
      </c>
      <c r="H2556">
        <f>D2556/cam_reads!K$3</f>
        <v>0.18788751016106095</v>
      </c>
      <c r="I2556">
        <f>E2556/cam_reads!L$3</f>
        <v>0.35442593292854069</v>
      </c>
      <c r="J2556" t="e">
        <f>VLOOKUP(A2556,'Top 30 via LR (Schizonts)'!A:A,1,FALSE)</f>
        <v>#N/A</v>
      </c>
      <c r="K2556" t="e">
        <f>VLOOKUP(A2556,'Top 30 via LR (Schizonts)'!J:J,1,FALSE)</f>
        <v>#N/A</v>
      </c>
      <c r="L2556" t="e">
        <f>VLOOKUP(A2556,'Top 30 via LR (Tr36)'!A:A,1,FALSE)</f>
        <v>#N/A</v>
      </c>
      <c r="M2556" t="e">
        <f>VLOOKUP(A2556,'Top 30 via LR (Tr36)'!I:I,1,FALSE)</f>
        <v>#N/A</v>
      </c>
      <c r="N2556" t="e">
        <f>VLOOKUP(A2556,'Top or Bottom 30 via OR (Schiz)'!B:B,1,FALSE)</f>
        <v>#N/A</v>
      </c>
      <c r="O2556" t="e">
        <f>VLOOKUP(A2556,'Top or Bottom 30 via OR (Schiz)'!J:J,1,FALSE)</f>
        <v>#N/A</v>
      </c>
      <c r="P2556" t="e">
        <f>VLOOKUP(A2556,'Top or Bottom 30 via OR (Tr36)'!B:B,1,FALSE)</f>
        <v>#N/A</v>
      </c>
      <c r="Q2556" t="e">
        <f>VLOOKUP(A2556,'Top or Bottom 30 via OR (Tr36)'!J:J,1,FALSE)</f>
        <v>#N/A</v>
      </c>
    </row>
    <row r="2557" spans="1:17" x14ac:dyDescent="0.25">
      <c r="A2557" t="s">
        <v>2643</v>
      </c>
      <c r="B2557">
        <v>7031</v>
      </c>
      <c r="C2557">
        <v>7638</v>
      </c>
      <c r="D2557">
        <v>6575</v>
      </c>
      <c r="E2557">
        <v>7399</v>
      </c>
      <c r="F2557">
        <f>B2557/cam_reads!I$3</f>
        <v>87.351864915726637</v>
      </c>
      <c r="G2557">
        <f>C2557/cam_reads!J$3</f>
        <v>98.928793378148498</v>
      </c>
      <c r="H2557">
        <f>D2557/cam_reads!K$3</f>
        <v>68.63113218383198</v>
      </c>
      <c r="I2557">
        <f>E2557/cam_reads!L$3</f>
        <v>77.129337580537424</v>
      </c>
      <c r="J2557" t="e">
        <f>VLOOKUP(A2557,'Top 30 via LR (Schizonts)'!A:A,1,FALSE)</f>
        <v>#N/A</v>
      </c>
      <c r="K2557" t="e">
        <f>VLOOKUP(A2557,'Top 30 via LR (Schizonts)'!J:J,1,FALSE)</f>
        <v>#N/A</v>
      </c>
      <c r="L2557" t="e">
        <f>VLOOKUP(A2557,'Top 30 via LR (Tr36)'!A:A,1,FALSE)</f>
        <v>#N/A</v>
      </c>
      <c r="M2557" t="e">
        <f>VLOOKUP(A2557,'Top 30 via LR (Tr36)'!I:I,1,FALSE)</f>
        <v>#N/A</v>
      </c>
      <c r="N2557" t="e">
        <f>VLOOKUP(A2557,'Top or Bottom 30 via OR (Schiz)'!B:B,1,FALSE)</f>
        <v>#N/A</v>
      </c>
      <c r="O2557" t="e">
        <f>VLOOKUP(A2557,'Top or Bottom 30 via OR (Schiz)'!J:J,1,FALSE)</f>
        <v>#N/A</v>
      </c>
      <c r="P2557" t="e">
        <f>VLOOKUP(A2557,'Top or Bottom 30 via OR (Tr36)'!B:B,1,FALSE)</f>
        <v>#N/A</v>
      </c>
      <c r="Q2557" t="e">
        <f>VLOOKUP(A2557,'Top or Bottom 30 via OR (Tr36)'!J:J,1,FALSE)</f>
        <v>#N/A</v>
      </c>
    </row>
    <row r="2558" spans="1:17" x14ac:dyDescent="0.25">
      <c r="A2558" t="s">
        <v>2644</v>
      </c>
      <c r="B2558">
        <v>1106</v>
      </c>
      <c r="C2558">
        <v>1006</v>
      </c>
      <c r="D2558">
        <v>814</v>
      </c>
      <c r="E2558">
        <v>1056</v>
      </c>
      <c r="F2558">
        <f>B2558/cam_reads!I$3</f>
        <v>13.740742795732279</v>
      </c>
      <c r="G2558">
        <f>C2558/cam_reads!J$3</f>
        <v>13.02989868269408</v>
      </c>
      <c r="H2558">
        <f>D2558/cam_reads!K$3</f>
        <v>8.496690737283533</v>
      </c>
      <c r="I2558">
        <f>E2558/cam_reads!L$3</f>
        <v>11.008052505074675</v>
      </c>
      <c r="J2558" t="e">
        <f>VLOOKUP(A2558,'Top 30 via LR (Schizonts)'!A:A,1,FALSE)</f>
        <v>#N/A</v>
      </c>
      <c r="K2558" t="e">
        <f>VLOOKUP(A2558,'Top 30 via LR (Schizonts)'!J:J,1,FALSE)</f>
        <v>#N/A</v>
      </c>
      <c r="L2558" t="e">
        <f>VLOOKUP(A2558,'Top 30 via LR (Tr36)'!A:A,1,FALSE)</f>
        <v>#N/A</v>
      </c>
      <c r="M2558" t="e">
        <f>VLOOKUP(A2558,'Top 30 via LR (Tr36)'!I:I,1,FALSE)</f>
        <v>#N/A</v>
      </c>
      <c r="N2558" t="e">
        <f>VLOOKUP(A2558,'Top or Bottom 30 via OR (Schiz)'!B:B,1,FALSE)</f>
        <v>#N/A</v>
      </c>
      <c r="O2558" t="e">
        <f>VLOOKUP(A2558,'Top or Bottom 30 via OR (Schiz)'!J:J,1,FALSE)</f>
        <v>#N/A</v>
      </c>
      <c r="P2558" t="e">
        <f>VLOOKUP(A2558,'Top or Bottom 30 via OR (Tr36)'!B:B,1,FALSE)</f>
        <v>#N/A</v>
      </c>
      <c r="Q2558" t="e">
        <f>VLOOKUP(A2558,'Top or Bottom 30 via OR (Tr36)'!J:J,1,FALSE)</f>
        <v>#N/A</v>
      </c>
    </row>
    <row r="2559" spans="1:17" x14ac:dyDescent="0.25">
      <c r="A2559" t="s">
        <v>2645</v>
      </c>
      <c r="B2559">
        <v>0</v>
      </c>
      <c r="C2559">
        <v>0</v>
      </c>
      <c r="D2559">
        <v>0</v>
      </c>
      <c r="E2559">
        <v>0</v>
      </c>
      <c r="F2559">
        <f>B2559/cam_reads!I$3</f>
        <v>0</v>
      </c>
      <c r="G2559">
        <f>C2559/cam_reads!J$3</f>
        <v>0</v>
      </c>
      <c r="H2559">
        <f>D2559/cam_reads!K$3</f>
        <v>0</v>
      </c>
      <c r="I2559">
        <f>E2559/cam_reads!L$3</f>
        <v>0</v>
      </c>
      <c r="J2559" t="e">
        <f>VLOOKUP(A2559,'Top 30 via LR (Schizonts)'!A:A,1,FALSE)</f>
        <v>#N/A</v>
      </c>
      <c r="K2559" t="e">
        <f>VLOOKUP(A2559,'Top 30 via LR (Schizonts)'!J:J,1,FALSE)</f>
        <v>#N/A</v>
      </c>
      <c r="L2559" t="e">
        <f>VLOOKUP(A2559,'Top 30 via LR (Tr36)'!A:A,1,FALSE)</f>
        <v>#N/A</v>
      </c>
      <c r="M2559" t="e">
        <f>VLOOKUP(A2559,'Top 30 via LR (Tr36)'!I:I,1,FALSE)</f>
        <v>#N/A</v>
      </c>
      <c r="N2559" t="e">
        <f>VLOOKUP(A2559,'Top or Bottom 30 via OR (Schiz)'!B:B,1,FALSE)</f>
        <v>#N/A</v>
      </c>
      <c r="O2559" t="e">
        <f>VLOOKUP(A2559,'Top or Bottom 30 via OR (Schiz)'!J:J,1,FALSE)</f>
        <v>#N/A</v>
      </c>
      <c r="P2559" t="e">
        <f>VLOOKUP(A2559,'Top or Bottom 30 via OR (Tr36)'!B:B,1,FALSE)</f>
        <v>#N/A</v>
      </c>
      <c r="Q2559" t="e">
        <f>VLOOKUP(A2559,'Top or Bottom 30 via OR (Tr36)'!J:J,1,FALSE)</f>
        <v>#N/A</v>
      </c>
    </row>
    <row r="2560" spans="1:17" x14ac:dyDescent="0.25">
      <c r="A2560" t="s">
        <v>2646</v>
      </c>
      <c r="B2560">
        <v>0</v>
      </c>
      <c r="C2560">
        <v>0</v>
      </c>
      <c r="D2560">
        <v>0</v>
      </c>
      <c r="E2560">
        <v>0</v>
      </c>
      <c r="F2560">
        <f>B2560/cam_reads!I$3</f>
        <v>0</v>
      </c>
      <c r="G2560">
        <f>C2560/cam_reads!J$3</f>
        <v>0</v>
      </c>
      <c r="H2560">
        <f>D2560/cam_reads!K$3</f>
        <v>0</v>
      </c>
      <c r="I2560">
        <f>E2560/cam_reads!L$3</f>
        <v>0</v>
      </c>
      <c r="J2560" t="e">
        <f>VLOOKUP(A2560,'Top 30 via LR (Schizonts)'!A:A,1,FALSE)</f>
        <v>#N/A</v>
      </c>
      <c r="K2560" t="e">
        <f>VLOOKUP(A2560,'Top 30 via LR (Schizonts)'!J:J,1,FALSE)</f>
        <v>#N/A</v>
      </c>
      <c r="L2560" t="e">
        <f>VLOOKUP(A2560,'Top 30 via LR (Tr36)'!A:A,1,FALSE)</f>
        <v>#N/A</v>
      </c>
      <c r="M2560" t="e">
        <f>VLOOKUP(A2560,'Top 30 via LR (Tr36)'!I:I,1,FALSE)</f>
        <v>#N/A</v>
      </c>
      <c r="N2560" t="e">
        <f>VLOOKUP(A2560,'Top or Bottom 30 via OR (Schiz)'!B:B,1,FALSE)</f>
        <v>#N/A</v>
      </c>
      <c r="O2560" t="e">
        <f>VLOOKUP(A2560,'Top or Bottom 30 via OR (Schiz)'!J:J,1,FALSE)</f>
        <v>#N/A</v>
      </c>
      <c r="P2560" t="e">
        <f>VLOOKUP(A2560,'Top or Bottom 30 via OR (Tr36)'!B:B,1,FALSE)</f>
        <v>#N/A</v>
      </c>
      <c r="Q2560" t="e">
        <f>VLOOKUP(A2560,'Top or Bottom 30 via OR (Tr36)'!J:J,1,FALSE)</f>
        <v>#N/A</v>
      </c>
    </row>
    <row r="2561" spans="1:17" x14ac:dyDescent="0.25">
      <c r="A2561" t="s">
        <v>2647</v>
      </c>
      <c r="B2561">
        <v>3754</v>
      </c>
      <c r="C2561">
        <v>2528</v>
      </c>
      <c r="D2561">
        <v>4427</v>
      </c>
      <c r="E2561">
        <v>3794</v>
      </c>
      <c r="F2561">
        <f>B2561/cam_reads!I$3</f>
        <v>46.639013069782074</v>
      </c>
      <c r="G2561">
        <f>C2561/cam_reads!J$3</f>
        <v>32.743125119135819</v>
      </c>
      <c r="H2561">
        <f>D2561/cam_reads!K$3</f>
        <v>46.209889304612041</v>
      </c>
      <c r="I2561">
        <f>E2561/cam_reads!L$3</f>
        <v>39.549764397967159</v>
      </c>
      <c r="J2561" t="e">
        <f>VLOOKUP(A2561,'Top 30 via LR (Schizonts)'!A:A,1,FALSE)</f>
        <v>#N/A</v>
      </c>
      <c r="K2561" t="e">
        <f>VLOOKUP(A2561,'Top 30 via LR (Schizonts)'!J:J,1,FALSE)</f>
        <v>#N/A</v>
      </c>
      <c r="L2561" t="e">
        <f>VLOOKUP(A2561,'Top 30 via LR (Tr36)'!A:A,1,FALSE)</f>
        <v>#N/A</v>
      </c>
      <c r="M2561" t="e">
        <f>VLOOKUP(A2561,'Top 30 via LR (Tr36)'!I:I,1,FALSE)</f>
        <v>#N/A</v>
      </c>
      <c r="N2561" t="e">
        <f>VLOOKUP(A2561,'Top or Bottom 30 via OR (Schiz)'!B:B,1,FALSE)</f>
        <v>#N/A</v>
      </c>
      <c r="O2561" t="e">
        <f>VLOOKUP(A2561,'Top or Bottom 30 via OR (Schiz)'!J:J,1,FALSE)</f>
        <v>#N/A</v>
      </c>
      <c r="P2561" t="e">
        <f>VLOOKUP(A2561,'Top or Bottom 30 via OR (Tr36)'!B:B,1,FALSE)</f>
        <v>#N/A</v>
      </c>
      <c r="Q2561" t="e">
        <f>VLOOKUP(A2561,'Top or Bottom 30 via OR (Tr36)'!J:J,1,FALSE)</f>
        <v>#N/A</v>
      </c>
    </row>
    <row r="2562" spans="1:17" x14ac:dyDescent="0.25">
      <c r="A2562" t="s">
        <v>2648</v>
      </c>
      <c r="B2562">
        <v>43</v>
      </c>
      <c r="C2562">
        <v>46</v>
      </c>
      <c r="D2562">
        <v>141</v>
      </c>
      <c r="E2562">
        <v>44</v>
      </c>
      <c r="F2562">
        <f>B2562/cam_reads!I$3</f>
        <v>0.53422417741092942</v>
      </c>
      <c r="G2562">
        <f>C2562/cam_reads!J$3</f>
        <v>0.59580053618680684</v>
      </c>
      <c r="H2562">
        <f>D2562/cam_reads!K$3</f>
        <v>1.4717854962616441</v>
      </c>
      <c r="I2562">
        <f>E2562/cam_reads!L$3</f>
        <v>0.45866885437811145</v>
      </c>
      <c r="J2562" t="e">
        <f>VLOOKUP(A2562,'Top 30 via LR (Schizonts)'!A:A,1,FALSE)</f>
        <v>#N/A</v>
      </c>
      <c r="K2562" t="e">
        <f>VLOOKUP(A2562,'Top 30 via LR (Schizonts)'!J:J,1,FALSE)</f>
        <v>#N/A</v>
      </c>
      <c r="L2562" t="e">
        <f>VLOOKUP(A2562,'Top 30 via LR (Tr36)'!A:A,1,FALSE)</f>
        <v>#N/A</v>
      </c>
      <c r="M2562" t="e">
        <f>VLOOKUP(A2562,'Top 30 via LR (Tr36)'!I:I,1,FALSE)</f>
        <v>#N/A</v>
      </c>
      <c r="N2562" t="e">
        <f>VLOOKUP(A2562,'Top or Bottom 30 via OR (Schiz)'!B:B,1,FALSE)</f>
        <v>#N/A</v>
      </c>
      <c r="O2562" t="e">
        <f>VLOOKUP(A2562,'Top or Bottom 30 via OR (Schiz)'!J:J,1,FALSE)</f>
        <v>#N/A</v>
      </c>
      <c r="P2562" t="e">
        <f>VLOOKUP(A2562,'Top or Bottom 30 via OR (Tr36)'!B:B,1,FALSE)</f>
        <v>#N/A</v>
      </c>
      <c r="Q2562" t="e">
        <f>VLOOKUP(A2562,'Top or Bottom 30 via OR (Tr36)'!J:J,1,FALSE)</f>
        <v>#N/A</v>
      </c>
    </row>
    <row r="2563" spans="1:17" x14ac:dyDescent="0.25">
      <c r="A2563" t="s">
        <v>2649</v>
      </c>
      <c r="B2563">
        <v>97</v>
      </c>
      <c r="C2563">
        <v>121</v>
      </c>
      <c r="D2563">
        <v>110</v>
      </c>
      <c r="E2563">
        <v>165</v>
      </c>
      <c r="F2563">
        <f>B2563/cam_reads!I$3</f>
        <v>1.2051103536944223</v>
      </c>
      <c r="G2563">
        <f>C2563/cam_reads!J$3</f>
        <v>1.5672144538826875</v>
      </c>
      <c r="H2563">
        <f>D2563/cam_reads!K$3</f>
        <v>1.1482014509842613</v>
      </c>
      <c r="I2563">
        <f>E2563/cam_reads!L$3</f>
        <v>1.7200082039179179</v>
      </c>
      <c r="J2563" t="e">
        <f>VLOOKUP(A2563,'Top 30 via LR (Schizonts)'!A:A,1,FALSE)</f>
        <v>#N/A</v>
      </c>
      <c r="K2563" t="e">
        <f>VLOOKUP(A2563,'Top 30 via LR (Schizonts)'!J:J,1,FALSE)</f>
        <v>#N/A</v>
      </c>
      <c r="L2563" t="e">
        <f>VLOOKUP(A2563,'Top 30 via LR (Tr36)'!A:A,1,FALSE)</f>
        <v>#N/A</v>
      </c>
      <c r="M2563" t="e">
        <f>VLOOKUP(A2563,'Top 30 via LR (Tr36)'!I:I,1,FALSE)</f>
        <v>#N/A</v>
      </c>
      <c r="N2563" t="e">
        <f>VLOOKUP(A2563,'Top or Bottom 30 via OR (Schiz)'!B:B,1,FALSE)</f>
        <v>#N/A</v>
      </c>
      <c r="O2563" t="e">
        <f>VLOOKUP(A2563,'Top or Bottom 30 via OR (Schiz)'!J:J,1,FALSE)</f>
        <v>#N/A</v>
      </c>
      <c r="P2563" t="e">
        <f>VLOOKUP(A2563,'Top or Bottom 30 via OR (Tr36)'!B:B,1,FALSE)</f>
        <v>#N/A</v>
      </c>
      <c r="Q2563" t="e">
        <f>VLOOKUP(A2563,'Top or Bottom 30 via OR (Tr36)'!J:J,1,FALSE)</f>
        <v>#N/A</v>
      </c>
    </row>
    <row r="2564" spans="1:17" x14ac:dyDescent="0.25">
      <c r="A2564" t="s">
        <v>2650</v>
      </c>
      <c r="B2564">
        <v>48</v>
      </c>
      <c r="C2564">
        <v>21</v>
      </c>
      <c r="D2564">
        <v>39</v>
      </c>
      <c r="E2564">
        <v>72</v>
      </c>
      <c r="F2564">
        <f>B2564/cam_reads!I$3</f>
        <v>0.5963432678075492</v>
      </c>
      <c r="G2564">
        <f>C2564/cam_reads!J$3</f>
        <v>0.27199589695484661</v>
      </c>
      <c r="H2564">
        <f>D2564/cam_reads!K$3</f>
        <v>0.40708960534896538</v>
      </c>
      <c r="I2564">
        <f>E2564/cam_reads!L$3</f>
        <v>0.75054903443690968</v>
      </c>
      <c r="J2564" t="e">
        <f>VLOOKUP(A2564,'Top 30 via LR (Schizonts)'!A:A,1,FALSE)</f>
        <v>#N/A</v>
      </c>
      <c r="K2564" t="e">
        <f>VLOOKUP(A2564,'Top 30 via LR (Schizonts)'!J:J,1,FALSE)</f>
        <v>#N/A</v>
      </c>
      <c r="L2564" t="e">
        <f>VLOOKUP(A2564,'Top 30 via LR (Tr36)'!A:A,1,FALSE)</f>
        <v>#N/A</v>
      </c>
      <c r="M2564" t="e">
        <f>VLOOKUP(A2564,'Top 30 via LR (Tr36)'!I:I,1,FALSE)</f>
        <v>#N/A</v>
      </c>
      <c r="N2564" t="e">
        <f>VLOOKUP(A2564,'Top or Bottom 30 via OR (Schiz)'!B:B,1,FALSE)</f>
        <v>#N/A</v>
      </c>
      <c r="O2564" t="e">
        <f>VLOOKUP(A2564,'Top or Bottom 30 via OR (Schiz)'!J:J,1,FALSE)</f>
        <v>#N/A</v>
      </c>
      <c r="P2564" t="e">
        <f>VLOOKUP(A2564,'Top or Bottom 30 via OR (Tr36)'!B:B,1,FALSE)</f>
        <v>#N/A</v>
      </c>
      <c r="Q2564" t="e">
        <f>VLOOKUP(A2564,'Top or Bottom 30 via OR (Tr36)'!J:J,1,FALSE)</f>
        <v>#N/A</v>
      </c>
    </row>
    <row r="2565" spans="1:17" x14ac:dyDescent="0.25">
      <c r="A2565" t="s">
        <v>2651</v>
      </c>
      <c r="B2565">
        <v>26</v>
      </c>
      <c r="C2565">
        <v>36</v>
      </c>
      <c r="D2565">
        <v>48</v>
      </c>
      <c r="E2565">
        <v>29</v>
      </c>
      <c r="F2565">
        <f>B2565/cam_reads!I$3</f>
        <v>0.32301927006242248</v>
      </c>
      <c r="G2565">
        <f>C2565/cam_reads!J$3</f>
        <v>0.46627868049402277</v>
      </c>
      <c r="H2565">
        <f>D2565/cam_reads!K$3</f>
        <v>0.50103336042949587</v>
      </c>
      <c r="I2565">
        <f>E2565/cam_reads!L$3</f>
        <v>0.30230447220375528</v>
      </c>
      <c r="J2565" t="e">
        <f>VLOOKUP(A2565,'Top 30 via LR (Schizonts)'!A:A,1,FALSE)</f>
        <v>#N/A</v>
      </c>
      <c r="K2565" t="e">
        <f>VLOOKUP(A2565,'Top 30 via LR (Schizonts)'!J:J,1,FALSE)</f>
        <v>#N/A</v>
      </c>
      <c r="L2565" t="e">
        <f>VLOOKUP(A2565,'Top 30 via LR (Tr36)'!A:A,1,FALSE)</f>
        <v>#N/A</v>
      </c>
      <c r="M2565" t="e">
        <f>VLOOKUP(A2565,'Top 30 via LR (Tr36)'!I:I,1,FALSE)</f>
        <v>#N/A</v>
      </c>
      <c r="N2565" t="e">
        <f>VLOOKUP(A2565,'Top or Bottom 30 via OR (Schiz)'!B:B,1,FALSE)</f>
        <v>#N/A</v>
      </c>
      <c r="O2565" t="e">
        <f>VLOOKUP(A2565,'Top or Bottom 30 via OR (Schiz)'!J:J,1,FALSE)</f>
        <v>#N/A</v>
      </c>
      <c r="P2565" t="e">
        <f>VLOOKUP(A2565,'Top or Bottom 30 via OR (Tr36)'!B:B,1,FALSE)</f>
        <v>#N/A</v>
      </c>
      <c r="Q2565" t="e">
        <f>VLOOKUP(A2565,'Top or Bottom 30 via OR (Tr36)'!J:J,1,FALSE)</f>
        <v>#N/A</v>
      </c>
    </row>
    <row r="2566" spans="1:17" x14ac:dyDescent="0.25">
      <c r="A2566" t="s">
        <v>2652</v>
      </c>
      <c r="B2566">
        <v>255</v>
      </c>
      <c r="C2566">
        <v>189</v>
      </c>
      <c r="D2566">
        <v>292</v>
      </c>
      <c r="E2566">
        <v>317</v>
      </c>
      <c r="F2566">
        <f>B2566/cam_reads!I$3</f>
        <v>3.168073610227605</v>
      </c>
      <c r="G2566">
        <f>C2566/cam_reads!J$3</f>
        <v>2.4479630725936197</v>
      </c>
      <c r="H2566">
        <f>D2566/cam_reads!K$3</f>
        <v>3.0479529426127665</v>
      </c>
      <c r="I2566">
        <f>E2566/cam_reads!L$3</f>
        <v>3.3045006099513938</v>
      </c>
      <c r="J2566" t="e">
        <f>VLOOKUP(A2566,'Top 30 via LR (Schizonts)'!A:A,1,FALSE)</f>
        <v>#N/A</v>
      </c>
      <c r="K2566" t="e">
        <f>VLOOKUP(A2566,'Top 30 via LR (Schizonts)'!J:J,1,FALSE)</f>
        <v>#N/A</v>
      </c>
      <c r="L2566" t="e">
        <f>VLOOKUP(A2566,'Top 30 via LR (Tr36)'!A:A,1,FALSE)</f>
        <v>#N/A</v>
      </c>
      <c r="M2566" t="e">
        <f>VLOOKUP(A2566,'Top 30 via LR (Tr36)'!I:I,1,FALSE)</f>
        <v>#N/A</v>
      </c>
      <c r="N2566" t="e">
        <f>VLOOKUP(A2566,'Top or Bottom 30 via OR (Schiz)'!B:B,1,FALSE)</f>
        <v>#N/A</v>
      </c>
      <c r="O2566" t="e">
        <f>VLOOKUP(A2566,'Top or Bottom 30 via OR (Schiz)'!J:J,1,FALSE)</f>
        <v>#N/A</v>
      </c>
      <c r="P2566" t="e">
        <f>VLOOKUP(A2566,'Top or Bottom 30 via OR (Tr36)'!B:B,1,FALSE)</f>
        <v>#N/A</v>
      </c>
      <c r="Q2566" t="e">
        <f>VLOOKUP(A2566,'Top or Bottom 30 via OR (Tr36)'!J:J,1,FALSE)</f>
        <v>#N/A</v>
      </c>
    </row>
    <row r="2567" spans="1:17" x14ac:dyDescent="0.25">
      <c r="A2567" t="s">
        <v>2653</v>
      </c>
      <c r="B2567">
        <v>69</v>
      </c>
      <c r="C2567">
        <v>43</v>
      </c>
      <c r="D2567">
        <v>87</v>
      </c>
      <c r="E2567">
        <v>118</v>
      </c>
      <c r="F2567">
        <f>B2567/cam_reads!I$3</f>
        <v>0.8572434474733519</v>
      </c>
      <c r="G2567">
        <f>C2567/cam_reads!J$3</f>
        <v>0.55694397947897167</v>
      </c>
      <c r="H2567">
        <f>D2567/cam_reads!K$3</f>
        <v>0.90812296577846119</v>
      </c>
      <c r="I2567">
        <f>E2567/cam_reads!L$3</f>
        <v>1.2300664731049353</v>
      </c>
      <c r="J2567" t="e">
        <f>VLOOKUP(A2567,'Top 30 via LR (Schizonts)'!A:A,1,FALSE)</f>
        <v>#N/A</v>
      </c>
      <c r="K2567" t="e">
        <f>VLOOKUP(A2567,'Top 30 via LR (Schizonts)'!J:J,1,FALSE)</f>
        <v>#N/A</v>
      </c>
      <c r="L2567" t="e">
        <f>VLOOKUP(A2567,'Top 30 via LR (Tr36)'!A:A,1,FALSE)</f>
        <v>#N/A</v>
      </c>
      <c r="M2567" t="e">
        <f>VLOOKUP(A2567,'Top 30 via LR (Tr36)'!I:I,1,FALSE)</f>
        <v>#N/A</v>
      </c>
      <c r="N2567" t="e">
        <f>VLOOKUP(A2567,'Top or Bottom 30 via OR (Schiz)'!B:B,1,FALSE)</f>
        <v>#N/A</v>
      </c>
      <c r="O2567" t="e">
        <f>VLOOKUP(A2567,'Top or Bottom 30 via OR (Schiz)'!J:J,1,FALSE)</f>
        <v>#N/A</v>
      </c>
      <c r="P2567" t="e">
        <f>VLOOKUP(A2567,'Top or Bottom 30 via OR (Tr36)'!B:B,1,FALSE)</f>
        <v>#N/A</v>
      </c>
      <c r="Q2567" t="e">
        <f>VLOOKUP(A2567,'Top or Bottom 30 via OR (Tr36)'!J:J,1,FALSE)</f>
        <v>#N/A</v>
      </c>
    </row>
    <row r="2568" spans="1:17" x14ac:dyDescent="0.25">
      <c r="A2568" t="s">
        <v>2654</v>
      </c>
      <c r="B2568">
        <v>2012</v>
      </c>
      <c r="C2568">
        <v>2006</v>
      </c>
      <c r="D2568">
        <v>2553</v>
      </c>
      <c r="E2568">
        <v>1818</v>
      </c>
      <c r="F2568">
        <f>B2568/cam_reads!I$3</f>
        <v>24.996721975599769</v>
      </c>
      <c r="G2568">
        <f>C2568/cam_reads!J$3</f>
        <v>25.982084251972491</v>
      </c>
      <c r="H2568">
        <f>D2568/cam_reads!K$3</f>
        <v>26.648711857843811</v>
      </c>
      <c r="I2568">
        <f>E2568/cam_reads!L$3</f>
        <v>18.951363119531969</v>
      </c>
      <c r="J2568" t="e">
        <f>VLOOKUP(A2568,'Top 30 via LR (Schizonts)'!A:A,1,FALSE)</f>
        <v>#N/A</v>
      </c>
      <c r="K2568" t="e">
        <f>VLOOKUP(A2568,'Top 30 via LR (Schizonts)'!J:J,1,FALSE)</f>
        <v>#N/A</v>
      </c>
      <c r="L2568" t="e">
        <f>VLOOKUP(A2568,'Top 30 via LR (Tr36)'!A:A,1,FALSE)</f>
        <v>#N/A</v>
      </c>
      <c r="M2568" t="e">
        <f>VLOOKUP(A2568,'Top 30 via LR (Tr36)'!I:I,1,FALSE)</f>
        <v>#N/A</v>
      </c>
      <c r="N2568" t="e">
        <f>VLOOKUP(A2568,'Top or Bottom 30 via OR (Schiz)'!B:B,1,FALSE)</f>
        <v>#N/A</v>
      </c>
      <c r="O2568" t="e">
        <f>VLOOKUP(A2568,'Top or Bottom 30 via OR (Schiz)'!J:J,1,FALSE)</f>
        <v>#N/A</v>
      </c>
      <c r="P2568" t="e">
        <f>VLOOKUP(A2568,'Top or Bottom 30 via OR (Tr36)'!B:B,1,FALSE)</f>
        <v>#N/A</v>
      </c>
      <c r="Q2568" t="e">
        <f>VLOOKUP(A2568,'Top or Bottom 30 via OR (Tr36)'!J:J,1,FALSE)</f>
        <v>#N/A</v>
      </c>
    </row>
    <row r="2569" spans="1:17" x14ac:dyDescent="0.25">
      <c r="A2569" t="s">
        <v>2655</v>
      </c>
      <c r="B2569">
        <v>1448</v>
      </c>
      <c r="C2569">
        <v>1297</v>
      </c>
      <c r="D2569">
        <v>1152</v>
      </c>
      <c r="E2569">
        <v>1394</v>
      </c>
      <c r="F2569">
        <f>B2569/cam_reads!I$3</f>
        <v>17.989688578861067</v>
      </c>
      <c r="G2569">
        <f>C2569/cam_reads!J$3</f>
        <v>16.798984683354099</v>
      </c>
      <c r="H2569">
        <f>D2569/cam_reads!K$3</f>
        <v>12.024800650307901</v>
      </c>
      <c r="I2569">
        <f>E2569/cam_reads!L$3</f>
        <v>14.531463250070168</v>
      </c>
      <c r="J2569" t="e">
        <f>VLOOKUP(A2569,'Top 30 via LR (Schizonts)'!A:A,1,FALSE)</f>
        <v>#N/A</v>
      </c>
      <c r="K2569" t="e">
        <f>VLOOKUP(A2569,'Top 30 via LR (Schizonts)'!J:J,1,FALSE)</f>
        <v>#N/A</v>
      </c>
      <c r="L2569" t="e">
        <f>VLOOKUP(A2569,'Top 30 via LR (Tr36)'!A:A,1,FALSE)</f>
        <v>#N/A</v>
      </c>
      <c r="M2569" t="e">
        <f>VLOOKUP(A2569,'Top 30 via LR (Tr36)'!I:I,1,FALSE)</f>
        <v>#N/A</v>
      </c>
      <c r="N2569" t="e">
        <f>VLOOKUP(A2569,'Top or Bottom 30 via OR (Schiz)'!B:B,1,FALSE)</f>
        <v>#N/A</v>
      </c>
      <c r="O2569" t="e">
        <f>VLOOKUP(A2569,'Top or Bottom 30 via OR (Schiz)'!J:J,1,FALSE)</f>
        <v>#N/A</v>
      </c>
      <c r="P2569" t="e">
        <f>VLOOKUP(A2569,'Top or Bottom 30 via OR (Tr36)'!B:B,1,FALSE)</f>
        <v>#N/A</v>
      </c>
      <c r="Q2569" t="e">
        <f>VLOOKUP(A2569,'Top or Bottom 30 via OR (Tr36)'!J:J,1,FALSE)</f>
        <v>#N/A</v>
      </c>
    </row>
    <row r="2570" spans="1:17" x14ac:dyDescent="0.25">
      <c r="A2570" t="s">
        <v>2656</v>
      </c>
      <c r="B2570">
        <v>180</v>
      </c>
      <c r="C2570">
        <v>244</v>
      </c>
      <c r="D2570">
        <v>265</v>
      </c>
      <c r="E2570">
        <v>298</v>
      </c>
      <c r="F2570">
        <f>B2570/cam_reads!I$3</f>
        <v>2.2362872542783094</v>
      </c>
      <c r="G2570">
        <f>C2570/cam_reads!J$3</f>
        <v>3.160333278903932</v>
      </c>
      <c r="H2570">
        <f>D2570/cam_reads!K$3</f>
        <v>2.7661216773711748</v>
      </c>
      <c r="I2570">
        <f>E2570/cam_reads!L$3</f>
        <v>3.1064390591972093</v>
      </c>
      <c r="J2570" t="e">
        <f>VLOOKUP(A2570,'Top 30 via LR (Schizonts)'!A:A,1,FALSE)</f>
        <v>#N/A</v>
      </c>
      <c r="K2570" t="e">
        <f>VLOOKUP(A2570,'Top 30 via LR (Schizonts)'!J:J,1,FALSE)</f>
        <v>#N/A</v>
      </c>
      <c r="L2570" t="e">
        <f>VLOOKUP(A2570,'Top 30 via LR (Tr36)'!A:A,1,FALSE)</f>
        <v>#N/A</v>
      </c>
      <c r="M2570" t="e">
        <f>VLOOKUP(A2570,'Top 30 via LR (Tr36)'!I:I,1,FALSE)</f>
        <v>#N/A</v>
      </c>
      <c r="N2570" t="e">
        <f>VLOOKUP(A2570,'Top or Bottom 30 via OR (Schiz)'!B:B,1,FALSE)</f>
        <v>#N/A</v>
      </c>
      <c r="O2570" t="e">
        <f>VLOOKUP(A2570,'Top or Bottom 30 via OR (Schiz)'!J:J,1,FALSE)</f>
        <v>#N/A</v>
      </c>
      <c r="P2570" t="e">
        <f>VLOOKUP(A2570,'Top or Bottom 30 via OR (Tr36)'!B:B,1,FALSE)</f>
        <v>#N/A</v>
      </c>
      <c r="Q2570" t="e">
        <f>VLOOKUP(A2570,'Top or Bottom 30 via OR (Tr36)'!J:J,1,FALSE)</f>
        <v>#N/A</v>
      </c>
    </row>
    <row r="2571" spans="1:17" x14ac:dyDescent="0.25">
      <c r="A2571" t="s">
        <v>2657</v>
      </c>
      <c r="B2571">
        <v>5872</v>
      </c>
      <c r="C2571">
        <v>6338</v>
      </c>
      <c r="D2571">
        <v>5493</v>
      </c>
      <c r="E2571">
        <v>7928</v>
      </c>
      <c r="F2571">
        <f>B2571/cam_reads!I$3</f>
        <v>72.952659761790187</v>
      </c>
      <c r="G2571">
        <f>C2571/cam_reads!J$3</f>
        <v>82.090952138086564</v>
      </c>
      <c r="H2571">
        <f>D2571/cam_reads!K$3</f>
        <v>57.337005184150428</v>
      </c>
      <c r="I2571">
        <f>E2571/cam_reads!L$3</f>
        <v>82.643788125219714</v>
      </c>
      <c r="J2571" t="e">
        <f>VLOOKUP(A2571,'Top 30 via LR (Schizonts)'!A:A,1,FALSE)</f>
        <v>#N/A</v>
      </c>
      <c r="K2571" t="e">
        <f>VLOOKUP(A2571,'Top 30 via LR (Schizonts)'!J:J,1,FALSE)</f>
        <v>#N/A</v>
      </c>
      <c r="L2571" t="e">
        <f>VLOOKUP(A2571,'Top 30 via LR (Tr36)'!A:A,1,FALSE)</f>
        <v>#N/A</v>
      </c>
      <c r="M2571" t="e">
        <f>VLOOKUP(A2571,'Top 30 via LR (Tr36)'!I:I,1,FALSE)</f>
        <v>#N/A</v>
      </c>
      <c r="N2571" t="e">
        <f>VLOOKUP(A2571,'Top or Bottom 30 via OR (Schiz)'!B:B,1,FALSE)</f>
        <v>#N/A</v>
      </c>
      <c r="O2571" t="e">
        <f>VLOOKUP(A2571,'Top or Bottom 30 via OR (Schiz)'!J:J,1,FALSE)</f>
        <v>#N/A</v>
      </c>
      <c r="P2571" t="e">
        <f>VLOOKUP(A2571,'Top or Bottom 30 via OR (Tr36)'!B:B,1,FALSE)</f>
        <v>#N/A</v>
      </c>
      <c r="Q2571" t="e">
        <f>VLOOKUP(A2571,'Top or Bottom 30 via OR (Tr36)'!J:J,1,FALSE)</f>
        <v>#N/A</v>
      </c>
    </row>
    <row r="2572" spans="1:17" x14ac:dyDescent="0.25">
      <c r="A2572" t="s">
        <v>2658</v>
      </c>
      <c r="B2572">
        <v>1101</v>
      </c>
      <c r="C2572">
        <v>1018</v>
      </c>
      <c r="D2572">
        <v>1194</v>
      </c>
      <c r="E2572">
        <v>1135</v>
      </c>
      <c r="F2572">
        <f>B2572/cam_reads!I$3</f>
        <v>13.678623705335658</v>
      </c>
      <c r="G2572">
        <f>C2572/cam_reads!J$3</f>
        <v>13.185324909525422</v>
      </c>
      <c r="H2572">
        <f>D2572/cam_reads!K$3</f>
        <v>12.463204840683709</v>
      </c>
      <c r="I2572">
        <f>E2572/cam_reads!L$3</f>
        <v>11.831571584526284</v>
      </c>
      <c r="J2572" t="e">
        <f>VLOOKUP(A2572,'Top 30 via LR (Schizonts)'!A:A,1,FALSE)</f>
        <v>#N/A</v>
      </c>
      <c r="K2572" t="e">
        <f>VLOOKUP(A2572,'Top 30 via LR (Schizonts)'!J:J,1,FALSE)</f>
        <v>#N/A</v>
      </c>
      <c r="L2572" t="e">
        <f>VLOOKUP(A2572,'Top 30 via LR (Tr36)'!A:A,1,FALSE)</f>
        <v>#N/A</v>
      </c>
      <c r="M2572" t="e">
        <f>VLOOKUP(A2572,'Top 30 via LR (Tr36)'!I:I,1,FALSE)</f>
        <v>#N/A</v>
      </c>
      <c r="N2572" t="e">
        <f>VLOOKUP(A2572,'Top or Bottom 30 via OR (Schiz)'!B:B,1,FALSE)</f>
        <v>#N/A</v>
      </c>
      <c r="O2572" t="e">
        <f>VLOOKUP(A2572,'Top or Bottom 30 via OR (Schiz)'!J:J,1,FALSE)</f>
        <v>#N/A</v>
      </c>
      <c r="P2572" t="e">
        <f>VLOOKUP(A2572,'Top or Bottom 30 via OR (Tr36)'!B:B,1,FALSE)</f>
        <v>#N/A</v>
      </c>
      <c r="Q2572" t="e">
        <f>VLOOKUP(A2572,'Top or Bottom 30 via OR (Tr36)'!J:J,1,FALSE)</f>
        <v>#N/A</v>
      </c>
    </row>
    <row r="2573" spans="1:17" x14ac:dyDescent="0.25">
      <c r="A2573" t="s">
        <v>2659</v>
      </c>
      <c r="B2573">
        <v>782</v>
      </c>
      <c r="C2573">
        <v>496</v>
      </c>
      <c r="D2573">
        <v>811</v>
      </c>
      <c r="E2573">
        <v>717</v>
      </c>
      <c r="F2573">
        <f>B2573/cam_reads!I$3</f>
        <v>9.7154257380313211</v>
      </c>
      <c r="G2573">
        <f>C2573/cam_reads!J$3</f>
        <v>6.4242840423620917</v>
      </c>
      <c r="H2573">
        <f>D2573/cam_reads!K$3</f>
        <v>8.4653761522566899</v>
      </c>
      <c r="I2573">
        <f>E2573/cam_reads!L$3</f>
        <v>7.474217467934225</v>
      </c>
      <c r="J2573" t="e">
        <f>VLOOKUP(A2573,'Top 30 via LR (Schizonts)'!A:A,1,FALSE)</f>
        <v>#N/A</v>
      </c>
      <c r="K2573" t="e">
        <f>VLOOKUP(A2573,'Top 30 via LR (Schizonts)'!J:J,1,FALSE)</f>
        <v>#N/A</v>
      </c>
      <c r="L2573" t="e">
        <f>VLOOKUP(A2573,'Top 30 via LR (Tr36)'!A:A,1,FALSE)</f>
        <v>#N/A</v>
      </c>
      <c r="M2573" t="e">
        <f>VLOOKUP(A2573,'Top 30 via LR (Tr36)'!I:I,1,FALSE)</f>
        <v>#N/A</v>
      </c>
      <c r="N2573" t="e">
        <f>VLOOKUP(A2573,'Top or Bottom 30 via OR (Schiz)'!B:B,1,FALSE)</f>
        <v>#N/A</v>
      </c>
      <c r="O2573" t="e">
        <f>VLOOKUP(A2573,'Top or Bottom 30 via OR (Schiz)'!J:J,1,FALSE)</f>
        <v>#N/A</v>
      </c>
      <c r="P2573" t="e">
        <f>VLOOKUP(A2573,'Top or Bottom 30 via OR (Tr36)'!B:B,1,FALSE)</f>
        <v>#N/A</v>
      </c>
      <c r="Q2573" t="e">
        <f>VLOOKUP(A2573,'Top or Bottom 30 via OR (Tr36)'!J:J,1,FALSE)</f>
        <v>#N/A</v>
      </c>
    </row>
    <row r="2574" spans="1:17" x14ac:dyDescent="0.25">
      <c r="A2574" t="s">
        <v>2660</v>
      </c>
      <c r="B2574">
        <v>6604</v>
      </c>
      <c r="C2574">
        <v>8247</v>
      </c>
      <c r="D2574">
        <v>8761</v>
      </c>
      <c r="E2574">
        <v>6060</v>
      </c>
      <c r="F2574">
        <f>B2574/cam_reads!I$3</f>
        <v>82.046894595855306</v>
      </c>
      <c r="G2574">
        <f>C2574/cam_reads!J$3</f>
        <v>106.81667438983905</v>
      </c>
      <c r="H2574">
        <f>D2574/cam_reads!K$3</f>
        <v>91.449026473391939</v>
      </c>
      <c r="I2574">
        <f>E2574/cam_reads!L$3</f>
        <v>63.171210398439896</v>
      </c>
      <c r="J2574" t="e">
        <f>VLOOKUP(A2574,'Top 30 via LR (Schizonts)'!A:A,1,FALSE)</f>
        <v>#N/A</v>
      </c>
      <c r="K2574" t="e">
        <f>VLOOKUP(A2574,'Top 30 via LR (Schizonts)'!J:J,1,FALSE)</f>
        <v>#N/A</v>
      </c>
      <c r="L2574" t="e">
        <f>VLOOKUP(A2574,'Top 30 via LR (Tr36)'!A:A,1,FALSE)</f>
        <v>#N/A</v>
      </c>
      <c r="M2574" t="e">
        <f>VLOOKUP(A2574,'Top 30 via LR (Tr36)'!I:I,1,FALSE)</f>
        <v>#N/A</v>
      </c>
      <c r="N2574" t="e">
        <f>VLOOKUP(A2574,'Top or Bottom 30 via OR (Schiz)'!B:B,1,FALSE)</f>
        <v>#N/A</v>
      </c>
      <c r="O2574" t="e">
        <f>VLOOKUP(A2574,'Top or Bottom 30 via OR (Schiz)'!J:J,1,FALSE)</f>
        <v>#N/A</v>
      </c>
      <c r="P2574" t="e">
        <f>VLOOKUP(A2574,'Top or Bottom 30 via OR (Tr36)'!B:B,1,FALSE)</f>
        <v>#N/A</v>
      </c>
      <c r="Q2574" t="e">
        <f>VLOOKUP(A2574,'Top or Bottom 30 via OR (Tr36)'!J:J,1,FALSE)</f>
        <v>#N/A</v>
      </c>
    </row>
    <row r="2575" spans="1:17" x14ac:dyDescent="0.25">
      <c r="A2575" t="s">
        <v>2661</v>
      </c>
      <c r="B2575">
        <v>0</v>
      </c>
      <c r="C2575">
        <v>0</v>
      </c>
      <c r="D2575">
        <v>0</v>
      </c>
      <c r="E2575">
        <v>0</v>
      </c>
      <c r="F2575">
        <f>B2575/cam_reads!I$3</f>
        <v>0</v>
      </c>
      <c r="G2575">
        <f>C2575/cam_reads!J$3</f>
        <v>0</v>
      </c>
      <c r="H2575">
        <f>D2575/cam_reads!K$3</f>
        <v>0</v>
      </c>
      <c r="I2575">
        <f>E2575/cam_reads!L$3</f>
        <v>0</v>
      </c>
      <c r="J2575" t="e">
        <f>VLOOKUP(A2575,'Top 30 via LR (Schizonts)'!A:A,1,FALSE)</f>
        <v>#N/A</v>
      </c>
      <c r="K2575" t="e">
        <f>VLOOKUP(A2575,'Top 30 via LR (Schizonts)'!J:J,1,FALSE)</f>
        <v>#N/A</v>
      </c>
      <c r="L2575" t="e">
        <f>VLOOKUP(A2575,'Top 30 via LR (Tr36)'!A:A,1,FALSE)</f>
        <v>#N/A</v>
      </c>
      <c r="M2575" t="e">
        <f>VLOOKUP(A2575,'Top 30 via LR (Tr36)'!I:I,1,FALSE)</f>
        <v>#N/A</v>
      </c>
      <c r="N2575" t="e">
        <f>VLOOKUP(A2575,'Top or Bottom 30 via OR (Schiz)'!B:B,1,FALSE)</f>
        <v>#N/A</v>
      </c>
      <c r="O2575" t="e">
        <f>VLOOKUP(A2575,'Top or Bottom 30 via OR (Schiz)'!J:J,1,FALSE)</f>
        <v>#N/A</v>
      </c>
      <c r="P2575" t="e">
        <f>VLOOKUP(A2575,'Top or Bottom 30 via OR (Tr36)'!B:B,1,FALSE)</f>
        <v>#N/A</v>
      </c>
      <c r="Q2575" t="e">
        <f>VLOOKUP(A2575,'Top or Bottom 30 via OR (Tr36)'!J:J,1,FALSE)</f>
        <v>#N/A</v>
      </c>
    </row>
    <row r="2576" spans="1:17" x14ac:dyDescent="0.25">
      <c r="A2576" t="s">
        <v>2662</v>
      </c>
      <c r="B2576">
        <v>2</v>
      </c>
      <c r="C2576">
        <v>7</v>
      </c>
      <c r="D2576">
        <v>7</v>
      </c>
      <c r="E2576">
        <v>4</v>
      </c>
      <c r="F2576">
        <f>B2576/cam_reads!I$3</f>
        <v>2.4847636158647882E-2</v>
      </c>
      <c r="G2576">
        <f>C2576/cam_reads!J$3</f>
        <v>9.0665298984948864E-2</v>
      </c>
      <c r="H2576">
        <f>D2576/cam_reads!K$3</f>
        <v>7.3067365062634809E-2</v>
      </c>
      <c r="I2576">
        <f>E2576/cam_reads!L$3</f>
        <v>4.1697168579828317E-2</v>
      </c>
      <c r="J2576" t="e">
        <f>VLOOKUP(A2576,'Top 30 via LR (Schizonts)'!A:A,1,FALSE)</f>
        <v>#N/A</v>
      </c>
      <c r="K2576" t="e">
        <f>VLOOKUP(A2576,'Top 30 via LR (Schizonts)'!J:J,1,FALSE)</f>
        <v>#N/A</v>
      </c>
      <c r="L2576" t="e">
        <f>VLOOKUP(A2576,'Top 30 via LR (Tr36)'!A:A,1,FALSE)</f>
        <v>#N/A</v>
      </c>
      <c r="M2576" t="e">
        <f>VLOOKUP(A2576,'Top 30 via LR (Tr36)'!I:I,1,FALSE)</f>
        <v>#N/A</v>
      </c>
      <c r="N2576" t="e">
        <f>VLOOKUP(A2576,'Top or Bottom 30 via OR (Schiz)'!B:B,1,FALSE)</f>
        <v>#N/A</v>
      </c>
      <c r="O2576" t="e">
        <f>VLOOKUP(A2576,'Top or Bottom 30 via OR (Schiz)'!J:J,1,FALSE)</f>
        <v>#N/A</v>
      </c>
      <c r="P2576" t="e">
        <f>VLOOKUP(A2576,'Top or Bottom 30 via OR (Tr36)'!B:B,1,FALSE)</f>
        <v>#N/A</v>
      </c>
      <c r="Q2576" t="e">
        <f>VLOOKUP(A2576,'Top or Bottom 30 via OR (Tr36)'!J:J,1,FALSE)</f>
        <v>#N/A</v>
      </c>
    </row>
    <row r="2577" spans="1:17" x14ac:dyDescent="0.25">
      <c r="A2577" t="s">
        <v>2663</v>
      </c>
      <c r="B2577">
        <v>1273</v>
      </c>
      <c r="C2577">
        <v>993</v>
      </c>
      <c r="D2577">
        <v>1380</v>
      </c>
      <c r="E2577">
        <v>1185</v>
      </c>
      <c r="F2577">
        <f>B2577/cam_reads!I$3</f>
        <v>15.815520414979376</v>
      </c>
      <c r="G2577">
        <f>C2577/cam_reads!J$3</f>
        <v>12.861520270293461</v>
      </c>
      <c r="H2577">
        <f>D2577/cam_reads!K$3</f>
        <v>14.404709112348005</v>
      </c>
      <c r="I2577">
        <f>E2577/cam_reads!L$3</f>
        <v>12.352786191774138</v>
      </c>
      <c r="J2577" t="e">
        <f>VLOOKUP(A2577,'Top 30 via LR (Schizonts)'!A:A,1,FALSE)</f>
        <v>#N/A</v>
      </c>
      <c r="K2577" t="e">
        <f>VLOOKUP(A2577,'Top 30 via LR (Schizonts)'!J:J,1,FALSE)</f>
        <v>#N/A</v>
      </c>
      <c r="L2577" t="e">
        <f>VLOOKUP(A2577,'Top 30 via LR (Tr36)'!A:A,1,FALSE)</f>
        <v>#N/A</v>
      </c>
      <c r="M2577" t="e">
        <f>VLOOKUP(A2577,'Top 30 via LR (Tr36)'!I:I,1,FALSE)</f>
        <v>#N/A</v>
      </c>
      <c r="N2577" t="e">
        <f>VLOOKUP(A2577,'Top or Bottom 30 via OR (Schiz)'!B:B,1,FALSE)</f>
        <v>#N/A</v>
      </c>
      <c r="O2577" t="e">
        <f>VLOOKUP(A2577,'Top or Bottom 30 via OR (Schiz)'!J:J,1,FALSE)</f>
        <v>#N/A</v>
      </c>
      <c r="P2577" t="e">
        <f>VLOOKUP(A2577,'Top or Bottom 30 via OR (Tr36)'!B:B,1,FALSE)</f>
        <v>#N/A</v>
      </c>
      <c r="Q2577" t="e">
        <f>VLOOKUP(A2577,'Top or Bottom 30 via OR (Tr36)'!J:J,1,FALSE)</f>
        <v>#N/A</v>
      </c>
    </row>
    <row r="2578" spans="1:17" x14ac:dyDescent="0.25">
      <c r="A2578" t="s">
        <v>2664</v>
      </c>
      <c r="B2578">
        <v>51</v>
      </c>
      <c r="C2578">
        <v>29</v>
      </c>
      <c r="D2578">
        <v>62</v>
      </c>
      <c r="E2578">
        <v>50</v>
      </c>
      <c r="F2578">
        <f>B2578/cam_reads!I$3</f>
        <v>0.63361472204552094</v>
      </c>
      <c r="G2578">
        <f>C2578/cam_reads!J$3</f>
        <v>0.37561338150907392</v>
      </c>
      <c r="H2578">
        <f>D2578/cam_reads!K$3</f>
        <v>0.64716809055476543</v>
      </c>
      <c r="I2578">
        <f>E2578/cam_reads!L$3</f>
        <v>0.52121460724785396</v>
      </c>
      <c r="J2578" t="e">
        <f>VLOOKUP(A2578,'Top 30 via LR (Schizonts)'!A:A,1,FALSE)</f>
        <v>#N/A</v>
      </c>
      <c r="K2578" t="e">
        <f>VLOOKUP(A2578,'Top 30 via LR (Schizonts)'!J:J,1,FALSE)</f>
        <v>#N/A</v>
      </c>
      <c r="L2578" t="e">
        <f>VLOOKUP(A2578,'Top 30 via LR (Tr36)'!A:A,1,FALSE)</f>
        <v>#N/A</v>
      </c>
      <c r="M2578" t="e">
        <f>VLOOKUP(A2578,'Top 30 via LR (Tr36)'!I:I,1,FALSE)</f>
        <v>#N/A</v>
      </c>
      <c r="N2578" t="e">
        <f>VLOOKUP(A2578,'Top or Bottom 30 via OR (Schiz)'!B:B,1,FALSE)</f>
        <v>#N/A</v>
      </c>
      <c r="O2578" t="e">
        <f>VLOOKUP(A2578,'Top or Bottom 30 via OR (Schiz)'!J:J,1,FALSE)</f>
        <v>#N/A</v>
      </c>
      <c r="P2578" t="e">
        <f>VLOOKUP(A2578,'Top or Bottom 30 via OR (Tr36)'!B:B,1,FALSE)</f>
        <v>#N/A</v>
      </c>
      <c r="Q2578" t="e">
        <f>VLOOKUP(A2578,'Top or Bottom 30 via OR (Tr36)'!J:J,1,FALSE)</f>
        <v>#N/A</v>
      </c>
    </row>
    <row r="2579" spans="1:17" x14ac:dyDescent="0.25">
      <c r="A2579" t="s">
        <v>2665</v>
      </c>
      <c r="B2579">
        <v>0</v>
      </c>
      <c r="C2579">
        <v>0</v>
      </c>
      <c r="D2579">
        <v>0</v>
      </c>
      <c r="E2579">
        <v>0</v>
      </c>
      <c r="F2579">
        <f>B2579/cam_reads!I$3</f>
        <v>0</v>
      </c>
      <c r="G2579">
        <f>C2579/cam_reads!J$3</f>
        <v>0</v>
      </c>
      <c r="H2579">
        <f>D2579/cam_reads!K$3</f>
        <v>0</v>
      </c>
      <c r="I2579">
        <f>E2579/cam_reads!L$3</f>
        <v>0</v>
      </c>
      <c r="J2579" t="e">
        <f>VLOOKUP(A2579,'Top 30 via LR (Schizonts)'!A:A,1,FALSE)</f>
        <v>#N/A</v>
      </c>
      <c r="K2579" t="e">
        <f>VLOOKUP(A2579,'Top 30 via LR (Schizonts)'!J:J,1,FALSE)</f>
        <v>#N/A</v>
      </c>
      <c r="L2579" t="e">
        <f>VLOOKUP(A2579,'Top 30 via LR (Tr36)'!A:A,1,FALSE)</f>
        <v>#N/A</v>
      </c>
      <c r="M2579" t="e">
        <f>VLOOKUP(A2579,'Top 30 via LR (Tr36)'!I:I,1,FALSE)</f>
        <v>#N/A</v>
      </c>
      <c r="N2579" t="e">
        <f>VLOOKUP(A2579,'Top or Bottom 30 via OR (Schiz)'!B:B,1,FALSE)</f>
        <v>#N/A</v>
      </c>
      <c r="O2579" t="e">
        <f>VLOOKUP(A2579,'Top or Bottom 30 via OR (Schiz)'!J:J,1,FALSE)</f>
        <v>#N/A</v>
      </c>
      <c r="P2579" t="e">
        <f>VLOOKUP(A2579,'Top or Bottom 30 via OR (Tr36)'!B:B,1,FALSE)</f>
        <v>#N/A</v>
      </c>
      <c r="Q2579" t="e">
        <f>VLOOKUP(A2579,'Top or Bottom 30 via OR (Tr36)'!J:J,1,FALSE)</f>
        <v>#N/A</v>
      </c>
    </row>
    <row r="2580" spans="1:17" x14ac:dyDescent="0.25">
      <c r="A2580" t="s">
        <v>2666</v>
      </c>
      <c r="B2580">
        <v>342</v>
      </c>
      <c r="C2580">
        <v>365</v>
      </c>
      <c r="D2580">
        <v>210</v>
      </c>
      <c r="E2580">
        <v>143</v>
      </c>
      <c r="F2580">
        <f>B2580/cam_reads!I$3</f>
        <v>4.2489457831287876</v>
      </c>
      <c r="G2580">
        <f>C2580/cam_reads!J$3</f>
        <v>4.7275477327866193</v>
      </c>
      <c r="H2580">
        <f>D2580/cam_reads!K$3</f>
        <v>2.1920209518790443</v>
      </c>
      <c r="I2580">
        <f>E2580/cam_reads!L$3</f>
        <v>1.4906737767288623</v>
      </c>
      <c r="J2580" t="e">
        <f>VLOOKUP(A2580,'Top 30 via LR (Schizonts)'!A:A,1,FALSE)</f>
        <v>#N/A</v>
      </c>
      <c r="K2580" t="e">
        <f>VLOOKUP(A2580,'Top 30 via LR (Schizonts)'!J:J,1,FALSE)</f>
        <v>#N/A</v>
      </c>
      <c r="L2580" t="e">
        <f>VLOOKUP(A2580,'Top 30 via LR (Tr36)'!A:A,1,FALSE)</f>
        <v>#N/A</v>
      </c>
      <c r="M2580" t="e">
        <f>VLOOKUP(A2580,'Top 30 via LR (Tr36)'!I:I,1,FALSE)</f>
        <v>#N/A</v>
      </c>
      <c r="N2580" t="e">
        <f>VLOOKUP(A2580,'Top or Bottom 30 via OR (Schiz)'!B:B,1,FALSE)</f>
        <v>#N/A</v>
      </c>
      <c r="O2580" t="e">
        <f>VLOOKUP(A2580,'Top or Bottom 30 via OR (Schiz)'!J:J,1,FALSE)</f>
        <v>#N/A</v>
      </c>
      <c r="P2580" t="e">
        <f>VLOOKUP(A2580,'Top or Bottom 30 via OR (Tr36)'!B:B,1,FALSE)</f>
        <v>#N/A</v>
      </c>
      <c r="Q2580" t="e">
        <f>VLOOKUP(A2580,'Top or Bottom 30 via OR (Tr36)'!J:J,1,FALSE)</f>
        <v>#N/A</v>
      </c>
    </row>
    <row r="2581" spans="1:17" x14ac:dyDescent="0.25">
      <c r="A2581" t="s">
        <v>2667</v>
      </c>
      <c r="B2581">
        <v>403</v>
      </c>
      <c r="C2581">
        <v>384</v>
      </c>
      <c r="D2581">
        <v>496</v>
      </c>
      <c r="E2581">
        <v>368</v>
      </c>
      <c r="F2581">
        <f>B2581/cam_reads!I$3</f>
        <v>5.0067986859675484</v>
      </c>
      <c r="G2581">
        <f>C2581/cam_reads!J$3</f>
        <v>4.9736392586029092</v>
      </c>
      <c r="H2581">
        <f>D2581/cam_reads!K$3</f>
        <v>5.1773447244381234</v>
      </c>
      <c r="I2581">
        <f>E2581/cam_reads!L$3</f>
        <v>3.8361395093442048</v>
      </c>
      <c r="J2581" t="e">
        <f>VLOOKUP(A2581,'Top 30 via LR (Schizonts)'!A:A,1,FALSE)</f>
        <v>#N/A</v>
      </c>
      <c r="K2581" t="e">
        <f>VLOOKUP(A2581,'Top 30 via LR (Schizonts)'!J:J,1,FALSE)</f>
        <v>#N/A</v>
      </c>
      <c r="L2581" t="e">
        <f>VLOOKUP(A2581,'Top 30 via LR (Tr36)'!A:A,1,FALSE)</f>
        <v>#N/A</v>
      </c>
      <c r="M2581" t="e">
        <f>VLOOKUP(A2581,'Top 30 via LR (Tr36)'!I:I,1,FALSE)</f>
        <v>#N/A</v>
      </c>
      <c r="N2581" t="e">
        <f>VLOOKUP(A2581,'Top or Bottom 30 via OR (Schiz)'!B:B,1,FALSE)</f>
        <v>#N/A</v>
      </c>
      <c r="O2581" t="e">
        <f>VLOOKUP(A2581,'Top or Bottom 30 via OR (Schiz)'!J:J,1,FALSE)</f>
        <v>#N/A</v>
      </c>
      <c r="P2581" t="e">
        <f>VLOOKUP(A2581,'Top or Bottom 30 via OR (Tr36)'!B:B,1,FALSE)</f>
        <v>#N/A</v>
      </c>
      <c r="Q2581" t="e">
        <f>VLOOKUP(A2581,'Top or Bottom 30 via OR (Tr36)'!J:J,1,FALSE)</f>
        <v>#N/A</v>
      </c>
    </row>
    <row r="2582" spans="1:17" x14ac:dyDescent="0.25">
      <c r="A2582" t="s">
        <v>2668</v>
      </c>
      <c r="B2582">
        <v>0</v>
      </c>
      <c r="C2582">
        <v>0</v>
      </c>
      <c r="D2582">
        <v>0</v>
      </c>
      <c r="E2582">
        <v>0</v>
      </c>
      <c r="F2582">
        <f>B2582/cam_reads!I$3</f>
        <v>0</v>
      </c>
      <c r="G2582">
        <f>C2582/cam_reads!J$3</f>
        <v>0</v>
      </c>
      <c r="H2582">
        <f>D2582/cam_reads!K$3</f>
        <v>0</v>
      </c>
      <c r="I2582">
        <f>E2582/cam_reads!L$3</f>
        <v>0</v>
      </c>
      <c r="J2582" t="e">
        <f>VLOOKUP(A2582,'Top 30 via LR (Schizonts)'!A:A,1,FALSE)</f>
        <v>#N/A</v>
      </c>
      <c r="K2582" t="e">
        <f>VLOOKUP(A2582,'Top 30 via LR (Schizonts)'!J:J,1,FALSE)</f>
        <v>#N/A</v>
      </c>
      <c r="L2582" t="e">
        <f>VLOOKUP(A2582,'Top 30 via LR (Tr36)'!A:A,1,FALSE)</f>
        <v>#N/A</v>
      </c>
      <c r="M2582" t="e">
        <f>VLOOKUP(A2582,'Top 30 via LR (Tr36)'!I:I,1,FALSE)</f>
        <v>#N/A</v>
      </c>
      <c r="N2582" t="e">
        <f>VLOOKUP(A2582,'Top or Bottom 30 via OR (Schiz)'!B:B,1,FALSE)</f>
        <v>#N/A</v>
      </c>
      <c r="O2582" t="e">
        <f>VLOOKUP(A2582,'Top or Bottom 30 via OR (Schiz)'!J:J,1,FALSE)</f>
        <v>#N/A</v>
      </c>
      <c r="P2582" t="e">
        <f>VLOOKUP(A2582,'Top or Bottom 30 via OR (Tr36)'!B:B,1,FALSE)</f>
        <v>#N/A</v>
      </c>
      <c r="Q2582" t="e">
        <f>VLOOKUP(A2582,'Top or Bottom 30 via OR (Tr36)'!J:J,1,FALSE)</f>
        <v>#N/A</v>
      </c>
    </row>
    <row r="2583" spans="1:17" x14ac:dyDescent="0.25">
      <c r="A2583" t="s">
        <v>2669</v>
      </c>
      <c r="B2583">
        <v>689</v>
      </c>
      <c r="C2583">
        <v>471</v>
      </c>
      <c r="D2583">
        <v>462</v>
      </c>
      <c r="E2583">
        <v>705</v>
      </c>
      <c r="F2583">
        <f>B2583/cam_reads!I$3</f>
        <v>8.560010656654196</v>
      </c>
      <c r="G2583">
        <f>C2583/cam_reads!J$3</f>
        <v>6.100479403130131</v>
      </c>
      <c r="H2583">
        <f>D2583/cam_reads!K$3</f>
        <v>4.8224460941338974</v>
      </c>
      <c r="I2583">
        <f>E2583/cam_reads!L$3</f>
        <v>7.3491259621947407</v>
      </c>
      <c r="J2583" t="e">
        <f>VLOOKUP(A2583,'Top 30 via LR (Schizonts)'!A:A,1,FALSE)</f>
        <v>#N/A</v>
      </c>
      <c r="K2583" t="e">
        <f>VLOOKUP(A2583,'Top 30 via LR (Schizonts)'!J:J,1,FALSE)</f>
        <v>#N/A</v>
      </c>
      <c r="L2583" t="e">
        <f>VLOOKUP(A2583,'Top 30 via LR (Tr36)'!A:A,1,FALSE)</f>
        <v>#N/A</v>
      </c>
      <c r="M2583" t="e">
        <f>VLOOKUP(A2583,'Top 30 via LR (Tr36)'!I:I,1,FALSE)</f>
        <v>#N/A</v>
      </c>
      <c r="N2583" t="e">
        <f>VLOOKUP(A2583,'Top or Bottom 30 via OR (Schiz)'!B:B,1,FALSE)</f>
        <v>#N/A</v>
      </c>
      <c r="O2583" t="e">
        <f>VLOOKUP(A2583,'Top or Bottom 30 via OR (Schiz)'!J:J,1,FALSE)</f>
        <v>#N/A</v>
      </c>
      <c r="P2583" t="e">
        <f>VLOOKUP(A2583,'Top or Bottom 30 via OR (Tr36)'!B:B,1,FALSE)</f>
        <v>#N/A</v>
      </c>
      <c r="Q2583" t="e">
        <f>VLOOKUP(A2583,'Top or Bottom 30 via OR (Tr36)'!J:J,1,FALSE)</f>
        <v>#N/A</v>
      </c>
    </row>
    <row r="2584" spans="1:17" x14ac:dyDescent="0.25">
      <c r="A2584" t="s">
        <v>2670</v>
      </c>
      <c r="B2584">
        <v>100</v>
      </c>
      <c r="C2584">
        <v>162</v>
      </c>
      <c r="D2584">
        <v>197</v>
      </c>
      <c r="E2584">
        <v>171</v>
      </c>
      <c r="F2584">
        <f>B2584/cam_reads!I$3</f>
        <v>1.2423818079323941</v>
      </c>
      <c r="G2584">
        <f>C2584/cam_reads!J$3</f>
        <v>2.0982540622231025</v>
      </c>
      <c r="H2584">
        <f>D2584/cam_reads!K$3</f>
        <v>2.0563244167627226</v>
      </c>
      <c r="I2584">
        <f>E2584/cam_reads!L$3</f>
        <v>1.7825539567876605</v>
      </c>
      <c r="J2584" t="e">
        <f>VLOOKUP(A2584,'Top 30 via LR (Schizonts)'!A:A,1,FALSE)</f>
        <v>#N/A</v>
      </c>
      <c r="K2584" t="e">
        <f>VLOOKUP(A2584,'Top 30 via LR (Schizonts)'!J:J,1,FALSE)</f>
        <v>#N/A</v>
      </c>
      <c r="L2584" t="e">
        <f>VLOOKUP(A2584,'Top 30 via LR (Tr36)'!A:A,1,FALSE)</f>
        <v>#N/A</v>
      </c>
      <c r="M2584" t="e">
        <f>VLOOKUP(A2584,'Top 30 via LR (Tr36)'!I:I,1,FALSE)</f>
        <v>#N/A</v>
      </c>
      <c r="N2584" t="e">
        <f>VLOOKUP(A2584,'Top or Bottom 30 via OR (Schiz)'!B:B,1,FALSE)</f>
        <v>#N/A</v>
      </c>
      <c r="O2584" t="e">
        <f>VLOOKUP(A2584,'Top or Bottom 30 via OR (Schiz)'!J:J,1,FALSE)</f>
        <v>#N/A</v>
      </c>
      <c r="P2584" t="e">
        <f>VLOOKUP(A2584,'Top or Bottom 30 via OR (Tr36)'!B:B,1,FALSE)</f>
        <v>#N/A</v>
      </c>
      <c r="Q2584" t="e">
        <f>VLOOKUP(A2584,'Top or Bottom 30 via OR (Tr36)'!J:J,1,FALSE)</f>
        <v>#N/A</v>
      </c>
    </row>
    <row r="2585" spans="1:17" x14ac:dyDescent="0.25">
      <c r="A2585" t="s">
        <v>2671</v>
      </c>
      <c r="B2585">
        <v>1689</v>
      </c>
      <c r="C2585">
        <v>592</v>
      </c>
      <c r="D2585">
        <v>1571</v>
      </c>
      <c r="E2585">
        <v>1004</v>
      </c>
      <c r="F2585">
        <f>B2585/cam_reads!I$3</f>
        <v>20.983828735978136</v>
      </c>
      <c r="G2585">
        <f>C2585/cam_reads!J$3</f>
        <v>7.6676938570128188</v>
      </c>
      <c r="H2585">
        <f>D2585/cam_reads!K$3</f>
        <v>16.398404359057039</v>
      </c>
      <c r="I2585">
        <f>E2585/cam_reads!L$3</f>
        <v>10.465989313536907</v>
      </c>
      <c r="J2585" t="e">
        <f>VLOOKUP(A2585,'Top 30 via LR (Schizonts)'!A:A,1,FALSE)</f>
        <v>#N/A</v>
      </c>
      <c r="K2585" t="e">
        <f>VLOOKUP(A2585,'Top 30 via LR (Schizonts)'!J:J,1,FALSE)</f>
        <v>#N/A</v>
      </c>
      <c r="L2585" t="e">
        <f>VLOOKUP(A2585,'Top 30 via LR (Tr36)'!A:A,1,FALSE)</f>
        <v>#N/A</v>
      </c>
      <c r="M2585" t="e">
        <f>VLOOKUP(A2585,'Top 30 via LR (Tr36)'!I:I,1,FALSE)</f>
        <v>#N/A</v>
      </c>
      <c r="N2585" t="e">
        <f>VLOOKUP(A2585,'Top or Bottom 30 via OR (Schiz)'!B:B,1,FALSE)</f>
        <v>#N/A</v>
      </c>
      <c r="O2585" t="e">
        <f>VLOOKUP(A2585,'Top or Bottom 30 via OR (Schiz)'!J:J,1,FALSE)</f>
        <v>#N/A</v>
      </c>
      <c r="P2585" t="e">
        <f>VLOOKUP(A2585,'Top or Bottom 30 via OR (Tr36)'!B:B,1,FALSE)</f>
        <v>#N/A</v>
      </c>
      <c r="Q2585" t="e">
        <f>VLOOKUP(A2585,'Top or Bottom 30 via OR (Tr36)'!J:J,1,FALSE)</f>
        <v>#N/A</v>
      </c>
    </row>
    <row r="2586" spans="1:17" x14ac:dyDescent="0.25">
      <c r="A2586" t="s">
        <v>2672</v>
      </c>
      <c r="B2586">
        <v>273</v>
      </c>
      <c r="C2586">
        <v>243</v>
      </c>
      <c r="D2586">
        <v>177</v>
      </c>
      <c r="E2586">
        <v>426</v>
      </c>
      <c r="F2586">
        <f>B2586/cam_reads!I$3</f>
        <v>3.3917023356554359</v>
      </c>
      <c r="G2586">
        <f>C2586/cam_reads!J$3</f>
        <v>3.1473810933346535</v>
      </c>
      <c r="H2586">
        <f>D2586/cam_reads!K$3</f>
        <v>1.8475605165837659</v>
      </c>
      <c r="I2586">
        <f>E2586/cam_reads!L$3</f>
        <v>4.4407484537517155</v>
      </c>
      <c r="J2586" t="e">
        <f>VLOOKUP(A2586,'Top 30 via LR (Schizonts)'!A:A,1,FALSE)</f>
        <v>#N/A</v>
      </c>
      <c r="K2586" t="e">
        <f>VLOOKUP(A2586,'Top 30 via LR (Schizonts)'!J:J,1,FALSE)</f>
        <v>#N/A</v>
      </c>
      <c r="L2586" t="e">
        <f>VLOOKUP(A2586,'Top 30 via LR (Tr36)'!A:A,1,FALSE)</f>
        <v>#N/A</v>
      </c>
      <c r="M2586" t="e">
        <f>VLOOKUP(A2586,'Top 30 via LR (Tr36)'!I:I,1,FALSE)</f>
        <v>#N/A</v>
      </c>
      <c r="N2586" t="e">
        <f>VLOOKUP(A2586,'Top or Bottom 30 via OR (Schiz)'!B:B,1,FALSE)</f>
        <v>#N/A</v>
      </c>
      <c r="O2586" t="e">
        <f>VLOOKUP(A2586,'Top or Bottom 30 via OR (Schiz)'!J:J,1,FALSE)</f>
        <v>#N/A</v>
      </c>
      <c r="P2586" t="e">
        <f>VLOOKUP(A2586,'Top or Bottom 30 via OR (Tr36)'!B:B,1,FALSE)</f>
        <v>#N/A</v>
      </c>
      <c r="Q2586" t="e">
        <f>VLOOKUP(A2586,'Top or Bottom 30 via OR (Tr36)'!J:J,1,FALSE)</f>
        <v>#N/A</v>
      </c>
    </row>
    <row r="2587" spans="1:17" x14ac:dyDescent="0.25">
      <c r="A2587" t="s">
        <v>2673</v>
      </c>
      <c r="B2587">
        <v>144</v>
      </c>
      <c r="C2587">
        <v>57</v>
      </c>
      <c r="D2587">
        <v>422</v>
      </c>
      <c r="E2587">
        <v>55</v>
      </c>
      <c r="F2587">
        <f>B2587/cam_reads!I$3</f>
        <v>1.7890298034226475</v>
      </c>
      <c r="G2587">
        <f>C2587/cam_reads!J$3</f>
        <v>0.73827457744886937</v>
      </c>
      <c r="H2587">
        <f>D2587/cam_reads!K$3</f>
        <v>4.4049182937759843</v>
      </c>
      <c r="I2587">
        <f>E2587/cam_reads!L$3</f>
        <v>0.57333606797263936</v>
      </c>
      <c r="J2587" t="e">
        <f>VLOOKUP(A2587,'Top 30 via LR (Schizonts)'!A:A,1,FALSE)</f>
        <v>#N/A</v>
      </c>
      <c r="K2587" t="e">
        <f>VLOOKUP(A2587,'Top 30 via LR (Schizonts)'!J:J,1,FALSE)</f>
        <v>#N/A</v>
      </c>
      <c r="L2587" t="e">
        <f>VLOOKUP(A2587,'Top 30 via LR (Tr36)'!A:A,1,FALSE)</f>
        <v>#N/A</v>
      </c>
      <c r="M2587" t="e">
        <f>VLOOKUP(A2587,'Top 30 via LR (Tr36)'!I:I,1,FALSE)</f>
        <v>#N/A</v>
      </c>
      <c r="N2587" t="e">
        <f>VLOOKUP(A2587,'Top or Bottom 30 via OR (Schiz)'!B:B,1,FALSE)</f>
        <v>#N/A</v>
      </c>
      <c r="O2587" t="e">
        <f>VLOOKUP(A2587,'Top or Bottom 30 via OR (Schiz)'!J:J,1,FALSE)</f>
        <v>#N/A</v>
      </c>
      <c r="P2587" t="e">
        <f>VLOOKUP(A2587,'Top or Bottom 30 via OR (Tr36)'!B:B,1,FALSE)</f>
        <v>#N/A</v>
      </c>
      <c r="Q2587" t="e">
        <f>VLOOKUP(A2587,'Top or Bottom 30 via OR (Tr36)'!J:J,1,FALSE)</f>
        <v>#N/A</v>
      </c>
    </row>
    <row r="2588" spans="1:17" x14ac:dyDescent="0.25">
      <c r="A2588" t="s">
        <v>2674</v>
      </c>
      <c r="B2588">
        <v>6373</v>
      </c>
      <c r="C2588">
        <v>4836</v>
      </c>
      <c r="D2588">
        <v>5872</v>
      </c>
      <c r="E2588">
        <v>5755</v>
      </c>
      <c r="F2588">
        <f>B2588/cam_reads!I$3</f>
        <v>79.176992619531475</v>
      </c>
      <c r="G2588">
        <f>C2588/cam_reads!J$3</f>
        <v>62.636769413030393</v>
      </c>
      <c r="H2588">
        <f>D2588/cam_reads!K$3</f>
        <v>61.293081092541655</v>
      </c>
      <c r="I2588">
        <f>E2588/cam_reads!L$3</f>
        <v>59.99180129422799</v>
      </c>
      <c r="J2588" t="e">
        <f>VLOOKUP(A2588,'Top 30 via LR (Schizonts)'!A:A,1,FALSE)</f>
        <v>#N/A</v>
      </c>
      <c r="K2588" t="e">
        <f>VLOOKUP(A2588,'Top 30 via LR (Schizonts)'!J:J,1,FALSE)</f>
        <v>#N/A</v>
      </c>
      <c r="L2588" t="e">
        <f>VLOOKUP(A2588,'Top 30 via LR (Tr36)'!A:A,1,FALSE)</f>
        <v>#N/A</v>
      </c>
      <c r="M2588" t="e">
        <f>VLOOKUP(A2588,'Top 30 via LR (Tr36)'!I:I,1,FALSE)</f>
        <v>#N/A</v>
      </c>
      <c r="N2588" t="e">
        <f>VLOOKUP(A2588,'Top or Bottom 30 via OR (Schiz)'!B:B,1,FALSE)</f>
        <v>#N/A</v>
      </c>
      <c r="O2588" t="e">
        <f>VLOOKUP(A2588,'Top or Bottom 30 via OR (Schiz)'!J:J,1,FALSE)</f>
        <v>#N/A</v>
      </c>
      <c r="P2588" t="e">
        <f>VLOOKUP(A2588,'Top or Bottom 30 via OR (Tr36)'!B:B,1,FALSE)</f>
        <v>#N/A</v>
      </c>
      <c r="Q2588" t="e">
        <f>VLOOKUP(A2588,'Top or Bottom 30 via OR (Tr36)'!J:J,1,FALSE)</f>
        <v>#N/A</v>
      </c>
    </row>
    <row r="2589" spans="1:17" x14ac:dyDescent="0.25">
      <c r="A2589" t="s">
        <v>2675</v>
      </c>
      <c r="B2589">
        <v>0</v>
      </c>
      <c r="C2589">
        <v>0</v>
      </c>
      <c r="D2589">
        <v>0</v>
      </c>
      <c r="E2589">
        <v>0</v>
      </c>
      <c r="F2589">
        <f>B2589/cam_reads!I$3</f>
        <v>0</v>
      </c>
      <c r="G2589">
        <f>C2589/cam_reads!J$3</f>
        <v>0</v>
      </c>
      <c r="H2589">
        <f>D2589/cam_reads!K$3</f>
        <v>0</v>
      </c>
      <c r="I2589">
        <f>E2589/cam_reads!L$3</f>
        <v>0</v>
      </c>
      <c r="J2589" t="e">
        <f>VLOOKUP(A2589,'Top 30 via LR (Schizonts)'!A:A,1,FALSE)</f>
        <v>#N/A</v>
      </c>
      <c r="K2589" t="e">
        <f>VLOOKUP(A2589,'Top 30 via LR (Schizonts)'!J:J,1,FALSE)</f>
        <v>#N/A</v>
      </c>
      <c r="L2589" t="e">
        <f>VLOOKUP(A2589,'Top 30 via LR (Tr36)'!A:A,1,FALSE)</f>
        <v>#N/A</v>
      </c>
      <c r="M2589" t="e">
        <f>VLOOKUP(A2589,'Top 30 via LR (Tr36)'!I:I,1,FALSE)</f>
        <v>#N/A</v>
      </c>
      <c r="N2589" t="e">
        <f>VLOOKUP(A2589,'Top or Bottom 30 via OR (Schiz)'!B:B,1,FALSE)</f>
        <v>#N/A</v>
      </c>
      <c r="O2589" t="e">
        <f>VLOOKUP(A2589,'Top or Bottom 30 via OR (Schiz)'!J:J,1,FALSE)</f>
        <v>#N/A</v>
      </c>
      <c r="P2589" t="e">
        <f>VLOOKUP(A2589,'Top or Bottom 30 via OR (Tr36)'!B:B,1,FALSE)</f>
        <v>#N/A</v>
      </c>
      <c r="Q2589" t="e">
        <f>VLOOKUP(A2589,'Top or Bottom 30 via OR (Tr36)'!J:J,1,FALSE)</f>
        <v>#N/A</v>
      </c>
    </row>
    <row r="2590" spans="1:17" x14ac:dyDescent="0.25">
      <c r="A2590" t="s">
        <v>2676</v>
      </c>
      <c r="B2590">
        <v>0</v>
      </c>
      <c r="C2590">
        <v>0</v>
      </c>
      <c r="D2590">
        <v>0</v>
      </c>
      <c r="E2590">
        <v>0</v>
      </c>
      <c r="F2590">
        <f>B2590/cam_reads!I$3</f>
        <v>0</v>
      </c>
      <c r="G2590">
        <f>C2590/cam_reads!J$3</f>
        <v>0</v>
      </c>
      <c r="H2590">
        <f>D2590/cam_reads!K$3</f>
        <v>0</v>
      </c>
      <c r="I2590">
        <f>E2590/cam_reads!L$3</f>
        <v>0</v>
      </c>
      <c r="J2590" t="e">
        <f>VLOOKUP(A2590,'Top 30 via LR (Schizonts)'!A:A,1,FALSE)</f>
        <v>#N/A</v>
      </c>
      <c r="K2590" t="e">
        <f>VLOOKUP(A2590,'Top 30 via LR (Schizonts)'!J:J,1,FALSE)</f>
        <v>#N/A</v>
      </c>
      <c r="L2590" t="e">
        <f>VLOOKUP(A2590,'Top 30 via LR (Tr36)'!A:A,1,FALSE)</f>
        <v>#N/A</v>
      </c>
      <c r="M2590" t="e">
        <f>VLOOKUP(A2590,'Top 30 via LR (Tr36)'!I:I,1,FALSE)</f>
        <v>#N/A</v>
      </c>
      <c r="N2590" t="e">
        <f>VLOOKUP(A2590,'Top or Bottom 30 via OR (Schiz)'!B:B,1,FALSE)</f>
        <v>#N/A</v>
      </c>
      <c r="O2590" t="e">
        <f>VLOOKUP(A2590,'Top or Bottom 30 via OR (Schiz)'!J:J,1,FALSE)</f>
        <v>#N/A</v>
      </c>
      <c r="P2590" t="e">
        <f>VLOOKUP(A2590,'Top or Bottom 30 via OR (Tr36)'!B:B,1,FALSE)</f>
        <v>#N/A</v>
      </c>
      <c r="Q2590" t="e">
        <f>VLOOKUP(A2590,'Top or Bottom 30 via OR (Tr36)'!J:J,1,FALSE)</f>
        <v>#N/A</v>
      </c>
    </row>
    <row r="2591" spans="1:17" x14ac:dyDescent="0.25">
      <c r="A2591" t="s">
        <v>2677</v>
      </c>
      <c r="B2591">
        <v>76</v>
      </c>
      <c r="C2591">
        <v>53</v>
      </c>
      <c r="D2591">
        <v>126</v>
      </c>
      <c r="E2591">
        <v>54</v>
      </c>
      <c r="F2591">
        <f>B2591/cam_reads!I$3</f>
        <v>0.94421017402861951</v>
      </c>
      <c r="G2591">
        <f>C2591/cam_reads!J$3</f>
        <v>0.68646583517175574</v>
      </c>
      <c r="H2591">
        <f>D2591/cam_reads!K$3</f>
        <v>1.3152125711274265</v>
      </c>
      <c r="I2591">
        <f>E2591/cam_reads!L$3</f>
        <v>0.56291177582768226</v>
      </c>
      <c r="J2591" t="e">
        <f>VLOOKUP(A2591,'Top 30 via LR (Schizonts)'!A:A,1,FALSE)</f>
        <v>#N/A</v>
      </c>
      <c r="K2591" t="e">
        <f>VLOOKUP(A2591,'Top 30 via LR (Schizonts)'!J:J,1,FALSE)</f>
        <v>#N/A</v>
      </c>
      <c r="L2591" t="e">
        <f>VLOOKUP(A2591,'Top 30 via LR (Tr36)'!A:A,1,FALSE)</f>
        <v>#N/A</v>
      </c>
      <c r="M2591" t="e">
        <f>VLOOKUP(A2591,'Top 30 via LR (Tr36)'!I:I,1,FALSE)</f>
        <v>#N/A</v>
      </c>
      <c r="N2591" t="e">
        <f>VLOOKUP(A2591,'Top or Bottom 30 via OR (Schiz)'!B:B,1,FALSE)</f>
        <v>#N/A</v>
      </c>
      <c r="O2591" t="e">
        <f>VLOOKUP(A2591,'Top or Bottom 30 via OR (Schiz)'!J:J,1,FALSE)</f>
        <v>#N/A</v>
      </c>
      <c r="P2591" t="e">
        <f>VLOOKUP(A2591,'Top or Bottom 30 via OR (Tr36)'!B:B,1,FALSE)</f>
        <v>#N/A</v>
      </c>
      <c r="Q2591" t="e">
        <f>VLOOKUP(A2591,'Top or Bottom 30 via OR (Tr36)'!J:J,1,FALSE)</f>
        <v>#N/A</v>
      </c>
    </row>
    <row r="2592" spans="1:17" x14ac:dyDescent="0.25">
      <c r="A2592" t="s">
        <v>2678</v>
      </c>
      <c r="B2592">
        <v>1431</v>
      </c>
      <c r="C2592">
        <v>1075</v>
      </c>
      <c r="D2592">
        <v>1096</v>
      </c>
      <c r="E2592">
        <v>1780</v>
      </c>
      <c r="F2592">
        <f>B2592/cam_reads!I$3</f>
        <v>17.778483671512561</v>
      </c>
      <c r="G2592">
        <f>C2592/cam_reads!J$3</f>
        <v>13.923599486974291</v>
      </c>
      <c r="H2592">
        <f>D2592/cam_reads!K$3</f>
        <v>11.440261729806821</v>
      </c>
      <c r="I2592">
        <f>E2592/cam_reads!L$3</f>
        <v>18.5552400180236</v>
      </c>
      <c r="J2592" t="e">
        <f>VLOOKUP(A2592,'Top 30 via LR (Schizonts)'!A:A,1,FALSE)</f>
        <v>#N/A</v>
      </c>
      <c r="K2592" t="e">
        <f>VLOOKUP(A2592,'Top 30 via LR (Schizonts)'!J:J,1,FALSE)</f>
        <v>#N/A</v>
      </c>
      <c r="L2592" t="e">
        <f>VLOOKUP(A2592,'Top 30 via LR (Tr36)'!A:A,1,FALSE)</f>
        <v>#N/A</v>
      </c>
      <c r="M2592" t="e">
        <f>VLOOKUP(A2592,'Top 30 via LR (Tr36)'!I:I,1,FALSE)</f>
        <v>#N/A</v>
      </c>
      <c r="N2592" t="e">
        <f>VLOOKUP(A2592,'Top or Bottom 30 via OR (Schiz)'!B:B,1,FALSE)</f>
        <v>#N/A</v>
      </c>
      <c r="O2592" t="e">
        <f>VLOOKUP(A2592,'Top or Bottom 30 via OR (Schiz)'!J:J,1,FALSE)</f>
        <v>#N/A</v>
      </c>
      <c r="P2592" t="e">
        <f>VLOOKUP(A2592,'Top or Bottom 30 via OR (Tr36)'!B:B,1,FALSE)</f>
        <v>#N/A</v>
      </c>
      <c r="Q2592" t="e">
        <f>VLOOKUP(A2592,'Top or Bottom 30 via OR (Tr36)'!J:J,1,FALSE)</f>
        <v>#N/A</v>
      </c>
    </row>
    <row r="2593" spans="1:17" x14ac:dyDescent="0.25">
      <c r="A2593" t="s">
        <v>2679</v>
      </c>
      <c r="B2593">
        <v>66</v>
      </c>
      <c r="C2593">
        <v>56</v>
      </c>
      <c r="D2593">
        <v>53</v>
      </c>
      <c r="E2593">
        <v>96</v>
      </c>
      <c r="F2593">
        <f>B2593/cam_reads!I$3</f>
        <v>0.81997199323538006</v>
      </c>
      <c r="G2593">
        <f>C2593/cam_reads!J$3</f>
        <v>0.72532239187959091</v>
      </c>
      <c r="H2593">
        <f>D2593/cam_reads!K$3</f>
        <v>0.553224335474235</v>
      </c>
      <c r="I2593">
        <f>E2593/cam_reads!L$3</f>
        <v>1.0007320459158795</v>
      </c>
      <c r="J2593" t="e">
        <f>VLOOKUP(A2593,'Top 30 via LR (Schizonts)'!A:A,1,FALSE)</f>
        <v>#N/A</v>
      </c>
      <c r="K2593" t="e">
        <f>VLOOKUP(A2593,'Top 30 via LR (Schizonts)'!J:J,1,FALSE)</f>
        <v>#N/A</v>
      </c>
      <c r="L2593" t="e">
        <f>VLOOKUP(A2593,'Top 30 via LR (Tr36)'!A:A,1,FALSE)</f>
        <v>#N/A</v>
      </c>
      <c r="M2593" t="e">
        <f>VLOOKUP(A2593,'Top 30 via LR (Tr36)'!I:I,1,FALSE)</f>
        <v>#N/A</v>
      </c>
      <c r="N2593" t="e">
        <f>VLOOKUP(A2593,'Top or Bottom 30 via OR (Schiz)'!B:B,1,FALSE)</f>
        <v>#N/A</v>
      </c>
      <c r="O2593" t="e">
        <f>VLOOKUP(A2593,'Top or Bottom 30 via OR (Schiz)'!J:J,1,FALSE)</f>
        <v>#N/A</v>
      </c>
      <c r="P2593" t="e">
        <f>VLOOKUP(A2593,'Top or Bottom 30 via OR (Tr36)'!B:B,1,FALSE)</f>
        <v>#N/A</v>
      </c>
      <c r="Q2593" t="e">
        <f>VLOOKUP(A2593,'Top or Bottom 30 via OR (Tr36)'!J:J,1,FALSE)</f>
        <v>#N/A</v>
      </c>
    </row>
    <row r="2594" spans="1:17" x14ac:dyDescent="0.25">
      <c r="A2594" t="s">
        <v>2680</v>
      </c>
      <c r="B2594">
        <v>1361</v>
      </c>
      <c r="C2594">
        <v>791</v>
      </c>
      <c r="D2594">
        <v>1204</v>
      </c>
      <c r="E2594">
        <v>1321</v>
      </c>
      <c r="F2594">
        <f>B2594/cam_reads!I$3</f>
        <v>16.908816405959882</v>
      </c>
      <c r="G2594">
        <f>C2594/cam_reads!J$3</f>
        <v>10.245178785299222</v>
      </c>
      <c r="H2594">
        <f>D2594/cam_reads!K$3</f>
        <v>12.567586790773188</v>
      </c>
      <c r="I2594">
        <f>E2594/cam_reads!L$3</f>
        <v>13.7704899234883</v>
      </c>
      <c r="J2594" t="e">
        <f>VLOOKUP(A2594,'Top 30 via LR (Schizonts)'!A:A,1,FALSE)</f>
        <v>#N/A</v>
      </c>
      <c r="K2594" t="e">
        <f>VLOOKUP(A2594,'Top 30 via LR (Schizonts)'!J:J,1,FALSE)</f>
        <v>#N/A</v>
      </c>
      <c r="L2594" t="e">
        <f>VLOOKUP(A2594,'Top 30 via LR (Tr36)'!A:A,1,FALSE)</f>
        <v>#N/A</v>
      </c>
      <c r="M2594" t="e">
        <f>VLOOKUP(A2594,'Top 30 via LR (Tr36)'!I:I,1,FALSE)</f>
        <v>#N/A</v>
      </c>
      <c r="N2594" t="e">
        <f>VLOOKUP(A2594,'Top or Bottom 30 via OR (Schiz)'!B:B,1,FALSE)</f>
        <v>#N/A</v>
      </c>
      <c r="O2594" t="e">
        <f>VLOOKUP(A2594,'Top or Bottom 30 via OR (Schiz)'!J:J,1,FALSE)</f>
        <v>#N/A</v>
      </c>
      <c r="P2594" t="e">
        <f>VLOOKUP(A2594,'Top or Bottom 30 via OR (Tr36)'!B:B,1,FALSE)</f>
        <v>#N/A</v>
      </c>
      <c r="Q2594" t="e">
        <f>VLOOKUP(A2594,'Top or Bottom 30 via OR (Tr36)'!J:J,1,FALSE)</f>
        <v>#N/A</v>
      </c>
    </row>
    <row r="2595" spans="1:17" x14ac:dyDescent="0.25">
      <c r="A2595" t="s">
        <v>2681</v>
      </c>
      <c r="B2595">
        <v>1726</v>
      </c>
      <c r="C2595">
        <v>1528</v>
      </c>
      <c r="D2595">
        <v>1728</v>
      </c>
      <c r="E2595">
        <v>1557</v>
      </c>
      <c r="F2595">
        <f>B2595/cam_reads!I$3</f>
        <v>21.443510004913122</v>
      </c>
      <c r="G2595">
        <f>C2595/cam_reads!J$3</f>
        <v>19.790939549857409</v>
      </c>
      <c r="H2595">
        <f>D2595/cam_reads!K$3</f>
        <v>18.03720097546185</v>
      </c>
      <c r="I2595">
        <f>E2595/cam_reads!L$3</f>
        <v>16.23062286969817</v>
      </c>
      <c r="J2595" t="e">
        <f>VLOOKUP(A2595,'Top 30 via LR (Schizonts)'!A:A,1,FALSE)</f>
        <v>#N/A</v>
      </c>
      <c r="K2595" t="e">
        <f>VLOOKUP(A2595,'Top 30 via LR (Schizonts)'!J:J,1,FALSE)</f>
        <v>#N/A</v>
      </c>
      <c r="L2595" t="e">
        <f>VLOOKUP(A2595,'Top 30 via LR (Tr36)'!A:A,1,FALSE)</f>
        <v>#N/A</v>
      </c>
      <c r="M2595" t="e">
        <f>VLOOKUP(A2595,'Top 30 via LR (Tr36)'!I:I,1,FALSE)</f>
        <v>#N/A</v>
      </c>
      <c r="N2595" t="e">
        <f>VLOOKUP(A2595,'Top or Bottom 30 via OR (Schiz)'!B:B,1,FALSE)</f>
        <v>#N/A</v>
      </c>
      <c r="O2595" t="e">
        <f>VLOOKUP(A2595,'Top or Bottom 30 via OR (Schiz)'!J:J,1,FALSE)</f>
        <v>#N/A</v>
      </c>
      <c r="P2595" t="e">
        <f>VLOOKUP(A2595,'Top or Bottom 30 via OR (Tr36)'!B:B,1,FALSE)</f>
        <v>#N/A</v>
      </c>
      <c r="Q2595" t="e">
        <f>VLOOKUP(A2595,'Top or Bottom 30 via OR (Tr36)'!J:J,1,FALSE)</f>
        <v>#N/A</v>
      </c>
    </row>
    <row r="2596" spans="1:17" x14ac:dyDescent="0.25">
      <c r="A2596" t="s">
        <v>2682</v>
      </c>
      <c r="B2596">
        <v>6</v>
      </c>
      <c r="C2596">
        <v>2</v>
      </c>
      <c r="D2596">
        <v>3</v>
      </c>
      <c r="E2596">
        <v>3</v>
      </c>
      <c r="F2596">
        <f>B2596/cam_reads!I$3</f>
        <v>7.4542908475943651E-2</v>
      </c>
      <c r="G2596">
        <f>C2596/cam_reads!J$3</f>
        <v>2.5904371138556821E-2</v>
      </c>
      <c r="H2596">
        <f>D2596/cam_reads!K$3</f>
        <v>3.1314585026843492E-2</v>
      </c>
      <c r="I2596">
        <f>E2596/cam_reads!L$3</f>
        <v>3.1272876434871234E-2</v>
      </c>
      <c r="J2596" t="e">
        <f>VLOOKUP(A2596,'Top 30 via LR (Schizonts)'!A:A,1,FALSE)</f>
        <v>#N/A</v>
      </c>
      <c r="K2596" t="e">
        <f>VLOOKUP(A2596,'Top 30 via LR (Schizonts)'!J:J,1,FALSE)</f>
        <v>#N/A</v>
      </c>
      <c r="L2596" t="e">
        <f>VLOOKUP(A2596,'Top 30 via LR (Tr36)'!A:A,1,FALSE)</f>
        <v>#N/A</v>
      </c>
      <c r="M2596" t="e">
        <f>VLOOKUP(A2596,'Top 30 via LR (Tr36)'!I:I,1,FALSE)</f>
        <v>#N/A</v>
      </c>
      <c r="N2596" t="e">
        <f>VLOOKUP(A2596,'Top or Bottom 30 via OR (Schiz)'!B:B,1,FALSE)</f>
        <v>#N/A</v>
      </c>
      <c r="O2596" t="e">
        <f>VLOOKUP(A2596,'Top or Bottom 30 via OR (Schiz)'!J:J,1,FALSE)</f>
        <v>#N/A</v>
      </c>
      <c r="P2596" t="e">
        <f>VLOOKUP(A2596,'Top or Bottom 30 via OR (Tr36)'!B:B,1,FALSE)</f>
        <v>#N/A</v>
      </c>
      <c r="Q2596" t="e">
        <f>VLOOKUP(A2596,'Top or Bottom 30 via OR (Tr36)'!J:J,1,FALSE)</f>
        <v>#N/A</v>
      </c>
    </row>
    <row r="2597" spans="1:17" x14ac:dyDescent="0.25">
      <c r="A2597" t="s">
        <v>2683</v>
      </c>
      <c r="B2597">
        <v>678</v>
      </c>
      <c r="C2597">
        <v>685</v>
      </c>
      <c r="D2597">
        <v>1135</v>
      </c>
      <c r="E2597">
        <v>1243</v>
      </c>
      <c r="F2597">
        <f>B2597/cam_reads!I$3</f>
        <v>8.4233486577816326</v>
      </c>
      <c r="G2597">
        <f>C2597/cam_reads!J$3</f>
        <v>8.8722471149557105</v>
      </c>
      <c r="H2597">
        <f>D2597/cam_reads!K$3</f>
        <v>11.847351335155787</v>
      </c>
      <c r="I2597">
        <f>E2597/cam_reads!L$3</f>
        <v>12.957395136181649</v>
      </c>
      <c r="J2597" t="e">
        <f>VLOOKUP(A2597,'Top 30 via LR (Schizonts)'!A:A,1,FALSE)</f>
        <v>#N/A</v>
      </c>
      <c r="K2597" t="e">
        <f>VLOOKUP(A2597,'Top 30 via LR (Schizonts)'!J:J,1,FALSE)</f>
        <v>#N/A</v>
      </c>
      <c r="L2597" t="e">
        <f>VLOOKUP(A2597,'Top 30 via LR (Tr36)'!A:A,1,FALSE)</f>
        <v>#N/A</v>
      </c>
      <c r="M2597" t="e">
        <f>VLOOKUP(A2597,'Top 30 via LR (Tr36)'!I:I,1,FALSE)</f>
        <v>#N/A</v>
      </c>
      <c r="N2597" t="e">
        <f>VLOOKUP(A2597,'Top or Bottom 30 via OR (Schiz)'!B:B,1,FALSE)</f>
        <v>#N/A</v>
      </c>
      <c r="O2597" t="e">
        <f>VLOOKUP(A2597,'Top or Bottom 30 via OR (Schiz)'!J:J,1,FALSE)</f>
        <v>#N/A</v>
      </c>
      <c r="P2597" t="e">
        <f>VLOOKUP(A2597,'Top or Bottom 30 via OR (Tr36)'!B:B,1,FALSE)</f>
        <v>#N/A</v>
      </c>
      <c r="Q2597" t="e">
        <f>VLOOKUP(A2597,'Top or Bottom 30 via OR (Tr36)'!J:J,1,FALSE)</f>
        <v>#N/A</v>
      </c>
    </row>
    <row r="2598" spans="1:17" x14ac:dyDescent="0.25">
      <c r="A2598" t="s">
        <v>2684</v>
      </c>
      <c r="B2598">
        <v>90</v>
      </c>
      <c r="C2598">
        <v>94</v>
      </c>
      <c r="D2598">
        <v>186</v>
      </c>
      <c r="E2598">
        <v>82</v>
      </c>
      <c r="F2598">
        <f>B2598/cam_reads!I$3</f>
        <v>1.1181436271391547</v>
      </c>
      <c r="G2598">
        <f>C2598/cam_reads!J$3</f>
        <v>1.2175054435121706</v>
      </c>
      <c r="H2598">
        <f>D2598/cam_reads!K$3</f>
        <v>1.9415042716642963</v>
      </c>
      <c r="I2598">
        <f>E2598/cam_reads!L$3</f>
        <v>0.85479195588648049</v>
      </c>
      <c r="J2598" t="e">
        <f>VLOOKUP(A2598,'Top 30 via LR (Schizonts)'!A:A,1,FALSE)</f>
        <v>#N/A</v>
      </c>
      <c r="K2598" t="e">
        <f>VLOOKUP(A2598,'Top 30 via LR (Schizonts)'!J:J,1,FALSE)</f>
        <v>#N/A</v>
      </c>
      <c r="L2598" t="e">
        <f>VLOOKUP(A2598,'Top 30 via LR (Tr36)'!A:A,1,FALSE)</f>
        <v>#N/A</v>
      </c>
      <c r="M2598" t="e">
        <f>VLOOKUP(A2598,'Top 30 via LR (Tr36)'!I:I,1,FALSE)</f>
        <v>#N/A</v>
      </c>
      <c r="N2598" t="e">
        <f>VLOOKUP(A2598,'Top or Bottom 30 via OR (Schiz)'!B:B,1,FALSE)</f>
        <v>#N/A</v>
      </c>
      <c r="O2598" t="e">
        <f>VLOOKUP(A2598,'Top or Bottom 30 via OR (Schiz)'!J:J,1,FALSE)</f>
        <v>#N/A</v>
      </c>
      <c r="P2598" t="e">
        <f>VLOOKUP(A2598,'Top or Bottom 30 via OR (Tr36)'!B:B,1,FALSE)</f>
        <v>#N/A</v>
      </c>
      <c r="Q2598" t="e">
        <f>VLOOKUP(A2598,'Top or Bottom 30 via OR (Tr36)'!J:J,1,FALSE)</f>
        <v>#N/A</v>
      </c>
    </row>
    <row r="2599" spans="1:17" x14ac:dyDescent="0.25">
      <c r="A2599" t="s">
        <v>2685</v>
      </c>
      <c r="B2599">
        <v>0</v>
      </c>
      <c r="C2599">
        <v>0</v>
      </c>
      <c r="D2599">
        <v>0</v>
      </c>
      <c r="E2599">
        <v>0</v>
      </c>
      <c r="F2599">
        <f>B2599/cam_reads!I$3</f>
        <v>0</v>
      </c>
      <c r="G2599">
        <f>C2599/cam_reads!J$3</f>
        <v>0</v>
      </c>
      <c r="H2599">
        <f>D2599/cam_reads!K$3</f>
        <v>0</v>
      </c>
      <c r="I2599">
        <f>E2599/cam_reads!L$3</f>
        <v>0</v>
      </c>
      <c r="J2599" t="e">
        <f>VLOOKUP(A2599,'Top 30 via LR (Schizonts)'!A:A,1,FALSE)</f>
        <v>#N/A</v>
      </c>
      <c r="K2599" t="e">
        <f>VLOOKUP(A2599,'Top 30 via LR (Schizonts)'!J:J,1,FALSE)</f>
        <v>#N/A</v>
      </c>
      <c r="L2599" t="e">
        <f>VLOOKUP(A2599,'Top 30 via LR (Tr36)'!A:A,1,FALSE)</f>
        <v>#N/A</v>
      </c>
      <c r="M2599" t="e">
        <f>VLOOKUP(A2599,'Top 30 via LR (Tr36)'!I:I,1,FALSE)</f>
        <v>#N/A</v>
      </c>
      <c r="N2599" t="e">
        <f>VLOOKUP(A2599,'Top or Bottom 30 via OR (Schiz)'!B:B,1,FALSE)</f>
        <v>#N/A</v>
      </c>
      <c r="O2599" t="e">
        <f>VLOOKUP(A2599,'Top or Bottom 30 via OR (Schiz)'!J:J,1,FALSE)</f>
        <v>#N/A</v>
      </c>
      <c r="P2599" t="e">
        <f>VLOOKUP(A2599,'Top or Bottom 30 via OR (Tr36)'!B:B,1,FALSE)</f>
        <v>#N/A</v>
      </c>
      <c r="Q2599" t="e">
        <f>VLOOKUP(A2599,'Top or Bottom 30 via OR (Tr36)'!J:J,1,FALSE)</f>
        <v>#N/A</v>
      </c>
    </row>
    <row r="2600" spans="1:17" x14ac:dyDescent="0.25">
      <c r="A2600" t="s">
        <v>2686</v>
      </c>
      <c r="B2600">
        <v>0</v>
      </c>
      <c r="C2600">
        <v>0</v>
      </c>
      <c r="D2600">
        <v>0</v>
      </c>
      <c r="E2600">
        <v>1</v>
      </c>
      <c r="F2600">
        <f>B2600/cam_reads!I$3</f>
        <v>0</v>
      </c>
      <c r="G2600">
        <f>C2600/cam_reads!J$3</f>
        <v>0</v>
      </c>
      <c r="H2600">
        <f>D2600/cam_reads!K$3</f>
        <v>0</v>
      </c>
      <c r="I2600">
        <f>E2600/cam_reads!L$3</f>
        <v>1.0424292144957079E-2</v>
      </c>
      <c r="J2600" t="e">
        <f>VLOOKUP(A2600,'Top 30 via LR (Schizonts)'!A:A,1,FALSE)</f>
        <v>#N/A</v>
      </c>
      <c r="K2600" t="e">
        <f>VLOOKUP(A2600,'Top 30 via LR (Schizonts)'!J:J,1,FALSE)</f>
        <v>#N/A</v>
      </c>
      <c r="L2600" t="e">
        <f>VLOOKUP(A2600,'Top 30 via LR (Tr36)'!A:A,1,FALSE)</f>
        <v>#N/A</v>
      </c>
      <c r="M2600" t="e">
        <f>VLOOKUP(A2600,'Top 30 via LR (Tr36)'!I:I,1,FALSE)</f>
        <v>#N/A</v>
      </c>
      <c r="N2600" t="e">
        <f>VLOOKUP(A2600,'Top or Bottom 30 via OR (Schiz)'!B:B,1,FALSE)</f>
        <v>#N/A</v>
      </c>
      <c r="O2600" t="e">
        <f>VLOOKUP(A2600,'Top or Bottom 30 via OR (Schiz)'!J:J,1,FALSE)</f>
        <v>#N/A</v>
      </c>
      <c r="P2600" t="e">
        <f>VLOOKUP(A2600,'Top or Bottom 30 via OR (Tr36)'!B:B,1,FALSE)</f>
        <v>#N/A</v>
      </c>
      <c r="Q2600" t="e">
        <f>VLOOKUP(A2600,'Top or Bottom 30 via OR (Tr36)'!J:J,1,FALSE)</f>
        <v>#N/A</v>
      </c>
    </row>
    <row r="2601" spans="1:17" x14ac:dyDescent="0.25">
      <c r="A2601" t="s">
        <v>2687</v>
      </c>
      <c r="B2601">
        <v>551</v>
      </c>
      <c r="C2601">
        <v>303</v>
      </c>
      <c r="D2601">
        <v>667</v>
      </c>
      <c r="E2601">
        <v>510</v>
      </c>
      <c r="F2601">
        <f>B2601/cam_reads!I$3</f>
        <v>6.8455237617074918</v>
      </c>
      <c r="G2601">
        <f>C2601/cam_reads!J$3</f>
        <v>3.9245122274913582</v>
      </c>
      <c r="H2601">
        <f>D2601/cam_reads!K$3</f>
        <v>6.9622760709682021</v>
      </c>
      <c r="I2601">
        <f>E2601/cam_reads!L$3</f>
        <v>5.3163889939281104</v>
      </c>
      <c r="J2601" t="e">
        <f>VLOOKUP(A2601,'Top 30 via LR (Schizonts)'!A:A,1,FALSE)</f>
        <v>#N/A</v>
      </c>
      <c r="K2601" t="e">
        <f>VLOOKUP(A2601,'Top 30 via LR (Schizonts)'!J:J,1,FALSE)</f>
        <v>#N/A</v>
      </c>
      <c r="L2601" t="e">
        <f>VLOOKUP(A2601,'Top 30 via LR (Tr36)'!A:A,1,FALSE)</f>
        <v>#N/A</v>
      </c>
      <c r="M2601" t="e">
        <f>VLOOKUP(A2601,'Top 30 via LR (Tr36)'!I:I,1,FALSE)</f>
        <v>#N/A</v>
      </c>
      <c r="N2601" t="e">
        <f>VLOOKUP(A2601,'Top or Bottom 30 via OR (Schiz)'!B:B,1,FALSE)</f>
        <v>#N/A</v>
      </c>
      <c r="O2601" t="e">
        <f>VLOOKUP(A2601,'Top or Bottom 30 via OR (Schiz)'!J:J,1,FALSE)</f>
        <v>#N/A</v>
      </c>
      <c r="P2601" t="e">
        <f>VLOOKUP(A2601,'Top or Bottom 30 via OR (Tr36)'!B:B,1,FALSE)</f>
        <v>#N/A</v>
      </c>
      <c r="Q2601" t="e">
        <f>VLOOKUP(A2601,'Top or Bottom 30 via OR (Tr36)'!J:J,1,FALSE)</f>
        <v>#N/A</v>
      </c>
    </row>
    <row r="2602" spans="1:17" x14ac:dyDescent="0.25">
      <c r="A2602" t="s">
        <v>2688</v>
      </c>
      <c r="B2602">
        <v>168</v>
      </c>
      <c r="C2602">
        <v>160</v>
      </c>
      <c r="D2602">
        <v>188</v>
      </c>
      <c r="E2602">
        <v>221</v>
      </c>
      <c r="F2602">
        <f>B2602/cam_reads!I$3</f>
        <v>2.087201437326422</v>
      </c>
      <c r="G2602">
        <f>C2602/cam_reads!J$3</f>
        <v>2.0723496910845456</v>
      </c>
      <c r="H2602">
        <f>D2602/cam_reads!K$3</f>
        <v>1.9623806616821919</v>
      </c>
      <c r="I2602">
        <f>E2602/cam_reads!L$3</f>
        <v>2.3037685640355146</v>
      </c>
      <c r="J2602" t="e">
        <f>VLOOKUP(A2602,'Top 30 via LR (Schizonts)'!A:A,1,FALSE)</f>
        <v>#N/A</v>
      </c>
      <c r="K2602" t="e">
        <f>VLOOKUP(A2602,'Top 30 via LR (Schizonts)'!J:J,1,FALSE)</f>
        <v>#N/A</v>
      </c>
      <c r="L2602" t="e">
        <f>VLOOKUP(A2602,'Top 30 via LR (Tr36)'!A:A,1,FALSE)</f>
        <v>#N/A</v>
      </c>
      <c r="M2602" t="e">
        <f>VLOOKUP(A2602,'Top 30 via LR (Tr36)'!I:I,1,FALSE)</f>
        <v>#N/A</v>
      </c>
      <c r="N2602" t="e">
        <f>VLOOKUP(A2602,'Top or Bottom 30 via OR (Schiz)'!B:B,1,FALSE)</f>
        <v>#N/A</v>
      </c>
      <c r="O2602" t="e">
        <f>VLOOKUP(A2602,'Top or Bottom 30 via OR (Schiz)'!J:J,1,FALSE)</f>
        <v>#N/A</v>
      </c>
      <c r="P2602" t="e">
        <f>VLOOKUP(A2602,'Top or Bottom 30 via OR (Tr36)'!B:B,1,FALSE)</f>
        <v>#N/A</v>
      </c>
      <c r="Q2602" t="e">
        <f>VLOOKUP(A2602,'Top or Bottom 30 via OR (Tr36)'!J:J,1,FALSE)</f>
        <v>#N/A</v>
      </c>
    </row>
    <row r="2603" spans="1:17" x14ac:dyDescent="0.25">
      <c r="A2603" t="s">
        <v>2689</v>
      </c>
      <c r="B2603">
        <v>5</v>
      </c>
      <c r="C2603">
        <v>4</v>
      </c>
      <c r="D2603">
        <v>4</v>
      </c>
      <c r="E2603">
        <v>4</v>
      </c>
      <c r="F2603">
        <f>B2603/cam_reads!I$3</f>
        <v>6.2119090396619704E-2</v>
      </c>
      <c r="G2603">
        <f>C2603/cam_reads!J$3</f>
        <v>5.1808742277113642E-2</v>
      </c>
      <c r="H2603">
        <f>D2603/cam_reads!K$3</f>
        <v>4.1752780035791318E-2</v>
      </c>
      <c r="I2603">
        <f>E2603/cam_reads!L$3</f>
        <v>4.1697168579828317E-2</v>
      </c>
      <c r="J2603" t="e">
        <f>VLOOKUP(A2603,'Top 30 via LR (Schizonts)'!A:A,1,FALSE)</f>
        <v>#N/A</v>
      </c>
      <c r="K2603" t="e">
        <f>VLOOKUP(A2603,'Top 30 via LR (Schizonts)'!J:J,1,FALSE)</f>
        <v>#N/A</v>
      </c>
      <c r="L2603" t="e">
        <f>VLOOKUP(A2603,'Top 30 via LR (Tr36)'!A:A,1,FALSE)</f>
        <v>#N/A</v>
      </c>
      <c r="M2603" t="e">
        <f>VLOOKUP(A2603,'Top 30 via LR (Tr36)'!I:I,1,FALSE)</f>
        <v>#N/A</v>
      </c>
      <c r="N2603" t="e">
        <f>VLOOKUP(A2603,'Top or Bottom 30 via OR (Schiz)'!B:B,1,FALSE)</f>
        <v>#N/A</v>
      </c>
      <c r="O2603" t="e">
        <f>VLOOKUP(A2603,'Top or Bottom 30 via OR (Schiz)'!J:J,1,FALSE)</f>
        <v>#N/A</v>
      </c>
      <c r="P2603" t="e">
        <f>VLOOKUP(A2603,'Top or Bottom 30 via OR (Tr36)'!B:B,1,FALSE)</f>
        <v>#N/A</v>
      </c>
      <c r="Q2603" t="e">
        <f>VLOOKUP(A2603,'Top or Bottom 30 via OR (Tr36)'!J:J,1,FALSE)</f>
        <v>#N/A</v>
      </c>
    </row>
    <row r="2604" spans="1:17" x14ac:dyDescent="0.25">
      <c r="A2604" t="s">
        <v>2690</v>
      </c>
      <c r="B2604">
        <v>0</v>
      </c>
      <c r="C2604">
        <v>0</v>
      </c>
      <c r="D2604">
        <v>0</v>
      </c>
      <c r="E2604">
        <v>0</v>
      </c>
      <c r="F2604">
        <f>B2604/cam_reads!I$3</f>
        <v>0</v>
      </c>
      <c r="G2604">
        <f>C2604/cam_reads!J$3</f>
        <v>0</v>
      </c>
      <c r="H2604">
        <f>D2604/cam_reads!K$3</f>
        <v>0</v>
      </c>
      <c r="I2604">
        <f>E2604/cam_reads!L$3</f>
        <v>0</v>
      </c>
      <c r="J2604" t="e">
        <f>VLOOKUP(A2604,'Top 30 via LR (Schizonts)'!A:A,1,FALSE)</f>
        <v>#N/A</v>
      </c>
      <c r="K2604" t="e">
        <f>VLOOKUP(A2604,'Top 30 via LR (Schizonts)'!J:J,1,FALSE)</f>
        <v>#N/A</v>
      </c>
      <c r="L2604" t="e">
        <f>VLOOKUP(A2604,'Top 30 via LR (Tr36)'!A:A,1,FALSE)</f>
        <v>#N/A</v>
      </c>
      <c r="M2604" t="e">
        <f>VLOOKUP(A2604,'Top 30 via LR (Tr36)'!I:I,1,FALSE)</f>
        <v>#N/A</v>
      </c>
      <c r="N2604" t="e">
        <f>VLOOKUP(A2604,'Top or Bottom 30 via OR (Schiz)'!B:B,1,FALSE)</f>
        <v>#N/A</v>
      </c>
      <c r="O2604" t="e">
        <f>VLOOKUP(A2604,'Top or Bottom 30 via OR (Schiz)'!J:J,1,FALSE)</f>
        <v>#N/A</v>
      </c>
      <c r="P2604" t="e">
        <f>VLOOKUP(A2604,'Top or Bottom 30 via OR (Tr36)'!B:B,1,FALSE)</f>
        <v>#N/A</v>
      </c>
      <c r="Q2604" t="e">
        <f>VLOOKUP(A2604,'Top or Bottom 30 via OR (Tr36)'!J:J,1,FALSE)</f>
        <v>#N/A</v>
      </c>
    </row>
    <row r="2605" spans="1:17" x14ac:dyDescent="0.25">
      <c r="A2605" t="s">
        <v>2691</v>
      </c>
      <c r="B2605">
        <v>576</v>
      </c>
      <c r="C2605">
        <v>271</v>
      </c>
      <c r="D2605">
        <v>541</v>
      </c>
      <c r="E2605">
        <v>397</v>
      </c>
      <c r="F2605">
        <f>B2605/cam_reads!I$3</f>
        <v>7.15611921369059</v>
      </c>
      <c r="G2605">
        <f>C2605/cam_reads!J$3</f>
        <v>3.5100422892744492</v>
      </c>
      <c r="H2605">
        <f>D2605/cam_reads!K$3</f>
        <v>5.647063499840776</v>
      </c>
      <c r="I2605">
        <f>E2605/cam_reads!L$3</f>
        <v>4.1384439815479599</v>
      </c>
      <c r="J2605" t="e">
        <f>VLOOKUP(A2605,'Top 30 via LR (Schizonts)'!A:A,1,FALSE)</f>
        <v>#N/A</v>
      </c>
      <c r="K2605" t="e">
        <f>VLOOKUP(A2605,'Top 30 via LR (Schizonts)'!J:J,1,FALSE)</f>
        <v>#N/A</v>
      </c>
      <c r="L2605" t="e">
        <f>VLOOKUP(A2605,'Top 30 via LR (Tr36)'!A:A,1,FALSE)</f>
        <v>#N/A</v>
      </c>
      <c r="M2605" t="e">
        <f>VLOOKUP(A2605,'Top 30 via LR (Tr36)'!I:I,1,FALSE)</f>
        <v>#N/A</v>
      </c>
      <c r="N2605" t="e">
        <f>VLOOKUP(A2605,'Top or Bottom 30 via OR (Schiz)'!B:B,1,FALSE)</f>
        <v>#N/A</v>
      </c>
      <c r="O2605" t="e">
        <f>VLOOKUP(A2605,'Top or Bottom 30 via OR (Schiz)'!J:J,1,FALSE)</f>
        <v>#N/A</v>
      </c>
      <c r="P2605" t="e">
        <f>VLOOKUP(A2605,'Top or Bottom 30 via OR (Tr36)'!B:B,1,FALSE)</f>
        <v>#N/A</v>
      </c>
      <c r="Q2605" t="e">
        <f>VLOOKUP(A2605,'Top or Bottom 30 via OR (Tr36)'!J:J,1,FALSE)</f>
        <v>#N/A</v>
      </c>
    </row>
    <row r="2606" spans="1:17" x14ac:dyDescent="0.25">
      <c r="A2606" t="s">
        <v>2692</v>
      </c>
      <c r="B2606">
        <v>1442</v>
      </c>
      <c r="C2606">
        <v>934</v>
      </c>
      <c r="D2606">
        <v>1349</v>
      </c>
      <c r="E2606">
        <v>1491</v>
      </c>
      <c r="F2606">
        <f>B2606/cam_reads!I$3</f>
        <v>17.915145670385122</v>
      </c>
      <c r="G2606">
        <f>C2606/cam_reads!J$3</f>
        <v>12.097341321706034</v>
      </c>
      <c r="H2606">
        <f>D2606/cam_reads!K$3</f>
        <v>14.081125067070623</v>
      </c>
      <c r="I2606">
        <f>E2606/cam_reads!L$3</f>
        <v>15.542619588131004</v>
      </c>
      <c r="J2606" t="e">
        <f>VLOOKUP(A2606,'Top 30 via LR (Schizonts)'!A:A,1,FALSE)</f>
        <v>#N/A</v>
      </c>
      <c r="K2606" t="e">
        <f>VLOOKUP(A2606,'Top 30 via LR (Schizonts)'!J:J,1,FALSE)</f>
        <v>#N/A</v>
      </c>
      <c r="L2606" t="e">
        <f>VLOOKUP(A2606,'Top 30 via LR (Tr36)'!A:A,1,FALSE)</f>
        <v>#N/A</v>
      </c>
      <c r="M2606" t="e">
        <f>VLOOKUP(A2606,'Top 30 via LR (Tr36)'!I:I,1,FALSE)</f>
        <v>#N/A</v>
      </c>
      <c r="N2606" t="e">
        <f>VLOOKUP(A2606,'Top or Bottom 30 via OR (Schiz)'!B:B,1,FALSE)</f>
        <v>#N/A</v>
      </c>
      <c r="O2606" t="e">
        <f>VLOOKUP(A2606,'Top or Bottom 30 via OR (Schiz)'!J:J,1,FALSE)</f>
        <v>#N/A</v>
      </c>
      <c r="P2606" t="e">
        <f>VLOOKUP(A2606,'Top or Bottom 30 via OR (Tr36)'!B:B,1,FALSE)</f>
        <v>#N/A</v>
      </c>
      <c r="Q2606" t="e">
        <f>VLOOKUP(A2606,'Top or Bottom 30 via OR (Tr36)'!J:J,1,FALSE)</f>
        <v>#N/A</v>
      </c>
    </row>
    <row r="2607" spans="1:17" x14ac:dyDescent="0.25">
      <c r="A2607" t="s">
        <v>2693</v>
      </c>
      <c r="B2607">
        <v>0</v>
      </c>
      <c r="C2607">
        <v>0</v>
      </c>
      <c r="D2607">
        <v>0</v>
      </c>
      <c r="E2607">
        <v>0</v>
      </c>
      <c r="F2607">
        <f>B2607/cam_reads!I$3</f>
        <v>0</v>
      </c>
      <c r="G2607">
        <f>C2607/cam_reads!J$3</f>
        <v>0</v>
      </c>
      <c r="H2607">
        <f>D2607/cam_reads!K$3</f>
        <v>0</v>
      </c>
      <c r="I2607">
        <f>E2607/cam_reads!L$3</f>
        <v>0</v>
      </c>
      <c r="J2607" t="e">
        <f>VLOOKUP(A2607,'Top 30 via LR (Schizonts)'!A:A,1,FALSE)</f>
        <v>#N/A</v>
      </c>
      <c r="K2607" t="e">
        <f>VLOOKUP(A2607,'Top 30 via LR (Schizonts)'!J:J,1,FALSE)</f>
        <v>#N/A</v>
      </c>
      <c r="L2607" t="e">
        <f>VLOOKUP(A2607,'Top 30 via LR (Tr36)'!A:A,1,FALSE)</f>
        <v>#N/A</v>
      </c>
      <c r="M2607" t="e">
        <f>VLOOKUP(A2607,'Top 30 via LR (Tr36)'!I:I,1,FALSE)</f>
        <v>#N/A</v>
      </c>
      <c r="N2607" t="e">
        <f>VLOOKUP(A2607,'Top or Bottom 30 via OR (Schiz)'!B:B,1,FALSE)</f>
        <v>#N/A</v>
      </c>
      <c r="O2607" t="e">
        <f>VLOOKUP(A2607,'Top or Bottom 30 via OR (Schiz)'!J:J,1,FALSE)</f>
        <v>#N/A</v>
      </c>
      <c r="P2607" t="e">
        <f>VLOOKUP(A2607,'Top or Bottom 30 via OR (Tr36)'!B:B,1,FALSE)</f>
        <v>#N/A</v>
      </c>
      <c r="Q2607" t="e">
        <f>VLOOKUP(A2607,'Top or Bottom 30 via OR (Tr36)'!J:J,1,FALSE)</f>
        <v>#N/A</v>
      </c>
    </row>
    <row r="2608" spans="1:17" x14ac:dyDescent="0.25">
      <c r="A2608" t="s">
        <v>2694</v>
      </c>
      <c r="B2608">
        <v>17</v>
      </c>
      <c r="C2608">
        <v>17</v>
      </c>
      <c r="D2608">
        <v>13</v>
      </c>
      <c r="E2608">
        <v>14</v>
      </c>
      <c r="F2608">
        <f>B2608/cam_reads!I$3</f>
        <v>0.211204907348507</v>
      </c>
      <c r="G2608">
        <f>C2608/cam_reads!J$3</f>
        <v>0.22018715467773298</v>
      </c>
      <c r="H2608">
        <f>D2608/cam_reads!K$3</f>
        <v>0.13569653511632179</v>
      </c>
      <c r="I2608">
        <f>E2608/cam_reads!L$3</f>
        <v>0.14594009002939909</v>
      </c>
      <c r="J2608" t="e">
        <f>VLOOKUP(A2608,'Top 30 via LR (Schizonts)'!A:A,1,FALSE)</f>
        <v>#N/A</v>
      </c>
      <c r="K2608" t="e">
        <f>VLOOKUP(A2608,'Top 30 via LR (Schizonts)'!J:J,1,FALSE)</f>
        <v>#N/A</v>
      </c>
      <c r="L2608" t="e">
        <f>VLOOKUP(A2608,'Top 30 via LR (Tr36)'!A:A,1,FALSE)</f>
        <v>#N/A</v>
      </c>
      <c r="M2608" t="e">
        <f>VLOOKUP(A2608,'Top 30 via LR (Tr36)'!I:I,1,FALSE)</f>
        <v>#N/A</v>
      </c>
      <c r="N2608" t="e">
        <f>VLOOKUP(A2608,'Top or Bottom 30 via OR (Schiz)'!B:B,1,FALSE)</f>
        <v>#N/A</v>
      </c>
      <c r="O2608" t="e">
        <f>VLOOKUP(A2608,'Top or Bottom 30 via OR (Schiz)'!J:J,1,FALSE)</f>
        <v>#N/A</v>
      </c>
      <c r="P2608" t="e">
        <f>VLOOKUP(A2608,'Top or Bottom 30 via OR (Tr36)'!B:B,1,FALSE)</f>
        <v>#N/A</v>
      </c>
      <c r="Q2608" t="e">
        <f>VLOOKUP(A2608,'Top or Bottom 30 via OR (Tr36)'!J:J,1,FALSE)</f>
        <v>#N/A</v>
      </c>
    </row>
    <row r="2609" spans="1:17" x14ac:dyDescent="0.25">
      <c r="A2609" t="s">
        <v>2695</v>
      </c>
      <c r="B2609">
        <v>582</v>
      </c>
      <c r="C2609">
        <v>532</v>
      </c>
      <c r="D2609">
        <v>497</v>
      </c>
      <c r="E2609">
        <v>472</v>
      </c>
      <c r="F2609">
        <f>B2609/cam_reads!I$3</f>
        <v>7.2306621221665335</v>
      </c>
      <c r="G2609">
        <f>C2609/cam_reads!J$3</f>
        <v>6.8905627228561146</v>
      </c>
      <c r="H2609">
        <f>D2609/cam_reads!K$3</f>
        <v>5.1877829194470717</v>
      </c>
      <c r="I2609">
        <f>E2609/cam_reads!L$3</f>
        <v>4.9202658924197413</v>
      </c>
      <c r="J2609" t="e">
        <f>VLOOKUP(A2609,'Top 30 via LR (Schizonts)'!A:A,1,FALSE)</f>
        <v>#N/A</v>
      </c>
      <c r="K2609" t="e">
        <f>VLOOKUP(A2609,'Top 30 via LR (Schizonts)'!J:J,1,FALSE)</f>
        <v>#N/A</v>
      </c>
      <c r="L2609" t="e">
        <f>VLOOKUP(A2609,'Top 30 via LR (Tr36)'!A:A,1,FALSE)</f>
        <v>#N/A</v>
      </c>
      <c r="M2609" t="e">
        <f>VLOOKUP(A2609,'Top 30 via LR (Tr36)'!I:I,1,FALSE)</f>
        <v>#N/A</v>
      </c>
      <c r="N2609" t="e">
        <f>VLOOKUP(A2609,'Top or Bottom 30 via OR (Schiz)'!B:B,1,FALSE)</f>
        <v>#N/A</v>
      </c>
      <c r="O2609" t="e">
        <f>VLOOKUP(A2609,'Top or Bottom 30 via OR (Schiz)'!J:J,1,FALSE)</f>
        <v>#N/A</v>
      </c>
      <c r="P2609" t="e">
        <f>VLOOKUP(A2609,'Top or Bottom 30 via OR (Tr36)'!B:B,1,FALSE)</f>
        <v>#N/A</v>
      </c>
      <c r="Q2609" t="e">
        <f>VLOOKUP(A2609,'Top or Bottom 30 via OR (Tr36)'!J:J,1,FALSE)</f>
        <v>#N/A</v>
      </c>
    </row>
    <row r="2610" spans="1:17" x14ac:dyDescent="0.25">
      <c r="A2610" t="s">
        <v>2696</v>
      </c>
      <c r="B2610">
        <v>113</v>
      </c>
      <c r="C2610">
        <v>142</v>
      </c>
      <c r="D2610">
        <v>276</v>
      </c>
      <c r="E2610">
        <v>493</v>
      </c>
      <c r="F2610">
        <f>B2610/cam_reads!I$3</f>
        <v>1.4038914429636054</v>
      </c>
      <c r="G2610">
        <f>C2610/cam_reads!J$3</f>
        <v>1.8392103508375341</v>
      </c>
      <c r="H2610">
        <f>D2610/cam_reads!K$3</f>
        <v>2.8809418224696008</v>
      </c>
      <c r="I2610">
        <f>E2610/cam_reads!L$3</f>
        <v>5.1391760274638401</v>
      </c>
      <c r="J2610" t="e">
        <f>VLOOKUP(A2610,'Top 30 via LR (Schizonts)'!A:A,1,FALSE)</f>
        <v>#N/A</v>
      </c>
      <c r="K2610" t="e">
        <f>VLOOKUP(A2610,'Top 30 via LR (Schizonts)'!J:J,1,FALSE)</f>
        <v>#N/A</v>
      </c>
      <c r="L2610" t="e">
        <f>VLOOKUP(A2610,'Top 30 via LR (Tr36)'!A:A,1,FALSE)</f>
        <v>#N/A</v>
      </c>
      <c r="M2610" t="e">
        <f>VLOOKUP(A2610,'Top 30 via LR (Tr36)'!I:I,1,FALSE)</f>
        <v>#N/A</v>
      </c>
      <c r="N2610" t="e">
        <f>VLOOKUP(A2610,'Top or Bottom 30 via OR (Schiz)'!B:B,1,FALSE)</f>
        <v>#N/A</v>
      </c>
      <c r="O2610" t="e">
        <f>VLOOKUP(A2610,'Top or Bottom 30 via OR (Schiz)'!J:J,1,FALSE)</f>
        <v>#N/A</v>
      </c>
      <c r="P2610" t="e">
        <f>VLOOKUP(A2610,'Top or Bottom 30 via OR (Tr36)'!B:B,1,FALSE)</f>
        <v>#N/A</v>
      </c>
      <c r="Q2610" t="e">
        <f>VLOOKUP(A2610,'Top or Bottom 30 via OR (Tr36)'!J:J,1,FALSE)</f>
        <v>#N/A</v>
      </c>
    </row>
    <row r="2611" spans="1:17" x14ac:dyDescent="0.25">
      <c r="A2611" t="s">
        <v>2697</v>
      </c>
      <c r="B2611">
        <v>1680</v>
      </c>
      <c r="C2611">
        <v>1484</v>
      </c>
      <c r="D2611">
        <v>2664</v>
      </c>
      <c r="E2611">
        <v>1516</v>
      </c>
      <c r="F2611">
        <f>B2611/cam_reads!I$3</f>
        <v>20.872014373264221</v>
      </c>
      <c r="G2611">
        <f>C2611/cam_reads!J$3</f>
        <v>19.22104338480916</v>
      </c>
      <c r="H2611">
        <f>D2611/cam_reads!K$3</f>
        <v>27.807351503837019</v>
      </c>
      <c r="I2611">
        <f>E2611/cam_reads!L$3</f>
        <v>15.803226891754932</v>
      </c>
      <c r="J2611" t="e">
        <f>VLOOKUP(A2611,'Top 30 via LR (Schizonts)'!A:A,1,FALSE)</f>
        <v>#N/A</v>
      </c>
      <c r="K2611" t="e">
        <f>VLOOKUP(A2611,'Top 30 via LR (Schizonts)'!J:J,1,FALSE)</f>
        <v>#N/A</v>
      </c>
      <c r="L2611" t="e">
        <f>VLOOKUP(A2611,'Top 30 via LR (Tr36)'!A:A,1,FALSE)</f>
        <v>#N/A</v>
      </c>
      <c r="M2611" t="e">
        <f>VLOOKUP(A2611,'Top 30 via LR (Tr36)'!I:I,1,FALSE)</f>
        <v>#N/A</v>
      </c>
      <c r="N2611" t="e">
        <f>VLOOKUP(A2611,'Top or Bottom 30 via OR (Schiz)'!B:B,1,FALSE)</f>
        <v>#N/A</v>
      </c>
      <c r="O2611" t="e">
        <f>VLOOKUP(A2611,'Top or Bottom 30 via OR (Schiz)'!J:J,1,FALSE)</f>
        <v>#N/A</v>
      </c>
      <c r="P2611" t="e">
        <f>VLOOKUP(A2611,'Top or Bottom 30 via OR (Tr36)'!B:B,1,FALSE)</f>
        <v>#N/A</v>
      </c>
      <c r="Q2611" t="e">
        <f>VLOOKUP(A2611,'Top or Bottom 30 via OR (Tr36)'!J:J,1,FALSE)</f>
        <v>#N/A</v>
      </c>
    </row>
    <row r="2612" spans="1:17" x14ac:dyDescent="0.25">
      <c r="A2612" t="s">
        <v>2698</v>
      </c>
      <c r="B2612">
        <v>159</v>
      </c>
      <c r="C2612">
        <v>118</v>
      </c>
      <c r="D2612">
        <v>233</v>
      </c>
      <c r="E2612">
        <v>151</v>
      </c>
      <c r="F2612">
        <f>B2612/cam_reads!I$3</f>
        <v>1.9753870746125066</v>
      </c>
      <c r="G2612">
        <f>C2612/cam_reads!J$3</f>
        <v>1.5283578971748524</v>
      </c>
      <c r="H2612">
        <f>D2612/cam_reads!K$3</f>
        <v>2.4320994370848443</v>
      </c>
      <c r="I2612">
        <f>E2612/cam_reads!L$3</f>
        <v>1.5740681138885189</v>
      </c>
      <c r="J2612" t="e">
        <f>VLOOKUP(A2612,'Top 30 via LR (Schizonts)'!A:A,1,FALSE)</f>
        <v>#N/A</v>
      </c>
      <c r="K2612" t="e">
        <f>VLOOKUP(A2612,'Top 30 via LR (Schizonts)'!J:J,1,FALSE)</f>
        <v>#N/A</v>
      </c>
      <c r="L2612" t="e">
        <f>VLOOKUP(A2612,'Top 30 via LR (Tr36)'!A:A,1,FALSE)</f>
        <v>#N/A</v>
      </c>
      <c r="M2612" t="e">
        <f>VLOOKUP(A2612,'Top 30 via LR (Tr36)'!I:I,1,FALSE)</f>
        <v>#N/A</v>
      </c>
      <c r="N2612" t="e">
        <f>VLOOKUP(A2612,'Top or Bottom 30 via OR (Schiz)'!B:B,1,FALSE)</f>
        <v>#N/A</v>
      </c>
      <c r="O2612" t="e">
        <f>VLOOKUP(A2612,'Top or Bottom 30 via OR (Schiz)'!J:J,1,FALSE)</f>
        <v>#N/A</v>
      </c>
      <c r="P2612" t="e">
        <f>VLOOKUP(A2612,'Top or Bottom 30 via OR (Tr36)'!B:B,1,FALSE)</f>
        <v>#N/A</v>
      </c>
      <c r="Q2612" t="e">
        <f>VLOOKUP(A2612,'Top or Bottom 30 via OR (Tr36)'!J:J,1,FALSE)</f>
        <v>#N/A</v>
      </c>
    </row>
    <row r="2613" spans="1:17" x14ac:dyDescent="0.25">
      <c r="A2613" t="s">
        <v>2699</v>
      </c>
      <c r="B2613">
        <v>505</v>
      </c>
      <c r="C2613">
        <v>258</v>
      </c>
      <c r="D2613">
        <v>1261</v>
      </c>
      <c r="E2613">
        <v>147</v>
      </c>
      <c r="F2613">
        <f>B2613/cam_reads!I$3</f>
        <v>6.2740281300585901</v>
      </c>
      <c r="G2613">
        <f>C2613/cam_reads!J$3</f>
        <v>3.3416638768738296</v>
      </c>
      <c r="H2613">
        <f>D2613/cam_reads!K$3</f>
        <v>13.162563906283214</v>
      </c>
      <c r="I2613">
        <f>E2613/cam_reads!L$3</f>
        <v>1.5323709453086904</v>
      </c>
      <c r="J2613" t="e">
        <f>VLOOKUP(A2613,'Top 30 via LR (Schizonts)'!A:A,1,FALSE)</f>
        <v>#N/A</v>
      </c>
      <c r="K2613" t="e">
        <f>VLOOKUP(A2613,'Top 30 via LR (Schizonts)'!J:J,1,FALSE)</f>
        <v>#N/A</v>
      </c>
      <c r="L2613" t="e">
        <f>VLOOKUP(A2613,'Top 30 via LR (Tr36)'!A:A,1,FALSE)</f>
        <v>#N/A</v>
      </c>
      <c r="M2613" t="e">
        <f>VLOOKUP(A2613,'Top 30 via LR (Tr36)'!I:I,1,FALSE)</f>
        <v>#N/A</v>
      </c>
      <c r="N2613" t="e">
        <f>VLOOKUP(A2613,'Top or Bottom 30 via OR (Schiz)'!B:B,1,FALSE)</f>
        <v>#N/A</v>
      </c>
      <c r="O2613" t="e">
        <f>VLOOKUP(A2613,'Top or Bottom 30 via OR (Schiz)'!J:J,1,FALSE)</f>
        <v>#N/A</v>
      </c>
      <c r="P2613" t="e">
        <f>VLOOKUP(A2613,'Top or Bottom 30 via OR (Tr36)'!B:B,1,FALSE)</f>
        <v>#N/A</v>
      </c>
      <c r="Q2613" t="e">
        <f>VLOOKUP(A2613,'Top or Bottom 30 via OR (Tr36)'!J:J,1,FALSE)</f>
        <v>#N/A</v>
      </c>
    </row>
    <row r="2614" spans="1:17" x14ac:dyDescent="0.25">
      <c r="A2614" t="s">
        <v>2700</v>
      </c>
      <c r="B2614">
        <v>585</v>
      </c>
      <c r="C2614">
        <v>468</v>
      </c>
      <c r="D2614">
        <v>434</v>
      </c>
      <c r="E2614">
        <v>711</v>
      </c>
      <c r="F2614">
        <f>B2614/cam_reads!I$3</f>
        <v>7.2679335764045057</v>
      </c>
      <c r="G2614">
        <f>C2614/cam_reads!J$3</f>
        <v>6.0616228464222957</v>
      </c>
      <c r="H2614">
        <f>D2614/cam_reads!K$3</f>
        <v>4.5301766338833582</v>
      </c>
      <c r="I2614">
        <f>E2614/cam_reads!L$3</f>
        <v>7.4116717150644833</v>
      </c>
      <c r="J2614" t="e">
        <f>VLOOKUP(A2614,'Top 30 via LR (Schizonts)'!A:A,1,FALSE)</f>
        <v>#N/A</v>
      </c>
      <c r="K2614" t="e">
        <f>VLOOKUP(A2614,'Top 30 via LR (Schizonts)'!J:J,1,FALSE)</f>
        <v>#N/A</v>
      </c>
      <c r="L2614" t="e">
        <f>VLOOKUP(A2614,'Top 30 via LR (Tr36)'!A:A,1,FALSE)</f>
        <v>#N/A</v>
      </c>
      <c r="M2614" t="e">
        <f>VLOOKUP(A2614,'Top 30 via LR (Tr36)'!I:I,1,FALSE)</f>
        <v>#N/A</v>
      </c>
      <c r="N2614" t="e">
        <f>VLOOKUP(A2614,'Top or Bottom 30 via OR (Schiz)'!B:B,1,FALSE)</f>
        <v>#N/A</v>
      </c>
      <c r="O2614" t="e">
        <f>VLOOKUP(A2614,'Top or Bottom 30 via OR (Schiz)'!J:J,1,FALSE)</f>
        <v>#N/A</v>
      </c>
      <c r="P2614" t="e">
        <f>VLOOKUP(A2614,'Top or Bottom 30 via OR (Tr36)'!B:B,1,FALSE)</f>
        <v>#N/A</v>
      </c>
      <c r="Q2614" t="e">
        <f>VLOOKUP(A2614,'Top or Bottom 30 via OR (Tr36)'!J:J,1,FALSE)</f>
        <v>#N/A</v>
      </c>
    </row>
    <row r="2615" spans="1:17" x14ac:dyDescent="0.25">
      <c r="A2615" t="s">
        <v>2701</v>
      </c>
      <c r="B2615">
        <v>548</v>
      </c>
      <c r="C2615">
        <v>286</v>
      </c>
      <c r="D2615">
        <v>701</v>
      </c>
      <c r="E2615">
        <v>500</v>
      </c>
      <c r="F2615">
        <f>B2615/cam_reads!I$3</f>
        <v>6.8082523074695196</v>
      </c>
      <c r="G2615">
        <f>C2615/cam_reads!J$3</f>
        <v>3.7043250728136252</v>
      </c>
      <c r="H2615">
        <f>D2615/cam_reads!K$3</f>
        <v>7.3171747012724291</v>
      </c>
      <c r="I2615">
        <f>E2615/cam_reads!L$3</f>
        <v>5.2121460724785393</v>
      </c>
      <c r="J2615" t="e">
        <f>VLOOKUP(A2615,'Top 30 via LR (Schizonts)'!A:A,1,FALSE)</f>
        <v>#N/A</v>
      </c>
      <c r="K2615" t="e">
        <f>VLOOKUP(A2615,'Top 30 via LR (Schizonts)'!J:J,1,FALSE)</f>
        <v>#N/A</v>
      </c>
      <c r="L2615" t="e">
        <f>VLOOKUP(A2615,'Top 30 via LR (Tr36)'!A:A,1,FALSE)</f>
        <v>#N/A</v>
      </c>
      <c r="M2615" t="e">
        <f>VLOOKUP(A2615,'Top 30 via LR (Tr36)'!I:I,1,FALSE)</f>
        <v>#N/A</v>
      </c>
      <c r="N2615" t="e">
        <f>VLOOKUP(A2615,'Top or Bottom 30 via OR (Schiz)'!B:B,1,FALSE)</f>
        <v>#N/A</v>
      </c>
      <c r="O2615" t="e">
        <f>VLOOKUP(A2615,'Top or Bottom 30 via OR (Schiz)'!J:J,1,FALSE)</f>
        <v>#N/A</v>
      </c>
      <c r="P2615" t="e">
        <f>VLOOKUP(A2615,'Top or Bottom 30 via OR (Tr36)'!B:B,1,FALSE)</f>
        <v>#N/A</v>
      </c>
      <c r="Q2615" t="e">
        <f>VLOOKUP(A2615,'Top or Bottom 30 via OR (Tr36)'!J:J,1,FALSE)</f>
        <v>#N/A</v>
      </c>
    </row>
    <row r="2616" spans="1:17" x14ac:dyDescent="0.25">
      <c r="A2616" t="s">
        <v>2702</v>
      </c>
      <c r="B2616">
        <v>0</v>
      </c>
      <c r="C2616">
        <v>0</v>
      </c>
      <c r="D2616">
        <v>0</v>
      </c>
      <c r="E2616">
        <v>0</v>
      </c>
      <c r="F2616">
        <f>B2616/cam_reads!I$3</f>
        <v>0</v>
      </c>
      <c r="G2616">
        <f>C2616/cam_reads!J$3</f>
        <v>0</v>
      </c>
      <c r="H2616">
        <f>D2616/cam_reads!K$3</f>
        <v>0</v>
      </c>
      <c r="I2616">
        <f>E2616/cam_reads!L$3</f>
        <v>0</v>
      </c>
      <c r="J2616" t="e">
        <f>VLOOKUP(A2616,'Top 30 via LR (Schizonts)'!A:A,1,FALSE)</f>
        <v>#N/A</v>
      </c>
      <c r="K2616" t="e">
        <f>VLOOKUP(A2616,'Top 30 via LR (Schizonts)'!J:J,1,FALSE)</f>
        <v>#N/A</v>
      </c>
      <c r="L2616" t="e">
        <f>VLOOKUP(A2616,'Top 30 via LR (Tr36)'!A:A,1,FALSE)</f>
        <v>#N/A</v>
      </c>
      <c r="M2616" t="e">
        <f>VLOOKUP(A2616,'Top 30 via LR (Tr36)'!I:I,1,FALSE)</f>
        <v>#N/A</v>
      </c>
      <c r="N2616" t="e">
        <f>VLOOKUP(A2616,'Top or Bottom 30 via OR (Schiz)'!B:B,1,FALSE)</f>
        <v>#N/A</v>
      </c>
      <c r="O2616" t="e">
        <f>VLOOKUP(A2616,'Top or Bottom 30 via OR (Schiz)'!J:J,1,FALSE)</f>
        <v>#N/A</v>
      </c>
      <c r="P2616" t="e">
        <f>VLOOKUP(A2616,'Top or Bottom 30 via OR (Tr36)'!B:B,1,FALSE)</f>
        <v>#N/A</v>
      </c>
      <c r="Q2616" t="e">
        <f>VLOOKUP(A2616,'Top or Bottom 30 via OR (Tr36)'!J:J,1,FALSE)</f>
        <v>#N/A</v>
      </c>
    </row>
    <row r="2617" spans="1:17" x14ac:dyDescent="0.25">
      <c r="A2617" t="s">
        <v>2703</v>
      </c>
      <c r="B2617">
        <v>633</v>
      </c>
      <c r="C2617">
        <v>360</v>
      </c>
      <c r="D2617">
        <v>1078</v>
      </c>
      <c r="E2617">
        <v>836</v>
      </c>
      <c r="F2617">
        <f>B2617/cam_reads!I$3</f>
        <v>7.8642768442120543</v>
      </c>
      <c r="G2617">
        <f>C2617/cam_reads!J$3</f>
        <v>4.6627868049402279</v>
      </c>
      <c r="H2617">
        <f>D2617/cam_reads!K$3</f>
        <v>11.252374219645761</v>
      </c>
      <c r="I2617">
        <f>E2617/cam_reads!L$3</f>
        <v>8.7147082331841172</v>
      </c>
      <c r="J2617" t="e">
        <f>VLOOKUP(A2617,'Top 30 via LR (Schizonts)'!A:A,1,FALSE)</f>
        <v>#N/A</v>
      </c>
      <c r="K2617" t="e">
        <f>VLOOKUP(A2617,'Top 30 via LR (Schizonts)'!J:J,1,FALSE)</f>
        <v>#N/A</v>
      </c>
      <c r="L2617" t="e">
        <f>VLOOKUP(A2617,'Top 30 via LR (Tr36)'!A:A,1,FALSE)</f>
        <v>#N/A</v>
      </c>
      <c r="M2617" t="e">
        <f>VLOOKUP(A2617,'Top 30 via LR (Tr36)'!I:I,1,FALSE)</f>
        <v>#N/A</v>
      </c>
      <c r="N2617" t="e">
        <f>VLOOKUP(A2617,'Top or Bottom 30 via OR (Schiz)'!B:B,1,FALSE)</f>
        <v>#N/A</v>
      </c>
      <c r="O2617" t="e">
        <f>VLOOKUP(A2617,'Top or Bottom 30 via OR (Schiz)'!J:J,1,FALSE)</f>
        <v>#N/A</v>
      </c>
      <c r="P2617" t="e">
        <f>VLOOKUP(A2617,'Top or Bottom 30 via OR (Tr36)'!B:B,1,FALSE)</f>
        <v>#N/A</v>
      </c>
      <c r="Q2617" t="e">
        <f>VLOOKUP(A2617,'Top or Bottom 30 via OR (Tr36)'!J:J,1,FALSE)</f>
        <v>#N/A</v>
      </c>
    </row>
    <row r="2618" spans="1:17" x14ac:dyDescent="0.25">
      <c r="A2618" t="s">
        <v>2704</v>
      </c>
      <c r="B2618">
        <v>34056</v>
      </c>
      <c r="C2618">
        <v>23982</v>
      </c>
      <c r="D2618">
        <v>32125</v>
      </c>
      <c r="E2618">
        <v>41603</v>
      </c>
      <c r="F2618">
        <f>B2618/cam_reads!I$3</f>
        <v>423.10554850945613</v>
      </c>
      <c r="G2618">
        <f>C2618/cam_reads!J$3</f>
        <v>310.61931432243483</v>
      </c>
      <c r="H2618">
        <f>D2618/cam_reads!K$3</f>
        <v>335.32701466244902</v>
      </c>
      <c r="I2618">
        <f>E2618/cam_reads!L$3</f>
        <v>433.68182610664934</v>
      </c>
      <c r="J2618" t="e">
        <f>VLOOKUP(A2618,'Top 30 via LR (Schizonts)'!A:A,1,FALSE)</f>
        <v>#N/A</v>
      </c>
      <c r="K2618" t="e">
        <f>VLOOKUP(A2618,'Top 30 via LR (Schizonts)'!J:J,1,FALSE)</f>
        <v>#N/A</v>
      </c>
      <c r="L2618" t="e">
        <f>VLOOKUP(A2618,'Top 30 via LR (Tr36)'!A:A,1,FALSE)</f>
        <v>#N/A</v>
      </c>
      <c r="M2618" t="e">
        <f>VLOOKUP(A2618,'Top 30 via LR (Tr36)'!I:I,1,FALSE)</f>
        <v>#N/A</v>
      </c>
      <c r="N2618" t="e">
        <f>VLOOKUP(A2618,'Top or Bottom 30 via OR (Schiz)'!B:B,1,FALSE)</f>
        <v>#N/A</v>
      </c>
      <c r="O2618" t="e">
        <f>VLOOKUP(A2618,'Top or Bottom 30 via OR (Schiz)'!J:J,1,FALSE)</f>
        <v>#N/A</v>
      </c>
      <c r="P2618" t="e">
        <f>VLOOKUP(A2618,'Top or Bottom 30 via OR (Tr36)'!B:B,1,FALSE)</f>
        <v>#N/A</v>
      </c>
      <c r="Q2618" t="e">
        <f>VLOOKUP(A2618,'Top or Bottom 30 via OR (Tr36)'!J:J,1,FALSE)</f>
        <v>#N/A</v>
      </c>
    </row>
    <row r="2619" spans="1:17" x14ac:dyDescent="0.25">
      <c r="A2619" t="s">
        <v>2705</v>
      </c>
      <c r="B2619">
        <v>2711</v>
      </c>
      <c r="C2619">
        <v>1253</v>
      </c>
      <c r="D2619">
        <v>1530</v>
      </c>
      <c r="E2619">
        <v>1111</v>
      </c>
      <c r="F2619">
        <f>B2619/cam_reads!I$3</f>
        <v>33.680970813047203</v>
      </c>
      <c r="G2619">
        <f>C2619/cam_reads!J$3</f>
        <v>16.229088518305847</v>
      </c>
      <c r="H2619">
        <f>D2619/cam_reads!K$3</f>
        <v>15.97043836369018</v>
      </c>
      <c r="I2619">
        <f>E2619/cam_reads!L$3</f>
        <v>11.581388573047315</v>
      </c>
      <c r="J2619" t="e">
        <f>VLOOKUP(A2619,'Top 30 via LR (Schizonts)'!A:A,1,FALSE)</f>
        <v>#N/A</v>
      </c>
      <c r="K2619" t="e">
        <f>VLOOKUP(A2619,'Top 30 via LR (Schizonts)'!J:J,1,FALSE)</f>
        <v>#N/A</v>
      </c>
      <c r="L2619" t="e">
        <f>VLOOKUP(A2619,'Top 30 via LR (Tr36)'!A:A,1,FALSE)</f>
        <v>#N/A</v>
      </c>
      <c r="M2619" t="e">
        <f>VLOOKUP(A2619,'Top 30 via LR (Tr36)'!I:I,1,FALSE)</f>
        <v>#N/A</v>
      </c>
      <c r="N2619" t="e">
        <f>VLOOKUP(A2619,'Top or Bottom 30 via OR (Schiz)'!B:B,1,FALSE)</f>
        <v>#N/A</v>
      </c>
      <c r="O2619" t="e">
        <f>VLOOKUP(A2619,'Top or Bottom 30 via OR (Schiz)'!J:J,1,FALSE)</f>
        <v>#N/A</v>
      </c>
      <c r="P2619" t="e">
        <f>VLOOKUP(A2619,'Top or Bottom 30 via OR (Tr36)'!B:B,1,FALSE)</f>
        <v>#N/A</v>
      </c>
      <c r="Q2619" t="e">
        <f>VLOOKUP(A2619,'Top or Bottom 30 via OR (Tr36)'!J:J,1,FALSE)</f>
        <v>#N/A</v>
      </c>
    </row>
    <row r="2620" spans="1:17" x14ac:dyDescent="0.25">
      <c r="A2620" t="s">
        <v>2706</v>
      </c>
      <c r="B2620">
        <v>396</v>
      </c>
      <c r="C2620">
        <v>440</v>
      </c>
      <c r="D2620">
        <v>339</v>
      </c>
      <c r="E2620">
        <v>460</v>
      </c>
      <c r="F2620">
        <f>B2620/cam_reads!I$3</f>
        <v>4.9198319594122806</v>
      </c>
      <c r="G2620">
        <f>C2620/cam_reads!J$3</f>
        <v>5.6989616504825005</v>
      </c>
      <c r="H2620">
        <f>D2620/cam_reads!K$3</f>
        <v>3.5385481080333143</v>
      </c>
      <c r="I2620">
        <f>E2620/cam_reads!L$3</f>
        <v>4.7951743866802561</v>
      </c>
      <c r="J2620" t="e">
        <f>VLOOKUP(A2620,'Top 30 via LR (Schizonts)'!A:A,1,FALSE)</f>
        <v>#N/A</v>
      </c>
      <c r="K2620" t="e">
        <f>VLOOKUP(A2620,'Top 30 via LR (Schizonts)'!J:J,1,FALSE)</f>
        <v>#N/A</v>
      </c>
      <c r="L2620" t="e">
        <f>VLOOKUP(A2620,'Top 30 via LR (Tr36)'!A:A,1,FALSE)</f>
        <v>#N/A</v>
      </c>
      <c r="M2620" t="e">
        <f>VLOOKUP(A2620,'Top 30 via LR (Tr36)'!I:I,1,FALSE)</f>
        <v>#N/A</v>
      </c>
      <c r="N2620" t="e">
        <f>VLOOKUP(A2620,'Top or Bottom 30 via OR (Schiz)'!B:B,1,FALSE)</f>
        <v>#N/A</v>
      </c>
      <c r="O2620" t="e">
        <f>VLOOKUP(A2620,'Top or Bottom 30 via OR (Schiz)'!J:J,1,FALSE)</f>
        <v>#N/A</v>
      </c>
      <c r="P2620" t="e">
        <f>VLOOKUP(A2620,'Top or Bottom 30 via OR (Tr36)'!B:B,1,FALSE)</f>
        <v>#N/A</v>
      </c>
      <c r="Q2620" t="e">
        <f>VLOOKUP(A2620,'Top or Bottom 30 via OR (Tr36)'!J:J,1,FALSE)</f>
        <v>#N/A</v>
      </c>
    </row>
    <row r="2621" spans="1:17" x14ac:dyDescent="0.25">
      <c r="A2621" t="s">
        <v>2707</v>
      </c>
      <c r="B2621">
        <v>0</v>
      </c>
      <c r="C2621">
        <v>0</v>
      </c>
      <c r="D2621">
        <v>0</v>
      </c>
      <c r="E2621">
        <v>0</v>
      </c>
      <c r="F2621">
        <f>B2621/cam_reads!I$3</f>
        <v>0</v>
      </c>
      <c r="G2621">
        <f>C2621/cam_reads!J$3</f>
        <v>0</v>
      </c>
      <c r="H2621">
        <f>D2621/cam_reads!K$3</f>
        <v>0</v>
      </c>
      <c r="I2621">
        <f>E2621/cam_reads!L$3</f>
        <v>0</v>
      </c>
      <c r="J2621" t="e">
        <f>VLOOKUP(A2621,'Top 30 via LR (Schizonts)'!A:A,1,FALSE)</f>
        <v>#N/A</v>
      </c>
      <c r="K2621" t="e">
        <f>VLOOKUP(A2621,'Top 30 via LR (Schizonts)'!J:J,1,FALSE)</f>
        <v>#N/A</v>
      </c>
      <c r="L2621" t="e">
        <f>VLOOKUP(A2621,'Top 30 via LR (Tr36)'!A:A,1,FALSE)</f>
        <v>#N/A</v>
      </c>
      <c r="M2621" t="e">
        <f>VLOOKUP(A2621,'Top 30 via LR (Tr36)'!I:I,1,FALSE)</f>
        <v>#N/A</v>
      </c>
      <c r="N2621" t="e">
        <f>VLOOKUP(A2621,'Top or Bottom 30 via OR (Schiz)'!B:B,1,FALSE)</f>
        <v>#N/A</v>
      </c>
      <c r="O2621" t="e">
        <f>VLOOKUP(A2621,'Top or Bottom 30 via OR (Schiz)'!J:J,1,FALSE)</f>
        <v>#N/A</v>
      </c>
      <c r="P2621" t="e">
        <f>VLOOKUP(A2621,'Top or Bottom 30 via OR (Tr36)'!B:B,1,FALSE)</f>
        <v>#N/A</v>
      </c>
      <c r="Q2621" t="e">
        <f>VLOOKUP(A2621,'Top or Bottom 30 via OR (Tr36)'!J:J,1,FALSE)</f>
        <v>#N/A</v>
      </c>
    </row>
    <row r="2622" spans="1:17" x14ac:dyDescent="0.25">
      <c r="A2622" t="s">
        <v>2708</v>
      </c>
      <c r="B2622">
        <v>276</v>
      </c>
      <c r="C2622">
        <v>221</v>
      </c>
      <c r="D2622">
        <v>719</v>
      </c>
      <c r="E2622">
        <v>415</v>
      </c>
      <c r="F2622">
        <f>B2622/cam_reads!I$3</f>
        <v>3.4289737898934076</v>
      </c>
      <c r="G2622">
        <f>C2622/cam_reads!J$3</f>
        <v>2.8624330108105287</v>
      </c>
      <c r="H2622">
        <f>D2622/cam_reads!K$3</f>
        <v>7.5050622114334899</v>
      </c>
      <c r="I2622">
        <f>E2622/cam_reads!L$3</f>
        <v>4.3260812401571878</v>
      </c>
      <c r="J2622" t="e">
        <f>VLOOKUP(A2622,'Top 30 via LR (Schizonts)'!A:A,1,FALSE)</f>
        <v>#N/A</v>
      </c>
      <c r="K2622" t="e">
        <f>VLOOKUP(A2622,'Top 30 via LR (Schizonts)'!J:J,1,FALSE)</f>
        <v>#N/A</v>
      </c>
      <c r="L2622" t="e">
        <f>VLOOKUP(A2622,'Top 30 via LR (Tr36)'!A:A,1,FALSE)</f>
        <v>#N/A</v>
      </c>
      <c r="M2622" t="e">
        <f>VLOOKUP(A2622,'Top 30 via LR (Tr36)'!I:I,1,FALSE)</f>
        <v>#N/A</v>
      </c>
      <c r="N2622" t="e">
        <f>VLOOKUP(A2622,'Top or Bottom 30 via OR (Schiz)'!B:B,1,FALSE)</f>
        <v>#N/A</v>
      </c>
      <c r="O2622" t="e">
        <f>VLOOKUP(A2622,'Top or Bottom 30 via OR (Schiz)'!J:J,1,FALSE)</f>
        <v>#N/A</v>
      </c>
      <c r="P2622" t="e">
        <f>VLOOKUP(A2622,'Top or Bottom 30 via OR (Tr36)'!B:B,1,FALSE)</f>
        <v>#N/A</v>
      </c>
      <c r="Q2622" t="e">
        <f>VLOOKUP(A2622,'Top or Bottom 30 via OR (Tr36)'!J:J,1,FALSE)</f>
        <v>#N/A</v>
      </c>
    </row>
    <row r="2623" spans="1:17" x14ac:dyDescent="0.25">
      <c r="A2623" t="s">
        <v>2709</v>
      </c>
      <c r="B2623">
        <v>542</v>
      </c>
      <c r="C2623">
        <v>436</v>
      </c>
      <c r="D2623">
        <v>485</v>
      </c>
      <c r="E2623">
        <v>538</v>
      </c>
      <c r="F2623">
        <f>B2623/cam_reads!I$3</f>
        <v>6.7337093989935761</v>
      </c>
      <c r="G2623">
        <f>C2623/cam_reads!J$3</f>
        <v>5.6471529082053866</v>
      </c>
      <c r="H2623">
        <f>D2623/cam_reads!K$3</f>
        <v>5.0625245793396978</v>
      </c>
      <c r="I2623">
        <f>E2623/cam_reads!L$3</f>
        <v>5.6082691739869084</v>
      </c>
      <c r="J2623" t="e">
        <f>VLOOKUP(A2623,'Top 30 via LR (Schizonts)'!A:A,1,FALSE)</f>
        <v>#N/A</v>
      </c>
      <c r="K2623" t="e">
        <f>VLOOKUP(A2623,'Top 30 via LR (Schizonts)'!J:J,1,FALSE)</f>
        <v>#N/A</v>
      </c>
      <c r="L2623" t="e">
        <f>VLOOKUP(A2623,'Top 30 via LR (Tr36)'!A:A,1,FALSE)</f>
        <v>#N/A</v>
      </c>
      <c r="M2623" t="e">
        <f>VLOOKUP(A2623,'Top 30 via LR (Tr36)'!I:I,1,FALSE)</f>
        <v>#N/A</v>
      </c>
      <c r="N2623" t="e">
        <f>VLOOKUP(A2623,'Top or Bottom 30 via OR (Schiz)'!B:B,1,FALSE)</f>
        <v>#N/A</v>
      </c>
      <c r="O2623" t="e">
        <f>VLOOKUP(A2623,'Top or Bottom 30 via OR (Schiz)'!J:J,1,FALSE)</f>
        <v>#N/A</v>
      </c>
      <c r="P2623" t="e">
        <f>VLOOKUP(A2623,'Top or Bottom 30 via OR (Tr36)'!B:B,1,FALSE)</f>
        <v>#N/A</v>
      </c>
      <c r="Q2623" t="e">
        <f>VLOOKUP(A2623,'Top or Bottom 30 via OR (Tr36)'!J:J,1,FALSE)</f>
        <v>#N/A</v>
      </c>
    </row>
    <row r="2624" spans="1:17" x14ac:dyDescent="0.25">
      <c r="A2624" t="s">
        <v>2710</v>
      </c>
      <c r="B2624">
        <v>632</v>
      </c>
      <c r="C2624">
        <v>234</v>
      </c>
      <c r="D2624">
        <v>628</v>
      </c>
      <c r="E2624">
        <v>354</v>
      </c>
      <c r="F2624">
        <f>B2624/cam_reads!I$3</f>
        <v>7.8518530261327308</v>
      </c>
      <c r="G2624">
        <f>C2624/cam_reads!J$3</f>
        <v>3.0308114232111478</v>
      </c>
      <c r="H2624">
        <f>D2624/cam_reads!K$3</f>
        <v>6.5551864656192373</v>
      </c>
      <c r="I2624">
        <f>E2624/cam_reads!L$3</f>
        <v>3.6901994193148058</v>
      </c>
      <c r="J2624" t="e">
        <f>VLOOKUP(A2624,'Top 30 via LR (Schizonts)'!A:A,1,FALSE)</f>
        <v>#N/A</v>
      </c>
      <c r="K2624" t="e">
        <f>VLOOKUP(A2624,'Top 30 via LR (Schizonts)'!J:J,1,FALSE)</f>
        <v>#N/A</v>
      </c>
      <c r="L2624" t="e">
        <f>VLOOKUP(A2624,'Top 30 via LR (Tr36)'!A:A,1,FALSE)</f>
        <v>#N/A</v>
      </c>
      <c r="M2624" t="e">
        <f>VLOOKUP(A2624,'Top 30 via LR (Tr36)'!I:I,1,FALSE)</f>
        <v>#N/A</v>
      </c>
      <c r="N2624" t="e">
        <f>VLOOKUP(A2624,'Top or Bottom 30 via OR (Schiz)'!B:B,1,FALSE)</f>
        <v>#N/A</v>
      </c>
      <c r="O2624" t="e">
        <f>VLOOKUP(A2624,'Top or Bottom 30 via OR (Schiz)'!J:J,1,FALSE)</f>
        <v>#N/A</v>
      </c>
      <c r="P2624" t="e">
        <f>VLOOKUP(A2624,'Top or Bottom 30 via OR (Tr36)'!B:B,1,FALSE)</f>
        <v>#N/A</v>
      </c>
      <c r="Q2624" t="e">
        <f>VLOOKUP(A2624,'Top or Bottom 30 via OR (Tr36)'!J:J,1,FALSE)</f>
        <v>#N/A</v>
      </c>
    </row>
    <row r="2625" spans="1:17" x14ac:dyDescent="0.25">
      <c r="A2625" t="s">
        <v>2711</v>
      </c>
      <c r="B2625">
        <v>456</v>
      </c>
      <c r="C2625">
        <v>422</v>
      </c>
      <c r="D2625">
        <v>322</v>
      </c>
      <c r="E2625">
        <v>522</v>
      </c>
      <c r="F2625">
        <f>B2625/cam_reads!I$3</f>
        <v>5.6652610441717171</v>
      </c>
      <c r="G2625">
        <f>C2625/cam_reads!J$3</f>
        <v>5.465822310235489</v>
      </c>
      <c r="H2625">
        <f>D2625/cam_reads!K$3</f>
        <v>3.3610987928812013</v>
      </c>
      <c r="I2625">
        <f>E2625/cam_reads!L$3</f>
        <v>5.4414804996675947</v>
      </c>
      <c r="J2625" t="e">
        <f>VLOOKUP(A2625,'Top 30 via LR (Schizonts)'!A:A,1,FALSE)</f>
        <v>#N/A</v>
      </c>
      <c r="K2625" t="e">
        <f>VLOOKUP(A2625,'Top 30 via LR (Schizonts)'!J:J,1,FALSE)</f>
        <v>#N/A</v>
      </c>
      <c r="L2625" t="e">
        <f>VLOOKUP(A2625,'Top 30 via LR (Tr36)'!A:A,1,FALSE)</f>
        <v>#N/A</v>
      </c>
      <c r="M2625" t="e">
        <f>VLOOKUP(A2625,'Top 30 via LR (Tr36)'!I:I,1,FALSE)</f>
        <v>#N/A</v>
      </c>
      <c r="N2625" t="e">
        <f>VLOOKUP(A2625,'Top or Bottom 30 via OR (Schiz)'!B:B,1,FALSE)</f>
        <v>#N/A</v>
      </c>
      <c r="O2625" t="e">
        <f>VLOOKUP(A2625,'Top or Bottom 30 via OR (Schiz)'!J:J,1,FALSE)</f>
        <v>#N/A</v>
      </c>
      <c r="P2625" t="e">
        <f>VLOOKUP(A2625,'Top or Bottom 30 via OR (Tr36)'!B:B,1,FALSE)</f>
        <v>#N/A</v>
      </c>
      <c r="Q2625" t="e">
        <f>VLOOKUP(A2625,'Top or Bottom 30 via OR (Tr36)'!J:J,1,FALSE)</f>
        <v>#N/A</v>
      </c>
    </row>
    <row r="2626" spans="1:17" x14ac:dyDescent="0.25">
      <c r="A2626" t="s">
        <v>2712</v>
      </c>
      <c r="B2626">
        <v>0</v>
      </c>
      <c r="C2626">
        <v>0</v>
      </c>
      <c r="D2626">
        <v>0</v>
      </c>
      <c r="E2626">
        <v>0</v>
      </c>
      <c r="F2626">
        <f>B2626/cam_reads!I$3</f>
        <v>0</v>
      </c>
      <c r="G2626">
        <f>C2626/cam_reads!J$3</f>
        <v>0</v>
      </c>
      <c r="H2626">
        <f>D2626/cam_reads!K$3</f>
        <v>0</v>
      </c>
      <c r="I2626">
        <f>E2626/cam_reads!L$3</f>
        <v>0</v>
      </c>
      <c r="J2626" t="e">
        <f>VLOOKUP(A2626,'Top 30 via LR (Schizonts)'!A:A,1,FALSE)</f>
        <v>#N/A</v>
      </c>
      <c r="K2626" t="e">
        <f>VLOOKUP(A2626,'Top 30 via LR (Schizonts)'!J:J,1,FALSE)</f>
        <v>#N/A</v>
      </c>
      <c r="L2626" t="e">
        <f>VLOOKUP(A2626,'Top 30 via LR (Tr36)'!A:A,1,FALSE)</f>
        <v>#N/A</v>
      </c>
      <c r="M2626" t="e">
        <f>VLOOKUP(A2626,'Top 30 via LR (Tr36)'!I:I,1,FALSE)</f>
        <v>#N/A</v>
      </c>
      <c r="N2626" t="e">
        <f>VLOOKUP(A2626,'Top or Bottom 30 via OR (Schiz)'!B:B,1,FALSE)</f>
        <v>#N/A</v>
      </c>
      <c r="O2626" t="e">
        <f>VLOOKUP(A2626,'Top or Bottom 30 via OR (Schiz)'!J:J,1,FALSE)</f>
        <v>#N/A</v>
      </c>
      <c r="P2626" t="e">
        <f>VLOOKUP(A2626,'Top or Bottom 30 via OR (Tr36)'!B:B,1,FALSE)</f>
        <v>#N/A</v>
      </c>
      <c r="Q2626" t="e">
        <f>VLOOKUP(A2626,'Top or Bottom 30 via OR (Tr36)'!J:J,1,FALSE)</f>
        <v>#N/A</v>
      </c>
    </row>
    <row r="2627" spans="1:17" x14ac:dyDescent="0.25">
      <c r="A2627" t="s">
        <v>2713</v>
      </c>
      <c r="B2627">
        <v>3672</v>
      </c>
      <c r="C2627">
        <v>2736</v>
      </c>
      <c r="D2627">
        <v>3282</v>
      </c>
      <c r="E2627">
        <v>2870</v>
      </c>
      <c r="F2627">
        <f>B2627/cam_reads!I$3</f>
        <v>45.620259987277514</v>
      </c>
      <c r="G2627">
        <f>C2627/cam_reads!J$3</f>
        <v>35.437179717545732</v>
      </c>
      <c r="H2627">
        <f>D2627/cam_reads!K$3</f>
        <v>34.25815601936678</v>
      </c>
      <c r="I2627">
        <f>E2627/cam_reads!L$3</f>
        <v>29.917718456026815</v>
      </c>
      <c r="J2627" t="e">
        <f>VLOOKUP(A2627,'Top 30 via LR (Schizonts)'!A:A,1,FALSE)</f>
        <v>#N/A</v>
      </c>
      <c r="K2627" t="e">
        <f>VLOOKUP(A2627,'Top 30 via LR (Schizonts)'!J:J,1,FALSE)</f>
        <v>#N/A</v>
      </c>
      <c r="L2627" t="e">
        <f>VLOOKUP(A2627,'Top 30 via LR (Tr36)'!A:A,1,FALSE)</f>
        <v>#N/A</v>
      </c>
      <c r="M2627" t="e">
        <f>VLOOKUP(A2627,'Top 30 via LR (Tr36)'!I:I,1,FALSE)</f>
        <v>#N/A</v>
      </c>
      <c r="N2627" t="e">
        <f>VLOOKUP(A2627,'Top or Bottom 30 via OR (Schiz)'!B:B,1,FALSE)</f>
        <v>#N/A</v>
      </c>
      <c r="O2627" t="e">
        <f>VLOOKUP(A2627,'Top or Bottom 30 via OR (Schiz)'!J:J,1,FALSE)</f>
        <v>#N/A</v>
      </c>
      <c r="P2627" t="e">
        <f>VLOOKUP(A2627,'Top or Bottom 30 via OR (Tr36)'!B:B,1,FALSE)</f>
        <v>#N/A</v>
      </c>
      <c r="Q2627" t="e">
        <f>VLOOKUP(A2627,'Top or Bottom 30 via OR (Tr36)'!J:J,1,FALSE)</f>
        <v>#N/A</v>
      </c>
    </row>
    <row r="2628" spans="1:17" x14ac:dyDescent="0.25">
      <c r="A2628" t="s">
        <v>2714</v>
      </c>
      <c r="B2628">
        <v>43</v>
      </c>
      <c r="C2628">
        <v>63</v>
      </c>
      <c r="D2628">
        <v>72</v>
      </c>
      <c r="E2628">
        <v>62</v>
      </c>
      <c r="F2628">
        <f>B2628/cam_reads!I$3</f>
        <v>0.53422417741092942</v>
      </c>
      <c r="G2628">
        <f>C2628/cam_reads!J$3</f>
        <v>0.81598769086453982</v>
      </c>
      <c r="H2628">
        <f>D2628/cam_reads!K$3</f>
        <v>0.7515500406442438</v>
      </c>
      <c r="I2628">
        <f>E2628/cam_reads!L$3</f>
        <v>0.64630611298733887</v>
      </c>
      <c r="J2628" t="e">
        <f>VLOOKUP(A2628,'Top 30 via LR (Schizonts)'!A:A,1,FALSE)</f>
        <v>#N/A</v>
      </c>
      <c r="K2628" t="e">
        <f>VLOOKUP(A2628,'Top 30 via LR (Schizonts)'!J:J,1,FALSE)</f>
        <v>#N/A</v>
      </c>
      <c r="L2628" t="e">
        <f>VLOOKUP(A2628,'Top 30 via LR (Tr36)'!A:A,1,FALSE)</f>
        <v>#N/A</v>
      </c>
      <c r="M2628" t="e">
        <f>VLOOKUP(A2628,'Top 30 via LR (Tr36)'!I:I,1,FALSE)</f>
        <v>#N/A</v>
      </c>
      <c r="N2628" t="e">
        <f>VLOOKUP(A2628,'Top or Bottom 30 via OR (Schiz)'!B:B,1,FALSE)</f>
        <v>#N/A</v>
      </c>
      <c r="O2628" t="e">
        <f>VLOOKUP(A2628,'Top or Bottom 30 via OR (Schiz)'!J:J,1,FALSE)</f>
        <v>#N/A</v>
      </c>
      <c r="P2628" t="e">
        <f>VLOOKUP(A2628,'Top or Bottom 30 via OR (Tr36)'!B:B,1,FALSE)</f>
        <v>#N/A</v>
      </c>
      <c r="Q2628" t="e">
        <f>VLOOKUP(A2628,'Top or Bottom 30 via OR (Tr36)'!J:J,1,FALSE)</f>
        <v>#N/A</v>
      </c>
    </row>
    <row r="2629" spans="1:17" x14ac:dyDescent="0.25">
      <c r="A2629" t="s">
        <v>2715</v>
      </c>
      <c r="B2629">
        <v>8</v>
      </c>
      <c r="C2629">
        <v>4</v>
      </c>
      <c r="D2629">
        <v>7</v>
      </c>
      <c r="E2629">
        <v>11</v>
      </c>
      <c r="F2629">
        <f>B2629/cam_reads!I$3</f>
        <v>9.9390544634591529E-2</v>
      </c>
      <c r="G2629">
        <f>C2629/cam_reads!J$3</f>
        <v>5.1808742277113642E-2</v>
      </c>
      <c r="H2629">
        <f>D2629/cam_reads!K$3</f>
        <v>7.3067365062634809E-2</v>
      </c>
      <c r="I2629">
        <f>E2629/cam_reads!L$3</f>
        <v>0.11466721359452786</v>
      </c>
      <c r="J2629" t="e">
        <f>VLOOKUP(A2629,'Top 30 via LR (Schizonts)'!A:A,1,FALSE)</f>
        <v>#N/A</v>
      </c>
      <c r="K2629" t="e">
        <f>VLOOKUP(A2629,'Top 30 via LR (Schizonts)'!J:J,1,FALSE)</f>
        <v>#N/A</v>
      </c>
      <c r="L2629" t="e">
        <f>VLOOKUP(A2629,'Top 30 via LR (Tr36)'!A:A,1,FALSE)</f>
        <v>#N/A</v>
      </c>
      <c r="M2629" t="e">
        <f>VLOOKUP(A2629,'Top 30 via LR (Tr36)'!I:I,1,FALSE)</f>
        <v>#N/A</v>
      </c>
      <c r="N2629" t="e">
        <f>VLOOKUP(A2629,'Top or Bottom 30 via OR (Schiz)'!B:B,1,FALSE)</f>
        <v>#N/A</v>
      </c>
      <c r="O2629" t="e">
        <f>VLOOKUP(A2629,'Top or Bottom 30 via OR (Schiz)'!J:J,1,FALSE)</f>
        <v>#N/A</v>
      </c>
      <c r="P2629" t="e">
        <f>VLOOKUP(A2629,'Top or Bottom 30 via OR (Tr36)'!B:B,1,FALSE)</f>
        <v>#N/A</v>
      </c>
      <c r="Q2629" t="e">
        <f>VLOOKUP(A2629,'Top or Bottom 30 via OR (Tr36)'!J:J,1,FALSE)</f>
        <v>#N/A</v>
      </c>
    </row>
    <row r="2630" spans="1:17" x14ac:dyDescent="0.25">
      <c r="A2630" t="s">
        <v>2716</v>
      </c>
      <c r="B2630">
        <v>3088</v>
      </c>
      <c r="C2630">
        <v>3213</v>
      </c>
      <c r="D2630">
        <v>3215</v>
      </c>
      <c r="E2630">
        <v>3083</v>
      </c>
      <c r="F2630">
        <f>B2630/cam_reads!I$3</f>
        <v>38.364750228952332</v>
      </c>
      <c r="G2630">
        <f>C2630/cam_reads!J$3</f>
        <v>41.615372234091531</v>
      </c>
      <c r="H2630">
        <f>D2630/cam_reads!K$3</f>
        <v>33.558796953767271</v>
      </c>
      <c r="I2630">
        <f>E2630/cam_reads!L$3</f>
        <v>32.138092682902673</v>
      </c>
      <c r="J2630" t="e">
        <f>VLOOKUP(A2630,'Top 30 via LR (Schizonts)'!A:A,1,FALSE)</f>
        <v>#N/A</v>
      </c>
      <c r="K2630" t="e">
        <f>VLOOKUP(A2630,'Top 30 via LR (Schizonts)'!J:J,1,FALSE)</f>
        <v>#N/A</v>
      </c>
      <c r="L2630" t="e">
        <f>VLOOKUP(A2630,'Top 30 via LR (Tr36)'!A:A,1,FALSE)</f>
        <v>#N/A</v>
      </c>
      <c r="M2630" t="e">
        <f>VLOOKUP(A2630,'Top 30 via LR (Tr36)'!I:I,1,FALSE)</f>
        <v>#N/A</v>
      </c>
      <c r="N2630" t="e">
        <f>VLOOKUP(A2630,'Top or Bottom 30 via OR (Schiz)'!B:B,1,FALSE)</f>
        <v>#N/A</v>
      </c>
      <c r="O2630" t="e">
        <f>VLOOKUP(A2630,'Top or Bottom 30 via OR (Schiz)'!J:J,1,FALSE)</f>
        <v>#N/A</v>
      </c>
      <c r="P2630" t="e">
        <f>VLOOKUP(A2630,'Top or Bottom 30 via OR (Tr36)'!B:B,1,FALSE)</f>
        <v>#N/A</v>
      </c>
      <c r="Q2630" t="e">
        <f>VLOOKUP(A2630,'Top or Bottom 30 via OR (Tr36)'!J:J,1,FALSE)</f>
        <v>#N/A</v>
      </c>
    </row>
    <row r="2631" spans="1:17" x14ac:dyDescent="0.25">
      <c r="A2631" t="s">
        <v>2717</v>
      </c>
      <c r="B2631">
        <v>8</v>
      </c>
      <c r="C2631">
        <v>7</v>
      </c>
      <c r="D2631">
        <v>8</v>
      </c>
      <c r="E2631">
        <v>20</v>
      </c>
      <c r="F2631">
        <f>B2631/cam_reads!I$3</f>
        <v>9.9390544634591529E-2</v>
      </c>
      <c r="G2631">
        <f>C2631/cam_reads!J$3</f>
        <v>9.0665298984948864E-2</v>
      </c>
      <c r="H2631">
        <f>D2631/cam_reads!K$3</f>
        <v>8.3505560071582635E-2</v>
      </c>
      <c r="I2631">
        <f>E2631/cam_reads!L$3</f>
        <v>0.20848584289914157</v>
      </c>
      <c r="J2631" t="e">
        <f>VLOOKUP(A2631,'Top 30 via LR (Schizonts)'!A:A,1,FALSE)</f>
        <v>#N/A</v>
      </c>
      <c r="K2631" t="e">
        <f>VLOOKUP(A2631,'Top 30 via LR (Schizonts)'!J:J,1,FALSE)</f>
        <v>#N/A</v>
      </c>
      <c r="L2631" t="e">
        <f>VLOOKUP(A2631,'Top 30 via LR (Tr36)'!A:A,1,FALSE)</f>
        <v>#N/A</v>
      </c>
      <c r="M2631" t="e">
        <f>VLOOKUP(A2631,'Top 30 via LR (Tr36)'!I:I,1,FALSE)</f>
        <v>#N/A</v>
      </c>
      <c r="N2631" t="e">
        <f>VLOOKUP(A2631,'Top or Bottom 30 via OR (Schiz)'!B:B,1,FALSE)</f>
        <v>#N/A</v>
      </c>
      <c r="O2631" t="e">
        <f>VLOOKUP(A2631,'Top or Bottom 30 via OR (Schiz)'!J:J,1,FALSE)</f>
        <v>#N/A</v>
      </c>
      <c r="P2631" t="e">
        <f>VLOOKUP(A2631,'Top or Bottom 30 via OR (Tr36)'!B:B,1,FALSE)</f>
        <v>#N/A</v>
      </c>
      <c r="Q2631" t="e">
        <f>VLOOKUP(A2631,'Top or Bottom 30 via OR (Tr36)'!J:J,1,FALSE)</f>
        <v>#N/A</v>
      </c>
    </row>
    <row r="2632" spans="1:17" x14ac:dyDescent="0.25">
      <c r="A2632" t="s">
        <v>2718</v>
      </c>
      <c r="B2632">
        <v>0</v>
      </c>
      <c r="C2632">
        <v>0</v>
      </c>
      <c r="D2632">
        <v>0</v>
      </c>
      <c r="E2632">
        <v>0</v>
      </c>
      <c r="F2632">
        <f>B2632/cam_reads!I$3</f>
        <v>0</v>
      </c>
      <c r="G2632">
        <f>C2632/cam_reads!J$3</f>
        <v>0</v>
      </c>
      <c r="H2632">
        <f>D2632/cam_reads!K$3</f>
        <v>0</v>
      </c>
      <c r="I2632">
        <f>E2632/cam_reads!L$3</f>
        <v>0</v>
      </c>
      <c r="J2632" t="e">
        <f>VLOOKUP(A2632,'Top 30 via LR (Schizonts)'!A:A,1,FALSE)</f>
        <v>#N/A</v>
      </c>
      <c r="K2632" t="e">
        <f>VLOOKUP(A2632,'Top 30 via LR (Schizonts)'!J:J,1,FALSE)</f>
        <v>#N/A</v>
      </c>
      <c r="L2632" t="e">
        <f>VLOOKUP(A2632,'Top 30 via LR (Tr36)'!A:A,1,FALSE)</f>
        <v>#N/A</v>
      </c>
      <c r="M2632" t="e">
        <f>VLOOKUP(A2632,'Top 30 via LR (Tr36)'!I:I,1,FALSE)</f>
        <v>#N/A</v>
      </c>
      <c r="N2632" t="e">
        <f>VLOOKUP(A2632,'Top or Bottom 30 via OR (Schiz)'!B:B,1,FALSE)</f>
        <v>#N/A</v>
      </c>
      <c r="O2632" t="e">
        <f>VLOOKUP(A2632,'Top or Bottom 30 via OR (Schiz)'!J:J,1,FALSE)</f>
        <v>#N/A</v>
      </c>
      <c r="P2632" t="e">
        <f>VLOOKUP(A2632,'Top or Bottom 30 via OR (Tr36)'!B:B,1,FALSE)</f>
        <v>#N/A</v>
      </c>
      <c r="Q2632" t="e">
        <f>VLOOKUP(A2632,'Top or Bottom 30 via OR (Tr36)'!J:J,1,FALSE)</f>
        <v>#N/A</v>
      </c>
    </row>
    <row r="2633" spans="1:17" x14ac:dyDescent="0.25">
      <c r="A2633" t="s">
        <v>2719</v>
      </c>
      <c r="B2633">
        <v>1765</v>
      </c>
      <c r="C2633">
        <v>1642</v>
      </c>
      <c r="D2633">
        <v>1509</v>
      </c>
      <c r="E2633">
        <v>1888</v>
      </c>
      <c r="F2633">
        <f>B2633/cam_reads!I$3</f>
        <v>21.928038910006755</v>
      </c>
      <c r="G2633">
        <f>C2633/cam_reads!J$3</f>
        <v>21.267488704755149</v>
      </c>
      <c r="H2633">
        <f>D2633/cam_reads!K$3</f>
        <v>15.751236268502275</v>
      </c>
      <c r="I2633">
        <f>E2633/cam_reads!L$3</f>
        <v>19.681063569678965</v>
      </c>
      <c r="J2633" t="e">
        <f>VLOOKUP(A2633,'Top 30 via LR (Schizonts)'!A:A,1,FALSE)</f>
        <v>#N/A</v>
      </c>
      <c r="K2633" t="e">
        <f>VLOOKUP(A2633,'Top 30 via LR (Schizonts)'!J:J,1,FALSE)</f>
        <v>#N/A</v>
      </c>
      <c r="L2633" t="e">
        <f>VLOOKUP(A2633,'Top 30 via LR (Tr36)'!A:A,1,FALSE)</f>
        <v>#N/A</v>
      </c>
      <c r="M2633" t="e">
        <f>VLOOKUP(A2633,'Top 30 via LR (Tr36)'!I:I,1,FALSE)</f>
        <v>#N/A</v>
      </c>
      <c r="N2633" t="e">
        <f>VLOOKUP(A2633,'Top or Bottom 30 via OR (Schiz)'!B:B,1,FALSE)</f>
        <v>#N/A</v>
      </c>
      <c r="O2633" t="e">
        <f>VLOOKUP(A2633,'Top or Bottom 30 via OR (Schiz)'!J:J,1,FALSE)</f>
        <v>#N/A</v>
      </c>
      <c r="P2633" t="e">
        <f>VLOOKUP(A2633,'Top or Bottom 30 via OR (Tr36)'!B:B,1,FALSE)</f>
        <v>#N/A</v>
      </c>
      <c r="Q2633" t="e">
        <f>VLOOKUP(A2633,'Top or Bottom 30 via OR (Tr36)'!J:J,1,FALSE)</f>
        <v>#N/A</v>
      </c>
    </row>
    <row r="2634" spans="1:17" x14ac:dyDescent="0.25">
      <c r="A2634" t="s">
        <v>2720</v>
      </c>
      <c r="B2634">
        <v>1220</v>
      </c>
      <c r="C2634">
        <v>861</v>
      </c>
      <c r="D2634">
        <v>941</v>
      </c>
      <c r="E2634">
        <v>1023</v>
      </c>
      <c r="F2634">
        <f>B2634/cam_reads!I$3</f>
        <v>15.157058056775208</v>
      </c>
      <c r="G2634">
        <f>C2634/cam_reads!J$3</f>
        <v>11.151831775148711</v>
      </c>
      <c r="H2634">
        <f>D2634/cam_reads!K$3</f>
        <v>9.8223415034199082</v>
      </c>
      <c r="I2634">
        <f>E2634/cam_reads!L$3</f>
        <v>10.664050864291092</v>
      </c>
      <c r="J2634" t="e">
        <f>VLOOKUP(A2634,'Top 30 via LR (Schizonts)'!A:A,1,FALSE)</f>
        <v>#N/A</v>
      </c>
      <c r="K2634" t="e">
        <f>VLOOKUP(A2634,'Top 30 via LR (Schizonts)'!J:J,1,FALSE)</f>
        <v>#N/A</v>
      </c>
      <c r="L2634" t="e">
        <f>VLOOKUP(A2634,'Top 30 via LR (Tr36)'!A:A,1,FALSE)</f>
        <v>#N/A</v>
      </c>
      <c r="M2634" t="e">
        <f>VLOOKUP(A2634,'Top 30 via LR (Tr36)'!I:I,1,FALSE)</f>
        <v>#N/A</v>
      </c>
      <c r="N2634" t="e">
        <f>VLOOKUP(A2634,'Top or Bottom 30 via OR (Schiz)'!B:B,1,FALSE)</f>
        <v>#N/A</v>
      </c>
      <c r="O2634" t="e">
        <f>VLOOKUP(A2634,'Top or Bottom 30 via OR (Schiz)'!J:J,1,FALSE)</f>
        <v>#N/A</v>
      </c>
      <c r="P2634" t="e">
        <f>VLOOKUP(A2634,'Top or Bottom 30 via OR (Tr36)'!B:B,1,FALSE)</f>
        <v>#N/A</v>
      </c>
      <c r="Q2634" t="e">
        <f>VLOOKUP(A2634,'Top or Bottom 30 via OR (Tr36)'!J:J,1,FALSE)</f>
        <v>#N/A</v>
      </c>
    </row>
    <row r="2635" spans="1:17" x14ac:dyDescent="0.25">
      <c r="A2635" t="s">
        <v>2721</v>
      </c>
      <c r="B2635">
        <v>7459</v>
      </c>
      <c r="C2635">
        <v>4216</v>
      </c>
      <c r="D2635">
        <v>4171</v>
      </c>
      <c r="E2635">
        <v>4533</v>
      </c>
      <c r="F2635">
        <f>B2635/cam_reads!I$3</f>
        <v>92.66925905367728</v>
      </c>
      <c r="G2635">
        <f>C2635/cam_reads!J$3</f>
        <v>54.606414360077778</v>
      </c>
      <c r="H2635">
        <f>D2635/cam_reads!K$3</f>
        <v>43.537711382321397</v>
      </c>
      <c r="I2635">
        <f>E2635/cam_reads!L$3</f>
        <v>47.253316293090435</v>
      </c>
      <c r="J2635" t="e">
        <f>VLOOKUP(A2635,'Top 30 via LR (Schizonts)'!A:A,1,FALSE)</f>
        <v>#N/A</v>
      </c>
      <c r="K2635" t="e">
        <f>VLOOKUP(A2635,'Top 30 via LR (Schizonts)'!J:J,1,FALSE)</f>
        <v>#N/A</v>
      </c>
      <c r="L2635" t="e">
        <f>VLOOKUP(A2635,'Top 30 via LR (Tr36)'!A:A,1,FALSE)</f>
        <v>#N/A</v>
      </c>
      <c r="M2635" t="e">
        <f>VLOOKUP(A2635,'Top 30 via LR (Tr36)'!I:I,1,FALSE)</f>
        <v>#N/A</v>
      </c>
      <c r="N2635" t="e">
        <f>VLOOKUP(A2635,'Top or Bottom 30 via OR (Schiz)'!B:B,1,FALSE)</f>
        <v>#N/A</v>
      </c>
      <c r="O2635" t="e">
        <f>VLOOKUP(A2635,'Top or Bottom 30 via OR (Schiz)'!J:J,1,FALSE)</f>
        <v>#N/A</v>
      </c>
      <c r="P2635" t="e">
        <f>VLOOKUP(A2635,'Top or Bottom 30 via OR (Tr36)'!B:B,1,FALSE)</f>
        <v>#N/A</v>
      </c>
      <c r="Q2635" t="e">
        <f>VLOOKUP(A2635,'Top or Bottom 30 via OR (Tr36)'!J:J,1,FALSE)</f>
        <v>#N/A</v>
      </c>
    </row>
    <row r="2636" spans="1:17" x14ac:dyDescent="0.25">
      <c r="A2636" t="s">
        <v>2722</v>
      </c>
      <c r="B2636">
        <v>1439</v>
      </c>
      <c r="C2636">
        <v>1035</v>
      </c>
      <c r="D2636">
        <v>1620</v>
      </c>
      <c r="E2636">
        <v>1050</v>
      </c>
      <c r="F2636">
        <f>B2636/cam_reads!I$3</f>
        <v>17.877874216147152</v>
      </c>
      <c r="G2636">
        <f>C2636/cam_reads!J$3</f>
        <v>13.405512064203155</v>
      </c>
      <c r="H2636">
        <f>D2636/cam_reads!K$3</f>
        <v>16.909875914495483</v>
      </c>
      <c r="I2636">
        <f>E2636/cam_reads!L$3</f>
        <v>10.945506752204933</v>
      </c>
      <c r="J2636" t="e">
        <f>VLOOKUP(A2636,'Top 30 via LR (Schizonts)'!A:A,1,FALSE)</f>
        <v>#N/A</v>
      </c>
      <c r="K2636" t="e">
        <f>VLOOKUP(A2636,'Top 30 via LR (Schizonts)'!J:J,1,FALSE)</f>
        <v>#N/A</v>
      </c>
      <c r="L2636" t="e">
        <f>VLOOKUP(A2636,'Top 30 via LR (Tr36)'!A:A,1,FALSE)</f>
        <v>#N/A</v>
      </c>
      <c r="M2636" t="e">
        <f>VLOOKUP(A2636,'Top 30 via LR (Tr36)'!I:I,1,FALSE)</f>
        <v>#N/A</v>
      </c>
      <c r="N2636" t="e">
        <f>VLOOKUP(A2636,'Top or Bottom 30 via OR (Schiz)'!B:B,1,FALSE)</f>
        <v>#N/A</v>
      </c>
      <c r="O2636" t="e">
        <f>VLOOKUP(A2636,'Top or Bottom 30 via OR (Schiz)'!J:J,1,FALSE)</f>
        <v>#N/A</v>
      </c>
      <c r="P2636" t="e">
        <f>VLOOKUP(A2636,'Top or Bottom 30 via OR (Tr36)'!B:B,1,FALSE)</f>
        <v>#N/A</v>
      </c>
      <c r="Q2636" t="e">
        <f>VLOOKUP(A2636,'Top or Bottom 30 via OR (Tr36)'!J:J,1,FALSE)</f>
        <v>#N/A</v>
      </c>
    </row>
    <row r="2637" spans="1:17" x14ac:dyDescent="0.25">
      <c r="A2637" t="s">
        <v>2723</v>
      </c>
      <c r="B2637">
        <v>660</v>
      </c>
      <c r="C2637">
        <v>704</v>
      </c>
      <c r="D2637">
        <v>1359</v>
      </c>
      <c r="E2637">
        <v>762</v>
      </c>
      <c r="F2637">
        <f>B2637/cam_reads!I$3</f>
        <v>8.1997199323538013</v>
      </c>
      <c r="G2637">
        <f>C2637/cam_reads!J$3</f>
        <v>9.1183386407720004</v>
      </c>
      <c r="H2637">
        <f>D2637/cam_reads!K$3</f>
        <v>14.1855070171601</v>
      </c>
      <c r="I2637">
        <f>E2637/cam_reads!L$3</f>
        <v>7.9433106144572942</v>
      </c>
      <c r="J2637" t="e">
        <f>VLOOKUP(A2637,'Top 30 via LR (Schizonts)'!A:A,1,FALSE)</f>
        <v>#N/A</v>
      </c>
      <c r="K2637" t="e">
        <f>VLOOKUP(A2637,'Top 30 via LR (Schizonts)'!J:J,1,FALSE)</f>
        <v>#N/A</v>
      </c>
      <c r="L2637" t="e">
        <f>VLOOKUP(A2637,'Top 30 via LR (Tr36)'!A:A,1,FALSE)</f>
        <v>#N/A</v>
      </c>
      <c r="M2637" t="e">
        <f>VLOOKUP(A2637,'Top 30 via LR (Tr36)'!I:I,1,FALSE)</f>
        <v>#N/A</v>
      </c>
      <c r="N2637" t="e">
        <f>VLOOKUP(A2637,'Top or Bottom 30 via OR (Schiz)'!B:B,1,FALSE)</f>
        <v>#N/A</v>
      </c>
      <c r="O2637" t="e">
        <f>VLOOKUP(A2637,'Top or Bottom 30 via OR (Schiz)'!J:J,1,FALSE)</f>
        <v>#N/A</v>
      </c>
      <c r="P2637" t="e">
        <f>VLOOKUP(A2637,'Top or Bottom 30 via OR (Tr36)'!B:B,1,FALSE)</f>
        <v>#N/A</v>
      </c>
      <c r="Q2637" t="e">
        <f>VLOOKUP(A2637,'Top or Bottom 30 via OR (Tr36)'!J:J,1,FALSE)</f>
        <v>#N/A</v>
      </c>
    </row>
    <row r="2638" spans="1:17" x14ac:dyDescent="0.25">
      <c r="A2638" t="s">
        <v>2724</v>
      </c>
      <c r="B2638">
        <v>274</v>
      </c>
      <c r="C2638">
        <v>325</v>
      </c>
      <c r="D2638">
        <v>852</v>
      </c>
      <c r="E2638">
        <v>423</v>
      </c>
      <c r="F2638">
        <f>B2638/cam_reads!I$3</f>
        <v>3.4041261537347598</v>
      </c>
      <c r="G2638">
        <f>C2638/cam_reads!J$3</f>
        <v>4.2094603100154835</v>
      </c>
      <c r="H2638">
        <f>D2638/cam_reads!K$3</f>
        <v>8.8933421476235512</v>
      </c>
      <c r="I2638">
        <f>E2638/cam_reads!L$3</f>
        <v>4.4094755773168446</v>
      </c>
      <c r="J2638" t="e">
        <f>VLOOKUP(A2638,'Top 30 via LR (Schizonts)'!A:A,1,FALSE)</f>
        <v>#N/A</v>
      </c>
      <c r="K2638" t="e">
        <f>VLOOKUP(A2638,'Top 30 via LR (Schizonts)'!J:J,1,FALSE)</f>
        <v>#N/A</v>
      </c>
      <c r="L2638" t="e">
        <f>VLOOKUP(A2638,'Top 30 via LR (Tr36)'!A:A,1,FALSE)</f>
        <v>#N/A</v>
      </c>
      <c r="M2638" t="e">
        <f>VLOOKUP(A2638,'Top 30 via LR (Tr36)'!I:I,1,FALSE)</f>
        <v>#N/A</v>
      </c>
      <c r="N2638" t="e">
        <f>VLOOKUP(A2638,'Top or Bottom 30 via OR (Schiz)'!B:B,1,FALSE)</f>
        <v>#N/A</v>
      </c>
      <c r="O2638" t="e">
        <f>VLOOKUP(A2638,'Top or Bottom 30 via OR (Schiz)'!J:J,1,FALSE)</f>
        <v>#N/A</v>
      </c>
      <c r="P2638" t="e">
        <f>VLOOKUP(A2638,'Top or Bottom 30 via OR (Tr36)'!B:B,1,FALSE)</f>
        <v>#N/A</v>
      </c>
      <c r="Q2638" t="e">
        <f>VLOOKUP(A2638,'Top or Bottom 30 via OR (Tr36)'!J:J,1,FALSE)</f>
        <v>#N/A</v>
      </c>
    </row>
    <row r="2639" spans="1:17" x14ac:dyDescent="0.25">
      <c r="A2639" t="s">
        <v>2725</v>
      </c>
      <c r="B2639">
        <v>620</v>
      </c>
      <c r="C2639">
        <v>747</v>
      </c>
      <c r="D2639">
        <v>996</v>
      </c>
      <c r="E2639">
        <v>512</v>
      </c>
      <c r="F2639">
        <f>B2639/cam_reads!I$3</f>
        <v>7.7027672091808439</v>
      </c>
      <c r="G2639">
        <f>C2639/cam_reads!J$3</f>
        <v>9.6752826202509716</v>
      </c>
      <c r="H2639">
        <f>D2639/cam_reads!K$3</f>
        <v>10.396442228912038</v>
      </c>
      <c r="I2639">
        <f>E2639/cam_reads!L$3</f>
        <v>5.3372375782180246</v>
      </c>
      <c r="J2639" t="e">
        <f>VLOOKUP(A2639,'Top 30 via LR (Schizonts)'!A:A,1,FALSE)</f>
        <v>#N/A</v>
      </c>
      <c r="K2639" t="e">
        <f>VLOOKUP(A2639,'Top 30 via LR (Schizonts)'!J:J,1,FALSE)</f>
        <v>#N/A</v>
      </c>
      <c r="L2639" t="e">
        <f>VLOOKUP(A2639,'Top 30 via LR (Tr36)'!A:A,1,FALSE)</f>
        <v>#N/A</v>
      </c>
      <c r="M2639" t="e">
        <f>VLOOKUP(A2639,'Top 30 via LR (Tr36)'!I:I,1,FALSE)</f>
        <v>#N/A</v>
      </c>
      <c r="N2639" t="e">
        <f>VLOOKUP(A2639,'Top or Bottom 30 via OR (Schiz)'!B:B,1,FALSE)</f>
        <v>#N/A</v>
      </c>
      <c r="O2639" t="e">
        <f>VLOOKUP(A2639,'Top or Bottom 30 via OR (Schiz)'!J:J,1,FALSE)</f>
        <v>#N/A</v>
      </c>
      <c r="P2639" t="e">
        <f>VLOOKUP(A2639,'Top or Bottom 30 via OR (Tr36)'!B:B,1,FALSE)</f>
        <v>#N/A</v>
      </c>
      <c r="Q2639" t="e">
        <f>VLOOKUP(A2639,'Top or Bottom 30 via OR (Tr36)'!J:J,1,FALSE)</f>
        <v>#N/A</v>
      </c>
    </row>
    <row r="2640" spans="1:17" x14ac:dyDescent="0.25">
      <c r="A2640" t="s">
        <v>53</v>
      </c>
      <c r="B2640">
        <v>3</v>
      </c>
      <c r="C2640">
        <v>2</v>
      </c>
      <c r="D2640">
        <v>0</v>
      </c>
      <c r="E2640">
        <v>7</v>
      </c>
      <c r="F2640">
        <f>B2640/cam_reads!I$3</f>
        <v>3.7271454237971825E-2</v>
      </c>
      <c r="G2640">
        <f>C2640/cam_reads!J$3</f>
        <v>2.5904371138556821E-2</v>
      </c>
      <c r="H2640">
        <f>D2640/cam_reads!K$3</f>
        <v>0</v>
      </c>
      <c r="I2640">
        <f>E2640/cam_reads!L$3</f>
        <v>7.2970045014699544E-2</v>
      </c>
      <c r="J2640" t="e">
        <f>VLOOKUP(A2640,'Top 30 via LR (Schizonts)'!A:A,1,FALSE)</f>
        <v>#N/A</v>
      </c>
      <c r="K2640" t="str">
        <f>VLOOKUP(A2640,'Top 30 via LR (Schizonts)'!J:J,1,FALSE)</f>
        <v>PVP01_1147500</v>
      </c>
      <c r="L2640" t="e">
        <f>VLOOKUP(A2640,'Top 30 via LR (Tr36)'!A:A,1,FALSE)</f>
        <v>#N/A</v>
      </c>
      <c r="M2640" t="e">
        <f>VLOOKUP(A2640,'Top 30 via LR (Tr36)'!I:I,1,FALSE)</f>
        <v>#N/A</v>
      </c>
      <c r="N2640" t="e">
        <f>VLOOKUP(A2640,'Top or Bottom 30 via OR (Schiz)'!B:B,1,FALSE)</f>
        <v>#N/A</v>
      </c>
      <c r="O2640" t="str">
        <f>VLOOKUP(A2640,'Top or Bottom 30 via OR (Schiz)'!J:J,1,FALSE)</f>
        <v>PVP01_1147500</v>
      </c>
      <c r="P2640" t="str">
        <f>VLOOKUP(A2640,'Top or Bottom 30 via OR (Tr36)'!B:B,1,FALSE)</f>
        <v>PVP01_1147500</v>
      </c>
      <c r="Q2640" t="e">
        <f>VLOOKUP(A2640,'Top or Bottom 30 via OR (Tr36)'!J:J,1,FALSE)</f>
        <v>#N/A</v>
      </c>
    </row>
    <row r="2641" spans="1:17" x14ac:dyDescent="0.25">
      <c r="A2641" t="s">
        <v>2726</v>
      </c>
      <c r="B2641">
        <v>295</v>
      </c>
      <c r="C2641">
        <v>316</v>
      </c>
      <c r="D2641">
        <v>376</v>
      </c>
      <c r="E2641">
        <v>434</v>
      </c>
      <c r="F2641">
        <f>B2641/cam_reads!I$3</f>
        <v>3.6650263334005628</v>
      </c>
      <c r="G2641">
        <f>C2641/cam_reads!J$3</f>
        <v>4.0928906398919773</v>
      </c>
      <c r="H2641">
        <f>D2641/cam_reads!K$3</f>
        <v>3.9247613233643839</v>
      </c>
      <c r="I2641">
        <f>E2641/cam_reads!L$3</f>
        <v>4.5241427909113723</v>
      </c>
      <c r="J2641" t="e">
        <f>VLOOKUP(A2641,'Top 30 via LR (Schizonts)'!A:A,1,FALSE)</f>
        <v>#N/A</v>
      </c>
      <c r="K2641" t="e">
        <f>VLOOKUP(A2641,'Top 30 via LR (Schizonts)'!J:J,1,FALSE)</f>
        <v>#N/A</v>
      </c>
      <c r="L2641" t="e">
        <f>VLOOKUP(A2641,'Top 30 via LR (Tr36)'!A:A,1,FALSE)</f>
        <v>#N/A</v>
      </c>
      <c r="M2641" t="e">
        <f>VLOOKUP(A2641,'Top 30 via LR (Tr36)'!I:I,1,FALSE)</f>
        <v>#N/A</v>
      </c>
      <c r="N2641" t="e">
        <f>VLOOKUP(A2641,'Top or Bottom 30 via OR (Schiz)'!B:B,1,FALSE)</f>
        <v>#N/A</v>
      </c>
      <c r="O2641" t="e">
        <f>VLOOKUP(A2641,'Top or Bottom 30 via OR (Schiz)'!J:J,1,FALSE)</f>
        <v>#N/A</v>
      </c>
      <c r="P2641" t="e">
        <f>VLOOKUP(A2641,'Top or Bottom 30 via OR (Tr36)'!B:B,1,FALSE)</f>
        <v>#N/A</v>
      </c>
      <c r="Q2641" t="e">
        <f>VLOOKUP(A2641,'Top or Bottom 30 via OR (Tr36)'!J:J,1,FALSE)</f>
        <v>#N/A</v>
      </c>
    </row>
    <row r="2642" spans="1:17" x14ac:dyDescent="0.25">
      <c r="A2642" t="s">
        <v>2727</v>
      </c>
      <c r="B2642">
        <v>2</v>
      </c>
      <c r="C2642">
        <v>6</v>
      </c>
      <c r="D2642">
        <v>4</v>
      </c>
      <c r="E2642">
        <v>5</v>
      </c>
      <c r="F2642">
        <f>B2642/cam_reads!I$3</f>
        <v>2.4847636158647882E-2</v>
      </c>
      <c r="G2642">
        <f>C2642/cam_reads!J$3</f>
        <v>7.7713113415670457E-2</v>
      </c>
      <c r="H2642">
        <f>D2642/cam_reads!K$3</f>
        <v>4.1752780035791318E-2</v>
      </c>
      <c r="I2642">
        <f>E2642/cam_reads!L$3</f>
        <v>5.2121460724785393E-2</v>
      </c>
      <c r="J2642" t="e">
        <f>VLOOKUP(A2642,'Top 30 via LR (Schizonts)'!A:A,1,FALSE)</f>
        <v>#N/A</v>
      </c>
      <c r="K2642" t="e">
        <f>VLOOKUP(A2642,'Top 30 via LR (Schizonts)'!J:J,1,FALSE)</f>
        <v>#N/A</v>
      </c>
      <c r="L2642" t="e">
        <f>VLOOKUP(A2642,'Top 30 via LR (Tr36)'!A:A,1,FALSE)</f>
        <v>#N/A</v>
      </c>
      <c r="M2642" t="e">
        <f>VLOOKUP(A2642,'Top 30 via LR (Tr36)'!I:I,1,FALSE)</f>
        <v>#N/A</v>
      </c>
      <c r="N2642" t="e">
        <f>VLOOKUP(A2642,'Top or Bottom 30 via OR (Schiz)'!B:B,1,FALSE)</f>
        <v>#N/A</v>
      </c>
      <c r="O2642" t="e">
        <f>VLOOKUP(A2642,'Top or Bottom 30 via OR (Schiz)'!J:J,1,FALSE)</f>
        <v>#N/A</v>
      </c>
      <c r="P2642" t="e">
        <f>VLOOKUP(A2642,'Top or Bottom 30 via OR (Tr36)'!B:B,1,FALSE)</f>
        <v>#N/A</v>
      </c>
      <c r="Q2642" t="e">
        <f>VLOOKUP(A2642,'Top or Bottom 30 via OR (Tr36)'!J:J,1,FALSE)</f>
        <v>#N/A</v>
      </c>
    </row>
    <row r="2643" spans="1:17" x14ac:dyDescent="0.25">
      <c r="A2643" t="s">
        <v>2728</v>
      </c>
      <c r="B2643">
        <v>216</v>
      </c>
      <c r="C2643">
        <v>127</v>
      </c>
      <c r="D2643">
        <v>430</v>
      </c>
      <c r="E2643">
        <v>107</v>
      </c>
      <c r="F2643">
        <f>B2643/cam_reads!I$3</f>
        <v>2.6835447051339711</v>
      </c>
      <c r="G2643">
        <f>C2643/cam_reads!J$3</f>
        <v>1.6449275672983581</v>
      </c>
      <c r="H2643">
        <f>D2643/cam_reads!K$3</f>
        <v>4.4884238538475669</v>
      </c>
      <c r="I2643">
        <f>E2643/cam_reads!L$3</f>
        <v>1.1153992595104074</v>
      </c>
      <c r="J2643" t="e">
        <f>VLOOKUP(A2643,'Top 30 via LR (Schizonts)'!A:A,1,FALSE)</f>
        <v>#N/A</v>
      </c>
      <c r="K2643" t="e">
        <f>VLOOKUP(A2643,'Top 30 via LR (Schizonts)'!J:J,1,FALSE)</f>
        <v>#N/A</v>
      </c>
      <c r="L2643" t="e">
        <f>VLOOKUP(A2643,'Top 30 via LR (Tr36)'!A:A,1,FALSE)</f>
        <v>#N/A</v>
      </c>
      <c r="M2643" t="e">
        <f>VLOOKUP(A2643,'Top 30 via LR (Tr36)'!I:I,1,FALSE)</f>
        <v>#N/A</v>
      </c>
      <c r="N2643" t="e">
        <f>VLOOKUP(A2643,'Top or Bottom 30 via OR (Schiz)'!B:B,1,FALSE)</f>
        <v>#N/A</v>
      </c>
      <c r="O2643" t="e">
        <f>VLOOKUP(A2643,'Top or Bottom 30 via OR (Schiz)'!J:J,1,FALSE)</f>
        <v>#N/A</v>
      </c>
      <c r="P2643" t="e">
        <f>VLOOKUP(A2643,'Top or Bottom 30 via OR (Tr36)'!B:B,1,FALSE)</f>
        <v>#N/A</v>
      </c>
      <c r="Q2643" t="e">
        <f>VLOOKUP(A2643,'Top or Bottom 30 via OR (Tr36)'!J:J,1,FALSE)</f>
        <v>#N/A</v>
      </c>
    </row>
    <row r="2644" spans="1:17" x14ac:dyDescent="0.25">
      <c r="A2644" t="s">
        <v>2729</v>
      </c>
      <c r="B2644">
        <v>257</v>
      </c>
      <c r="C2644">
        <v>278</v>
      </c>
      <c r="D2644">
        <v>202</v>
      </c>
      <c r="E2644">
        <v>247</v>
      </c>
      <c r="F2644">
        <f>B2644/cam_reads!I$3</f>
        <v>3.1929212463862529</v>
      </c>
      <c r="G2644">
        <f>C2644/cam_reads!J$3</f>
        <v>3.600707588259398</v>
      </c>
      <c r="H2644">
        <f>D2644/cam_reads!K$3</f>
        <v>2.1085153918074617</v>
      </c>
      <c r="I2644">
        <f>E2644/cam_reads!L$3</f>
        <v>2.5748001598043984</v>
      </c>
      <c r="J2644" t="e">
        <f>VLOOKUP(A2644,'Top 30 via LR (Schizonts)'!A:A,1,FALSE)</f>
        <v>#N/A</v>
      </c>
      <c r="K2644" t="e">
        <f>VLOOKUP(A2644,'Top 30 via LR (Schizonts)'!J:J,1,FALSE)</f>
        <v>#N/A</v>
      </c>
      <c r="L2644" t="e">
        <f>VLOOKUP(A2644,'Top 30 via LR (Tr36)'!A:A,1,FALSE)</f>
        <v>#N/A</v>
      </c>
      <c r="M2644" t="e">
        <f>VLOOKUP(A2644,'Top 30 via LR (Tr36)'!I:I,1,FALSE)</f>
        <v>#N/A</v>
      </c>
      <c r="N2644" t="e">
        <f>VLOOKUP(A2644,'Top or Bottom 30 via OR (Schiz)'!B:B,1,FALSE)</f>
        <v>#N/A</v>
      </c>
      <c r="O2644" t="e">
        <f>VLOOKUP(A2644,'Top or Bottom 30 via OR (Schiz)'!J:J,1,FALSE)</f>
        <v>#N/A</v>
      </c>
      <c r="P2644" t="e">
        <f>VLOOKUP(A2644,'Top or Bottom 30 via OR (Tr36)'!B:B,1,FALSE)</f>
        <v>#N/A</v>
      </c>
      <c r="Q2644" t="e">
        <f>VLOOKUP(A2644,'Top or Bottom 30 via OR (Tr36)'!J:J,1,FALSE)</f>
        <v>#N/A</v>
      </c>
    </row>
    <row r="2645" spans="1:17" x14ac:dyDescent="0.25">
      <c r="A2645" t="s">
        <v>2730</v>
      </c>
      <c r="B2645">
        <v>267</v>
      </c>
      <c r="C2645">
        <v>174</v>
      </c>
      <c r="D2645">
        <v>656</v>
      </c>
      <c r="E2645">
        <v>230</v>
      </c>
      <c r="F2645">
        <f>B2645/cam_reads!I$3</f>
        <v>3.3171594271794924</v>
      </c>
      <c r="G2645">
        <f>C2645/cam_reads!J$3</f>
        <v>2.2536802890544432</v>
      </c>
      <c r="H2645">
        <f>D2645/cam_reads!K$3</f>
        <v>6.8474559258697765</v>
      </c>
      <c r="I2645">
        <f>E2645/cam_reads!L$3</f>
        <v>2.397587193340128</v>
      </c>
      <c r="J2645" t="e">
        <f>VLOOKUP(A2645,'Top 30 via LR (Schizonts)'!A:A,1,FALSE)</f>
        <v>#N/A</v>
      </c>
      <c r="K2645" t="e">
        <f>VLOOKUP(A2645,'Top 30 via LR (Schizonts)'!J:J,1,FALSE)</f>
        <v>#N/A</v>
      </c>
      <c r="L2645" t="e">
        <f>VLOOKUP(A2645,'Top 30 via LR (Tr36)'!A:A,1,FALSE)</f>
        <v>#N/A</v>
      </c>
      <c r="M2645" t="e">
        <f>VLOOKUP(A2645,'Top 30 via LR (Tr36)'!I:I,1,FALSE)</f>
        <v>#N/A</v>
      </c>
      <c r="N2645" t="e">
        <f>VLOOKUP(A2645,'Top or Bottom 30 via OR (Schiz)'!B:B,1,FALSE)</f>
        <v>#N/A</v>
      </c>
      <c r="O2645" t="e">
        <f>VLOOKUP(A2645,'Top or Bottom 30 via OR (Schiz)'!J:J,1,FALSE)</f>
        <v>#N/A</v>
      </c>
      <c r="P2645" t="e">
        <f>VLOOKUP(A2645,'Top or Bottom 30 via OR (Tr36)'!B:B,1,FALSE)</f>
        <v>#N/A</v>
      </c>
      <c r="Q2645" t="e">
        <f>VLOOKUP(A2645,'Top or Bottom 30 via OR (Tr36)'!J:J,1,FALSE)</f>
        <v>#N/A</v>
      </c>
    </row>
    <row r="2646" spans="1:17" x14ac:dyDescent="0.25">
      <c r="A2646" t="s">
        <v>2731</v>
      </c>
      <c r="B2646">
        <v>1205</v>
      </c>
      <c r="C2646">
        <v>1175</v>
      </c>
      <c r="D2646">
        <v>2042</v>
      </c>
      <c r="E2646">
        <v>1183</v>
      </c>
      <c r="F2646">
        <f>B2646/cam_reads!I$3</f>
        <v>14.970700785585349</v>
      </c>
      <c r="G2646">
        <f>C2646/cam_reads!J$3</f>
        <v>15.218818043902132</v>
      </c>
      <c r="H2646">
        <f>D2646/cam_reads!K$3</f>
        <v>21.314794208271469</v>
      </c>
      <c r="I2646">
        <f>E2646/cam_reads!L$3</f>
        <v>12.331937607484225</v>
      </c>
      <c r="J2646" t="e">
        <f>VLOOKUP(A2646,'Top 30 via LR (Schizonts)'!A:A,1,FALSE)</f>
        <v>#N/A</v>
      </c>
      <c r="K2646" t="e">
        <f>VLOOKUP(A2646,'Top 30 via LR (Schizonts)'!J:J,1,FALSE)</f>
        <v>#N/A</v>
      </c>
      <c r="L2646" t="e">
        <f>VLOOKUP(A2646,'Top 30 via LR (Tr36)'!A:A,1,FALSE)</f>
        <v>#N/A</v>
      </c>
      <c r="M2646" t="e">
        <f>VLOOKUP(A2646,'Top 30 via LR (Tr36)'!I:I,1,FALSE)</f>
        <v>#N/A</v>
      </c>
      <c r="N2646" t="e">
        <f>VLOOKUP(A2646,'Top or Bottom 30 via OR (Schiz)'!B:B,1,FALSE)</f>
        <v>#N/A</v>
      </c>
      <c r="O2646" t="e">
        <f>VLOOKUP(A2646,'Top or Bottom 30 via OR (Schiz)'!J:J,1,FALSE)</f>
        <v>#N/A</v>
      </c>
      <c r="P2646" t="e">
        <f>VLOOKUP(A2646,'Top or Bottom 30 via OR (Tr36)'!B:B,1,FALSE)</f>
        <v>#N/A</v>
      </c>
      <c r="Q2646" t="e">
        <f>VLOOKUP(A2646,'Top or Bottom 30 via OR (Tr36)'!J:J,1,FALSE)</f>
        <v>#N/A</v>
      </c>
    </row>
    <row r="2647" spans="1:17" x14ac:dyDescent="0.25">
      <c r="A2647" t="s">
        <v>2732</v>
      </c>
      <c r="B2647">
        <v>831</v>
      </c>
      <c r="C2647">
        <v>1905</v>
      </c>
      <c r="D2647">
        <v>1520</v>
      </c>
      <c r="E2647">
        <v>874</v>
      </c>
      <c r="F2647">
        <f>B2647/cam_reads!I$3</f>
        <v>10.324192823918194</v>
      </c>
      <c r="G2647">
        <f>C2647/cam_reads!J$3</f>
        <v>24.673913509475373</v>
      </c>
      <c r="H2647">
        <f>D2647/cam_reads!K$3</f>
        <v>15.866056413600701</v>
      </c>
      <c r="I2647">
        <f>E2647/cam_reads!L$3</f>
        <v>9.1108313346924863</v>
      </c>
      <c r="J2647" t="e">
        <f>VLOOKUP(A2647,'Top 30 via LR (Schizonts)'!A:A,1,FALSE)</f>
        <v>#N/A</v>
      </c>
      <c r="K2647" t="e">
        <f>VLOOKUP(A2647,'Top 30 via LR (Schizonts)'!J:J,1,FALSE)</f>
        <v>#N/A</v>
      </c>
      <c r="L2647" t="e">
        <f>VLOOKUP(A2647,'Top 30 via LR (Tr36)'!A:A,1,FALSE)</f>
        <v>#N/A</v>
      </c>
      <c r="M2647" t="e">
        <f>VLOOKUP(A2647,'Top 30 via LR (Tr36)'!I:I,1,FALSE)</f>
        <v>#N/A</v>
      </c>
      <c r="N2647" t="e">
        <f>VLOOKUP(A2647,'Top or Bottom 30 via OR (Schiz)'!B:B,1,FALSE)</f>
        <v>#N/A</v>
      </c>
      <c r="O2647" t="e">
        <f>VLOOKUP(A2647,'Top or Bottom 30 via OR (Schiz)'!J:J,1,FALSE)</f>
        <v>#N/A</v>
      </c>
      <c r="P2647" t="e">
        <f>VLOOKUP(A2647,'Top or Bottom 30 via OR (Tr36)'!B:B,1,FALSE)</f>
        <v>#N/A</v>
      </c>
      <c r="Q2647" t="e">
        <f>VLOOKUP(A2647,'Top or Bottom 30 via OR (Tr36)'!J:J,1,FALSE)</f>
        <v>#N/A</v>
      </c>
    </row>
    <row r="2648" spans="1:17" x14ac:dyDescent="0.25">
      <c r="A2648" t="s">
        <v>2733</v>
      </c>
      <c r="B2648">
        <v>0</v>
      </c>
      <c r="C2648">
        <v>0</v>
      </c>
      <c r="D2648">
        <v>0</v>
      </c>
      <c r="E2648">
        <v>0</v>
      </c>
      <c r="F2648">
        <f>B2648/cam_reads!I$3</f>
        <v>0</v>
      </c>
      <c r="G2648">
        <f>C2648/cam_reads!J$3</f>
        <v>0</v>
      </c>
      <c r="H2648">
        <f>D2648/cam_reads!K$3</f>
        <v>0</v>
      </c>
      <c r="I2648">
        <f>E2648/cam_reads!L$3</f>
        <v>0</v>
      </c>
      <c r="J2648" t="e">
        <f>VLOOKUP(A2648,'Top 30 via LR (Schizonts)'!A:A,1,FALSE)</f>
        <v>#N/A</v>
      </c>
      <c r="K2648" t="e">
        <f>VLOOKUP(A2648,'Top 30 via LR (Schizonts)'!J:J,1,FALSE)</f>
        <v>#N/A</v>
      </c>
      <c r="L2648" t="e">
        <f>VLOOKUP(A2648,'Top 30 via LR (Tr36)'!A:A,1,FALSE)</f>
        <v>#N/A</v>
      </c>
      <c r="M2648" t="e">
        <f>VLOOKUP(A2648,'Top 30 via LR (Tr36)'!I:I,1,FALSE)</f>
        <v>#N/A</v>
      </c>
      <c r="N2648" t="e">
        <f>VLOOKUP(A2648,'Top or Bottom 30 via OR (Schiz)'!B:B,1,FALSE)</f>
        <v>#N/A</v>
      </c>
      <c r="O2648" t="e">
        <f>VLOOKUP(A2648,'Top or Bottom 30 via OR (Schiz)'!J:J,1,FALSE)</f>
        <v>#N/A</v>
      </c>
      <c r="P2648" t="e">
        <f>VLOOKUP(A2648,'Top or Bottom 30 via OR (Tr36)'!B:B,1,FALSE)</f>
        <v>#N/A</v>
      </c>
      <c r="Q2648" t="e">
        <f>VLOOKUP(A2648,'Top or Bottom 30 via OR (Tr36)'!J:J,1,FALSE)</f>
        <v>#N/A</v>
      </c>
    </row>
    <row r="2649" spans="1:17" x14ac:dyDescent="0.25">
      <c r="A2649" t="s">
        <v>2734</v>
      </c>
      <c r="B2649">
        <v>33</v>
      </c>
      <c r="C2649">
        <v>29</v>
      </c>
      <c r="D2649">
        <v>52</v>
      </c>
      <c r="E2649">
        <v>33</v>
      </c>
      <c r="F2649">
        <f>B2649/cam_reads!I$3</f>
        <v>0.40998599661769003</v>
      </c>
      <c r="G2649">
        <f>C2649/cam_reads!J$3</f>
        <v>0.37561338150907392</v>
      </c>
      <c r="H2649">
        <f>D2649/cam_reads!K$3</f>
        <v>0.54278614046528717</v>
      </c>
      <c r="I2649">
        <f>E2649/cam_reads!L$3</f>
        <v>0.34400164078358358</v>
      </c>
      <c r="J2649" t="e">
        <f>VLOOKUP(A2649,'Top 30 via LR (Schizonts)'!A:A,1,FALSE)</f>
        <v>#N/A</v>
      </c>
      <c r="K2649" t="e">
        <f>VLOOKUP(A2649,'Top 30 via LR (Schizonts)'!J:J,1,FALSE)</f>
        <v>#N/A</v>
      </c>
      <c r="L2649" t="e">
        <f>VLOOKUP(A2649,'Top 30 via LR (Tr36)'!A:A,1,FALSE)</f>
        <v>#N/A</v>
      </c>
      <c r="M2649" t="e">
        <f>VLOOKUP(A2649,'Top 30 via LR (Tr36)'!I:I,1,FALSE)</f>
        <v>#N/A</v>
      </c>
      <c r="N2649" t="e">
        <f>VLOOKUP(A2649,'Top or Bottom 30 via OR (Schiz)'!B:B,1,FALSE)</f>
        <v>#N/A</v>
      </c>
      <c r="O2649" t="e">
        <f>VLOOKUP(A2649,'Top or Bottom 30 via OR (Schiz)'!J:J,1,FALSE)</f>
        <v>#N/A</v>
      </c>
      <c r="P2649" t="e">
        <f>VLOOKUP(A2649,'Top or Bottom 30 via OR (Tr36)'!B:B,1,FALSE)</f>
        <v>#N/A</v>
      </c>
      <c r="Q2649" t="e">
        <f>VLOOKUP(A2649,'Top or Bottom 30 via OR (Tr36)'!J:J,1,FALSE)</f>
        <v>#N/A</v>
      </c>
    </row>
    <row r="2650" spans="1:17" x14ac:dyDescent="0.25">
      <c r="A2650" t="s">
        <v>2735</v>
      </c>
      <c r="B2650">
        <v>0</v>
      </c>
      <c r="C2650">
        <v>0</v>
      </c>
      <c r="D2650">
        <v>0</v>
      </c>
      <c r="E2650">
        <v>0</v>
      </c>
      <c r="F2650">
        <f>B2650/cam_reads!I$3</f>
        <v>0</v>
      </c>
      <c r="G2650">
        <f>C2650/cam_reads!J$3</f>
        <v>0</v>
      </c>
      <c r="H2650">
        <f>D2650/cam_reads!K$3</f>
        <v>0</v>
      </c>
      <c r="I2650">
        <f>E2650/cam_reads!L$3</f>
        <v>0</v>
      </c>
      <c r="J2650" t="e">
        <f>VLOOKUP(A2650,'Top 30 via LR (Schizonts)'!A:A,1,FALSE)</f>
        <v>#N/A</v>
      </c>
      <c r="K2650" t="e">
        <f>VLOOKUP(A2650,'Top 30 via LR (Schizonts)'!J:J,1,FALSE)</f>
        <v>#N/A</v>
      </c>
      <c r="L2650" t="e">
        <f>VLOOKUP(A2650,'Top 30 via LR (Tr36)'!A:A,1,FALSE)</f>
        <v>#N/A</v>
      </c>
      <c r="M2650" t="e">
        <f>VLOOKUP(A2650,'Top 30 via LR (Tr36)'!I:I,1,FALSE)</f>
        <v>#N/A</v>
      </c>
      <c r="N2650" t="e">
        <f>VLOOKUP(A2650,'Top or Bottom 30 via OR (Schiz)'!B:B,1,FALSE)</f>
        <v>#N/A</v>
      </c>
      <c r="O2650" t="e">
        <f>VLOOKUP(A2650,'Top or Bottom 30 via OR (Schiz)'!J:J,1,FALSE)</f>
        <v>#N/A</v>
      </c>
      <c r="P2650" t="e">
        <f>VLOOKUP(A2650,'Top or Bottom 30 via OR (Tr36)'!B:B,1,FALSE)</f>
        <v>#N/A</v>
      </c>
      <c r="Q2650" t="e">
        <f>VLOOKUP(A2650,'Top or Bottom 30 via OR (Tr36)'!J:J,1,FALSE)</f>
        <v>#N/A</v>
      </c>
    </row>
    <row r="2651" spans="1:17" x14ac:dyDescent="0.25">
      <c r="A2651" t="s">
        <v>2736</v>
      </c>
      <c r="B2651">
        <v>2</v>
      </c>
      <c r="C2651">
        <v>89</v>
      </c>
      <c r="D2651">
        <v>127</v>
      </c>
      <c r="E2651">
        <v>1</v>
      </c>
      <c r="F2651">
        <f>B2651/cam_reads!I$3</f>
        <v>2.4847636158647882E-2</v>
      </c>
      <c r="G2651">
        <f>C2651/cam_reads!J$3</f>
        <v>1.1527445156657785</v>
      </c>
      <c r="H2651">
        <f>D2651/cam_reads!K$3</f>
        <v>1.3256507661363743</v>
      </c>
      <c r="I2651">
        <f>E2651/cam_reads!L$3</f>
        <v>1.0424292144957079E-2</v>
      </c>
      <c r="J2651" t="e">
        <f>VLOOKUP(A2651,'Top 30 via LR (Schizonts)'!A:A,1,FALSE)</f>
        <v>#N/A</v>
      </c>
      <c r="K2651" t="e">
        <f>VLOOKUP(A2651,'Top 30 via LR (Schizonts)'!J:J,1,FALSE)</f>
        <v>#N/A</v>
      </c>
      <c r="L2651" t="e">
        <f>VLOOKUP(A2651,'Top 30 via LR (Tr36)'!A:A,1,FALSE)</f>
        <v>#N/A</v>
      </c>
      <c r="M2651" t="e">
        <f>VLOOKUP(A2651,'Top 30 via LR (Tr36)'!I:I,1,FALSE)</f>
        <v>#N/A</v>
      </c>
      <c r="N2651" t="e">
        <f>VLOOKUP(A2651,'Top or Bottom 30 via OR (Schiz)'!B:B,1,FALSE)</f>
        <v>#N/A</v>
      </c>
      <c r="O2651" t="e">
        <f>VLOOKUP(A2651,'Top or Bottom 30 via OR (Schiz)'!J:J,1,FALSE)</f>
        <v>#N/A</v>
      </c>
      <c r="P2651" t="e">
        <f>VLOOKUP(A2651,'Top or Bottom 30 via OR (Tr36)'!B:B,1,FALSE)</f>
        <v>#N/A</v>
      </c>
      <c r="Q2651" t="e">
        <f>VLOOKUP(A2651,'Top or Bottom 30 via OR (Tr36)'!J:J,1,FALSE)</f>
        <v>#N/A</v>
      </c>
    </row>
    <row r="2652" spans="1:17" x14ac:dyDescent="0.25">
      <c r="A2652" t="s">
        <v>2737</v>
      </c>
      <c r="B2652">
        <v>2126</v>
      </c>
      <c r="C2652">
        <v>1899</v>
      </c>
      <c r="D2652">
        <v>3045</v>
      </c>
      <c r="E2652">
        <v>4174</v>
      </c>
      <c r="F2652">
        <f>B2652/cam_reads!I$3</f>
        <v>26.413037236642698</v>
      </c>
      <c r="G2652">
        <f>C2652/cam_reads!J$3</f>
        <v>24.5962003960597</v>
      </c>
      <c r="H2652">
        <f>D2652/cam_reads!K$3</f>
        <v>31.784303802246143</v>
      </c>
      <c r="I2652">
        <f>E2652/cam_reads!L$3</f>
        <v>43.510995413050843</v>
      </c>
      <c r="J2652" t="e">
        <f>VLOOKUP(A2652,'Top 30 via LR (Schizonts)'!A:A,1,FALSE)</f>
        <v>#N/A</v>
      </c>
      <c r="K2652" t="e">
        <f>VLOOKUP(A2652,'Top 30 via LR (Schizonts)'!J:J,1,FALSE)</f>
        <v>#N/A</v>
      </c>
      <c r="L2652" t="e">
        <f>VLOOKUP(A2652,'Top 30 via LR (Tr36)'!A:A,1,FALSE)</f>
        <v>#N/A</v>
      </c>
      <c r="M2652" t="e">
        <f>VLOOKUP(A2652,'Top 30 via LR (Tr36)'!I:I,1,FALSE)</f>
        <v>#N/A</v>
      </c>
      <c r="N2652" t="e">
        <f>VLOOKUP(A2652,'Top or Bottom 30 via OR (Schiz)'!B:B,1,FALSE)</f>
        <v>#N/A</v>
      </c>
      <c r="O2652" t="e">
        <f>VLOOKUP(A2652,'Top or Bottom 30 via OR (Schiz)'!J:J,1,FALSE)</f>
        <v>#N/A</v>
      </c>
      <c r="P2652" t="e">
        <f>VLOOKUP(A2652,'Top or Bottom 30 via OR (Tr36)'!B:B,1,FALSE)</f>
        <v>#N/A</v>
      </c>
      <c r="Q2652" t="e">
        <f>VLOOKUP(A2652,'Top or Bottom 30 via OR (Tr36)'!J:J,1,FALSE)</f>
        <v>#N/A</v>
      </c>
    </row>
    <row r="2653" spans="1:17" x14ac:dyDescent="0.25">
      <c r="A2653" t="s">
        <v>2738</v>
      </c>
      <c r="B2653">
        <v>0</v>
      </c>
      <c r="C2653">
        <v>0</v>
      </c>
      <c r="D2653">
        <v>0</v>
      </c>
      <c r="E2653">
        <v>0</v>
      </c>
      <c r="F2653">
        <f>B2653/cam_reads!I$3</f>
        <v>0</v>
      </c>
      <c r="G2653">
        <f>C2653/cam_reads!J$3</f>
        <v>0</v>
      </c>
      <c r="H2653">
        <f>D2653/cam_reads!K$3</f>
        <v>0</v>
      </c>
      <c r="I2653">
        <f>E2653/cam_reads!L$3</f>
        <v>0</v>
      </c>
      <c r="J2653" t="e">
        <f>VLOOKUP(A2653,'Top 30 via LR (Schizonts)'!A:A,1,FALSE)</f>
        <v>#N/A</v>
      </c>
      <c r="K2653" t="e">
        <f>VLOOKUP(A2653,'Top 30 via LR (Schizonts)'!J:J,1,FALSE)</f>
        <v>#N/A</v>
      </c>
      <c r="L2653" t="e">
        <f>VLOOKUP(A2653,'Top 30 via LR (Tr36)'!A:A,1,FALSE)</f>
        <v>#N/A</v>
      </c>
      <c r="M2653" t="e">
        <f>VLOOKUP(A2653,'Top 30 via LR (Tr36)'!I:I,1,FALSE)</f>
        <v>#N/A</v>
      </c>
      <c r="N2653" t="e">
        <f>VLOOKUP(A2653,'Top or Bottom 30 via OR (Schiz)'!B:B,1,FALSE)</f>
        <v>#N/A</v>
      </c>
      <c r="O2653" t="e">
        <f>VLOOKUP(A2653,'Top or Bottom 30 via OR (Schiz)'!J:J,1,FALSE)</f>
        <v>#N/A</v>
      </c>
      <c r="P2653" t="e">
        <f>VLOOKUP(A2653,'Top or Bottom 30 via OR (Tr36)'!B:B,1,FALSE)</f>
        <v>#N/A</v>
      </c>
      <c r="Q2653" t="e">
        <f>VLOOKUP(A2653,'Top or Bottom 30 via OR (Tr36)'!J:J,1,FALSE)</f>
        <v>#N/A</v>
      </c>
    </row>
    <row r="2654" spans="1:17" x14ac:dyDescent="0.25">
      <c r="A2654" t="s">
        <v>2739</v>
      </c>
      <c r="B2654">
        <v>967</v>
      </c>
      <c r="C2654">
        <v>633</v>
      </c>
      <c r="D2654">
        <v>474</v>
      </c>
      <c r="E2654">
        <v>875</v>
      </c>
      <c r="F2654">
        <f>B2654/cam_reads!I$3</f>
        <v>12.013832082706251</v>
      </c>
      <c r="G2654">
        <f>C2654/cam_reads!J$3</f>
        <v>8.198733465353234</v>
      </c>
      <c r="H2654">
        <f>D2654/cam_reads!K$3</f>
        <v>4.9477044342412713</v>
      </c>
      <c r="I2654">
        <f>E2654/cam_reads!L$3</f>
        <v>9.1212556268374438</v>
      </c>
      <c r="J2654" t="e">
        <f>VLOOKUP(A2654,'Top 30 via LR (Schizonts)'!A:A,1,FALSE)</f>
        <v>#N/A</v>
      </c>
      <c r="K2654" t="e">
        <f>VLOOKUP(A2654,'Top 30 via LR (Schizonts)'!J:J,1,FALSE)</f>
        <v>#N/A</v>
      </c>
      <c r="L2654" t="e">
        <f>VLOOKUP(A2654,'Top 30 via LR (Tr36)'!A:A,1,FALSE)</f>
        <v>#N/A</v>
      </c>
      <c r="M2654" t="e">
        <f>VLOOKUP(A2654,'Top 30 via LR (Tr36)'!I:I,1,FALSE)</f>
        <v>#N/A</v>
      </c>
      <c r="N2654" t="e">
        <f>VLOOKUP(A2654,'Top or Bottom 30 via OR (Schiz)'!B:B,1,FALSE)</f>
        <v>#N/A</v>
      </c>
      <c r="O2654" t="e">
        <f>VLOOKUP(A2654,'Top or Bottom 30 via OR (Schiz)'!J:J,1,FALSE)</f>
        <v>#N/A</v>
      </c>
      <c r="P2654" t="e">
        <f>VLOOKUP(A2654,'Top or Bottom 30 via OR (Tr36)'!B:B,1,FALSE)</f>
        <v>#N/A</v>
      </c>
      <c r="Q2654" t="e">
        <f>VLOOKUP(A2654,'Top or Bottom 30 via OR (Tr36)'!J:J,1,FALSE)</f>
        <v>#N/A</v>
      </c>
    </row>
    <row r="2655" spans="1:17" x14ac:dyDescent="0.25">
      <c r="A2655" t="s">
        <v>2740</v>
      </c>
      <c r="B2655">
        <v>5</v>
      </c>
      <c r="C2655">
        <v>8</v>
      </c>
      <c r="D2655">
        <v>23</v>
      </c>
      <c r="E2655">
        <v>12</v>
      </c>
      <c r="F2655">
        <f>B2655/cam_reads!I$3</f>
        <v>6.2119090396619704E-2</v>
      </c>
      <c r="G2655">
        <f>C2655/cam_reads!J$3</f>
        <v>0.10361748455422728</v>
      </c>
      <c r="H2655">
        <f>D2655/cam_reads!K$3</f>
        <v>0.24007848520580008</v>
      </c>
      <c r="I2655">
        <f>E2655/cam_reads!L$3</f>
        <v>0.12509150573948494</v>
      </c>
      <c r="J2655" t="e">
        <f>VLOOKUP(A2655,'Top 30 via LR (Schizonts)'!A:A,1,FALSE)</f>
        <v>#N/A</v>
      </c>
      <c r="K2655" t="e">
        <f>VLOOKUP(A2655,'Top 30 via LR (Schizonts)'!J:J,1,FALSE)</f>
        <v>#N/A</v>
      </c>
      <c r="L2655" t="e">
        <f>VLOOKUP(A2655,'Top 30 via LR (Tr36)'!A:A,1,FALSE)</f>
        <v>#N/A</v>
      </c>
      <c r="M2655" t="e">
        <f>VLOOKUP(A2655,'Top 30 via LR (Tr36)'!I:I,1,FALSE)</f>
        <v>#N/A</v>
      </c>
      <c r="N2655" t="e">
        <f>VLOOKUP(A2655,'Top or Bottom 30 via OR (Schiz)'!B:B,1,FALSE)</f>
        <v>#N/A</v>
      </c>
      <c r="O2655" t="e">
        <f>VLOOKUP(A2655,'Top or Bottom 30 via OR (Schiz)'!J:J,1,FALSE)</f>
        <v>#N/A</v>
      </c>
      <c r="P2655" t="e">
        <f>VLOOKUP(A2655,'Top or Bottom 30 via OR (Tr36)'!B:B,1,FALSE)</f>
        <v>#N/A</v>
      </c>
      <c r="Q2655" t="e">
        <f>VLOOKUP(A2655,'Top or Bottom 30 via OR (Tr36)'!J:J,1,FALSE)</f>
        <v>#N/A</v>
      </c>
    </row>
    <row r="2656" spans="1:17" x14ac:dyDescent="0.25">
      <c r="A2656" t="s">
        <v>2741</v>
      </c>
      <c r="B2656">
        <v>0</v>
      </c>
      <c r="C2656">
        <v>0</v>
      </c>
      <c r="D2656">
        <v>0</v>
      </c>
      <c r="E2656">
        <v>0</v>
      </c>
      <c r="F2656">
        <f>B2656/cam_reads!I$3</f>
        <v>0</v>
      </c>
      <c r="G2656">
        <f>C2656/cam_reads!J$3</f>
        <v>0</v>
      </c>
      <c r="H2656">
        <f>D2656/cam_reads!K$3</f>
        <v>0</v>
      </c>
      <c r="I2656">
        <f>E2656/cam_reads!L$3</f>
        <v>0</v>
      </c>
      <c r="J2656" t="e">
        <f>VLOOKUP(A2656,'Top 30 via LR (Schizonts)'!A:A,1,FALSE)</f>
        <v>#N/A</v>
      </c>
      <c r="K2656" t="e">
        <f>VLOOKUP(A2656,'Top 30 via LR (Schizonts)'!J:J,1,FALSE)</f>
        <v>#N/A</v>
      </c>
      <c r="L2656" t="e">
        <f>VLOOKUP(A2656,'Top 30 via LR (Tr36)'!A:A,1,FALSE)</f>
        <v>#N/A</v>
      </c>
      <c r="M2656" t="e">
        <f>VLOOKUP(A2656,'Top 30 via LR (Tr36)'!I:I,1,FALSE)</f>
        <v>#N/A</v>
      </c>
      <c r="N2656" t="e">
        <f>VLOOKUP(A2656,'Top or Bottom 30 via OR (Schiz)'!B:B,1,FALSE)</f>
        <v>#N/A</v>
      </c>
      <c r="O2656" t="e">
        <f>VLOOKUP(A2656,'Top or Bottom 30 via OR (Schiz)'!J:J,1,FALSE)</f>
        <v>#N/A</v>
      </c>
      <c r="P2656" t="e">
        <f>VLOOKUP(A2656,'Top or Bottom 30 via OR (Tr36)'!B:B,1,FALSE)</f>
        <v>#N/A</v>
      </c>
      <c r="Q2656" t="e">
        <f>VLOOKUP(A2656,'Top or Bottom 30 via OR (Tr36)'!J:J,1,FALSE)</f>
        <v>#N/A</v>
      </c>
    </row>
    <row r="2657" spans="1:17" x14ac:dyDescent="0.25">
      <c r="A2657" t="s">
        <v>2742</v>
      </c>
      <c r="B2657">
        <v>1</v>
      </c>
      <c r="C2657">
        <v>4</v>
      </c>
      <c r="D2657">
        <v>2</v>
      </c>
      <c r="E2657">
        <v>0</v>
      </c>
      <c r="F2657">
        <f>B2657/cam_reads!I$3</f>
        <v>1.2423818079323941E-2</v>
      </c>
      <c r="G2657">
        <f>C2657/cam_reads!J$3</f>
        <v>5.1808742277113642E-2</v>
      </c>
      <c r="H2657">
        <f>D2657/cam_reads!K$3</f>
        <v>2.0876390017895659E-2</v>
      </c>
      <c r="I2657">
        <f>E2657/cam_reads!L$3</f>
        <v>0</v>
      </c>
      <c r="J2657" t="e">
        <f>VLOOKUP(A2657,'Top 30 via LR (Schizonts)'!A:A,1,FALSE)</f>
        <v>#N/A</v>
      </c>
      <c r="K2657" t="e">
        <f>VLOOKUP(A2657,'Top 30 via LR (Schizonts)'!J:J,1,FALSE)</f>
        <v>#N/A</v>
      </c>
      <c r="L2657" t="e">
        <f>VLOOKUP(A2657,'Top 30 via LR (Tr36)'!A:A,1,FALSE)</f>
        <v>#N/A</v>
      </c>
      <c r="M2657" t="e">
        <f>VLOOKUP(A2657,'Top 30 via LR (Tr36)'!I:I,1,FALSE)</f>
        <v>#N/A</v>
      </c>
      <c r="N2657" t="e">
        <f>VLOOKUP(A2657,'Top or Bottom 30 via OR (Schiz)'!B:B,1,FALSE)</f>
        <v>#N/A</v>
      </c>
      <c r="O2657" t="e">
        <f>VLOOKUP(A2657,'Top or Bottom 30 via OR (Schiz)'!J:J,1,FALSE)</f>
        <v>#N/A</v>
      </c>
      <c r="P2657" t="e">
        <f>VLOOKUP(A2657,'Top or Bottom 30 via OR (Tr36)'!B:B,1,FALSE)</f>
        <v>#N/A</v>
      </c>
      <c r="Q2657" t="e">
        <f>VLOOKUP(A2657,'Top or Bottom 30 via OR (Tr36)'!J:J,1,FALSE)</f>
        <v>#N/A</v>
      </c>
    </row>
    <row r="2658" spans="1:17" x14ac:dyDescent="0.25">
      <c r="A2658" t="s">
        <v>2743</v>
      </c>
      <c r="B2658">
        <v>5197</v>
      </c>
      <c r="C2658">
        <v>5490</v>
      </c>
      <c r="D2658">
        <v>5388</v>
      </c>
      <c r="E2658">
        <v>5568</v>
      </c>
      <c r="F2658">
        <f>B2658/cam_reads!I$3</f>
        <v>64.566582558246523</v>
      </c>
      <c r="G2658">
        <f>C2658/cam_reads!J$3</f>
        <v>71.10749877533847</v>
      </c>
      <c r="H2658">
        <f>D2658/cam_reads!K$3</f>
        <v>56.240994708210906</v>
      </c>
      <c r="I2658">
        <f>E2658/cam_reads!L$3</f>
        <v>58.04245866312101</v>
      </c>
      <c r="J2658" t="e">
        <f>VLOOKUP(A2658,'Top 30 via LR (Schizonts)'!A:A,1,FALSE)</f>
        <v>#N/A</v>
      </c>
      <c r="K2658" t="e">
        <f>VLOOKUP(A2658,'Top 30 via LR (Schizonts)'!J:J,1,FALSE)</f>
        <v>#N/A</v>
      </c>
      <c r="L2658" t="e">
        <f>VLOOKUP(A2658,'Top 30 via LR (Tr36)'!A:A,1,FALSE)</f>
        <v>#N/A</v>
      </c>
      <c r="M2658" t="e">
        <f>VLOOKUP(A2658,'Top 30 via LR (Tr36)'!I:I,1,FALSE)</f>
        <v>#N/A</v>
      </c>
      <c r="N2658" t="e">
        <f>VLOOKUP(A2658,'Top or Bottom 30 via OR (Schiz)'!B:B,1,FALSE)</f>
        <v>#N/A</v>
      </c>
      <c r="O2658" t="e">
        <f>VLOOKUP(A2658,'Top or Bottom 30 via OR (Schiz)'!J:J,1,FALSE)</f>
        <v>#N/A</v>
      </c>
      <c r="P2658" t="e">
        <f>VLOOKUP(A2658,'Top or Bottom 30 via OR (Tr36)'!B:B,1,FALSE)</f>
        <v>#N/A</v>
      </c>
      <c r="Q2658" t="e">
        <f>VLOOKUP(A2658,'Top or Bottom 30 via OR (Tr36)'!J:J,1,FALSE)</f>
        <v>#N/A</v>
      </c>
    </row>
    <row r="2659" spans="1:17" x14ac:dyDescent="0.25">
      <c r="A2659" t="s">
        <v>2744</v>
      </c>
      <c r="B2659">
        <v>65</v>
      </c>
      <c r="C2659">
        <v>89</v>
      </c>
      <c r="D2659">
        <v>214</v>
      </c>
      <c r="E2659">
        <v>166</v>
      </c>
      <c r="F2659">
        <f>B2659/cam_reads!I$3</f>
        <v>0.80754817515605615</v>
      </c>
      <c r="G2659">
        <f>C2659/cam_reads!J$3</f>
        <v>1.1527445156657785</v>
      </c>
      <c r="H2659">
        <f>D2659/cam_reads!K$3</f>
        <v>2.2337737319148356</v>
      </c>
      <c r="I2659">
        <f>E2659/cam_reads!L$3</f>
        <v>1.730432496062875</v>
      </c>
      <c r="J2659" t="e">
        <f>VLOOKUP(A2659,'Top 30 via LR (Schizonts)'!A:A,1,FALSE)</f>
        <v>#N/A</v>
      </c>
      <c r="K2659" t="e">
        <f>VLOOKUP(A2659,'Top 30 via LR (Schizonts)'!J:J,1,FALSE)</f>
        <v>#N/A</v>
      </c>
      <c r="L2659" t="e">
        <f>VLOOKUP(A2659,'Top 30 via LR (Tr36)'!A:A,1,FALSE)</f>
        <v>#N/A</v>
      </c>
      <c r="M2659" t="e">
        <f>VLOOKUP(A2659,'Top 30 via LR (Tr36)'!I:I,1,FALSE)</f>
        <v>#N/A</v>
      </c>
      <c r="N2659" t="e">
        <f>VLOOKUP(A2659,'Top or Bottom 30 via OR (Schiz)'!B:B,1,FALSE)</f>
        <v>#N/A</v>
      </c>
      <c r="O2659" t="e">
        <f>VLOOKUP(A2659,'Top or Bottom 30 via OR (Schiz)'!J:J,1,FALSE)</f>
        <v>#N/A</v>
      </c>
      <c r="P2659" t="e">
        <f>VLOOKUP(A2659,'Top or Bottom 30 via OR (Tr36)'!B:B,1,FALSE)</f>
        <v>#N/A</v>
      </c>
      <c r="Q2659" t="e">
        <f>VLOOKUP(A2659,'Top or Bottom 30 via OR (Tr36)'!J:J,1,FALSE)</f>
        <v>#N/A</v>
      </c>
    </row>
    <row r="2660" spans="1:17" x14ac:dyDescent="0.25">
      <c r="A2660" t="s">
        <v>2745</v>
      </c>
      <c r="B2660">
        <v>7169</v>
      </c>
      <c r="C2660">
        <v>7994</v>
      </c>
      <c r="D2660">
        <v>7288</v>
      </c>
      <c r="E2660">
        <v>7593</v>
      </c>
      <c r="F2660">
        <f>B2660/cam_reads!I$3</f>
        <v>89.066351810673339</v>
      </c>
      <c r="G2660">
        <f>C2660/cam_reads!J$3</f>
        <v>103.53977144081161</v>
      </c>
      <c r="H2660">
        <f>D2660/cam_reads!K$3</f>
        <v>76.07356522521178</v>
      </c>
      <c r="I2660">
        <f>E2660/cam_reads!L$3</f>
        <v>79.151650256659096</v>
      </c>
      <c r="J2660" t="e">
        <f>VLOOKUP(A2660,'Top 30 via LR (Schizonts)'!A:A,1,FALSE)</f>
        <v>#N/A</v>
      </c>
      <c r="K2660" t="e">
        <f>VLOOKUP(A2660,'Top 30 via LR (Schizonts)'!J:J,1,FALSE)</f>
        <v>#N/A</v>
      </c>
      <c r="L2660" t="e">
        <f>VLOOKUP(A2660,'Top 30 via LR (Tr36)'!A:A,1,FALSE)</f>
        <v>#N/A</v>
      </c>
      <c r="M2660" t="e">
        <f>VLOOKUP(A2660,'Top 30 via LR (Tr36)'!I:I,1,FALSE)</f>
        <v>#N/A</v>
      </c>
      <c r="N2660" t="e">
        <f>VLOOKUP(A2660,'Top or Bottom 30 via OR (Schiz)'!B:B,1,FALSE)</f>
        <v>#N/A</v>
      </c>
      <c r="O2660" t="e">
        <f>VLOOKUP(A2660,'Top or Bottom 30 via OR (Schiz)'!J:J,1,FALSE)</f>
        <v>#N/A</v>
      </c>
      <c r="P2660" t="e">
        <f>VLOOKUP(A2660,'Top or Bottom 30 via OR (Tr36)'!B:B,1,FALSE)</f>
        <v>#N/A</v>
      </c>
      <c r="Q2660" t="e">
        <f>VLOOKUP(A2660,'Top or Bottom 30 via OR (Tr36)'!J:J,1,FALSE)</f>
        <v>#N/A</v>
      </c>
    </row>
    <row r="2661" spans="1:17" x14ac:dyDescent="0.25">
      <c r="A2661" t="s">
        <v>2746</v>
      </c>
      <c r="B2661">
        <v>0</v>
      </c>
      <c r="C2661">
        <v>0</v>
      </c>
      <c r="D2661">
        <v>0</v>
      </c>
      <c r="E2661">
        <v>0</v>
      </c>
      <c r="F2661">
        <f>B2661/cam_reads!I$3</f>
        <v>0</v>
      </c>
      <c r="G2661">
        <f>C2661/cam_reads!J$3</f>
        <v>0</v>
      </c>
      <c r="H2661">
        <f>D2661/cam_reads!K$3</f>
        <v>0</v>
      </c>
      <c r="I2661">
        <f>E2661/cam_reads!L$3</f>
        <v>0</v>
      </c>
      <c r="J2661" t="e">
        <f>VLOOKUP(A2661,'Top 30 via LR (Schizonts)'!A:A,1,FALSE)</f>
        <v>#N/A</v>
      </c>
      <c r="K2661" t="e">
        <f>VLOOKUP(A2661,'Top 30 via LR (Schizonts)'!J:J,1,FALSE)</f>
        <v>#N/A</v>
      </c>
      <c r="L2661" t="e">
        <f>VLOOKUP(A2661,'Top 30 via LR (Tr36)'!A:A,1,FALSE)</f>
        <v>#N/A</v>
      </c>
      <c r="M2661" t="e">
        <f>VLOOKUP(A2661,'Top 30 via LR (Tr36)'!I:I,1,FALSE)</f>
        <v>#N/A</v>
      </c>
      <c r="N2661" t="e">
        <f>VLOOKUP(A2661,'Top or Bottom 30 via OR (Schiz)'!B:B,1,FALSE)</f>
        <v>#N/A</v>
      </c>
      <c r="O2661" t="e">
        <f>VLOOKUP(A2661,'Top or Bottom 30 via OR (Schiz)'!J:J,1,FALSE)</f>
        <v>#N/A</v>
      </c>
      <c r="P2661" t="e">
        <f>VLOOKUP(A2661,'Top or Bottom 30 via OR (Tr36)'!B:B,1,FALSE)</f>
        <v>#N/A</v>
      </c>
      <c r="Q2661" t="e">
        <f>VLOOKUP(A2661,'Top or Bottom 30 via OR (Tr36)'!J:J,1,FALSE)</f>
        <v>#N/A</v>
      </c>
    </row>
    <row r="2662" spans="1:17" x14ac:dyDescent="0.25">
      <c r="A2662" t="s">
        <v>2747</v>
      </c>
      <c r="B2662">
        <v>0</v>
      </c>
      <c r="C2662">
        <v>0</v>
      </c>
      <c r="D2662">
        <v>0</v>
      </c>
      <c r="E2662">
        <v>0</v>
      </c>
      <c r="F2662">
        <f>B2662/cam_reads!I$3</f>
        <v>0</v>
      </c>
      <c r="G2662">
        <f>C2662/cam_reads!J$3</f>
        <v>0</v>
      </c>
      <c r="H2662">
        <f>D2662/cam_reads!K$3</f>
        <v>0</v>
      </c>
      <c r="I2662">
        <f>E2662/cam_reads!L$3</f>
        <v>0</v>
      </c>
      <c r="J2662" t="e">
        <f>VLOOKUP(A2662,'Top 30 via LR (Schizonts)'!A:A,1,FALSE)</f>
        <v>#N/A</v>
      </c>
      <c r="K2662" t="e">
        <f>VLOOKUP(A2662,'Top 30 via LR (Schizonts)'!J:J,1,FALSE)</f>
        <v>#N/A</v>
      </c>
      <c r="L2662" t="e">
        <f>VLOOKUP(A2662,'Top 30 via LR (Tr36)'!A:A,1,FALSE)</f>
        <v>#N/A</v>
      </c>
      <c r="M2662" t="e">
        <f>VLOOKUP(A2662,'Top 30 via LR (Tr36)'!I:I,1,FALSE)</f>
        <v>#N/A</v>
      </c>
      <c r="N2662" t="e">
        <f>VLOOKUP(A2662,'Top or Bottom 30 via OR (Schiz)'!B:B,1,FALSE)</f>
        <v>#N/A</v>
      </c>
      <c r="O2662" t="e">
        <f>VLOOKUP(A2662,'Top or Bottom 30 via OR (Schiz)'!J:J,1,FALSE)</f>
        <v>#N/A</v>
      </c>
      <c r="P2662" t="e">
        <f>VLOOKUP(A2662,'Top or Bottom 30 via OR (Tr36)'!B:B,1,FALSE)</f>
        <v>#N/A</v>
      </c>
      <c r="Q2662" t="e">
        <f>VLOOKUP(A2662,'Top or Bottom 30 via OR (Tr36)'!J:J,1,FALSE)</f>
        <v>#N/A</v>
      </c>
    </row>
    <row r="2663" spans="1:17" x14ac:dyDescent="0.25">
      <c r="A2663" t="s">
        <v>2748</v>
      </c>
      <c r="B2663">
        <v>3270</v>
      </c>
      <c r="C2663">
        <v>3576</v>
      </c>
      <c r="D2663">
        <v>3345</v>
      </c>
      <c r="E2663">
        <v>3147</v>
      </c>
      <c r="F2663">
        <f>B2663/cam_reads!I$3</f>
        <v>40.625885119389288</v>
      </c>
      <c r="G2663">
        <f>C2663/cam_reads!J$3</f>
        <v>46.317015595739598</v>
      </c>
      <c r="H2663">
        <f>D2663/cam_reads!K$3</f>
        <v>34.915762304930489</v>
      </c>
      <c r="I2663">
        <f>E2663/cam_reads!L$3</f>
        <v>32.805247380179928</v>
      </c>
      <c r="J2663" t="e">
        <f>VLOOKUP(A2663,'Top 30 via LR (Schizonts)'!A:A,1,FALSE)</f>
        <v>#N/A</v>
      </c>
      <c r="K2663" t="e">
        <f>VLOOKUP(A2663,'Top 30 via LR (Schizonts)'!J:J,1,FALSE)</f>
        <v>#N/A</v>
      </c>
      <c r="L2663" t="e">
        <f>VLOOKUP(A2663,'Top 30 via LR (Tr36)'!A:A,1,FALSE)</f>
        <v>#N/A</v>
      </c>
      <c r="M2663" t="e">
        <f>VLOOKUP(A2663,'Top 30 via LR (Tr36)'!I:I,1,FALSE)</f>
        <v>#N/A</v>
      </c>
      <c r="N2663" t="e">
        <f>VLOOKUP(A2663,'Top or Bottom 30 via OR (Schiz)'!B:B,1,FALSE)</f>
        <v>#N/A</v>
      </c>
      <c r="O2663" t="e">
        <f>VLOOKUP(A2663,'Top or Bottom 30 via OR (Schiz)'!J:J,1,FALSE)</f>
        <v>#N/A</v>
      </c>
      <c r="P2663" t="e">
        <f>VLOOKUP(A2663,'Top or Bottom 30 via OR (Tr36)'!B:B,1,FALSE)</f>
        <v>#N/A</v>
      </c>
      <c r="Q2663" t="e">
        <f>VLOOKUP(A2663,'Top or Bottom 30 via OR (Tr36)'!J:J,1,FALSE)</f>
        <v>#N/A</v>
      </c>
    </row>
    <row r="2664" spans="1:17" x14ac:dyDescent="0.25">
      <c r="A2664" t="s">
        <v>2749</v>
      </c>
      <c r="B2664">
        <v>1134</v>
      </c>
      <c r="C2664">
        <v>909</v>
      </c>
      <c r="D2664">
        <v>841</v>
      </c>
      <c r="E2664">
        <v>1251</v>
      </c>
      <c r="F2664">
        <f>B2664/cam_reads!I$3</f>
        <v>14.088609701953349</v>
      </c>
      <c r="G2664">
        <f>C2664/cam_reads!J$3</f>
        <v>11.773536682474075</v>
      </c>
      <c r="H2664">
        <f>D2664/cam_reads!K$3</f>
        <v>8.7785220025251256</v>
      </c>
      <c r="I2664">
        <f>E2664/cam_reads!L$3</f>
        <v>13.040789473341306</v>
      </c>
      <c r="J2664" t="e">
        <f>VLOOKUP(A2664,'Top 30 via LR (Schizonts)'!A:A,1,FALSE)</f>
        <v>#N/A</v>
      </c>
      <c r="K2664" t="e">
        <f>VLOOKUP(A2664,'Top 30 via LR (Schizonts)'!J:J,1,FALSE)</f>
        <v>#N/A</v>
      </c>
      <c r="L2664" t="e">
        <f>VLOOKUP(A2664,'Top 30 via LR (Tr36)'!A:A,1,FALSE)</f>
        <v>#N/A</v>
      </c>
      <c r="M2664" t="e">
        <f>VLOOKUP(A2664,'Top 30 via LR (Tr36)'!I:I,1,FALSE)</f>
        <v>#N/A</v>
      </c>
      <c r="N2664" t="e">
        <f>VLOOKUP(A2664,'Top or Bottom 30 via OR (Schiz)'!B:B,1,FALSE)</f>
        <v>#N/A</v>
      </c>
      <c r="O2664" t="e">
        <f>VLOOKUP(A2664,'Top or Bottom 30 via OR (Schiz)'!J:J,1,FALSE)</f>
        <v>#N/A</v>
      </c>
      <c r="P2664" t="e">
        <f>VLOOKUP(A2664,'Top or Bottom 30 via OR (Tr36)'!B:B,1,FALSE)</f>
        <v>#N/A</v>
      </c>
      <c r="Q2664" t="e">
        <f>VLOOKUP(A2664,'Top or Bottom 30 via OR (Tr36)'!J:J,1,FALSE)</f>
        <v>#N/A</v>
      </c>
    </row>
    <row r="2665" spans="1:17" x14ac:dyDescent="0.25">
      <c r="A2665" t="s">
        <v>2750</v>
      </c>
      <c r="B2665">
        <v>311</v>
      </c>
      <c r="C2665">
        <v>343</v>
      </c>
      <c r="D2665">
        <v>379</v>
      </c>
      <c r="E2665">
        <v>516</v>
      </c>
      <c r="F2665">
        <f>B2665/cam_reads!I$3</f>
        <v>3.8638074226697459</v>
      </c>
      <c r="G2665">
        <f>C2665/cam_reads!J$3</f>
        <v>4.4425996502624949</v>
      </c>
      <c r="H2665">
        <f>D2665/cam_reads!K$3</f>
        <v>3.9560759083912274</v>
      </c>
      <c r="I2665">
        <f>E2665/cam_reads!L$3</f>
        <v>5.3789347467978521</v>
      </c>
      <c r="J2665" t="e">
        <f>VLOOKUP(A2665,'Top 30 via LR (Schizonts)'!A:A,1,FALSE)</f>
        <v>#N/A</v>
      </c>
      <c r="K2665" t="e">
        <f>VLOOKUP(A2665,'Top 30 via LR (Schizonts)'!J:J,1,FALSE)</f>
        <v>#N/A</v>
      </c>
      <c r="L2665" t="e">
        <f>VLOOKUP(A2665,'Top 30 via LR (Tr36)'!A:A,1,FALSE)</f>
        <v>#N/A</v>
      </c>
      <c r="M2665" t="e">
        <f>VLOOKUP(A2665,'Top 30 via LR (Tr36)'!I:I,1,FALSE)</f>
        <v>#N/A</v>
      </c>
      <c r="N2665" t="e">
        <f>VLOOKUP(A2665,'Top or Bottom 30 via OR (Schiz)'!B:B,1,FALSE)</f>
        <v>#N/A</v>
      </c>
      <c r="O2665" t="e">
        <f>VLOOKUP(A2665,'Top or Bottom 30 via OR (Schiz)'!J:J,1,FALSE)</f>
        <v>#N/A</v>
      </c>
      <c r="P2665" t="e">
        <f>VLOOKUP(A2665,'Top or Bottom 30 via OR (Tr36)'!B:B,1,FALSE)</f>
        <v>#N/A</v>
      </c>
      <c r="Q2665" t="e">
        <f>VLOOKUP(A2665,'Top or Bottom 30 via OR (Tr36)'!J:J,1,FALSE)</f>
        <v>#N/A</v>
      </c>
    </row>
    <row r="2666" spans="1:17" x14ac:dyDescent="0.25">
      <c r="A2666" t="s">
        <v>2751</v>
      </c>
      <c r="B2666">
        <v>281</v>
      </c>
      <c r="C2666">
        <v>181</v>
      </c>
      <c r="D2666">
        <v>260</v>
      </c>
      <c r="E2666">
        <v>302</v>
      </c>
      <c r="F2666">
        <f>B2666/cam_reads!I$3</f>
        <v>3.4910928802900276</v>
      </c>
      <c r="G2666">
        <f>C2666/cam_reads!J$3</f>
        <v>2.3443455880393924</v>
      </c>
      <c r="H2666">
        <f>D2666/cam_reads!K$3</f>
        <v>2.7139307023264356</v>
      </c>
      <c r="I2666">
        <f>E2666/cam_reads!L$3</f>
        <v>3.1481362277770377</v>
      </c>
      <c r="J2666" t="e">
        <f>VLOOKUP(A2666,'Top 30 via LR (Schizonts)'!A:A,1,FALSE)</f>
        <v>#N/A</v>
      </c>
      <c r="K2666" t="e">
        <f>VLOOKUP(A2666,'Top 30 via LR (Schizonts)'!J:J,1,FALSE)</f>
        <v>#N/A</v>
      </c>
      <c r="L2666" t="e">
        <f>VLOOKUP(A2666,'Top 30 via LR (Tr36)'!A:A,1,FALSE)</f>
        <v>#N/A</v>
      </c>
      <c r="M2666" t="e">
        <f>VLOOKUP(A2666,'Top 30 via LR (Tr36)'!I:I,1,FALSE)</f>
        <v>#N/A</v>
      </c>
      <c r="N2666" t="e">
        <f>VLOOKUP(A2666,'Top or Bottom 30 via OR (Schiz)'!B:B,1,FALSE)</f>
        <v>#N/A</v>
      </c>
      <c r="O2666" t="e">
        <f>VLOOKUP(A2666,'Top or Bottom 30 via OR (Schiz)'!J:J,1,FALSE)</f>
        <v>#N/A</v>
      </c>
      <c r="P2666" t="e">
        <f>VLOOKUP(A2666,'Top or Bottom 30 via OR (Tr36)'!B:B,1,FALSE)</f>
        <v>#N/A</v>
      </c>
      <c r="Q2666" t="e">
        <f>VLOOKUP(A2666,'Top or Bottom 30 via OR (Tr36)'!J:J,1,FALSE)</f>
        <v>#N/A</v>
      </c>
    </row>
    <row r="2667" spans="1:17" x14ac:dyDescent="0.25">
      <c r="A2667" t="s">
        <v>2752</v>
      </c>
      <c r="B2667">
        <v>1336</v>
      </c>
      <c r="C2667">
        <v>1187</v>
      </c>
      <c r="D2667">
        <v>1126</v>
      </c>
      <c r="E2667">
        <v>1257</v>
      </c>
      <c r="F2667">
        <f>B2667/cam_reads!I$3</f>
        <v>16.598220953976785</v>
      </c>
      <c r="G2667">
        <f>C2667/cam_reads!J$3</f>
        <v>15.374244270733472</v>
      </c>
      <c r="H2667">
        <f>D2667/cam_reads!K$3</f>
        <v>11.753407580075256</v>
      </c>
      <c r="I2667">
        <f>E2667/cam_reads!L$3</f>
        <v>13.103335226211048</v>
      </c>
      <c r="J2667" t="e">
        <f>VLOOKUP(A2667,'Top 30 via LR (Schizonts)'!A:A,1,FALSE)</f>
        <v>#N/A</v>
      </c>
      <c r="K2667" t="e">
        <f>VLOOKUP(A2667,'Top 30 via LR (Schizonts)'!J:J,1,FALSE)</f>
        <v>#N/A</v>
      </c>
      <c r="L2667" t="e">
        <f>VLOOKUP(A2667,'Top 30 via LR (Tr36)'!A:A,1,FALSE)</f>
        <v>#N/A</v>
      </c>
      <c r="M2667" t="e">
        <f>VLOOKUP(A2667,'Top 30 via LR (Tr36)'!I:I,1,FALSE)</f>
        <v>#N/A</v>
      </c>
      <c r="N2667" t="e">
        <f>VLOOKUP(A2667,'Top or Bottom 30 via OR (Schiz)'!B:B,1,FALSE)</f>
        <v>#N/A</v>
      </c>
      <c r="O2667" t="e">
        <f>VLOOKUP(A2667,'Top or Bottom 30 via OR (Schiz)'!J:J,1,FALSE)</f>
        <v>#N/A</v>
      </c>
      <c r="P2667" t="e">
        <f>VLOOKUP(A2667,'Top or Bottom 30 via OR (Tr36)'!B:B,1,FALSE)</f>
        <v>#N/A</v>
      </c>
      <c r="Q2667" t="e">
        <f>VLOOKUP(A2667,'Top or Bottom 30 via OR (Tr36)'!J:J,1,FALSE)</f>
        <v>#N/A</v>
      </c>
    </row>
    <row r="2668" spans="1:17" x14ac:dyDescent="0.25">
      <c r="A2668" t="s">
        <v>2753</v>
      </c>
      <c r="B2668">
        <v>683</v>
      </c>
      <c r="C2668">
        <v>529</v>
      </c>
      <c r="D2668">
        <v>771</v>
      </c>
      <c r="E2668">
        <v>784</v>
      </c>
      <c r="F2668">
        <f>B2668/cam_reads!I$3</f>
        <v>8.4854677481782517</v>
      </c>
      <c r="G2668">
        <f>C2668/cam_reads!J$3</f>
        <v>6.8517061661482792</v>
      </c>
      <c r="H2668">
        <f>D2668/cam_reads!K$3</f>
        <v>8.0478483518987769</v>
      </c>
      <c r="I2668">
        <f>E2668/cam_reads!L$3</f>
        <v>8.1726450416463496</v>
      </c>
      <c r="J2668" t="e">
        <f>VLOOKUP(A2668,'Top 30 via LR (Schizonts)'!A:A,1,FALSE)</f>
        <v>#N/A</v>
      </c>
      <c r="K2668" t="e">
        <f>VLOOKUP(A2668,'Top 30 via LR (Schizonts)'!J:J,1,FALSE)</f>
        <v>#N/A</v>
      </c>
      <c r="L2668" t="e">
        <f>VLOOKUP(A2668,'Top 30 via LR (Tr36)'!A:A,1,FALSE)</f>
        <v>#N/A</v>
      </c>
      <c r="M2668" t="e">
        <f>VLOOKUP(A2668,'Top 30 via LR (Tr36)'!I:I,1,FALSE)</f>
        <v>#N/A</v>
      </c>
      <c r="N2668" t="e">
        <f>VLOOKUP(A2668,'Top or Bottom 30 via OR (Schiz)'!B:B,1,FALSE)</f>
        <v>#N/A</v>
      </c>
      <c r="O2668" t="e">
        <f>VLOOKUP(A2668,'Top or Bottom 30 via OR (Schiz)'!J:J,1,FALSE)</f>
        <v>#N/A</v>
      </c>
      <c r="P2668" t="e">
        <f>VLOOKUP(A2668,'Top or Bottom 30 via OR (Tr36)'!B:B,1,FALSE)</f>
        <v>#N/A</v>
      </c>
      <c r="Q2668" t="e">
        <f>VLOOKUP(A2668,'Top or Bottom 30 via OR (Tr36)'!J:J,1,FALSE)</f>
        <v>#N/A</v>
      </c>
    </row>
    <row r="2669" spans="1:17" x14ac:dyDescent="0.25">
      <c r="A2669" t="s">
        <v>2754</v>
      </c>
      <c r="B2669">
        <v>509</v>
      </c>
      <c r="C2669">
        <v>305</v>
      </c>
      <c r="D2669">
        <v>281</v>
      </c>
      <c r="E2669">
        <v>359</v>
      </c>
      <c r="F2669">
        <f>B2669/cam_reads!I$3</f>
        <v>6.3237234023758857</v>
      </c>
      <c r="G2669">
        <f>C2669/cam_reads!J$3</f>
        <v>3.9504165986299151</v>
      </c>
      <c r="H2669">
        <f>D2669/cam_reads!K$3</f>
        <v>2.9331327975143404</v>
      </c>
      <c r="I2669">
        <f>E2669/cam_reads!L$3</f>
        <v>3.7423208800395913</v>
      </c>
      <c r="J2669" t="e">
        <f>VLOOKUP(A2669,'Top 30 via LR (Schizonts)'!A:A,1,FALSE)</f>
        <v>#N/A</v>
      </c>
      <c r="K2669" t="e">
        <f>VLOOKUP(A2669,'Top 30 via LR (Schizonts)'!J:J,1,FALSE)</f>
        <v>#N/A</v>
      </c>
      <c r="L2669" t="e">
        <f>VLOOKUP(A2669,'Top 30 via LR (Tr36)'!A:A,1,FALSE)</f>
        <v>#N/A</v>
      </c>
      <c r="M2669" t="e">
        <f>VLOOKUP(A2669,'Top 30 via LR (Tr36)'!I:I,1,FALSE)</f>
        <v>#N/A</v>
      </c>
      <c r="N2669" t="e">
        <f>VLOOKUP(A2669,'Top or Bottom 30 via OR (Schiz)'!B:B,1,FALSE)</f>
        <v>#N/A</v>
      </c>
      <c r="O2669" t="e">
        <f>VLOOKUP(A2669,'Top or Bottom 30 via OR (Schiz)'!J:J,1,FALSE)</f>
        <v>#N/A</v>
      </c>
      <c r="P2669" t="e">
        <f>VLOOKUP(A2669,'Top or Bottom 30 via OR (Tr36)'!B:B,1,FALSE)</f>
        <v>#N/A</v>
      </c>
      <c r="Q2669" t="e">
        <f>VLOOKUP(A2669,'Top or Bottom 30 via OR (Tr36)'!J:J,1,FALSE)</f>
        <v>#N/A</v>
      </c>
    </row>
    <row r="2670" spans="1:17" x14ac:dyDescent="0.25">
      <c r="A2670" t="s">
        <v>2755</v>
      </c>
      <c r="B2670">
        <v>1428</v>
      </c>
      <c r="C2670">
        <v>1085</v>
      </c>
      <c r="D2670">
        <v>1408</v>
      </c>
      <c r="E2670">
        <v>1151</v>
      </c>
      <c r="F2670">
        <f>B2670/cam_reads!I$3</f>
        <v>17.741212217274587</v>
      </c>
      <c r="G2670">
        <f>C2670/cam_reads!J$3</f>
        <v>14.053121342667074</v>
      </c>
      <c r="H2670">
        <f>D2670/cam_reads!K$3</f>
        <v>14.696978572598544</v>
      </c>
      <c r="I2670">
        <f>E2670/cam_reads!L$3</f>
        <v>11.998360258845597</v>
      </c>
      <c r="J2670" t="e">
        <f>VLOOKUP(A2670,'Top 30 via LR (Schizonts)'!A:A,1,FALSE)</f>
        <v>#N/A</v>
      </c>
      <c r="K2670" t="e">
        <f>VLOOKUP(A2670,'Top 30 via LR (Schizonts)'!J:J,1,FALSE)</f>
        <v>#N/A</v>
      </c>
      <c r="L2670" t="e">
        <f>VLOOKUP(A2670,'Top 30 via LR (Tr36)'!A:A,1,FALSE)</f>
        <v>#N/A</v>
      </c>
      <c r="M2670" t="e">
        <f>VLOOKUP(A2670,'Top 30 via LR (Tr36)'!I:I,1,FALSE)</f>
        <v>#N/A</v>
      </c>
      <c r="N2670" t="e">
        <f>VLOOKUP(A2670,'Top or Bottom 30 via OR (Schiz)'!B:B,1,FALSE)</f>
        <v>#N/A</v>
      </c>
      <c r="O2670" t="e">
        <f>VLOOKUP(A2670,'Top or Bottom 30 via OR (Schiz)'!J:J,1,FALSE)</f>
        <v>#N/A</v>
      </c>
      <c r="P2670" t="e">
        <f>VLOOKUP(A2670,'Top or Bottom 30 via OR (Tr36)'!B:B,1,FALSE)</f>
        <v>#N/A</v>
      </c>
      <c r="Q2670" t="e">
        <f>VLOOKUP(A2670,'Top or Bottom 30 via OR (Tr36)'!J:J,1,FALSE)</f>
        <v>#N/A</v>
      </c>
    </row>
    <row r="2671" spans="1:17" x14ac:dyDescent="0.25">
      <c r="A2671" t="s">
        <v>2756</v>
      </c>
      <c r="B2671">
        <v>507</v>
      </c>
      <c r="C2671">
        <v>404</v>
      </c>
      <c r="D2671">
        <v>427</v>
      </c>
      <c r="E2671">
        <v>528</v>
      </c>
      <c r="F2671">
        <f>B2671/cam_reads!I$3</f>
        <v>6.2988757662172379</v>
      </c>
      <c r="G2671">
        <f>C2671/cam_reads!J$3</f>
        <v>5.2326829699884776</v>
      </c>
      <c r="H2671">
        <f>D2671/cam_reads!K$3</f>
        <v>4.457109268820723</v>
      </c>
      <c r="I2671">
        <f>E2671/cam_reads!L$3</f>
        <v>5.5040262525373373</v>
      </c>
      <c r="J2671" t="e">
        <f>VLOOKUP(A2671,'Top 30 via LR (Schizonts)'!A:A,1,FALSE)</f>
        <v>#N/A</v>
      </c>
      <c r="K2671" t="e">
        <f>VLOOKUP(A2671,'Top 30 via LR (Schizonts)'!J:J,1,FALSE)</f>
        <v>#N/A</v>
      </c>
      <c r="L2671" t="e">
        <f>VLOOKUP(A2671,'Top 30 via LR (Tr36)'!A:A,1,FALSE)</f>
        <v>#N/A</v>
      </c>
      <c r="M2671" t="e">
        <f>VLOOKUP(A2671,'Top 30 via LR (Tr36)'!I:I,1,FALSE)</f>
        <v>#N/A</v>
      </c>
      <c r="N2671" t="e">
        <f>VLOOKUP(A2671,'Top or Bottom 30 via OR (Schiz)'!B:B,1,FALSE)</f>
        <v>#N/A</v>
      </c>
      <c r="O2671" t="e">
        <f>VLOOKUP(A2671,'Top or Bottom 30 via OR (Schiz)'!J:J,1,FALSE)</f>
        <v>#N/A</v>
      </c>
      <c r="P2671" t="e">
        <f>VLOOKUP(A2671,'Top or Bottom 30 via OR (Tr36)'!B:B,1,FALSE)</f>
        <v>#N/A</v>
      </c>
      <c r="Q2671" t="e">
        <f>VLOOKUP(A2671,'Top or Bottom 30 via OR (Tr36)'!J:J,1,FALSE)</f>
        <v>#N/A</v>
      </c>
    </row>
    <row r="2672" spans="1:17" x14ac:dyDescent="0.25">
      <c r="A2672" t="s">
        <v>2757</v>
      </c>
      <c r="B2672">
        <v>0</v>
      </c>
      <c r="C2672">
        <v>0</v>
      </c>
      <c r="D2672">
        <v>0</v>
      </c>
      <c r="E2672">
        <v>0</v>
      </c>
      <c r="F2672">
        <f>B2672/cam_reads!I$3</f>
        <v>0</v>
      </c>
      <c r="G2672">
        <f>C2672/cam_reads!J$3</f>
        <v>0</v>
      </c>
      <c r="H2672">
        <f>D2672/cam_reads!K$3</f>
        <v>0</v>
      </c>
      <c r="I2672">
        <f>E2672/cam_reads!L$3</f>
        <v>0</v>
      </c>
      <c r="J2672" t="e">
        <f>VLOOKUP(A2672,'Top 30 via LR (Schizonts)'!A:A,1,FALSE)</f>
        <v>#N/A</v>
      </c>
      <c r="K2672" t="e">
        <f>VLOOKUP(A2672,'Top 30 via LR (Schizonts)'!J:J,1,FALSE)</f>
        <v>#N/A</v>
      </c>
      <c r="L2672" t="e">
        <f>VLOOKUP(A2672,'Top 30 via LR (Tr36)'!A:A,1,FALSE)</f>
        <v>#N/A</v>
      </c>
      <c r="M2672" t="e">
        <f>VLOOKUP(A2672,'Top 30 via LR (Tr36)'!I:I,1,FALSE)</f>
        <v>#N/A</v>
      </c>
      <c r="N2672" t="e">
        <f>VLOOKUP(A2672,'Top or Bottom 30 via OR (Schiz)'!B:B,1,FALSE)</f>
        <v>#N/A</v>
      </c>
      <c r="O2672" t="e">
        <f>VLOOKUP(A2672,'Top or Bottom 30 via OR (Schiz)'!J:J,1,FALSE)</f>
        <v>#N/A</v>
      </c>
      <c r="P2672" t="e">
        <f>VLOOKUP(A2672,'Top or Bottom 30 via OR (Tr36)'!B:B,1,FALSE)</f>
        <v>#N/A</v>
      </c>
      <c r="Q2672" t="e">
        <f>VLOOKUP(A2672,'Top or Bottom 30 via OR (Tr36)'!J:J,1,FALSE)</f>
        <v>#N/A</v>
      </c>
    </row>
    <row r="2673" spans="1:17" x14ac:dyDescent="0.25">
      <c r="A2673" t="s">
        <v>2758</v>
      </c>
      <c r="B2673">
        <v>1102</v>
      </c>
      <c r="C2673">
        <v>709</v>
      </c>
      <c r="D2673">
        <v>879</v>
      </c>
      <c r="E2673">
        <v>884</v>
      </c>
      <c r="F2673">
        <f>B2673/cam_reads!I$3</f>
        <v>13.691047523414984</v>
      </c>
      <c r="G2673">
        <f>C2673/cam_reads!J$3</f>
        <v>9.1830995686183936</v>
      </c>
      <c r="H2673">
        <f>D2673/cam_reads!K$3</f>
        <v>9.1751734128651421</v>
      </c>
      <c r="I2673">
        <f>E2673/cam_reads!L$3</f>
        <v>9.2150742561420582</v>
      </c>
      <c r="J2673" t="e">
        <f>VLOOKUP(A2673,'Top 30 via LR (Schizonts)'!A:A,1,FALSE)</f>
        <v>#N/A</v>
      </c>
      <c r="K2673" t="e">
        <f>VLOOKUP(A2673,'Top 30 via LR (Schizonts)'!J:J,1,FALSE)</f>
        <v>#N/A</v>
      </c>
      <c r="L2673" t="e">
        <f>VLOOKUP(A2673,'Top 30 via LR (Tr36)'!A:A,1,FALSE)</f>
        <v>#N/A</v>
      </c>
      <c r="M2673" t="e">
        <f>VLOOKUP(A2673,'Top 30 via LR (Tr36)'!I:I,1,FALSE)</f>
        <v>#N/A</v>
      </c>
      <c r="N2673" t="e">
        <f>VLOOKUP(A2673,'Top or Bottom 30 via OR (Schiz)'!B:B,1,FALSE)</f>
        <v>#N/A</v>
      </c>
      <c r="O2673" t="e">
        <f>VLOOKUP(A2673,'Top or Bottom 30 via OR (Schiz)'!J:J,1,FALSE)</f>
        <v>#N/A</v>
      </c>
      <c r="P2673" t="e">
        <f>VLOOKUP(A2673,'Top or Bottom 30 via OR (Tr36)'!B:B,1,FALSE)</f>
        <v>#N/A</v>
      </c>
      <c r="Q2673" t="e">
        <f>VLOOKUP(A2673,'Top or Bottom 30 via OR (Tr36)'!J:J,1,FALSE)</f>
        <v>#N/A</v>
      </c>
    </row>
    <row r="2674" spans="1:17" x14ac:dyDescent="0.25">
      <c r="A2674" t="s">
        <v>2759</v>
      </c>
      <c r="B2674">
        <v>1261</v>
      </c>
      <c r="C2674">
        <v>1501</v>
      </c>
      <c r="D2674">
        <v>1669</v>
      </c>
      <c r="E2674">
        <v>2132</v>
      </c>
      <c r="F2674">
        <f>B2674/cam_reads!I$3</f>
        <v>15.666434598027489</v>
      </c>
      <c r="G2674">
        <f>C2674/cam_reads!J$3</f>
        <v>19.441230539486895</v>
      </c>
      <c r="H2674">
        <f>D2674/cam_reads!K$3</f>
        <v>17.421347469933927</v>
      </c>
      <c r="I2674">
        <f>E2674/cam_reads!L$3</f>
        <v>22.224590853048493</v>
      </c>
      <c r="J2674" t="e">
        <f>VLOOKUP(A2674,'Top 30 via LR (Schizonts)'!A:A,1,FALSE)</f>
        <v>#N/A</v>
      </c>
      <c r="K2674" t="e">
        <f>VLOOKUP(A2674,'Top 30 via LR (Schizonts)'!J:J,1,FALSE)</f>
        <v>#N/A</v>
      </c>
      <c r="L2674" t="e">
        <f>VLOOKUP(A2674,'Top 30 via LR (Tr36)'!A:A,1,FALSE)</f>
        <v>#N/A</v>
      </c>
      <c r="M2674" t="e">
        <f>VLOOKUP(A2674,'Top 30 via LR (Tr36)'!I:I,1,FALSE)</f>
        <v>#N/A</v>
      </c>
      <c r="N2674" t="e">
        <f>VLOOKUP(A2674,'Top or Bottom 30 via OR (Schiz)'!B:B,1,FALSE)</f>
        <v>#N/A</v>
      </c>
      <c r="O2674" t="e">
        <f>VLOOKUP(A2674,'Top or Bottom 30 via OR (Schiz)'!J:J,1,FALSE)</f>
        <v>#N/A</v>
      </c>
      <c r="P2674" t="e">
        <f>VLOOKUP(A2674,'Top or Bottom 30 via OR (Tr36)'!B:B,1,FALSE)</f>
        <v>#N/A</v>
      </c>
      <c r="Q2674" t="e">
        <f>VLOOKUP(A2674,'Top or Bottom 30 via OR (Tr36)'!J:J,1,FALSE)</f>
        <v>#N/A</v>
      </c>
    </row>
    <row r="2675" spans="1:17" x14ac:dyDescent="0.25">
      <c r="A2675" t="s">
        <v>2760</v>
      </c>
      <c r="B2675">
        <v>5183</v>
      </c>
      <c r="C2675">
        <v>7391</v>
      </c>
      <c r="D2675">
        <v>5981</v>
      </c>
      <c r="E2675">
        <v>6193</v>
      </c>
      <c r="F2675">
        <f>B2675/cam_reads!I$3</f>
        <v>64.392649105135987</v>
      </c>
      <c r="G2675">
        <f>C2675/cam_reads!J$3</f>
        <v>95.729603542536722</v>
      </c>
      <c r="H2675">
        <f>D2675/cam_reads!K$3</f>
        <v>62.43084434851697</v>
      </c>
      <c r="I2675">
        <f>E2675/cam_reads!L$3</f>
        <v>64.557641253719183</v>
      </c>
      <c r="J2675" t="e">
        <f>VLOOKUP(A2675,'Top 30 via LR (Schizonts)'!A:A,1,FALSE)</f>
        <v>#N/A</v>
      </c>
      <c r="K2675" t="e">
        <f>VLOOKUP(A2675,'Top 30 via LR (Schizonts)'!J:J,1,FALSE)</f>
        <v>#N/A</v>
      </c>
      <c r="L2675" t="e">
        <f>VLOOKUP(A2675,'Top 30 via LR (Tr36)'!A:A,1,FALSE)</f>
        <v>#N/A</v>
      </c>
      <c r="M2675" t="e">
        <f>VLOOKUP(A2675,'Top 30 via LR (Tr36)'!I:I,1,FALSE)</f>
        <v>#N/A</v>
      </c>
      <c r="N2675" t="e">
        <f>VLOOKUP(A2675,'Top or Bottom 30 via OR (Schiz)'!B:B,1,FALSE)</f>
        <v>#N/A</v>
      </c>
      <c r="O2675" t="e">
        <f>VLOOKUP(A2675,'Top or Bottom 30 via OR (Schiz)'!J:J,1,FALSE)</f>
        <v>#N/A</v>
      </c>
      <c r="P2675" t="e">
        <f>VLOOKUP(A2675,'Top or Bottom 30 via OR (Tr36)'!B:B,1,FALSE)</f>
        <v>#N/A</v>
      </c>
      <c r="Q2675" t="e">
        <f>VLOOKUP(A2675,'Top or Bottom 30 via OR (Tr36)'!J:J,1,FALSE)</f>
        <v>#N/A</v>
      </c>
    </row>
    <row r="2676" spans="1:17" x14ac:dyDescent="0.25">
      <c r="A2676" t="s">
        <v>2761</v>
      </c>
      <c r="B2676">
        <v>1783</v>
      </c>
      <c r="C2676">
        <v>2260</v>
      </c>
      <c r="D2676">
        <v>2676</v>
      </c>
      <c r="E2676">
        <v>2155</v>
      </c>
      <c r="F2676">
        <f>B2676/cam_reads!I$3</f>
        <v>22.151667635434588</v>
      </c>
      <c r="G2676">
        <f>C2676/cam_reads!J$3</f>
        <v>29.271939386569208</v>
      </c>
      <c r="H2676">
        <f>D2676/cam_reads!K$3</f>
        <v>27.932609843944391</v>
      </c>
      <c r="I2676">
        <f>E2676/cam_reads!L$3</f>
        <v>22.464349572382503</v>
      </c>
      <c r="J2676" t="e">
        <f>VLOOKUP(A2676,'Top 30 via LR (Schizonts)'!A:A,1,FALSE)</f>
        <v>#N/A</v>
      </c>
      <c r="K2676" t="e">
        <f>VLOOKUP(A2676,'Top 30 via LR (Schizonts)'!J:J,1,FALSE)</f>
        <v>#N/A</v>
      </c>
      <c r="L2676" t="e">
        <f>VLOOKUP(A2676,'Top 30 via LR (Tr36)'!A:A,1,FALSE)</f>
        <v>#N/A</v>
      </c>
      <c r="M2676" t="e">
        <f>VLOOKUP(A2676,'Top 30 via LR (Tr36)'!I:I,1,FALSE)</f>
        <v>#N/A</v>
      </c>
      <c r="N2676" t="e">
        <f>VLOOKUP(A2676,'Top or Bottom 30 via OR (Schiz)'!B:B,1,FALSE)</f>
        <v>#N/A</v>
      </c>
      <c r="O2676" t="e">
        <f>VLOOKUP(A2676,'Top or Bottom 30 via OR (Schiz)'!J:J,1,FALSE)</f>
        <v>#N/A</v>
      </c>
      <c r="P2676" t="e">
        <f>VLOOKUP(A2676,'Top or Bottom 30 via OR (Tr36)'!B:B,1,FALSE)</f>
        <v>#N/A</v>
      </c>
      <c r="Q2676" t="e">
        <f>VLOOKUP(A2676,'Top or Bottom 30 via OR (Tr36)'!J:J,1,FALSE)</f>
        <v>#N/A</v>
      </c>
    </row>
    <row r="2677" spans="1:17" x14ac:dyDescent="0.25">
      <c r="A2677" t="s">
        <v>2762</v>
      </c>
      <c r="B2677">
        <v>305</v>
      </c>
      <c r="C2677">
        <v>748</v>
      </c>
      <c r="D2677">
        <v>605</v>
      </c>
      <c r="E2677">
        <v>1231</v>
      </c>
      <c r="F2677">
        <f>B2677/cam_reads!I$3</f>
        <v>3.7892645141938019</v>
      </c>
      <c r="G2677">
        <f>C2677/cam_reads!J$3</f>
        <v>9.688234805820251</v>
      </c>
      <c r="H2677">
        <f>D2677/cam_reads!K$3</f>
        <v>6.3151079804134369</v>
      </c>
      <c r="I2677">
        <f>E2677/cam_reads!L$3</f>
        <v>12.832303630442164</v>
      </c>
      <c r="J2677" t="e">
        <f>VLOOKUP(A2677,'Top 30 via LR (Schizonts)'!A:A,1,FALSE)</f>
        <v>#N/A</v>
      </c>
      <c r="K2677" t="e">
        <f>VLOOKUP(A2677,'Top 30 via LR (Schizonts)'!J:J,1,FALSE)</f>
        <v>#N/A</v>
      </c>
      <c r="L2677" t="e">
        <f>VLOOKUP(A2677,'Top 30 via LR (Tr36)'!A:A,1,FALSE)</f>
        <v>#N/A</v>
      </c>
      <c r="M2677" t="e">
        <f>VLOOKUP(A2677,'Top 30 via LR (Tr36)'!I:I,1,FALSE)</f>
        <v>#N/A</v>
      </c>
      <c r="N2677" t="e">
        <f>VLOOKUP(A2677,'Top or Bottom 30 via OR (Schiz)'!B:B,1,FALSE)</f>
        <v>#N/A</v>
      </c>
      <c r="O2677" t="e">
        <f>VLOOKUP(A2677,'Top or Bottom 30 via OR (Schiz)'!J:J,1,FALSE)</f>
        <v>#N/A</v>
      </c>
      <c r="P2677" t="e">
        <f>VLOOKUP(A2677,'Top or Bottom 30 via OR (Tr36)'!B:B,1,FALSE)</f>
        <v>#N/A</v>
      </c>
      <c r="Q2677" t="e">
        <f>VLOOKUP(A2677,'Top or Bottom 30 via OR (Tr36)'!J:J,1,FALSE)</f>
        <v>#N/A</v>
      </c>
    </row>
    <row r="2678" spans="1:17" x14ac:dyDescent="0.25">
      <c r="A2678" t="s">
        <v>2763</v>
      </c>
      <c r="B2678">
        <v>277</v>
      </c>
      <c r="C2678">
        <v>175</v>
      </c>
      <c r="D2678">
        <v>149</v>
      </c>
      <c r="E2678">
        <v>249</v>
      </c>
      <c r="F2678">
        <f>B2678/cam_reads!I$3</f>
        <v>3.4413976079727315</v>
      </c>
      <c r="G2678">
        <f>C2678/cam_reads!J$3</f>
        <v>2.2666324746237216</v>
      </c>
      <c r="H2678">
        <f>D2678/cam_reads!K$3</f>
        <v>1.5552910563332267</v>
      </c>
      <c r="I2678">
        <f>E2678/cam_reads!L$3</f>
        <v>2.5956487440943126</v>
      </c>
      <c r="J2678" t="e">
        <f>VLOOKUP(A2678,'Top 30 via LR (Schizonts)'!A:A,1,FALSE)</f>
        <v>#N/A</v>
      </c>
      <c r="K2678" t="e">
        <f>VLOOKUP(A2678,'Top 30 via LR (Schizonts)'!J:J,1,FALSE)</f>
        <v>#N/A</v>
      </c>
      <c r="L2678" t="e">
        <f>VLOOKUP(A2678,'Top 30 via LR (Tr36)'!A:A,1,FALSE)</f>
        <v>#N/A</v>
      </c>
      <c r="M2678" t="e">
        <f>VLOOKUP(A2678,'Top 30 via LR (Tr36)'!I:I,1,FALSE)</f>
        <v>#N/A</v>
      </c>
      <c r="N2678" t="e">
        <f>VLOOKUP(A2678,'Top or Bottom 30 via OR (Schiz)'!B:B,1,FALSE)</f>
        <v>#N/A</v>
      </c>
      <c r="O2678" t="e">
        <f>VLOOKUP(A2678,'Top or Bottom 30 via OR (Schiz)'!J:J,1,FALSE)</f>
        <v>#N/A</v>
      </c>
      <c r="P2678" t="e">
        <f>VLOOKUP(A2678,'Top or Bottom 30 via OR (Tr36)'!B:B,1,FALSE)</f>
        <v>#N/A</v>
      </c>
      <c r="Q2678" t="e">
        <f>VLOOKUP(A2678,'Top or Bottom 30 via OR (Tr36)'!J:J,1,FALSE)</f>
        <v>#N/A</v>
      </c>
    </row>
    <row r="2679" spans="1:17" x14ac:dyDescent="0.25">
      <c r="A2679" t="s">
        <v>2764</v>
      </c>
      <c r="B2679">
        <v>0</v>
      </c>
      <c r="C2679">
        <v>0</v>
      </c>
      <c r="D2679">
        <v>0</v>
      </c>
      <c r="E2679">
        <v>0</v>
      </c>
      <c r="F2679">
        <f>B2679/cam_reads!I$3</f>
        <v>0</v>
      </c>
      <c r="G2679">
        <f>C2679/cam_reads!J$3</f>
        <v>0</v>
      </c>
      <c r="H2679">
        <f>D2679/cam_reads!K$3</f>
        <v>0</v>
      </c>
      <c r="I2679">
        <f>E2679/cam_reads!L$3</f>
        <v>0</v>
      </c>
      <c r="J2679" t="e">
        <f>VLOOKUP(A2679,'Top 30 via LR (Schizonts)'!A:A,1,FALSE)</f>
        <v>#N/A</v>
      </c>
      <c r="K2679" t="e">
        <f>VLOOKUP(A2679,'Top 30 via LR (Schizonts)'!J:J,1,FALSE)</f>
        <v>#N/A</v>
      </c>
      <c r="L2679" t="e">
        <f>VLOOKUP(A2679,'Top 30 via LR (Tr36)'!A:A,1,FALSE)</f>
        <v>#N/A</v>
      </c>
      <c r="M2679" t="e">
        <f>VLOOKUP(A2679,'Top 30 via LR (Tr36)'!I:I,1,FALSE)</f>
        <v>#N/A</v>
      </c>
      <c r="N2679" t="e">
        <f>VLOOKUP(A2679,'Top or Bottom 30 via OR (Schiz)'!B:B,1,FALSE)</f>
        <v>#N/A</v>
      </c>
      <c r="O2679" t="e">
        <f>VLOOKUP(A2679,'Top or Bottom 30 via OR (Schiz)'!J:J,1,FALSE)</f>
        <v>#N/A</v>
      </c>
      <c r="P2679" t="e">
        <f>VLOOKUP(A2679,'Top or Bottom 30 via OR (Tr36)'!B:B,1,FALSE)</f>
        <v>#N/A</v>
      </c>
      <c r="Q2679" t="e">
        <f>VLOOKUP(A2679,'Top or Bottom 30 via OR (Tr36)'!J:J,1,FALSE)</f>
        <v>#N/A</v>
      </c>
    </row>
    <row r="2680" spans="1:17" x14ac:dyDescent="0.25">
      <c r="A2680" t="s">
        <v>2765</v>
      </c>
      <c r="B2680">
        <v>333</v>
      </c>
      <c r="C2680">
        <v>273</v>
      </c>
      <c r="D2680">
        <v>442</v>
      </c>
      <c r="E2680">
        <v>468</v>
      </c>
      <c r="F2680">
        <f>B2680/cam_reads!I$3</f>
        <v>4.1371314204148728</v>
      </c>
      <c r="G2680">
        <f>C2680/cam_reads!J$3</f>
        <v>3.5359466604130061</v>
      </c>
      <c r="H2680">
        <f>D2680/cam_reads!K$3</f>
        <v>4.6136821939549408</v>
      </c>
      <c r="I2680">
        <f>E2680/cam_reads!L$3</f>
        <v>4.8785687238399129</v>
      </c>
      <c r="J2680" t="e">
        <f>VLOOKUP(A2680,'Top 30 via LR (Schizonts)'!A:A,1,FALSE)</f>
        <v>#N/A</v>
      </c>
      <c r="K2680" t="e">
        <f>VLOOKUP(A2680,'Top 30 via LR (Schizonts)'!J:J,1,FALSE)</f>
        <v>#N/A</v>
      </c>
      <c r="L2680" t="e">
        <f>VLOOKUP(A2680,'Top 30 via LR (Tr36)'!A:A,1,FALSE)</f>
        <v>#N/A</v>
      </c>
      <c r="M2680" t="e">
        <f>VLOOKUP(A2680,'Top 30 via LR (Tr36)'!I:I,1,FALSE)</f>
        <v>#N/A</v>
      </c>
      <c r="N2680" t="e">
        <f>VLOOKUP(A2680,'Top or Bottom 30 via OR (Schiz)'!B:B,1,FALSE)</f>
        <v>#N/A</v>
      </c>
      <c r="O2680" t="e">
        <f>VLOOKUP(A2680,'Top or Bottom 30 via OR (Schiz)'!J:J,1,FALSE)</f>
        <v>#N/A</v>
      </c>
      <c r="P2680" t="e">
        <f>VLOOKUP(A2680,'Top or Bottom 30 via OR (Tr36)'!B:B,1,FALSE)</f>
        <v>#N/A</v>
      </c>
      <c r="Q2680" t="e">
        <f>VLOOKUP(A2680,'Top or Bottom 30 via OR (Tr36)'!J:J,1,FALSE)</f>
        <v>#N/A</v>
      </c>
    </row>
    <row r="2681" spans="1:17" x14ac:dyDescent="0.25">
      <c r="A2681" t="s">
        <v>2766</v>
      </c>
      <c r="B2681">
        <v>2847</v>
      </c>
      <c r="C2681">
        <v>2487</v>
      </c>
      <c r="D2681">
        <v>1800</v>
      </c>
      <c r="E2681">
        <v>2332</v>
      </c>
      <c r="F2681">
        <f>B2681/cam_reads!I$3</f>
        <v>35.370610071835259</v>
      </c>
      <c r="G2681">
        <f>C2681/cam_reads!J$3</f>
        <v>32.212085510795404</v>
      </c>
      <c r="H2681">
        <f>D2681/cam_reads!K$3</f>
        <v>18.788751016106094</v>
      </c>
      <c r="I2681">
        <f>E2681/cam_reads!L$3</f>
        <v>24.309449282039907</v>
      </c>
      <c r="J2681" t="e">
        <f>VLOOKUP(A2681,'Top 30 via LR (Schizonts)'!A:A,1,FALSE)</f>
        <v>#N/A</v>
      </c>
      <c r="K2681" t="e">
        <f>VLOOKUP(A2681,'Top 30 via LR (Schizonts)'!J:J,1,FALSE)</f>
        <v>#N/A</v>
      </c>
      <c r="L2681" t="e">
        <f>VLOOKUP(A2681,'Top 30 via LR (Tr36)'!A:A,1,FALSE)</f>
        <v>#N/A</v>
      </c>
      <c r="M2681" t="e">
        <f>VLOOKUP(A2681,'Top 30 via LR (Tr36)'!I:I,1,FALSE)</f>
        <v>#N/A</v>
      </c>
      <c r="N2681" t="e">
        <f>VLOOKUP(A2681,'Top or Bottom 30 via OR (Schiz)'!B:B,1,FALSE)</f>
        <v>#N/A</v>
      </c>
      <c r="O2681" t="e">
        <f>VLOOKUP(A2681,'Top or Bottom 30 via OR (Schiz)'!J:J,1,FALSE)</f>
        <v>#N/A</v>
      </c>
      <c r="P2681" t="e">
        <f>VLOOKUP(A2681,'Top or Bottom 30 via OR (Tr36)'!B:B,1,FALSE)</f>
        <v>#N/A</v>
      </c>
      <c r="Q2681" t="e">
        <f>VLOOKUP(A2681,'Top or Bottom 30 via OR (Tr36)'!J:J,1,FALSE)</f>
        <v>#N/A</v>
      </c>
    </row>
    <row r="2682" spans="1:17" x14ac:dyDescent="0.25">
      <c r="A2682" t="s">
        <v>2767</v>
      </c>
      <c r="B2682">
        <v>0</v>
      </c>
      <c r="C2682">
        <v>0</v>
      </c>
      <c r="D2682">
        <v>0</v>
      </c>
      <c r="E2682">
        <v>0</v>
      </c>
      <c r="F2682">
        <f>B2682/cam_reads!I$3</f>
        <v>0</v>
      </c>
      <c r="G2682">
        <f>C2682/cam_reads!J$3</f>
        <v>0</v>
      </c>
      <c r="H2682">
        <f>D2682/cam_reads!K$3</f>
        <v>0</v>
      </c>
      <c r="I2682">
        <f>E2682/cam_reads!L$3</f>
        <v>0</v>
      </c>
      <c r="J2682" t="e">
        <f>VLOOKUP(A2682,'Top 30 via LR (Schizonts)'!A:A,1,FALSE)</f>
        <v>#N/A</v>
      </c>
      <c r="K2682" t="e">
        <f>VLOOKUP(A2682,'Top 30 via LR (Schizonts)'!J:J,1,FALSE)</f>
        <v>#N/A</v>
      </c>
      <c r="L2682" t="e">
        <f>VLOOKUP(A2682,'Top 30 via LR (Tr36)'!A:A,1,FALSE)</f>
        <v>#N/A</v>
      </c>
      <c r="M2682" t="e">
        <f>VLOOKUP(A2682,'Top 30 via LR (Tr36)'!I:I,1,FALSE)</f>
        <v>#N/A</v>
      </c>
      <c r="N2682" t="e">
        <f>VLOOKUP(A2682,'Top or Bottom 30 via OR (Schiz)'!B:B,1,FALSE)</f>
        <v>#N/A</v>
      </c>
      <c r="O2682" t="e">
        <f>VLOOKUP(A2682,'Top or Bottom 30 via OR (Schiz)'!J:J,1,FALSE)</f>
        <v>#N/A</v>
      </c>
      <c r="P2682" t="e">
        <f>VLOOKUP(A2682,'Top or Bottom 30 via OR (Tr36)'!B:B,1,FALSE)</f>
        <v>#N/A</v>
      </c>
      <c r="Q2682" t="e">
        <f>VLOOKUP(A2682,'Top or Bottom 30 via OR (Tr36)'!J:J,1,FALSE)</f>
        <v>#N/A</v>
      </c>
    </row>
    <row r="2683" spans="1:17" x14ac:dyDescent="0.25">
      <c r="A2683" t="s">
        <v>2768</v>
      </c>
      <c r="B2683">
        <v>64</v>
      </c>
      <c r="C2683">
        <v>25</v>
      </c>
      <c r="D2683">
        <v>91</v>
      </c>
      <c r="E2683">
        <v>52</v>
      </c>
      <c r="F2683">
        <f>B2683/cam_reads!I$3</f>
        <v>0.79512435707673224</v>
      </c>
      <c r="G2683">
        <f>C2683/cam_reads!J$3</f>
        <v>0.32380463923196023</v>
      </c>
      <c r="H2683">
        <f>D2683/cam_reads!K$3</f>
        <v>0.94987574581425249</v>
      </c>
      <c r="I2683">
        <f>E2683/cam_reads!L$3</f>
        <v>0.54206319153776805</v>
      </c>
      <c r="J2683" t="e">
        <f>VLOOKUP(A2683,'Top 30 via LR (Schizonts)'!A:A,1,FALSE)</f>
        <v>#N/A</v>
      </c>
      <c r="K2683" t="e">
        <f>VLOOKUP(A2683,'Top 30 via LR (Schizonts)'!J:J,1,FALSE)</f>
        <v>#N/A</v>
      </c>
      <c r="L2683" t="e">
        <f>VLOOKUP(A2683,'Top 30 via LR (Tr36)'!A:A,1,FALSE)</f>
        <v>#N/A</v>
      </c>
      <c r="M2683" t="e">
        <f>VLOOKUP(A2683,'Top 30 via LR (Tr36)'!I:I,1,FALSE)</f>
        <v>#N/A</v>
      </c>
      <c r="N2683" t="e">
        <f>VLOOKUP(A2683,'Top or Bottom 30 via OR (Schiz)'!B:B,1,FALSE)</f>
        <v>#N/A</v>
      </c>
      <c r="O2683" t="e">
        <f>VLOOKUP(A2683,'Top or Bottom 30 via OR (Schiz)'!J:J,1,FALSE)</f>
        <v>#N/A</v>
      </c>
      <c r="P2683" t="e">
        <f>VLOOKUP(A2683,'Top or Bottom 30 via OR (Tr36)'!B:B,1,FALSE)</f>
        <v>#N/A</v>
      </c>
      <c r="Q2683" t="e">
        <f>VLOOKUP(A2683,'Top or Bottom 30 via OR (Tr36)'!J:J,1,FALSE)</f>
        <v>#N/A</v>
      </c>
    </row>
    <row r="2684" spans="1:17" x14ac:dyDescent="0.25">
      <c r="A2684" t="s">
        <v>2769</v>
      </c>
      <c r="B2684">
        <v>10</v>
      </c>
      <c r="C2684">
        <v>14</v>
      </c>
      <c r="D2684">
        <v>13</v>
      </c>
      <c r="E2684">
        <v>12</v>
      </c>
      <c r="F2684">
        <f>B2684/cam_reads!I$3</f>
        <v>0.12423818079323941</v>
      </c>
      <c r="G2684">
        <f>C2684/cam_reads!J$3</f>
        <v>0.18133059796989773</v>
      </c>
      <c r="H2684">
        <f>D2684/cam_reads!K$3</f>
        <v>0.13569653511632179</v>
      </c>
      <c r="I2684">
        <f>E2684/cam_reads!L$3</f>
        <v>0.12509150573948494</v>
      </c>
      <c r="J2684" t="e">
        <f>VLOOKUP(A2684,'Top 30 via LR (Schizonts)'!A:A,1,FALSE)</f>
        <v>#N/A</v>
      </c>
      <c r="K2684" t="e">
        <f>VLOOKUP(A2684,'Top 30 via LR (Schizonts)'!J:J,1,FALSE)</f>
        <v>#N/A</v>
      </c>
      <c r="L2684" t="e">
        <f>VLOOKUP(A2684,'Top 30 via LR (Tr36)'!A:A,1,FALSE)</f>
        <v>#N/A</v>
      </c>
      <c r="M2684" t="e">
        <f>VLOOKUP(A2684,'Top 30 via LR (Tr36)'!I:I,1,FALSE)</f>
        <v>#N/A</v>
      </c>
      <c r="N2684" t="e">
        <f>VLOOKUP(A2684,'Top or Bottom 30 via OR (Schiz)'!B:B,1,FALSE)</f>
        <v>#N/A</v>
      </c>
      <c r="O2684" t="e">
        <f>VLOOKUP(A2684,'Top or Bottom 30 via OR (Schiz)'!J:J,1,FALSE)</f>
        <v>#N/A</v>
      </c>
      <c r="P2684" t="e">
        <f>VLOOKUP(A2684,'Top or Bottom 30 via OR (Tr36)'!B:B,1,FALSE)</f>
        <v>#N/A</v>
      </c>
      <c r="Q2684" t="e">
        <f>VLOOKUP(A2684,'Top or Bottom 30 via OR (Tr36)'!J:J,1,FALSE)</f>
        <v>#N/A</v>
      </c>
    </row>
    <row r="2685" spans="1:17" x14ac:dyDescent="0.25">
      <c r="A2685" t="s">
        <v>2770</v>
      </c>
      <c r="B2685">
        <v>5161</v>
      </c>
      <c r="C2685">
        <v>5924</v>
      </c>
      <c r="D2685">
        <v>5081</v>
      </c>
      <c r="E2685">
        <v>5427</v>
      </c>
      <c r="F2685">
        <f>B2685/cam_reads!I$3</f>
        <v>64.119325107390864</v>
      </c>
      <c r="G2685">
        <f>C2685/cam_reads!J$3</f>
        <v>76.728747312405304</v>
      </c>
      <c r="H2685">
        <f>D2685/cam_reads!K$3</f>
        <v>53.036468840463925</v>
      </c>
      <c r="I2685">
        <f>E2685/cam_reads!L$3</f>
        <v>56.572633470682064</v>
      </c>
      <c r="J2685" t="e">
        <f>VLOOKUP(A2685,'Top 30 via LR (Schizonts)'!A:A,1,FALSE)</f>
        <v>#N/A</v>
      </c>
      <c r="K2685" t="e">
        <f>VLOOKUP(A2685,'Top 30 via LR (Schizonts)'!J:J,1,FALSE)</f>
        <v>#N/A</v>
      </c>
      <c r="L2685" t="e">
        <f>VLOOKUP(A2685,'Top 30 via LR (Tr36)'!A:A,1,FALSE)</f>
        <v>#N/A</v>
      </c>
      <c r="M2685" t="e">
        <f>VLOOKUP(A2685,'Top 30 via LR (Tr36)'!I:I,1,FALSE)</f>
        <v>#N/A</v>
      </c>
      <c r="N2685" t="e">
        <f>VLOOKUP(A2685,'Top or Bottom 30 via OR (Schiz)'!B:B,1,FALSE)</f>
        <v>#N/A</v>
      </c>
      <c r="O2685" t="e">
        <f>VLOOKUP(A2685,'Top or Bottom 30 via OR (Schiz)'!J:J,1,FALSE)</f>
        <v>#N/A</v>
      </c>
      <c r="P2685" t="e">
        <f>VLOOKUP(A2685,'Top or Bottom 30 via OR (Tr36)'!B:B,1,FALSE)</f>
        <v>#N/A</v>
      </c>
      <c r="Q2685" t="e">
        <f>VLOOKUP(A2685,'Top or Bottom 30 via OR (Tr36)'!J:J,1,FALSE)</f>
        <v>#N/A</v>
      </c>
    </row>
    <row r="2686" spans="1:17" x14ac:dyDescent="0.25">
      <c r="A2686" t="s">
        <v>2771</v>
      </c>
      <c r="B2686">
        <v>547</v>
      </c>
      <c r="C2686">
        <v>410</v>
      </c>
      <c r="D2686">
        <v>379</v>
      </c>
      <c r="E2686">
        <v>517</v>
      </c>
      <c r="F2686">
        <f>B2686/cam_reads!I$3</f>
        <v>6.7958284893901961</v>
      </c>
      <c r="G2686">
        <f>C2686/cam_reads!J$3</f>
        <v>5.3103960834041484</v>
      </c>
      <c r="H2686">
        <f>D2686/cam_reads!K$3</f>
        <v>3.9560759083912274</v>
      </c>
      <c r="I2686">
        <f>E2686/cam_reads!L$3</f>
        <v>5.3893590389428097</v>
      </c>
      <c r="J2686" t="e">
        <f>VLOOKUP(A2686,'Top 30 via LR (Schizonts)'!A:A,1,FALSE)</f>
        <v>#N/A</v>
      </c>
      <c r="K2686" t="e">
        <f>VLOOKUP(A2686,'Top 30 via LR (Schizonts)'!J:J,1,FALSE)</f>
        <v>#N/A</v>
      </c>
      <c r="L2686" t="e">
        <f>VLOOKUP(A2686,'Top 30 via LR (Tr36)'!A:A,1,FALSE)</f>
        <v>#N/A</v>
      </c>
      <c r="M2686" t="e">
        <f>VLOOKUP(A2686,'Top 30 via LR (Tr36)'!I:I,1,FALSE)</f>
        <v>#N/A</v>
      </c>
      <c r="N2686" t="e">
        <f>VLOOKUP(A2686,'Top or Bottom 30 via OR (Schiz)'!B:B,1,FALSE)</f>
        <v>#N/A</v>
      </c>
      <c r="O2686" t="e">
        <f>VLOOKUP(A2686,'Top or Bottom 30 via OR (Schiz)'!J:J,1,FALSE)</f>
        <v>#N/A</v>
      </c>
      <c r="P2686" t="e">
        <f>VLOOKUP(A2686,'Top or Bottom 30 via OR (Tr36)'!B:B,1,FALSE)</f>
        <v>#N/A</v>
      </c>
      <c r="Q2686" t="e">
        <f>VLOOKUP(A2686,'Top or Bottom 30 via OR (Tr36)'!J:J,1,FALSE)</f>
        <v>#N/A</v>
      </c>
    </row>
    <row r="2687" spans="1:17" x14ac:dyDescent="0.25">
      <c r="A2687" t="s">
        <v>2772</v>
      </c>
      <c r="B2687">
        <v>9</v>
      </c>
      <c r="C2687">
        <v>17</v>
      </c>
      <c r="D2687">
        <v>20</v>
      </c>
      <c r="E2687">
        <v>1</v>
      </c>
      <c r="F2687">
        <f>B2687/cam_reads!I$3</f>
        <v>0.11181436271391547</v>
      </c>
      <c r="G2687">
        <f>C2687/cam_reads!J$3</f>
        <v>0.22018715467773298</v>
      </c>
      <c r="H2687">
        <f>D2687/cam_reads!K$3</f>
        <v>0.2087639001789566</v>
      </c>
      <c r="I2687">
        <f>E2687/cam_reads!L$3</f>
        <v>1.0424292144957079E-2</v>
      </c>
      <c r="J2687" t="e">
        <f>VLOOKUP(A2687,'Top 30 via LR (Schizonts)'!A:A,1,FALSE)</f>
        <v>#N/A</v>
      </c>
      <c r="K2687" t="e">
        <f>VLOOKUP(A2687,'Top 30 via LR (Schizonts)'!J:J,1,FALSE)</f>
        <v>#N/A</v>
      </c>
      <c r="L2687" t="e">
        <f>VLOOKUP(A2687,'Top 30 via LR (Tr36)'!A:A,1,FALSE)</f>
        <v>#N/A</v>
      </c>
      <c r="M2687" t="e">
        <f>VLOOKUP(A2687,'Top 30 via LR (Tr36)'!I:I,1,FALSE)</f>
        <v>#N/A</v>
      </c>
      <c r="N2687" t="e">
        <f>VLOOKUP(A2687,'Top or Bottom 30 via OR (Schiz)'!B:B,1,FALSE)</f>
        <v>#N/A</v>
      </c>
      <c r="O2687" t="e">
        <f>VLOOKUP(A2687,'Top or Bottom 30 via OR (Schiz)'!J:J,1,FALSE)</f>
        <v>#N/A</v>
      </c>
      <c r="P2687" t="e">
        <f>VLOOKUP(A2687,'Top or Bottom 30 via OR (Tr36)'!B:B,1,FALSE)</f>
        <v>#N/A</v>
      </c>
      <c r="Q2687" t="e">
        <f>VLOOKUP(A2687,'Top or Bottom 30 via OR (Tr36)'!J:J,1,FALSE)</f>
        <v>#N/A</v>
      </c>
    </row>
    <row r="2688" spans="1:17" x14ac:dyDescent="0.25">
      <c r="A2688" t="s">
        <v>2773</v>
      </c>
      <c r="B2688">
        <v>8</v>
      </c>
      <c r="C2688">
        <v>8</v>
      </c>
      <c r="D2688">
        <v>12</v>
      </c>
      <c r="E2688">
        <v>16</v>
      </c>
      <c r="F2688">
        <f>B2688/cam_reads!I$3</f>
        <v>9.9390544634591529E-2</v>
      </c>
      <c r="G2688">
        <f>C2688/cam_reads!J$3</f>
        <v>0.10361748455422728</v>
      </c>
      <c r="H2688">
        <f>D2688/cam_reads!K$3</f>
        <v>0.12525834010737397</v>
      </c>
      <c r="I2688">
        <f>E2688/cam_reads!L$3</f>
        <v>0.16678867431931327</v>
      </c>
      <c r="J2688" t="e">
        <f>VLOOKUP(A2688,'Top 30 via LR (Schizonts)'!A:A,1,FALSE)</f>
        <v>#N/A</v>
      </c>
      <c r="K2688" t="e">
        <f>VLOOKUP(A2688,'Top 30 via LR (Schizonts)'!J:J,1,FALSE)</f>
        <v>#N/A</v>
      </c>
      <c r="L2688" t="e">
        <f>VLOOKUP(A2688,'Top 30 via LR (Tr36)'!A:A,1,FALSE)</f>
        <v>#N/A</v>
      </c>
      <c r="M2688" t="e">
        <f>VLOOKUP(A2688,'Top 30 via LR (Tr36)'!I:I,1,FALSE)</f>
        <v>#N/A</v>
      </c>
      <c r="N2688" t="e">
        <f>VLOOKUP(A2688,'Top or Bottom 30 via OR (Schiz)'!B:B,1,FALSE)</f>
        <v>#N/A</v>
      </c>
      <c r="O2688" t="e">
        <f>VLOOKUP(A2688,'Top or Bottom 30 via OR (Schiz)'!J:J,1,FALSE)</f>
        <v>#N/A</v>
      </c>
      <c r="P2688" t="e">
        <f>VLOOKUP(A2688,'Top or Bottom 30 via OR (Tr36)'!B:B,1,FALSE)</f>
        <v>#N/A</v>
      </c>
      <c r="Q2688" t="e">
        <f>VLOOKUP(A2688,'Top or Bottom 30 via OR (Tr36)'!J:J,1,FALSE)</f>
        <v>#N/A</v>
      </c>
    </row>
    <row r="2689" spans="1:17" x14ac:dyDescent="0.25">
      <c r="A2689" t="s">
        <v>2774</v>
      </c>
      <c r="B2689">
        <v>2055</v>
      </c>
      <c r="C2689">
        <v>1649</v>
      </c>
      <c r="D2689">
        <v>2354</v>
      </c>
      <c r="E2689">
        <v>1746</v>
      </c>
      <c r="F2689">
        <f>B2689/cam_reads!I$3</f>
        <v>25.530946153010699</v>
      </c>
      <c r="G2689">
        <f>C2689/cam_reads!J$3</f>
        <v>21.358154003740097</v>
      </c>
      <c r="H2689">
        <f>D2689/cam_reads!K$3</f>
        <v>24.57151105106319</v>
      </c>
      <c r="I2689">
        <f>E2689/cam_reads!L$3</f>
        <v>18.200814085095057</v>
      </c>
      <c r="J2689" t="e">
        <f>VLOOKUP(A2689,'Top 30 via LR (Schizonts)'!A:A,1,FALSE)</f>
        <v>#N/A</v>
      </c>
      <c r="K2689" t="e">
        <f>VLOOKUP(A2689,'Top 30 via LR (Schizonts)'!J:J,1,FALSE)</f>
        <v>#N/A</v>
      </c>
      <c r="L2689" t="e">
        <f>VLOOKUP(A2689,'Top 30 via LR (Tr36)'!A:A,1,FALSE)</f>
        <v>#N/A</v>
      </c>
      <c r="M2689" t="e">
        <f>VLOOKUP(A2689,'Top 30 via LR (Tr36)'!I:I,1,FALSE)</f>
        <v>#N/A</v>
      </c>
      <c r="N2689" t="e">
        <f>VLOOKUP(A2689,'Top or Bottom 30 via OR (Schiz)'!B:B,1,FALSE)</f>
        <v>#N/A</v>
      </c>
      <c r="O2689" t="e">
        <f>VLOOKUP(A2689,'Top or Bottom 30 via OR (Schiz)'!J:J,1,FALSE)</f>
        <v>#N/A</v>
      </c>
      <c r="P2689" t="e">
        <f>VLOOKUP(A2689,'Top or Bottom 30 via OR (Tr36)'!B:B,1,FALSE)</f>
        <v>#N/A</v>
      </c>
      <c r="Q2689" t="e">
        <f>VLOOKUP(A2689,'Top or Bottom 30 via OR (Tr36)'!J:J,1,FALSE)</f>
        <v>#N/A</v>
      </c>
    </row>
    <row r="2690" spans="1:17" x14ac:dyDescent="0.25">
      <c r="A2690" t="s">
        <v>2775</v>
      </c>
      <c r="B2690">
        <v>44</v>
      </c>
      <c r="C2690">
        <v>44</v>
      </c>
      <c r="D2690">
        <v>116</v>
      </c>
      <c r="E2690">
        <v>164</v>
      </c>
      <c r="F2690">
        <f>B2690/cam_reads!I$3</f>
        <v>0.54664799549025345</v>
      </c>
      <c r="G2690">
        <f>C2690/cam_reads!J$3</f>
        <v>0.56989616504825003</v>
      </c>
      <c r="H2690">
        <f>D2690/cam_reads!K$3</f>
        <v>1.2108306210379483</v>
      </c>
      <c r="I2690">
        <f>E2690/cam_reads!L$3</f>
        <v>1.709583911772961</v>
      </c>
      <c r="J2690" t="e">
        <f>VLOOKUP(A2690,'Top 30 via LR (Schizonts)'!A:A,1,FALSE)</f>
        <v>#N/A</v>
      </c>
      <c r="K2690" t="e">
        <f>VLOOKUP(A2690,'Top 30 via LR (Schizonts)'!J:J,1,FALSE)</f>
        <v>#N/A</v>
      </c>
      <c r="L2690" t="e">
        <f>VLOOKUP(A2690,'Top 30 via LR (Tr36)'!A:A,1,FALSE)</f>
        <v>#N/A</v>
      </c>
      <c r="M2690" t="e">
        <f>VLOOKUP(A2690,'Top 30 via LR (Tr36)'!I:I,1,FALSE)</f>
        <v>#N/A</v>
      </c>
      <c r="N2690" t="e">
        <f>VLOOKUP(A2690,'Top or Bottom 30 via OR (Schiz)'!B:B,1,FALSE)</f>
        <v>#N/A</v>
      </c>
      <c r="O2690" t="e">
        <f>VLOOKUP(A2690,'Top or Bottom 30 via OR (Schiz)'!J:J,1,FALSE)</f>
        <v>#N/A</v>
      </c>
      <c r="P2690" t="e">
        <f>VLOOKUP(A2690,'Top or Bottom 30 via OR (Tr36)'!B:B,1,FALSE)</f>
        <v>#N/A</v>
      </c>
      <c r="Q2690" t="e">
        <f>VLOOKUP(A2690,'Top or Bottom 30 via OR (Tr36)'!J:J,1,FALSE)</f>
        <v>#N/A</v>
      </c>
    </row>
    <row r="2691" spans="1:17" x14ac:dyDescent="0.25">
      <c r="A2691" t="s">
        <v>2776</v>
      </c>
      <c r="B2691">
        <v>0</v>
      </c>
      <c r="C2691">
        <v>0</v>
      </c>
      <c r="D2691">
        <v>0</v>
      </c>
      <c r="E2691">
        <v>0</v>
      </c>
      <c r="F2691">
        <f>B2691/cam_reads!I$3</f>
        <v>0</v>
      </c>
      <c r="G2691">
        <f>C2691/cam_reads!J$3</f>
        <v>0</v>
      </c>
      <c r="H2691">
        <f>D2691/cam_reads!K$3</f>
        <v>0</v>
      </c>
      <c r="I2691">
        <f>E2691/cam_reads!L$3</f>
        <v>0</v>
      </c>
      <c r="J2691" t="e">
        <f>VLOOKUP(A2691,'Top 30 via LR (Schizonts)'!A:A,1,FALSE)</f>
        <v>#N/A</v>
      </c>
      <c r="K2691" t="e">
        <f>VLOOKUP(A2691,'Top 30 via LR (Schizonts)'!J:J,1,FALSE)</f>
        <v>#N/A</v>
      </c>
      <c r="L2691" t="e">
        <f>VLOOKUP(A2691,'Top 30 via LR (Tr36)'!A:A,1,FALSE)</f>
        <v>#N/A</v>
      </c>
      <c r="M2691" t="e">
        <f>VLOOKUP(A2691,'Top 30 via LR (Tr36)'!I:I,1,FALSE)</f>
        <v>#N/A</v>
      </c>
      <c r="N2691" t="e">
        <f>VLOOKUP(A2691,'Top or Bottom 30 via OR (Schiz)'!B:B,1,FALSE)</f>
        <v>#N/A</v>
      </c>
      <c r="O2691" t="e">
        <f>VLOOKUP(A2691,'Top or Bottom 30 via OR (Schiz)'!J:J,1,FALSE)</f>
        <v>#N/A</v>
      </c>
      <c r="P2691" t="e">
        <f>VLOOKUP(A2691,'Top or Bottom 30 via OR (Tr36)'!B:B,1,FALSE)</f>
        <v>#N/A</v>
      </c>
      <c r="Q2691" t="e">
        <f>VLOOKUP(A2691,'Top or Bottom 30 via OR (Tr36)'!J:J,1,FALSE)</f>
        <v>#N/A</v>
      </c>
    </row>
    <row r="2692" spans="1:17" x14ac:dyDescent="0.25">
      <c r="A2692" t="s">
        <v>2777</v>
      </c>
      <c r="B2692">
        <v>332</v>
      </c>
      <c r="C2692">
        <v>212</v>
      </c>
      <c r="D2692">
        <v>536</v>
      </c>
      <c r="E2692">
        <v>322</v>
      </c>
      <c r="F2692">
        <f>B2692/cam_reads!I$3</f>
        <v>4.1247076023355485</v>
      </c>
      <c r="G2692">
        <f>C2692/cam_reads!J$3</f>
        <v>2.745863340687023</v>
      </c>
      <c r="H2692">
        <f>D2692/cam_reads!K$3</f>
        <v>5.5948725247960365</v>
      </c>
      <c r="I2692">
        <f>E2692/cam_reads!L$3</f>
        <v>3.3566220706761793</v>
      </c>
      <c r="J2692" t="e">
        <f>VLOOKUP(A2692,'Top 30 via LR (Schizonts)'!A:A,1,FALSE)</f>
        <v>#N/A</v>
      </c>
      <c r="K2692" t="e">
        <f>VLOOKUP(A2692,'Top 30 via LR (Schizonts)'!J:J,1,FALSE)</f>
        <v>#N/A</v>
      </c>
      <c r="L2692" t="e">
        <f>VLOOKUP(A2692,'Top 30 via LR (Tr36)'!A:A,1,FALSE)</f>
        <v>#N/A</v>
      </c>
      <c r="M2692" t="e">
        <f>VLOOKUP(A2692,'Top 30 via LR (Tr36)'!I:I,1,FALSE)</f>
        <v>#N/A</v>
      </c>
      <c r="N2692" t="e">
        <f>VLOOKUP(A2692,'Top or Bottom 30 via OR (Schiz)'!B:B,1,FALSE)</f>
        <v>#N/A</v>
      </c>
      <c r="O2692" t="e">
        <f>VLOOKUP(A2692,'Top or Bottom 30 via OR (Schiz)'!J:J,1,FALSE)</f>
        <v>#N/A</v>
      </c>
      <c r="P2692" t="e">
        <f>VLOOKUP(A2692,'Top or Bottom 30 via OR (Tr36)'!B:B,1,FALSE)</f>
        <v>#N/A</v>
      </c>
      <c r="Q2692" t="e">
        <f>VLOOKUP(A2692,'Top or Bottom 30 via OR (Tr36)'!J:J,1,FALSE)</f>
        <v>#N/A</v>
      </c>
    </row>
    <row r="2693" spans="1:17" x14ac:dyDescent="0.25">
      <c r="A2693" t="s">
        <v>2778</v>
      </c>
      <c r="B2693">
        <v>0</v>
      </c>
      <c r="C2693">
        <v>0</v>
      </c>
      <c r="D2693">
        <v>0</v>
      </c>
      <c r="E2693">
        <v>0</v>
      </c>
      <c r="F2693">
        <f>B2693/cam_reads!I$3</f>
        <v>0</v>
      </c>
      <c r="G2693">
        <f>C2693/cam_reads!J$3</f>
        <v>0</v>
      </c>
      <c r="H2693">
        <f>D2693/cam_reads!K$3</f>
        <v>0</v>
      </c>
      <c r="I2693">
        <f>E2693/cam_reads!L$3</f>
        <v>0</v>
      </c>
      <c r="J2693" t="e">
        <f>VLOOKUP(A2693,'Top 30 via LR (Schizonts)'!A:A,1,FALSE)</f>
        <v>#N/A</v>
      </c>
      <c r="K2693" t="e">
        <f>VLOOKUP(A2693,'Top 30 via LR (Schizonts)'!J:J,1,FALSE)</f>
        <v>#N/A</v>
      </c>
      <c r="L2693" t="e">
        <f>VLOOKUP(A2693,'Top 30 via LR (Tr36)'!A:A,1,FALSE)</f>
        <v>#N/A</v>
      </c>
      <c r="M2693" t="e">
        <f>VLOOKUP(A2693,'Top 30 via LR (Tr36)'!I:I,1,FALSE)</f>
        <v>#N/A</v>
      </c>
      <c r="N2693" t="e">
        <f>VLOOKUP(A2693,'Top or Bottom 30 via OR (Schiz)'!B:B,1,FALSE)</f>
        <v>#N/A</v>
      </c>
      <c r="O2693" t="e">
        <f>VLOOKUP(A2693,'Top or Bottom 30 via OR (Schiz)'!J:J,1,FALSE)</f>
        <v>#N/A</v>
      </c>
      <c r="P2693" t="e">
        <f>VLOOKUP(A2693,'Top or Bottom 30 via OR (Tr36)'!B:B,1,FALSE)</f>
        <v>#N/A</v>
      </c>
      <c r="Q2693" t="e">
        <f>VLOOKUP(A2693,'Top or Bottom 30 via OR (Tr36)'!J:J,1,FALSE)</f>
        <v>#N/A</v>
      </c>
    </row>
    <row r="2694" spans="1:17" x14ac:dyDescent="0.25">
      <c r="A2694" t="s">
        <v>2779</v>
      </c>
      <c r="B2694">
        <v>0</v>
      </c>
      <c r="C2694">
        <v>0</v>
      </c>
      <c r="D2694">
        <v>0</v>
      </c>
      <c r="E2694">
        <v>0</v>
      </c>
      <c r="F2694">
        <f>B2694/cam_reads!I$3</f>
        <v>0</v>
      </c>
      <c r="G2694">
        <f>C2694/cam_reads!J$3</f>
        <v>0</v>
      </c>
      <c r="H2694">
        <f>D2694/cam_reads!K$3</f>
        <v>0</v>
      </c>
      <c r="I2694">
        <f>E2694/cam_reads!L$3</f>
        <v>0</v>
      </c>
      <c r="J2694" t="e">
        <f>VLOOKUP(A2694,'Top 30 via LR (Schizonts)'!A:A,1,FALSE)</f>
        <v>#N/A</v>
      </c>
      <c r="K2694" t="e">
        <f>VLOOKUP(A2694,'Top 30 via LR (Schizonts)'!J:J,1,FALSE)</f>
        <v>#N/A</v>
      </c>
      <c r="L2694" t="e">
        <f>VLOOKUP(A2694,'Top 30 via LR (Tr36)'!A:A,1,FALSE)</f>
        <v>#N/A</v>
      </c>
      <c r="M2694" t="e">
        <f>VLOOKUP(A2694,'Top 30 via LR (Tr36)'!I:I,1,FALSE)</f>
        <v>#N/A</v>
      </c>
      <c r="N2694" t="e">
        <f>VLOOKUP(A2694,'Top or Bottom 30 via OR (Schiz)'!B:B,1,FALSE)</f>
        <v>#N/A</v>
      </c>
      <c r="O2694" t="e">
        <f>VLOOKUP(A2694,'Top or Bottom 30 via OR (Schiz)'!J:J,1,FALSE)</f>
        <v>#N/A</v>
      </c>
      <c r="P2694" t="e">
        <f>VLOOKUP(A2694,'Top or Bottom 30 via OR (Tr36)'!B:B,1,FALSE)</f>
        <v>#N/A</v>
      </c>
      <c r="Q2694" t="e">
        <f>VLOOKUP(A2694,'Top or Bottom 30 via OR (Tr36)'!J:J,1,FALSE)</f>
        <v>#N/A</v>
      </c>
    </row>
    <row r="2695" spans="1:17" x14ac:dyDescent="0.25">
      <c r="A2695" t="s">
        <v>2780</v>
      </c>
      <c r="B2695">
        <v>145</v>
      </c>
      <c r="C2695">
        <v>133</v>
      </c>
      <c r="D2695">
        <v>251</v>
      </c>
      <c r="E2695">
        <v>235</v>
      </c>
      <c r="F2695">
        <f>B2695/cam_reads!I$3</f>
        <v>1.8014536215019714</v>
      </c>
      <c r="G2695">
        <f>C2695/cam_reads!J$3</f>
        <v>1.7226406807140286</v>
      </c>
      <c r="H2695">
        <f>D2695/cam_reads!K$3</f>
        <v>2.6199869472459052</v>
      </c>
      <c r="I2695">
        <f>E2695/cam_reads!L$3</f>
        <v>2.4497086540649136</v>
      </c>
      <c r="J2695" t="e">
        <f>VLOOKUP(A2695,'Top 30 via LR (Schizonts)'!A:A,1,FALSE)</f>
        <v>#N/A</v>
      </c>
      <c r="K2695" t="e">
        <f>VLOOKUP(A2695,'Top 30 via LR (Schizonts)'!J:J,1,FALSE)</f>
        <v>#N/A</v>
      </c>
      <c r="L2695" t="e">
        <f>VLOOKUP(A2695,'Top 30 via LR (Tr36)'!A:A,1,FALSE)</f>
        <v>#N/A</v>
      </c>
      <c r="M2695" t="e">
        <f>VLOOKUP(A2695,'Top 30 via LR (Tr36)'!I:I,1,FALSE)</f>
        <v>#N/A</v>
      </c>
      <c r="N2695" t="e">
        <f>VLOOKUP(A2695,'Top or Bottom 30 via OR (Schiz)'!B:B,1,FALSE)</f>
        <v>#N/A</v>
      </c>
      <c r="O2695" t="e">
        <f>VLOOKUP(A2695,'Top or Bottom 30 via OR (Schiz)'!J:J,1,FALSE)</f>
        <v>#N/A</v>
      </c>
      <c r="P2695" t="e">
        <f>VLOOKUP(A2695,'Top or Bottom 30 via OR (Tr36)'!B:B,1,FALSE)</f>
        <v>#N/A</v>
      </c>
      <c r="Q2695" t="e">
        <f>VLOOKUP(A2695,'Top or Bottom 30 via OR (Tr36)'!J:J,1,FALSE)</f>
        <v>#N/A</v>
      </c>
    </row>
    <row r="2696" spans="1:17" x14ac:dyDescent="0.25">
      <c r="A2696" t="s">
        <v>2781</v>
      </c>
      <c r="B2696">
        <v>10430</v>
      </c>
      <c r="C2696">
        <v>13209</v>
      </c>
      <c r="D2696">
        <v>10208</v>
      </c>
      <c r="E2696">
        <v>12097</v>
      </c>
      <c r="F2696">
        <f>B2696/cam_reads!I$3</f>
        <v>129.58042256734871</v>
      </c>
      <c r="G2696">
        <f>C2696/cam_reads!J$3</f>
        <v>171.08541918459852</v>
      </c>
      <c r="H2696">
        <f>D2696/cam_reads!K$3</f>
        <v>106.55309465133945</v>
      </c>
      <c r="I2696">
        <f>E2696/cam_reads!L$3</f>
        <v>126.10266207754577</v>
      </c>
      <c r="J2696" t="e">
        <f>VLOOKUP(A2696,'Top 30 via LR (Schizonts)'!A:A,1,FALSE)</f>
        <v>#N/A</v>
      </c>
      <c r="K2696" t="e">
        <f>VLOOKUP(A2696,'Top 30 via LR (Schizonts)'!J:J,1,FALSE)</f>
        <v>#N/A</v>
      </c>
      <c r="L2696" t="e">
        <f>VLOOKUP(A2696,'Top 30 via LR (Tr36)'!A:A,1,FALSE)</f>
        <v>#N/A</v>
      </c>
      <c r="M2696" t="e">
        <f>VLOOKUP(A2696,'Top 30 via LR (Tr36)'!I:I,1,FALSE)</f>
        <v>#N/A</v>
      </c>
      <c r="N2696" t="e">
        <f>VLOOKUP(A2696,'Top or Bottom 30 via OR (Schiz)'!B:B,1,FALSE)</f>
        <v>#N/A</v>
      </c>
      <c r="O2696" t="e">
        <f>VLOOKUP(A2696,'Top or Bottom 30 via OR (Schiz)'!J:J,1,FALSE)</f>
        <v>#N/A</v>
      </c>
      <c r="P2696" t="e">
        <f>VLOOKUP(A2696,'Top or Bottom 30 via OR (Tr36)'!B:B,1,FALSE)</f>
        <v>#N/A</v>
      </c>
      <c r="Q2696" t="e">
        <f>VLOOKUP(A2696,'Top or Bottom 30 via OR (Tr36)'!J:J,1,FALSE)</f>
        <v>#N/A</v>
      </c>
    </row>
    <row r="2697" spans="1:17" x14ac:dyDescent="0.25">
      <c r="A2697" t="s">
        <v>2782</v>
      </c>
      <c r="B2697">
        <v>1148</v>
      </c>
      <c r="C2697">
        <v>854</v>
      </c>
      <c r="D2697">
        <v>1077</v>
      </c>
      <c r="E2697">
        <v>1279</v>
      </c>
      <c r="F2697">
        <f>B2697/cam_reads!I$3</f>
        <v>14.262543155063884</v>
      </c>
      <c r="G2697">
        <f>C2697/cam_reads!J$3</f>
        <v>11.061166476163763</v>
      </c>
      <c r="H2697">
        <f>D2697/cam_reads!K$3</f>
        <v>11.241936024636813</v>
      </c>
      <c r="I2697">
        <f>E2697/cam_reads!L$3</f>
        <v>13.332669653400103</v>
      </c>
      <c r="J2697" t="e">
        <f>VLOOKUP(A2697,'Top 30 via LR (Schizonts)'!A:A,1,FALSE)</f>
        <v>#N/A</v>
      </c>
      <c r="K2697" t="e">
        <f>VLOOKUP(A2697,'Top 30 via LR (Schizonts)'!J:J,1,FALSE)</f>
        <v>#N/A</v>
      </c>
      <c r="L2697" t="e">
        <f>VLOOKUP(A2697,'Top 30 via LR (Tr36)'!A:A,1,FALSE)</f>
        <v>#N/A</v>
      </c>
      <c r="M2697" t="e">
        <f>VLOOKUP(A2697,'Top 30 via LR (Tr36)'!I:I,1,FALSE)</f>
        <v>#N/A</v>
      </c>
      <c r="N2697" t="e">
        <f>VLOOKUP(A2697,'Top or Bottom 30 via OR (Schiz)'!B:B,1,FALSE)</f>
        <v>#N/A</v>
      </c>
      <c r="O2697" t="e">
        <f>VLOOKUP(A2697,'Top or Bottom 30 via OR (Schiz)'!J:J,1,FALSE)</f>
        <v>#N/A</v>
      </c>
      <c r="P2697" t="e">
        <f>VLOOKUP(A2697,'Top or Bottom 30 via OR (Tr36)'!B:B,1,FALSE)</f>
        <v>#N/A</v>
      </c>
      <c r="Q2697" t="e">
        <f>VLOOKUP(A2697,'Top or Bottom 30 via OR (Tr36)'!J:J,1,FALSE)</f>
        <v>#N/A</v>
      </c>
    </row>
    <row r="2698" spans="1:17" x14ac:dyDescent="0.25">
      <c r="A2698" t="s">
        <v>2783</v>
      </c>
      <c r="B2698">
        <v>373</v>
      </c>
      <c r="C2698">
        <v>198</v>
      </c>
      <c r="D2698">
        <v>288</v>
      </c>
      <c r="E2698">
        <v>541</v>
      </c>
      <c r="F2698">
        <f>B2698/cam_reads!I$3</f>
        <v>4.6340841435878302</v>
      </c>
      <c r="G2698">
        <f>C2698/cam_reads!J$3</f>
        <v>2.5645327427171254</v>
      </c>
      <c r="H2698">
        <f>D2698/cam_reads!K$3</f>
        <v>3.0062001625769752</v>
      </c>
      <c r="I2698">
        <f>E2698/cam_reads!L$3</f>
        <v>5.6395420504217793</v>
      </c>
      <c r="J2698" t="e">
        <f>VLOOKUP(A2698,'Top 30 via LR (Schizonts)'!A:A,1,FALSE)</f>
        <v>#N/A</v>
      </c>
      <c r="K2698" t="e">
        <f>VLOOKUP(A2698,'Top 30 via LR (Schizonts)'!J:J,1,FALSE)</f>
        <v>#N/A</v>
      </c>
      <c r="L2698" t="e">
        <f>VLOOKUP(A2698,'Top 30 via LR (Tr36)'!A:A,1,FALSE)</f>
        <v>#N/A</v>
      </c>
      <c r="M2698" t="e">
        <f>VLOOKUP(A2698,'Top 30 via LR (Tr36)'!I:I,1,FALSE)</f>
        <v>#N/A</v>
      </c>
      <c r="N2698" t="e">
        <f>VLOOKUP(A2698,'Top or Bottom 30 via OR (Schiz)'!B:B,1,FALSE)</f>
        <v>#N/A</v>
      </c>
      <c r="O2698" t="e">
        <f>VLOOKUP(A2698,'Top or Bottom 30 via OR (Schiz)'!J:J,1,FALSE)</f>
        <v>#N/A</v>
      </c>
      <c r="P2698" t="e">
        <f>VLOOKUP(A2698,'Top or Bottom 30 via OR (Tr36)'!B:B,1,FALSE)</f>
        <v>#N/A</v>
      </c>
      <c r="Q2698" t="e">
        <f>VLOOKUP(A2698,'Top or Bottom 30 via OR (Tr36)'!J:J,1,FALSE)</f>
        <v>#N/A</v>
      </c>
    </row>
    <row r="2699" spans="1:17" x14ac:dyDescent="0.25">
      <c r="A2699" t="s">
        <v>2784</v>
      </c>
      <c r="B2699">
        <v>2757</v>
      </c>
      <c r="C2699">
        <v>2590</v>
      </c>
      <c r="D2699">
        <v>2158</v>
      </c>
      <c r="E2699">
        <v>3473</v>
      </c>
      <c r="F2699">
        <f>B2699/cam_reads!I$3</f>
        <v>34.252466444696104</v>
      </c>
      <c r="G2699">
        <f>C2699/cam_reads!J$3</f>
        <v>33.546160624431081</v>
      </c>
      <c r="H2699">
        <f>D2699/cam_reads!K$3</f>
        <v>22.525624829309418</v>
      </c>
      <c r="I2699">
        <f>E2699/cam_reads!L$3</f>
        <v>36.203566619435932</v>
      </c>
      <c r="J2699" t="e">
        <f>VLOOKUP(A2699,'Top 30 via LR (Schizonts)'!A:A,1,FALSE)</f>
        <v>#N/A</v>
      </c>
      <c r="K2699" t="e">
        <f>VLOOKUP(A2699,'Top 30 via LR (Schizonts)'!J:J,1,FALSE)</f>
        <v>#N/A</v>
      </c>
      <c r="L2699" t="e">
        <f>VLOOKUP(A2699,'Top 30 via LR (Tr36)'!A:A,1,FALSE)</f>
        <v>#N/A</v>
      </c>
      <c r="M2699" t="e">
        <f>VLOOKUP(A2699,'Top 30 via LR (Tr36)'!I:I,1,FALSE)</f>
        <v>#N/A</v>
      </c>
      <c r="N2699" t="e">
        <f>VLOOKUP(A2699,'Top or Bottom 30 via OR (Schiz)'!B:B,1,FALSE)</f>
        <v>#N/A</v>
      </c>
      <c r="O2699" t="e">
        <f>VLOOKUP(A2699,'Top or Bottom 30 via OR (Schiz)'!J:J,1,FALSE)</f>
        <v>#N/A</v>
      </c>
      <c r="P2699" t="e">
        <f>VLOOKUP(A2699,'Top or Bottom 30 via OR (Tr36)'!B:B,1,FALSE)</f>
        <v>#N/A</v>
      </c>
      <c r="Q2699" t="e">
        <f>VLOOKUP(A2699,'Top or Bottom 30 via OR (Tr36)'!J:J,1,FALSE)</f>
        <v>#N/A</v>
      </c>
    </row>
    <row r="2700" spans="1:17" x14ac:dyDescent="0.25">
      <c r="A2700" t="s">
        <v>2785</v>
      </c>
      <c r="B2700">
        <v>5084</v>
      </c>
      <c r="C2700">
        <v>3269</v>
      </c>
      <c r="D2700">
        <v>10201</v>
      </c>
      <c r="E2700">
        <v>2560</v>
      </c>
      <c r="F2700">
        <f>B2700/cam_reads!I$3</f>
        <v>63.162691115282918</v>
      </c>
      <c r="G2700">
        <f>C2700/cam_reads!J$3</f>
        <v>42.340694625971125</v>
      </c>
      <c r="H2700">
        <f>D2700/cam_reads!K$3</f>
        <v>106.48002728627681</v>
      </c>
      <c r="I2700">
        <f>E2700/cam_reads!L$3</f>
        <v>26.686187891090121</v>
      </c>
      <c r="J2700" t="e">
        <f>VLOOKUP(A2700,'Top 30 via LR (Schizonts)'!A:A,1,FALSE)</f>
        <v>#N/A</v>
      </c>
      <c r="K2700" t="e">
        <f>VLOOKUP(A2700,'Top 30 via LR (Schizonts)'!J:J,1,FALSE)</f>
        <v>#N/A</v>
      </c>
      <c r="L2700" t="e">
        <f>VLOOKUP(A2700,'Top 30 via LR (Tr36)'!A:A,1,FALSE)</f>
        <v>#N/A</v>
      </c>
      <c r="M2700" t="e">
        <f>VLOOKUP(A2700,'Top 30 via LR (Tr36)'!I:I,1,FALSE)</f>
        <v>#N/A</v>
      </c>
      <c r="N2700" t="e">
        <f>VLOOKUP(A2700,'Top or Bottom 30 via OR (Schiz)'!B:B,1,FALSE)</f>
        <v>#N/A</v>
      </c>
      <c r="O2700" t="e">
        <f>VLOOKUP(A2700,'Top or Bottom 30 via OR (Schiz)'!J:J,1,FALSE)</f>
        <v>#N/A</v>
      </c>
      <c r="P2700" t="e">
        <f>VLOOKUP(A2700,'Top or Bottom 30 via OR (Tr36)'!B:B,1,FALSE)</f>
        <v>#N/A</v>
      </c>
      <c r="Q2700" t="e">
        <f>VLOOKUP(A2700,'Top or Bottom 30 via OR (Tr36)'!J:J,1,FALSE)</f>
        <v>#N/A</v>
      </c>
    </row>
    <row r="2701" spans="1:17" x14ac:dyDescent="0.25">
      <c r="A2701" t="s">
        <v>2786</v>
      </c>
      <c r="B2701">
        <v>2938</v>
      </c>
      <c r="C2701">
        <v>2706</v>
      </c>
      <c r="D2701">
        <v>3855</v>
      </c>
      <c r="E2701">
        <v>3307</v>
      </c>
      <c r="F2701">
        <f>B2701/cam_reads!I$3</f>
        <v>36.50117751705374</v>
      </c>
      <c r="G2701">
        <f>C2701/cam_reads!J$3</f>
        <v>35.04861415046738</v>
      </c>
      <c r="H2701">
        <f>D2701/cam_reads!K$3</f>
        <v>40.239241759493886</v>
      </c>
      <c r="I2701">
        <f>E2701/cam_reads!L$3</f>
        <v>34.473134123373057</v>
      </c>
      <c r="J2701" t="e">
        <f>VLOOKUP(A2701,'Top 30 via LR (Schizonts)'!A:A,1,FALSE)</f>
        <v>#N/A</v>
      </c>
      <c r="K2701" t="e">
        <f>VLOOKUP(A2701,'Top 30 via LR (Schizonts)'!J:J,1,FALSE)</f>
        <v>#N/A</v>
      </c>
      <c r="L2701" t="e">
        <f>VLOOKUP(A2701,'Top 30 via LR (Tr36)'!A:A,1,FALSE)</f>
        <v>#N/A</v>
      </c>
      <c r="M2701" t="e">
        <f>VLOOKUP(A2701,'Top 30 via LR (Tr36)'!I:I,1,FALSE)</f>
        <v>#N/A</v>
      </c>
      <c r="N2701" t="e">
        <f>VLOOKUP(A2701,'Top or Bottom 30 via OR (Schiz)'!B:B,1,FALSE)</f>
        <v>#N/A</v>
      </c>
      <c r="O2701" t="e">
        <f>VLOOKUP(A2701,'Top or Bottom 30 via OR (Schiz)'!J:J,1,FALSE)</f>
        <v>#N/A</v>
      </c>
      <c r="P2701" t="e">
        <f>VLOOKUP(A2701,'Top or Bottom 30 via OR (Tr36)'!B:B,1,FALSE)</f>
        <v>#N/A</v>
      </c>
      <c r="Q2701" t="e">
        <f>VLOOKUP(A2701,'Top or Bottom 30 via OR (Tr36)'!J:J,1,FALSE)</f>
        <v>#N/A</v>
      </c>
    </row>
    <row r="2702" spans="1:17" x14ac:dyDescent="0.25">
      <c r="A2702" t="s">
        <v>2787</v>
      </c>
      <c r="B2702">
        <v>577</v>
      </c>
      <c r="C2702">
        <v>564</v>
      </c>
      <c r="D2702">
        <v>691</v>
      </c>
      <c r="E2702">
        <v>806</v>
      </c>
      <c r="F2702">
        <f>B2702/cam_reads!I$3</f>
        <v>7.1685430317699144</v>
      </c>
      <c r="G2702">
        <f>C2702/cam_reads!J$3</f>
        <v>7.3050326610730236</v>
      </c>
      <c r="H2702">
        <f>D2702/cam_reads!K$3</f>
        <v>7.2127927511829508</v>
      </c>
      <c r="I2702">
        <f>E2702/cam_reads!L$3</f>
        <v>8.401979468835405</v>
      </c>
      <c r="J2702" t="e">
        <f>VLOOKUP(A2702,'Top 30 via LR (Schizonts)'!A:A,1,FALSE)</f>
        <v>#N/A</v>
      </c>
      <c r="K2702" t="e">
        <f>VLOOKUP(A2702,'Top 30 via LR (Schizonts)'!J:J,1,FALSE)</f>
        <v>#N/A</v>
      </c>
      <c r="L2702" t="e">
        <f>VLOOKUP(A2702,'Top 30 via LR (Tr36)'!A:A,1,FALSE)</f>
        <v>#N/A</v>
      </c>
      <c r="M2702" t="e">
        <f>VLOOKUP(A2702,'Top 30 via LR (Tr36)'!I:I,1,FALSE)</f>
        <v>#N/A</v>
      </c>
      <c r="N2702" t="e">
        <f>VLOOKUP(A2702,'Top or Bottom 30 via OR (Schiz)'!B:B,1,FALSE)</f>
        <v>#N/A</v>
      </c>
      <c r="O2702" t="e">
        <f>VLOOKUP(A2702,'Top or Bottom 30 via OR (Schiz)'!J:J,1,FALSE)</f>
        <v>#N/A</v>
      </c>
      <c r="P2702" t="e">
        <f>VLOOKUP(A2702,'Top or Bottom 30 via OR (Tr36)'!B:B,1,FALSE)</f>
        <v>#N/A</v>
      </c>
      <c r="Q2702" t="e">
        <f>VLOOKUP(A2702,'Top or Bottom 30 via OR (Tr36)'!J:J,1,FALSE)</f>
        <v>#N/A</v>
      </c>
    </row>
    <row r="2703" spans="1:17" x14ac:dyDescent="0.25">
      <c r="A2703" t="s">
        <v>2788</v>
      </c>
      <c r="B2703">
        <v>0</v>
      </c>
      <c r="C2703">
        <v>0</v>
      </c>
      <c r="D2703">
        <v>0</v>
      </c>
      <c r="E2703">
        <v>0</v>
      </c>
      <c r="F2703">
        <f>B2703/cam_reads!I$3</f>
        <v>0</v>
      </c>
      <c r="G2703">
        <f>C2703/cam_reads!J$3</f>
        <v>0</v>
      </c>
      <c r="H2703">
        <f>D2703/cam_reads!K$3</f>
        <v>0</v>
      </c>
      <c r="I2703">
        <f>E2703/cam_reads!L$3</f>
        <v>0</v>
      </c>
      <c r="J2703" t="e">
        <f>VLOOKUP(A2703,'Top 30 via LR (Schizonts)'!A:A,1,FALSE)</f>
        <v>#N/A</v>
      </c>
      <c r="K2703" t="e">
        <f>VLOOKUP(A2703,'Top 30 via LR (Schizonts)'!J:J,1,FALSE)</f>
        <v>#N/A</v>
      </c>
      <c r="L2703" t="e">
        <f>VLOOKUP(A2703,'Top 30 via LR (Tr36)'!A:A,1,FALSE)</f>
        <v>#N/A</v>
      </c>
      <c r="M2703" t="e">
        <f>VLOOKUP(A2703,'Top 30 via LR (Tr36)'!I:I,1,FALSE)</f>
        <v>#N/A</v>
      </c>
      <c r="N2703" t="e">
        <f>VLOOKUP(A2703,'Top or Bottom 30 via OR (Schiz)'!B:B,1,FALSE)</f>
        <v>#N/A</v>
      </c>
      <c r="O2703" t="e">
        <f>VLOOKUP(A2703,'Top or Bottom 30 via OR (Schiz)'!J:J,1,FALSE)</f>
        <v>#N/A</v>
      </c>
      <c r="P2703" t="e">
        <f>VLOOKUP(A2703,'Top or Bottom 30 via OR (Tr36)'!B:B,1,FALSE)</f>
        <v>#N/A</v>
      </c>
      <c r="Q2703" t="e">
        <f>VLOOKUP(A2703,'Top or Bottom 30 via OR (Tr36)'!J:J,1,FALSE)</f>
        <v>#N/A</v>
      </c>
    </row>
    <row r="2704" spans="1:17" x14ac:dyDescent="0.25">
      <c r="A2704" t="s">
        <v>2789</v>
      </c>
      <c r="B2704">
        <v>0</v>
      </c>
      <c r="C2704">
        <v>0</v>
      </c>
      <c r="D2704">
        <v>0</v>
      </c>
      <c r="E2704">
        <v>0</v>
      </c>
      <c r="F2704">
        <f>B2704/cam_reads!I$3</f>
        <v>0</v>
      </c>
      <c r="G2704">
        <f>C2704/cam_reads!J$3</f>
        <v>0</v>
      </c>
      <c r="H2704">
        <f>D2704/cam_reads!K$3</f>
        <v>0</v>
      </c>
      <c r="I2704">
        <f>E2704/cam_reads!L$3</f>
        <v>0</v>
      </c>
      <c r="J2704" t="e">
        <f>VLOOKUP(A2704,'Top 30 via LR (Schizonts)'!A:A,1,FALSE)</f>
        <v>#N/A</v>
      </c>
      <c r="K2704" t="e">
        <f>VLOOKUP(A2704,'Top 30 via LR (Schizonts)'!J:J,1,FALSE)</f>
        <v>#N/A</v>
      </c>
      <c r="L2704" t="e">
        <f>VLOOKUP(A2704,'Top 30 via LR (Tr36)'!A:A,1,FALSE)</f>
        <v>#N/A</v>
      </c>
      <c r="M2704" t="e">
        <f>VLOOKUP(A2704,'Top 30 via LR (Tr36)'!I:I,1,FALSE)</f>
        <v>#N/A</v>
      </c>
      <c r="N2704" t="e">
        <f>VLOOKUP(A2704,'Top or Bottom 30 via OR (Schiz)'!B:B,1,FALSE)</f>
        <v>#N/A</v>
      </c>
      <c r="O2704" t="e">
        <f>VLOOKUP(A2704,'Top or Bottom 30 via OR (Schiz)'!J:J,1,FALSE)</f>
        <v>#N/A</v>
      </c>
      <c r="P2704" t="e">
        <f>VLOOKUP(A2704,'Top or Bottom 30 via OR (Tr36)'!B:B,1,FALSE)</f>
        <v>#N/A</v>
      </c>
      <c r="Q2704" t="e">
        <f>VLOOKUP(A2704,'Top or Bottom 30 via OR (Tr36)'!J:J,1,FALSE)</f>
        <v>#N/A</v>
      </c>
    </row>
    <row r="2705" spans="1:17" x14ac:dyDescent="0.25">
      <c r="A2705" t="s">
        <v>2790</v>
      </c>
      <c r="B2705">
        <v>31</v>
      </c>
      <c r="C2705">
        <v>35</v>
      </c>
      <c r="D2705">
        <v>40</v>
      </c>
      <c r="E2705">
        <v>51</v>
      </c>
      <c r="F2705">
        <f>B2705/cam_reads!I$3</f>
        <v>0.38513836045904215</v>
      </c>
      <c r="G2705">
        <f>C2705/cam_reads!J$3</f>
        <v>0.45332649492474436</v>
      </c>
      <c r="H2705">
        <f>D2705/cam_reads!K$3</f>
        <v>0.4175278003579132</v>
      </c>
      <c r="I2705">
        <f>E2705/cam_reads!L$3</f>
        <v>0.53163889939281106</v>
      </c>
      <c r="J2705" t="e">
        <f>VLOOKUP(A2705,'Top 30 via LR (Schizonts)'!A:A,1,FALSE)</f>
        <v>#N/A</v>
      </c>
      <c r="K2705" t="e">
        <f>VLOOKUP(A2705,'Top 30 via LR (Schizonts)'!J:J,1,FALSE)</f>
        <v>#N/A</v>
      </c>
      <c r="L2705" t="e">
        <f>VLOOKUP(A2705,'Top 30 via LR (Tr36)'!A:A,1,FALSE)</f>
        <v>#N/A</v>
      </c>
      <c r="M2705" t="e">
        <f>VLOOKUP(A2705,'Top 30 via LR (Tr36)'!I:I,1,FALSE)</f>
        <v>#N/A</v>
      </c>
      <c r="N2705" t="e">
        <f>VLOOKUP(A2705,'Top or Bottom 30 via OR (Schiz)'!B:B,1,FALSE)</f>
        <v>#N/A</v>
      </c>
      <c r="O2705" t="e">
        <f>VLOOKUP(A2705,'Top or Bottom 30 via OR (Schiz)'!J:J,1,FALSE)</f>
        <v>#N/A</v>
      </c>
      <c r="P2705" t="e">
        <f>VLOOKUP(A2705,'Top or Bottom 30 via OR (Tr36)'!B:B,1,FALSE)</f>
        <v>#N/A</v>
      </c>
      <c r="Q2705" t="e">
        <f>VLOOKUP(A2705,'Top or Bottom 30 via OR (Tr36)'!J:J,1,FALSE)</f>
        <v>#N/A</v>
      </c>
    </row>
    <row r="2706" spans="1:17" x14ac:dyDescent="0.25">
      <c r="A2706" t="s">
        <v>2791</v>
      </c>
      <c r="B2706">
        <v>0</v>
      </c>
      <c r="C2706">
        <v>0</v>
      </c>
      <c r="D2706">
        <v>0</v>
      </c>
      <c r="E2706">
        <v>0</v>
      </c>
      <c r="F2706">
        <f>B2706/cam_reads!I$3</f>
        <v>0</v>
      </c>
      <c r="G2706">
        <f>C2706/cam_reads!J$3</f>
        <v>0</v>
      </c>
      <c r="H2706">
        <f>D2706/cam_reads!K$3</f>
        <v>0</v>
      </c>
      <c r="I2706">
        <f>E2706/cam_reads!L$3</f>
        <v>0</v>
      </c>
      <c r="J2706" t="e">
        <f>VLOOKUP(A2706,'Top 30 via LR (Schizonts)'!A:A,1,FALSE)</f>
        <v>#N/A</v>
      </c>
      <c r="K2706" t="e">
        <f>VLOOKUP(A2706,'Top 30 via LR (Schizonts)'!J:J,1,FALSE)</f>
        <v>#N/A</v>
      </c>
      <c r="L2706" t="e">
        <f>VLOOKUP(A2706,'Top 30 via LR (Tr36)'!A:A,1,FALSE)</f>
        <v>#N/A</v>
      </c>
      <c r="M2706" t="e">
        <f>VLOOKUP(A2706,'Top 30 via LR (Tr36)'!I:I,1,FALSE)</f>
        <v>#N/A</v>
      </c>
      <c r="N2706" t="e">
        <f>VLOOKUP(A2706,'Top or Bottom 30 via OR (Schiz)'!B:B,1,FALSE)</f>
        <v>#N/A</v>
      </c>
      <c r="O2706" t="e">
        <f>VLOOKUP(A2706,'Top or Bottom 30 via OR (Schiz)'!J:J,1,FALSE)</f>
        <v>#N/A</v>
      </c>
      <c r="P2706" t="e">
        <f>VLOOKUP(A2706,'Top or Bottom 30 via OR (Tr36)'!B:B,1,FALSE)</f>
        <v>#N/A</v>
      </c>
      <c r="Q2706" t="e">
        <f>VLOOKUP(A2706,'Top or Bottom 30 via OR (Tr36)'!J:J,1,FALSE)</f>
        <v>#N/A</v>
      </c>
    </row>
    <row r="2707" spans="1:17" x14ac:dyDescent="0.25">
      <c r="A2707" t="s">
        <v>2792</v>
      </c>
      <c r="B2707">
        <v>0</v>
      </c>
      <c r="C2707">
        <v>0</v>
      </c>
      <c r="D2707">
        <v>0</v>
      </c>
      <c r="E2707">
        <v>0</v>
      </c>
      <c r="F2707">
        <f>B2707/cam_reads!I$3</f>
        <v>0</v>
      </c>
      <c r="G2707">
        <f>C2707/cam_reads!J$3</f>
        <v>0</v>
      </c>
      <c r="H2707">
        <f>D2707/cam_reads!K$3</f>
        <v>0</v>
      </c>
      <c r="I2707">
        <f>E2707/cam_reads!L$3</f>
        <v>0</v>
      </c>
      <c r="J2707" t="e">
        <f>VLOOKUP(A2707,'Top 30 via LR (Schizonts)'!A:A,1,FALSE)</f>
        <v>#N/A</v>
      </c>
      <c r="K2707" t="e">
        <f>VLOOKUP(A2707,'Top 30 via LR (Schizonts)'!J:J,1,FALSE)</f>
        <v>#N/A</v>
      </c>
      <c r="L2707" t="e">
        <f>VLOOKUP(A2707,'Top 30 via LR (Tr36)'!A:A,1,FALSE)</f>
        <v>#N/A</v>
      </c>
      <c r="M2707" t="e">
        <f>VLOOKUP(A2707,'Top 30 via LR (Tr36)'!I:I,1,FALSE)</f>
        <v>#N/A</v>
      </c>
      <c r="N2707" t="e">
        <f>VLOOKUP(A2707,'Top or Bottom 30 via OR (Schiz)'!B:B,1,FALSE)</f>
        <v>#N/A</v>
      </c>
      <c r="O2707" t="e">
        <f>VLOOKUP(A2707,'Top or Bottom 30 via OR (Schiz)'!J:J,1,FALSE)</f>
        <v>#N/A</v>
      </c>
      <c r="P2707" t="e">
        <f>VLOOKUP(A2707,'Top or Bottom 30 via OR (Tr36)'!B:B,1,FALSE)</f>
        <v>#N/A</v>
      </c>
      <c r="Q2707" t="e">
        <f>VLOOKUP(A2707,'Top or Bottom 30 via OR (Tr36)'!J:J,1,FALSE)</f>
        <v>#N/A</v>
      </c>
    </row>
    <row r="2708" spans="1:17" x14ac:dyDescent="0.25">
      <c r="A2708" t="s">
        <v>2793</v>
      </c>
      <c r="B2708">
        <v>542</v>
      </c>
      <c r="C2708">
        <v>682</v>
      </c>
      <c r="D2708">
        <v>653</v>
      </c>
      <c r="E2708">
        <v>869</v>
      </c>
      <c r="F2708">
        <f>B2708/cam_reads!I$3</f>
        <v>6.7337093989935761</v>
      </c>
      <c r="G2708">
        <f>C2708/cam_reads!J$3</f>
        <v>8.833390558247876</v>
      </c>
      <c r="H2708">
        <f>D2708/cam_reads!K$3</f>
        <v>6.8161413408429326</v>
      </c>
      <c r="I2708">
        <f>E2708/cam_reads!L$3</f>
        <v>9.0587098739677021</v>
      </c>
      <c r="J2708" t="e">
        <f>VLOOKUP(A2708,'Top 30 via LR (Schizonts)'!A:A,1,FALSE)</f>
        <v>#N/A</v>
      </c>
      <c r="K2708" t="e">
        <f>VLOOKUP(A2708,'Top 30 via LR (Schizonts)'!J:J,1,FALSE)</f>
        <v>#N/A</v>
      </c>
      <c r="L2708" t="e">
        <f>VLOOKUP(A2708,'Top 30 via LR (Tr36)'!A:A,1,FALSE)</f>
        <v>#N/A</v>
      </c>
      <c r="M2708" t="e">
        <f>VLOOKUP(A2708,'Top 30 via LR (Tr36)'!I:I,1,FALSE)</f>
        <v>#N/A</v>
      </c>
      <c r="N2708" t="e">
        <f>VLOOKUP(A2708,'Top or Bottom 30 via OR (Schiz)'!B:B,1,FALSE)</f>
        <v>#N/A</v>
      </c>
      <c r="O2708" t="e">
        <f>VLOOKUP(A2708,'Top or Bottom 30 via OR (Schiz)'!J:J,1,FALSE)</f>
        <v>#N/A</v>
      </c>
      <c r="P2708" t="e">
        <f>VLOOKUP(A2708,'Top or Bottom 30 via OR (Tr36)'!B:B,1,FALSE)</f>
        <v>#N/A</v>
      </c>
      <c r="Q2708" t="e">
        <f>VLOOKUP(A2708,'Top or Bottom 30 via OR (Tr36)'!J:J,1,FALSE)</f>
        <v>#N/A</v>
      </c>
    </row>
    <row r="2709" spans="1:17" x14ac:dyDescent="0.25">
      <c r="A2709" t="s">
        <v>2794</v>
      </c>
      <c r="B2709">
        <v>1279</v>
      </c>
      <c r="C2709">
        <v>1067</v>
      </c>
      <c r="D2709">
        <v>1663</v>
      </c>
      <c r="E2709">
        <v>1322</v>
      </c>
      <c r="F2709">
        <f>B2709/cam_reads!I$3</f>
        <v>15.890063323455321</v>
      </c>
      <c r="G2709">
        <f>C2709/cam_reads!J$3</f>
        <v>13.819982002420064</v>
      </c>
      <c r="H2709">
        <f>D2709/cam_reads!K$3</f>
        <v>17.358718299880241</v>
      </c>
      <c r="I2709">
        <f>E2709/cam_reads!L$3</f>
        <v>13.780914215633258</v>
      </c>
      <c r="J2709" t="e">
        <f>VLOOKUP(A2709,'Top 30 via LR (Schizonts)'!A:A,1,FALSE)</f>
        <v>#N/A</v>
      </c>
      <c r="K2709" t="e">
        <f>VLOOKUP(A2709,'Top 30 via LR (Schizonts)'!J:J,1,FALSE)</f>
        <v>#N/A</v>
      </c>
      <c r="L2709" t="e">
        <f>VLOOKUP(A2709,'Top 30 via LR (Tr36)'!A:A,1,FALSE)</f>
        <v>#N/A</v>
      </c>
      <c r="M2709" t="e">
        <f>VLOOKUP(A2709,'Top 30 via LR (Tr36)'!I:I,1,FALSE)</f>
        <v>#N/A</v>
      </c>
      <c r="N2709" t="e">
        <f>VLOOKUP(A2709,'Top or Bottom 30 via OR (Schiz)'!B:B,1,FALSE)</f>
        <v>#N/A</v>
      </c>
      <c r="O2709" t="e">
        <f>VLOOKUP(A2709,'Top or Bottom 30 via OR (Schiz)'!J:J,1,FALSE)</f>
        <v>#N/A</v>
      </c>
      <c r="P2709" t="e">
        <f>VLOOKUP(A2709,'Top or Bottom 30 via OR (Tr36)'!B:B,1,FALSE)</f>
        <v>#N/A</v>
      </c>
      <c r="Q2709" t="e">
        <f>VLOOKUP(A2709,'Top or Bottom 30 via OR (Tr36)'!J:J,1,FALSE)</f>
        <v>#N/A</v>
      </c>
    </row>
    <row r="2710" spans="1:17" x14ac:dyDescent="0.25">
      <c r="A2710" t="s">
        <v>2795</v>
      </c>
      <c r="B2710">
        <v>773</v>
      </c>
      <c r="C2710">
        <v>740</v>
      </c>
      <c r="D2710">
        <v>1402</v>
      </c>
      <c r="E2710">
        <v>1121</v>
      </c>
      <c r="F2710">
        <f>B2710/cam_reads!I$3</f>
        <v>9.6036113753174064</v>
      </c>
      <c r="G2710">
        <f>C2710/cam_reads!J$3</f>
        <v>9.5846173212660233</v>
      </c>
      <c r="H2710">
        <f>D2710/cam_reads!K$3</f>
        <v>14.634349402544858</v>
      </c>
      <c r="I2710">
        <f>E2710/cam_reads!L$3</f>
        <v>11.685631494496885</v>
      </c>
      <c r="J2710" t="e">
        <f>VLOOKUP(A2710,'Top 30 via LR (Schizonts)'!A:A,1,FALSE)</f>
        <v>#N/A</v>
      </c>
      <c r="K2710" t="e">
        <f>VLOOKUP(A2710,'Top 30 via LR (Schizonts)'!J:J,1,FALSE)</f>
        <v>#N/A</v>
      </c>
      <c r="L2710" t="e">
        <f>VLOOKUP(A2710,'Top 30 via LR (Tr36)'!A:A,1,FALSE)</f>
        <v>#N/A</v>
      </c>
      <c r="M2710" t="e">
        <f>VLOOKUP(A2710,'Top 30 via LR (Tr36)'!I:I,1,FALSE)</f>
        <v>#N/A</v>
      </c>
      <c r="N2710" t="e">
        <f>VLOOKUP(A2710,'Top or Bottom 30 via OR (Schiz)'!B:B,1,FALSE)</f>
        <v>#N/A</v>
      </c>
      <c r="O2710" t="e">
        <f>VLOOKUP(A2710,'Top or Bottom 30 via OR (Schiz)'!J:J,1,FALSE)</f>
        <v>#N/A</v>
      </c>
      <c r="P2710" t="e">
        <f>VLOOKUP(A2710,'Top or Bottom 30 via OR (Tr36)'!B:B,1,FALSE)</f>
        <v>#N/A</v>
      </c>
      <c r="Q2710" t="e">
        <f>VLOOKUP(A2710,'Top or Bottom 30 via OR (Tr36)'!J:J,1,FALSE)</f>
        <v>#N/A</v>
      </c>
    </row>
    <row r="2711" spans="1:17" x14ac:dyDescent="0.25">
      <c r="A2711" t="s">
        <v>2796</v>
      </c>
      <c r="B2711">
        <v>705</v>
      </c>
      <c r="C2711">
        <v>832</v>
      </c>
      <c r="D2711">
        <v>1514</v>
      </c>
      <c r="E2711">
        <v>1276</v>
      </c>
      <c r="F2711">
        <f>B2711/cam_reads!I$3</f>
        <v>8.7587917459233786</v>
      </c>
      <c r="G2711">
        <f>C2711/cam_reads!J$3</f>
        <v>10.776218393639637</v>
      </c>
      <c r="H2711">
        <f>D2711/cam_reads!K$3</f>
        <v>15.803427243547015</v>
      </c>
      <c r="I2711">
        <f>E2711/cam_reads!L$3</f>
        <v>13.301396776965232</v>
      </c>
      <c r="J2711" t="e">
        <f>VLOOKUP(A2711,'Top 30 via LR (Schizonts)'!A:A,1,FALSE)</f>
        <v>#N/A</v>
      </c>
      <c r="K2711" t="e">
        <f>VLOOKUP(A2711,'Top 30 via LR (Schizonts)'!J:J,1,FALSE)</f>
        <v>#N/A</v>
      </c>
      <c r="L2711" t="e">
        <f>VLOOKUP(A2711,'Top 30 via LR (Tr36)'!A:A,1,FALSE)</f>
        <v>#N/A</v>
      </c>
      <c r="M2711" t="e">
        <f>VLOOKUP(A2711,'Top 30 via LR (Tr36)'!I:I,1,FALSE)</f>
        <v>#N/A</v>
      </c>
      <c r="N2711" t="e">
        <f>VLOOKUP(A2711,'Top or Bottom 30 via OR (Schiz)'!B:B,1,FALSE)</f>
        <v>#N/A</v>
      </c>
      <c r="O2711" t="e">
        <f>VLOOKUP(A2711,'Top or Bottom 30 via OR (Schiz)'!J:J,1,FALSE)</f>
        <v>#N/A</v>
      </c>
      <c r="P2711" t="e">
        <f>VLOOKUP(A2711,'Top or Bottom 30 via OR (Tr36)'!B:B,1,FALSE)</f>
        <v>#N/A</v>
      </c>
      <c r="Q2711" t="e">
        <f>VLOOKUP(A2711,'Top or Bottom 30 via OR (Tr36)'!J:J,1,FALSE)</f>
        <v>#N/A</v>
      </c>
    </row>
    <row r="2712" spans="1:17" x14ac:dyDescent="0.25">
      <c r="A2712" t="s">
        <v>2797</v>
      </c>
      <c r="B2712">
        <v>806</v>
      </c>
      <c r="C2712">
        <v>687</v>
      </c>
      <c r="D2712">
        <v>1477</v>
      </c>
      <c r="E2712">
        <v>812</v>
      </c>
      <c r="F2712">
        <f>B2712/cam_reads!I$3</f>
        <v>10.013597371935097</v>
      </c>
      <c r="G2712">
        <f>C2712/cam_reads!J$3</f>
        <v>8.8981514860942674</v>
      </c>
      <c r="H2712">
        <f>D2712/cam_reads!K$3</f>
        <v>15.417214028215945</v>
      </c>
      <c r="I2712">
        <f>E2712/cam_reads!L$3</f>
        <v>8.4645252217051485</v>
      </c>
      <c r="J2712" t="e">
        <f>VLOOKUP(A2712,'Top 30 via LR (Schizonts)'!A:A,1,FALSE)</f>
        <v>#N/A</v>
      </c>
      <c r="K2712" t="e">
        <f>VLOOKUP(A2712,'Top 30 via LR (Schizonts)'!J:J,1,FALSE)</f>
        <v>#N/A</v>
      </c>
      <c r="L2712" t="e">
        <f>VLOOKUP(A2712,'Top 30 via LR (Tr36)'!A:A,1,FALSE)</f>
        <v>#N/A</v>
      </c>
      <c r="M2712" t="e">
        <f>VLOOKUP(A2712,'Top 30 via LR (Tr36)'!I:I,1,FALSE)</f>
        <v>#N/A</v>
      </c>
      <c r="N2712" t="e">
        <f>VLOOKUP(A2712,'Top or Bottom 30 via OR (Schiz)'!B:B,1,FALSE)</f>
        <v>#N/A</v>
      </c>
      <c r="O2712" t="e">
        <f>VLOOKUP(A2712,'Top or Bottom 30 via OR (Schiz)'!J:J,1,FALSE)</f>
        <v>#N/A</v>
      </c>
      <c r="P2712" t="e">
        <f>VLOOKUP(A2712,'Top or Bottom 30 via OR (Tr36)'!B:B,1,FALSE)</f>
        <v>#N/A</v>
      </c>
      <c r="Q2712" t="e">
        <f>VLOOKUP(A2712,'Top or Bottom 30 via OR (Tr36)'!J:J,1,FALSE)</f>
        <v>#N/A</v>
      </c>
    </row>
    <row r="2713" spans="1:17" x14ac:dyDescent="0.25">
      <c r="A2713" t="s">
        <v>2798</v>
      </c>
      <c r="B2713">
        <v>8556</v>
      </c>
      <c r="C2713">
        <v>7432</v>
      </c>
      <c r="D2713">
        <v>7241</v>
      </c>
      <c r="E2713">
        <v>9073</v>
      </c>
      <c r="F2713">
        <f>B2713/cam_reads!I$3</f>
        <v>106.29818748669564</v>
      </c>
      <c r="G2713">
        <f>C2713/cam_reads!J$3</f>
        <v>96.260643150877144</v>
      </c>
      <c r="H2713">
        <f>D2713/cam_reads!K$3</f>
        <v>75.582970059791236</v>
      </c>
      <c r="I2713">
        <f>E2713/cam_reads!L$3</f>
        <v>94.57960263119557</v>
      </c>
      <c r="J2713" t="e">
        <f>VLOOKUP(A2713,'Top 30 via LR (Schizonts)'!A:A,1,FALSE)</f>
        <v>#N/A</v>
      </c>
      <c r="K2713" t="e">
        <f>VLOOKUP(A2713,'Top 30 via LR (Schizonts)'!J:J,1,FALSE)</f>
        <v>#N/A</v>
      </c>
      <c r="L2713" t="e">
        <f>VLOOKUP(A2713,'Top 30 via LR (Tr36)'!A:A,1,FALSE)</f>
        <v>#N/A</v>
      </c>
      <c r="M2713" t="e">
        <f>VLOOKUP(A2713,'Top 30 via LR (Tr36)'!I:I,1,FALSE)</f>
        <v>#N/A</v>
      </c>
      <c r="N2713" t="e">
        <f>VLOOKUP(A2713,'Top or Bottom 30 via OR (Schiz)'!B:B,1,FALSE)</f>
        <v>#N/A</v>
      </c>
      <c r="O2713" t="e">
        <f>VLOOKUP(A2713,'Top or Bottom 30 via OR (Schiz)'!J:J,1,FALSE)</f>
        <v>#N/A</v>
      </c>
      <c r="P2713" t="e">
        <f>VLOOKUP(A2713,'Top or Bottom 30 via OR (Tr36)'!B:B,1,FALSE)</f>
        <v>#N/A</v>
      </c>
      <c r="Q2713" t="e">
        <f>VLOOKUP(A2713,'Top or Bottom 30 via OR (Tr36)'!J:J,1,FALSE)</f>
        <v>#N/A</v>
      </c>
    </row>
    <row r="2714" spans="1:17" x14ac:dyDescent="0.25">
      <c r="A2714" t="s">
        <v>2799</v>
      </c>
      <c r="B2714">
        <v>659</v>
      </c>
      <c r="C2714">
        <v>580</v>
      </c>
      <c r="D2714">
        <v>1075</v>
      </c>
      <c r="E2714">
        <v>1019</v>
      </c>
      <c r="F2714">
        <f>B2714/cam_reads!I$3</f>
        <v>8.1872961142744778</v>
      </c>
      <c r="G2714">
        <f>C2714/cam_reads!J$3</f>
        <v>7.5122676301814781</v>
      </c>
      <c r="H2714">
        <f>D2714/cam_reads!K$3</f>
        <v>11.221059634618918</v>
      </c>
      <c r="I2714">
        <f>E2714/cam_reads!L$3</f>
        <v>10.622353695711263</v>
      </c>
      <c r="J2714" t="e">
        <f>VLOOKUP(A2714,'Top 30 via LR (Schizonts)'!A:A,1,FALSE)</f>
        <v>#N/A</v>
      </c>
      <c r="K2714" t="e">
        <f>VLOOKUP(A2714,'Top 30 via LR (Schizonts)'!J:J,1,FALSE)</f>
        <v>#N/A</v>
      </c>
      <c r="L2714" t="e">
        <f>VLOOKUP(A2714,'Top 30 via LR (Tr36)'!A:A,1,FALSE)</f>
        <v>#N/A</v>
      </c>
      <c r="M2714" t="e">
        <f>VLOOKUP(A2714,'Top 30 via LR (Tr36)'!I:I,1,FALSE)</f>
        <v>#N/A</v>
      </c>
      <c r="N2714" t="e">
        <f>VLOOKUP(A2714,'Top or Bottom 30 via OR (Schiz)'!B:B,1,FALSE)</f>
        <v>#N/A</v>
      </c>
      <c r="O2714" t="e">
        <f>VLOOKUP(A2714,'Top or Bottom 30 via OR (Schiz)'!J:J,1,FALSE)</f>
        <v>#N/A</v>
      </c>
      <c r="P2714" t="e">
        <f>VLOOKUP(A2714,'Top or Bottom 30 via OR (Tr36)'!B:B,1,FALSE)</f>
        <v>#N/A</v>
      </c>
      <c r="Q2714" t="e">
        <f>VLOOKUP(A2714,'Top or Bottom 30 via OR (Tr36)'!J:J,1,FALSE)</f>
        <v>#N/A</v>
      </c>
    </row>
    <row r="2715" spans="1:17" x14ac:dyDescent="0.25">
      <c r="A2715" t="s">
        <v>2800</v>
      </c>
      <c r="B2715">
        <v>633</v>
      </c>
      <c r="C2715">
        <v>412</v>
      </c>
      <c r="D2715">
        <v>461</v>
      </c>
      <c r="E2715">
        <v>499</v>
      </c>
      <c r="F2715">
        <f>B2715/cam_reads!I$3</f>
        <v>7.8642768442120543</v>
      </c>
      <c r="G2715">
        <f>C2715/cam_reads!J$3</f>
        <v>5.3363004545427053</v>
      </c>
      <c r="H2715">
        <f>D2715/cam_reads!K$3</f>
        <v>4.81200789912495</v>
      </c>
      <c r="I2715">
        <f>E2715/cam_reads!L$3</f>
        <v>5.2017217803335818</v>
      </c>
      <c r="J2715" t="e">
        <f>VLOOKUP(A2715,'Top 30 via LR (Schizonts)'!A:A,1,FALSE)</f>
        <v>#N/A</v>
      </c>
      <c r="K2715" t="e">
        <f>VLOOKUP(A2715,'Top 30 via LR (Schizonts)'!J:J,1,FALSE)</f>
        <v>#N/A</v>
      </c>
      <c r="L2715" t="e">
        <f>VLOOKUP(A2715,'Top 30 via LR (Tr36)'!A:A,1,FALSE)</f>
        <v>#N/A</v>
      </c>
      <c r="M2715" t="e">
        <f>VLOOKUP(A2715,'Top 30 via LR (Tr36)'!I:I,1,FALSE)</f>
        <v>#N/A</v>
      </c>
      <c r="N2715" t="e">
        <f>VLOOKUP(A2715,'Top or Bottom 30 via OR (Schiz)'!B:B,1,FALSE)</f>
        <v>#N/A</v>
      </c>
      <c r="O2715" t="e">
        <f>VLOOKUP(A2715,'Top or Bottom 30 via OR (Schiz)'!J:J,1,FALSE)</f>
        <v>#N/A</v>
      </c>
      <c r="P2715" t="e">
        <f>VLOOKUP(A2715,'Top or Bottom 30 via OR (Tr36)'!B:B,1,FALSE)</f>
        <v>#N/A</v>
      </c>
      <c r="Q2715" t="e">
        <f>VLOOKUP(A2715,'Top or Bottom 30 via OR (Tr36)'!J:J,1,FALSE)</f>
        <v>#N/A</v>
      </c>
    </row>
    <row r="2716" spans="1:17" x14ac:dyDescent="0.25">
      <c r="A2716" t="s">
        <v>2801</v>
      </c>
      <c r="B2716">
        <v>0</v>
      </c>
      <c r="C2716">
        <v>0</v>
      </c>
      <c r="D2716">
        <v>0</v>
      </c>
      <c r="E2716">
        <v>0</v>
      </c>
      <c r="F2716">
        <f>B2716/cam_reads!I$3</f>
        <v>0</v>
      </c>
      <c r="G2716">
        <f>C2716/cam_reads!J$3</f>
        <v>0</v>
      </c>
      <c r="H2716">
        <f>D2716/cam_reads!K$3</f>
        <v>0</v>
      </c>
      <c r="I2716">
        <f>E2716/cam_reads!L$3</f>
        <v>0</v>
      </c>
      <c r="J2716" t="e">
        <f>VLOOKUP(A2716,'Top 30 via LR (Schizonts)'!A:A,1,FALSE)</f>
        <v>#N/A</v>
      </c>
      <c r="K2716" t="e">
        <f>VLOOKUP(A2716,'Top 30 via LR (Schizonts)'!J:J,1,FALSE)</f>
        <v>#N/A</v>
      </c>
      <c r="L2716" t="e">
        <f>VLOOKUP(A2716,'Top 30 via LR (Tr36)'!A:A,1,FALSE)</f>
        <v>#N/A</v>
      </c>
      <c r="M2716" t="e">
        <f>VLOOKUP(A2716,'Top 30 via LR (Tr36)'!I:I,1,FALSE)</f>
        <v>#N/A</v>
      </c>
      <c r="N2716" t="e">
        <f>VLOOKUP(A2716,'Top or Bottom 30 via OR (Schiz)'!B:B,1,FALSE)</f>
        <v>#N/A</v>
      </c>
      <c r="O2716" t="e">
        <f>VLOOKUP(A2716,'Top or Bottom 30 via OR (Schiz)'!J:J,1,FALSE)</f>
        <v>#N/A</v>
      </c>
      <c r="P2716" t="e">
        <f>VLOOKUP(A2716,'Top or Bottom 30 via OR (Tr36)'!B:B,1,FALSE)</f>
        <v>#N/A</v>
      </c>
      <c r="Q2716" t="e">
        <f>VLOOKUP(A2716,'Top or Bottom 30 via OR (Tr36)'!J:J,1,FALSE)</f>
        <v>#N/A</v>
      </c>
    </row>
    <row r="2717" spans="1:17" x14ac:dyDescent="0.25">
      <c r="A2717" t="s">
        <v>2802</v>
      </c>
      <c r="B2717">
        <v>691</v>
      </c>
      <c r="C2717">
        <v>807</v>
      </c>
      <c r="D2717">
        <v>679</v>
      </c>
      <c r="E2717">
        <v>1049</v>
      </c>
      <c r="F2717">
        <f>B2717/cam_reads!I$3</f>
        <v>8.584858292812843</v>
      </c>
      <c r="G2717">
        <f>C2717/cam_reads!J$3</f>
        <v>10.452413754407678</v>
      </c>
      <c r="H2717">
        <f>D2717/cam_reads!K$3</f>
        <v>7.0875344110755769</v>
      </c>
      <c r="I2717">
        <f>E2717/cam_reads!L$3</f>
        <v>10.935082460059975</v>
      </c>
      <c r="J2717" t="e">
        <f>VLOOKUP(A2717,'Top 30 via LR (Schizonts)'!A:A,1,FALSE)</f>
        <v>#N/A</v>
      </c>
      <c r="K2717" t="e">
        <f>VLOOKUP(A2717,'Top 30 via LR (Schizonts)'!J:J,1,FALSE)</f>
        <v>#N/A</v>
      </c>
      <c r="L2717" t="e">
        <f>VLOOKUP(A2717,'Top 30 via LR (Tr36)'!A:A,1,FALSE)</f>
        <v>#N/A</v>
      </c>
      <c r="M2717" t="e">
        <f>VLOOKUP(A2717,'Top 30 via LR (Tr36)'!I:I,1,FALSE)</f>
        <v>#N/A</v>
      </c>
      <c r="N2717" t="e">
        <f>VLOOKUP(A2717,'Top or Bottom 30 via OR (Schiz)'!B:B,1,FALSE)</f>
        <v>#N/A</v>
      </c>
      <c r="O2717" t="e">
        <f>VLOOKUP(A2717,'Top or Bottom 30 via OR (Schiz)'!J:J,1,FALSE)</f>
        <v>#N/A</v>
      </c>
      <c r="P2717" t="e">
        <f>VLOOKUP(A2717,'Top or Bottom 30 via OR (Tr36)'!B:B,1,FALSE)</f>
        <v>#N/A</v>
      </c>
      <c r="Q2717" t="e">
        <f>VLOOKUP(A2717,'Top or Bottom 30 via OR (Tr36)'!J:J,1,FALSE)</f>
        <v>#N/A</v>
      </c>
    </row>
    <row r="2718" spans="1:17" x14ac:dyDescent="0.25">
      <c r="A2718" t="s">
        <v>2803</v>
      </c>
      <c r="B2718">
        <v>0</v>
      </c>
      <c r="C2718">
        <v>0</v>
      </c>
      <c r="D2718">
        <v>0</v>
      </c>
      <c r="E2718">
        <v>0</v>
      </c>
      <c r="F2718">
        <f>B2718/cam_reads!I$3</f>
        <v>0</v>
      </c>
      <c r="G2718">
        <f>C2718/cam_reads!J$3</f>
        <v>0</v>
      </c>
      <c r="H2718">
        <f>D2718/cam_reads!K$3</f>
        <v>0</v>
      </c>
      <c r="I2718">
        <f>E2718/cam_reads!L$3</f>
        <v>0</v>
      </c>
      <c r="J2718" t="e">
        <f>VLOOKUP(A2718,'Top 30 via LR (Schizonts)'!A:A,1,FALSE)</f>
        <v>#N/A</v>
      </c>
      <c r="K2718" t="e">
        <f>VLOOKUP(A2718,'Top 30 via LR (Schizonts)'!J:J,1,FALSE)</f>
        <v>#N/A</v>
      </c>
      <c r="L2718" t="e">
        <f>VLOOKUP(A2718,'Top 30 via LR (Tr36)'!A:A,1,FALSE)</f>
        <v>#N/A</v>
      </c>
      <c r="M2718" t="e">
        <f>VLOOKUP(A2718,'Top 30 via LR (Tr36)'!I:I,1,FALSE)</f>
        <v>#N/A</v>
      </c>
      <c r="N2718" t="e">
        <f>VLOOKUP(A2718,'Top or Bottom 30 via OR (Schiz)'!B:B,1,FALSE)</f>
        <v>#N/A</v>
      </c>
      <c r="O2718" t="e">
        <f>VLOOKUP(A2718,'Top or Bottom 30 via OR (Schiz)'!J:J,1,FALSE)</f>
        <v>#N/A</v>
      </c>
      <c r="P2718" t="e">
        <f>VLOOKUP(A2718,'Top or Bottom 30 via OR (Tr36)'!B:B,1,FALSE)</f>
        <v>#N/A</v>
      </c>
      <c r="Q2718" t="e">
        <f>VLOOKUP(A2718,'Top or Bottom 30 via OR (Tr36)'!J:J,1,FALSE)</f>
        <v>#N/A</v>
      </c>
    </row>
    <row r="2719" spans="1:17" x14ac:dyDescent="0.25">
      <c r="A2719" t="s">
        <v>2804</v>
      </c>
      <c r="B2719">
        <v>334</v>
      </c>
      <c r="C2719">
        <v>204</v>
      </c>
      <c r="D2719">
        <v>532</v>
      </c>
      <c r="E2719">
        <v>177</v>
      </c>
      <c r="F2719">
        <f>B2719/cam_reads!I$3</f>
        <v>4.1495552384941963</v>
      </c>
      <c r="G2719">
        <f>C2719/cam_reads!J$3</f>
        <v>2.6422458561327957</v>
      </c>
      <c r="H2719">
        <f>D2719/cam_reads!K$3</f>
        <v>5.5531197447602452</v>
      </c>
      <c r="I2719">
        <f>E2719/cam_reads!L$3</f>
        <v>1.8450997096574029</v>
      </c>
      <c r="J2719" t="e">
        <f>VLOOKUP(A2719,'Top 30 via LR (Schizonts)'!A:A,1,FALSE)</f>
        <v>#N/A</v>
      </c>
      <c r="K2719" t="e">
        <f>VLOOKUP(A2719,'Top 30 via LR (Schizonts)'!J:J,1,FALSE)</f>
        <v>#N/A</v>
      </c>
      <c r="L2719" t="e">
        <f>VLOOKUP(A2719,'Top 30 via LR (Tr36)'!A:A,1,FALSE)</f>
        <v>#N/A</v>
      </c>
      <c r="M2719" t="e">
        <f>VLOOKUP(A2719,'Top 30 via LR (Tr36)'!I:I,1,FALSE)</f>
        <v>#N/A</v>
      </c>
      <c r="N2719" t="e">
        <f>VLOOKUP(A2719,'Top or Bottom 30 via OR (Schiz)'!B:B,1,FALSE)</f>
        <v>#N/A</v>
      </c>
      <c r="O2719" t="e">
        <f>VLOOKUP(A2719,'Top or Bottom 30 via OR (Schiz)'!J:J,1,FALSE)</f>
        <v>#N/A</v>
      </c>
      <c r="P2719" t="e">
        <f>VLOOKUP(A2719,'Top or Bottom 30 via OR (Tr36)'!B:B,1,FALSE)</f>
        <v>#N/A</v>
      </c>
      <c r="Q2719" t="e">
        <f>VLOOKUP(A2719,'Top or Bottom 30 via OR (Tr36)'!J:J,1,FALSE)</f>
        <v>#N/A</v>
      </c>
    </row>
    <row r="2720" spans="1:17" x14ac:dyDescent="0.25">
      <c r="A2720" t="s">
        <v>2805</v>
      </c>
      <c r="B2720">
        <v>8385</v>
      </c>
      <c r="C2720">
        <v>7283</v>
      </c>
      <c r="D2720">
        <v>6209</v>
      </c>
      <c r="E2720">
        <v>8062</v>
      </c>
      <c r="F2720">
        <f>B2720/cam_reads!I$3</f>
        <v>104.17371459513124</v>
      </c>
      <c r="G2720">
        <f>C2720/cam_reads!J$3</f>
        <v>94.330767501054666</v>
      </c>
      <c r="H2720">
        <f>D2720/cam_reads!K$3</f>
        <v>64.810752810557076</v>
      </c>
      <c r="I2720">
        <f>E2720/cam_reads!L$3</f>
        <v>84.040643272643962</v>
      </c>
      <c r="J2720" t="e">
        <f>VLOOKUP(A2720,'Top 30 via LR (Schizonts)'!A:A,1,FALSE)</f>
        <v>#N/A</v>
      </c>
      <c r="K2720" t="e">
        <f>VLOOKUP(A2720,'Top 30 via LR (Schizonts)'!J:J,1,FALSE)</f>
        <v>#N/A</v>
      </c>
      <c r="L2720" t="e">
        <f>VLOOKUP(A2720,'Top 30 via LR (Tr36)'!A:A,1,FALSE)</f>
        <v>#N/A</v>
      </c>
      <c r="M2720" t="e">
        <f>VLOOKUP(A2720,'Top 30 via LR (Tr36)'!I:I,1,FALSE)</f>
        <v>#N/A</v>
      </c>
      <c r="N2720" t="e">
        <f>VLOOKUP(A2720,'Top or Bottom 30 via OR (Schiz)'!B:B,1,FALSE)</f>
        <v>#N/A</v>
      </c>
      <c r="O2720" t="e">
        <f>VLOOKUP(A2720,'Top or Bottom 30 via OR (Schiz)'!J:J,1,FALSE)</f>
        <v>#N/A</v>
      </c>
      <c r="P2720" t="e">
        <f>VLOOKUP(A2720,'Top or Bottom 30 via OR (Tr36)'!B:B,1,FALSE)</f>
        <v>#N/A</v>
      </c>
      <c r="Q2720" t="e">
        <f>VLOOKUP(A2720,'Top or Bottom 30 via OR (Tr36)'!J:J,1,FALSE)</f>
        <v>#N/A</v>
      </c>
    </row>
    <row r="2721" spans="1:17" x14ac:dyDescent="0.25">
      <c r="A2721" t="s">
        <v>2806</v>
      </c>
      <c r="B2721">
        <v>3535</v>
      </c>
      <c r="C2721">
        <v>3606</v>
      </c>
      <c r="D2721">
        <v>4727</v>
      </c>
      <c r="E2721">
        <v>3168</v>
      </c>
      <c r="F2721">
        <f>B2721/cam_reads!I$3</f>
        <v>43.918196910410131</v>
      </c>
      <c r="G2721">
        <f>C2721/cam_reads!J$3</f>
        <v>46.70558116281795</v>
      </c>
      <c r="H2721">
        <f>D2721/cam_reads!K$3</f>
        <v>49.341347807296394</v>
      </c>
      <c r="I2721">
        <f>E2721/cam_reads!L$3</f>
        <v>33.024157515224026</v>
      </c>
      <c r="J2721" t="e">
        <f>VLOOKUP(A2721,'Top 30 via LR (Schizonts)'!A:A,1,FALSE)</f>
        <v>#N/A</v>
      </c>
      <c r="K2721" t="e">
        <f>VLOOKUP(A2721,'Top 30 via LR (Schizonts)'!J:J,1,FALSE)</f>
        <v>#N/A</v>
      </c>
      <c r="L2721" t="e">
        <f>VLOOKUP(A2721,'Top 30 via LR (Tr36)'!A:A,1,FALSE)</f>
        <v>#N/A</v>
      </c>
      <c r="M2721" t="e">
        <f>VLOOKUP(A2721,'Top 30 via LR (Tr36)'!I:I,1,FALSE)</f>
        <v>#N/A</v>
      </c>
      <c r="N2721" t="e">
        <f>VLOOKUP(A2721,'Top or Bottom 30 via OR (Schiz)'!B:B,1,FALSE)</f>
        <v>#N/A</v>
      </c>
      <c r="O2721" t="e">
        <f>VLOOKUP(A2721,'Top or Bottom 30 via OR (Schiz)'!J:J,1,FALSE)</f>
        <v>#N/A</v>
      </c>
      <c r="P2721" t="e">
        <f>VLOOKUP(A2721,'Top or Bottom 30 via OR (Tr36)'!B:B,1,FALSE)</f>
        <v>#N/A</v>
      </c>
      <c r="Q2721" t="e">
        <f>VLOOKUP(A2721,'Top or Bottom 30 via OR (Tr36)'!J:J,1,FALSE)</f>
        <v>#N/A</v>
      </c>
    </row>
    <row r="2722" spans="1:17" x14ac:dyDescent="0.25">
      <c r="A2722" t="s">
        <v>2807</v>
      </c>
      <c r="B2722">
        <v>1618</v>
      </c>
      <c r="C2722">
        <v>1081</v>
      </c>
      <c r="D2722">
        <v>1690</v>
      </c>
      <c r="E2722">
        <v>1272</v>
      </c>
      <c r="F2722">
        <f>B2722/cam_reads!I$3</f>
        <v>20.101737652346138</v>
      </c>
      <c r="G2722">
        <f>C2722/cam_reads!J$3</f>
        <v>14.001312600389962</v>
      </c>
      <c r="H2722">
        <f>D2722/cam_reads!K$3</f>
        <v>17.640549565121834</v>
      </c>
      <c r="I2722">
        <f>E2722/cam_reads!L$3</f>
        <v>13.259699608385404</v>
      </c>
      <c r="J2722" t="e">
        <f>VLOOKUP(A2722,'Top 30 via LR (Schizonts)'!A:A,1,FALSE)</f>
        <v>#N/A</v>
      </c>
      <c r="K2722" t="e">
        <f>VLOOKUP(A2722,'Top 30 via LR (Schizonts)'!J:J,1,FALSE)</f>
        <v>#N/A</v>
      </c>
      <c r="L2722" t="e">
        <f>VLOOKUP(A2722,'Top 30 via LR (Tr36)'!A:A,1,FALSE)</f>
        <v>#N/A</v>
      </c>
      <c r="M2722" t="e">
        <f>VLOOKUP(A2722,'Top 30 via LR (Tr36)'!I:I,1,FALSE)</f>
        <v>#N/A</v>
      </c>
      <c r="N2722" t="e">
        <f>VLOOKUP(A2722,'Top or Bottom 30 via OR (Schiz)'!B:B,1,FALSE)</f>
        <v>#N/A</v>
      </c>
      <c r="O2722" t="e">
        <f>VLOOKUP(A2722,'Top or Bottom 30 via OR (Schiz)'!J:J,1,FALSE)</f>
        <v>#N/A</v>
      </c>
      <c r="P2722" t="e">
        <f>VLOOKUP(A2722,'Top or Bottom 30 via OR (Tr36)'!B:B,1,FALSE)</f>
        <v>#N/A</v>
      </c>
      <c r="Q2722" t="e">
        <f>VLOOKUP(A2722,'Top or Bottom 30 via OR (Tr36)'!J:J,1,FALSE)</f>
        <v>#N/A</v>
      </c>
    </row>
    <row r="2723" spans="1:17" x14ac:dyDescent="0.25">
      <c r="A2723" t="s">
        <v>2808</v>
      </c>
      <c r="B2723">
        <v>2196</v>
      </c>
      <c r="C2723">
        <v>1622</v>
      </c>
      <c r="D2723">
        <v>2571</v>
      </c>
      <c r="E2723">
        <v>2167</v>
      </c>
      <c r="F2723">
        <f>B2723/cam_reads!I$3</f>
        <v>27.282704502195376</v>
      </c>
      <c r="G2723">
        <f>C2723/cam_reads!J$3</f>
        <v>21.008444993369579</v>
      </c>
      <c r="H2723">
        <f>D2723/cam_reads!K$3</f>
        <v>26.836599368004869</v>
      </c>
      <c r="I2723">
        <f>E2723/cam_reads!L$3</f>
        <v>22.58944107812199</v>
      </c>
      <c r="J2723" t="e">
        <f>VLOOKUP(A2723,'Top 30 via LR (Schizonts)'!A:A,1,FALSE)</f>
        <v>#N/A</v>
      </c>
      <c r="K2723" t="e">
        <f>VLOOKUP(A2723,'Top 30 via LR (Schizonts)'!J:J,1,FALSE)</f>
        <v>#N/A</v>
      </c>
      <c r="L2723" t="e">
        <f>VLOOKUP(A2723,'Top 30 via LR (Tr36)'!A:A,1,FALSE)</f>
        <v>#N/A</v>
      </c>
      <c r="M2723" t="e">
        <f>VLOOKUP(A2723,'Top 30 via LR (Tr36)'!I:I,1,FALSE)</f>
        <v>#N/A</v>
      </c>
      <c r="N2723" t="e">
        <f>VLOOKUP(A2723,'Top or Bottom 30 via OR (Schiz)'!B:B,1,FALSE)</f>
        <v>#N/A</v>
      </c>
      <c r="O2723" t="e">
        <f>VLOOKUP(A2723,'Top or Bottom 30 via OR (Schiz)'!J:J,1,FALSE)</f>
        <v>#N/A</v>
      </c>
      <c r="P2723" t="e">
        <f>VLOOKUP(A2723,'Top or Bottom 30 via OR (Tr36)'!B:B,1,FALSE)</f>
        <v>#N/A</v>
      </c>
      <c r="Q2723" t="e">
        <f>VLOOKUP(A2723,'Top or Bottom 30 via OR (Tr36)'!J:J,1,FALSE)</f>
        <v>#N/A</v>
      </c>
    </row>
    <row r="2724" spans="1:17" x14ac:dyDescent="0.25">
      <c r="A2724" t="s">
        <v>2809</v>
      </c>
      <c r="B2724">
        <v>4569</v>
      </c>
      <c r="C2724">
        <v>4247</v>
      </c>
      <c r="D2724">
        <v>5735</v>
      </c>
      <c r="E2724">
        <v>5576</v>
      </c>
      <c r="F2724">
        <f>B2724/cam_reads!I$3</f>
        <v>56.764424804431087</v>
      </c>
      <c r="G2724">
        <f>C2724/cam_reads!J$3</f>
        <v>55.007932112725406</v>
      </c>
      <c r="H2724">
        <f>D2724/cam_reads!K$3</f>
        <v>59.863048376315803</v>
      </c>
      <c r="I2724">
        <f>E2724/cam_reads!L$3</f>
        <v>58.125853000280671</v>
      </c>
      <c r="J2724" t="e">
        <f>VLOOKUP(A2724,'Top 30 via LR (Schizonts)'!A:A,1,FALSE)</f>
        <v>#N/A</v>
      </c>
      <c r="K2724" t="e">
        <f>VLOOKUP(A2724,'Top 30 via LR (Schizonts)'!J:J,1,FALSE)</f>
        <v>#N/A</v>
      </c>
      <c r="L2724" t="e">
        <f>VLOOKUP(A2724,'Top 30 via LR (Tr36)'!A:A,1,FALSE)</f>
        <v>#N/A</v>
      </c>
      <c r="M2724" t="e">
        <f>VLOOKUP(A2724,'Top 30 via LR (Tr36)'!I:I,1,FALSE)</f>
        <v>#N/A</v>
      </c>
      <c r="N2724" t="e">
        <f>VLOOKUP(A2724,'Top or Bottom 30 via OR (Schiz)'!B:B,1,FALSE)</f>
        <v>#N/A</v>
      </c>
      <c r="O2724" t="e">
        <f>VLOOKUP(A2724,'Top or Bottom 30 via OR (Schiz)'!J:J,1,FALSE)</f>
        <v>#N/A</v>
      </c>
      <c r="P2724" t="e">
        <f>VLOOKUP(A2724,'Top or Bottom 30 via OR (Tr36)'!B:B,1,FALSE)</f>
        <v>#N/A</v>
      </c>
      <c r="Q2724" t="e">
        <f>VLOOKUP(A2724,'Top or Bottom 30 via OR (Tr36)'!J:J,1,FALSE)</f>
        <v>#N/A</v>
      </c>
    </row>
    <row r="2725" spans="1:17" x14ac:dyDescent="0.25">
      <c r="A2725" t="s">
        <v>2810</v>
      </c>
      <c r="B2725">
        <v>0</v>
      </c>
      <c r="C2725">
        <v>0</v>
      </c>
      <c r="D2725">
        <v>0</v>
      </c>
      <c r="E2725">
        <v>0</v>
      </c>
      <c r="F2725">
        <f>B2725/cam_reads!I$3</f>
        <v>0</v>
      </c>
      <c r="G2725">
        <f>C2725/cam_reads!J$3</f>
        <v>0</v>
      </c>
      <c r="H2725">
        <f>D2725/cam_reads!K$3</f>
        <v>0</v>
      </c>
      <c r="I2725">
        <f>E2725/cam_reads!L$3</f>
        <v>0</v>
      </c>
      <c r="J2725" t="e">
        <f>VLOOKUP(A2725,'Top 30 via LR (Schizonts)'!A:A,1,FALSE)</f>
        <v>#N/A</v>
      </c>
      <c r="K2725" t="e">
        <f>VLOOKUP(A2725,'Top 30 via LR (Schizonts)'!J:J,1,FALSE)</f>
        <v>#N/A</v>
      </c>
      <c r="L2725" t="e">
        <f>VLOOKUP(A2725,'Top 30 via LR (Tr36)'!A:A,1,FALSE)</f>
        <v>#N/A</v>
      </c>
      <c r="M2725" t="e">
        <f>VLOOKUP(A2725,'Top 30 via LR (Tr36)'!I:I,1,FALSE)</f>
        <v>#N/A</v>
      </c>
      <c r="N2725" t="e">
        <f>VLOOKUP(A2725,'Top or Bottom 30 via OR (Schiz)'!B:B,1,FALSE)</f>
        <v>#N/A</v>
      </c>
      <c r="O2725" t="e">
        <f>VLOOKUP(A2725,'Top or Bottom 30 via OR (Schiz)'!J:J,1,FALSE)</f>
        <v>#N/A</v>
      </c>
      <c r="P2725" t="e">
        <f>VLOOKUP(A2725,'Top or Bottom 30 via OR (Tr36)'!B:B,1,FALSE)</f>
        <v>#N/A</v>
      </c>
      <c r="Q2725" t="e">
        <f>VLOOKUP(A2725,'Top or Bottom 30 via OR (Tr36)'!J:J,1,FALSE)</f>
        <v>#N/A</v>
      </c>
    </row>
    <row r="2726" spans="1:17" x14ac:dyDescent="0.25">
      <c r="A2726" t="s">
        <v>2811</v>
      </c>
      <c r="B2726">
        <v>783</v>
      </c>
      <c r="C2726">
        <v>356</v>
      </c>
      <c r="D2726">
        <v>478</v>
      </c>
      <c r="E2726">
        <v>638</v>
      </c>
      <c r="F2726">
        <f>B2726/cam_reads!I$3</f>
        <v>9.7278495561106464</v>
      </c>
      <c r="G2726">
        <f>C2726/cam_reads!J$3</f>
        <v>4.6109780626631141</v>
      </c>
      <c r="H2726">
        <f>D2726/cam_reads!K$3</f>
        <v>4.9894572142770626</v>
      </c>
      <c r="I2726">
        <f>E2726/cam_reads!L$3</f>
        <v>6.6506983884826161</v>
      </c>
      <c r="J2726" t="e">
        <f>VLOOKUP(A2726,'Top 30 via LR (Schizonts)'!A:A,1,FALSE)</f>
        <v>#N/A</v>
      </c>
      <c r="K2726" t="e">
        <f>VLOOKUP(A2726,'Top 30 via LR (Schizonts)'!J:J,1,FALSE)</f>
        <v>#N/A</v>
      </c>
      <c r="L2726" t="e">
        <f>VLOOKUP(A2726,'Top 30 via LR (Tr36)'!A:A,1,FALSE)</f>
        <v>#N/A</v>
      </c>
      <c r="M2726" t="e">
        <f>VLOOKUP(A2726,'Top 30 via LR (Tr36)'!I:I,1,FALSE)</f>
        <v>#N/A</v>
      </c>
      <c r="N2726" t="e">
        <f>VLOOKUP(A2726,'Top or Bottom 30 via OR (Schiz)'!B:B,1,FALSE)</f>
        <v>#N/A</v>
      </c>
      <c r="O2726" t="e">
        <f>VLOOKUP(A2726,'Top or Bottom 30 via OR (Schiz)'!J:J,1,FALSE)</f>
        <v>#N/A</v>
      </c>
      <c r="P2726" t="e">
        <f>VLOOKUP(A2726,'Top or Bottom 30 via OR (Tr36)'!B:B,1,FALSE)</f>
        <v>#N/A</v>
      </c>
      <c r="Q2726" t="e">
        <f>VLOOKUP(A2726,'Top or Bottom 30 via OR (Tr36)'!J:J,1,FALSE)</f>
        <v>#N/A</v>
      </c>
    </row>
    <row r="2727" spans="1:17" x14ac:dyDescent="0.25">
      <c r="A2727" t="s">
        <v>2812</v>
      </c>
      <c r="B2727">
        <v>149</v>
      </c>
      <c r="C2727">
        <v>257</v>
      </c>
      <c r="D2727">
        <v>179</v>
      </c>
      <c r="E2727">
        <v>247</v>
      </c>
      <c r="F2727">
        <f>B2727/cam_reads!I$3</f>
        <v>1.8511488938192673</v>
      </c>
      <c r="G2727">
        <f>C2727/cam_reads!J$3</f>
        <v>3.3287116913045516</v>
      </c>
      <c r="H2727">
        <f>D2727/cam_reads!K$3</f>
        <v>1.8684369066016615</v>
      </c>
      <c r="I2727">
        <f>E2727/cam_reads!L$3</f>
        <v>2.5748001598043984</v>
      </c>
      <c r="J2727" t="e">
        <f>VLOOKUP(A2727,'Top 30 via LR (Schizonts)'!A:A,1,FALSE)</f>
        <v>#N/A</v>
      </c>
      <c r="K2727" t="e">
        <f>VLOOKUP(A2727,'Top 30 via LR (Schizonts)'!J:J,1,FALSE)</f>
        <v>#N/A</v>
      </c>
      <c r="L2727" t="e">
        <f>VLOOKUP(A2727,'Top 30 via LR (Tr36)'!A:A,1,FALSE)</f>
        <v>#N/A</v>
      </c>
      <c r="M2727" t="e">
        <f>VLOOKUP(A2727,'Top 30 via LR (Tr36)'!I:I,1,FALSE)</f>
        <v>#N/A</v>
      </c>
      <c r="N2727" t="e">
        <f>VLOOKUP(A2727,'Top or Bottom 30 via OR (Schiz)'!B:B,1,FALSE)</f>
        <v>#N/A</v>
      </c>
      <c r="O2727" t="e">
        <f>VLOOKUP(A2727,'Top or Bottom 30 via OR (Schiz)'!J:J,1,FALSE)</f>
        <v>#N/A</v>
      </c>
      <c r="P2727" t="e">
        <f>VLOOKUP(A2727,'Top or Bottom 30 via OR (Tr36)'!B:B,1,FALSE)</f>
        <v>#N/A</v>
      </c>
      <c r="Q2727" t="e">
        <f>VLOOKUP(A2727,'Top or Bottom 30 via OR (Tr36)'!J:J,1,FALSE)</f>
        <v>#N/A</v>
      </c>
    </row>
    <row r="2728" spans="1:17" x14ac:dyDescent="0.25">
      <c r="A2728" t="s">
        <v>2813</v>
      </c>
      <c r="B2728">
        <v>1527</v>
      </c>
      <c r="C2728">
        <v>624</v>
      </c>
      <c r="D2728">
        <v>1267</v>
      </c>
      <c r="E2728">
        <v>1224</v>
      </c>
      <c r="F2728">
        <f>B2728/cam_reads!I$3</f>
        <v>18.97117020712766</v>
      </c>
      <c r="G2728">
        <f>C2728/cam_reads!J$3</f>
        <v>8.0821637952297287</v>
      </c>
      <c r="H2728">
        <f>D2728/cam_reads!K$3</f>
        <v>13.2251930763369</v>
      </c>
      <c r="I2728">
        <f>E2728/cam_reads!L$3</f>
        <v>12.759333585427465</v>
      </c>
      <c r="J2728" t="e">
        <f>VLOOKUP(A2728,'Top 30 via LR (Schizonts)'!A:A,1,FALSE)</f>
        <v>#N/A</v>
      </c>
      <c r="K2728" t="e">
        <f>VLOOKUP(A2728,'Top 30 via LR (Schizonts)'!J:J,1,FALSE)</f>
        <v>#N/A</v>
      </c>
      <c r="L2728" t="e">
        <f>VLOOKUP(A2728,'Top 30 via LR (Tr36)'!A:A,1,FALSE)</f>
        <v>#N/A</v>
      </c>
      <c r="M2728" t="e">
        <f>VLOOKUP(A2728,'Top 30 via LR (Tr36)'!I:I,1,FALSE)</f>
        <v>#N/A</v>
      </c>
      <c r="N2728" t="e">
        <f>VLOOKUP(A2728,'Top or Bottom 30 via OR (Schiz)'!B:B,1,FALSE)</f>
        <v>#N/A</v>
      </c>
      <c r="O2728" t="e">
        <f>VLOOKUP(A2728,'Top or Bottom 30 via OR (Schiz)'!J:J,1,FALSE)</f>
        <v>#N/A</v>
      </c>
      <c r="P2728" t="e">
        <f>VLOOKUP(A2728,'Top or Bottom 30 via OR (Tr36)'!B:B,1,FALSE)</f>
        <v>#N/A</v>
      </c>
      <c r="Q2728" t="e">
        <f>VLOOKUP(A2728,'Top or Bottom 30 via OR (Tr36)'!J:J,1,FALSE)</f>
        <v>#N/A</v>
      </c>
    </row>
    <row r="2729" spans="1:17" x14ac:dyDescent="0.25">
      <c r="A2729" t="s">
        <v>2814</v>
      </c>
      <c r="B2729">
        <v>0</v>
      </c>
      <c r="C2729">
        <v>0</v>
      </c>
      <c r="D2729">
        <v>0</v>
      </c>
      <c r="E2729">
        <v>0</v>
      </c>
      <c r="F2729">
        <f>B2729/cam_reads!I$3</f>
        <v>0</v>
      </c>
      <c r="G2729">
        <f>C2729/cam_reads!J$3</f>
        <v>0</v>
      </c>
      <c r="H2729">
        <f>D2729/cam_reads!K$3</f>
        <v>0</v>
      </c>
      <c r="I2729">
        <f>E2729/cam_reads!L$3</f>
        <v>0</v>
      </c>
      <c r="J2729" t="e">
        <f>VLOOKUP(A2729,'Top 30 via LR (Schizonts)'!A:A,1,FALSE)</f>
        <v>#N/A</v>
      </c>
      <c r="K2729" t="e">
        <f>VLOOKUP(A2729,'Top 30 via LR (Schizonts)'!J:J,1,FALSE)</f>
        <v>#N/A</v>
      </c>
      <c r="L2729" t="e">
        <f>VLOOKUP(A2729,'Top 30 via LR (Tr36)'!A:A,1,FALSE)</f>
        <v>#N/A</v>
      </c>
      <c r="M2729" t="e">
        <f>VLOOKUP(A2729,'Top 30 via LR (Tr36)'!I:I,1,FALSE)</f>
        <v>#N/A</v>
      </c>
      <c r="N2729" t="e">
        <f>VLOOKUP(A2729,'Top or Bottom 30 via OR (Schiz)'!B:B,1,FALSE)</f>
        <v>#N/A</v>
      </c>
      <c r="O2729" t="e">
        <f>VLOOKUP(A2729,'Top or Bottom 30 via OR (Schiz)'!J:J,1,FALSE)</f>
        <v>#N/A</v>
      </c>
      <c r="P2729" t="e">
        <f>VLOOKUP(A2729,'Top or Bottom 30 via OR (Tr36)'!B:B,1,FALSE)</f>
        <v>#N/A</v>
      </c>
      <c r="Q2729" t="e">
        <f>VLOOKUP(A2729,'Top or Bottom 30 via OR (Tr36)'!J:J,1,FALSE)</f>
        <v>#N/A</v>
      </c>
    </row>
    <row r="2730" spans="1:17" x14ac:dyDescent="0.25">
      <c r="A2730" t="s">
        <v>2815</v>
      </c>
      <c r="B2730">
        <v>47</v>
      </c>
      <c r="C2730">
        <v>22</v>
      </c>
      <c r="D2730">
        <v>49</v>
      </c>
      <c r="E2730">
        <v>46</v>
      </c>
      <c r="F2730">
        <f>B2730/cam_reads!I$3</f>
        <v>0.58391944972822518</v>
      </c>
      <c r="G2730">
        <f>C2730/cam_reads!J$3</f>
        <v>0.28494808252412501</v>
      </c>
      <c r="H2730">
        <f>D2730/cam_reads!K$3</f>
        <v>0.51147155543844369</v>
      </c>
      <c r="I2730">
        <f>E2730/cam_reads!L$3</f>
        <v>0.4795174386680256</v>
      </c>
      <c r="J2730" t="e">
        <f>VLOOKUP(A2730,'Top 30 via LR (Schizonts)'!A:A,1,FALSE)</f>
        <v>#N/A</v>
      </c>
      <c r="K2730" t="e">
        <f>VLOOKUP(A2730,'Top 30 via LR (Schizonts)'!J:J,1,FALSE)</f>
        <v>#N/A</v>
      </c>
      <c r="L2730" t="e">
        <f>VLOOKUP(A2730,'Top 30 via LR (Tr36)'!A:A,1,FALSE)</f>
        <v>#N/A</v>
      </c>
      <c r="M2730" t="e">
        <f>VLOOKUP(A2730,'Top 30 via LR (Tr36)'!I:I,1,FALSE)</f>
        <v>#N/A</v>
      </c>
      <c r="N2730" t="e">
        <f>VLOOKUP(A2730,'Top or Bottom 30 via OR (Schiz)'!B:B,1,FALSE)</f>
        <v>#N/A</v>
      </c>
      <c r="O2730" t="e">
        <f>VLOOKUP(A2730,'Top or Bottom 30 via OR (Schiz)'!J:J,1,FALSE)</f>
        <v>#N/A</v>
      </c>
      <c r="P2730" t="e">
        <f>VLOOKUP(A2730,'Top or Bottom 30 via OR (Tr36)'!B:B,1,FALSE)</f>
        <v>#N/A</v>
      </c>
      <c r="Q2730" t="e">
        <f>VLOOKUP(A2730,'Top or Bottom 30 via OR (Tr36)'!J:J,1,FALSE)</f>
        <v>#N/A</v>
      </c>
    </row>
    <row r="2731" spans="1:17" x14ac:dyDescent="0.25">
      <c r="A2731" t="s">
        <v>2816</v>
      </c>
      <c r="B2731">
        <v>70</v>
      </c>
      <c r="C2731">
        <v>54</v>
      </c>
      <c r="D2731">
        <v>38</v>
      </c>
      <c r="E2731">
        <v>229</v>
      </c>
      <c r="F2731">
        <f>B2731/cam_reads!I$3</f>
        <v>0.86966726555267593</v>
      </c>
      <c r="G2731">
        <f>C2731/cam_reads!J$3</f>
        <v>0.6994180207410341</v>
      </c>
      <c r="H2731">
        <f>D2731/cam_reads!K$3</f>
        <v>0.39665141034001755</v>
      </c>
      <c r="I2731">
        <f>E2731/cam_reads!L$3</f>
        <v>2.3871629011951709</v>
      </c>
      <c r="J2731" t="e">
        <f>VLOOKUP(A2731,'Top 30 via LR (Schizonts)'!A:A,1,FALSE)</f>
        <v>#N/A</v>
      </c>
      <c r="K2731" t="e">
        <f>VLOOKUP(A2731,'Top 30 via LR (Schizonts)'!J:J,1,FALSE)</f>
        <v>#N/A</v>
      </c>
      <c r="L2731" t="e">
        <f>VLOOKUP(A2731,'Top 30 via LR (Tr36)'!A:A,1,FALSE)</f>
        <v>#N/A</v>
      </c>
      <c r="M2731" t="e">
        <f>VLOOKUP(A2731,'Top 30 via LR (Tr36)'!I:I,1,FALSE)</f>
        <v>#N/A</v>
      </c>
      <c r="N2731" t="e">
        <f>VLOOKUP(A2731,'Top or Bottom 30 via OR (Schiz)'!B:B,1,FALSE)</f>
        <v>#N/A</v>
      </c>
      <c r="O2731" t="e">
        <f>VLOOKUP(A2731,'Top or Bottom 30 via OR (Schiz)'!J:J,1,FALSE)</f>
        <v>#N/A</v>
      </c>
      <c r="P2731" t="e">
        <f>VLOOKUP(A2731,'Top or Bottom 30 via OR (Tr36)'!B:B,1,FALSE)</f>
        <v>#N/A</v>
      </c>
      <c r="Q2731" t="e">
        <f>VLOOKUP(A2731,'Top or Bottom 30 via OR (Tr36)'!J:J,1,FALSE)</f>
        <v>#N/A</v>
      </c>
    </row>
    <row r="2732" spans="1:17" x14ac:dyDescent="0.25">
      <c r="A2732" t="s">
        <v>2817</v>
      </c>
      <c r="B2732">
        <v>3</v>
      </c>
      <c r="C2732">
        <v>63</v>
      </c>
      <c r="D2732">
        <v>2</v>
      </c>
      <c r="E2732">
        <v>152</v>
      </c>
      <c r="F2732">
        <f>B2732/cam_reads!I$3</f>
        <v>3.7271454237971825E-2</v>
      </c>
      <c r="G2732">
        <f>C2732/cam_reads!J$3</f>
        <v>0.81598769086453982</v>
      </c>
      <c r="H2732">
        <f>D2732/cam_reads!K$3</f>
        <v>2.0876390017895659E-2</v>
      </c>
      <c r="I2732">
        <f>E2732/cam_reads!L$3</f>
        <v>1.584492406033476</v>
      </c>
      <c r="J2732" t="e">
        <f>VLOOKUP(A2732,'Top 30 via LR (Schizonts)'!A:A,1,FALSE)</f>
        <v>#N/A</v>
      </c>
      <c r="K2732" t="e">
        <f>VLOOKUP(A2732,'Top 30 via LR (Schizonts)'!J:J,1,FALSE)</f>
        <v>#N/A</v>
      </c>
      <c r="L2732" t="e">
        <f>VLOOKUP(A2732,'Top 30 via LR (Tr36)'!A:A,1,FALSE)</f>
        <v>#N/A</v>
      </c>
      <c r="M2732" t="e">
        <f>VLOOKUP(A2732,'Top 30 via LR (Tr36)'!I:I,1,FALSE)</f>
        <v>#N/A</v>
      </c>
      <c r="N2732" t="e">
        <f>VLOOKUP(A2732,'Top or Bottom 30 via OR (Schiz)'!B:B,1,FALSE)</f>
        <v>#N/A</v>
      </c>
      <c r="O2732" t="e">
        <f>VLOOKUP(A2732,'Top or Bottom 30 via OR (Schiz)'!J:J,1,FALSE)</f>
        <v>#N/A</v>
      </c>
      <c r="P2732" t="e">
        <f>VLOOKUP(A2732,'Top or Bottom 30 via OR (Tr36)'!B:B,1,FALSE)</f>
        <v>#N/A</v>
      </c>
      <c r="Q2732" t="e">
        <f>VLOOKUP(A2732,'Top or Bottom 30 via OR (Tr36)'!J:J,1,FALSE)</f>
        <v>#N/A</v>
      </c>
    </row>
    <row r="2733" spans="1:17" x14ac:dyDescent="0.25">
      <c r="A2733" t="s">
        <v>2818</v>
      </c>
      <c r="B2733">
        <v>708</v>
      </c>
      <c r="C2733">
        <v>395</v>
      </c>
      <c r="D2733">
        <v>639</v>
      </c>
      <c r="E2733">
        <v>765</v>
      </c>
      <c r="F2733">
        <f>B2733/cam_reads!I$3</f>
        <v>8.7960632001613508</v>
      </c>
      <c r="G2733">
        <f>C2733/cam_reads!J$3</f>
        <v>5.1161132998649723</v>
      </c>
      <c r="H2733">
        <f>D2733/cam_reads!K$3</f>
        <v>6.670006610717663</v>
      </c>
      <c r="I2733">
        <f>E2733/cam_reads!L$3</f>
        <v>7.9745834908921651</v>
      </c>
      <c r="J2733" t="e">
        <f>VLOOKUP(A2733,'Top 30 via LR (Schizonts)'!A:A,1,FALSE)</f>
        <v>#N/A</v>
      </c>
      <c r="K2733" t="e">
        <f>VLOOKUP(A2733,'Top 30 via LR (Schizonts)'!J:J,1,FALSE)</f>
        <v>#N/A</v>
      </c>
      <c r="L2733" t="e">
        <f>VLOOKUP(A2733,'Top 30 via LR (Tr36)'!A:A,1,FALSE)</f>
        <v>#N/A</v>
      </c>
      <c r="M2733" t="e">
        <f>VLOOKUP(A2733,'Top 30 via LR (Tr36)'!I:I,1,FALSE)</f>
        <v>#N/A</v>
      </c>
      <c r="N2733" t="e">
        <f>VLOOKUP(A2733,'Top or Bottom 30 via OR (Schiz)'!B:B,1,FALSE)</f>
        <v>#N/A</v>
      </c>
      <c r="O2733" t="e">
        <f>VLOOKUP(A2733,'Top or Bottom 30 via OR (Schiz)'!J:J,1,FALSE)</f>
        <v>#N/A</v>
      </c>
      <c r="P2733" t="e">
        <f>VLOOKUP(A2733,'Top or Bottom 30 via OR (Tr36)'!B:B,1,FALSE)</f>
        <v>#N/A</v>
      </c>
      <c r="Q2733" t="e">
        <f>VLOOKUP(A2733,'Top or Bottom 30 via OR (Tr36)'!J:J,1,FALSE)</f>
        <v>#N/A</v>
      </c>
    </row>
    <row r="2734" spans="1:17" x14ac:dyDescent="0.25">
      <c r="A2734" t="s">
        <v>2819</v>
      </c>
      <c r="B2734">
        <v>1491</v>
      </c>
      <c r="C2734">
        <v>945</v>
      </c>
      <c r="D2734">
        <v>1971</v>
      </c>
      <c r="E2734">
        <v>1681</v>
      </c>
      <c r="F2734">
        <f>B2734/cam_reads!I$3</f>
        <v>18.523912756271997</v>
      </c>
      <c r="G2734">
        <f>C2734/cam_reads!J$3</f>
        <v>12.239815362968098</v>
      </c>
      <c r="H2734">
        <f>D2734/cam_reads!K$3</f>
        <v>20.573682362636173</v>
      </c>
      <c r="I2734">
        <f>E2734/cam_reads!L$3</f>
        <v>17.523235095672849</v>
      </c>
      <c r="J2734" t="e">
        <f>VLOOKUP(A2734,'Top 30 via LR (Schizonts)'!A:A,1,FALSE)</f>
        <v>#N/A</v>
      </c>
      <c r="K2734" t="e">
        <f>VLOOKUP(A2734,'Top 30 via LR (Schizonts)'!J:J,1,FALSE)</f>
        <v>#N/A</v>
      </c>
      <c r="L2734" t="e">
        <f>VLOOKUP(A2734,'Top 30 via LR (Tr36)'!A:A,1,FALSE)</f>
        <v>#N/A</v>
      </c>
      <c r="M2734" t="e">
        <f>VLOOKUP(A2734,'Top 30 via LR (Tr36)'!I:I,1,FALSE)</f>
        <v>#N/A</v>
      </c>
      <c r="N2734" t="e">
        <f>VLOOKUP(A2734,'Top or Bottom 30 via OR (Schiz)'!B:B,1,FALSE)</f>
        <v>#N/A</v>
      </c>
      <c r="O2734" t="e">
        <f>VLOOKUP(A2734,'Top or Bottom 30 via OR (Schiz)'!J:J,1,FALSE)</f>
        <v>#N/A</v>
      </c>
      <c r="P2734" t="e">
        <f>VLOOKUP(A2734,'Top or Bottom 30 via OR (Tr36)'!B:B,1,FALSE)</f>
        <v>#N/A</v>
      </c>
      <c r="Q2734" t="e">
        <f>VLOOKUP(A2734,'Top or Bottom 30 via OR (Tr36)'!J:J,1,FALSE)</f>
        <v>#N/A</v>
      </c>
    </row>
    <row r="2735" spans="1:17" x14ac:dyDescent="0.25">
      <c r="A2735" t="s">
        <v>2820</v>
      </c>
      <c r="B2735">
        <v>1651</v>
      </c>
      <c r="C2735">
        <v>1907</v>
      </c>
      <c r="D2735">
        <v>1268</v>
      </c>
      <c r="E2735">
        <v>2207</v>
      </c>
      <c r="F2735">
        <f>B2735/cam_reads!I$3</f>
        <v>20.511723648963827</v>
      </c>
      <c r="G2735">
        <f>C2735/cam_reads!J$3</f>
        <v>24.699817880613928</v>
      </c>
      <c r="H2735">
        <f>D2735/cam_reads!K$3</f>
        <v>13.235631271345849</v>
      </c>
      <c r="I2735">
        <f>E2735/cam_reads!L$3</f>
        <v>23.006412763920274</v>
      </c>
      <c r="J2735" t="e">
        <f>VLOOKUP(A2735,'Top 30 via LR (Schizonts)'!A:A,1,FALSE)</f>
        <v>#N/A</v>
      </c>
      <c r="K2735" t="e">
        <f>VLOOKUP(A2735,'Top 30 via LR (Schizonts)'!J:J,1,FALSE)</f>
        <v>#N/A</v>
      </c>
      <c r="L2735" t="e">
        <f>VLOOKUP(A2735,'Top 30 via LR (Tr36)'!A:A,1,FALSE)</f>
        <v>#N/A</v>
      </c>
      <c r="M2735" t="e">
        <f>VLOOKUP(A2735,'Top 30 via LR (Tr36)'!I:I,1,FALSE)</f>
        <v>#N/A</v>
      </c>
      <c r="N2735" t="e">
        <f>VLOOKUP(A2735,'Top or Bottom 30 via OR (Schiz)'!B:B,1,FALSE)</f>
        <v>#N/A</v>
      </c>
      <c r="O2735" t="e">
        <f>VLOOKUP(A2735,'Top or Bottom 30 via OR (Schiz)'!J:J,1,FALSE)</f>
        <v>#N/A</v>
      </c>
      <c r="P2735" t="e">
        <f>VLOOKUP(A2735,'Top or Bottom 30 via OR (Tr36)'!B:B,1,FALSE)</f>
        <v>#N/A</v>
      </c>
      <c r="Q2735" t="e">
        <f>VLOOKUP(A2735,'Top or Bottom 30 via OR (Tr36)'!J:J,1,FALSE)</f>
        <v>#N/A</v>
      </c>
    </row>
    <row r="2736" spans="1:17" x14ac:dyDescent="0.25">
      <c r="A2736" t="s">
        <v>2821</v>
      </c>
      <c r="B2736">
        <v>953</v>
      </c>
      <c r="C2736">
        <v>534</v>
      </c>
      <c r="D2736">
        <v>947</v>
      </c>
      <c r="E2736">
        <v>956</v>
      </c>
      <c r="F2736">
        <f>B2736/cam_reads!I$3</f>
        <v>11.839898629595716</v>
      </c>
      <c r="G2736">
        <f>C2736/cam_reads!J$3</f>
        <v>6.9164670939946706</v>
      </c>
      <c r="H2736">
        <f>D2736/cam_reads!K$3</f>
        <v>9.8849706734735943</v>
      </c>
      <c r="I2736">
        <f>E2736/cam_reads!L$3</f>
        <v>9.9656232905789679</v>
      </c>
      <c r="J2736" t="e">
        <f>VLOOKUP(A2736,'Top 30 via LR (Schizonts)'!A:A,1,FALSE)</f>
        <v>#N/A</v>
      </c>
      <c r="K2736" t="e">
        <f>VLOOKUP(A2736,'Top 30 via LR (Schizonts)'!J:J,1,FALSE)</f>
        <v>#N/A</v>
      </c>
      <c r="L2736" t="e">
        <f>VLOOKUP(A2736,'Top 30 via LR (Tr36)'!A:A,1,FALSE)</f>
        <v>#N/A</v>
      </c>
      <c r="M2736" t="e">
        <f>VLOOKUP(A2736,'Top 30 via LR (Tr36)'!I:I,1,FALSE)</f>
        <v>#N/A</v>
      </c>
      <c r="N2736" t="e">
        <f>VLOOKUP(A2736,'Top or Bottom 30 via OR (Schiz)'!B:B,1,FALSE)</f>
        <v>#N/A</v>
      </c>
      <c r="O2736" t="e">
        <f>VLOOKUP(A2736,'Top or Bottom 30 via OR (Schiz)'!J:J,1,FALSE)</f>
        <v>#N/A</v>
      </c>
      <c r="P2736" t="e">
        <f>VLOOKUP(A2736,'Top or Bottom 30 via OR (Tr36)'!B:B,1,FALSE)</f>
        <v>#N/A</v>
      </c>
      <c r="Q2736" t="e">
        <f>VLOOKUP(A2736,'Top or Bottom 30 via OR (Tr36)'!J:J,1,FALSE)</f>
        <v>#N/A</v>
      </c>
    </row>
    <row r="2737" spans="1:17" x14ac:dyDescent="0.25">
      <c r="A2737" t="s">
        <v>2822</v>
      </c>
      <c r="B2737">
        <v>492</v>
      </c>
      <c r="C2737">
        <v>321</v>
      </c>
      <c r="D2737">
        <v>557</v>
      </c>
      <c r="E2737">
        <v>463</v>
      </c>
      <c r="F2737">
        <f>B2737/cam_reads!I$3</f>
        <v>6.1125184950273788</v>
      </c>
      <c r="G2737">
        <f>C2737/cam_reads!J$3</f>
        <v>4.1576515677383696</v>
      </c>
      <c r="H2737">
        <f>D2737/cam_reads!K$3</f>
        <v>5.8140746199839413</v>
      </c>
      <c r="I2737">
        <f>E2737/cam_reads!L$3</f>
        <v>4.826447263115127</v>
      </c>
      <c r="J2737" t="e">
        <f>VLOOKUP(A2737,'Top 30 via LR (Schizonts)'!A:A,1,FALSE)</f>
        <v>#N/A</v>
      </c>
      <c r="K2737" t="e">
        <f>VLOOKUP(A2737,'Top 30 via LR (Schizonts)'!J:J,1,FALSE)</f>
        <v>#N/A</v>
      </c>
      <c r="L2737" t="e">
        <f>VLOOKUP(A2737,'Top 30 via LR (Tr36)'!A:A,1,FALSE)</f>
        <v>#N/A</v>
      </c>
      <c r="M2737" t="e">
        <f>VLOOKUP(A2737,'Top 30 via LR (Tr36)'!I:I,1,FALSE)</f>
        <v>#N/A</v>
      </c>
      <c r="N2737" t="e">
        <f>VLOOKUP(A2737,'Top or Bottom 30 via OR (Schiz)'!B:B,1,FALSE)</f>
        <v>#N/A</v>
      </c>
      <c r="O2737" t="e">
        <f>VLOOKUP(A2737,'Top or Bottom 30 via OR (Schiz)'!J:J,1,FALSE)</f>
        <v>#N/A</v>
      </c>
      <c r="P2737" t="e">
        <f>VLOOKUP(A2737,'Top or Bottom 30 via OR (Tr36)'!B:B,1,FALSE)</f>
        <v>#N/A</v>
      </c>
      <c r="Q2737" t="e">
        <f>VLOOKUP(A2737,'Top or Bottom 30 via OR (Tr36)'!J:J,1,FALSE)</f>
        <v>#N/A</v>
      </c>
    </row>
    <row r="2738" spans="1:17" x14ac:dyDescent="0.25">
      <c r="A2738" t="s">
        <v>2823</v>
      </c>
      <c r="B2738">
        <v>0</v>
      </c>
      <c r="C2738">
        <v>0</v>
      </c>
      <c r="D2738">
        <v>0</v>
      </c>
      <c r="E2738">
        <v>0</v>
      </c>
      <c r="F2738">
        <f>B2738/cam_reads!I$3</f>
        <v>0</v>
      </c>
      <c r="G2738">
        <f>C2738/cam_reads!J$3</f>
        <v>0</v>
      </c>
      <c r="H2738">
        <f>D2738/cam_reads!K$3</f>
        <v>0</v>
      </c>
      <c r="I2738">
        <f>E2738/cam_reads!L$3</f>
        <v>0</v>
      </c>
      <c r="J2738" t="e">
        <f>VLOOKUP(A2738,'Top 30 via LR (Schizonts)'!A:A,1,FALSE)</f>
        <v>#N/A</v>
      </c>
      <c r="K2738" t="e">
        <f>VLOOKUP(A2738,'Top 30 via LR (Schizonts)'!J:J,1,FALSE)</f>
        <v>#N/A</v>
      </c>
      <c r="L2738" t="e">
        <f>VLOOKUP(A2738,'Top 30 via LR (Tr36)'!A:A,1,FALSE)</f>
        <v>#N/A</v>
      </c>
      <c r="M2738" t="e">
        <f>VLOOKUP(A2738,'Top 30 via LR (Tr36)'!I:I,1,FALSE)</f>
        <v>#N/A</v>
      </c>
      <c r="N2738" t="e">
        <f>VLOOKUP(A2738,'Top or Bottom 30 via OR (Schiz)'!B:B,1,FALSE)</f>
        <v>#N/A</v>
      </c>
      <c r="O2738" t="e">
        <f>VLOOKUP(A2738,'Top or Bottom 30 via OR (Schiz)'!J:J,1,FALSE)</f>
        <v>#N/A</v>
      </c>
      <c r="P2738" t="e">
        <f>VLOOKUP(A2738,'Top or Bottom 30 via OR (Tr36)'!B:B,1,FALSE)</f>
        <v>#N/A</v>
      </c>
      <c r="Q2738" t="e">
        <f>VLOOKUP(A2738,'Top or Bottom 30 via OR (Tr36)'!J:J,1,FALSE)</f>
        <v>#N/A</v>
      </c>
    </row>
    <row r="2739" spans="1:17" x14ac:dyDescent="0.25">
      <c r="A2739" t="s">
        <v>2824</v>
      </c>
      <c r="B2739">
        <v>77</v>
      </c>
      <c r="C2739">
        <v>48</v>
      </c>
      <c r="D2739">
        <v>153</v>
      </c>
      <c r="E2739">
        <v>108</v>
      </c>
      <c r="F2739">
        <f>B2739/cam_reads!I$3</f>
        <v>0.95663399210794342</v>
      </c>
      <c r="G2739">
        <f>C2739/cam_reads!J$3</f>
        <v>0.62170490732536365</v>
      </c>
      <c r="H2739">
        <f>D2739/cam_reads!K$3</f>
        <v>1.597043836369018</v>
      </c>
      <c r="I2739">
        <f>E2739/cam_reads!L$3</f>
        <v>1.1258235516553645</v>
      </c>
      <c r="J2739" t="e">
        <f>VLOOKUP(A2739,'Top 30 via LR (Schizonts)'!A:A,1,FALSE)</f>
        <v>#N/A</v>
      </c>
      <c r="K2739" t="e">
        <f>VLOOKUP(A2739,'Top 30 via LR (Schizonts)'!J:J,1,FALSE)</f>
        <v>#N/A</v>
      </c>
      <c r="L2739" t="e">
        <f>VLOOKUP(A2739,'Top 30 via LR (Tr36)'!A:A,1,FALSE)</f>
        <v>#N/A</v>
      </c>
      <c r="M2739" t="e">
        <f>VLOOKUP(A2739,'Top 30 via LR (Tr36)'!I:I,1,FALSE)</f>
        <v>#N/A</v>
      </c>
      <c r="N2739" t="e">
        <f>VLOOKUP(A2739,'Top or Bottom 30 via OR (Schiz)'!B:B,1,FALSE)</f>
        <v>#N/A</v>
      </c>
      <c r="O2739" t="e">
        <f>VLOOKUP(A2739,'Top or Bottom 30 via OR (Schiz)'!J:J,1,FALSE)</f>
        <v>#N/A</v>
      </c>
      <c r="P2739" t="e">
        <f>VLOOKUP(A2739,'Top or Bottom 30 via OR (Tr36)'!B:B,1,FALSE)</f>
        <v>#N/A</v>
      </c>
      <c r="Q2739" t="e">
        <f>VLOOKUP(A2739,'Top or Bottom 30 via OR (Tr36)'!J:J,1,FALSE)</f>
        <v>#N/A</v>
      </c>
    </row>
    <row r="2740" spans="1:17" x14ac:dyDescent="0.25">
      <c r="A2740" t="s">
        <v>2825</v>
      </c>
      <c r="B2740">
        <v>12439</v>
      </c>
      <c r="C2740">
        <v>14564</v>
      </c>
      <c r="D2740">
        <v>17269</v>
      </c>
      <c r="E2740">
        <v>15109</v>
      </c>
      <c r="F2740">
        <f>B2740/cam_reads!I$3</f>
        <v>154.53987308871049</v>
      </c>
      <c r="G2740">
        <f>C2740/cam_reads!J$3</f>
        <v>188.63563063097075</v>
      </c>
      <c r="H2740">
        <f>D2740/cam_reads!K$3</f>
        <v>180.25718960952008</v>
      </c>
      <c r="I2740">
        <f>E2740/cam_reads!L$3</f>
        <v>157.5006300181565</v>
      </c>
      <c r="J2740" t="e">
        <f>VLOOKUP(A2740,'Top 30 via LR (Schizonts)'!A:A,1,FALSE)</f>
        <v>#N/A</v>
      </c>
      <c r="K2740" t="e">
        <f>VLOOKUP(A2740,'Top 30 via LR (Schizonts)'!J:J,1,FALSE)</f>
        <v>#N/A</v>
      </c>
      <c r="L2740" t="e">
        <f>VLOOKUP(A2740,'Top 30 via LR (Tr36)'!A:A,1,FALSE)</f>
        <v>#N/A</v>
      </c>
      <c r="M2740" t="e">
        <f>VLOOKUP(A2740,'Top 30 via LR (Tr36)'!I:I,1,FALSE)</f>
        <v>#N/A</v>
      </c>
      <c r="N2740" t="e">
        <f>VLOOKUP(A2740,'Top or Bottom 30 via OR (Schiz)'!B:B,1,FALSE)</f>
        <v>#N/A</v>
      </c>
      <c r="O2740" t="e">
        <f>VLOOKUP(A2740,'Top or Bottom 30 via OR (Schiz)'!J:J,1,FALSE)</f>
        <v>#N/A</v>
      </c>
      <c r="P2740" t="e">
        <f>VLOOKUP(A2740,'Top or Bottom 30 via OR (Tr36)'!B:B,1,FALSE)</f>
        <v>#N/A</v>
      </c>
      <c r="Q2740" t="e">
        <f>VLOOKUP(A2740,'Top or Bottom 30 via OR (Tr36)'!J:J,1,FALSE)</f>
        <v>#N/A</v>
      </c>
    </row>
    <row r="2741" spans="1:17" x14ac:dyDescent="0.25">
      <c r="A2741" t="s">
        <v>2826</v>
      </c>
      <c r="B2741">
        <v>0</v>
      </c>
      <c r="C2741">
        <v>0</v>
      </c>
      <c r="D2741">
        <v>0</v>
      </c>
      <c r="E2741">
        <v>0</v>
      </c>
      <c r="F2741">
        <f>B2741/cam_reads!I$3</f>
        <v>0</v>
      </c>
      <c r="G2741">
        <f>C2741/cam_reads!J$3</f>
        <v>0</v>
      </c>
      <c r="H2741">
        <f>D2741/cam_reads!K$3</f>
        <v>0</v>
      </c>
      <c r="I2741">
        <f>E2741/cam_reads!L$3</f>
        <v>0</v>
      </c>
      <c r="J2741" t="e">
        <f>VLOOKUP(A2741,'Top 30 via LR (Schizonts)'!A:A,1,FALSE)</f>
        <v>#N/A</v>
      </c>
      <c r="K2741" t="e">
        <f>VLOOKUP(A2741,'Top 30 via LR (Schizonts)'!J:J,1,FALSE)</f>
        <v>#N/A</v>
      </c>
      <c r="L2741" t="e">
        <f>VLOOKUP(A2741,'Top 30 via LR (Tr36)'!A:A,1,FALSE)</f>
        <v>#N/A</v>
      </c>
      <c r="M2741" t="e">
        <f>VLOOKUP(A2741,'Top 30 via LR (Tr36)'!I:I,1,FALSE)</f>
        <v>#N/A</v>
      </c>
      <c r="N2741" t="e">
        <f>VLOOKUP(A2741,'Top or Bottom 30 via OR (Schiz)'!B:B,1,FALSE)</f>
        <v>#N/A</v>
      </c>
      <c r="O2741" t="e">
        <f>VLOOKUP(A2741,'Top or Bottom 30 via OR (Schiz)'!J:J,1,FALSE)</f>
        <v>#N/A</v>
      </c>
      <c r="P2741" t="e">
        <f>VLOOKUP(A2741,'Top or Bottom 30 via OR (Tr36)'!B:B,1,FALSE)</f>
        <v>#N/A</v>
      </c>
      <c r="Q2741" t="e">
        <f>VLOOKUP(A2741,'Top or Bottom 30 via OR (Tr36)'!J:J,1,FALSE)</f>
        <v>#N/A</v>
      </c>
    </row>
    <row r="2742" spans="1:17" x14ac:dyDescent="0.25">
      <c r="A2742" t="s">
        <v>2827</v>
      </c>
      <c r="B2742">
        <v>1787</v>
      </c>
      <c r="C2742">
        <v>1002</v>
      </c>
      <c r="D2742">
        <v>1376</v>
      </c>
      <c r="E2742">
        <v>1375</v>
      </c>
      <c r="F2742">
        <f>B2742/cam_reads!I$3</f>
        <v>22.201362907751882</v>
      </c>
      <c r="G2742">
        <f>C2742/cam_reads!J$3</f>
        <v>12.978089940416966</v>
      </c>
      <c r="H2742">
        <f>D2742/cam_reads!K$3</f>
        <v>14.362956332312214</v>
      </c>
      <c r="I2742">
        <f>E2742/cam_reads!L$3</f>
        <v>14.333401699315983</v>
      </c>
      <c r="J2742" t="e">
        <f>VLOOKUP(A2742,'Top 30 via LR (Schizonts)'!A:A,1,FALSE)</f>
        <v>#N/A</v>
      </c>
      <c r="K2742" t="e">
        <f>VLOOKUP(A2742,'Top 30 via LR (Schizonts)'!J:J,1,FALSE)</f>
        <v>#N/A</v>
      </c>
      <c r="L2742" t="e">
        <f>VLOOKUP(A2742,'Top 30 via LR (Tr36)'!A:A,1,FALSE)</f>
        <v>#N/A</v>
      </c>
      <c r="M2742" t="e">
        <f>VLOOKUP(A2742,'Top 30 via LR (Tr36)'!I:I,1,FALSE)</f>
        <v>#N/A</v>
      </c>
      <c r="N2742" t="e">
        <f>VLOOKUP(A2742,'Top or Bottom 30 via OR (Schiz)'!B:B,1,FALSE)</f>
        <v>#N/A</v>
      </c>
      <c r="O2742" t="e">
        <f>VLOOKUP(A2742,'Top or Bottom 30 via OR (Schiz)'!J:J,1,FALSE)</f>
        <v>#N/A</v>
      </c>
      <c r="P2742" t="e">
        <f>VLOOKUP(A2742,'Top or Bottom 30 via OR (Tr36)'!B:B,1,FALSE)</f>
        <v>#N/A</v>
      </c>
      <c r="Q2742" t="e">
        <f>VLOOKUP(A2742,'Top or Bottom 30 via OR (Tr36)'!J:J,1,FALSE)</f>
        <v>#N/A</v>
      </c>
    </row>
    <row r="2743" spans="1:17" x14ac:dyDescent="0.25">
      <c r="A2743" t="s">
        <v>2828</v>
      </c>
      <c r="B2743">
        <v>974</v>
      </c>
      <c r="C2743">
        <v>848</v>
      </c>
      <c r="D2743">
        <v>624</v>
      </c>
      <c r="E2743">
        <v>913</v>
      </c>
      <c r="F2743">
        <f>B2743/cam_reads!I$3</f>
        <v>12.100798809261519</v>
      </c>
      <c r="G2743">
        <f>C2743/cam_reads!J$3</f>
        <v>10.983453362748092</v>
      </c>
      <c r="H2743">
        <f>D2743/cam_reads!K$3</f>
        <v>6.513433685583446</v>
      </c>
      <c r="I2743">
        <f>E2743/cam_reads!L$3</f>
        <v>9.5173787283458129</v>
      </c>
      <c r="J2743" t="e">
        <f>VLOOKUP(A2743,'Top 30 via LR (Schizonts)'!A:A,1,FALSE)</f>
        <v>#N/A</v>
      </c>
      <c r="K2743" t="e">
        <f>VLOOKUP(A2743,'Top 30 via LR (Schizonts)'!J:J,1,FALSE)</f>
        <v>#N/A</v>
      </c>
      <c r="L2743" t="e">
        <f>VLOOKUP(A2743,'Top 30 via LR (Tr36)'!A:A,1,FALSE)</f>
        <v>#N/A</v>
      </c>
      <c r="M2743" t="e">
        <f>VLOOKUP(A2743,'Top 30 via LR (Tr36)'!I:I,1,FALSE)</f>
        <v>#N/A</v>
      </c>
      <c r="N2743" t="e">
        <f>VLOOKUP(A2743,'Top or Bottom 30 via OR (Schiz)'!B:B,1,FALSE)</f>
        <v>#N/A</v>
      </c>
      <c r="O2743" t="e">
        <f>VLOOKUP(A2743,'Top or Bottom 30 via OR (Schiz)'!J:J,1,FALSE)</f>
        <v>#N/A</v>
      </c>
      <c r="P2743" t="e">
        <f>VLOOKUP(A2743,'Top or Bottom 30 via OR (Tr36)'!B:B,1,FALSE)</f>
        <v>#N/A</v>
      </c>
      <c r="Q2743" t="e">
        <f>VLOOKUP(A2743,'Top or Bottom 30 via OR (Tr36)'!J:J,1,FALSE)</f>
        <v>#N/A</v>
      </c>
    </row>
    <row r="2744" spans="1:17" x14ac:dyDescent="0.25">
      <c r="A2744" t="s">
        <v>2829</v>
      </c>
      <c r="B2744">
        <v>464</v>
      </c>
      <c r="C2744">
        <v>337</v>
      </c>
      <c r="D2744">
        <v>346</v>
      </c>
      <c r="E2744">
        <v>338</v>
      </c>
      <c r="F2744">
        <f>B2744/cam_reads!I$3</f>
        <v>5.7646515888063083</v>
      </c>
      <c r="G2744">
        <f>C2744/cam_reads!J$3</f>
        <v>4.3648865368468241</v>
      </c>
      <c r="H2744">
        <f>D2744/cam_reads!K$3</f>
        <v>3.6116154730959491</v>
      </c>
      <c r="I2744">
        <f>E2744/cam_reads!L$3</f>
        <v>3.5234107449954926</v>
      </c>
      <c r="J2744" t="e">
        <f>VLOOKUP(A2744,'Top 30 via LR (Schizonts)'!A:A,1,FALSE)</f>
        <v>#N/A</v>
      </c>
      <c r="K2744" t="e">
        <f>VLOOKUP(A2744,'Top 30 via LR (Schizonts)'!J:J,1,FALSE)</f>
        <v>#N/A</v>
      </c>
      <c r="L2744" t="e">
        <f>VLOOKUP(A2744,'Top 30 via LR (Tr36)'!A:A,1,FALSE)</f>
        <v>#N/A</v>
      </c>
      <c r="M2744" t="e">
        <f>VLOOKUP(A2744,'Top 30 via LR (Tr36)'!I:I,1,FALSE)</f>
        <v>#N/A</v>
      </c>
      <c r="N2744" t="e">
        <f>VLOOKUP(A2744,'Top or Bottom 30 via OR (Schiz)'!B:B,1,FALSE)</f>
        <v>#N/A</v>
      </c>
      <c r="O2744" t="e">
        <f>VLOOKUP(A2744,'Top or Bottom 30 via OR (Schiz)'!J:J,1,FALSE)</f>
        <v>#N/A</v>
      </c>
      <c r="P2744" t="e">
        <f>VLOOKUP(A2744,'Top or Bottom 30 via OR (Tr36)'!B:B,1,FALSE)</f>
        <v>#N/A</v>
      </c>
      <c r="Q2744" t="e">
        <f>VLOOKUP(A2744,'Top or Bottom 30 via OR (Tr36)'!J:J,1,FALSE)</f>
        <v>#N/A</v>
      </c>
    </row>
    <row r="2745" spans="1:17" x14ac:dyDescent="0.25">
      <c r="A2745" t="s">
        <v>2830</v>
      </c>
      <c r="B2745">
        <v>751</v>
      </c>
      <c r="C2745">
        <v>625</v>
      </c>
      <c r="D2745">
        <v>511</v>
      </c>
      <c r="E2745">
        <v>773</v>
      </c>
      <c r="F2745">
        <f>B2745/cam_reads!I$3</f>
        <v>9.3302873775722794</v>
      </c>
      <c r="G2745">
        <f>C2745/cam_reads!J$3</f>
        <v>8.0951159807990063</v>
      </c>
      <c r="H2745">
        <f>D2745/cam_reads!K$3</f>
        <v>5.3339176495723413</v>
      </c>
      <c r="I2745">
        <f>E2745/cam_reads!L$3</f>
        <v>8.0579778280518219</v>
      </c>
      <c r="J2745" t="e">
        <f>VLOOKUP(A2745,'Top 30 via LR (Schizonts)'!A:A,1,FALSE)</f>
        <v>#N/A</v>
      </c>
      <c r="K2745" t="e">
        <f>VLOOKUP(A2745,'Top 30 via LR (Schizonts)'!J:J,1,FALSE)</f>
        <v>#N/A</v>
      </c>
      <c r="L2745" t="e">
        <f>VLOOKUP(A2745,'Top 30 via LR (Tr36)'!A:A,1,FALSE)</f>
        <v>#N/A</v>
      </c>
      <c r="M2745" t="e">
        <f>VLOOKUP(A2745,'Top 30 via LR (Tr36)'!I:I,1,FALSE)</f>
        <v>#N/A</v>
      </c>
      <c r="N2745" t="e">
        <f>VLOOKUP(A2745,'Top or Bottom 30 via OR (Schiz)'!B:B,1,FALSE)</f>
        <v>#N/A</v>
      </c>
      <c r="O2745" t="e">
        <f>VLOOKUP(A2745,'Top or Bottom 30 via OR (Schiz)'!J:J,1,FALSE)</f>
        <v>#N/A</v>
      </c>
      <c r="P2745" t="e">
        <f>VLOOKUP(A2745,'Top or Bottom 30 via OR (Tr36)'!B:B,1,FALSE)</f>
        <v>#N/A</v>
      </c>
      <c r="Q2745" t="e">
        <f>VLOOKUP(A2745,'Top or Bottom 30 via OR (Tr36)'!J:J,1,FALSE)</f>
        <v>#N/A</v>
      </c>
    </row>
    <row r="2746" spans="1:17" x14ac:dyDescent="0.25">
      <c r="A2746" t="s">
        <v>2831</v>
      </c>
      <c r="B2746">
        <v>769</v>
      </c>
      <c r="C2746">
        <v>679</v>
      </c>
      <c r="D2746">
        <v>1116</v>
      </c>
      <c r="E2746">
        <v>820</v>
      </c>
      <c r="F2746">
        <f>B2746/cam_reads!I$3</f>
        <v>9.5539161030001107</v>
      </c>
      <c r="G2746">
        <f>C2746/cam_reads!J$3</f>
        <v>8.7945340015400397</v>
      </c>
      <c r="H2746">
        <f>D2746/cam_reads!K$3</f>
        <v>11.649025629985777</v>
      </c>
      <c r="I2746">
        <f>E2746/cam_reads!L$3</f>
        <v>8.5479195588648036</v>
      </c>
      <c r="J2746" t="e">
        <f>VLOOKUP(A2746,'Top 30 via LR (Schizonts)'!A:A,1,FALSE)</f>
        <v>#N/A</v>
      </c>
      <c r="K2746" t="e">
        <f>VLOOKUP(A2746,'Top 30 via LR (Schizonts)'!J:J,1,FALSE)</f>
        <v>#N/A</v>
      </c>
      <c r="L2746" t="e">
        <f>VLOOKUP(A2746,'Top 30 via LR (Tr36)'!A:A,1,FALSE)</f>
        <v>#N/A</v>
      </c>
      <c r="M2746" t="e">
        <f>VLOOKUP(A2746,'Top 30 via LR (Tr36)'!I:I,1,FALSE)</f>
        <v>#N/A</v>
      </c>
      <c r="N2746" t="e">
        <f>VLOOKUP(A2746,'Top or Bottom 30 via OR (Schiz)'!B:B,1,FALSE)</f>
        <v>#N/A</v>
      </c>
      <c r="O2746" t="e">
        <f>VLOOKUP(A2746,'Top or Bottom 30 via OR (Schiz)'!J:J,1,FALSE)</f>
        <v>#N/A</v>
      </c>
      <c r="P2746" t="e">
        <f>VLOOKUP(A2746,'Top or Bottom 30 via OR (Tr36)'!B:B,1,FALSE)</f>
        <v>#N/A</v>
      </c>
      <c r="Q2746" t="e">
        <f>VLOOKUP(A2746,'Top or Bottom 30 via OR (Tr36)'!J:J,1,FALSE)</f>
        <v>#N/A</v>
      </c>
    </row>
    <row r="2747" spans="1:17" x14ac:dyDescent="0.25">
      <c r="A2747" t="s">
        <v>2832</v>
      </c>
      <c r="B2747">
        <v>460</v>
      </c>
      <c r="C2747">
        <v>392</v>
      </c>
      <c r="D2747">
        <v>355</v>
      </c>
      <c r="E2747">
        <v>454</v>
      </c>
      <c r="F2747">
        <f>B2747/cam_reads!I$3</f>
        <v>5.7149563164890127</v>
      </c>
      <c r="G2747">
        <f>C2747/cam_reads!J$3</f>
        <v>5.0772567431571369</v>
      </c>
      <c r="H2747">
        <f>D2747/cam_reads!K$3</f>
        <v>3.7055592281764795</v>
      </c>
      <c r="I2747">
        <f>E2747/cam_reads!L$3</f>
        <v>4.7326286338105135</v>
      </c>
      <c r="J2747" t="e">
        <f>VLOOKUP(A2747,'Top 30 via LR (Schizonts)'!A:A,1,FALSE)</f>
        <v>#N/A</v>
      </c>
      <c r="K2747" t="e">
        <f>VLOOKUP(A2747,'Top 30 via LR (Schizonts)'!J:J,1,FALSE)</f>
        <v>#N/A</v>
      </c>
      <c r="L2747" t="e">
        <f>VLOOKUP(A2747,'Top 30 via LR (Tr36)'!A:A,1,FALSE)</f>
        <v>#N/A</v>
      </c>
      <c r="M2747" t="e">
        <f>VLOOKUP(A2747,'Top 30 via LR (Tr36)'!I:I,1,FALSE)</f>
        <v>#N/A</v>
      </c>
      <c r="N2747" t="e">
        <f>VLOOKUP(A2747,'Top or Bottom 30 via OR (Schiz)'!B:B,1,FALSE)</f>
        <v>#N/A</v>
      </c>
      <c r="O2747" t="e">
        <f>VLOOKUP(A2747,'Top or Bottom 30 via OR (Schiz)'!J:J,1,FALSE)</f>
        <v>#N/A</v>
      </c>
      <c r="P2747" t="e">
        <f>VLOOKUP(A2747,'Top or Bottom 30 via OR (Tr36)'!B:B,1,FALSE)</f>
        <v>#N/A</v>
      </c>
      <c r="Q2747" t="e">
        <f>VLOOKUP(A2747,'Top or Bottom 30 via OR (Tr36)'!J:J,1,FALSE)</f>
        <v>#N/A</v>
      </c>
    </row>
    <row r="2748" spans="1:17" x14ac:dyDescent="0.25">
      <c r="A2748" t="s">
        <v>2833</v>
      </c>
      <c r="B2748">
        <v>89</v>
      </c>
      <c r="C2748">
        <v>59</v>
      </c>
      <c r="D2748">
        <v>86</v>
      </c>
      <c r="E2748">
        <v>84</v>
      </c>
      <c r="F2748">
        <f>B2748/cam_reads!I$3</f>
        <v>1.1057198090598308</v>
      </c>
      <c r="G2748">
        <f>C2748/cam_reads!J$3</f>
        <v>0.76417894858742619</v>
      </c>
      <c r="H2748">
        <f>D2748/cam_reads!K$3</f>
        <v>0.89768477076951336</v>
      </c>
      <c r="I2748">
        <f>E2748/cam_reads!L$3</f>
        <v>0.87564054017639459</v>
      </c>
      <c r="J2748" t="e">
        <f>VLOOKUP(A2748,'Top 30 via LR (Schizonts)'!A:A,1,FALSE)</f>
        <v>#N/A</v>
      </c>
      <c r="K2748" t="e">
        <f>VLOOKUP(A2748,'Top 30 via LR (Schizonts)'!J:J,1,FALSE)</f>
        <v>#N/A</v>
      </c>
      <c r="L2748" t="e">
        <f>VLOOKUP(A2748,'Top 30 via LR (Tr36)'!A:A,1,FALSE)</f>
        <v>#N/A</v>
      </c>
      <c r="M2748" t="e">
        <f>VLOOKUP(A2748,'Top 30 via LR (Tr36)'!I:I,1,FALSE)</f>
        <v>#N/A</v>
      </c>
      <c r="N2748" t="e">
        <f>VLOOKUP(A2748,'Top or Bottom 30 via OR (Schiz)'!B:B,1,FALSE)</f>
        <v>#N/A</v>
      </c>
      <c r="O2748" t="e">
        <f>VLOOKUP(A2748,'Top or Bottom 30 via OR (Schiz)'!J:J,1,FALSE)</f>
        <v>#N/A</v>
      </c>
      <c r="P2748" t="e">
        <f>VLOOKUP(A2748,'Top or Bottom 30 via OR (Tr36)'!B:B,1,FALSE)</f>
        <v>#N/A</v>
      </c>
      <c r="Q2748" t="e">
        <f>VLOOKUP(A2748,'Top or Bottom 30 via OR (Tr36)'!J:J,1,FALSE)</f>
        <v>#N/A</v>
      </c>
    </row>
    <row r="2749" spans="1:17" x14ac:dyDescent="0.25">
      <c r="A2749" t="s">
        <v>2834</v>
      </c>
      <c r="B2749">
        <v>1047</v>
      </c>
      <c r="C2749">
        <v>2289</v>
      </c>
      <c r="D2749">
        <v>2033</v>
      </c>
      <c r="E2749">
        <v>1537</v>
      </c>
      <c r="F2749">
        <f>B2749/cam_reads!I$3</f>
        <v>13.007737529052166</v>
      </c>
      <c r="G2749">
        <f>C2749/cam_reads!J$3</f>
        <v>29.647552768078281</v>
      </c>
      <c r="H2749">
        <f>D2749/cam_reads!K$3</f>
        <v>21.220850453190938</v>
      </c>
      <c r="I2749">
        <f>E2749/cam_reads!L$3</f>
        <v>16.02213702679903</v>
      </c>
      <c r="J2749" t="e">
        <f>VLOOKUP(A2749,'Top 30 via LR (Schizonts)'!A:A,1,FALSE)</f>
        <v>#N/A</v>
      </c>
      <c r="K2749" t="e">
        <f>VLOOKUP(A2749,'Top 30 via LR (Schizonts)'!J:J,1,FALSE)</f>
        <v>#N/A</v>
      </c>
      <c r="L2749" t="e">
        <f>VLOOKUP(A2749,'Top 30 via LR (Tr36)'!A:A,1,FALSE)</f>
        <v>#N/A</v>
      </c>
      <c r="M2749" t="e">
        <f>VLOOKUP(A2749,'Top 30 via LR (Tr36)'!I:I,1,FALSE)</f>
        <v>#N/A</v>
      </c>
      <c r="N2749" t="e">
        <f>VLOOKUP(A2749,'Top or Bottom 30 via OR (Schiz)'!B:B,1,FALSE)</f>
        <v>#N/A</v>
      </c>
      <c r="O2749" t="e">
        <f>VLOOKUP(A2749,'Top or Bottom 30 via OR (Schiz)'!J:J,1,FALSE)</f>
        <v>#N/A</v>
      </c>
      <c r="P2749" t="e">
        <f>VLOOKUP(A2749,'Top or Bottom 30 via OR (Tr36)'!B:B,1,FALSE)</f>
        <v>#N/A</v>
      </c>
      <c r="Q2749" t="e">
        <f>VLOOKUP(A2749,'Top or Bottom 30 via OR (Tr36)'!J:J,1,FALSE)</f>
        <v>#N/A</v>
      </c>
    </row>
    <row r="2750" spans="1:17" x14ac:dyDescent="0.25">
      <c r="A2750" t="s">
        <v>2835</v>
      </c>
      <c r="B2750">
        <v>2031</v>
      </c>
      <c r="C2750">
        <v>1231</v>
      </c>
      <c r="D2750">
        <v>1635</v>
      </c>
      <c r="E2750">
        <v>1394</v>
      </c>
      <c r="F2750">
        <f>B2750/cam_reads!I$3</f>
        <v>25.232774519106925</v>
      </c>
      <c r="G2750">
        <f>C2750/cam_reads!J$3</f>
        <v>15.944140435781723</v>
      </c>
      <c r="H2750">
        <f>D2750/cam_reads!K$3</f>
        <v>17.0664488396297</v>
      </c>
      <c r="I2750">
        <f>E2750/cam_reads!L$3</f>
        <v>14.531463250070168</v>
      </c>
      <c r="J2750" t="e">
        <f>VLOOKUP(A2750,'Top 30 via LR (Schizonts)'!A:A,1,FALSE)</f>
        <v>#N/A</v>
      </c>
      <c r="K2750" t="e">
        <f>VLOOKUP(A2750,'Top 30 via LR (Schizonts)'!J:J,1,FALSE)</f>
        <v>#N/A</v>
      </c>
      <c r="L2750" t="e">
        <f>VLOOKUP(A2750,'Top 30 via LR (Tr36)'!A:A,1,FALSE)</f>
        <v>#N/A</v>
      </c>
      <c r="M2750" t="e">
        <f>VLOOKUP(A2750,'Top 30 via LR (Tr36)'!I:I,1,FALSE)</f>
        <v>#N/A</v>
      </c>
      <c r="N2750" t="e">
        <f>VLOOKUP(A2750,'Top or Bottom 30 via OR (Schiz)'!B:B,1,FALSE)</f>
        <v>#N/A</v>
      </c>
      <c r="O2750" t="e">
        <f>VLOOKUP(A2750,'Top or Bottom 30 via OR (Schiz)'!J:J,1,FALSE)</f>
        <v>#N/A</v>
      </c>
      <c r="P2750" t="e">
        <f>VLOOKUP(A2750,'Top or Bottom 30 via OR (Tr36)'!B:B,1,FALSE)</f>
        <v>#N/A</v>
      </c>
      <c r="Q2750" t="e">
        <f>VLOOKUP(A2750,'Top or Bottom 30 via OR (Tr36)'!J:J,1,FALSE)</f>
        <v>#N/A</v>
      </c>
    </row>
    <row r="2751" spans="1:17" x14ac:dyDescent="0.25">
      <c r="A2751" t="s">
        <v>2836</v>
      </c>
      <c r="B2751">
        <v>0</v>
      </c>
      <c r="C2751">
        <v>0</v>
      </c>
      <c r="D2751">
        <v>0</v>
      </c>
      <c r="E2751">
        <v>0</v>
      </c>
      <c r="F2751">
        <f>B2751/cam_reads!I$3</f>
        <v>0</v>
      </c>
      <c r="G2751">
        <f>C2751/cam_reads!J$3</f>
        <v>0</v>
      </c>
      <c r="H2751">
        <f>D2751/cam_reads!K$3</f>
        <v>0</v>
      </c>
      <c r="I2751">
        <f>E2751/cam_reads!L$3</f>
        <v>0</v>
      </c>
      <c r="J2751" t="e">
        <f>VLOOKUP(A2751,'Top 30 via LR (Schizonts)'!A:A,1,FALSE)</f>
        <v>#N/A</v>
      </c>
      <c r="K2751" t="e">
        <f>VLOOKUP(A2751,'Top 30 via LR (Schizonts)'!J:J,1,FALSE)</f>
        <v>#N/A</v>
      </c>
      <c r="L2751" t="e">
        <f>VLOOKUP(A2751,'Top 30 via LR (Tr36)'!A:A,1,FALSE)</f>
        <v>#N/A</v>
      </c>
      <c r="M2751" t="e">
        <f>VLOOKUP(A2751,'Top 30 via LR (Tr36)'!I:I,1,FALSE)</f>
        <v>#N/A</v>
      </c>
      <c r="N2751" t="e">
        <f>VLOOKUP(A2751,'Top or Bottom 30 via OR (Schiz)'!B:B,1,FALSE)</f>
        <v>#N/A</v>
      </c>
      <c r="O2751" t="e">
        <f>VLOOKUP(A2751,'Top or Bottom 30 via OR (Schiz)'!J:J,1,FALSE)</f>
        <v>#N/A</v>
      </c>
      <c r="P2751" t="e">
        <f>VLOOKUP(A2751,'Top or Bottom 30 via OR (Tr36)'!B:B,1,FALSE)</f>
        <v>#N/A</v>
      </c>
      <c r="Q2751" t="e">
        <f>VLOOKUP(A2751,'Top or Bottom 30 via OR (Tr36)'!J:J,1,FALSE)</f>
        <v>#N/A</v>
      </c>
    </row>
    <row r="2752" spans="1:17" x14ac:dyDescent="0.25">
      <c r="A2752" t="s">
        <v>2837</v>
      </c>
      <c r="B2752">
        <v>0</v>
      </c>
      <c r="C2752">
        <v>0</v>
      </c>
      <c r="D2752">
        <v>0</v>
      </c>
      <c r="E2752">
        <v>0</v>
      </c>
      <c r="F2752">
        <f>B2752/cam_reads!I$3</f>
        <v>0</v>
      </c>
      <c r="G2752">
        <f>C2752/cam_reads!J$3</f>
        <v>0</v>
      </c>
      <c r="H2752">
        <f>D2752/cam_reads!K$3</f>
        <v>0</v>
      </c>
      <c r="I2752">
        <f>E2752/cam_reads!L$3</f>
        <v>0</v>
      </c>
      <c r="J2752" t="e">
        <f>VLOOKUP(A2752,'Top 30 via LR (Schizonts)'!A:A,1,FALSE)</f>
        <v>#N/A</v>
      </c>
      <c r="K2752" t="e">
        <f>VLOOKUP(A2752,'Top 30 via LR (Schizonts)'!J:J,1,FALSE)</f>
        <v>#N/A</v>
      </c>
      <c r="L2752" t="e">
        <f>VLOOKUP(A2752,'Top 30 via LR (Tr36)'!A:A,1,FALSE)</f>
        <v>#N/A</v>
      </c>
      <c r="M2752" t="e">
        <f>VLOOKUP(A2752,'Top 30 via LR (Tr36)'!I:I,1,FALSE)</f>
        <v>#N/A</v>
      </c>
      <c r="N2752" t="e">
        <f>VLOOKUP(A2752,'Top or Bottom 30 via OR (Schiz)'!B:B,1,FALSE)</f>
        <v>#N/A</v>
      </c>
      <c r="O2752" t="e">
        <f>VLOOKUP(A2752,'Top or Bottom 30 via OR (Schiz)'!J:J,1,FALSE)</f>
        <v>#N/A</v>
      </c>
      <c r="P2752" t="e">
        <f>VLOOKUP(A2752,'Top or Bottom 30 via OR (Tr36)'!B:B,1,FALSE)</f>
        <v>#N/A</v>
      </c>
      <c r="Q2752" t="e">
        <f>VLOOKUP(A2752,'Top or Bottom 30 via OR (Tr36)'!J:J,1,FALSE)</f>
        <v>#N/A</v>
      </c>
    </row>
    <row r="2753" spans="1:17" x14ac:dyDescent="0.25">
      <c r="A2753" t="s">
        <v>2838</v>
      </c>
      <c r="B2753">
        <v>51</v>
      </c>
      <c r="C2753">
        <v>31</v>
      </c>
      <c r="D2753">
        <v>89</v>
      </c>
      <c r="E2753">
        <v>75</v>
      </c>
      <c r="F2753">
        <f>B2753/cam_reads!I$3</f>
        <v>0.63361472204552094</v>
      </c>
      <c r="G2753">
        <f>C2753/cam_reads!J$3</f>
        <v>0.40151775264763073</v>
      </c>
      <c r="H2753">
        <f>D2753/cam_reads!K$3</f>
        <v>0.92899935579635684</v>
      </c>
      <c r="I2753">
        <f>E2753/cam_reads!L$3</f>
        <v>0.78182191087178088</v>
      </c>
      <c r="J2753" t="e">
        <f>VLOOKUP(A2753,'Top 30 via LR (Schizonts)'!A:A,1,FALSE)</f>
        <v>#N/A</v>
      </c>
      <c r="K2753" t="e">
        <f>VLOOKUP(A2753,'Top 30 via LR (Schizonts)'!J:J,1,FALSE)</f>
        <v>#N/A</v>
      </c>
      <c r="L2753" t="e">
        <f>VLOOKUP(A2753,'Top 30 via LR (Tr36)'!A:A,1,FALSE)</f>
        <v>#N/A</v>
      </c>
      <c r="M2753" t="e">
        <f>VLOOKUP(A2753,'Top 30 via LR (Tr36)'!I:I,1,FALSE)</f>
        <v>#N/A</v>
      </c>
      <c r="N2753" t="e">
        <f>VLOOKUP(A2753,'Top or Bottom 30 via OR (Schiz)'!B:B,1,FALSE)</f>
        <v>#N/A</v>
      </c>
      <c r="O2753" t="e">
        <f>VLOOKUP(A2753,'Top or Bottom 30 via OR (Schiz)'!J:J,1,FALSE)</f>
        <v>#N/A</v>
      </c>
      <c r="P2753" t="e">
        <f>VLOOKUP(A2753,'Top or Bottom 30 via OR (Tr36)'!B:B,1,FALSE)</f>
        <v>#N/A</v>
      </c>
      <c r="Q2753" t="e">
        <f>VLOOKUP(A2753,'Top or Bottom 30 via OR (Tr36)'!J:J,1,FALSE)</f>
        <v>#N/A</v>
      </c>
    </row>
    <row r="2754" spans="1:17" x14ac:dyDescent="0.25">
      <c r="A2754" t="s">
        <v>2839</v>
      </c>
      <c r="B2754">
        <v>154</v>
      </c>
      <c r="C2754">
        <v>182</v>
      </c>
      <c r="D2754">
        <v>326</v>
      </c>
      <c r="E2754">
        <v>154</v>
      </c>
      <c r="F2754">
        <f>B2754/cam_reads!I$3</f>
        <v>1.9132679842158868</v>
      </c>
      <c r="G2754">
        <f>C2754/cam_reads!J$3</f>
        <v>2.3572977736086704</v>
      </c>
      <c r="H2754">
        <f>D2754/cam_reads!K$3</f>
        <v>3.4028515729169926</v>
      </c>
      <c r="I2754">
        <f>E2754/cam_reads!L$3</f>
        <v>1.6053409903233902</v>
      </c>
      <c r="J2754" t="e">
        <f>VLOOKUP(A2754,'Top 30 via LR (Schizonts)'!A:A,1,FALSE)</f>
        <v>#N/A</v>
      </c>
      <c r="K2754" t="e">
        <f>VLOOKUP(A2754,'Top 30 via LR (Schizonts)'!J:J,1,FALSE)</f>
        <v>#N/A</v>
      </c>
      <c r="L2754" t="e">
        <f>VLOOKUP(A2754,'Top 30 via LR (Tr36)'!A:A,1,FALSE)</f>
        <v>#N/A</v>
      </c>
      <c r="M2754" t="e">
        <f>VLOOKUP(A2754,'Top 30 via LR (Tr36)'!I:I,1,FALSE)</f>
        <v>#N/A</v>
      </c>
      <c r="N2754" t="e">
        <f>VLOOKUP(A2754,'Top or Bottom 30 via OR (Schiz)'!B:B,1,FALSE)</f>
        <v>#N/A</v>
      </c>
      <c r="O2754" t="e">
        <f>VLOOKUP(A2754,'Top or Bottom 30 via OR (Schiz)'!J:J,1,FALSE)</f>
        <v>#N/A</v>
      </c>
      <c r="P2754" t="e">
        <f>VLOOKUP(A2754,'Top or Bottom 30 via OR (Tr36)'!B:B,1,FALSE)</f>
        <v>#N/A</v>
      </c>
      <c r="Q2754" t="e">
        <f>VLOOKUP(A2754,'Top or Bottom 30 via OR (Tr36)'!J:J,1,FALSE)</f>
        <v>#N/A</v>
      </c>
    </row>
    <row r="2755" spans="1:17" x14ac:dyDescent="0.25">
      <c r="A2755" t="s">
        <v>2840</v>
      </c>
      <c r="B2755">
        <v>2797</v>
      </c>
      <c r="C2755">
        <v>1964</v>
      </c>
      <c r="D2755">
        <v>2186</v>
      </c>
      <c r="E2755">
        <v>2400</v>
      </c>
      <c r="F2755">
        <f>B2755/cam_reads!I$3</f>
        <v>34.749419167869064</v>
      </c>
      <c r="G2755">
        <f>C2755/cam_reads!J$3</f>
        <v>25.438092458062798</v>
      </c>
      <c r="H2755">
        <f>D2755/cam_reads!K$3</f>
        <v>22.817894289559955</v>
      </c>
      <c r="I2755">
        <f>E2755/cam_reads!L$3</f>
        <v>25.018301147896988</v>
      </c>
      <c r="J2755" t="e">
        <f>VLOOKUP(A2755,'Top 30 via LR (Schizonts)'!A:A,1,FALSE)</f>
        <v>#N/A</v>
      </c>
      <c r="K2755" t="e">
        <f>VLOOKUP(A2755,'Top 30 via LR (Schizonts)'!J:J,1,FALSE)</f>
        <v>#N/A</v>
      </c>
      <c r="L2755" t="e">
        <f>VLOOKUP(A2755,'Top 30 via LR (Tr36)'!A:A,1,FALSE)</f>
        <v>#N/A</v>
      </c>
      <c r="M2755" t="e">
        <f>VLOOKUP(A2755,'Top 30 via LR (Tr36)'!I:I,1,FALSE)</f>
        <v>#N/A</v>
      </c>
      <c r="N2755" t="e">
        <f>VLOOKUP(A2755,'Top or Bottom 30 via OR (Schiz)'!B:B,1,FALSE)</f>
        <v>#N/A</v>
      </c>
      <c r="O2755" t="e">
        <f>VLOOKUP(A2755,'Top or Bottom 30 via OR (Schiz)'!J:J,1,FALSE)</f>
        <v>#N/A</v>
      </c>
      <c r="P2755" t="e">
        <f>VLOOKUP(A2755,'Top or Bottom 30 via OR (Tr36)'!B:B,1,FALSE)</f>
        <v>#N/A</v>
      </c>
      <c r="Q2755" t="e">
        <f>VLOOKUP(A2755,'Top or Bottom 30 via OR (Tr36)'!J:J,1,FALSE)</f>
        <v>#N/A</v>
      </c>
    </row>
    <row r="2756" spans="1:17" x14ac:dyDescent="0.25">
      <c r="A2756" t="s">
        <v>2841</v>
      </c>
      <c r="B2756">
        <v>112</v>
      </c>
      <c r="C2756">
        <v>167</v>
      </c>
      <c r="D2756">
        <v>228</v>
      </c>
      <c r="E2756">
        <v>202</v>
      </c>
      <c r="F2756">
        <f>B2756/cam_reads!I$3</f>
        <v>1.3914676248842814</v>
      </c>
      <c r="G2756">
        <f>C2756/cam_reads!J$3</f>
        <v>2.1630149900694944</v>
      </c>
      <c r="H2756">
        <f>D2756/cam_reads!K$3</f>
        <v>2.3799084620401052</v>
      </c>
      <c r="I2756">
        <f>E2756/cam_reads!L$3</f>
        <v>2.10570701328133</v>
      </c>
      <c r="J2756" t="e">
        <f>VLOOKUP(A2756,'Top 30 via LR (Schizonts)'!A:A,1,FALSE)</f>
        <v>#N/A</v>
      </c>
      <c r="K2756" t="e">
        <f>VLOOKUP(A2756,'Top 30 via LR (Schizonts)'!J:J,1,FALSE)</f>
        <v>#N/A</v>
      </c>
      <c r="L2756" t="e">
        <f>VLOOKUP(A2756,'Top 30 via LR (Tr36)'!A:A,1,FALSE)</f>
        <v>#N/A</v>
      </c>
      <c r="M2756" t="e">
        <f>VLOOKUP(A2756,'Top 30 via LR (Tr36)'!I:I,1,FALSE)</f>
        <v>#N/A</v>
      </c>
      <c r="N2756" t="e">
        <f>VLOOKUP(A2756,'Top or Bottom 30 via OR (Schiz)'!B:B,1,FALSE)</f>
        <v>#N/A</v>
      </c>
      <c r="O2756" t="e">
        <f>VLOOKUP(A2756,'Top or Bottom 30 via OR (Schiz)'!J:J,1,FALSE)</f>
        <v>#N/A</v>
      </c>
      <c r="P2756" t="e">
        <f>VLOOKUP(A2756,'Top or Bottom 30 via OR (Tr36)'!B:B,1,FALSE)</f>
        <v>#N/A</v>
      </c>
      <c r="Q2756" t="e">
        <f>VLOOKUP(A2756,'Top or Bottom 30 via OR (Tr36)'!J:J,1,FALSE)</f>
        <v>#N/A</v>
      </c>
    </row>
    <row r="2757" spans="1:17" x14ac:dyDescent="0.25">
      <c r="A2757" t="s">
        <v>2842</v>
      </c>
      <c r="B2757">
        <v>1016</v>
      </c>
      <c r="C2757">
        <v>616</v>
      </c>
      <c r="D2757">
        <v>758</v>
      </c>
      <c r="E2757">
        <v>651</v>
      </c>
      <c r="F2757">
        <f>B2757/cam_reads!I$3</f>
        <v>12.622599168593124</v>
      </c>
      <c r="G2757">
        <f>C2757/cam_reads!J$3</f>
        <v>7.978546310675501</v>
      </c>
      <c r="H2757">
        <f>D2757/cam_reads!K$3</f>
        <v>7.9121518167824547</v>
      </c>
      <c r="I2757">
        <f>E2757/cam_reads!L$3</f>
        <v>6.786214186367058</v>
      </c>
      <c r="J2757" t="e">
        <f>VLOOKUP(A2757,'Top 30 via LR (Schizonts)'!A:A,1,FALSE)</f>
        <v>#N/A</v>
      </c>
      <c r="K2757" t="e">
        <f>VLOOKUP(A2757,'Top 30 via LR (Schizonts)'!J:J,1,FALSE)</f>
        <v>#N/A</v>
      </c>
      <c r="L2757" t="e">
        <f>VLOOKUP(A2757,'Top 30 via LR (Tr36)'!A:A,1,FALSE)</f>
        <v>#N/A</v>
      </c>
      <c r="M2757" t="e">
        <f>VLOOKUP(A2757,'Top 30 via LR (Tr36)'!I:I,1,FALSE)</f>
        <v>#N/A</v>
      </c>
      <c r="N2757" t="e">
        <f>VLOOKUP(A2757,'Top or Bottom 30 via OR (Schiz)'!B:B,1,FALSE)</f>
        <v>#N/A</v>
      </c>
      <c r="O2757" t="e">
        <f>VLOOKUP(A2757,'Top or Bottom 30 via OR (Schiz)'!J:J,1,FALSE)</f>
        <v>#N/A</v>
      </c>
      <c r="P2757" t="e">
        <f>VLOOKUP(A2757,'Top or Bottom 30 via OR (Tr36)'!B:B,1,FALSE)</f>
        <v>#N/A</v>
      </c>
      <c r="Q2757" t="e">
        <f>VLOOKUP(A2757,'Top or Bottom 30 via OR (Tr36)'!J:J,1,FALSE)</f>
        <v>#N/A</v>
      </c>
    </row>
    <row r="2758" spans="1:17" x14ac:dyDescent="0.25">
      <c r="A2758" t="s">
        <v>2843</v>
      </c>
      <c r="B2758">
        <v>970</v>
      </c>
      <c r="C2758">
        <v>966</v>
      </c>
      <c r="D2758">
        <v>1203</v>
      </c>
      <c r="E2758">
        <v>1302</v>
      </c>
      <c r="F2758">
        <f>B2758/cam_reads!I$3</f>
        <v>12.051103536944224</v>
      </c>
      <c r="G2758">
        <f>C2758/cam_reads!J$3</f>
        <v>12.511811259922943</v>
      </c>
      <c r="H2758">
        <f>D2758/cam_reads!K$3</f>
        <v>12.557148595764239</v>
      </c>
      <c r="I2758">
        <f>E2758/cam_reads!L$3</f>
        <v>13.572428372734116</v>
      </c>
      <c r="J2758" t="e">
        <f>VLOOKUP(A2758,'Top 30 via LR (Schizonts)'!A:A,1,FALSE)</f>
        <v>#N/A</v>
      </c>
      <c r="K2758" t="e">
        <f>VLOOKUP(A2758,'Top 30 via LR (Schizonts)'!J:J,1,FALSE)</f>
        <v>#N/A</v>
      </c>
      <c r="L2758" t="e">
        <f>VLOOKUP(A2758,'Top 30 via LR (Tr36)'!A:A,1,FALSE)</f>
        <v>#N/A</v>
      </c>
      <c r="M2758" t="e">
        <f>VLOOKUP(A2758,'Top 30 via LR (Tr36)'!I:I,1,FALSE)</f>
        <v>#N/A</v>
      </c>
      <c r="N2758" t="e">
        <f>VLOOKUP(A2758,'Top or Bottom 30 via OR (Schiz)'!B:B,1,FALSE)</f>
        <v>#N/A</v>
      </c>
      <c r="O2758" t="e">
        <f>VLOOKUP(A2758,'Top or Bottom 30 via OR (Schiz)'!J:J,1,FALSE)</f>
        <v>#N/A</v>
      </c>
      <c r="P2758" t="e">
        <f>VLOOKUP(A2758,'Top or Bottom 30 via OR (Tr36)'!B:B,1,FALSE)</f>
        <v>#N/A</v>
      </c>
      <c r="Q2758" t="e">
        <f>VLOOKUP(A2758,'Top or Bottom 30 via OR (Tr36)'!J:J,1,FALSE)</f>
        <v>#N/A</v>
      </c>
    </row>
    <row r="2759" spans="1:17" x14ac:dyDescent="0.25">
      <c r="A2759" t="s">
        <v>2844</v>
      </c>
      <c r="B2759">
        <v>5</v>
      </c>
      <c r="C2759">
        <v>3</v>
      </c>
      <c r="D2759">
        <v>3</v>
      </c>
      <c r="E2759">
        <v>4</v>
      </c>
      <c r="F2759">
        <f>B2759/cam_reads!I$3</f>
        <v>6.2119090396619704E-2</v>
      </c>
      <c r="G2759">
        <f>C2759/cam_reads!J$3</f>
        <v>3.8856556707835228E-2</v>
      </c>
      <c r="H2759">
        <f>D2759/cam_reads!K$3</f>
        <v>3.1314585026843492E-2</v>
      </c>
      <c r="I2759">
        <f>E2759/cam_reads!L$3</f>
        <v>4.1697168579828317E-2</v>
      </c>
      <c r="J2759" t="e">
        <f>VLOOKUP(A2759,'Top 30 via LR (Schizonts)'!A:A,1,FALSE)</f>
        <v>#N/A</v>
      </c>
      <c r="K2759" t="e">
        <f>VLOOKUP(A2759,'Top 30 via LR (Schizonts)'!J:J,1,FALSE)</f>
        <v>#N/A</v>
      </c>
      <c r="L2759" t="e">
        <f>VLOOKUP(A2759,'Top 30 via LR (Tr36)'!A:A,1,FALSE)</f>
        <v>#N/A</v>
      </c>
      <c r="M2759" t="e">
        <f>VLOOKUP(A2759,'Top 30 via LR (Tr36)'!I:I,1,FALSE)</f>
        <v>#N/A</v>
      </c>
      <c r="N2759" t="e">
        <f>VLOOKUP(A2759,'Top or Bottom 30 via OR (Schiz)'!B:B,1,FALSE)</f>
        <v>#N/A</v>
      </c>
      <c r="O2759" t="e">
        <f>VLOOKUP(A2759,'Top or Bottom 30 via OR (Schiz)'!J:J,1,FALSE)</f>
        <v>#N/A</v>
      </c>
      <c r="P2759" t="e">
        <f>VLOOKUP(A2759,'Top or Bottom 30 via OR (Tr36)'!B:B,1,FALSE)</f>
        <v>#N/A</v>
      </c>
      <c r="Q2759" t="e">
        <f>VLOOKUP(A2759,'Top or Bottom 30 via OR (Tr36)'!J:J,1,FALSE)</f>
        <v>#N/A</v>
      </c>
    </row>
    <row r="2760" spans="1:17" x14ac:dyDescent="0.25">
      <c r="A2760" t="s">
        <v>2845</v>
      </c>
      <c r="B2760">
        <v>0</v>
      </c>
      <c r="C2760">
        <v>0</v>
      </c>
      <c r="D2760">
        <v>0</v>
      </c>
      <c r="E2760">
        <v>0</v>
      </c>
      <c r="F2760">
        <f>B2760/cam_reads!I$3</f>
        <v>0</v>
      </c>
      <c r="G2760">
        <f>C2760/cam_reads!J$3</f>
        <v>0</v>
      </c>
      <c r="H2760">
        <f>D2760/cam_reads!K$3</f>
        <v>0</v>
      </c>
      <c r="I2760">
        <f>E2760/cam_reads!L$3</f>
        <v>0</v>
      </c>
      <c r="J2760" t="e">
        <f>VLOOKUP(A2760,'Top 30 via LR (Schizonts)'!A:A,1,FALSE)</f>
        <v>#N/A</v>
      </c>
      <c r="K2760" t="e">
        <f>VLOOKUP(A2760,'Top 30 via LR (Schizonts)'!J:J,1,FALSE)</f>
        <v>#N/A</v>
      </c>
      <c r="L2760" t="e">
        <f>VLOOKUP(A2760,'Top 30 via LR (Tr36)'!A:A,1,FALSE)</f>
        <v>#N/A</v>
      </c>
      <c r="M2760" t="e">
        <f>VLOOKUP(A2760,'Top 30 via LR (Tr36)'!I:I,1,FALSE)</f>
        <v>#N/A</v>
      </c>
      <c r="N2760" t="e">
        <f>VLOOKUP(A2760,'Top or Bottom 30 via OR (Schiz)'!B:B,1,FALSE)</f>
        <v>#N/A</v>
      </c>
      <c r="O2760" t="e">
        <f>VLOOKUP(A2760,'Top or Bottom 30 via OR (Schiz)'!J:J,1,FALSE)</f>
        <v>#N/A</v>
      </c>
      <c r="P2760" t="e">
        <f>VLOOKUP(A2760,'Top or Bottom 30 via OR (Tr36)'!B:B,1,FALSE)</f>
        <v>#N/A</v>
      </c>
      <c r="Q2760" t="e">
        <f>VLOOKUP(A2760,'Top or Bottom 30 via OR (Tr36)'!J:J,1,FALSE)</f>
        <v>#N/A</v>
      </c>
    </row>
    <row r="2761" spans="1:17" x14ac:dyDescent="0.25">
      <c r="A2761" t="s">
        <v>2846</v>
      </c>
      <c r="B2761">
        <v>13015</v>
      </c>
      <c r="C2761">
        <v>10775</v>
      </c>
      <c r="D2761">
        <v>16567</v>
      </c>
      <c r="E2761">
        <v>13169</v>
      </c>
      <c r="F2761">
        <f>B2761/cam_reads!I$3</f>
        <v>161.69599230240109</v>
      </c>
      <c r="G2761">
        <f>C2761/cam_reads!J$3</f>
        <v>139.55979950897486</v>
      </c>
      <c r="H2761">
        <f>D2761/cam_reads!K$3</f>
        <v>172.9295767132387</v>
      </c>
      <c r="I2761">
        <f>E2761/cam_reads!L$3</f>
        <v>137.27750325693978</v>
      </c>
      <c r="J2761" t="e">
        <f>VLOOKUP(A2761,'Top 30 via LR (Schizonts)'!A:A,1,FALSE)</f>
        <v>#N/A</v>
      </c>
      <c r="K2761" t="e">
        <f>VLOOKUP(A2761,'Top 30 via LR (Schizonts)'!J:J,1,FALSE)</f>
        <v>#N/A</v>
      </c>
      <c r="L2761" t="e">
        <f>VLOOKUP(A2761,'Top 30 via LR (Tr36)'!A:A,1,FALSE)</f>
        <v>#N/A</v>
      </c>
      <c r="M2761" t="e">
        <f>VLOOKUP(A2761,'Top 30 via LR (Tr36)'!I:I,1,FALSE)</f>
        <v>#N/A</v>
      </c>
      <c r="N2761" t="e">
        <f>VLOOKUP(A2761,'Top or Bottom 30 via OR (Schiz)'!B:B,1,FALSE)</f>
        <v>#N/A</v>
      </c>
      <c r="O2761" t="e">
        <f>VLOOKUP(A2761,'Top or Bottom 30 via OR (Schiz)'!J:J,1,FALSE)</f>
        <v>#N/A</v>
      </c>
      <c r="P2761" t="e">
        <f>VLOOKUP(A2761,'Top or Bottom 30 via OR (Tr36)'!B:B,1,FALSE)</f>
        <v>#N/A</v>
      </c>
      <c r="Q2761" t="e">
        <f>VLOOKUP(A2761,'Top or Bottom 30 via OR (Tr36)'!J:J,1,FALSE)</f>
        <v>#N/A</v>
      </c>
    </row>
    <row r="2762" spans="1:17" x14ac:dyDescent="0.25">
      <c r="A2762" t="s">
        <v>2847</v>
      </c>
      <c r="B2762">
        <v>829</v>
      </c>
      <c r="C2762">
        <v>671</v>
      </c>
      <c r="D2762">
        <v>725</v>
      </c>
      <c r="E2762">
        <v>1103</v>
      </c>
      <c r="F2762">
        <f>B2762/cam_reads!I$3</f>
        <v>10.299345187759547</v>
      </c>
      <c r="G2762">
        <f>C2762/cam_reads!J$3</f>
        <v>8.6909165169858138</v>
      </c>
      <c r="H2762">
        <f>D2762/cam_reads!K$3</f>
        <v>7.5676913814871769</v>
      </c>
      <c r="I2762">
        <f>E2762/cam_reads!L$3</f>
        <v>11.497994235887658</v>
      </c>
      <c r="J2762" t="e">
        <f>VLOOKUP(A2762,'Top 30 via LR (Schizonts)'!A:A,1,FALSE)</f>
        <v>#N/A</v>
      </c>
      <c r="K2762" t="e">
        <f>VLOOKUP(A2762,'Top 30 via LR (Schizonts)'!J:J,1,FALSE)</f>
        <v>#N/A</v>
      </c>
      <c r="L2762" t="e">
        <f>VLOOKUP(A2762,'Top 30 via LR (Tr36)'!A:A,1,FALSE)</f>
        <v>#N/A</v>
      </c>
      <c r="M2762" t="e">
        <f>VLOOKUP(A2762,'Top 30 via LR (Tr36)'!I:I,1,FALSE)</f>
        <v>#N/A</v>
      </c>
      <c r="N2762" t="e">
        <f>VLOOKUP(A2762,'Top or Bottom 30 via OR (Schiz)'!B:B,1,FALSE)</f>
        <v>#N/A</v>
      </c>
      <c r="O2762" t="e">
        <f>VLOOKUP(A2762,'Top or Bottom 30 via OR (Schiz)'!J:J,1,FALSE)</f>
        <v>#N/A</v>
      </c>
      <c r="P2762" t="e">
        <f>VLOOKUP(A2762,'Top or Bottom 30 via OR (Tr36)'!B:B,1,FALSE)</f>
        <v>#N/A</v>
      </c>
      <c r="Q2762" t="e">
        <f>VLOOKUP(A2762,'Top or Bottom 30 via OR (Tr36)'!J:J,1,FALSE)</f>
        <v>#N/A</v>
      </c>
    </row>
    <row r="2763" spans="1:17" x14ac:dyDescent="0.25">
      <c r="A2763" t="s">
        <v>2848</v>
      </c>
      <c r="B2763">
        <v>51</v>
      </c>
      <c r="C2763">
        <v>18</v>
      </c>
      <c r="D2763">
        <v>117</v>
      </c>
      <c r="E2763">
        <v>88</v>
      </c>
      <c r="F2763">
        <f>B2763/cam_reads!I$3</f>
        <v>0.63361472204552094</v>
      </c>
      <c r="G2763">
        <f>C2763/cam_reads!J$3</f>
        <v>0.23313934024701138</v>
      </c>
      <c r="H2763">
        <f>D2763/cam_reads!K$3</f>
        <v>1.2212688160468961</v>
      </c>
      <c r="I2763">
        <f>E2763/cam_reads!L$3</f>
        <v>0.91733770875622289</v>
      </c>
      <c r="J2763" t="e">
        <f>VLOOKUP(A2763,'Top 30 via LR (Schizonts)'!A:A,1,FALSE)</f>
        <v>#N/A</v>
      </c>
      <c r="K2763" t="e">
        <f>VLOOKUP(A2763,'Top 30 via LR (Schizonts)'!J:J,1,FALSE)</f>
        <v>#N/A</v>
      </c>
      <c r="L2763" t="e">
        <f>VLOOKUP(A2763,'Top 30 via LR (Tr36)'!A:A,1,FALSE)</f>
        <v>#N/A</v>
      </c>
      <c r="M2763" t="e">
        <f>VLOOKUP(A2763,'Top 30 via LR (Tr36)'!I:I,1,FALSE)</f>
        <v>#N/A</v>
      </c>
      <c r="N2763" t="e">
        <f>VLOOKUP(A2763,'Top or Bottom 30 via OR (Schiz)'!B:B,1,FALSE)</f>
        <v>#N/A</v>
      </c>
      <c r="O2763" t="e">
        <f>VLOOKUP(A2763,'Top or Bottom 30 via OR (Schiz)'!J:J,1,FALSE)</f>
        <v>#N/A</v>
      </c>
      <c r="P2763" t="e">
        <f>VLOOKUP(A2763,'Top or Bottom 30 via OR (Tr36)'!B:B,1,FALSE)</f>
        <v>#N/A</v>
      </c>
      <c r="Q2763" t="e">
        <f>VLOOKUP(A2763,'Top or Bottom 30 via OR (Tr36)'!J:J,1,FALSE)</f>
        <v>#N/A</v>
      </c>
    </row>
    <row r="2764" spans="1:17" x14ac:dyDescent="0.25">
      <c r="A2764" t="s">
        <v>2849</v>
      </c>
      <c r="B2764">
        <v>2030</v>
      </c>
      <c r="C2764">
        <v>1611</v>
      </c>
      <c r="D2764">
        <v>2026</v>
      </c>
      <c r="E2764">
        <v>1863</v>
      </c>
      <c r="F2764">
        <f>B2764/cam_reads!I$3</f>
        <v>25.220350701027602</v>
      </c>
      <c r="G2764">
        <f>C2764/cam_reads!J$3</f>
        <v>20.865970952107517</v>
      </c>
      <c r="H2764">
        <f>D2764/cam_reads!K$3</f>
        <v>21.147783088128303</v>
      </c>
      <c r="I2764">
        <f>E2764/cam_reads!L$3</f>
        <v>19.420456266055037</v>
      </c>
      <c r="J2764" t="e">
        <f>VLOOKUP(A2764,'Top 30 via LR (Schizonts)'!A:A,1,FALSE)</f>
        <v>#N/A</v>
      </c>
      <c r="K2764" t="e">
        <f>VLOOKUP(A2764,'Top 30 via LR (Schizonts)'!J:J,1,FALSE)</f>
        <v>#N/A</v>
      </c>
      <c r="L2764" t="e">
        <f>VLOOKUP(A2764,'Top 30 via LR (Tr36)'!A:A,1,FALSE)</f>
        <v>#N/A</v>
      </c>
      <c r="M2764" t="e">
        <f>VLOOKUP(A2764,'Top 30 via LR (Tr36)'!I:I,1,FALSE)</f>
        <v>#N/A</v>
      </c>
      <c r="N2764" t="e">
        <f>VLOOKUP(A2764,'Top or Bottom 30 via OR (Schiz)'!B:B,1,FALSE)</f>
        <v>#N/A</v>
      </c>
      <c r="O2764" t="e">
        <f>VLOOKUP(A2764,'Top or Bottom 30 via OR (Schiz)'!J:J,1,FALSE)</f>
        <v>#N/A</v>
      </c>
      <c r="P2764" t="e">
        <f>VLOOKUP(A2764,'Top or Bottom 30 via OR (Tr36)'!B:B,1,FALSE)</f>
        <v>#N/A</v>
      </c>
      <c r="Q2764" t="e">
        <f>VLOOKUP(A2764,'Top or Bottom 30 via OR (Tr36)'!J:J,1,FALSE)</f>
        <v>#N/A</v>
      </c>
    </row>
    <row r="2765" spans="1:17" x14ac:dyDescent="0.25">
      <c r="A2765" t="s">
        <v>2850</v>
      </c>
      <c r="B2765">
        <v>308</v>
      </c>
      <c r="C2765">
        <v>213</v>
      </c>
      <c r="D2765">
        <v>193</v>
      </c>
      <c r="E2765">
        <v>284</v>
      </c>
      <c r="F2765">
        <f>B2765/cam_reads!I$3</f>
        <v>3.8265359684317737</v>
      </c>
      <c r="G2765">
        <f>C2765/cam_reads!J$3</f>
        <v>2.7588155262563014</v>
      </c>
      <c r="H2765">
        <f>D2765/cam_reads!K$3</f>
        <v>2.0145716367269313</v>
      </c>
      <c r="I2765">
        <f>E2765/cam_reads!L$3</f>
        <v>2.9604989691678103</v>
      </c>
      <c r="J2765" t="e">
        <f>VLOOKUP(A2765,'Top 30 via LR (Schizonts)'!A:A,1,FALSE)</f>
        <v>#N/A</v>
      </c>
      <c r="K2765" t="e">
        <f>VLOOKUP(A2765,'Top 30 via LR (Schizonts)'!J:J,1,FALSE)</f>
        <v>#N/A</v>
      </c>
      <c r="L2765" t="e">
        <f>VLOOKUP(A2765,'Top 30 via LR (Tr36)'!A:A,1,FALSE)</f>
        <v>#N/A</v>
      </c>
      <c r="M2765" t="e">
        <f>VLOOKUP(A2765,'Top 30 via LR (Tr36)'!I:I,1,FALSE)</f>
        <v>#N/A</v>
      </c>
      <c r="N2765" t="e">
        <f>VLOOKUP(A2765,'Top or Bottom 30 via OR (Schiz)'!B:B,1,FALSE)</f>
        <v>#N/A</v>
      </c>
      <c r="O2765" t="e">
        <f>VLOOKUP(A2765,'Top or Bottom 30 via OR (Schiz)'!J:J,1,FALSE)</f>
        <v>#N/A</v>
      </c>
      <c r="P2765" t="e">
        <f>VLOOKUP(A2765,'Top or Bottom 30 via OR (Tr36)'!B:B,1,FALSE)</f>
        <v>#N/A</v>
      </c>
      <c r="Q2765" t="e">
        <f>VLOOKUP(A2765,'Top or Bottom 30 via OR (Tr36)'!J:J,1,FALSE)</f>
        <v>#N/A</v>
      </c>
    </row>
    <row r="2766" spans="1:17" x14ac:dyDescent="0.25">
      <c r="A2766" t="s">
        <v>2851</v>
      </c>
      <c r="B2766">
        <v>4707</v>
      </c>
      <c r="C2766">
        <v>3253</v>
      </c>
      <c r="D2766">
        <v>3651</v>
      </c>
      <c r="E2766">
        <v>4212</v>
      </c>
      <c r="F2766">
        <f>B2766/cam_reads!I$3</f>
        <v>58.47891169937779</v>
      </c>
      <c r="G2766">
        <f>C2766/cam_reads!J$3</f>
        <v>42.133459656862669</v>
      </c>
      <c r="H2766">
        <f>D2766/cam_reads!K$3</f>
        <v>38.109849977668524</v>
      </c>
      <c r="I2766">
        <f>E2766/cam_reads!L$3</f>
        <v>43.907118514559215</v>
      </c>
      <c r="J2766" t="e">
        <f>VLOOKUP(A2766,'Top 30 via LR (Schizonts)'!A:A,1,FALSE)</f>
        <v>#N/A</v>
      </c>
      <c r="K2766" t="e">
        <f>VLOOKUP(A2766,'Top 30 via LR (Schizonts)'!J:J,1,FALSE)</f>
        <v>#N/A</v>
      </c>
      <c r="L2766" t="e">
        <f>VLOOKUP(A2766,'Top 30 via LR (Tr36)'!A:A,1,FALSE)</f>
        <v>#N/A</v>
      </c>
      <c r="M2766" t="e">
        <f>VLOOKUP(A2766,'Top 30 via LR (Tr36)'!I:I,1,FALSE)</f>
        <v>#N/A</v>
      </c>
      <c r="N2766" t="e">
        <f>VLOOKUP(A2766,'Top or Bottom 30 via OR (Schiz)'!B:B,1,FALSE)</f>
        <v>#N/A</v>
      </c>
      <c r="O2766" t="e">
        <f>VLOOKUP(A2766,'Top or Bottom 30 via OR (Schiz)'!J:J,1,FALSE)</f>
        <v>#N/A</v>
      </c>
      <c r="P2766" t="e">
        <f>VLOOKUP(A2766,'Top or Bottom 30 via OR (Tr36)'!B:B,1,FALSE)</f>
        <v>#N/A</v>
      </c>
      <c r="Q2766" t="e">
        <f>VLOOKUP(A2766,'Top or Bottom 30 via OR (Tr36)'!J:J,1,FALSE)</f>
        <v>#N/A</v>
      </c>
    </row>
    <row r="2767" spans="1:17" x14ac:dyDescent="0.25">
      <c r="A2767" t="s">
        <v>2852</v>
      </c>
      <c r="B2767">
        <v>0</v>
      </c>
      <c r="C2767">
        <v>0</v>
      </c>
      <c r="D2767">
        <v>0</v>
      </c>
      <c r="E2767">
        <v>0</v>
      </c>
      <c r="F2767">
        <f>B2767/cam_reads!I$3</f>
        <v>0</v>
      </c>
      <c r="G2767">
        <f>C2767/cam_reads!J$3</f>
        <v>0</v>
      </c>
      <c r="H2767">
        <f>D2767/cam_reads!K$3</f>
        <v>0</v>
      </c>
      <c r="I2767">
        <f>E2767/cam_reads!L$3</f>
        <v>0</v>
      </c>
      <c r="J2767" t="e">
        <f>VLOOKUP(A2767,'Top 30 via LR (Schizonts)'!A:A,1,FALSE)</f>
        <v>#N/A</v>
      </c>
      <c r="K2767" t="e">
        <f>VLOOKUP(A2767,'Top 30 via LR (Schizonts)'!J:J,1,FALSE)</f>
        <v>#N/A</v>
      </c>
      <c r="L2767" t="e">
        <f>VLOOKUP(A2767,'Top 30 via LR (Tr36)'!A:A,1,FALSE)</f>
        <v>#N/A</v>
      </c>
      <c r="M2767" t="e">
        <f>VLOOKUP(A2767,'Top 30 via LR (Tr36)'!I:I,1,FALSE)</f>
        <v>#N/A</v>
      </c>
      <c r="N2767" t="e">
        <f>VLOOKUP(A2767,'Top or Bottom 30 via OR (Schiz)'!B:B,1,FALSE)</f>
        <v>#N/A</v>
      </c>
      <c r="O2767" t="e">
        <f>VLOOKUP(A2767,'Top or Bottom 30 via OR (Schiz)'!J:J,1,FALSE)</f>
        <v>#N/A</v>
      </c>
      <c r="P2767" t="e">
        <f>VLOOKUP(A2767,'Top or Bottom 30 via OR (Tr36)'!B:B,1,FALSE)</f>
        <v>#N/A</v>
      </c>
      <c r="Q2767" t="e">
        <f>VLOOKUP(A2767,'Top or Bottom 30 via OR (Tr36)'!J:J,1,FALSE)</f>
        <v>#N/A</v>
      </c>
    </row>
    <row r="2768" spans="1:17" x14ac:dyDescent="0.25">
      <c r="A2768" t="s">
        <v>2853</v>
      </c>
      <c r="B2768">
        <v>4203</v>
      </c>
      <c r="C2768">
        <v>1754</v>
      </c>
      <c r="D2768">
        <v>3293</v>
      </c>
      <c r="E2768">
        <v>2413</v>
      </c>
      <c r="F2768">
        <f>B2768/cam_reads!I$3</f>
        <v>52.217307387398527</v>
      </c>
      <c r="G2768">
        <f>C2768/cam_reads!J$3</f>
        <v>22.718133488514333</v>
      </c>
      <c r="H2768">
        <f>D2768/cam_reads!K$3</f>
        <v>34.372976164465207</v>
      </c>
      <c r="I2768">
        <f>E2768/cam_reads!L$3</f>
        <v>25.153816945781429</v>
      </c>
      <c r="J2768" t="e">
        <f>VLOOKUP(A2768,'Top 30 via LR (Schizonts)'!A:A,1,FALSE)</f>
        <v>#N/A</v>
      </c>
      <c r="K2768" t="e">
        <f>VLOOKUP(A2768,'Top 30 via LR (Schizonts)'!J:J,1,FALSE)</f>
        <v>#N/A</v>
      </c>
      <c r="L2768" t="e">
        <f>VLOOKUP(A2768,'Top 30 via LR (Tr36)'!A:A,1,FALSE)</f>
        <v>#N/A</v>
      </c>
      <c r="M2768" t="e">
        <f>VLOOKUP(A2768,'Top 30 via LR (Tr36)'!I:I,1,FALSE)</f>
        <v>#N/A</v>
      </c>
      <c r="N2768" t="e">
        <f>VLOOKUP(A2768,'Top or Bottom 30 via OR (Schiz)'!B:B,1,FALSE)</f>
        <v>#N/A</v>
      </c>
      <c r="O2768" t="e">
        <f>VLOOKUP(A2768,'Top or Bottom 30 via OR (Schiz)'!J:J,1,FALSE)</f>
        <v>#N/A</v>
      </c>
      <c r="P2768" t="e">
        <f>VLOOKUP(A2768,'Top or Bottom 30 via OR (Tr36)'!B:B,1,FALSE)</f>
        <v>#N/A</v>
      </c>
      <c r="Q2768" t="e">
        <f>VLOOKUP(A2768,'Top or Bottom 30 via OR (Tr36)'!J:J,1,FALSE)</f>
        <v>#N/A</v>
      </c>
    </row>
    <row r="2769" spans="1:17" x14ac:dyDescent="0.25">
      <c r="A2769" t="s">
        <v>2854</v>
      </c>
      <c r="B2769">
        <v>2910</v>
      </c>
      <c r="C2769">
        <v>3141</v>
      </c>
      <c r="D2769">
        <v>3803</v>
      </c>
      <c r="E2769">
        <v>3268</v>
      </c>
      <c r="F2769">
        <f>B2769/cam_reads!I$3</f>
        <v>36.153310610832669</v>
      </c>
      <c r="G2769">
        <f>C2769/cam_reads!J$3</f>
        <v>40.682814873103489</v>
      </c>
      <c r="H2769">
        <f>D2769/cam_reads!K$3</f>
        <v>39.696455619028598</v>
      </c>
      <c r="I2769">
        <f>E2769/cam_reads!L$3</f>
        <v>34.066586729719731</v>
      </c>
      <c r="J2769" t="e">
        <f>VLOOKUP(A2769,'Top 30 via LR (Schizonts)'!A:A,1,FALSE)</f>
        <v>#N/A</v>
      </c>
      <c r="K2769" t="e">
        <f>VLOOKUP(A2769,'Top 30 via LR (Schizonts)'!J:J,1,FALSE)</f>
        <v>#N/A</v>
      </c>
      <c r="L2769" t="e">
        <f>VLOOKUP(A2769,'Top 30 via LR (Tr36)'!A:A,1,FALSE)</f>
        <v>#N/A</v>
      </c>
      <c r="M2769" t="e">
        <f>VLOOKUP(A2769,'Top 30 via LR (Tr36)'!I:I,1,FALSE)</f>
        <v>#N/A</v>
      </c>
      <c r="N2769" t="e">
        <f>VLOOKUP(A2769,'Top or Bottom 30 via OR (Schiz)'!B:B,1,FALSE)</f>
        <v>#N/A</v>
      </c>
      <c r="O2769" t="e">
        <f>VLOOKUP(A2769,'Top or Bottom 30 via OR (Schiz)'!J:J,1,FALSE)</f>
        <v>#N/A</v>
      </c>
      <c r="P2769" t="e">
        <f>VLOOKUP(A2769,'Top or Bottom 30 via OR (Tr36)'!B:B,1,FALSE)</f>
        <v>#N/A</v>
      </c>
      <c r="Q2769" t="e">
        <f>VLOOKUP(A2769,'Top or Bottom 30 via OR (Tr36)'!J:J,1,FALSE)</f>
        <v>#N/A</v>
      </c>
    </row>
    <row r="2770" spans="1:17" x14ac:dyDescent="0.25">
      <c r="A2770" t="s">
        <v>2855</v>
      </c>
      <c r="B2770">
        <v>0</v>
      </c>
      <c r="C2770">
        <v>0</v>
      </c>
      <c r="D2770">
        <v>0</v>
      </c>
      <c r="E2770">
        <v>0</v>
      </c>
      <c r="F2770">
        <f>B2770/cam_reads!I$3</f>
        <v>0</v>
      </c>
      <c r="G2770">
        <f>C2770/cam_reads!J$3</f>
        <v>0</v>
      </c>
      <c r="H2770">
        <f>D2770/cam_reads!K$3</f>
        <v>0</v>
      </c>
      <c r="I2770">
        <f>E2770/cam_reads!L$3</f>
        <v>0</v>
      </c>
      <c r="J2770" t="e">
        <f>VLOOKUP(A2770,'Top 30 via LR (Schizonts)'!A:A,1,FALSE)</f>
        <v>#N/A</v>
      </c>
      <c r="K2770" t="e">
        <f>VLOOKUP(A2770,'Top 30 via LR (Schizonts)'!J:J,1,FALSE)</f>
        <v>#N/A</v>
      </c>
      <c r="L2770" t="e">
        <f>VLOOKUP(A2770,'Top 30 via LR (Tr36)'!A:A,1,FALSE)</f>
        <v>#N/A</v>
      </c>
      <c r="M2770" t="e">
        <f>VLOOKUP(A2770,'Top 30 via LR (Tr36)'!I:I,1,FALSE)</f>
        <v>#N/A</v>
      </c>
      <c r="N2770" t="e">
        <f>VLOOKUP(A2770,'Top or Bottom 30 via OR (Schiz)'!B:B,1,FALSE)</f>
        <v>#N/A</v>
      </c>
      <c r="O2770" t="e">
        <f>VLOOKUP(A2770,'Top or Bottom 30 via OR (Schiz)'!J:J,1,FALSE)</f>
        <v>#N/A</v>
      </c>
      <c r="P2770" t="e">
        <f>VLOOKUP(A2770,'Top or Bottom 30 via OR (Tr36)'!B:B,1,FALSE)</f>
        <v>#N/A</v>
      </c>
      <c r="Q2770" t="e">
        <f>VLOOKUP(A2770,'Top or Bottom 30 via OR (Tr36)'!J:J,1,FALSE)</f>
        <v>#N/A</v>
      </c>
    </row>
    <row r="2771" spans="1:17" x14ac:dyDescent="0.25">
      <c r="A2771" t="s">
        <v>2856</v>
      </c>
      <c r="B2771">
        <v>172</v>
      </c>
      <c r="C2771">
        <v>156</v>
      </c>
      <c r="D2771">
        <v>259</v>
      </c>
      <c r="E2771">
        <v>310</v>
      </c>
      <c r="F2771">
        <f>B2771/cam_reads!I$3</f>
        <v>2.1368967096437177</v>
      </c>
      <c r="G2771">
        <f>C2771/cam_reads!J$3</f>
        <v>2.0205409488074322</v>
      </c>
      <c r="H2771">
        <f>D2771/cam_reads!K$3</f>
        <v>2.7034925073174878</v>
      </c>
      <c r="I2771">
        <f>E2771/cam_reads!L$3</f>
        <v>3.2315305649366945</v>
      </c>
      <c r="J2771" t="e">
        <f>VLOOKUP(A2771,'Top 30 via LR (Schizonts)'!A:A,1,FALSE)</f>
        <v>#N/A</v>
      </c>
      <c r="K2771" t="e">
        <f>VLOOKUP(A2771,'Top 30 via LR (Schizonts)'!J:J,1,FALSE)</f>
        <v>#N/A</v>
      </c>
      <c r="L2771" t="e">
        <f>VLOOKUP(A2771,'Top 30 via LR (Tr36)'!A:A,1,FALSE)</f>
        <v>#N/A</v>
      </c>
      <c r="M2771" t="e">
        <f>VLOOKUP(A2771,'Top 30 via LR (Tr36)'!I:I,1,FALSE)</f>
        <v>#N/A</v>
      </c>
      <c r="N2771" t="e">
        <f>VLOOKUP(A2771,'Top or Bottom 30 via OR (Schiz)'!B:B,1,FALSE)</f>
        <v>#N/A</v>
      </c>
      <c r="O2771" t="e">
        <f>VLOOKUP(A2771,'Top or Bottom 30 via OR (Schiz)'!J:J,1,FALSE)</f>
        <v>#N/A</v>
      </c>
      <c r="P2771" t="e">
        <f>VLOOKUP(A2771,'Top or Bottom 30 via OR (Tr36)'!B:B,1,FALSE)</f>
        <v>#N/A</v>
      </c>
      <c r="Q2771" t="e">
        <f>VLOOKUP(A2771,'Top or Bottom 30 via OR (Tr36)'!J:J,1,FALSE)</f>
        <v>#N/A</v>
      </c>
    </row>
    <row r="2772" spans="1:17" x14ac:dyDescent="0.25">
      <c r="A2772" t="s">
        <v>2857</v>
      </c>
      <c r="B2772">
        <v>436</v>
      </c>
      <c r="C2772">
        <v>336</v>
      </c>
      <c r="D2772">
        <v>1010</v>
      </c>
      <c r="E2772">
        <v>305</v>
      </c>
      <c r="F2772">
        <f>B2772/cam_reads!I$3</f>
        <v>5.4167846825852379</v>
      </c>
      <c r="G2772">
        <f>C2772/cam_reads!J$3</f>
        <v>4.3519343512775457</v>
      </c>
      <c r="H2772">
        <f>D2772/cam_reads!K$3</f>
        <v>10.542576959037309</v>
      </c>
      <c r="I2772">
        <f>E2772/cam_reads!L$3</f>
        <v>3.179409104211909</v>
      </c>
      <c r="J2772" t="e">
        <f>VLOOKUP(A2772,'Top 30 via LR (Schizonts)'!A:A,1,FALSE)</f>
        <v>#N/A</v>
      </c>
      <c r="K2772" t="e">
        <f>VLOOKUP(A2772,'Top 30 via LR (Schizonts)'!J:J,1,FALSE)</f>
        <v>#N/A</v>
      </c>
      <c r="L2772" t="e">
        <f>VLOOKUP(A2772,'Top 30 via LR (Tr36)'!A:A,1,FALSE)</f>
        <v>#N/A</v>
      </c>
      <c r="M2772" t="e">
        <f>VLOOKUP(A2772,'Top 30 via LR (Tr36)'!I:I,1,FALSE)</f>
        <v>#N/A</v>
      </c>
      <c r="N2772" t="e">
        <f>VLOOKUP(A2772,'Top or Bottom 30 via OR (Schiz)'!B:B,1,FALSE)</f>
        <v>#N/A</v>
      </c>
      <c r="O2772" t="e">
        <f>VLOOKUP(A2772,'Top or Bottom 30 via OR (Schiz)'!J:J,1,FALSE)</f>
        <v>#N/A</v>
      </c>
      <c r="P2772" t="e">
        <f>VLOOKUP(A2772,'Top or Bottom 30 via OR (Tr36)'!B:B,1,FALSE)</f>
        <v>#N/A</v>
      </c>
      <c r="Q2772" t="e">
        <f>VLOOKUP(A2772,'Top or Bottom 30 via OR (Tr36)'!J:J,1,FALSE)</f>
        <v>#N/A</v>
      </c>
    </row>
    <row r="2773" spans="1:17" x14ac:dyDescent="0.25">
      <c r="A2773" t="s">
        <v>2858</v>
      </c>
      <c r="B2773">
        <v>0</v>
      </c>
      <c r="C2773">
        <v>0</v>
      </c>
      <c r="D2773">
        <v>0</v>
      </c>
      <c r="E2773">
        <v>0</v>
      </c>
      <c r="F2773">
        <f>B2773/cam_reads!I$3</f>
        <v>0</v>
      </c>
      <c r="G2773">
        <f>C2773/cam_reads!J$3</f>
        <v>0</v>
      </c>
      <c r="H2773">
        <f>D2773/cam_reads!K$3</f>
        <v>0</v>
      </c>
      <c r="I2773">
        <f>E2773/cam_reads!L$3</f>
        <v>0</v>
      </c>
      <c r="J2773" t="e">
        <f>VLOOKUP(A2773,'Top 30 via LR (Schizonts)'!A:A,1,FALSE)</f>
        <v>#N/A</v>
      </c>
      <c r="K2773" t="e">
        <f>VLOOKUP(A2773,'Top 30 via LR (Schizonts)'!J:J,1,FALSE)</f>
        <v>#N/A</v>
      </c>
      <c r="L2773" t="e">
        <f>VLOOKUP(A2773,'Top 30 via LR (Tr36)'!A:A,1,FALSE)</f>
        <v>#N/A</v>
      </c>
      <c r="M2773" t="e">
        <f>VLOOKUP(A2773,'Top 30 via LR (Tr36)'!I:I,1,FALSE)</f>
        <v>#N/A</v>
      </c>
      <c r="N2773" t="e">
        <f>VLOOKUP(A2773,'Top or Bottom 30 via OR (Schiz)'!B:B,1,FALSE)</f>
        <v>#N/A</v>
      </c>
      <c r="O2773" t="e">
        <f>VLOOKUP(A2773,'Top or Bottom 30 via OR (Schiz)'!J:J,1,FALSE)</f>
        <v>#N/A</v>
      </c>
      <c r="P2773" t="e">
        <f>VLOOKUP(A2773,'Top or Bottom 30 via OR (Tr36)'!B:B,1,FALSE)</f>
        <v>#N/A</v>
      </c>
      <c r="Q2773" t="e">
        <f>VLOOKUP(A2773,'Top or Bottom 30 via OR (Tr36)'!J:J,1,FALSE)</f>
        <v>#N/A</v>
      </c>
    </row>
    <row r="2774" spans="1:17" x14ac:dyDescent="0.25">
      <c r="A2774" t="s">
        <v>2859</v>
      </c>
      <c r="B2774">
        <v>202</v>
      </c>
      <c r="C2774">
        <v>267</v>
      </c>
      <c r="D2774">
        <v>321</v>
      </c>
      <c r="E2774">
        <v>265</v>
      </c>
      <c r="F2774">
        <f>B2774/cam_reads!I$3</f>
        <v>2.5096112520234359</v>
      </c>
      <c r="G2774">
        <f>C2774/cam_reads!J$3</f>
        <v>3.4582335469973353</v>
      </c>
      <c r="H2774">
        <f>D2774/cam_reads!K$3</f>
        <v>3.3506605978722535</v>
      </c>
      <c r="I2774">
        <f>E2774/cam_reads!L$3</f>
        <v>2.7624374184136258</v>
      </c>
      <c r="J2774" t="e">
        <f>VLOOKUP(A2774,'Top 30 via LR (Schizonts)'!A:A,1,FALSE)</f>
        <v>#N/A</v>
      </c>
      <c r="K2774" t="e">
        <f>VLOOKUP(A2774,'Top 30 via LR (Schizonts)'!J:J,1,FALSE)</f>
        <v>#N/A</v>
      </c>
      <c r="L2774" t="e">
        <f>VLOOKUP(A2774,'Top 30 via LR (Tr36)'!A:A,1,FALSE)</f>
        <v>#N/A</v>
      </c>
      <c r="M2774" t="e">
        <f>VLOOKUP(A2774,'Top 30 via LR (Tr36)'!I:I,1,FALSE)</f>
        <v>#N/A</v>
      </c>
      <c r="N2774" t="e">
        <f>VLOOKUP(A2774,'Top or Bottom 30 via OR (Schiz)'!B:B,1,FALSE)</f>
        <v>#N/A</v>
      </c>
      <c r="O2774" t="e">
        <f>VLOOKUP(A2774,'Top or Bottom 30 via OR (Schiz)'!J:J,1,FALSE)</f>
        <v>#N/A</v>
      </c>
      <c r="P2774" t="e">
        <f>VLOOKUP(A2774,'Top or Bottom 30 via OR (Tr36)'!B:B,1,FALSE)</f>
        <v>#N/A</v>
      </c>
      <c r="Q2774" t="e">
        <f>VLOOKUP(A2774,'Top or Bottom 30 via OR (Tr36)'!J:J,1,FALSE)</f>
        <v>#N/A</v>
      </c>
    </row>
    <row r="2775" spans="1:17" x14ac:dyDescent="0.25">
      <c r="A2775" t="s">
        <v>2860</v>
      </c>
      <c r="B2775">
        <v>2927</v>
      </c>
      <c r="C2775">
        <v>2239</v>
      </c>
      <c r="D2775">
        <v>2970</v>
      </c>
      <c r="E2775">
        <v>1126</v>
      </c>
      <c r="F2775">
        <f>B2775/cam_reads!I$3</f>
        <v>36.364515518181179</v>
      </c>
      <c r="G2775">
        <f>C2775/cam_reads!J$3</f>
        <v>28.99994348961436</v>
      </c>
      <c r="H2775">
        <f>D2775/cam_reads!K$3</f>
        <v>31.001439176575055</v>
      </c>
      <c r="I2775">
        <f>E2775/cam_reads!L$3</f>
        <v>11.737752955221671</v>
      </c>
      <c r="J2775" t="e">
        <f>VLOOKUP(A2775,'Top 30 via LR (Schizonts)'!A:A,1,FALSE)</f>
        <v>#N/A</v>
      </c>
      <c r="K2775" t="e">
        <f>VLOOKUP(A2775,'Top 30 via LR (Schizonts)'!J:J,1,FALSE)</f>
        <v>#N/A</v>
      </c>
      <c r="L2775" t="e">
        <f>VLOOKUP(A2775,'Top 30 via LR (Tr36)'!A:A,1,FALSE)</f>
        <v>#N/A</v>
      </c>
      <c r="M2775" t="e">
        <f>VLOOKUP(A2775,'Top 30 via LR (Tr36)'!I:I,1,FALSE)</f>
        <v>#N/A</v>
      </c>
      <c r="N2775" t="e">
        <f>VLOOKUP(A2775,'Top or Bottom 30 via OR (Schiz)'!B:B,1,FALSE)</f>
        <v>#N/A</v>
      </c>
      <c r="O2775" t="e">
        <f>VLOOKUP(A2775,'Top or Bottom 30 via OR (Schiz)'!J:J,1,FALSE)</f>
        <v>#N/A</v>
      </c>
      <c r="P2775" t="e">
        <f>VLOOKUP(A2775,'Top or Bottom 30 via OR (Tr36)'!B:B,1,FALSE)</f>
        <v>#N/A</v>
      </c>
      <c r="Q2775" t="e">
        <f>VLOOKUP(A2775,'Top or Bottom 30 via OR (Tr36)'!J:J,1,FALSE)</f>
        <v>#N/A</v>
      </c>
    </row>
    <row r="2776" spans="1:17" x14ac:dyDescent="0.25">
      <c r="A2776" t="s">
        <v>2861</v>
      </c>
      <c r="B2776">
        <v>716</v>
      </c>
      <c r="C2776">
        <v>463</v>
      </c>
      <c r="D2776">
        <v>292</v>
      </c>
      <c r="E2776">
        <v>517</v>
      </c>
      <c r="F2776">
        <f>B2776/cam_reads!I$3</f>
        <v>8.8954537447959421</v>
      </c>
      <c r="G2776">
        <f>C2776/cam_reads!J$3</f>
        <v>5.9968619185759042</v>
      </c>
      <c r="H2776">
        <f>D2776/cam_reads!K$3</f>
        <v>3.0479529426127665</v>
      </c>
      <c r="I2776">
        <f>E2776/cam_reads!L$3</f>
        <v>5.3893590389428097</v>
      </c>
      <c r="J2776" t="e">
        <f>VLOOKUP(A2776,'Top 30 via LR (Schizonts)'!A:A,1,FALSE)</f>
        <v>#N/A</v>
      </c>
      <c r="K2776" t="e">
        <f>VLOOKUP(A2776,'Top 30 via LR (Schizonts)'!J:J,1,FALSE)</f>
        <v>#N/A</v>
      </c>
      <c r="L2776" t="e">
        <f>VLOOKUP(A2776,'Top 30 via LR (Tr36)'!A:A,1,FALSE)</f>
        <v>#N/A</v>
      </c>
      <c r="M2776" t="e">
        <f>VLOOKUP(A2776,'Top 30 via LR (Tr36)'!I:I,1,FALSE)</f>
        <v>#N/A</v>
      </c>
      <c r="N2776" t="e">
        <f>VLOOKUP(A2776,'Top or Bottom 30 via OR (Schiz)'!B:B,1,FALSE)</f>
        <v>#N/A</v>
      </c>
      <c r="O2776" t="e">
        <f>VLOOKUP(A2776,'Top or Bottom 30 via OR (Schiz)'!J:J,1,FALSE)</f>
        <v>#N/A</v>
      </c>
      <c r="P2776" t="e">
        <f>VLOOKUP(A2776,'Top or Bottom 30 via OR (Tr36)'!B:B,1,FALSE)</f>
        <v>#N/A</v>
      </c>
      <c r="Q2776" t="e">
        <f>VLOOKUP(A2776,'Top or Bottom 30 via OR (Tr36)'!J:J,1,FALSE)</f>
        <v>#N/A</v>
      </c>
    </row>
    <row r="2777" spans="1:17" x14ac:dyDescent="0.25">
      <c r="A2777" t="s">
        <v>2862</v>
      </c>
      <c r="B2777">
        <v>1461</v>
      </c>
      <c r="C2777">
        <v>948</v>
      </c>
      <c r="D2777">
        <v>1435</v>
      </c>
      <c r="E2777">
        <v>1347</v>
      </c>
      <c r="F2777">
        <f>B2777/cam_reads!I$3</f>
        <v>18.151198213892279</v>
      </c>
      <c r="G2777">
        <f>C2777/cam_reads!J$3</f>
        <v>12.278671919675933</v>
      </c>
      <c r="H2777">
        <f>D2777/cam_reads!K$3</f>
        <v>14.978809837840135</v>
      </c>
      <c r="I2777">
        <f>E2777/cam_reads!L$3</f>
        <v>14.041521519257184</v>
      </c>
      <c r="J2777" t="e">
        <f>VLOOKUP(A2777,'Top 30 via LR (Schizonts)'!A:A,1,FALSE)</f>
        <v>#N/A</v>
      </c>
      <c r="K2777" t="e">
        <f>VLOOKUP(A2777,'Top 30 via LR (Schizonts)'!J:J,1,FALSE)</f>
        <v>#N/A</v>
      </c>
      <c r="L2777" t="e">
        <f>VLOOKUP(A2777,'Top 30 via LR (Tr36)'!A:A,1,FALSE)</f>
        <v>#N/A</v>
      </c>
      <c r="M2777" t="e">
        <f>VLOOKUP(A2777,'Top 30 via LR (Tr36)'!I:I,1,FALSE)</f>
        <v>#N/A</v>
      </c>
      <c r="N2777" t="e">
        <f>VLOOKUP(A2777,'Top or Bottom 30 via OR (Schiz)'!B:B,1,FALSE)</f>
        <v>#N/A</v>
      </c>
      <c r="O2777" t="e">
        <f>VLOOKUP(A2777,'Top or Bottom 30 via OR (Schiz)'!J:J,1,FALSE)</f>
        <v>#N/A</v>
      </c>
      <c r="P2777" t="e">
        <f>VLOOKUP(A2777,'Top or Bottom 30 via OR (Tr36)'!B:B,1,FALSE)</f>
        <v>#N/A</v>
      </c>
      <c r="Q2777" t="e">
        <f>VLOOKUP(A2777,'Top or Bottom 30 via OR (Tr36)'!J:J,1,FALSE)</f>
        <v>#N/A</v>
      </c>
    </row>
    <row r="2778" spans="1:17" x14ac:dyDescent="0.25">
      <c r="A2778" t="s">
        <v>2863</v>
      </c>
      <c r="B2778">
        <v>4266</v>
      </c>
      <c r="C2778">
        <v>3788</v>
      </c>
      <c r="D2778">
        <v>3248</v>
      </c>
      <c r="E2778">
        <v>4212</v>
      </c>
      <c r="F2778">
        <f>B2778/cam_reads!I$3</f>
        <v>53.000007926395931</v>
      </c>
      <c r="G2778">
        <f>C2778/cam_reads!J$3</f>
        <v>49.062878936426614</v>
      </c>
      <c r="H2778">
        <f>D2778/cam_reads!K$3</f>
        <v>33.903257389062553</v>
      </c>
      <c r="I2778">
        <f>E2778/cam_reads!L$3</f>
        <v>43.907118514559215</v>
      </c>
      <c r="J2778" t="e">
        <f>VLOOKUP(A2778,'Top 30 via LR (Schizonts)'!A:A,1,FALSE)</f>
        <v>#N/A</v>
      </c>
      <c r="K2778" t="e">
        <f>VLOOKUP(A2778,'Top 30 via LR (Schizonts)'!J:J,1,FALSE)</f>
        <v>#N/A</v>
      </c>
      <c r="L2778" t="e">
        <f>VLOOKUP(A2778,'Top 30 via LR (Tr36)'!A:A,1,FALSE)</f>
        <v>#N/A</v>
      </c>
      <c r="M2778" t="e">
        <f>VLOOKUP(A2778,'Top 30 via LR (Tr36)'!I:I,1,FALSE)</f>
        <v>#N/A</v>
      </c>
      <c r="N2778" t="e">
        <f>VLOOKUP(A2778,'Top or Bottom 30 via OR (Schiz)'!B:B,1,FALSE)</f>
        <v>#N/A</v>
      </c>
      <c r="O2778" t="e">
        <f>VLOOKUP(A2778,'Top or Bottom 30 via OR (Schiz)'!J:J,1,FALSE)</f>
        <v>#N/A</v>
      </c>
      <c r="P2778" t="e">
        <f>VLOOKUP(A2778,'Top or Bottom 30 via OR (Tr36)'!B:B,1,FALSE)</f>
        <v>#N/A</v>
      </c>
      <c r="Q2778" t="e">
        <f>VLOOKUP(A2778,'Top or Bottom 30 via OR (Tr36)'!J:J,1,FALSE)</f>
        <v>#N/A</v>
      </c>
    </row>
    <row r="2779" spans="1:17" x14ac:dyDescent="0.25">
      <c r="A2779" t="s">
        <v>2864</v>
      </c>
      <c r="B2779">
        <v>691</v>
      </c>
      <c r="C2779">
        <v>575</v>
      </c>
      <c r="D2779">
        <v>1224</v>
      </c>
      <c r="E2779">
        <v>776</v>
      </c>
      <c r="F2779">
        <f>B2779/cam_reads!I$3</f>
        <v>8.584858292812843</v>
      </c>
      <c r="G2779">
        <f>C2779/cam_reads!J$3</f>
        <v>7.4475067023350858</v>
      </c>
      <c r="H2779">
        <f>D2779/cam_reads!K$3</f>
        <v>12.776350690952144</v>
      </c>
      <c r="I2779">
        <f>E2779/cam_reads!L$3</f>
        <v>8.0892507044866928</v>
      </c>
      <c r="J2779" t="e">
        <f>VLOOKUP(A2779,'Top 30 via LR (Schizonts)'!A:A,1,FALSE)</f>
        <v>#N/A</v>
      </c>
      <c r="K2779" t="e">
        <f>VLOOKUP(A2779,'Top 30 via LR (Schizonts)'!J:J,1,FALSE)</f>
        <v>#N/A</v>
      </c>
      <c r="L2779" t="e">
        <f>VLOOKUP(A2779,'Top 30 via LR (Tr36)'!A:A,1,FALSE)</f>
        <v>#N/A</v>
      </c>
      <c r="M2779" t="e">
        <f>VLOOKUP(A2779,'Top 30 via LR (Tr36)'!I:I,1,FALSE)</f>
        <v>#N/A</v>
      </c>
      <c r="N2779" t="e">
        <f>VLOOKUP(A2779,'Top or Bottom 30 via OR (Schiz)'!B:B,1,FALSE)</f>
        <v>#N/A</v>
      </c>
      <c r="O2779" t="e">
        <f>VLOOKUP(A2779,'Top or Bottom 30 via OR (Schiz)'!J:J,1,FALSE)</f>
        <v>#N/A</v>
      </c>
      <c r="P2779" t="e">
        <f>VLOOKUP(A2779,'Top or Bottom 30 via OR (Tr36)'!B:B,1,FALSE)</f>
        <v>#N/A</v>
      </c>
      <c r="Q2779" t="e">
        <f>VLOOKUP(A2779,'Top or Bottom 30 via OR (Tr36)'!J:J,1,FALSE)</f>
        <v>#N/A</v>
      </c>
    </row>
    <row r="2780" spans="1:17" x14ac:dyDescent="0.25">
      <c r="A2780" t="s">
        <v>2865</v>
      </c>
      <c r="B2780">
        <v>0</v>
      </c>
      <c r="C2780">
        <v>0</v>
      </c>
      <c r="D2780">
        <v>0</v>
      </c>
      <c r="E2780">
        <v>0</v>
      </c>
      <c r="F2780">
        <f>B2780/cam_reads!I$3</f>
        <v>0</v>
      </c>
      <c r="G2780">
        <f>C2780/cam_reads!J$3</f>
        <v>0</v>
      </c>
      <c r="H2780">
        <f>D2780/cam_reads!K$3</f>
        <v>0</v>
      </c>
      <c r="I2780">
        <f>E2780/cam_reads!L$3</f>
        <v>0</v>
      </c>
      <c r="J2780" t="e">
        <f>VLOOKUP(A2780,'Top 30 via LR (Schizonts)'!A:A,1,FALSE)</f>
        <v>#N/A</v>
      </c>
      <c r="K2780" t="e">
        <f>VLOOKUP(A2780,'Top 30 via LR (Schizonts)'!J:J,1,FALSE)</f>
        <v>#N/A</v>
      </c>
      <c r="L2780" t="e">
        <f>VLOOKUP(A2780,'Top 30 via LR (Tr36)'!A:A,1,FALSE)</f>
        <v>#N/A</v>
      </c>
      <c r="M2780" t="e">
        <f>VLOOKUP(A2780,'Top 30 via LR (Tr36)'!I:I,1,FALSE)</f>
        <v>#N/A</v>
      </c>
      <c r="N2780" t="e">
        <f>VLOOKUP(A2780,'Top or Bottom 30 via OR (Schiz)'!B:B,1,FALSE)</f>
        <v>#N/A</v>
      </c>
      <c r="O2780" t="e">
        <f>VLOOKUP(A2780,'Top or Bottom 30 via OR (Schiz)'!J:J,1,FALSE)</f>
        <v>#N/A</v>
      </c>
      <c r="P2780" t="e">
        <f>VLOOKUP(A2780,'Top or Bottom 30 via OR (Tr36)'!B:B,1,FALSE)</f>
        <v>#N/A</v>
      </c>
      <c r="Q2780" t="e">
        <f>VLOOKUP(A2780,'Top or Bottom 30 via OR (Tr36)'!J:J,1,FALSE)</f>
        <v>#N/A</v>
      </c>
    </row>
    <row r="2781" spans="1:17" x14ac:dyDescent="0.25">
      <c r="A2781" t="s">
        <v>2866</v>
      </c>
      <c r="B2781">
        <v>0</v>
      </c>
      <c r="C2781">
        <v>0</v>
      </c>
      <c r="D2781">
        <v>0</v>
      </c>
      <c r="E2781">
        <v>0</v>
      </c>
      <c r="F2781">
        <f>B2781/cam_reads!I$3</f>
        <v>0</v>
      </c>
      <c r="G2781">
        <f>C2781/cam_reads!J$3</f>
        <v>0</v>
      </c>
      <c r="H2781">
        <f>D2781/cam_reads!K$3</f>
        <v>0</v>
      </c>
      <c r="I2781">
        <f>E2781/cam_reads!L$3</f>
        <v>0</v>
      </c>
      <c r="J2781" t="e">
        <f>VLOOKUP(A2781,'Top 30 via LR (Schizonts)'!A:A,1,FALSE)</f>
        <v>#N/A</v>
      </c>
      <c r="K2781" t="e">
        <f>VLOOKUP(A2781,'Top 30 via LR (Schizonts)'!J:J,1,FALSE)</f>
        <v>#N/A</v>
      </c>
      <c r="L2781" t="e">
        <f>VLOOKUP(A2781,'Top 30 via LR (Tr36)'!A:A,1,FALSE)</f>
        <v>#N/A</v>
      </c>
      <c r="M2781" t="e">
        <f>VLOOKUP(A2781,'Top 30 via LR (Tr36)'!I:I,1,FALSE)</f>
        <v>#N/A</v>
      </c>
      <c r="N2781" t="e">
        <f>VLOOKUP(A2781,'Top or Bottom 30 via OR (Schiz)'!B:B,1,FALSE)</f>
        <v>#N/A</v>
      </c>
      <c r="O2781" t="e">
        <f>VLOOKUP(A2781,'Top or Bottom 30 via OR (Schiz)'!J:J,1,FALSE)</f>
        <v>#N/A</v>
      </c>
      <c r="P2781" t="e">
        <f>VLOOKUP(A2781,'Top or Bottom 30 via OR (Tr36)'!B:B,1,FALSE)</f>
        <v>#N/A</v>
      </c>
      <c r="Q2781" t="e">
        <f>VLOOKUP(A2781,'Top or Bottom 30 via OR (Tr36)'!J:J,1,FALSE)</f>
        <v>#N/A</v>
      </c>
    </row>
    <row r="2782" spans="1:17" x14ac:dyDescent="0.25">
      <c r="A2782" t="s">
        <v>2867</v>
      </c>
      <c r="B2782">
        <v>562</v>
      </c>
      <c r="C2782">
        <v>361</v>
      </c>
      <c r="D2782">
        <v>540</v>
      </c>
      <c r="E2782">
        <v>233</v>
      </c>
      <c r="F2782">
        <f>B2782/cam_reads!I$3</f>
        <v>6.9821857605800552</v>
      </c>
      <c r="G2782">
        <f>C2782/cam_reads!J$3</f>
        <v>4.6757389905095064</v>
      </c>
      <c r="H2782">
        <f>D2782/cam_reads!K$3</f>
        <v>5.6366253048318278</v>
      </c>
      <c r="I2782">
        <f>E2782/cam_reads!L$3</f>
        <v>2.4288600697749994</v>
      </c>
      <c r="J2782" t="e">
        <f>VLOOKUP(A2782,'Top 30 via LR (Schizonts)'!A:A,1,FALSE)</f>
        <v>#N/A</v>
      </c>
      <c r="K2782" t="e">
        <f>VLOOKUP(A2782,'Top 30 via LR (Schizonts)'!J:J,1,FALSE)</f>
        <v>#N/A</v>
      </c>
      <c r="L2782" t="e">
        <f>VLOOKUP(A2782,'Top 30 via LR (Tr36)'!A:A,1,FALSE)</f>
        <v>#N/A</v>
      </c>
      <c r="M2782" t="e">
        <f>VLOOKUP(A2782,'Top 30 via LR (Tr36)'!I:I,1,FALSE)</f>
        <v>#N/A</v>
      </c>
      <c r="N2782" t="e">
        <f>VLOOKUP(A2782,'Top or Bottom 30 via OR (Schiz)'!B:B,1,FALSE)</f>
        <v>#N/A</v>
      </c>
      <c r="O2782" t="e">
        <f>VLOOKUP(A2782,'Top or Bottom 30 via OR (Schiz)'!J:J,1,FALSE)</f>
        <v>#N/A</v>
      </c>
      <c r="P2782" t="e">
        <f>VLOOKUP(A2782,'Top or Bottom 30 via OR (Tr36)'!B:B,1,FALSE)</f>
        <v>#N/A</v>
      </c>
      <c r="Q2782" t="e">
        <f>VLOOKUP(A2782,'Top or Bottom 30 via OR (Tr36)'!J:J,1,FALSE)</f>
        <v>#N/A</v>
      </c>
    </row>
    <row r="2783" spans="1:17" x14ac:dyDescent="0.25">
      <c r="A2783" t="s">
        <v>2868</v>
      </c>
      <c r="B2783">
        <v>1770</v>
      </c>
      <c r="C2783">
        <v>482</v>
      </c>
      <c r="D2783">
        <v>1421</v>
      </c>
      <c r="E2783">
        <v>482</v>
      </c>
      <c r="F2783">
        <f>B2783/cam_reads!I$3</f>
        <v>21.990158000403376</v>
      </c>
      <c r="G2783">
        <f>C2783/cam_reads!J$3</f>
        <v>6.2429534443921932</v>
      </c>
      <c r="H2783">
        <f>D2783/cam_reads!K$3</f>
        <v>14.832675107714866</v>
      </c>
      <c r="I2783">
        <f>E2783/cam_reads!L$3</f>
        <v>5.0245088138693115</v>
      </c>
      <c r="J2783" t="e">
        <f>VLOOKUP(A2783,'Top 30 via LR (Schizonts)'!A:A,1,FALSE)</f>
        <v>#N/A</v>
      </c>
      <c r="K2783" t="e">
        <f>VLOOKUP(A2783,'Top 30 via LR (Schizonts)'!J:J,1,FALSE)</f>
        <v>#N/A</v>
      </c>
      <c r="L2783" t="e">
        <f>VLOOKUP(A2783,'Top 30 via LR (Tr36)'!A:A,1,FALSE)</f>
        <v>#N/A</v>
      </c>
      <c r="M2783" t="e">
        <f>VLOOKUP(A2783,'Top 30 via LR (Tr36)'!I:I,1,FALSE)</f>
        <v>#N/A</v>
      </c>
      <c r="N2783" t="e">
        <f>VLOOKUP(A2783,'Top or Bottom 30 via OR (Schiz)'!B:B,1,FALSE)</f>
        <v>#N/A</v>
      </c>
      <c r="O2783" t="e">
        <f>VLOOKUP(A2783,'Top or Bottom 30 via OR (Schiz)'!J:J,1,FALSE)</f>
        <v>#N/A</v>
      </c>
      <c r="P2783" t="e">
        <f>VLOOKUP(A2783,'Top or Bottom 30 via OR (Tr36)'!B:B,1,FALSE)</f>
        <v>#N/A</v>
      </c>
      <c r="Q2783" t="e">
        <f>VLOOKUP(A2783,'Top or Bottom 30 via OR (Tr36)'!J:J,1,FALSE)</f>
        <v>#N/A</v>
      </c>
    </row>
    <row r="2784" spans="1:17" x14ac:dyDescent="0.25">
      <c r="A2784" t="s">
        <v>2869</v>
      </c>
      <c r="B2784">
        <v>302</v>
      </c>
      <c r="C2784">
        <v>239</v>
      </c>
      <c r="D2784">
        <v>305</v>
      </c>
      <c r="E2784">
        <v>294</v>
      </c>
      <c r="F2784">
        <f>B2784/cam_reads!I$3</f>
        <v>3.7519930599558302</v>
      </c>
      <c r="G2784">
        <f>C2784/cam_reads!J$3</f>
        <v>3.0955723510575401</v>
      </c>
      <c r="H2784">
        <f>D2784/cam_reads!K$3</f>
        <v>3.1836494777290882</v>
      </c>
      <c r="I2784">
        <f>E2784/cam_reads!L$3</f>
        <v>3.0647418906173809</v>
      </c>
      <c r="J2784" t="e">
        <f>VLOOKUP(A2784,'Top 30 via LR (Schizonts)'!A:A,1,FALSE)</f>
        <v>#N/A</v>
      </c>
      <c r="K2784" t="e">
        <f>VLOOKUP(A2784,'Top 30 via LR (Schizonts)'!J:J,1,FALSE)</f>
        <v>#N/A</v>
      </c>
      <c r="L2784" t="e">
        <f>VLOOKUP(A2784,'Top 30 via LR (Tr36)'!A:A,1,FALSE)</f>
        <v>#N/A</v>
      </c>
      <c r="M2784" t="e">
        <f>VLOOKUP(A2784,'Top 30 via LR (Tr36)'!I:I,1,FALSE)</f>
        <v>#N/A</v>
      </c>
      <c r="N2784" t="e">
        <f>VLOOKUP(A2784,'Top or Bottom 30 via OR (Schiz)'!B:B,1,FALSE)</f>
        <v>#N/A</v>
      </c>
      <c r="O2784" t="e">
        <f>VLOOKUP(A2784,'Top or Bottom 30 via OR (Schiz)'!J:J,1,FALSE)</f>
        <v>#N/A</v>
      </c>
      <c r="P2784" t="e">
        <f>VLOOKUP(A2784,'Top or Bottom 30 via OR (Tr36)'!B:B,1,FALSE)</f>
        <v>#N/A</v>
      </c>
      <c r="Q2784" t="e">
        <f>VLOOKUP(A2784,'Top or Bottom 30 via OR (Tr36)'!J:J,1,FALSE)</f>
        <v>#N/A</v>
      </c>
    </row>
    <row r="2785" spans="1:17" x14ac:dyDescent="0.25">
      <c r="A2785" t="s">
        <v>2870</v>
      </c>
      <c r="B2785">
        <v>578</v>
      </c>
      <c r="C2785">
        <v>406</v>
      </c>
      <c r="D2785">
        <v>316</v>
      </c>
      <c r="E2785">
        <v>644</v>
      </c>
      <c r="F2785">
        <f>B2785/cam_reads!I$3</f>
        <v>7.1809668498492378</v>
      </c>
      <c r="G2785">
        <f>C2785/cam_reads!J$3</f>
        <v>5.2585873411270345</v>
      </c>
      <c r="H2785">
        <f>D2785/cam_reads!K$3</f>
        <v>3.2984696228275143</v>
      </c>
      <c r="I2785">
        <f>E2785/cam_reads!L$3</f>
        <v>6.7132441413523587</v>
      </c>
      <c r="J2785" t="e">
        <f>VLOOKUP(A2785,'Top 30 via LR (Schizonts)'!A:A,1,FALSE)</f>
        <v>#N/A</v>
      </c>
      <c r="K2785" t="e">
        <f>VLOOKUP(A2785,'Top 30 via LR (Schizonts)'!J:J,1,FALSE)</f>
        <v>#N/A</v>
      </c>
      <c r="L2785" t="e">
        <f>VLOOKUP(A2785,'Top 30 via LR (Tr36)'!A:A,1,FALSE)</f>
        <v>#N/A</v>
      </c>
      <c r="M2785" t="e">
        <f>VLOOKUP(A2785,'Top 30 via LR (Tr36)'!I:I,1,FALSE)</f>
        <v>#N/A</v>
      </c>
      <c r="N2785" t="e">
        <f>VLOOKUP(A2785,'Top or Bottom 30 via OR (Schiz)'!B:B,1,FALSE)</f>
        <v>#N/A</v>
      </c>
      <c r="O2785" t="e">
        <f>VLOOKUP(A2785,'Top or Bottom 30 via OR (Schiz)'!J:J,1,FALSE)</f>
        <v>#N/A</v>
      </c>
      <c r="P2785" t="e">
        <f>VLOOKUP(A2785,'Top or Bottom 30 via OR (Tr36)'!B:B,1,FALSE)</f>
        <v>#N/A</v>
      </c>
      <c r="Q2785" t="e">
        <f>VLOOKUP(A2785,'Top or Bottom 30 via OR (Tr36)'!J:J,1,FALSE)</f>
        <v>#N/A</v>
      </c>
    </row>
    <row r="2786" spans="1:17" x14ac:dyDescent="0.25">
      <c r="A2786" t="s">
        <v>2871</v>
      </c>
      <c r="B2786">
        <v>736</v>
      </c>
      <c r="C2786">
        <v>504</v>
      </c>
      <c r="D2786">
        <v>1048</v>
      </c>
      <c r="E2786">
        <v>920</v>
      </c>
      <c r="F2786">
        <f>B2786/cam_reads!I$3</f>
        <v>9.1439301063824203</v>
      </c>
      <c r="G2786">
        <f>C2786/cam_reads!J$3</f>
        <v>6.5279015269163185</v>
      </c>
      <c r="H2786">
        <f>D2786/cam_reads!K$3</f>
        <v>10.939228369377325</v>
      </c>
      <c r="I2786">
        <f>E2786/cam_reads!L$3</f>
        <v>9.5903487733605122</v>
      </c>
      <c r="J2786" t="e">
        <f>VLOOKUP(A2786,'Top 30 via LR (Schizonts)'!A:A,1,FALSE)</f>
        <v>#N/A</v>
      </c>
      <c r="K2786" t="e">
        <f>VLOOKUP(A2786,'Top 30 via LR (Schizonts)'!J:J,1,FALSE)</f>
        <v>#N/A</v>
      </c>
      <c r="L2786" t="e">
        <f>VLOOKUP(A2786,'Top 30 via LR (Tr36)'!A:A,1,FALSE)</f>
        <v>#N/A</v>
      </c>
      <c r="M2786" t="e">
        <f>VLOOKUP(A2786,'Top 30 via LR (Tr36)'!I:I,1,FALSE)</f>
        <v>#N/A</v>
      </c>
      <c r="N2786" t="e">
        <f>VLOOKUP(A2786,'Top or Bottom 30 via OR (Schiz)'!B:B,1,FALSE)</f>
        <v>#N/A</v>
      </c>
      <c r="O2786" t="e">
        <f>VLOOKUP(A2786,'Top or Bottom 30 via OR (Schiz)'!J:J,1,FALSE)</f>
        <v>#N/A</v>
      </c>
      <c r="P2786" t="e">
        <f>VLOOKUP(A2786,'Top or Bottom 30 via OR (Tr36)'!B:B,1,FALSE)</f>
        <v>#N/A</v>
      </c>
      <c r="Q2786" t="e">
        <f>VLOOKUP(A2786,'Top or Bottom 30 via OR (Tr36)'!J:J,1,FALSE)</f>
        <v>#N/A</v>
      </c>
    </row>
    <row r="2787" spans="1:17" x14ac:dyDescent="0.25">
      <c r="A2787" t="s">
        <v>2872</v>
      </c>
      <c r="B2787">
        <v>171</v>
      </c>
      <c r="C2787">
        <v>212</v>
      </c>
      <c r="D2787">
        <v>215</v>
      </c>
      <c r="E2787">
        <v>131</v>
      </c>
      <c r="F2787">
        <f>B2787/cam_reads!I$3</f>
        <v>2.1244728915643938</v>
      </c>
      <c r="G2787">
        <f>C2787/cam_reads!J$3</f>
        <v>2.745863340687023</v>
      </c>
      <c r="H2787">
        <f>D2787/cam_reads!K$3</f>
        <v>2.2442119269237835</v>
      </c>
      <c r="I2787">
        <f>E2787/cam_reads!L$3</f>
        <v>1.3655822709893772</v>
      </c>
      <c r="J2787" t="e">
        <f>VLOOKUP(A2787,'Top 30 via LR (Schizonts)'!A:A,1,FALSE)</f>
        <v>#N/A</v>
      </c>
      <c r="K2787" t="e">
        <f>VLOOKUP(A2787,'Top 30 via LR (Schizonts)'!J:J,1,FALSE)</f>
        <v>#N/A</v>
      </c>
      <c r="L2787" t="e">
        <f>VLOOKUP(A2787,'Top 30 via LR (Tr36)'!A:A,1,FALSE)</f>
        <v>#N/A</v>
      </c>
      <c r="M2787" t="e">
        <f>VLOOKUP(A2787,'Top 30 via LR (Tr36)'!I:I,1,FALSE)</f>
        <v>#N/A</v>
      </c>
      <c r="N2787" t="e">
        <f>VLOOKUP(A2787,'Top or Bottom 30 via OR (Schiz)'!B:B,1,FALSE)</f>
        <v>#N/A</v>
      </c>
      <c r="O2787" t="e">
        <f>VLOOKUP(A2787,'Top or Bottom 30 via OR (Schiz)'!J:J,1,FALSE)</f>
        <v>#N/A</v>
      </c>
      <c r="P2787" t="e">
        <f>VLOOKUP(A2787,'Top or Bottom 30 via OR (Tr36)'!B:B,1,FALSE)</f>
        <v>#N/A</v>
      </c>
      <c r="Q2787" t="e">
        <f>VLOOKUP(A2787,'Top or Bottom 30 via OR (Tr36)'!J:J,1,FALSE)</f>
        <v>#N/A</v>
      </c>
    </row>
    <row r="2788" spans="1:17" x14ac:dyDescent="0.25">
      <c r="A2788" t="s">
        <v>2873</v>
      </c>
      <c r="B2788">
        <v>84</v>
      </c>
      <c r="C2788">
        <v>177</v>
      </c>
      <c r="D2788">
        <v>195</v>
      </c>
      <c r="E2788">
        <v>130</v>
      </c>
      <c r="F2788">
        <f>B2788/cam_reads!I$3</f>
        <v>1.043600718663211</v>
      </c>
      <c r="G2788">
        <f>C2788/cam_reads!J$3</f>
        <v>2.2925368457622786</v>
      </c>
      <c r="H2788">
        <f>D2788/cam_reads!K$3</f>
        <v>2.0354480267448269</v>
      </c>
      <c r="I2788">
        <f>E2788/cam_reads!L$3</f>
        <v>1.3551579788444201</v>
      </c>
      <c r="J2788" t="e">
        <f>VLOOKUP(A2788,'Top 30 via LR (Schizonts)'!A:A,1,FALSE)</f>
        <v>#N/A</v>
      </c>
      <c r="K2788" t="e">
        <f>VLOOKUP(A2788,'Top 30 via LR (Schizonts)'!J:J,1,FALSE)</f>
        <v>#N/A</v>
      </c>
      <c r="L2788" t="e">
        <f>VLOOKUP(A2788,'Top 30 via LR (Tr36)'!A:A,1,FALSE)</f>
        <v>#N/A</v>
      </c>
      <c r="M2788" t="e">
        <f>VLOOKUP(A2788,'Top 30 via LR (Tr36)'!I:I,1,FALSE)</f>
        <v>#N/A</v>
      </c>
      <c r="N2788" t="e">
        <f>VLOOKUP(A2788,'Top or Bottom 30 via OR (Schiz)'!B:B,1,FALSE)</f>
        <v>#N/A</v>
      </c>
      <c r="O2788" t="e">
        <f>VLOOKUP(A2788,'Top or Bottom 30 via OR (Schiz)'!J:J,1,FALSE)</f>
        <v>#N/A</v>
      </c>
      <c r="P2788" t="e">
        <f>VLOOKUP(A2788,'Top or Bottom 30 via OR (Tr36)'!B:B,1,FALSE)</f>
        <v>#N/A</v>
      </c>
      <c r="Q2788" t="e">
        <f>VLOOKUP(A2788,'Top or Bottom 30 via OR (Tr36)'!J:J,1,FALSE)</f>
        <v>#N/A</v>
      </c>
    </row>
    <row r="2789" spans="1:17" x14ac:dyDescent="0.25">
      <c r="A2789" t="s">
        <v>2874</v>
      </c>
      <c r="B2789">
        <v>318</v>
      </c>
      <c r="C2789">
        <v>204</v>
      </c>
      <c r="D2789">
        <v>270</v>
      </c>
      <c r="E2789">
        <v>232</v>
      </c>
      <c r="F2789">
        <f>B2789/cam_reads!I$3</f>
        <v>3.9507741492250132</v>
      </c>
      <c r="G2789">
        <f>C2789/cam_reads!J$3</f>
        <v>2.6422458561327957</v>
      </c>
      <c r="H2789">
        <f>D2789/cam_reads!K$3</f>
        <v>2.8183126524159139</v>
      </c>
      <c r="I2789">
        <f>E2789/cam_reads!L$3</f>
        <v>2.4184357776300422</v>
      </c>
      <c r="J2789" t="e">
        <f>VLOOKUP(A2789,'Top 30 via LR (Schizonts)'!A:A,1,FALSE)</f>
        <v>#N/A</v>
      </c>
      <c r="K2789" t="e">
        <f>VLOOKUP(A2789,'Top 30 via LR (Schizonts)'!J:J,1,FALSE)</f>
        <v>#N/A</v>
      </c>
      <c r="L2789" t="e">
        <f>VLOOKUP(A2789,'Top 30 via LR (Tr36)'!A:A,1,FALSE)</f>
        <v>#N/A</v>
      </c>
      <c r="M2789" t="e">
        <f>VLOOKUP(A2789,'Top 30 via LR (Tr36)'!I:I,1,FALSE)</f>
        <v>#N/A</v>
      </c>
      <c r="N2789" t="e">
        <f>VLOOKUP(A2789,'Top or Bottom 30 via OR (Schiz)'!B:B,1,FALSE)</f>
        <v>#N/A</v>
      </c>
      <c r="O2789" t="e">
        <f>VLOOKUP(A2789,'Top or Bottom 30 via OR (Schiz)'!J:J,1,FALSE)</f>
        <v>#N/A</v>
      </c>
      <c r="P2789" t="e">
        <f>VLOOKUP(A2789,'Top or Bottom 30 via OR (Tr36)'!B:B,1,FALSE)</f>
        <v>#N/A</v>
      </c>
      <c r="Q2789" t="e">
        <f>VLOOKUP(A2789,'Top or Bottom 30 via OR (Tr36)'!J:J,1,FALSE)</f>
        <v>#N/A</v>
      </c>
    </row>
    <row r="2790" spans="1:17" x14ac:dyDescent="0.25">
      <c r="A2790" t="s">
        <v>2875</v>
      </c>
      <c r="B2790">
        <v>584</v>
      </c>
      <c r="C2790">
        <v>432</v>
      </c>
      <c r="D2790">
        <v>1475</v>
      </c>
      <c r="E2790">
        <v>314</v>
      </c>
      <c r="F2790">
        <f>B2790/cam_reads!I$3</f>
        <v>7.2555097583251813</v>
      </c>
      <c r="G2790">
        <f>C2790/cam_reads!J$3</f>
        <v>5.5953441659282728</v>
      </c>
      <c r="H2790">
        <f>D2790/cam_reads!K$3</f>
        <v>15.39633763819805</v>
      </c>
      <c r="I2790">
        <f>E2790/cam_reads!L$3</f>
        <v>3.2732277335165225</v>
      </c>
      <c r="J2790" t="e">
        <f>VLOOKUP(A2790,'Top 30 via LR (Schizonts)'!A:A,1,FALSE)</f>
        <v>#N/A</v>
      </c>
      <c r="K2790" t="e">
        <f>VLOOKUP(A2790,'Top 30 via LR (Schizonts)'!J:J,1,FALSE)</f>
        <v>#N/A</v>
      </c>
      <c r="L2790" t="e">
        <f>VLOOKUP(A2790,'Top 30 via LR (Tr36)'!A:A,1,FALSE)</f>
        <v>#N/A</v>
      </c>
      <c r="M2790" t="e">
        <f>VLOOKUP(A2790,'Top 30 via LR (Tr36)'!I:I,1,FALSE)</f>
        <v>#N/A</v>
      </c>
      <c r="N2790" t="e">
        <f>VLOOKUP(A2790,'Top or Bottom 30 via OR (Schiz)'!B:B,1,FALSE)</f>
        <v>#N/A</v>
      </c>
      <c r="O2790" t="e">
        <f>VLOOKUP(A2790,'Top or Bottom 30 via OR (Schiz)'!J:J,1,FALSE)</f>
        <v>#N/A</v>
      </c>
      <c r="P2790" t="e">
        <f>VLOOKUP(A2790,'Top or Bottom 30 via OR (Tr36)'!B:B,1,FALSE)</f>
        <v>#N/A</v>
      </c>
      <c r="Q2790" t="e">
        <f>VLOOKUP(A2790,'Top or Bottom 30 via OR (Tr36)'!J:J,1,FALSE)</f>
        <v>#N/A</v>
      </c>
    </row>
    <row r="2791" spans="1:17" x14ac:dyDescent="0.25">
      <c r="A2791" t="s">
        <v>2876</v>
      </c>
      <c r="B2791">
        <v>324</v>
      </c>
      <c r="C2791">
        <v>170</v>
      </c>
      <c r="D2791">
        <v>122</v>
      </c>
      <c r="E2791">
        <v>231</v>
      </c>
      <c r="F2791">
        <f>B2791/cam_reads!I$3</f>
        <v>4.0253170577009572</v>
      </c>
      <c r="G2791">
        <f>C2791/cam_reads!J$3</f>
        <v>2.2018715467773298</v>
      </c>
      <c r="H2791">
        <f>D2791/cam_reads!K$3</f>
        <v>1.2734597910916352</v>
      </c>
      <c r="I2791">
        <f>E2791/cam_reads!L$3</f>
        <v>2.4080114854850851</v>
      </c>
      <c r="J2791" t="e">
        <f>VLOOKUP(A2791,'Top 30 via LR (Schizonts)'!A:A,1,FALSE)</f>
        <v>#N/A</v>
      </c>
      <c r="K2791" t="e">
        <f>VLOOKUP(A2791,'Top 30 via LR (Schizonts)'!J:J,1,FALSE)</f>
        <v>#N/A</v>
      </c>
      <c r="L2791" t="e">
        <f>VLOOKUP(A2791,'Top 30 via LR (Tr36)'!A:A,1,FALSE)</f>
        <v>#N/A</v>
      </c>
      <c r="M2791" t="e">
        <f>VLOOKUP(A2791,'Top 30 via LR (Tr36)'!I:I,1,FALSE)</f>
        <v>#N/A</v>
      </c>
      <c r="N2791" t="e">
        <f>VLOOKUP(A2791,'Top or Bottom 30 via OR (Schiz)'!B:B,1,FALSE)</f>
        <v>#N/A</v>
      </c>
      <c r="O2791" t="e">
        <f>VLOOKUP(A2791,'Top or Bottom 30 via OR (Schiz)'!J:J,1,FALSE)</f>
        <v>#N/A</v>
      </c>
      <c r="P2791" t="e">
        <f>VLOOKUP(A2791,'Top or Bottom 30 via OR (Tr36)'!B:B,1,FALSE)</f>
        <v>#N/A</v>
      </c>
      <c r="Q2791" t="e">
        <f>VLOOKUP(A2791,'Top or Bottom 30 via OR (Tr36)'!J:J,1,FALSE)</f>
        <v>#N/A</v>
      </c>
    </row>
    <row r="2792" spans="1:17" x14ac:dyDescent="0.25">
      <c r="A2792" t="s">
        <v>2877</v>
      </c>
      <c r="B2792">
        <v>0</v>
      </c>
      <c r="C2792">
        <v>0</v>
      </c>
      <c r="D2792">
        <v>0</v>
      </c>
      <c r="E2792">
        <v>0</v>
      </c>
      <c r="F2792">
        <f>B2792/cam_reads!I$3</f>
        <v>0</v>
      </c>
      <c r="G2792">
        <f>C2792/cam_reads!J$3</f>
        <v>0</v>
      </c>
      <c r="H2792">
        <f>D2792/cam_reads!K$3</f>
        <v>0</v>
      </c>
      <c r="I2792">
        <f>E2792/cam_reads!L$3</f>
        <v>0</v>
      </c>
      <c r="J2792" t="e">
        <f>VLOOKUP(A2792,'Top 30 via LR (Schizonts)'!A:A,1,FALSE)</f>
        <v>#N/A</v>
      </c>
      <c r="K2792" t="e">
        <f>VLOOKUP(A2792,'Top 30 via LR (Schizonts)'!J:J,1,FALSE)</f>
        <v>#N/A</v>
      </c>
      <c r="L2792" t="e">
        <f>VLOOKUP(A2792,'Top 30 via LR (Tr36)'!A:A,1,FALSE)</f>
        <v>#N/A</v>
      </c>
      <c r="M2792" t="e">
        <f>VLOOKUP(A2792,'Top 30 via LR (Tr36)'!I:I,1,FALSE)</f>
        <v>#N/A</v>
      </c>
      <c r="N2792" t="e">
        <f>VLOOKUP(A2792,'Top or Bottom 30 via OR (Schiz)'!B:B,1,FALSE)</f>
        <v>#N/A</v>
      </c>
      <c r="O2792" t="e">
        <f>VLOOKUP(A2792,'Top or Bottom 30 via OR (Schiz)'!J:J,1,FALSE)</f>
        <v>#N/A</v>
      </c>
      <c r="P2792" t="e">
        <f>VLOOKUP(A2792,'Top or Bottom 30 via OR (Tr36)'!B:B,1,FALSE)</f>
        <v>#N/A</v>
      </c>
      <c r="Q2792" t="e">
        <f>VLOOKUP(A2792,'Top or Bottom 30 via OR (Tr36)'!J:J,1,FALSE)</f>
        <v>#N/A</v>
      </c>
    </row>
    <row r="2793" spans="1:17" x14ac:dyDescent="0.25">
      <c r="A2793" t="s">
        <v>2878</v>
      </c>
      <c r="B2793">
        <v>391</v>
      </c>
      <c r="C2793">
        <v>613</v>
      </c>
      <c r="D2793">
        <v>605</v>
      </c>
      <c r="E2793">
        <v>806</v>
      </c>
      <c r="F2793">
        <f>B2793/cam_reads!I$3</f>
        <v>4.8577128690156606</v>
      </c>
      <c r="G2793">
        <f>C2793/cam_reads!J$3</f>
        <v>7.9396897539676656</v>
      </c>
      <c r="H2793">
        <f>D2793/cam_reads!K$3</f>
        <v>6.3151079804134369</v>
      </c>
      <c r="I2793">
        <f>E2793/cam_reads!L$3</f>
        <v>8.401979468835405</v>
      </c>
      <c r="J2793" t="e">
        <f>VLOOKUP(A2793,'Top 30 via LR (Schizonts)'!A:A,1,FALSE)</f>
        <v>#N/A</v>
      </c>
      <c r="K2793" t="e">
        <f>VLOOKUP(A2793,'Top 30 via LR (Schizonts)'!J:J,1,FALSE)</f>
        <v>#N/A</v>
      </c>
      <c r="L2793" t="e">
        <f>VLOOKUP(A2793,'Top 30 via LR (Tr36)'!A:A,1,FALSE)</f>
        <v>#N/A</v>
      </c>
      <c r="M2793" t="e">
        <f>VLOOKUP(A2793,'Top 30 via LR (Tr36)'!I:I,1,FALSE)</f>
        <v>#N/A</v>
      </c>
      <c r="N2793" t="e">
        <f>VLOOKUP(A2793,'Top or Bottom 30 via OR (Schiz)'!B:B,1,FALSE)</f>
        <v>#N/A</v>
      </c>
      <c r="O2793" t="e">
        <f>VLOOKUP(A2793,'Top or Bottom 30 via OR (Schiz)'!J:J,1,FALSE)</f>
        <v>#N/A</v>
      </c>
      <c r="P2793" t="e">
        <f>VLOOKUP(A2793,'Top or Bottom 30 via OR (Tr36)'!B:B,1,FALSE)</f>
        <v>#N/A</v>
      </c>
      <c r="Q2793" t="e">
        <f>VLOOKUP(A2793,'Top or Bottom 30 via OR (Tr36)'!J:J,1,FALSE)</f>
        <v>#N/A</v>
      </c>
    </row>
    <row r="2794" spans="1:17" x14ac:dyDescent="0.25">
      <c r="A2794" t="s">
        <v>2879</v>
      </c>
      <c r="B2794">
        <v>3207</v>
      </c>
      <c r="C2794">
        <v>2401</v>
      </c>
      <c r="D2794">
        <v>3457</v>
      </c>
      <c r="E2794">
        <v>3345</v>
      </c>
      <c r="F2794">
        <f>B2794/cam_reads!I$3</f>
        <v>39.843184580391878</v>
      </c>
      <c r="G2794">
        <f>C2794/cam_reads!J$3</f>
        <v>31.098197551837462</v>
      </c>
      <c r="H2794">
        <f>D2794/cam_reads!K$3</f>
        <v>36.084840145932645</v>
      </c>
      <c r="I2794">
        <f>E2794/cam_reads!L$3</f>
        <v>34.86925722488143</v>
      </c>
      <c r="J2794" t="e">
        <f>VLOOKUP(A2794,'Top 30 via LR (Schizonts)'!A:A,1,FALSE)</f>
        <v>#N/A</v>
      </c>
      <c r="K2794" t="e">
        <f>VLOOKUP(A2794,'Top 30 via LR (Schizonts)'!J:J,1,FALSE)</f>
        <v>#N/A</v>
      </c>
      <c r="L2794" t="e">
        <f>VLOOKUP(A2794,'Top 30 via LR (Tr36)'!A:A,1,FALSE)</f>
        <v>#N/A</v>
      </c>
      <c r="M2794" t="e">
        <f>VLOOKUP(A2794,'Top 30 via LR (Tr36)'!I:I,1,FALSE)</f>
        <v>#N/A</v>
      </c>
      <c r="N2794" t="e">
        <f>VLOOKUP(A2794,'Top or Bottom 30 via OR (Schiz)'!B:B,1,FALSE)</f>
        <v>#N/A</v>
      </c>
      <c r="O2794" t="e">
        <f>VLOOKUP(A2794,'Top or Bottom 30 via OR (Schiz)'!J:J,1,FALSE)</f>
        <v>#N/A</v>
      </c>
      <c r="P2794" t="e">
        <f>VLOOKUP(A2794,'Top or Bottom 30 via OR (Tr36)'!B:B,1,FALSE)</f>
        <v>#N/A</v>
      </c>
      <c r="Q2794" t="e">
        <f>VLOOKUP(A2794,'Top or Bottom 30 via OR (Tr36)'!J:J,1,FALSE)</f>
        <v>#N/A</v>
      </c>
    </row>
    <row r="2795" spans="1:17" x14ac:dyDescent="0.25">
      <c r="A2795" t="s">
        <v>2880</v>
      </c>
      <c r="B2795">
        <v>2695</v>
      </c>
      <c r="C2795">
        <v>3290</v>
      </c>
      <c r="D2795">
        <v>2466</v>
      </c>
      <c r="E2795">
        <v>3646</v>
      </c>
      <c r="F2795">
        <f>B2795/cam_reads!I$3</f>
        <v>33.482189723778021</v>
      </c>
      <c r="G2795">
        <f>C2795/cam_reads!J$3</f>
        <v>42.612690522925966</v>
      </c>
      <c r="H2795">
        <f>D2795/cam_reads!K$3</f>
        <v>25.74058889206535</v>
      </c>
      <c r="I2795">
        <f>E2795/cam_reads!L$3</f>
        <v>38.006969160513506</v>
      </c>
      <c r="J2795" t="e">
        <f>VLOOKUP(A2795,'Top 30 via LR (Schizonts)'!A:A,1,FALSE)</f>
        <v>#N/A</v>
      </c>
      <c r="K2795" t="e">
        <f>VLOOKUP(A2795,'Top 30 via LR (Schizonts)'!J:J,1,FALSE)</f>
        <v>#N/A</v>
      </c>
      <c r="L2795" t="e">
        <f>VLOOKUP(A2795,'Top 30 via LR (Tr36)'!A:A,1,FALSE)</f>
        <v>#N/A</v>
      </c>
      <c r="M2795" t="e">
        <f>VLOOKUP(A2795,'Top 30 via LR (Tr36)'!I:I,1,FALSE)</f>
        <v>#N/A</v>
      </c>
      <c r="N2795" t="e">
        <f>VLOOKUP(A2795,'Top or Bottom 30 via OR (Schiz)'!B:B,1,FALSE)</f>
        <v>#N/A</v>
      </c>
      <c r="O2795" t="e">
        <f>VLOOKUP(A2795,'Top or Bottom 30 via OR (Schiz)'!J:J,1,FALSE)</f>
        <v>#N/A</v>
      </c>
      <c r="P2795" t="e">
        <f>VLOOKUP(A2795,'Top or Bottom 30 via OR (Tr36)'!B:B,1,FALSE)</f>
        <v>#N/A</v>
      </c>
      <c r="Q2795" t="e">
        <f>VLOOKUP(A2795,'Top or Bottom 30 via OR (Tr36)'!J:J,1,FALSE)</f>
        <v>#N/A</v>
      </c>
    </row>
    <row r="2796" spans="1:17" x14ac:dyDescent="0.25">
      <c r="A2796" t="s">
        <v>2881</v>
      </c>
      <c r="B2796">
        <v>560</v>
      </c>
      <c r="C2796">
        <v>525</v>
      </c>
      <c r="D2796">
        <v>1184</v>
      </c>
      <c r="E2796">
        <v>496</v>
      </c>
      <c r="F2796">
        <f>B2796/cam_reads!I$3</f>
        <v>6.9573381244214074</v>
      </c>
      <c r="G2796">
        <f>C2796/cam_reads!J$3</f>
        <v>6.7998974238711654</v>
      </c>
      <c r="H2796">
        <f>D2796/cam_reads!K$3</f>
        <v>12.358822890594231</v>
      </c>
      <c r="I2796">
        <f>E2796/cam_reads!L$3</f>
        <v>5.1704489038987109</v>
      </c>
      <c r="J2796" t="e">
        <f>VLOOKUP(A2796,'Top 30 via LR (Schizonts)'!A:A,1,FALSE)</f>
        <v>#N/A</v>
      </c>
      <c r="K2796" t="e">
        <f>VLOOKUP(A2796,'Top 30 via LR (Schizonts)'!J:J,1,FALSE)</f>
        <v>#N/A</v>
      </c>
      <c r="L2796" t="e">
        <f>VLOOKUP(A2796,'Top 30 via LR (Tr36)'!A:A,1,FALSE)</f>
        <v>#N/A</v>
      </c>
      <c r="M2796" t="e">
        <f>VLOOKUP(A2796,'Top 30 via LR (Tr36)'!I:I,1,FALSE)</f>
        <v>#N/A</v>
      </c>
      <c r="N2796" t="e">
        <f>VLOOKUP(A2796,'Top or Bottom 30 via OR (Schiz)'!B:B,1,FALSE)</f>
        <v>#N/A</v>
      </c>
      <c r="O2796" t="e">
        <f>VLOOKUP(A2796,'Top or Bottom 30 via OR (Schiz)'!J:J,1,FALSE)</f>
        <v>#N/A</v>
      </c>
      <c r="P2796" t="e">
        <f>VLOOKUP(A2796,'Top or Bottom 30 via OR (Tr36)'!B:B,1,FALSE)</f>
        <v>#N/A</v>
      </c>
      <c r="Q2796" t="e">
        <f>VLOOKUP(A2796,'Top or Bottom 30 via OR (Tr36)'!J:J,1,FALSE)</f>
        <v>#N/A</v>
      </c>
    </row>
    <row r="2797" spans="1:17" x14ac:dyDescent="0.25">
      <c r="A2797" t="s">
        <v>2882</v>
      </c>
      <c r="B2797">
        <v>528</v>
      </c>
      <c r="C2797">
        <v>273</v>
      </c>
      <c r="D2797">
        <v>488</v>
      </c>
      <c r="E2797">
        <v>488</v>
      </c>
      <c r="F2797">
        <f>B2797/cam_reads!I$3</f>
        <v>6.5597759458830405</v>
      </c>
      <c r="G2797">
        <f>C2797/cam_reads!J$3</f>
        <v>3.5359466604130061</v>
      </c>
      <c r="H2797">
        <f>D2797/cam_reads!K$3</f>
        <v>5.0938391643665408</v>
      </c>
      <c r="I2797">
        <f>E2797/cam_reads!L$3</f>
        <v>5.0870545667390541</v>
      </c>
      <c r="J2797" t="e">
        <f>VLOOKUP(A2797,'Top 30 via LR (Schizonts)'!A:A,1,FALSE)</f>
        <v>#N/A</v>
      </c>
      <c r="K2797" t="e">
        <f>VLOOKUP(A2797,'Top 30 via LR (Schizonts)'!J:J,1,FALSE)</f>
        <v>#N/A</v>
      </c>
      <c r="L2797" t="e">
        <f>VLOOKUP(A2797,'Top 30 via LR (Tr36)'!A:A,1,FALSE)</f>
        <v>#N/A</v>
      </c>
      <c r="M2797" t="e">
        <f>VLOOKUP(A2797,'Top 30 via LR (Tr36)'!I:I,1,FALSE)</f>
        <v>#N/A</v>
      </c>
      <c r="N2797" t="e">
        <f>VLOOKUP(A2797,'Top or Bottom 30 via OR (Schiz)'!B:B,1,FALSE)</f>
        <v>#N/A</v>
      </c>
      <c r="O2797" t="e">
        <f>VLOOKUP(A2797,'Top or Bottom 30 via OR (Schiz)'!J:J,1,FALSE)</f>
        <v>#N/A</v>
      </c>
      <c r="P2797" t="e">
        <f>VLOOKUP(A2797,'Top or Bottom 30 via OR (Tr36)'!B:B,1,FALSE)</f>
        <v>#N/A</v>
      </c>
      <c r="Q2797" t="e">
        <f>VLOOKUP(A2797,'Top or Bottom 30 via OR (Tr36)'!J:J,1,FALSE)</f>
        <v>#N/A</v>
      </c>
    </row>
    <row r="2798" spans="1:17" x14ac:dyDescent="0.25">
      <c r="A2798" t="s">
        <v>2883</v>
      </c>
      <c r="B2798">
        <v>30</v>
      </c>
      <c r="C2798">
        <v>49</v>
      </c>
      <c r="D2798">
        <v>50</v>
      </c>
      <c r="E2798">
        <v>60</v>
      </c>
      <c r="F2798">
        <f>B2798/cam_reads!I$3</f>
        <v>0.37271454237971824</v>
      </c>
      <c r="G2798">
        <f>C2798/cam_reads!J$3</f>
        <v>0.63465709289464212</v>
      </c>
      <c r="H2798">
        <f>D2798/cam_reads!K$3</f>
        <v>0.52190975044739152</v>
      </c>
      <c r="I2798">
        <f>E2798/cam_reads!L$3</f>
        <v>0.62545752869742477</v>
      </c>
      <c r="J2798" t="e">
        <f>VLOOKUP(A2798,'Top 30 via LR (Schizonts)'!A:A,1,FALSE)</f>
        <v>#N/A</v>
      </c>
      <c r="K2798" t="e">
        <f>VLOOKUP(A2798,'Top 30 via LR (Schizonts)'!J:J,1,FALSE)</f>
        <v>#N/A</v>
      </c>
      <c r="L2798" t="e">
        <f>VLOOKUP(A2798,'Top 30 via LR (Tr36)'!A:A,1,FALSE)</f>
        <v>#N/A</v>
      </c>
      <c r="M2798" t="e">
        <f>VLOOKUP(A2798,'Top 30 via LR (Tr36)'!I:I,1,FALSE)</f>
        <v>#N/A</v>
      </c>
      <c r="N2798" t="e">
        <f>VLOOKUP(A2798,'Top or Bottom 30 via OR (Schiz)'!B:B,1,FALSE)</f>
        <v>#N/A</v>
      </c>
      <c r="O2798" t="e">
        <f>VLOOKUP(A2798,'Top or Bottom 30 via OR (Schiz)'!J:J,1,FALSE)</f>
        <v>#N/A</v>
      </c>
      <c r="P2798" t="e">
        <f>VLOOKUP(A2798,'Top or Bottom 30 via OR (Tr36)'!B:B,1,FALSE)</f>
        <v>#N/A</v>
      </c>
      <c r="Q2798" t="e">
        <f>VLOOKUP(A2798,'Top or Bottom 30 via OR (Tr36)'!J:J,1,FALSE)</f>
        <v>#N/A</v>
      </c>
    </row>
    <row r="2799" spans="1:17" x14ac:dyDescent="0.25">
      <c r="A2799" t="s">
        <v>2884</v>
      </c>
      <c r="B2799">
        <v>191</v>
      </c>
      <c r="C2799">
        <v>96</v>
      </c>
      <c r="D2799">
        <v>136</v>
      </c>
      <c r="E2799">
        <v>152</v>
      </c>
      <c r="F2799">
        <f>B2799/cam_reads!I$3</f>
        <v>2.3729492531508729</v>
      </c>
      <c r="G2799">
        <f>C2799/cam_reads!J$3</f>
        <v>1.2434098146507273</v>
      </c>
      <c r="H2799">
        <f>D2799/cam_reads!K$3</f>
        <v>1.4195945212169048</v>
      </c>
      <c r="I2799">
        <f>E2799/cam_reads!L$3</f>
        <v>1.584492406033476</v>
      </c>
      <c r="J2799" t="e">
        <f>VLOOKUP(A2799,'Top 30 via LR (Schizonts)'!A:A,1,FALSE)</f>
        <v>#N/A</v>
      </c>
      <c r="K2799" t="e">
        <f>VLOOKUP(A2799,'Top 30 via LR (Schizonts)'!J:J,1,FALSE)</f>
        <v>#N/A</v>
      </c>
      <c r="L2799" t="e">
        <f>VLOOKUP(A2799,'Top 30 via LR (Tr36)'!A:A,1,FALSE)</f>
        <v>#N/A</v>
      </c>
      <c r="M2799" t="e">
        <f>VLOOKUP(A2799,'Top 30 via LR (Tr36)'!I:I,1,FALSE)</f>
        <v>#N/A</v>
      </c>
      <c r="N2799" t="e">
        <f>VLOOKUP(A2799,'Top or Bottom 30 via OR (Schiz)'!B:B,1,FALSE)</f>
        <v>#N/A</v>
      </c>
      <c r="O2799" t="e">
        <f>VLOOKUP(A2799,'Top or Bottom 30 via OR (Schiz)'!J:J,1,FALSE)</f>
        <v>#N/A</v>
      </c>
      <c r="P2799" t="e">
        <f>VLOOKUP(A2799,'Top or Bottom 30 via OR (Tr36)'!B:B,1,FALSE)</f>
        <v>#N/A</v>
      </c>
      <c r="Q2799" t="e">
        <f>VLOOKUP(A2799,'Top or Bottom 30 via OR (Tr36)'!J:J,1,FALSE)</f>
        <v>#N/A</v>
      </c>
    </row>
    <row r="2800" spans="1:17" x14ac:dyDescent="0.25">
      <c r="A2800" t="s">
        <v>2885</v>
      </c>
      <c r="B2800">
        <v>75</v>
      </c>
      <c r="C2800">
        <v>45</v>
      </c>
      <c r="D2800">
        <v>30</v>
      </c>
      <c r="E2800">
        <v>48</v>
      </c>
      <c r="F2800">
        <f>B2800/cam_reads!I$3</f>
        <v>0.9317863559492956</v>
      </c>
      <c r="G2800">
        <f>C2800/cam_reads!J$3</f>
        <v>0.58284835061752849</v>
      </c>
      <c r="H2800">
        <f>D2800/cam_reads!K$3</f>
        <v>0.31314585026843489</v>
      </c>
      <c r="I2800">
        <f>E2800/cam_reads!L$3</f>
        <v>0.50036602295793975</v>
      </c>
      <c r="J2800" t="e">
        <f>VLOOKUP(A2800,'Top 30 via LR (Schizonts)'!A:A,1,FALSE)</f>
        <v>#N/A</v>
      </c>
      <c r="K2800" t="e">
        <f>VLOOKUP(A2800,'Top 30 via LR (Schizonts)'!J:J,1,FALSE)</f>
        <v>#N/A</v>
      </c>
      <c r="L2800" t="e">
        <f>VLOOKUP(A2800,'Top 30 via LR (Tr36)'!A:A,1,FALSE)</f>
        <v>#N/A</v>
      </c>
      <c r="M2800" t="e">
        <f>VLOOKUP(A2800,'Top 30 via LR (Tr36)'!I:I,1,FALSE)</f>
        <v>#N/A</v>
      </c>
      <c r="N2800" t="e">
        <f>VLOOKUP(A2800,'Top or Bottom 30 via OR (Schiz)'!B:B,1,FALSE)</f>
        <v>#N/A</v>
      </c>
      <c r="O2800" t="e">
        <f>VLOOKUP(A2800,'Top or Bottom 30 via OR (Schiz)'!J:J,1,FALSE)</f>
        <v>#N/A</v>
      </c>
      <c r="P2800" t="e">
        <f>VLOOKUP(A2800,'Top or Bottom 30 via OR (Tr36)'!B:B,1,FALSE)</f>
        <v>#N/A</v>
      </c>
      <c r="Q2800" t="e">
        <f>VLOOKUP(A2800,'Top or Bottom 30 via OR (Tr36)'!J:J,1,FALSE)</f>
        <v>#N/A</v>
      </c>
    </row>
    <row r="2801" spans="1:17" x14ac:dyDescent="0.25">
      <c r="A2801" t="s">
        <v>2886</v>
      </c>
      <c r="B2801">
        <v>4207</v>
      </c>
      <c r="C2801">
        <v>2211</v>
      </c>
      <c r="D2801">
        <v>2303</v>
      </c>
      <c r="E2801">
        <v>2509</v>
      </c>
      <c r="F2801">
        <f>B2801/cam_reads!I$3</f>
        <v>52.267002659715821</v>
      </c>
      <c r="G2801">
        <f>C2801/cam_reads!J$3</f>
        <v>28.637282293674566</v>
      </c>
      <c r="H2801">
        <f>D2801/cam_reads!K$3</f>
        <v>24.039163105606853</v>
      </c>
      <c r="I2801">
        <f>E2801/cam_reads!L$3</f>
        <v>26.154548991697311</v>
      </c>
      <c r="J2801" t="e">
        <f>VLOOKUP(A2801,'Top 30 via LR (Schizonts)'!A:A,1,FALSE)</f>
        <v>#N/A</v>
      </c>
      <c r="K2801" t="e">
        <f>VLOOKUP(A2801,'Top 30 via LR (Schizonts)'!J:J,1,FALSE)</f>
        <v>#N/A</v>
      </c>
      <c r="L2801" t="e">
        <f>VLOOKUP(A2801,'Top 30 via LR (Tr36)'!A:A,1,FALSE)</f>
        <v>#N/A</v>
      </c>
      <c r="M2801" t="e">
        <f>VLOOKUP(A2801,'Top 30 via LR (Tr36)'!I:I,1,FALSE)</f>
        <v>#N/A</v>
      </c>
      <c r="N2801" t="e">
        <f>VLOOKUP(A2801,'Top or Bottom 30 via OR (Schiz)'!B:B,1,FALSE)</f>
        <v>#N/A</v>
      </c>
      <c r="O2801" t="e">
        <f>VLOOKUP(A2801,'Top or Bottom 30 via OR (Schiz)'!J:J,1,FALSE)</f>
        <v>#N/A</v>
      </c>
      <c r="P2801" t="e">
        <f>VLOOKUP(A2801,'Top or Bottom 30 via OR (Tr36)'!B:B,1,FALSE)</f>
        <v>#N/A</v>
      </c>
      <c r="Q2801" t="e">
        <f>VLOOKUP(A2801,'Top or Bottom 30 via OR (Tr36)'!J:J,1,FALSE)</f>
        <v>#N/A</v>
      </c>
    </row>
    <row r="2802" spans="1:17" x14ac:dyDescent="0.25">
      <c r="A2802" t="s">
        <v>2887</v>
      </c>
      <c r="B2802">
        <v>8203</v>
      </c>
      <c r="C2802">
        <v>10748</v>
      </c>
      <c r="D2802">
        <v>5852</v>
      </c>
      <c r="E2802">
        <v>9291</v>
      </c>
      <c r="F2802">
        <f>B2802/cam_reads!I$3</f>
        <v>101.91257970469429</v>
      </c>
      <c r="G2802">
        <f>C2802/cam_reads!J$3</f>
        <v>139.21009049860436</v>
      </c>
      <c r="H2802">
        <f>D2802/cam_reads!K$3</f>
        <v>61.084317192362704</v>
      </c>
      <c r="I2802">
        <f>E2802/cam_reads!L$3</f>
        <v>96.852098318796223</v>
      </c>
      <c r="J2802" t="e">
        <f>VLOOKUP(A2802,'Top 30 via LR (Schizonts)'!A:A,1,FALSE)</f>
        <v>#N/A</v>
      </c>
      <c r="K2802" t="e">
        <f>VLOOKUP(A2802,'Top 30 via LR (Schizonts)'!J:J,1,FALSE)</f>
        <v>#N/A</v>
      </c>
      <c r="L2802" t="e">
        <f>VLOOKUP(A2802,'Top 30 via LR (Tr36)'!A:A,1,FALSE)</f>
        <v>#N/A</v>
      </c>
      <c r="M2802" t="e">
        <f>VLOOKUP(A2802,'Top 30 via LR (Tr36)'!I:I,1,FALSE)</f>
        <v>#N/A</v>
      </c>
      <c r="N2802" t="e">
        <f>VLOOKUP(A2802,'Top or Bottom 30 via OR (Schiz)'!B:B,1,FALSE)</f>
        <v>#N/A</v>
      </c>
      <c r="O2802" t="e">
        <f>VLOOKUP(A2802,'Top or Bottom 30 via OR (Schiz)'!J:J,1,FALSE)</f>
        <v>#N/A</v>
      </c>
      <c r="P2802" t="e">
        <f>VLOOKUP(A2802,'Top or Bottom 30 via OR (Tr36)'!B:B,1,FALSE)</f>
        <v>#N/A</v>
      </c>
      <c r="Q2802" t="e">
        <f>VLOOKUP(A2802,'Top or Bottom 30 via OR (Tr36)'!J:J,1,FALSE)</f>
        <v>#N/A</v>
      </c>
    </row>
    <row r="2803" spans="1:17" x14ac:dyDescent="0.25">
      <c r="A2803" t="s">
        <v>2888</v>
      </c>
      <c r="B2803">
        <v>0</v>
      </c>
      <c r="C2803">
        <v>56</v>
      </c>
      <c r="D2803">
        <v>0</v>
      </c>
      <c r="E2803">
        <v>0</v>
      </c>
      <c r="F2803">
        <f>B2803/cam_reads!I$3</f>
        <v>0</v>
      </c>
      <c r="G2803">
        <f>C2803/cam_reads!J$3</f>
        <v>0.72532239187959091</v>
      </c>
      <c r="H2803">
        <f>D2803/cam_reads!K$3</f>
        <v>0</v>
      </c>
      <c r="I2803">
        <f>E2803/cam_reads!L$3</f>
        <v>0</v>
      </c>
      <c r="J2803" t="e">
        <f>VLOOKUP(A2803,'Top 30 via LR (Schizonts)'!A:A,1,FALSE)</f>
        <v>#N/A</v>
      </c>
      <c r="K2803" t="e">
        <f>VLOOKUP(A2803,'Top 30 via LR (Schizonts)'!J:J,1,FALSE)</f>
        <v>#N/A</v>
      </c>
      <c r="L2803" t="e">
        <f>VLOOKUP(A2803,'Top 30 via LR (Tr36)'!A:A,1,FALSE)</f>
        <v>#N/A</v>
      </c>
      <c r="M2803" t="e">
        <f>VLOOKUP(A2803,'Top 30 via LR (Tr36)'!I:I,1,FALSE)</f>
        <v>#N/A</v>
      </c>
      <c r="N2803" t="e">
        <f>VLOOKUP(A2803,'Top or Bottom 30 via OR (Schiz)'!B:B,1,FALSE)</f>
        <v>#N/A</v>
      </c>
      <c r="O2803" t="e">
        <f>VLOOKUP(A2803,'Top or Bottom 30 via OR (Schiz)'!J:J,1,FALSE)</f>
        <v>#N/A</v>
      </c>
      <c r="P2803" t="e">
        <f>VLOOKUP(A2803,'Top or Bottom 30 via OR (Tr36)'!B:B,1,FALSE)</f>
        <v>#N/A</v>
      </c>
      <c r="Q2803" t="e">
        <f>VLOOKUP(A2803,'Top or Bottom 30 via OR (Tr36)'!J:J,1,FALSE)</f>
        <v>#N/A</v>
      </c>
    </row>
    <row r="2804" spans="1:17" x14ac:dyDescent="0.25">
      <c r="A2804" t="s">
        <v>2889</v>
      </c>
      <c r="B2804">
        <v>0</v>
      </c>
      <c r="C2804">
        <v>0</v>
      </c>
      <c r="D2804">
        <v>0</v>
      </c>
      <c r="E2804">
        <v>0</v>
      </c>
      <c r="F2804">
        <f>B2804/cam_reads!I$3</f>
        <v>0</v>
      </c>
      <c r="G2804">
        <f>C2804/cam_reads!J$3</f>
        <v>0</v>
      </c>
      <c r="H2804">
        <f>D2804/cam_reads!K$3</f>
        <v>0</v>
      </c>
      <c r="I2804">
        <f>E2804/cam_reads!L$3</f>
        <v>0</v>
      </c>
      <c r="J2804" t="e">
        <f>VLOOKUP(A2804,'Top 30 via LR (Schizonts)'!A:A,1,FALSE)</f>
        <v>#N/A</v>
      </c>
      <c r="K2804" t="e">
        <f>VLOOKUP(A2804,'Top 30 via LR (Schizonts)'!J:J,1,FALSE)</f>
        <v>#N/A</v>
      </c>
      <c r="L2804" t="e">
        <f>VLOOKUP(A2804,'Top 30 via LR (Tr36)'!A:A,1,FALSE)</f>
        <v>#N/A</v>
      </c>
      <c r="M2804" t="e">
        <f>VLOOKUP(A2804,'Top 30 via LR (Tr36)'!I:I,1,FALSE)</f>
        <v>#N/A</v>
      </c>
      <c r="N2804" t="e">
        <f>VLOOKUP(A2804,'Top or Bottom 30 via OR (Schiz)'!B:B,1,FALSE)</f>
        <v>#N/A</v>
      </c>
      <c r="O2804" t="e">
        <f>VLOOKUP(A2804,'Top or Bottom 30 via OR (Schiz)'!J:J,1,FALSE)</f>
        <v>#N/A</v>
      </c>
      <c r="P2804" t="e">
        <f>VLOOKUP(A2804,'Top or Bottom 30 via OR (Tr36)'!B:B,1,FALSE)</f>
        <v>#N/A</v>
      </c>
      <c r="Q2804" t="e">
        <f>VLOOKUP(A2804,'Top or Bottom 30 via OR (Tr36)'!J:J,1,FALSE)</f>
        <v>#N/A</v>
      </c>
    </row>
    <row r="2805" spans="1:17" x14ac:dyDescent="0.25">
      <c r="A2805" t="s">
        <v>2890</v>
      </c>
      <c r="B2805">
        <v>0</v>
      </c>
      <c r="C2805">
        <v>0</v>
      </c>
      <c r="D2805">
        <v>0</v>
      </c>
      <c r="E2805">
        <v>0</v>
      </c>
      <c r="F2805">
        <f>B2805/cam_reads!I$3</f>
        <v>0</v>
      </c>
      <c r="G2805">
        <f>C2805/cam_reads!J$3</f>
        <v>0</v>
      </c>
      <c r="H2805">
        <f>D2805/cam_reads!K$3</f>
        <v>0</v>
      </c>
      <c r="I2805">
        <f>E2805/cam_reads!L$3</f>
        <v>0</v>
      </c>
      <c r="J2805" t="e">
        <f>VLOOKUP(A2805,'Top 30 via LR (Schizonts)'!A:A,1,FALSE)</f>
        <v>#N/A</v>
      </c>
      <c r="K2805" t="e">
        <f>VLOOKUP(A2805,'Top 30 via LR (Schizonts)'!J:J,1,FALSE)</f>
        <v>#N/A</v>
      </c>
      <c r="L2805" t="e">
        <f>VLOOKUP(A2805,'Top 30 via LR (Tr36)'!A:A,1,FALSE)</f>
        <v>#N/A</v>
      </c>
      <c r="M2805" t="e">
        <f>VLOOKUP(A2805,'Top 30 via LR (Tr36)'!I:I,1,FALSE)</f>
        <v>#N/A</v>
      </c>
      <c r="N2805" t="e">
        <f>VLOOKUP(A2805,'Top or Bottom 30 via OR (Schiz)'!B:B,1,FALSE)</f>
        <v>#N/A</v>
      </c>
      <c r="O2805" t="e">
        <f>VLOOKUP(A2805,'Top or Bottom 30 via OR (Schiz)'!J:J,1,FALSE)</f>
        <v>#N/A</v>
      </c>
      <c r="P2805" t="e">
        <f>VLOOKUP(A2805,'Top or Bottom 30 via OR (Tr36)'!B:B,1,FALSE)</f>
        <v>#N/A</v>
      </c>
      <c r="Q2805" t="e">
        <f>VLOOKUP(A2805,'Top or Bottom 30 via OR (Tr36)'!J:J,1,FALSE)</f>
        <v>#N/A</v>
      </c>
    </row>
    <row r="2806" spans="1:17" x14ac:dyDescent="0.25">
      <c r="A2806" t="s">
        <v>2891</v>
      </c>
      <c r="B2806">
        <v>0</v>
      </c>
      <c r="C2806">
        <v>0</v>
      </c>
      <c r="D2806">
        <v>0</v>
      </c>
      <c r="E2806">
        <v>0</v>
      </c>
      <c r="F2806">
        <f>B2806/cam_reads!I$3</f>
        <v>0</v>
      </c>
      <c r="G2806">
        <f>C2806/cam_reads!J$3</f>
        <v>0</v>
      </c>
      <c r="H2806">
        <f>D2806/cam_reads!K$3</f>
        <v>0</v>
      </c>
      <c r="I2806">
        <f>E2806/cam_reads!L$3</f>
        <v>0</v>
      </c>
      <c r="J2806" t="e">
        <f>VLOOKUP(A2806,'Top 30 via LR (Schizonts)'!A:A,1,FALSE)</f>
        <v>#N/A</v>
      </c>
      <c r="K2806" t="e">
        <f>VLOOKUP(A2806,'Top 30 via LR (Schizonts)'!J:J,1,FALSE)</f>
        <v>#N/A</v>
      </c>
      <c r="L2806" t="e">
        <f>VLOOKUP(A2806,'Top 30 via LR (Tr36)'!A:A,1,FALSE)</f>
        <v>#N/A</v>
      </c>
      <c r="M2806" t="e">
        <f>VLOOKUP(A2806,'Top 30 via LR (Tr36)'!I:I,1,FALSE)</f>
        <v>#N/A</v>
      </c>
      <c r="N2806" t="e">
        <f>VLOOKUP(A2806,'Top or Bottom 30 via OR (Schiz)'!B:B,1,FALSE)</f>
        <v>#N/A</v>
      </c>
      <c r="O2806" t="e">
        <f>VLOOKUP(A2806,'Top or Bottom 30 via OR (Schiz)'!J:J,1,FALSE)</f>
        <v>#N/A</v>
      </c>
      <c r="P2806" t="e">
        <f>VLOOKUP(A2806,'Top or Bottom 30 via OR (Tr36)'!B:B,1,FALSE)</f>
        <v>#N/A</v>
      </c>
      <c r="Q2806" t="e">
        <f>VLOOKUP(A2806,'Top or Bottom 30 via OR (Tr36)'!J:J,1,FALSE)</f>
        <v>#N/A</v>
      </c>
    </row>
    <row r="2807" spans="1:17" x14ac:dyDescent="0.25">
      <c r="A2807" t="s">
        <v>2892</v>
      </c>
      <c r="B2807">
        <v>387</v>
      </c>
      <c r="C2807">
        <v>555</v>
      </c>
      <c r="D2807">
        <v>487</v>
      </c>
      <c r="E2807">
        <v>895</v>
      </c>
      <c r="F2807">
        <f>B2807/cam_reads!I$3</f>
        <v>4.8080175966983649</v>
      </c>
      <c r="G2807">
        <f>C2807/cam_reads!J$3</f>
        <v>7.1884629909495175</v>
      </c>
      <c r="H2807">
        <f>D2807/cam_reads!K$3</f>
        <v>5.0834009693575934</v>
      </c>
      <c r="I2807">
        <f>E2807/cam_reads!L$3</f>
        <v>9.3297414697365859</v>
      </c>
      <c r="J2807" t="e">
        <f>VLOOKUP(A2807,'Top 30 via LR (Schizonts)'!A:A,1,FALSE)</f>
        <v>#N/A</v>
      </c>
      <c r="K2807" t="e">
        <f>VLOOKUP(A2807,'Top 30 via LR (Schizonts)'!J:J,1,FALSE)</f>
        <v>#N/A</v>
      </c>
      <c r="L2807" t="e">
        <f>VLOOKUP(A2807,'Top 30 via LR (Tr36)'!A:A,1,FALSE)</f>
        <v>#N/A</v>
      </c>
      <c r="M2807" t="e">
        <f>VLOOKUP(A2807,'Top 30 via LR (Tr36)'!I:I,1,FALSE)</f>
        <v>#N/A</v>
      </c>
      <c r="N2807" t="e">
        <f>VLOOKUP(A2807,'Top or Bottom 30 via OR (Schiz)'!B:B,1,FALSE)</f>
        <v>#N/A</v>
      </c>
      <c r="O2807" t="e">
        <f>VLOOKUP(A2807,'Top or Bottom 30 via OR (Schiz)'!J:J,1,FALSE)</f>
        <v>#N/A</v>
      </c>
      <c r="P2807" t="e">
        <f>VLOOKUP(A2807,'Top or Bottom 30 via OR (Tr36)'!B:B,1,FALSE)</f>
        <v>#N/A</v>
      </c>
      <c r="Q2807" t="e">
        <f>VLOOKUP(A2807,'Top or Bottom 30 via OR (Tr36)'!J:J,1,FALSE)</f>
        <v>#N/A</v>
      </c>
    </row>
    <row r="2808" spans="1:17" x14ac:dyDescent="0.25">
      <c r="A2808" t="s">
        <v>2893</v>
      </c>
      <c r="B2808">
        <v>633</v>
      </c>
      <c r="C2808">
        <v>478</v>
      </c>
      <c r="D2808">
        <v>1015</v>
      </c>
      <c r="E2808">
        <v>404</v>
      </c>
      <c r="F2808">
        <f>B2808/cam_reads!I$3</f>
        <v>7.8642768442120543</v>
      </c>
      <c r="G2808">
        <f>C2808/cam_reads!J$3</f>
        <v>6.1911447021150803</v>
      </c>
      <c r="H2808">
        <f>D2808/cam_reads!K$3</f>
        <v>10.594767934082048</v>
      </c>
      <c r="I2808">
        <f>E2808/cam_reads!L$3</f>
        <v>4.2114140265626601</v>
      </c>
      <c r="J2808" t="e">
        <f>VLOOKUP(A2808,'Top 30 via LR (Schizonts)'!A:A,1,FALSE)</f>
        <v>#N/A</v>
      </c>
      <c r="K2808" t="e">
        <f>VLOOKUP(A2808,'Top 30 via LR (Schizonts)'!J:J,1,FALSE)</f>
        <v>#N/A</v>
      </c>
      <c r="L2808" t="e">
        <f>VLOOKUP(A2808,'Top 30 via LR (Tr36)'!A:A,1,FALSE)</f>
        <v>#N/A</v>
      </c>
      <c r="M2808" t="e">
        <f>VLOOKUP(A2808,'Top 30 via LR (Tr36)'!I:I,1,FALSE)</f>
        <v>#N/A</v>
      </c>
      <c r="N2808" t="e">
        <f>VLOOKUP(A2808,'Top or Bottom 30 via OR (Schiz)'!B:B,1,FALSE)</f>
        <v>#N/A</v>
      </c>
      <c r="O2808" t="e">
        <f>VLOOKUP(A2808,'Top or Bottom 30 via OR (Schiz)'!J:J,1,FALSE)</f>
        <v>#N/A</v>
      </c>
      <c r="P2808" t="e">
        <f>VLOOKUP(A2808,'Top or Bottom 30 via OR (Tr36)'!B:B,1,FALSE)</f>
        <v>#N/A</v>
      </c>
      <c r="Q2808" t="e">
        <f>VLOOKUP(A2808,'Top or Bottom 30 via OR (Tr36)'!J:J,1,FALSE)</f>
        <v>#N/A</v>
      </c>
    </row>
    <row r="2809" spans="1:17" x14ac:dyDescent="0.25">
      <c r="A2809" t="s">
        <v>2894</v>
      </c>
      <c r="B2809">
        <v>790</v>
      </c>
      <c r="C2809">
        <v>1123</v>
      </c>
      <c r="D2809">
        <v>574</v>
      </c>
      <c r="E2809">
        <v>730</v>
      </c>
      <c r="F2809">
        <f>B2809/cam_reads!I$3</f>
        <v>9.8148162826659142</v>
      </c>
      <c r="G2809">
        <f>C2809/cam_reads!J$3</f>
        <v>14.545304394299654</v>
      </c>
      <c r="H2809">
        <f>D2809/cam_reads!K$3</f>
        <v>5.9915239351360547</v>
      </c>
      <c r="I2809">
        <f>E2809/cam_reads!L$3</f>
        <v>7.6097332658186669</v>
      </c>
      <c r="J2809" t="e">
        <f>VLOOKUP(A2809,'Top 30 via LR (Schizonts)'!A:A,1,FALSE)</f>
        <v>#N/A</v>
      </c>
      <c r="K2809" t="e">
        <f>VLOOKUP(A2809,'Top 30 via LR (Schizonts)'!J:J,1,FALSE)</f>
        <v>#N/A</v>
      </c>
      <c r="L2809" t="e">
        <f>VLOOKUP(A2809,'Top 30 via LR (Tr36)'!A:A,1,FALSE)</f>
        <v>#N/A</v>
      </c>
      <c r="M2809" t="e">
        <f>VLOOKUP(A2809,'Top 30 via LR (Tr36)'!I:I,1,FALSE)</f>
        <v>#N/A</v>
      </c>
      <c r="N2809" t="e">
        <f>VLOOKUP(A2809,'Top or Bottom 30 via OR (Schiz)'!B:B,1,FALSE)</f>
        <v>#N/A</v>
      </c>
      <c r="O2809" t="e">
        <f>VLOOKUP(A2809,'Top or Bottom 30 via OR (Schiz)'!J:J,1,FALSE)</f>
        <v>#N/A</v>
      </c>
      <c r="P2809" t="e">
        <f>VLOOKUP(A2809,'Top or Bottom 30 via OR (Tr36)'!B:B,1,FALSE)</f>
        <v>#N/A</v>
      </c>
      <c r="Q2809" t="e">
        <f>VLOOKUP(A2809,'Top or Bottom 30 via OR (Tr36)'!J:J,1,FALSE)</f>
        <v>#N/A</v>
      </c>
    </row>
    <row r="2810" spans="1:17" x14ac:dyDescent="0.25">
      <c r="A2810" t="s">
        <v>2895</v>
      </c>
      <c r="B2810">
        <v>0</v>
      </c>
      <c r="C2810">
        <v>0</v>
      </c>
      <c r="D2810">
        <v>0</v>
      </c>
      <c r="E2810">
        <v>0</v>
      </c>
      <c r="F2810">
        <f>B2810/cam_reads!I$3</f>
        <v>0</v>
      </c>
      <c r="G2810">
        <f>C2810/cam_reads!J$3</f>
        <v>0</v>
      </c>
      <c r="H2810">
        <f>D2810/cam_reads!K$3</f>
        <v>0</v>
      </c>
      <c r="I2810">
        <f>E2810/cam_reads!L$3</f>
        <v>0</v>
      </c>
      <c r="J2810" t="e">
        <f>VLOOKUP(A2810,'Top 30 via LR (Schizonts)'!A:A,1,FALSE)</f>
        <v>#N/A</v>
      </c>
      <c r="K2810" t="e">
        <f>VLOOKUP(A2810,'Top 30 via LR (Schizonts)'!J:J,1,FALSE)</f>
        <v>#N/A</v>
      </c>
      <c r="L2810" t="e">
        <f>VLOOKUP(A2810,'Top 30 via LR (Tr36)'!A:A,1,FALSE)</f>
        <v>#N/A</v>
      </c>
      <c r="M2810" t="e">
        <f>VLOOKUP(A2810,'Top 30 via LR (Tr36)'!I:I,1,FALSE)</f>
        <v>#N/A</v>
      </c>
      <c r="N2810" t="e">
        <f>VLOOKUP(A2810,'Top or Bottom 30 via OR (Schiz)'!B:B,1,FALSE)</f>
        <v>#N/A</v>
      </c>
      <c r="O2810" t="e">
        <f>VLOOKUP(A2810,'Top or Bottom 30 via OR (Schiz)'!J:J,1,FALSE)</f>
        <v>#N/A</v>
      </c>
      <c r="P2810" t="e">
        <f>VLOOKUP(A2810,'Top or Bottom 30 via OR (Tr36)'!B:B,1,FALSE)</f>
        <v>#N/A</v>
      </c>
      <c r="Q2810" t="e">
        <f>VLOOKUP(A2810,'Top or Bottom 30 via OR (Tr36)'!J:J,1,FALSE)</f>
        <v>#N/A</v>
      </c>
    </row>
    <row r="2811" spans="1:17" x14ac:dyDescent="0.25">
      <c r="A2811" t="s">
        <v>2896</v>
      </c>
      <c r="B2811">
        <v>0</v>
      </c>
      <c r="C2811">
        <v>0</v>
      </c>
      <c r="D2811">
        <v>0</v>
      </c>
      <c r="E2811">
        <v>0</v>
      </c>
      <c r="F2811">
        <f>B2811/cam_reads!I$3</f>
        <v>0</v>
      </c>
      <c r="G2811">
        <f>C2811/cam_reads!J$3</f>
        <v>0</v>
      </c>
      <c r="H2811">
        <f>D2811/cam_reads!K$3</f>
        <v>0</v>
      </c>
      <c r="I2811">
        <f>E2811/cam_reads!L$3</f>
        <v>0</v>
      </c>
      <c r="J2811" t="e">
        <f>VLOOKUP(A2811,'Top 30 via LR (Schizonts)'!A:A,1,FALSE)</f>
        <v>#N/A</v>
      </c>
      <c r="K2811" t="e">
        <f>VLOOKUP(A2811,'Top 30 via LR (Schizonts)'!J:J,1,FALSE)</f>
        <v>#N/A</v>
      </c>
      <c r="L2811" t="e">
        <f>VLOOKUP(A2811,'Top 30 via LR (Tr36)'!A:A,1,FALSE)</f>
        <v>#N/A</v>
      </c>
      <c r="M2811" t="e">
        <f>VLOOKUP(A2811,'Top 30 via LR (Tr36)'!I:I,1,FALSE)</f>
        <v>#N/A</v>
      </c>
      <c r="N2811" t="e">
        <f>VLOOKUP(A2811,'Top or Bottom 30 via OR (Schiz)'!B:B,1,FALSE)</f>
        <v>#N/A</v>
      </c>
      <c r="O2811" t="e">
        <f>VLOOKUP(A2811,'Top or Bottom 30 via OR (Schiz)'!J:J,1,FALSE)</f>
        <v>#N/A</v>
      </c>
      <c r="P2811" t="e">
        <f>VLOOKUP(A2811,'Top or Bottom 30 via OR (Tr36)'!B:B,1,FALSE)</f>
        <v>#N/A</v>
      </c>
      <c r="Q2811" t="e">
        <f>VLOOKUP(A2811,'Top or Bottom 30 via OR (Tr36)'!J:J,1,FALSE)</f>
        <v>#N/A</v>
      </c>
    </row>
    <row r="2812" spans="1:17" x14ac:dyDescent="0.25">
      <c r="A2812" t="s">
        <v>2897</v>
      </c>
      <c r="B2812">
        <v>1720</v>
      </c>
      <c r="C2812">
        <v>1531</v>
      </c>
      <c r="D2812">
        <v>1114</v>
      </c>
      <c r="E2812">
        <v>1460</v>
      </c>
      <c r="F2812">
        <f>B2812/cam_reads!I$3</f>
        <v>21.368967096437178</v>
      </c>
      <c r="G2812">
        <f>C2812/cam_reads!J$3</f>
        <v>19.829796106565247</v>
      </c>
      <c r="H2812">
        <f>D2812/cam_reads!K$3</f>
        <v>11.628149239967883</v>
      </c>
      <c r="I2812">
        <f>E2812/cam_reads!L$3</f>
        <v>15.219466531637334</v>
      </c>
      <c r="J2812" t="e">
        <f>VLOOKUP(A2812,'Top 30 via LR (Schizonts)'!A:A,1,FALSE)</f>
        <v>#N/A</v>
      </c>
      <c r="K2812" t="e">
        <f>VLOOKUP(A2812,'Top 30 via LR (Schizonts)'!J:J,1,FALSE)</f>
        <v>#N/A</v>
      </c>
      <c r="L2812" t="e">
        <f>VLOOKUP(A2812,'Top 30 via LR (Tr36)'!A:A,1,FALSE)</f>
        <v>#N/A</v>
      </c>
      <c r="M2812" t="e">
        <f>VLOOKUP(A2812,'Top 30 via LR (Tr36)'!I:I,1,FALSE)</f>
        <v>#N/A</v>
      </c>
      <c r="N2812" t="e">
        <f>VLOOKUP(A2812,'Top or Bottom 30 via OR (Schiz)'!B:B,1,FALSE)</f>
        <v>#N/A</v>
      </c>
      <c r="O2812" t="e">
        <f>VLOOKUP(A2812,'Top or Bottom 30 via OR (Schiz)'!J:J,1,FALSE)</f>
        <v>#N/A</v>
      </c>
      <c r="P2812" t="e">
        <f>VLOOKUP(A2812,'Top or Bottom 30 via OR (Tr36)'!B:B,1,FALSE)</f>
        <v>#N/A</v>
      </c>
      <c r="Q2812" t="e">
        <f>VLOOKUP(A2812,'Top or Bottom 30 via OR (Tr36)'!J:J,1,FALSE)</f>
        <v>#N/A</v>
      </c>
    </row>
    <row r="2813" spans="1:17" x14ac:dyDescent="0.25">
      <c r="A2813" t="s">
        <v>2898</v>
      </c>
      <c r="B2813">
        <v>0</v>
      </c>
      <c r="C2813">
        <v>0</v>
      </c>
      <c r="D2813">
        <v>0</v>
      </c>
      <c r="E2813">
        <v>0</v>
      </c>
      <c r="F2813">
        <f>B2813/cam_reads!I$3</f>
        <v>0</v>
      </c>
      <c r="G2813">
        <f>C2813/cam_reads!J$3</f>
        <v>0</v>
      </c>
      <c r="H2813">
        <f>D2813/cam_reads!K$3</f>
        <v>0</v>
      </c>
      <c r="I2813">
        <f>E2813/cam_reads!L$3</f>
        <v>0</v>
      </c>
      <c r="J2813" t="e">
        <f>VLOOKUP(A2813,'Top 30 via LR (Schizonts)'!A:A,1,FALSE)</f>
        <v>#N/A</v>
      </c>
      <c r="K2813" t="e">
        <f>VLOOKUP(A2813,'Top 30 via LR (Schizonts)'!J:J,1,FALSE)</f>
        <v>#N/A</v>
      </c>
      <c r="L2813" t="e">
        <f>VLOOKUP(A2813,'Top 30 via LR (Tr36)'!A:A,1,FALSE)</f>
        <v>#N/A</v>
      </c>
      <c r="M2813" t="e">
        <f>VLOOKUP(A2813,'Top 30 via LR (Tr36)'!I:I,1,FALSE)</f>
        <v>#N/A</v>
      </c>
      <c r="N2813" t="e">
        <f>VLOOKUP(A2813,'Top or Bottom 30 via OR (Schiz)'!B:B,1,FALSE)</f>
        <v>#N/A</v>
      </c>
      <c r="O2813" t="e">
        <f>VLOOKUP(A2813,'Top or Bottom 30 via OR (Schiz)'!J:J,1,FALSE)</f>
        <v>#N/A</v>
      </c>
      <c r="P2813" t="e">
        <f>VLOOKUP(A2813,'Top or Bottom 30 via OR (Tr36)'!B:B,1,FALSE)</f>
        <v>#N/A</v>
      </c>
      <c r="Q2813" t="e">
        <f>VLOOKUP(A2813,'Top or Bottom 30 via OR (Tr36)'!J:J,1,FALSE)</f>
        <v>#N/A</v>
      </c>
    </row>
    <row r="2814" spans="1:17" x14ac:dyDescent="0.25">
      <c r="A2814" t="s">
        <v>2899</v>
      </c>
      <c r="B2814">
        <v>413</v>
      </c>
      <c r="C2814">
        <v>412</v>
      </c>
      <c r="D2814">
        <v>475</v>
      </c>
      <c r="E2814">
        <v>617</v>
      </c>
      <c r="F2814">
        <f>B2814/cam_reads!I$3</f>
        <v>5.1310368667607875</v>
      </c>
      <c r="G2814">
        <f>C2814/cam_reads!J$3</f>
        <v>5.3363004545427053</v>
      </c>
      <c r="H2814">
        <f>D2814/cam_reads!K$3</f>
        <v>4.9581426292502195</v>
      </c>
      <c r="I2814">
        <f>E2814/cam_reads!L$3</f>
        <v>6.4317882534385173</v>
      </c>
      <c r="J2814" t="e">
        <f>VLOOKUP(A2814,'Top 30 via LR (Schizonts)'!A:A,1,FALSE)</f>
        <v>#N/A</v>
      </c>
      <c r="K2814" t="e">
        <f>VLOOKUP(A2814,'Top 30 via LR (Schizonts)'!J:J,1,FALSE)</f>
        <v>#N/A</v>
      </c>
      <c r="L2814" t="e">
        <f>VLOOKUP(A2814,'Top 30 via LR (Tr36)'!A:A,1,FALSE)</f>
        <v>#N/A</v>
      </c>
      <c r="M2814" t="e">
        <f>VLOOKUP(A2814,'Top 30 via LR (Tr36)'!I:I,1,FALSE)</f>
        <v>#N/A</v>
      </c>
      <c r="N2814" t="e">
        <f>VLOOKUP(A2814,'Top or Bottom 30 via OR (Schiz)'!B:B,1,FALSE)</f>
        <v>#N/A</v>
      </c>
      <c r="O2814" t="e">
        <f>VLOOKUP(A2814,'Top or Bottom 30 via OR (Schiz)'!J:J,1,FALSE)</f>
        <v>#N/A</v>
      </c>
      <c r="P2814" t="e">
        <f>VLOOKUP(A2814,'Top or Bottom 30 via OR (Tr36)'!B:B,1,FALSE)</f>
        <v>#N/A</v>
      </c>
      <c r="Q2814" t="e">
        <f>VLOOKUP(A2814,'Top or Bottom 30 via OR (Tr36)'!J:J,1,FALSE)</f>
        <v>#N/A</v>
      </c>
    </row>
    <row r="2815" spans="1:17" x14ac:dyDescent="0.25">
      <c r="A2815" t="s">
        <v>2900</v>
      </c>
      <c r="B2815">
        <v>691</v>
      </c>
      <c r="C2815">
        <v>1088</v>
      </c>
      <c r="D2815">
        <v>1041</v>
      </c>
      <c r="E2815">
        <v>788</v>
      </c>
      <c r="F2815">
        <f>B2815/cam_reads!I$3</f>
        <v>8.584858292812843</v>
      </c>
      <c r="G2815">
        <f>C2815/cam_reads!J$3</f>
        <v>14.091977899374911</v>
      </c>
      <c r="H2815">
        <f>D2815/cam_reads!K$3</f>
        <v>10.866161004314691</v>
      </c>
      <c r="I2815">
        <f>E2815/cam_reads!L$3</f>
        <v>8.2143422102261781</v>
      </c>
      <c r="J2815" t="e">
        <f>VLOOKUP(A2815,'Top 30 via LR (Schizonts)'!A:A,1,FALSE)</f>
        <v>#N/A</v>
      </c>
      <c r="K2815" t="e">
        <f>VLOOKUP(A2815,'Top 30 via LR (Schizonts)'!J:J,1,FALSE)</f>
        <v>#N/A</v>
      </c>
      <c r="L2815" t="e">
        <f>VLOOKUP(A2815,'Top 30 via LR (Tr36)'!A:A,1,FALSE)</f>
        <v>#N/A</v>
      </c>
      <c r="M2815" t="e">
        <f>VLOOKUP(A2815,'Top 30 via LR (Tr36)'!I:I,1,FALSE)</f>
        <v>#N/A</v>
      </c>
      <c r="N2815" t="e">
        <f>VLOOKUP(A2815,'Top or Bottom 30 via OR (Schiz)'!B:B,1,FALSE)</f>
        <v>#N/A</v>
      </c>
      <c r="O2815" t="e">
        <f>VLOOKUP(A2815,'Top or Bottom 30 via OR (Schiz)'!J:J,1,FALSE)</f>
        <v>#N/A</v>
      </c>
      <c r="P2815" t="e">
        <f>VLOOKUP(A2815,'Top or Bottom 30 via OR (Tr36)'!B:B,1,FALSE)</f>
        <v>#N/A</v>
      </c>
      <c r="Q2815" t="e">
        <f>VLOOKUP(A2815,'Top or Bottom 30 via OR (Tr36)'!J:J,1,FALSE)</f>
        <v>#N/A</v>
      </c>
    </row>
    <row r="2816" spans="1:17" x14ac:dyDescent="0.25">
      <c r="A2816" t="s">
        <v>2901</v>
      </c>
      <c r="B2816">
        <v>3995</v>
      </c>
      <c r="C2816">
        <v>2972</v>
      </c>
      <c r="D2816">
        <v>3989</v>
      </c>
      <c r="E2816">
        <v>4983</v>
      </c>
      <c r="F2816">
        <f>B2816/cam_reads!I$3</f>
        <v>49.633153226899147</v>
      </c>
      <c r="G2816">
        <f>C2816/cam_reads!J$3</f>
        <v>38.493895511895438</v>
      </c>
      <c r="H2816">
        <f>D2816/cam_reads!K$3</f>
        <v>41.63795989069289</v>
      </c>
      <c r="I2816">
        <f>E2816/cam_reads!L$3</f>
        <v>51.944247758321126</v>
      </c>
      <c r="J2816" t="e">
        <f>VLOOKUP(A2816,'Top 30 via LR (Schizonts)'!A:A,1,FALSE)</f>
        <v>#N/A</v>
      </c>
      <c r="K2816" t="e">
        <f>VLOOKUP(A2816,'Top 30 via LR (Schizonts)'!J:J,1,FALSE)</f>
        <v>#N/A</v>
      </c>
      <c r="L2816" t="e">
        <f>VLOOKUP(A2816,'Top 30 via LR (Tr36)'!A:A,1,FALSE)</f>
        <v>#N/A</v>
      </c>
      <c r="M2816" t="e">
        <f>VLOOKUP(A2816,'Top 30 via LR (Tr36)'!I:I,1,FALSE)</f>
        <v>#N/A</v>
      </c>
      <c r="N2816" t="e">
        <f>VLOOKUP(A2816,'Top or Bottom 30 via OR (Schiz)'!B:B,1,FALSE)</f>
        <v>#N/A</v>
      </c>
      <c r="O2816" t="e">
        <f>VLOOKUP(A2816,'Top or Bottom 30 via OR (Schiz)'!J:J,1,FALSE)</f>
        <v>#N/A</v>
      </c>
      <c r="P2816" t="e">
        <f>VLOOKUP(A2816,'Top or Bottom 30 via OR (Tr36)'!B:B,1,FALSE)</f>
        <v>#N/A</v>
      </c>
      <c r="Q2816" t="e">
        <f>VLOOKUP(A2816,'Top or Bottom 30 via OR (Tr36)'!J:J,1,FALSE)</f>
        <v>#N/A</v>
      </c>
    </row>
    <row r="2817" spans="1:17" x14ac:dyDescent="0.25">
      <c r="A2817" t="s">
        <v>2902</v>
      </c>
      <c r="B2817">
        <v>1534</v>
      </c>
      <c r="C2817">
        <v>1400</v>
      </c>
      <c r="D2817">
        <v>1278</v>
      </c>
      <c r="E2817">
        <v>1907</v>
      </c>
      <c r="F2817">
        <f>B2817/cam_reads!I$3</f>
        <v>19.058136933682924</v>
      </c>
      <c r="G2817">
        <f>C2817/cam_reads!J$3</f>
        <v>18.133059796989773</v>
      </c>
      <c r="H2817">
        <f>D2817/cam_reads!K$3</f>
        <v>13.340013221435326</v>
      </c>
      <c r="I2817">
        <f>E2817/cam_reads!L$3</f>
        <v>19.879125120433148</v>
      </c>
      <c r="J2817" t="e">
        <f>VLOOKUP(A2817,'Top 30 via LR (Schizonts)'!A:A,1,FALSE)</f>
        <v>#N/A</v>
      </c>
      <c r="K2817" t="e">
        <f>VLOOKUP(A2817,'Top 30 via LR (Schizonts)'!J:J,1,FALSE)</f>
        <v>#N/A</v>
      </c>
      <c r="L2817" t="e">
        <f>VLOOKUP(A2817,'Top 30 via LR (Tr36)'!A:A,1,FALSE)</f>
        <v>#N/A</v>
      </c>
      <c r="M2817" t="e">
        <f>VLOOKUP(A2817,'Top 30 via LR (Tr36)'!I:I,1,FALSE)</f>
        <v>#N/A</v>
      </c>
      <c r="N2817" t="e">
        <f>VLOOKUP(A2817,'Top or Bottom 30 via OR (Schiz)'!B:B,1,FALSE)</f>
        <v>#N/A</v>
      </c>
      <c r="O2817" t="e">
        <f>VLOOKUP(A2817,'Top or Bottom 30 via OR (Schiz)'!J:J,1,FALSE)</f>
        <v>#N/A</v>
      </c>
      <c r="P2817" t="e">
        <f>VLOOKUP(A2817,'Top or Bottom 30 via OR (Tr36)'!B:B,1,FALSE)</f>
        <v>#N/A</v>
      </c>
      <c r="Q2817" t="e">
        <f>VLOOKUP(A2817,'Top or Bottom 30 via OR (Tr36)'!J:J,1,FALSE)</f>
        <v>#N/A</v>
      </c>
    </row>
    <row r="2818" spans="1:17" x14ac:dyDescent="0.25">
      <c r="A2818" t="s">
        <v>2903</v>
      </c>
      <c r="B2818">
        <v>160</v>
      </c>
      <c r="C2818">
        <v>142</v>
      </c>
      <c r="D2818">
        <v>111</v>
      </c>
      <c r="E2818">
        <v>180</v>
      </c>
      <c r="F2818">
        <f>B2818/cam_reads!I$3</f>
        <v>1.9878108926918305</v>
      </c>
      <c r="G2818">
        <f>C2818/cam_reads!J$3</f>
        <v>1.8392103508375341</v>
      </c>
      <c r="H2818">
        <f>D2818/cam_reads!K$3</f>
        <v>1.1586396459932091</v>
      </c>
      <c r="I2818">
        <f>E2818/cam_reads!L$3</f>
        <v>1.8763725860922742</v>
      </c>
      <c r="J2818" t="e">
        <f>VLOOKUP(A2818,'Top 30 via LR (Schizonts)'!A:A,1,FALSE)</f>
        <v>#N/A</v>
      </c>
      <c r="K2818" t="e">
        <f>VLOOKUP(A2818,'Top 30 via LR (Schizonts)'!J:J,1,FALSE)</f>
        <v>#N/A</v>
      </c>
      <c r="L2818" t="e">
        <f>VLOOKUP(A2818,'Top 30 via LR (Tr36)'!A:A,1,FALSE)</f>
        <v>#N/A</v>
      </c>
      <c r="M2818" t="e">
        <f>VLOOKUP(A2818,'Top 30 via LR (Tr36)'!I:I,1,FALSE)</f>
        <v>#N/A</v>
      </c>
      <c r="N2818" t="e">
        <f>VLOOKUP(A2818,'Top or Bottom 30 via OR (Schiz)'!B:B,1,FALSE)</f>
        <v>#N/A</v>
      </c>
      <c r="O2818" t="e">
        <f>VLOOKUP(A2818,'Top or Bottom 30 via OR (Schiz)'!J:J,1,FALSE)</f>
        <v>#N/A</v>
      </c>
      <c r="P2818" t="e">
        <f>VLOOKUP(A2818,'Top or Bottom 30 via OR (Tr36)'!B:B,1,FALSE)</f>
        <v>#N/A</v>
      </c>
      <c r="Q2818" t="e">
        <f>VLOOKUP(A2818,'Top or Bottom 30 via OR (Tr36)'!J:J,1,FALSE)</f>
        <v>#N/A</v>
      </c>
    </row>
    <row r="2819" spans="1:17" x14ac:dyDescent="0.25">
      <c r="A2819" t="s">
        <v>2904</v>
      </c>
      <c r="B2819">
        <v>0</v>
      </c>
      <c r="C2819">
        <v>0</v>
      </c>
      <c r="D2819">
        <v>0</v>
      </c>
      <c r="E2819">
        <v>0</v>
      </c>
      <c r="F2819">
        <f>B2819/cam_reads!I$3</f>
        <v>0</v>
      </c>
      <c r="G2819">
        <f>C2819/cam_reads!J$3</f>
        <v>0</v>
      </c>
      <c r="H2819">
        <f>D2819/cam_reads!K$3</f>
        <v>0</v>
      </c>
      <c r="I2819">
        <f>E2819/cam_reads!L$3</f>
        <v>0</v>
      </c>
      <c r="J2819" t="e">
        <f>VLOOKUP(A2819,'Top 30 via LR (Schizonts)'!A:A,1,FALSE)</f>
        <v>#N/A</v>
      </c>
      <c r="K2819" t="e">
        <f>VLOOKUP(A2819,'Top 30 via LR (Schizonts)'!J:J,1,FALSE)</f>
        <v>#N/A</v>
      </c>
      <c r="L2819" t="e">
        <f>VLOOKUP(A2819,'Top 30 via LR (Tr36)'!A:A,1,FALSE)</f>
        <v>#N/A</v>
      </c>
      <c r="M2819" t="e">
        <f>VLOOKUP(A2819,'Top 30 via LR (Tr36)'!I:I,1,FALSE)</f>
        <v>#N/A</v>
      </c>
      <c r="N2819" t="e">
        <f>VLOOKUP(A2819,'Top or Bottom 30 via OR (Schiz)'!B:B,1,FALSE)</f>
        <v>#N/A</v>
      </c>
      <c r="O2819" t="e">
        <f>VLOOKUP(A2819,'Top or Bottom 30 via OR (Schiz)'!J:J,1,FALSE)</f>
        <v>#N/A</v>
      </c>
      <c r="P2819" t="e">
        <f>VLOOKUP(A2819,'Top or Bottom 30 via OR (Tr36)'!B:B,1,FALSE)</f>
        <v>#N/A</v>
      </c>
      <c r="Q2819" t="e">
        <f>VLOOKUP(A2819,'Top or Bottom 30 via OR (Tr36)'!J:J,1,FALSE)</f>
        <v>#N/A</v>
      </c>
    </row>
    <row r="2820" spans="1:17" x14ac:dyDescent="0.25">
      <c r="A2820" t="s">
        <v>2905</v>
      </c>
      <c r="B2820">
        <v>356</v>
      </c>
      <c r="C2820">
        <v>248</v>
      </c>
      <c r="D2820">
        <v>460</v>
      </c>
      <c r="E2820">
        <v>325</v>
      </c>
      <c r="F2820">
        <f>B2820/cam_reads!I$3</f>
        <v>4.4228792362393232</v>
      </c>
      <c r="G2820">
        <f>C2820/cam_reads!J$3</f>
        <v>3.2121420211810459</v>
      </c>
      <c r="H2820">
        <f>D2820/cam_reads!K$3</f>
        <v>4.8015697041160017</v>
      </c>
      <c r="I2820">
        <f>E2820/cam_reads!L$3</f>
        <v>3.3878949471110507</v>
      </c>
      <c r="J2820" t="e">
        <f>VLOOKUP(A2820,'Top 30 via LR (Schizonts)'!A:A,1,FALSE)</f>
        <v>#N/A</v>
      </c>
      <c r="K2820" t="e">
        <f>VLOOKUP(A2820,'Top 30 via LR (Schizonts)'!J:J,1,FALSE)</f>
        <v>#N/A</v>
      </c>
      <c r="L2820" t="e">
        <f>VLOOKUP(A2820,'Top 30 via LR (Tr36)'!A:A,1,FALSE)</f>
        <v>#N/A</v>
      </c>
      <c r="M2820" t="e">
        <f>VLOOKUP(A2820,'Top 30 via LR (Tr36)'!I:I,1,FALSE)</f>
        <v>#N/A</v>
      </c>
      <c r="N2820" t="e">
        <f>VLOOKUP(A2820,'Top or Bottom 30 via OR (Schiz)'!B:B,1,FALSE)</f>
        <v>#N/A</v>
      </c>
      <c r="O2820" t="e">
        <f>VLOOKUP(A2820,'Top or Bottom 30 via OR (Schiz)'!J:J,1,FALSE)</f>
        <v>#N/A</v>
      </c>
      <c r="P2820" t="e">
        <f>VLOOKUP(A2820,'Top or Bottom 30 via OR (Tr36)'!B:B,1,FALSE)</f>
        <v>#N/A</v>
      </c>
      <c r="Q2820" t="e">
        <f>VLOOKUP(A2820,'Top or Bottom 30 via OR (Tr36)'!J:J,1,FALSE)</f>
        <v>#N/A</v>
      </c>
    </row>
    <row r="2821" spans="1:17" x14ac:dyDescent="0.25">
      <c r="A2821" t="s">
        <v>2906</v>
      </c>
      <c r="B2821">
        <v>19</v>
      </c>
      <c r="C2821">
        <v>4</v>
      </c>
      <c r="D2821">
        <v>20</v>
      </c>
      <c r="E2821">
        <v>12</v>
      </c>
      <c r="F2821">
        <f>B2821/cam_reads!I$3</f>
        <v>0.23605254350715488</v>
      </c>
      <c r="G2821">
        <f>C2821/cam_reads!J$3</f>
        <v>5.1808742277113642E-2</v>
      </c>
      <c r="H2821">
        <f>D2821/cam_reads!K$3</f>
        <v>0.2087639001789566</v>
      </c>
      <c r="I2821">
        <f>E2821/cam_reads!L$3</f>
        <v>0.12509150573948494</v>
      </c>
      <c r="J2821" t="e">
        <f>VLOOKUP(A2821,'Top 30 via LR (Schizonts)'!A:A,1,FALSE)</f>
        <v>#N/A</v>
      </c>
      <c r="K2821" t="e">
        <f>VLOOKUP(A2821,'Top 30 via LR (Schizonts)'!J:J,1,FALSE)</f>
        <v>#N/A</v>
      </c>
      <c r="L2821" t="e">
        <f>VLOOKUP(A2821,'Top 30 via LR (Tr36)'!A:A,1,FALSE)</f>
        <v>#N/A</v>
      </c>
      <c r="M2821" t="e">
        <f>VLOOKUP(A2821,'Top 30 via LR (Tr36)'!I:I,1,FALSE)</f>
        <v>#N/A</v>
      </c>
      <c r="N2821" t="e">
        <f>VLOOKUP(A2821,'Top or Bottom 30 via OR (Schiz)'!B:B,1,FALSE)</f>
        <v>#N/A</v>
      </c>
      <c r="O2821" t="e">
        <f>VLOOKUP(A2821,'Top or Bottom 30 via OR (Schiz)'!J:J,1,FALSE)</f>
        <v>#N/A</v>
      </c>
      <c r="P2821" t="e">
        <f>VLOOKUP(A2821,'Top or Bottom 30 via OR (Tr36)'!B:B,1,FALSE)</f>
        <v>#N/A</v>
      </c>
      <c r="Q2821" t="e">
        <f>VLOOKUP(A2821,'Top or Bottom 30 via OR (Tr36)'!J:J,1,FALSE)</f>
        <v>#N/A</v>
      </c>
    </row>
    <row r="2822" spans="1:17" x14ac:dyDescent="0.25">
      <c r="A2822" t="s">
        <v>2907</v>
      </c>
      <c r="B2822">
        <v>0</v>
      </c>
      <c r="C2822">
        <v>0</v>
      </c>
      <c r="D2822">
        <v>0</v>
      </c>
      <c r="E2822">
        <v>0</v>
      </c>
      <c r="F2822">
        <f>B2822/cam_reads!I$3</f>
        <v>0</v>
      </c>
      <c r="G2822">
        <f>C2822/cam_reads!J$3</f>
        <v>0</v>
      </c>
      <c r="H2822">
        <f>D2822/cam_reads!K$3</f>
        <v>0</v>
      </c>
      <c r="I2822">
        <f>E2822/cam_reads!L$3</f>
        <v>0</v>
      </c>
      <c r="J2822" t="e">
        <f>VLOOKUP(A2822,'Top 30 via LR (Schizonts)'!A:A,1,FALSE)</f>
        <v>#N/A</v>
      </c>
      <c r="K2822" t="e">
        <f>VLOOKUP(A2822,'Top 30 via LR (Schizonts)'!J:J,1,FALSE)</f>
        <v>#N/A</v>
      </c>
      <c r="L2822" t="e">
        <f>VLOOKUP(A2822,'Top 30 via LR (Tr36)'!A:A,1,FALSE)</f>
        <v>#N/A</v>
      </c>
      <c r="M2822" t="e">
        <f>VLOOKUP(A2822,'Top 30 via LR (Tr36)'!I:I,1,FALSE)</f>
        <v>#N/A</v>
      </c>
      <c r="N2822" t="e">
        <f>VLOOKUP(A2822,'Top or Bottom 30 via OR (Schiz)'!B:B,1,FALSE)</f>
        <v>#N/A</v>
      </c>
      <c r="O2822" t="e">
        <f>VLOOKUP(A2822,'Top or Bottom 30 via OR (Schiz)'!J:J,1,FALSE)</f>
        <v>#N/A</v>
      </c>
      <c r="P2822" t="e">
        <f>VLOOKUP(A2822,'Top or Bottom 30 via OR (Tr36)'!B:B,1,FALSE)</f>
        <v>#N/A</v>
      </c>
      <c r="Q2822" t="e">
        <f>VLOOKUP(A2822,'Top or Bottom 30 via OR (Tr36)'!J:J,1,FALSE)</f>
        <v>#N/A</v>
      </c>
    </row>
    <row r="2823" spans="1:17" x14ac:dyDescent="0.25">
      <c r="A2823" t="s">
        <v>2908</v>
      </c>
      <c r="B2823">
        <v>0</v>
      </c>
      <c r="C2823">
        <v>0</v>
      </c>
      <c r="D2823">
        <v>0</v>
      </c>
      <c r="E2823">
        <v>0</v>
      </c>
      <c r="F2823">
        <f>B2823/cam_reads!I$3</f>
        <v>0</v>
      </c>
      <c r="G2823">
        <f>C2823/cam_reads!J$3</f>
        <v>0</v>
      </c>
      <c r="H2823">
        <f>D2823/cam_reads!K$3</f>
        <v>0</v>
      </c>
      <c r="I2823">
        <f>E2823/cam_reads!L$3</f>
        <v>0</v>
      </c>
      <c r="J2823" t="e">
        <f>VLOOKUP(A2823,'Top 30 via LR (Schizonts)'!A:A,1,FALSE)</f>
        <v>#N/A</v>
      </c>
      <c r="K2823" t="e">
        <f>VLOOKUP(A2823,'Top 30 via LR (Schizonts)'!J:J,1,FALSE)</f>
        <v>#N/A</v>
      </c>
      <c r="L2823" t="e">
        <f>VLOOKUP(A2823,'Top 30 via LR (Tr36)'!A:A,1,FALSE)</f>
        <v>#N/A</v>
      </c>
      <c r="M2823" t="e">
        <f>VLOOKUP(A2823,'Top 30 via LR (Tr36)'!I:I,1,FALSE)</f>
        <v>#N/A</v>
      </c>
      <c r="N2823" t="e">
        <f>VLOOKUP(A2823,'Top or Bottom 30 via OR (Schiz)'!B:B,1,FALSE)</f>
        <v>#N/A</v>
      </c>
      <c r="O2823" t="e">
        <f>VLOOKUP(A2823,'Top or Bottom 30 via OR (Schiz)'!J:J,1,FALSE)</f>
        <v>#N/A</v>
      </c>
      <c r="P2823" t="e">
        <f>VLOOKUP(A2823,'Top or Bottom 30 via OR (Tr36)'!B:B,1,FALSE)</f>
        <v>#N/A</v>
      </c>
      <c r="Q2823" t="e">
        <f>VLOOKUP(A2823,'Top or Bottom 30 via OR (Tr36)'!J:J,1,FALSE)</f>
        <v>#N/A</v>
      </c>
    </row>
    <row r="2824" spans="1:17" x14ac:dyDescent="0.25">
      <c r="A2824" t="s">
        <v>2909</v>
      </c>
      <c r="B2824">
        <v>0</v>
      </c>
      <c r="C2824">
        <v>0</v>
      </c>
      <c r="D2824">
        <v>0</v>
      </c>
      <c r="E2824">
        <v>0</v>
      </c>
      <c r="F2824">
        <f>B2824/cam_reads!I$3</f>
        <v>0</v>
      </c>
      <c r="G2824">
        <f>C2824/cam_reads!J$3</f>
        <v>0</v>
      </c>
      <c r="H2824">
        <f>D2824/cam_reads!K$3</f>
        <v>0</v>
      </c>
      <c r="I2824">
        <f>E2824/cam_reads!L$3</f>
        <v>0</v>
      </c>
      <c r="J2824" t="e">
        <f>VLOOKUP(A2824,'Top 30 via LR (Schizonts)'!A:A,1,FALSE)</f>
        <v>#N/A</v>
      </c>
      <c r="K2824" t="e">
        <f>VLOOKUP(A2824,'Top 30 via LR (Schizonts)'!J:J,1,FALSE)</f>
        <v>#N/A</v>
      </c>
      <c r="L2824" t="e">
        <f>VLOOKUP(A2824,'Top 30 via LR (Tr36)'!A:A,1,FALSE)</f>
        <v>#N/A</v>
      </c>
      <c r="M2824" t="e">
        <f>VLOOKUP(A2824,'Top 30 via LR (Tr36)'!I:I,1,FALSE)</f>
        <v>#N/A</v>
      </c>
      <c r="N2824" t="e">
        <f>VLOOKUP(A2824,'Top or Bottom 30 via OR (Schiz)'!B:B,1,FALSE)</f>
        <v>#N/A</v>
      </c>
      <c r="O2824" t="e">
        <f>VLOOKUP(A2824,'Top or Bottom 30 via OR (Schiz)'!J:J,1,FALSE)</f>
        <v>#N/A</v>
      </c>
      <c r="P2824" t="e">
        <f>VLOOKUP(A2824,'Top or Bottom 30 via OR (Tr36)'!B:B,1,FALSE)</f>
        <v>#N/A</v>
      </c>
      <c r="Q2824" t="e">
        <f>VLOOKUP(A2824,'Top or Bottom 30 via OR (Tr36)'!J:J,1,FALSE)</f>
        <v>#N/A</v>
      </c>
    </row>
    <row r="2825" spans="1:17" x14ac:dyDescent="0.25">
      <c r="A2825" t="s">
        <v>2910</v>
      </c>
      <c r="B2825">
        <v>0</v>
      </c>
      <c r="C2825">
        <v>0</v>
      </c>
      <c r="D2825">
        <v>0</v>
      </c>
      <c r="E2825">
        <v>0</v>
      </c>
      <c r="F2825">
        <f>B2825/cam_reads!I$3</f>
        <v>0</v>
      </c>
      <c r="G2825">
        <f>C2825/cam_reads!J$3</f>
        <v>0</v>
      </c>
      <c r="H2825">
        <f>D2825/cam_reads!K$3</f>
        <v>0</v>
      </c>
      <c r="I2825">
        <f>E2825/cam_reads!L$3</f>
        <v>0</v>
      </c>
      <c r="J2825" t="e">
        <f>VLOOKUP(A2825,'Top 30 via LR (Schizonts)'!A:A,1,FALSE)</f>
        <v>#N/A</v>
      </c>
      <c r="K2825" t="e">
        <f>VLOOKUP(A2825,'Top 30 via LR (Schizonts)'!J:J,1,FALSE)</f>
        <v>#N/A</v>
      </c>
      <c r="L2825" t="e">
        <f>VLOOKUP(A2825,'Top 30 via LR (Tr36)'!A:A,1,FALSE)</f>
        <v>#N/A</v>
      </c>
      <c r="M2825" t="e">
        <f>VLOOKUP(A2825,'Top 30 via LR (Tr36)'!I:I,1,FALSE)</f>
        <v>#N/A</v>
      </c>
      <c r="N2825" t="e">
        <f>VLOOKUP(A2825,'Top or Bottom 30 via OR (Schiz)'!B:B,1,FALSE)</f>
        <v>#N/A</v>
      </c>
      <c r="O2825" t="e">
        <f>VLOOKUP(A2825,'Top or Bottom 30 via OR (Schiz)'!J:J,1,FALSE)</f>
        <v>#N/A</v>
      </c>
      <c r="P2825" t="e">
        <f>VLOOKUP(A2825,'Top or Bottom 30 via OR (Tr36)'!B:B,1,FALSE)</f>
        <v>#N/A</v>
      </c>
      <c r="Q2825" t="e">
        <f>VLOOKUP(A2825,'Top or Bottom 30 via OR (Tr36)'!J:J,1,FALSE)</f>
        <v>#N/A</v>
      </c>
    </row>
    <row r="2826" spans="1:17" x14ac:dyDescent="0.25">
      <c r="A2826" t="s">
        <v>2911</v>
      </c>
      <c r="B2826">
        <v>37</v>
      </c>
      <c r="C2826">
        <v>12</v>
      </c>
      <c r="D2826">
        <v>91</v>
      </c>
      <c r="E2826">
        <v>27</v>
      </c>
      <c r="F2826">
        <f>B2826/cam_reads!I$3</f>
        <v>0.45968126893498584</v>
      </c>
      <c r="G2826">
        <f>C2826/cam_reads!J$3</f>
        <v>0.15542622683134091</v>
      </c>
      <c r="H2826">
        <f>D2826/cam_reads!K$3</f>
        <v>0.94987574581425249</v>
      </c>
      <c r="I2826">
        <f>E2826/cam_reads!L$3</f>
        <v>0.28145588791384113</v>
      </c>
      <c r="J2826" t="e">
        <f>VLOOKUP(A2826,'Top 30 via LR (Schizonts)'!A:A,1,FALSE)</f>
        <v>#N/A</v>
      </c>
      <c r="K2826" t="e">
        <f>VLOOKUP(A2826,'Top 30 via LR (Schizonts)'!J:J,1,FALSE)</f>
        <v>#N/A</v>
      </c>
      <c r="L2826" t="e">
        <f>VLOOKUP(A2826,'Top 30 via LR (Tr36)'!A:A,1,FALSE)</f>
        <v>#N/A</v>
      </c>
      <c r="M2826" t="e">
        <f>VLOOKUP(A2826,'Top 30 via LR (Tr36)'!I:I,1,FALSE)</f>
        <v>#N/A</v>
      </c>
      <c r="N2826" t="e">
        <f>VLOOKUP(A2826,'Top or Bottom 30 via OR (Schiz)'!B:B,1,FALSE)</f>
        <v>#N/A</v>
      </c>
      <c r="O2826" t="e">
        <f>VLOOKUP(A2826,'Top or Bottom 30 via OR (Schiz)'!J:J,1,FALSE)</f>
        <v>#N/A</v>
      </c>
      <c r="P2826" t="e">
        <f>VLOOKUP(A2826,'Top or Bottom 30 via OR (Tr36)'!B:B,1,FALSE)</f>
        <v>#N/A</v>
      </c>
      <c r="Q2826" t="e">
        <f>VLOOKUP(A2826,'Top or Bottom 30 via OR (Tr36)'!J:J,1,FALSE)</f>
        <v>#N/A</v>
      </c>
    </row>
    <row r="2827" spans="1:17" x14ac:dyDescent="0.25">
      <c r="A2827" t="s">
        <v>2912</v>
      </c>
      <c r="B2827">
        <v>699</v>
      </c>
      <c r="C2827">
        <v>461</v>
      </c>
      <c r="D2827">
        <v>704</v>
      </c>
      <c r="E2827">
        <v>675</v>
      </c>
      <c r="F2827">
        <f>B2827/cam_reads!I$3</f>
        <v>8.6842488374474343</v>
      </c>
      <c r="G2827">
        <f>C2827/cam_reads!J$3</f>
        <v>5.9709575474373473</v>
      </c>
      <c r="H2827">
        <f>D2827/cam_reads!K$3</f>
        <v>7.3484892862992721</v>
      </c>
      <c r="I2827">
        <f>E2827/cam_reads!L$3</f>
        <v>7.0363971978460285</v>
      </c>
      <c r="J2827" t="e">
        <f>VLOOKUP(A2827,'Top 30 via LR (Schizonts)'!A:A,1,FALSE)</f>
        <v>#N/A</v>
      </c>
      <c r="K2827" t="e">
        <f>VLOOKUP(A2827,'Top 30 via LR (Schizonts)'!J:J,1,FALSE)</f>
        <v>#N/A</v>
      </c>
      <c r="L2827" t="e">
        <f>VLOOKUP(A2827,'Top 30 via LR (Tr36)'!A:A,1,FALSE)</f>
        <v>#N/A</v>
      </c>
      <c r="M2827" t="e">
        <f>VLOOKUP(A2827,'Top 30 via LR (Tr36)'!I:I,1,FALSE)</f>
        <v>#N/A</v>
      </c>
      <c r="N2827" t="e">
        <f>VLOOKUP(A2827,'Top or Bottom 30 via OR (Schiz)'!B:B,1,FALSE)</f>
        <v>#N/A</v>
      </c>
      <c r="O2827" t="e">
        <f>VLOOKUP(A2827,'Top or Bottom 30 via OR (Schiz)'!J:J,1,FALSE)</f>
        <v>#N/A</v>
      </c>
      <c r="P2827" t="e">
        <f>VLOOKUP(A2827,'Top or Bottom 30 via OR (Tr36)'!B:B,1,FALSE)</f>
        <v>#N/A</v>
      </c>
      <c r="Q2827" t="e">
        <f>VLOOKUP(A2827,'Top or Bottom 30 via OR (Tr36)'!J:J,1,FALSE)</f>
        <v>#N/A</v>
      </c>
    </row>
    <row r="2828" spans="1:17" x14ac:dyDescent="0.25">
      <c r="A2828" t="s">
        <v>2913</v>
      </c>
      <c r="B2828">
        <v>3846</v>
      </c>
      <c r="C2828">
        <v>2811</v>
      </c>
      <c r="D2828">
        <v>2525</v>
      </c>
      <c r="E2828">
        <v>3464</v>
      </c>
      <c r="F2828">
        <f>B2828/cam_reads!I$3</f>
        <v>47.782004333079875</v>
      </c>
      <c r="G2828">
        <f>C2828/cam_reads!J$3</f>
        <v>36.408593635241608</v>
      </c>
      <c r="H2828">
        <f>D2828/cam_reads!K$3</f>
        <v>26.35644239759327</v>
      </c>
      <c r="I2828">
        <f>E2828/cam_reads!L$3</f>
        <v>36.109747990131318</v>
      </c>
      <c r="J2828" t="e">
        <f>VLOOKUP(A2828,'Top 30 via LR (Schizonts)'!A:A,1,FALSE)</f>
        <v>#N/A</v>
      </c>
      <c r="K2828" t="e">
        <f>VLOOKUP(A2828,'Top 30 via LR (Schizonts)'!J:J,1,FALSE)</f>
        <v>#N/A</v>
      </c>
      <c r="L2828" t="e">
        <f>VLOOKUP(A2828,'Top 30 via LR (Tr36)'!A:A,1,FALSE)</f>
        <v>#N/A</v>
      </c>
      <c r="M2828" t="e">
        <f>VLOOKUP(A2828,'Top 30 via LR (Tr36)'!I:I,1,FALSE)</f>
        <v>#N/A</v>
      </c>
      <c r="N2828" t="e">
        <f>VLOOKUP(A2828,'Top or Bottom 30 via OR (Schiz)'!B:B,1,FALSE)</f>
        <v>#N/A</v>
      </c>
      <c r="O2828" t="e">
        <f>VLOOKUP(A2828,'Top or Bottom 30 via OR (Schiz)'!J:J,1,FALSE)</f>
        <v>#N/A</v>
      </c>
      <c r="P2828" t="e">
        <f>VLOOKUP(A2828,'Top or Bottom 30 via OR (Tr36)'!B:B,1,FALSE)</f>
        <v>#N/A</v>
      </c>
      <c r="Q2828" t="e">
        <f>VLOOKUP(A2828,'Top or Bottom 30 via OR (Tr36)'!J:J,1,FALSE)</f>
        <v>#N/A</v>
      </c>
    </row>
    <row r="2829" spans="1:17" x14ac:dyDescent="0.25">
      <c r="A2829" t="s">
        <v>2914</v>
      </c>
      <c r="B2829">
        <v>386</v>
      </c>
      <c r="C2829">
        <v>336</v>
      </c>
      <c r="D2829">
        <v>451</v>
      </c>
      <c r="E2829">
        <v>326</v>
      </c>
      <c r="F2829">
        <f>B2829/cam_reads!I$3</f>
        <v>4.7955937786190415</v>
      </c>
      <c r="G2829">
        <f>C2829/cam_reads!J$3</f>
        <v>4.3519343512775457</v>
      </c>
      <c r="H2829">
        <f>D2829/cam_reads!K$3</f>
        <v>4.7076259490354717</v>
      </c>
      <c r="I2829">
        <f>E2829/cam_reads!L$3</f>
        <v>3.3983192392560078</v>
      </c>
      <c r="J2829" t="e">
        <f>VLOOKUP(A2829,'Top 30 via LR (Schizonts)'!A:A,1,FALSE)</f>
        <v>#N/A</v>
      </c>
      <c r="K2829" t="e">
        <f>VLOOKUP(A2829,'Top 30 via LR (Schizonts)'!J:J,1,FALSE)</f>
        <v>#N/A</v>
      </c>
      <c r="L2829" t="e">
        <f>VLOOKUP(A2829,'Top 30 via LR (Tr36)'!A:A,1,FALSE)</f>
        <v>#N/A</v>
      </c>
      <c r="M2829" t="e">
        <f>VLOOKUP(A2829,'Top 30 via LR (Tr36)'!I:I,1,FALSE)</f>
        <v>#N/A</v>
      </c>
      <c r="N2829" t="e">
        <f>VLOOKUP(A2829,'Top or Bottom 30 via OR (Schiz)'!B:B,1,FALSE)</f>
        <v>#N/A</v>
      </c>
      <c r="O2829" t="e">
        <f>VLOOKUP(A2829,'Top or Bottom 30 via OR (Schiz)'!J:J,1,FALSE)</f>
        <v>#N/A</v>
      </c>
      <c r="P2829" t="e">
        <f>VLOOKUP(A2829,'Top or Bottom 30 via OR (Tr36)'!B:B,1,FALSE)</f>
        <v>#N/A</v>
      </c>
      <c r="Q2829" t="e">
        <f>VLOOKUP(A2829,'Top or Bottom 30 via OR (Tr36)'!J:J,1,FALSE)</f>
        <v>#N/A</v>
      </c>
    </row>
    <row r="2830" spans="1:17" x14ac:dyDescent="0.25">
      <c r="A2830" t="s">
        <v>2915</v>
      </c>
      <c r="B2830">
        <v>417</v>
      </c>
      <c r="C2830">
        <v>213</v>
      </c>
      <c r="D2830">
        <v>283</v>
      </c>
      <c r="E2830">
        <v>437</v>
      </c>
      <c r="F2830">
        <f>B2830/cam_reads!I$3</f>
        <v>5.1807321390780832</v>
      </c>
      <c r="G2830">
        <f>C2830/cam_reads!J$3</f>
        <v>2.7588155262563014</v>
      </c>
      <c r="H2830">
        <f>D2830/cam_reads!K$3</f>
        <v>2.9540091875322361</v>
      </c>
      <c r="I2830">
        <f>E2830/cam_reads!L$3</f>
        <v>4.5554156673462431</v>
      </c>
      <c r="J2830" t="e">
        <f>VLOOKUP(A2830,'Top 30 via LR (Schizonts)'!A:A,1,FALSE)</f>
        <v>#N/A</v>
      </c>
      <c r="K2830" t="e">
        <f>VLOOKUP(A2830,'Top 30 via LR (Schizonts)'!J:J,1,FALSE)</f>
        <v>#N/A</v>
      </c>
      <c r="L2830" t="e">
        <f>VLOOKUP(A2830,'Top 30 via LR (Tr36)'!A:A,1,FALSE)</f>
        <v>#N/A</v>
      </c>
      <c r="M2830" t="e">
        <f>VLOOKUP(A2830,'Top 30 via LR (Tr36)'!I:I,1,FALSE)</f>
        <v>#N/A</v>
      </c>
      <c r="N2830" t="e">
        <f>VLOOKUP(A2830,'Top or Bottom 30 via OR (Schiz)'!B:B,1,FALSE)</f>
        <v>#N/A</v>
      </c>
      <c r="O2830" t="e">
        <f>VLOOKUP(A2830,'Top or Bottom 30 via OR (Schiz)'!J:J,1,FALSE)</f>
        <v>#N/A</v>
      </c>
      <c r="P2830" t="e">
        <f>VLOOKUP(A2830,'Top or Bottom 30 via OR (Tr36)'!B:B,1,FALSE)</f>
        <v>#N/A</v>
      </c>
      <c r="Q2830" t="e">
        <f>VLOOKUP(A2830,'Top or Bottom 30 via OR (Tr36)'!J:J,1,FALSE)</f>
        <v>#N/A</v>
      </c>
    </row>
    <row r="2831" spans="1:17" x14ac:dyDescent="0.25">
      <c r="A2831" t="s">
        <v>2916</v>
      </c>
      <c r="B2831">
        <v>203</v>
      </c>
      <c r="C2831">
        <v>93</v>
      </c>
      <c r="D2831">
        <v>158</v>
      </c>
      <c r="E2831">
        <v>300</v>
      </c>
      <c r="F2831">
        <f>B2831/cam_reads!I$3</f>
        <v>2.5220350701027598</v>
      </c>
      <c r="G2831">
        <f>C2831/cam_reads!J$3</f>
        <v>1.2045532579428921</v>
      </c>
      <c r="H2831">
        <f>D2831/cam_reads!K$3</f>
        <v>1.6492348114137572</v>
      </c>
      <c r="I2831">
        <f>E2831/cam_reads!L$3</f>
        <v>3.1272876434871235</v>
      </c>
      <c r="J2831" t="e">
        <f>VLOOKUP(A2831,'Top 30 via LR (Schizonts)'!A:A,1,FALSE)</f>
        <v>#N/A</v>
      </c>
      <c r="K2831" t="e">
        <f>VLOOKUP(A2831,'Top 30 via LR (Schizonts)'!J:J,1,FALSE)</f>
        <v>#N/A</v>
      </c>
      <c r="L2831" t="e">
        <f>VLOOKUP(A2831,'Top 30 via LR (Tr36)'!A:A,1,FALSE)</f>
        <v>#N/A</v>
      </c>
      <c r="M2831" t="e">
        <f>VLOOKUP(A2831,'Top 30 via LR (Tr36)'!I:I,1,FALSE)</f>
        <v>#N/A</v>
      </c>
      <c r="N2831" t="e">
        <f>VLOOKUP(A2831,'Top or Bottom 30 via OR (Schiz)'!B:B,1,FALSE)</f>
        <v>#N/A</v>
      </c>
      <c r="O2831" t="e">
        <f>VLOOKUP(A2831,'Top or Bottom 30 via OR (Schiz)'!J:J,1,FALSE)</f>
        <v>#N/A</v>
      </c>
      <c r="P2831" t="e">
        <f>VLOOKUP(A2831,'Top or Bottom 30 via OR (Tr36)'!B:B,1,FALSE)</f>
        <v>#N/A</v>
      </c>
      <c r="Q2831" t="e">
        <f>VLOOKUP(A2831,'Top or Bottom 30 via OR (Tr36)'!J:J,1,FALSE)</f>
        <v>#N/A</v>
      </c>
    </row>
    <row r="2832" spans="1:17" x14ac:dyDescent="0.25">
      <c r="A2832" t="s">
        <v>2917</v>
      </c>
      <c r="B2832">
        <v>0</v>
      </c>
      <c r="C2832">
        <v>0</v>
      </c>
      <c r="D2832">
        <v>0</v>
      </c>
      <c r="E2832">
        <v>0</v>
      </c>
      <c r="F2832">
        <f>B2832/cam_reads!I$3</f>
        <v>0</v>
      </c>
      <c r="G2832">
        <f>C2832/cam_reads!J$3</f>
        <v>0</v>
      </c>
      <c r="H2832">
        <f>D2832/cam_reads!K$3</f>
        <v>0</v>
      </c>
      <c r="I2832">
        <f>E2832/cam_reads!L$3</f>
        <v>0</v>
      </c>
      <c r="J2832" t="e">
        <f>VLOOKUP(A2832,'Top 30 via LR (Schizonts)'!A:A,1,FALSE)</f>
        <v>#N/A</v>
      </c>
      <c r="K2832" t="e">
        <f>VLOOKUP(A2832,'Top 30 via LR (Schizonts)'!J:J,1,FALSE)</f>
        <v>#N/A</v>
      </c>
      <c r="L2832" t="e">
        <f>VLOOKUP(A2832,'Top 30 via LR (Tr36)'!A:A,1,FALSE)</f>
        <v>#N/A</v>
      </c>
      <c r="M2832" t="e">
        <f>VLOOKUP(A2832,'Top 30 via LR (Tr36)'!I:I,1,FALSE)</f>
        <v>#N/A</v>
      </c>
      <c r="N2832" t="e">
        <f>VLOOKUP(A2832,'Top or Bottom 30 via OR (Schiz)'!B:B,1,FALSE)</f>
        <v>#N/A</v>
      </c>
      <c r="O2832" t="e">
        <f>VLOOKUP(A2832,'Top or Bottom 30 via OR (Schiz)'!J:J,1,FALSE)</f>
        <v>#N/A</v>
      </c>
      <c r="P2832" t="e">
        <f>VLOOKUP(A2832,'Top or Bottom 30 via OR (Tr36)'!B:B,1,FALSE)</f>
        <v>#N/A</v>
      </c>
      <c r="Q2832" t="e">
        <f>VLOOKUP(A2832,'Top or Bottom 30 via OR (Tr36)'!J:J,1,FALSE)</f>
        <v>#N/A</v>
      </c>
    </row>
    <row r="2833" spans="1:17" x14ac:dyDescent="0.25">
      <c r="A2833" t="s">
        <v>2918</v>
      </c>
      <c r="B2833">
        <v>0</v>
      </c>
      <c r="C2833">
        <v>0</v>
      </c>
      <c r="D2833">
        <v>0</v>
      </c>
      <c r="E2833">
        <v>0</v>
      </c>
      <c r="F2833">
        <f>B2833/cam_reads!I$3</f>
        <v>0</v>
      </c>
      <c r="G2833">
        <f>C2833/cam_reads!J$3</f>
        <v>0</v>
      </c>
      <c r="H2833">
        <f>D2833/cam_reads!K$3</f>
        <v>0</v>
      </c>
      <c r="I2833">
        <f>E2833/cam_reads!L$3</f>
        <v>0</v>
      </c>
      <c r="J2833" t="e">
        <f>VLOOKUP(A2833,'Top 30 via LR (Schizonts)'!A:A,1,FALSE)</f>
        <v>#N/A</v>
      </c>
      <c r="K2833" t="e">
        <f>VLOOKUP(A2833,'Top 30 via LR (Schizonts)'!J:J,1,FALSE)</f>
        <v>#N/A</v>
      </c>
      <c r="L2833" t="e">
        <f>VLOOKUP(A2833,'Top 30 via LR (Tr36)'!A:A,1,FALSE)</f>
        <v>#N/A</v>
      </c>
      <c r="M2833" t="e">
        <f>VLOOKUP(A2833,'Top 30 via LR (Tr36)'!I:I,1,FALSE)</f>
        <v>#N/A</v>
      </c>
      <c r="N2833" t="e">
        <f>VLOOKUP(A2833,'Top or Bottom 30 via OR (Schiz)'!B:B,1,FALSE)</f>
        <v>#N/A</v>
      </c>
      <c r="O2833" t="e">
        <f>VLOOKUP(A2833,'Top or Bottom 30 via OR (Schiz)'!J:J,1,FALSE)</f>
        <v>#N/A</v>
      </c>
      <c r="P2833" t="e">
        <f>VLOOKUP(A2833,'Top or Bottom 30 via OR (Tr36)'!B:B,1,FALSE)</f>
        <v>#N/A</v>
      </c>
      <c r="Q2833" t="e">
        <f>VLOOKUP(A2833,'Top or Bottom 30 via OR (Tr36)'!J:J,1,FALSE)</f>
        <v>#N/A</v>
      </c>
    </row>
    <row r="2834" spans="1:17" x14ac:dyDescent="0.25">
      <c r="A2834" t="s">
        <v>2919</v>
      </c>
      <c r="B2834">
        <v>0</v>
      </c>
      <c r="C2834">
        <v>0</v>
      </c>
      <c r="D2834">
        <v>0</v>
      </c>
      <c r="E2834">
        <v>0</v>
      </c>
      <c r="F2834">
        <f>B2834/cam_reads!I$3</f>
        <v>0</v>
      </c>
      <c r="G2834">
        <f>C2834/cam_reads!J$3</f>
        <v>0</v>
      </c>
      <c r="H2834">
        <f>D2834/cam_reads!K$3</f>
        <v>0</v>
      </c>
      <c r="I2834">
        <f>E2834/cam_reads!L$3</f>
        <v>0</v>
      </c>
      <c r="J2834" t="e">
        <f>VLOOKUP(A2834,'Top 30 via LR (Schizonts)'!A:A,1,FALSE)</f>
        <v>#N/A</v>
      </c>
      <c r="K2834" t="e">
        <f>VLOOKUP(A2834,'Top 30 via LR (Schizonts)'!J:J,1,FALSE)</f>
        <v>#N/A</v>
      </c>
      <c r="L2834" t="e">
        <f>VLOOKUP(A2834,'Top 30 via LR (Tr36)'!A:A,1,FALSE)</f>
        <v>#N/A</v>
      </c>
      <c r="M2834" t="e">
        <f>VLOOKUP(A2834,'Top 30 via LR (Tr36)'!I:I,1,FALSE)</f>
        <v>#N/A</v>
      </c>
      <c r="N2834" t="e">
        <f>VLOOKUP(A2834,'Top or Bottom 30 via OR (Schiz)'!B:B,1,FALSE)</f>
        <v>#N/A</v>
      </c>
      <c r="O2834" t="e">
        <f>VLOOKUP(A2834,'Top or Bottom 30 via OR (Schiz)'!J:J,1,FALSE)</f>
        <v>#N/A</v>
      </c>
      <c r="P2834" t="e">
        <f>VLOOKUP(A2834,'Top or Bottom 30 via OR (Tr36)'!B:B,1,FALSE)</f>
        <v>#N/A</v>
      </c>
      <c r="Q2834" t="e">
        <f>VLOOKUP(A2834,'Top or Bottom 30 via OR (Tr36)'!J:J,1,FALSE)</f>
        <v>#N/A</v>
      </c>
    </row>
    <row r="2835" spans="1:17" x14ac:dyDescent="0.25">
      <c r="A2835" t="s">
        <v>2920</v>
      </c>
      <c r="B2835">
        <v>208</v>
      </c>
      <c r="C2835">
        <v>254</v>
      </c>
      <c r="D2835">
        <v>279</v>
      </c>
      <c r="E2835">
        <v>119</v>
      </c>
      <c r="F2835">
        <f>B2835/cam_reads!I$3</f>
        <v>2.5841541604993798</v>
      </c>
      <c r="G2835">
        <f>C2835/cam_reads!J$3</f>
        <v>3.2898551345967162</v>
      </c>
      <c r="H2835">
        <f>D2835/cam_reads!K$3</f>
        <v>2.9122564074964443</v>
      </c>
      <c r="I2835">
        <f>E2835/cam_reads!L$3</f>
        <v>1.2404907652498924</v>
      </c>
      <c r="J2835" t="e">
        <f>VLOOKUP(A2835,'Top 30 via LR (Schizonts)'!A:A,1,FALSE)</f>
        <v>#N/A</v>
      </c>
      <c r="K2835" t="e">
        <f>VLOOKUP(A2835,'Top 30 via LR (Schizonts)'!J:J,1,FALSE)</f>
        <v>#N/A</v>
      </c>
      <c r="L2835" t="e">
        <f>VLOOKUP(A2835,'Top 30 via LR (Tr36)'!A:A,1,FALSE)</f>
        <v>#N/A</v>
      </c>
      <c r="M2835" t="e">
        <f>VLOOKUP(A2835,'Top 30 via LR (Tr36)'!I:I,1,FALSE)</f>
        <v>#N/A</v>
      </c>
      <c r="N2835" t="e">
        <f>VLOOKUP(A2835,'Top or Bottom 30 via OR (Schiz)'!B:B,1,FALSE)</f>
        <v>#N/A</v>
      </c>
      <c r="O2835" t="e">
        <f>VLOOKUP(A2835,'Top or Bottom 30 via OR (Schiz)'!J:J,1,FALSE)</f>
        <v>#N/A</v>
      </c>
      <c r="P2835" t="e">
        <f>VLOOKUP(A2835,'Top or Bottom 30 via OR (Tr36)'!B:B,1,FALSE)</f>
        <v>#N/A</v>
      </c>
      <c r="Q2835" t="e">
        <f>VLOOKUP(A2835,'Top or Bottom 30 via OR (Tr36)'!J:J,1,FALSE)</f>
        <v>#N/A</v>
      </c>
    </row>
    <row r="2836" spans="1:17" x14ac:dyDescent="0.25">
      <c r="A2836" t="s">
        <v>2921</v>
      </c>
      <c r="B2836">
        <v>5275</v>
      </c>
      <c r="C2836">
        <v>4065</v>
      </c>
      <c r="D2836">
        <v>4578</v>
      </c>
      <c r="E2836">
        <v>5047</v>
      </c>
      <c r="F2836">
        <f>B2836/cam_reads!I$3</f>
        <v>65.535640368433789</v>
      </c>
      <c r="G2836">
        <f>C2836/cam_reads!J$3</f>
        <v>52.650634339116735</v>
      </c>
      <c r="H2836">
        <f>D2836/cam_reads!K$3</f>
        <v>47.786056750963162</v>
      </c>
      <c r="I2836">
        <f>E2836/cam_reads!L$3</f>
        <v>52.611402455598373</v>
      </c>
      <c r="J2836" t="e">
        <f>VLOOKUP(A2836,'Top 30 via LR (Schizonts)'!A:A,1,FALSE)</f>
        <v>#N/A</v>
      </c>
      <c r="K2836" t="e">
        <f>VLOOKUP(A2836,'Top 30 via LR (Schizonts)'!J:J,1,FALSE)</f>
        <v>#N/A</v>
      </c>
      <c r="L2836" t="e">
        <f>VLOOKUP(A2836,'Top 30 via LR (Tr36)'!A:A,1,FALSE)</f>
        <v>#N/A</v>
      </c>
      <c r="M2836" t="e">
        <f>VLOOKUP(A2836,'Top 30 via LR (Tr36)'!I:I,1,FALSE)</f>
        <v>#N/A</v>
      </c>
      <c r="N2836" t="e">
        <f>VLOOKUP(A2836,'Top or Bottom 30 via OR (Schiz)'!B:B,1,FALSE)</f>
        <v>#N/A</v>
      </c>
      <c r="O2836" t="e">
        <f>VLOOKUP(A2836,'Top or Bottom 30 via OR (Schiz)'!J:J,1,FALSE)</f>
        <v>#N/A</v>
      </c>
      <c r="P2836" t="e">
        <f>VLOOKUP(A2836,'Top or Bottom 30 via OR (Tr36)'!B:B,1,FALSE)</f>
        <v>#N/A</v>
      </c>
      <c r="Q2836" t="e">
        <f>VLOOKUP(A2836,'Top or Bottom 30 via OR (Tr36)'!J:J,1,FALSE)</f>
        <v>#N/A</v>
      </c>
    </row>
    <row r="2837" spans="1:17" x14ac:dyDescent="0.25">
      <c r="A2837" t="s">
        <v>2922</v>
      </c>
      <c r="B2837">
        <v>6831</v>
      </c>
      <c r="C2837">
        <v>6314</v>
      </c>
      <c r="D2837">
        <v>5191</v>
      </c>
      <c r="E2837">
        <v>6088</v>
      </c>
      <c r="F2837">
        <f>B2837/cam_reads!I$3</f>
        <v>84.867101299861844</v>
      </c>
      <c r="G2837">
        <f>C2837/cam_reads!J$3</f>
        <v>81.780099684423888</v>
      </c>
      <c r="H2837">
        <f>D2837/cam_reads!K$3</f>
        <v>54.184670291448185</v>
      </c>
      <c r="I2837">
        <f>E2837/cam_reads!L$3</f>
        <v>63.463090578498694</v>
      </c>
      <c r="J2837" t="e">
        <f>VLOOKUP(A2837,'Top 30 via LR (Schizonts)'!A:A,1,FALSE)</f>
        <v>#N/A</v>
      </c>
      <c r="K2837" t="e">
        <f>VLOOKUP(A2837,'Top 30 via LR (Schizonts)'!J:J,1,FALSE)</f>
        <v>#N/A</v>
      </c>
      <c r="L2837" t="e">
        <f>VLOOKUP(A2837,'Top 30 via LR (Tr36)'!A:A,1,FALSE)</f>
        <v>#N/A</v>
      </c>
      <c r="M2837" t="e">
        <f>VLOOKUP(A2837,'Top 30 via LR (Tr36)'!I:I,1,FALSE)</f>
        <v>#N/A</v>
      </c>
      <c r="N2837" t="e">
        <f>VLOOKUP(A2837,'Top or Bottom 30 via OR (Schiz)'!B:B,1,FALSE)</f>
        <v>#N/A</v>
      </c>
      <c r="O2837" t="e">
        <f>VLOOKUP(A2837,'Top or Bottom 30 via OR (Schiz)'!J:J,1,FALSE)</f>
        <v>#N/A</v>
      </c>
      <c r="P2837" t="e">
        <f>VLOOKUP(A2837,'Top or Bottom 30 via OR (Tr36)'!B:B,1,FALSE)</f>
        <v>#N/A</v>
      </c>
      <c r="Q2837" t="e">
        <f>VLOOKUP(A2837,'Top or Bottom 30 via OR (Tr36)'!J:J,1,FALSE)</f>
        <v>#N/A</v>
      </c>
    </row>
    <row r="2838" spans="1:17" x14ac:dyDescent="0.25">
      <c r="A2838" t="s">
        <v>2923</v>
      </c>
      <c r="B2838">
        <v>6900</v>
      </c>
      <c r="C2838">
        <v>15070</v>
      </c>
      <c r="D2838">
        <v>3742</v>
      </c>
      <c r="E2838">
        <v>7492</v>
      </c>
      <c r="F2838">
        <f>B2838/cam_reads!I$3</f>
        <v>85.724344747335195</v>
      </c>
      <c r="G2838">
        <f>C2838/cam_reads!J$3</f>
        <v>195.18943652902564</v>
      </c>
      <c r="H2838">
        <f>D2838/cam_reads!K$3</f>
        <v>39.059725723482778</v>
      </c>
      <c r="I2838">
        <f>E2838/cam_reads!L$3</f>
        <v>78.098796750018437</v>
      </c>
      <c r="J2838" t="e">
        <f>VLOOKUP(A2838,'Top 30 via LR (Schizonts)'!A:A,1,FALSE)</f>
        <v>#N/A</v>
      </c>
      <c r="K2838" t="e">
        <f>VLOOKUP(A2838,'Top 30 via LR (Schizonts)'!J:J,1,FALSE)</f>
        <v>#N/A</v>
      </c>
      <c r="L2838" t="e">
        <f>VLOOKUP(A2838,'Top 30 via LR (Tr36)'!A:A,1,FALSE)</f>
        <v>#N/A</v>
      </c>
      <c r="M2838" t="e">
        <f>VLOOKUP(A2838,'Top 30 via LR (Tr36)'!I:I,1,FALSE)</f>
        <v>#N/A</v>
      </c>
      <c r="N2838" t="e">
        <f>VLOOKUP(A2838,'Top or Bottom 30 via OR (Schiz)'!B:B,1,FALSE)</f>
        <v>#N/A</v>
      </c>
      <c r="O2838" t="e">
        <f>VLOOKUP(A2838,'Top or Bottom 30 via OR (Schiz)'!J:J,1,FALSE)</f>
        <v>#N/A</v>
      </c>
      <c r="P2838" t="e">
        <f>VLOOKUP(A2838,'Top or Bottom 30 via OR (Tr36)'!B:B,1,FALSE)</f>
        <v>#N/A</v>
      </c>
      <c r="Q2838" t="e">
        <f>VLOOKUP(A2838,'Top or Bottom 30 via OR (Tr36)'!J:J,1,FALSE)</f>
        <v>#N/A</v>
      </c>
    </row>
    <row r="2839" spans="1:17" x14ac:dyDescent="0.25">
      <c r="A2839" t="s">
        <v>2924</v>
      </c>
      <c r="B2839">
        <v>41</v>
      </c>
      <c r="C2839">
        <v>34</v>
      </c>
      <c r="D2839">
        <v>56</v>
      </c>
      <c r="E2839">
        <v>54</v>
      </c>
      <c r="F2839">
        <f>B2839/cam_reads!I$3</f>
        <v>0.5093765412522816</v>
      </c>
      <c r="G2839">
        <f>C2839/cam_reads!J$3</f>
        <v>0.44037430935546595</v>
      </c>
      <c r="H2839">
        <f>D2839/cam_reads!K$3</f>
        <v>0.58453892050107847</v>
      </c>
      <c r="I2839">
        <f>E2839/cam_reads!L$3</f>
        <v>0.56291177582768226</v>
      </c>
      <c r="J2839" t="e">
        <f>VLOOKUP(A2839,'Top 30 via LR (Schizonts)'!A:A,1,FALSE)</f>
        <v>#N/A</v>
      </c>
      <c r="K2839" t="e">
        <f>VLOOKUP(A2839,'Top 30 via LR (Schizonts)'!J:J,1,FALSE)</f>
        <v>#N/A</v>
      </c>
      <c r="L2839" t="e">
        <f>VLOOKUP(A2839,'Top 30 via LR (Tr36)'!A:A,1,FALSE)</f>
        <v>#N/A</v>
      </c>
      <c r="M2839" t="e">
        <f>VLOOKUP(A2839,'Top 30 via LR (Tr36)'!I:I,1,FALSE)</f>
        <v>#N/A</v>
      </c>
      <c r="N2839" t="e">
        <f>VLOOKUP(A2839,'Top or Bottom 30 via OR (Schiz)'!B:B,1,FALSE)</f>
        <v>#N/A</v>
      </c>
      <c r="O2839" t="e">
        <f>VLOOKUP(A2839,'Top or Bottom 30 via OR (Schiz)'!J:J,1,FALSE)</f>
        <v>#N/A</v>
      </c>
      <c r="P2839" t="e">
        <f>VLOOKUP(A2839,'Top or Bottom 30 via OR (Tr36)'!B:B,1,FALSE)</f>
        <v>#N/A</v>
      </c>
      <c r="Q2839" t="e">
        <f>VLOOKUP(A2839,'Top or Bottom 30 via OR (Tr36)'!J:J,1,FALSE)</f>
        <v>#N/A</v>
      </c>
    </row>
    <row r="2840" spans="1:17" x14ac:dyDescent="0.25">
      <c r="A2840" t="s">
        <v>2925</v>
      </c>
      <c r="B2840">
        <v>0</v>
      </c>
      <c r="C2840">
        <v>0</v>
      </c>
      <c r="D2840">
        <v>0</v>
      </c>
      <c r="E2840">
        <v>0</v>
      </c>
      <c r="F2840">
        <f>B2840/cam_reads!I$3</f>
        <v>0</v>
      </c>
      <c r="G2840">
        <f>C2840/cam_reads!J$3</f>
        <v>0</v>
      </c>
      <c r="H2840">
        <f>D2840/cam_reads!K$3</f>
        <v>0</v>
      </c>
      <c r="I2840">
        <f>E2840/cam_reads!L$3</f>
        <v>0</v>
      </c>
      <c r="J2840" t="e">
        <f>VLOOKUP(A2840,'Top 30 via LR (Schizonts)'!A:A,1,FALSE)</f>
        <v>#N/A</v>
      </c>
      <c r="K2840" t="e">
        <f>VLOOKUP(A2840,'Top 30 via LR (Schizonts)'!J:J,1,FALSE)</f>
        <v>#N/A</v>
      </c>
      <c r="L2840" t="e">
        <f>VLOOKUP(A2840,'Top 30 via LR (Tr36)'!A:A,1,FALSE)</f>
        <v>#N/A</v>
      </c>
      <c r="M2840" t="e">
        <f>VLOOKUP(A2840,'Top 30 via LR (Tr36)'!I:I,1,FALSE)</f>
        <v>#N/A</v>
      </c>
      <c r="N2840" t="e">
        <f>VLOOKUP(A2840,'Top or Bottom 30 via OR (Schiz)'!B:B,1,FALSE)</f>
        <v>#N/A</v>
      </c>
      <c r="O2840" t="e">
        <f>VLOOKUP(A2840,'Top or Bottom 30 via OR (Schiz)'!J:J,1,FALSE)</f>
        <v>#N/A</v>
      </c>
      <c r="P2840" t="e">
        <f>VLOOKUP(A2840,'Top or Bottom 30 via OR (Tr36)'!B:B,1,FALSE)</f>
        <v>#N/A</v>
      </c>
      <c r="Q2840" t="e">
        <f>VLOOKUP(A2840,'Top or Bottom 30 via OR (Tr36)'!J:J,1,FALSE)</f>
        <v>#N/A</v>
      </c>
    </row>
    <row r="2841" spans="1:17" x14ac:dyDescent="0.25">
      <c r="A2841" t="s">
        <v>2926</v>
      </c>
      <c r="B2841">
        <v>810</v>
      </c>
      <c r="C2841">
        <v>615</v>
      </c>
      <c r="D2841">
        <v>984</v>
      </c>
      <c r="E2841">
        <v>1018</v>
      </c>
      <c r="F2841">
        <f>B2841/cam_reads!I$3</f>
        <v>10.063292644252392</v>
      </c>
      <c r="G2841">
        <f>C2841/cam_reads!J$3</f>
        <v>7.9655941251062226</v>
      </c>
      <c r="H2841">
        <f>D2841/cam_reads!K$3</f>
        <v>10.271183888804664</v>
      </c>
      <c r="I2841">
        <f>E2841/cam_reads!L$3</f>
        <v>10.611929403566306</v>
      </c>
      <c r="J2841" t="e">
        <f>VLOOKUP(A2841,'Top 30 via LR (Schizonts)'!A:A,1,FALSE)</f>
        <v>#N/A</v>
      </c>
      <c r="K2841" t="e">
        <f>VLOOKUP(A2841,'Top 30 via LR (Schizonts)'!J:J,1,FALSE)</f>
        <v>#N/A</v>
      </c>
      <c r="L2841" t="e">
        <f>VLOOKUP(A2841,'Top 30 via LR (Tr36)'!A:A,1,FALSE)</f>
        <v>#N/A</v>
      </c>
      <c r="M2841" t="e">
        <f>VLOOKUP(A2841,'Top 30 via LR (Tr36)'!I:I,1,FALSE)</f>
        <v>#N/A</v>
      </c>
      <c r="N2841" t="e">
        <f>VLOOKUP(A2841,'Top or Bottom 30 via OR (Schiz)'!B:B,1,FALSE)</f>
        <v>#N/A</v>
      </c>
      <c r="O2841" t="e">
        <f>VLOOKUP(A2841,'Top or Bottom 30 via OR (Schiz)'!J:J,1,FALSE)</f>
        <v>#N/A</v>
      </c>
      <c r="P2841" t="e">
        <f>VLOOKUP(A2841,'Top or Bottom 30 via OR (Tr36)'!B:B,1,FALSE)</f>
        <v>#N/A</v>
      </c>
      <c r="Q2841" t="e">
        <f>VLOOKUP(A2841,'Top or Bottom 30 via OR (Tr36)'!J:J,1,FALSE)</f>
        <v>#N/A</v>
      </c>
    </row>
    <row r="2842" spans="1:17" x14ac:dyDescent="0.25">
      <c r="A2842" t="s">
        <v>2927</v>
      </c>
      <c r="B2842">
        <v>0</v>
      </c>
      <c r="C2842">
        <v>0</v>
      </c>
      <c r="D2842">
        <v>0</v>
      </c>
      <c r="E2842">
        <v>0</v>
      </c>
      <c r="F2842">
        <f>B2842/cam_reads!I$3</f>
        <v>0</v>
      </c>
      <c r="G2842">
        <f>C2842/cam_reads!J$3</f>
        <v>0</v>
      </c>
      <c r="H2842">
        <f>D2842/cam_reads!K$3</f>
        <v>0</v>
      </c>
      <c r="I2842">
        <f>E2842/cam_reads!L$3</f>
        <v>0</v>
      </c>
      <c r="J2842" t="e">
        <f>VLOOKUP(A2842,'Top 30 via LR (Schizonts)'!A:A,1,FALSE)</f>
        <v>#N/A</v>
      </c>
      <c r="K2842" t="e">
        <f>VLOOKUP(A2842,'Top 30 via LR (Schizonts)'!J:J,1,FALSE)</f>
        <v>#N/A</v>
      </c>
      <c r="L2842" t="e">
        <f>VLOOKUP(A2842,'Top 30 via LR (Tr36)'!A:A,1,FALSE)</f>
        <v>#N/A</v>
      </c>
      <c r="M2842" t="e">
        <f>VLOOKUP(A2842,'Top 30 via LR (Tr36)'!I:I,1,FALSE)</f>
        <v>#N/A</v>
      </c>
      <c r="N2842" t="e">
        <f>VLOOKUP(A2842,'Top or Bottom 30 via OR (Schiz)'!B:B,1,FALSE)</f>
        <v>#N/A</v>
      </c>
      <c r="O2842" t="e">
        <f>VLOOKUP(A2842,'Top or Bottom 30 via OR (Schiz)'!J:J,1,FALSE)</f>
        <v>#N/A</v>
      </c>
      <c r="P2842" t="e">
        <f>VLOOKUP(A2842,'Top or Bottom 30 via OR (Tr36)'!B:B,1,FALSE)</f>
        <v>#N/A</v>
      </c>
      <c r="Q2842" t="e">
        <f>VLOOKUP(A2842,'Top or Bottom 30 via OR (Tr36)'!J:J,1,FALSE)</f>
        <v>#N/A</v>
      </c>
    </row>
    <row r="2843" spans="1:17" x14ac:dyDescent="0.25">
      <c r="A2843" t="s">
        <v>2928</v>
      </c>
      <c r="B2843">
        <v>845</v>
      </c>
      <c r="C2843">
        <v>648</v>
      </c>
      <c r="D2843">
        <v>825</v>
      </c>
      <c r="E2843">
        <v>788</v>
      </c>
      <c r="F2843">
        <f>B2843/cam_reads!I$3</f>
        <v>10.49812627702873</v>
      </c>
      <c r="G2843">
        <f>C2843/cam_reads!J$3</f>
        <v>8.39301624889241</v>
      </c>
      <c r="H2843">
        <f>D2843/cam_reads!K$3</f>
        <v>8.6115108823819604</v>
      </c>
      <c r="I2843">
        <f>E2843/cam_reads!L$3</f>
        <v>8.2143422102261781</v>
      </c>
      <c r="J2843" t="e">
        <f>VLOOKUP(A2843,'Top 30 via LR (Schizonts)'!A:A,1,FALSE)</f>
        <v>#N/A</v>
      </c>
      <c r="K2843" t="e">
        <f>VLOOKUP(A2843,'Top 30 via LR (Schizonts)'!J:J,1,FALSE)</f>
        <v>#N/A</v>
      </c>
      <c r="L2843" t="e">
        <f>VLOOKUP(A2843,'Top 30 via LR (Tr36)'!A:A,1,FALSE)</f>
        <v>#N/A</v>
      </c>
      <c r="M2843" t="e">
        <f>VLOOKUP(A2843,'Top 30 via LR (Tr36)'!I:I,1,FALSE)</f>
        <v>#N/A</v>
      </c>
      <c r="N2843" t="e">
        <f>VLOOKUP(A2843,'Top or Bottom 30 via OR (Schiz)'!B:B,1,FALSE)</f>
        <v>#N/A</v>
      </c>
      <c r="O2843" t="e">
        <f>VLOOKUP(A2843,'Top or Bottom 30 via OR (Schiz)'!J:J,1,FALSE)</f>
        <v>#N/A</v>
      </c>
      <c r="P2843" t="e">
        <f>VLOOKUP(A2843,'Top or Bottom 30 via OR (Tr36)'!B:B,1,FALSE)</f>
        <v>#N/A</v>
      </c>
      <c r="Q2843" t="e">
        <f>VLOOKUP(A2843,'Top or Bottom 30 via OR (Tr36)'!J:J,1,FALSE)</f>
        <v>#N/A</v>
      </c>
    </row>
    <row r="2844" spans="1:17" x14ac:dyDescent="0.25">
      <c r="A2844" t="s">
        <v>2929</v>
      </c>
      <c r="B2844">
        <v>3937</v>
      </c>
      <c r="C2844">
        <v>5940</v>
      </c>
      <c r="D2844">
        <v>4490</v>
      </c>
      <c r="E2844">
        <v>5334</v>
      </c>
      <c r="F2844">
        <f>B2844/cam_reads!I$3</f>
        <v>48.912571778298357</v>
      </c>
      <c r="G2844">
        <f>C2844/cam_reads!J$3</f>
        <v>76.935982281513759</v>
      </c>
      <c r="H2844">
        <f>D2844/cam_reads!K$3</f>
        <v>46.867495590175757</v>
      </c>
      <c r="I2844">
        <f>E2844/cam_reads!L$3</f>
        <v>55.603174301201058</v>
      </c>
      <c r="J2844" t="e">
        <f>VLOOKUP(A2844,'Top 30 via LR (Schizonts)'!A:A,1,FALSE)</f>
        <v>#N/A</v>
      </c>
      <c r="K2844" t="e">
        <f>VLOOKUP(A2844,'Top 30 via LR (Schizonts)'!J:J,1,FALSE)</f>
        <v>#N/A</v>
      </c>
      <c r="L2844" t="e">
        <f>VLOOKUP(A2844,'Top 30 via LR (Tr36)'!A:A,1,FALSE)</f>
        <v>#N/A</v>
      </c>
      <c r="M2844" t="e">
        <f>VLOOKUP(A2844,'Top 30 via LR (Tr36)'!I:I,1,FALSE)</f>
        <v>#N/A</v>
      </c>
      <c r="N2844" t="e">
        <f>VLOOKUP(A2844,'Top or Bottom 30 via OR (Schiz)'!B:B,1,FALSE)</f>
        <v>#N/A</v>
      </c>
      <c r="O2844" t="e">
        <f>VLOOKUP(A2844,'Top or Bottom 30 via OR (Schiz)'!J:J,1,FALSE)</f>
        <v>#N/A</v>
      </c>
      <c r="P2844" t="e">
        <f>VLOOKUP(A2844,'Top or Bottom 30 via OR (Tr36)'!B:B,1,FALSE)</f>
        <v>#N/A</v>
      </c>
      <c r="Q2844" t="e">
        <f>VLOOKUP(A2844,'Top or Bottom 30 via OR (Tr36)'!J:J,1,FALSE)</f>
        <v>#N/A</v>
      </c>
    </row>
    <row r="2845" spans="1:17" x14ac:dyDescent="0.25">
      <c r="A2845" t="s">
        <v>2930</v>
      </c>
      <c r="B2845">
        <v>14794</v>
      </c>
      <c r="C2845">
        <v>21577</v>
      </c>
      <c r="D2845">
        <v>25407</v>
      </c>
      <c r="E2845">
        <v>22329</v>
      </c>
      <c r="F2845">
        <f>B2845/cam_reads!I$3</f>
        <v>183.79796466551838</v>
      </c>
      <c r="G2845">
        <f>C2845/cam_reads!J$3</f>
        <v>279.46930802832026</v>
      </c>
      <c r="H2845">
        <f>D2845/cam_reads!K$3</f>
        <v>265.20322059233752</v>
      </c>
      <c r="I2845">
        <f>E2845/cam_reads!L$3</f>
        <v>232.7640193047466</v>
      </c>
      <c r="J2845" t="e">
        <f>VLOOKUP(A2845,'Top 30 via LR (Schizonts)'!A:A,1,FALSE)</f>
        <v>#N/A</v>
      </c>
      <c r="K2845" t="e">
        <f>VLOOKUP(A2845,'Top 30 via LR (Schizonts)'!J:J,1,FALSE)</f>
        <v>#N/A</v>
      </c>
      <c r="L2845" t="e">
        <f>VLOOKUP(A2845,'Top 30 via LR (Tr36)'!A:A,1,FALSE)</f>
        <v>#N/A</v>
      </c>
      <c r="M2845" t="e">
        <f>VLOOKUP(A2845,'Top 30 via LR (Tr36)'!I:I,1,FALSE)</f>
        <v>#N/A</v>
      </c>
      <c r="N2845" t="e">
        <f>VLOOKUP(A2845,'Top or Bottom 30 via OR (Schiz)'!B:B,1,FALSE)</f>
        <v>#N/A</v>
      </c>
      <c r="O2845" t="e">
        <f>VLOOKUP(A2845,'Top or Bottom 30 via OR (Schiz)'!J:J,1,FALSE)</f>
        <v>#N/A</v>
      </c>
      <c r="P2845" t="e">
        <f>VLOOKUP(A2845,'Top or Bottom 30 via OR (Tr36)'!B:B,1,FALSE)</f>
        <v>#N/A</v>
      </c>
      <c r="Q2845" t="e">
        <f>VLOOKUP(A2845,'Top or Bottom 30 via OR (Tr36)'!J:J,1,FALSE)</f>
        <v>#N/A</v>
      </c>
    </row>
    <row r="2846" spans="1:17" x14ac:dyDescent="0.25">
      <c r="A2846" t="s">
        <v>2931</v>
      </c>
      <c r="B2846">
        <v>1746</v>
      </c>
      <c r="C2846">
        <v>914</v>
      </c>
      <c r="D2846">
        <v>1684</v>
      </c>
      <c r="E2846">
        <v>927</v>
      </c>
      <c r="F2846">
        <f>B2846/cam_reads!I$3</f>
        <v>21.691986366499602</v>
      </c>
      <c r="G2846">
        <f>C2846/cam_reads!J$3</f>
        <v>11.838297610320467</v>
      </c>
      <c r="H2846">
        <f>D2846/cam_reads!K$3</f>
        <v>17.577920395068144</v>
      </c>
      <c r="I2846">
        <f>E2846/cam_reads!L$3</f>
        <v>9.6633188183752114</v>
      </c>
      <c r="J2846" t="e">
        <f>VLOOKUP(A2846,'Top 30 via LR (Schizonts)'!A:A,1,FALSE)</f>
        <v>#N/A</v>
      </c>
      <c r="K2846" t="e">
        <f>VLOOKUP(A2846,'Top 30 via LR (Schizonts)'!J:J,1,FALSE)</f>
        <v>#N/A</v>
      </c>
      <c r="L2846" t="e">
        <f>VLOOKUP(A2846,'Top 30 via LR (Tr36)'!A:A,1,FALSE)</f>
        <v>#N/A</v>
      </c>
      <c r="M2846" t="e">
        <f>VLOOKUP(A2846,'Top 30 via LR (Tr36)'!I:I,1,FALSE)</f>
        <v>#N/A</v>
      </c>
      <c r="N2846" t="e">
        <f>VLOOKUP(A2846,'Top or Bottom 30 via OR (Schiz)'!B:B,1,FALSE)</f>
        <v>#N/A</v>
      </c>
      <c r="O2846" t="e">
        <f>VLOOKUP(A2846,'Top or Bottom 30 via OR (Schiz)'!J:J,1,FALSE)</f>
        <v>#N/A</v>
      </c>
      <c r="P2846" t="e">
        <f>VLOOKUP(A2846,'Top or Bottom 30 via OR (Tr36)'!B:B,1,FALSE)</f>
        <v>#N/A</v>
      </c>
      <c r="Q2846" t="e">
        <f>VLOOKUP(A2846,'Top or Bottom 30 via OR (Tr36)'!J:J,1,FALSE)</f>
        <v>#N/A</v>
      </c>
    </row>
    <row r="2847" spans="1:17" x14ac:dyDescent="0.25">
      <c r="A2847" t="s">
        <v>2932</v>
      </c>
      <c r="B2847">
        <v>166</v>
      </c>
      <c r="C2847">
        <v>213</v>
      </c>
      <c r="D2847">
        <v>220</v>
      </c>
      <c r="E2847">
        <v>180</v>
      </c>
      <c r="F2847">
        <f>B2847/cam_reads!I$3</f>
        <v>2.0623538011677742</v>
      </c>
      <c r="G2847">
        <f>C2847/cam_reads!J$3</f>
        <v>2.7588155262563014</v>
      </c>
      <c r="H2847">
        <f>D2847/cam_reads!K$3</f>
        <v>2.2964029019685226</v>
      </c>
      <c r="I2847">
        <f>E2847/cam_reads!L$3</f>
        <v>1.8763725860922742</v>
      </c>
      <c r="J2847" t="e">
        <f>VLOOKUP(A2847,'Top 30 via LR (Schizonts)'!A:A,1,FALSE)</f>
        <v>#N/A</v>
      </c>
      <c r="K2847" t="e">
        <f>VLOOKUP(A2847,'Top 30 via LR (Schizonts)'!J:J,1,FALSE)</f>
        <v>#N/A</v>
      </c>
      <c r="L2847" t="e">
        <f>VLOOKUP(A2847,'Top 30 via LR (Tr36)'!A:A,1,FALSE)</f>
        <v>#N/A</v>
      </c>
      <c r="M2847" t="e">
        <f>VLOOKUP(A2847,'Top 30 via LR (Tr36)'!I:I,1,FALSE)</f>
        <v>#N/A</v>
      </c>
      <c r="N2847" t="e">
        <f>VLOOKUP(A2847,'Top or Bottom 30 via OR (Schiz)'!B:B,1,FALSE)</f>
        <v>#N/A</v>
      </c>
      <c r="O2847" t="e">
        <f>VLOOKUP(A2847,'Top or Bottom 30 via OR (Schiz)'!J:J,1,FALSE)</f>
        <v>#N/A</v>
      </c>
      <c r="P2847" t="e">
        <f>VLOOKUP(A2847,'Top or Bottom 30 via OR (Tr36)'!B:B,1,FALSE)</f>
        <v>#N/A</v>
      </c>
      <c r="Q2847" t="e">
        <f>VLOOKUP(A2847,'Top or Bottom 30 via OR (Tr36)'!J:J,1,FALSE)</f>
        <v>#N/A</v>
      </c>
    </row>
    <row r="2848" spans="1:17" x14ac:dyDescent="0.25">
      <c r="A2848" t="s">
        <v>2933</v>
      </c>
      <c r="B2848">
        <v>7101</v>
      </c>
      <c r="C2848">
        <v>6125</v>
      </c>
      <c r="D2848">
        <v>8414</v>
      </c>
      <c r="E2848">
        <v>6706</v>
      </c>
      <c r="F2848">
        <f>B2848/cam_reads!I$3</f>
        <v>88.221532181279301</v>
      </c>
      <c r="G2848">
        <f>C2848/cam_reads!J$3</f>
        <v>79.332136611830265</v>
      </c>
      <c r="H2848">
        <f>D2848/cam_reads!K$3</f>
        <v>87.826972805287042</v>
      </c>
      <c r="I2848">
        <f>E2848/cam_reads!L$3</f>
        <v>69.905303124082167</v>
      </c>
      <c r="J2848" t="e">
        <f>VLOOKUP(A2848,'Top 30 via LR (Schizonts)'!A:A,1,FALSE)</f>
        <v>#N/A</v>
      </c>
      <c r="K2848" t="e">
        <f>VLOOKUP(A2848,'Top 30 via LR (Schizonts)'!J:J,1,FALSE)</f>
        <v>#N/A</v>
      </c>
      <c r="L2848" t="e">
        <f>VLOOKUP(A2848,'Top 30 via LR (Tr36)'!A:A,1,FALSE)</f>
        <v>#N/A</v>
      </c>
      <c r="M2848" t="e">
        <f>VLOOKUP(A2848,'Top 30 via LR (Tr36)'!I:I,1,FALSE)</f>
        <v>#N/A</v>
      </c>
      <c r="N2848" t="e">
        <f>VLOOKUP(A2848,'Top or Bottom 30 via OR (Schiz)'!B:B,1,FALSE)</f>
        <v>#N/A</v>
      </c>
      <c r="O2848" t="e">
        <f>VLOOKUP(A2848,'Top or Bottom 30 via OR (Schiz)'!J:J,1,FALSE)</f>
        <v>#N/A</v>
      </c>
      <c r="P2848" t="e">
        <f>VLOOKUP(A2848,'Top or Bottom 30 via OR (Tr36)'!B:B,1,FALSE)</f>
        <v>#N/A</v>
      </c>
      <c r="Q2848" t="e">
        <f>VLOOKUP(A2848,'Top or Bottom 30 via OR (Tr36)'!J:J,1,FALSE)</f>
        <v>#N/A</v>
      </c>
    </row>
    <row r="2849" spans="1:17" x14ac:dyDescent="0.25">
      <c r="A2849" t="s">
        <v>2934</v>
      </c>
      <c r="B2849">
        <v>13030</v>
      </c>
      <c r="C2849">
        <v>11388</v>
      </c>
      <c r="D2849">
        <v>11310</v>
      </c>
      <c r="E2849">
        <v>14104</v>
      </c>
      <c r="F2849">
        <f>B2849/cam_reads!I$3</f>
        <v>161.88234957359094</v>
      </c>
      <c r="G2849">
        <f>C2849/cam_reads!J$3</f>
        <v>147.49948926294255</v>
      </c>
      <c r="H2849">
        <f>D2849/cam_reads!K$3</f>
        <v>118.05598555119995</v>
      </c>
      <c r="I2849">
        <f>E2849/cam_reads!L$3</f>
        <v>147.02421641247463</v>
      </c>
      <c r="J2849" t="e">
        <f>VLOOKUP(A2849,'Top 30 via LR (Schizonts)'!A:A,1,FALSE)</f>
        <v>#N/A</v>
      </c>
      <c r="K2849" t="e">
        <f>VLOOKUP(A2849,'Top 30 via LR (Schizonts)'!J:J,1,FALSE)</f>
        <v>#N/A</v>
      </c>
      <c r="L2849" t="e">
        <f>VLOOKUP(A2849,'Top 30 via LR (Tr36)'!A:A,1,FALSE)</f>
        <v>#N/A</v>
      </c>
      <c r="M2849" t="e">
        <f>VLOOKUP(A2849,'Top 30 via LR (Tr36)'!I:I,1,FALSE)</f>
        <v>#N/A</v>
      </c>
      <c r="N2849" t="e">
        <f>VLOOKUP(A2849,'Top or Bottom 30 via OR (Schiz)'!B:B,1,FALSE)</f>
        <v>#N/A</v>
      </c>
      <c r="O2849" t="e">
        <f>VLOOKUP(A2849,'Top or Bottom 30 via OR (Schiz)'!J:J,1,FALSE)</f>
        <v>#N/A</v>
      </c>
      <c r="P2849" t="e">
        <f>VLOOKUP(A2849,'Top or Bottom 30 via OR (Tr36)'!B:B,1,FALSE)</f>
        <v>#N/A</v>
      </c>
      <c r="Q2849" t="e">
        <f>VLOOKUP(A2849,'Top or Bottom 30 via OR (Tr36)'!J:J,1,FALSE)</f>
        <v>#N/A</v>
      </c>
    </row>
    <row r="2850" spans="1:17" x14ac:dyDescent="0.25">
      <c r="A2850" t="s">
        <v>2935</v>
      </c>
      <c r="B2850">
        <v>0</v>
      </c>
      <c r="C2850">
        <v>1</v>
      </c>
      <c r="D2850">
        <v>4</v>
      </c>
      <c r="E2850">
        <v>3</v>
      </c>
      <c r="F2850">
        <f>B2850/cam_reads!I$3</f>
        <v>0</v>
      </c>
      <c r="G2850">
        <f>C2850/cam_reads!J$3</f>
        <v>1.2952185569278411E-2</v>
      </c>
      <c r="H2850">
        <f>D2850/cam_reads!K$3</f>
        <v>4.1752780035791318E-2</v>
      </c>
      <c r="I2850">
        <f>E2850/cam_reads!L$3</f>
        <v>3.1272876434871234E-2</v>
      </c>
      <c r="J2850" t="e">
        <f>VLOOKUP(A2850,'Top 30 via LR (Schizonts)'!A:A,1,FALSE)</f>
        <v>#N/A</v>
      </c>
      <c r="K2850" t="e">
        <f>VLOOKUP(A2850,'Top 30 via LR (Schizonts)'!J:J,1,FALSE)</f>
        <v>#N/A</v>
      </c>
      <c r="L2850" t="e">
        <f>VLOOKUP(A2850,'Top 30 via LR (Tr36)'!A:A,1,FALSE)</f>
        <v>#N/A</v>
      </c>
      <c r="M2850" t="e">
        <f>VLOOKUP(A2850,'Top 30 via LR (Tr36)'!I:I,1,FALSE)</f>
        <v>#N/A</v>
      </c>
      <c r="N2850" t="e">
        <f>VLOOKUP(A2850,'Top or Bottom 30 via OR (Schiz)'!B:B,1,FALSE)</f>
        <v>#N/A</v>
      </c>
      <c r="O2850" t="e">
        <f>VLOOKUP(A2850,'Top or Bottom 30 via OR (Schiz)'!J:J,1,FALSE)</f>
        <v>#N/A</v>
      </c>
      <c r="P2850" t="e">
        <f>VLOOKUP(A2850,'Top or Bottom 30 via OR (Tr36)'!B:B,1,FALSE)</f>
        <v>#N/A</v>
      </c>
      <c r="Q2850" t="e">
        <f>VLOOKUP(A2850,'Top or Bottom 30 via OR (Tr36)'!J:J,1,FALSE)</f>
        <v>#N/A</v>
      </c>
    </row>
    <row r="2851" spans="1:17" x14ac:dyDescent="0.25">
      <c r="A2851" t="s">
        <v>2936</v>
      </c>
      <c r="B2851">
        <v>542</v>
      </c>
      <c r="C2851">
        <v>515</v>
      </c>
      <c r="D2851">
        <v>432</v>
      </c>
      <c r="E2851">
        <v>580</v>
      </c>
      <c r="F2851">
        <f>B2851/cam_reads!I$3</f>
        <v>6.7337093989935761</v>
      </c>
      <c r="G2851">
        <f>C2851/cam_reads!J$3</f>
        <v>6.6703755681783816</v>
      </c>
      <c r="H2851">
        <f>D2851/cam_reads!K$3</f>
        <v>4.5093002438654626</v>
      </c>
      <c r="I2851">
        <f>E2851/cam_reads!L$3</f>
        <v>6.0460894440751058</v>
      </c>
      <c r="J2851" t="e">
        <f>VLOOKUP(A2851,'Top 30 via LR (Schizonts)'!A:A,1,FALSE)</f>
        <v>#N/A</v>
      </c>
      <c r="K2851" t="e">
        <f>VLOOKUP(A2851,'Top 30 via LR (Schizonts)'!J:J,1,FALSE)</f>
        <v>#N/A</v>
      </c>
      <c r="L2851" t="e">
        <f>VLOOKUP(A2851,'Top 30 via LR (Tr36)'!A:A,1,FALSE)</f>
        <v>#N/A</v>
      </c>
      <c r="M2851" t="e">
        <f>VLOOKUP(A2851,'Top 30 via LR (Tr36)'!I:I,1,FALSE)</f>
        <v>#N/A</v>
      </c>
      <c r="N2851" t="e">
        <f>VLOOKUP(A2851,'Top or Bottom 30 via OR (Schiz)'!B:B,1,FALSE)</f>
        <v>#N/A</v>
      </c>
      <c r="O2851" t="e">
        <f>VLOOKUP(A2851,'Top or Bottom 30 via OR (Schiz)'!J:J,1,FALSE)</f>
        <v>#N/A</v>
      </c>
      <c r="P2851" t="e">
        <f>VLOOKUP(A2851,'Top or Bottom 30 via OR (Tr36)'!B:B,1,FALSE)</f>
        <v>#N/A</v>
      </c>
      <c r="Q2851" t="e">
        <f>VLOOKUP(A2851,'Top or Bottom 30 via OR (Tr36)'!J:J,1,FALSE)</f>
        <v>#N/A</v>
      </c>
    </row>
    <row r="2852" spans="1:17" x14ac:dyDescent="0.25">
      <c r="A2852" t="s">
        <v>2937</v>
      </c>
      <c r="B2852">
        <v>137</v>
      </c>
      <c r="C2852">
        <v>118</v>
      </c>
      <c r="D2852">
        <v>311</v>
      </c>
      <c r="E2852">
        <v>133</v>
      </c>
      <c r="F2852">
        <f>B2852/cam_reads!I$3</f>
        <v>1.7020630768673799</v>
      </c>
      <c r="G2852">
        <f>C2852/cam_reads!J$3</f>
        <v>1.5283578971748524</v>
      </c>
      <c r="H2852">
        <f>D2852/cam_reads!K$3</f>
        <v>3.2462786477827752</v>
      </c>
      <c r="I2852">
        <f>E2852/cam_reads!L$3</f>
        <v>1.3864308552792914</v>
      </c>
      <c r="J2852" t="e">
        <f>VLOOKUP(A2852,'Top 30 via LR (Schizonts)'!A:A,1,FALSE)</f>
        <v>#N/A</v>
      </c>
      <c r="K2852" t="e">
        <f>VLOOKUP(A2852,'Top 30 via LR (Schizonts)'!J:J,1,FALSE)</f>
        <v>#N/A</v>
      </c>
      <c r="L2852" t="e">
        <f>VLOOKUP(A2852,'Top 30 via LR (Tr36)'!A:A,1,FALSE)</f>
        <v>#N/A</v>
      </c>
      <c r="M2852" t="e">
        <f>VLOOKUP(A2852,'Top 30 via LR (Tr36)'!I:I,1,FALSE)</f>
        <v>#N/A</v>
      </c>
      <c r="N2852" t="e">
        <f>VLOOKUP(A2852,'Top or Bottom 30 via OR (Schiz)'!B:B,1,FALSE)</f>
        <v>#N/A</v>
      </c>
      <c r="O2852" t="e">
        <f>VLOOKUP(A2852,'Top or Bottom 30 via OR (Schiz)'!J:J,1,FALSE)</f>
        <v>#N/A</v>
      </c>
      <c r="P2852" t="e">
        <f>VLOOKUP(A2852,'Top or Bottom 30 via OR (Tr36)'!B:B,1,FALSE)</f>
        <v>#N/A</v>
      </c>
      <c r="Q2852" t="e">
        <f>VLOOKUP(A2852,'Top or Bottom 30 via OR (Tr36)'!J:J,1,FALSE)</f>
        <v>#N/A</v>
      </c>
    </row>
    <row r="2853" spans="1:17" x14ac:dyDescent="0.25">
      <c r="A2853" t="s">
        <v>2938</v>
      </c>
      <c r="B2853">
        <v>3071</v>
      </c>
      <c r="C2853">
        <v>2077</v>
      </c>
      <c r="D2853">
        <v>3361</v>
      </c>
      <c r="E2853">
        <v>1903</v>
      </c>
      <c r="F2853">
        <f>B2853/cam_reads!I$3</f>
        <v>38.153545321603822</v>
      </c>
      <c r="G2853">
        <f>C2853/cam_reads!J$3</f>
        <v>26.901689427391258</v>
      </c>
      <c r="H2853">
        <f>D2853/cam_reads!K$3</f>
        <v>35.082773425073654</v>
      </c>
      <c r="I2853">
        <f>E2853/cam_reads!L$3</f>
        <v>19.837427951853321</v>
      </c>
      <c r="J2853" t="e">
        <f>VLOOKUP(A2853,'Top 30 via LR (Schizonts)'!A:A,1,FALSE)</f>
        <v>#N/A</v>
      </c>
      <c r="K2853" t="e">
        <f>VLOOKUP(A2853,'Top 30 via LR (Schizonts)'!J:J,1,FALSE)</f>
        <v>#N/A</v>
      </c>
      <c r="L2853" t="e">
        <f>VLOOKUP(A2853,'Top 30 via LR (Tr36)'!A:A,1,FALSE)</f>
        <v>#N/A</v>
      </c>
      <c r="M2853" t="e">
        <f>VLOOKUP(A2853,'Top 30 via LR (Tr36)'!I:I,1,FALSE)</f>
        <v>#N/A</v>
      </c>
      <c r="N2853" t="e">
        <f>VLOOKUP(A2853,'Top or Bottom 30 via OR (Schiz)'!B:B,1,FALSE)</f>
        <v>#N/A</v>
      </c>
      <c r="O2853" t="e">
        <f>VLOOKUP(A2853,'Top or Bottom 30 via OR (Schiz)'!J:J,1,FALSE)</f>
        <v>#N/A</v>
      </c>
      <c r="P2853" t="e">
        <f>VLOOKUP(A2853,'Top or Bottom 30 via OR (Tr36)'!B:B,1,FALSE)</f>
        <v>#N/A</v>
      </c>
      <c r="Q2853" t="e">
        <f>VLOOKUP(A2853,'Top or Bottom 30 via OR (Tr36)'!J:J,1,FALSE)</f>
        <v>#N/A</v>
      </c>
    </row>
    <row r="2854" spans="1:17" x14ac:dyDescent="0.25">
      <c r="A2854" t="s">
        <v>2939</v>
      </c>
      <c r="B2854">
        <v>632</v>
      </c>
      <c r="C2854">
        <v>455</v>
      </c>
      <c r="D2854">
        <v>415</v>
      </c>
      <c r="E2854">
        <v>639</v>
      </c>
      <c r="F2854">
        <f>B2854/cam_reads!I$3</f>
        <v>7.8518530261327308</v>
      </c>
      <c r="G2854">
        <f>C2854/cam_reads!J$3</f>
        <v>5.8932444340216765</v>
      </c>
      <c r="H2854">
        <f>D2854/cam_reads!K$3</f>
        <v>4.3318509287133491</v>
      </c>
      <c r="I2854">
        <f>E2854/cam_reads!L$3</f>
        <v>6.6611226806275736</v>
      </c>
      <c r="J2854" t="e">
        <f>VLOOKUP(A2854,'Top 30 via LR (Schizonts)'!A:A,1,FALSE)</f>
        <v>#N/A</v>
      </c>
      <c r="K2854" t="e">
        <f>VLOOKUP(A2854,'Top 30 via LR (Schizonts)'!J:J,1,FALSE)</f>
        <v>#N/A</v>
      </c>
      <c r="L2854" t="e">
        <f>VLOOKUP(A2854,'Top 30 via LR (Tr36)'!A:A,1,FALSE)</f>
        <v>#N/A</v>
      </c>
      <c r="M2854" t="e">
        <f>VLOOKUP(A2854,'Top 30 via LR (Tr36)'!I:I,1,FALSE)</f>
        <v>#N/A</v>
      </c>
      <c r="N2854" t="e">
        <f>VLOOKUP(A2854,'Top or Bottom 30 via OR (Schiz)'!B:B,1,FALSE)</f>
        <v>#N/A</v>
      </c>
      <c r="O2854" t="e">
        <f>VLOOKUP(A2854,'Top or Bottom 30 via OR (Schiz)'!J:J,1,FALSE)</f>
        <v>#N/A</v>
      </c>
      <c r="P2854" t="e">
        <f>VLOOKUP(A2854,'Top or Bottom 30 via OR (Tr36)'!B:B,1,FALSE)</f>
        <v>#N/A</v>
      </c>
      <c r="Q2854" t="e">
        <f>VLOOKUP(A2854,'Top or Bottom 30 via OR (Tr36)'!J:J,1,FALSE)</f>
        <v>#N/A</v>
      </c>
    </row>
    <row r="2855" spans="1:17" x14ac:dyDescent="0.25">
      <c r="A2855" t="s">
        <v>2940</v>
      </c>
      <c r="B2855">
        <v>212</v>
      </c>
      <c r="C2855">
        <v>250</v>
      </c>
      <c r="D2855">
        <v>285</v>
      </c>
      <c r="E2855">
        <v>247</v>
      </c>
      <c r="F2855">
        <f>B2855/cam_reads!I$3</f>
        <v>2.6338494328166755</v>
      </c>
      <c r="G2855">
        <f>C2855/cam_reads!J$3</f>
        <v>3.2380463923196023</v>
      </c>
      <c r="H2855">
        <f>D2855/cam_reads!K$3</f>
        <v>2.9748855775501317</v>
      </c>
      <c r="I2855">
        <f>E2855/cam_reads!L$3</f>
        <v>2.5748001598043984</v>
      </c>
      <c r="J2855" t="e">
        <f>VLOOKUP(A2855,'Top 30 via LR (Schizonts)'!A:A,1,FALSE)</f>
        <v>#N/A</v>
      </c>
      <c r="K2855" t="e">
        <f>VLOOKUP(A2855,'Top 30 via LR (Schizonts)'!J:J,1,FALSE)</f>
        <v>#N/A</v>
      </c>
      <c r="L2855" t="e">
        <f>VLOOKUP(A2855,'Top 30 via LR (Tr36)'!A:A,1,FALSE)</f>
        <v>#N/A</v>
      </c>
      <c r="M2855" t="e">
        <f>VLOOKUP(A2855,'Top 30 via LR (Tr36)'!I:I,1,FALSE)</f>
        <v>#N/A</v>
      </c>
      <c r="N2855" t="e">
        <f>VLOOKUP(A2855,'Top or Bottom 30 via OR (Schiz)'!B:B,1,FALSE)</f>
        <v>#N/A</v>
      </c>
      <c r="O2855" t="e">
        <f>VLOOKUP(A2855,'Top or Bottom 30 via OR (Schiz)'!J:J,1,FALSE)</f>
        <v>#N/A</v>
      </c>
      <c r="P2855" t="e">
        <f>VLOOKUP(A2855,'Top or Bottom 30 via OR (Tr36)'!B:B,1,FALSE)</f>
        <v>#N/A</v>
      </c>
      <c r="Q2855" t="e">
        <f>VLOOKUP(A2855,'Top or Bottom 30 via OR (Tr36)'!J:J,1,FALSE)</f>
        <v>#N/A</v>
      </c>
    </row>
    <row r="2856" spans="1:17" x14ac:dyDescent="0.25">
      <c r="A2856" t="s">
        <v>2941</v>
      </c>
      <c r="B2856">
        <v>0</v>
      </c>
      <c r="C2856">
        <v>0</v>
      </c>
      <c r="D2856">
        <v>0</v>
      </c>
      <c r="E2856">
        <v>0</v>
      </c>
      <c r="F2856">
        <f>B2856/cam_reads!I$3</f>
        <v>0</v>
      </c>
      <c r="G2856">
        <f>C2856/cam_reads!J$3</f>
        <v>0</v>
      </c>
      <c r="H2856">
        <f>D2856/cam_reads!K$3</f>
        <v>0</v>
      </c>
      <c r="I2856">
        <f>E2856/cam_reads!L$3</f>
        <v>0</v>
      </c>
      <c r="J2856" t="e">
        <f>VLOOKUP(A2856,'Top 30 via LR (Schizonts)'!A:A,1,FALSE)</f>
        <v>#N/A</v>
      </c>
      <c r="K2856" t="e">
        <f>VLOOKUP(A2856,'Top 30 via LR (Schizonts)'!J:J,1,FALSE)</f>
        <v>#N/A</v>
      </c>
      <c r="L2856" t="e">
        <f>VLOOKUP(A2856,'Top 30 via LR (Tr36)'!A:A,1,FALSE)</f>
        <v>#N/A</v>
      </c>
      <c r="M2856" t="e">
        <f>VLOOKUP(A2856,'Top 30 via LR (Tr36)'!I:I,1,FALSE)</f>
        <v>#N/A</v>
      </c>
      <c r="N2856" t="e">
        <f>VLOOKUP(A2856,'Top or Bottom 30 via OR (Schiz)'!B:B,1,FALSE)</f>
        <v>#N/A</v>
      </c>
      <c r="O2856" t="e">
        <f>VLOOKUP(A2856,'Top or Bottom 30 via OR (Schiz)'!J:J,1,FALSE)</f>
        <v>#N/A</v>
      </c>
      <c r="P2856" t="e">
        <f>VLOOKUP(A2856,'Top or Bottom 30 via OR (Tr36)'!B:B,1,FALSE)</f>
        <v>#N/A</v>
      </c>
      <c r="Q2856" t="e">
        <f>VLOOKUP(A2856,'Top or Bottom 30 via OR (Tr36)'!J:J,1,FALSE)</f>
        <v>#N/A</v>
      </c>
    </row>
    <row r="2857" spans="1:17" x14ac:dyDescent="0.25">
      <c r="A2857" t="s">
        <v>2942</v>
      </c>
      <c r="B2857">
        <v>0</v>
      </c>
      <c r="C2857">
        <v>0</v>
      </c>
      <c r="D2857">
        <v>0</v>
      </c>
      <c r="E2857">
        <v>0</v>
      </c>
      <c r="F2857">
        <f>B2857/cam_reads!I$3</f>
        <v>0</v>
      </c>
      <c r="G2857">
        <f>C2857/cam_reads!J$3</f>
        <v>0</v>
      </c>
      <c r="H2857">
        <f>D2857/cam_reads!K$3</f>
        <v>0</v>
      </c>
      <c r="I2857">
        <f>E2857/cam_reads!L$3</f>
        <v>0</v>
      </c>
      <c r="J2857" t="e">
        <f>VLOOKUP(A2857,'Top 30 via LR (Schizonts)'!A:A,1,FALSE)</f>
        <v>#N/A</v>
      </c>
      <c r="K2857" t="e">
        <f>VLOOKUP(A2857,'Top 30 via LR (Schizonts)'!J:J,1,FALSE)</f>
        <v>#N/A</v>
      </c>
      <c r="L2857" t="e">
        <f>VLOOKUP(A2857,'Top 30 via LR (Tr36)'!A:A,1,FALSE)</f>
        <v>#N/A</v>
      </c>
      <c r="M2857" t="e">
        <f>VLOOKUP(A2857,'Top 30 via LR (Tr36)'!I:I,1,FALSE)</f>
        <v>#N/A</v>
      </c>
      <c r="N2857" t="e">
        <f>VLOOKUP(A2857,'Top or Bottom 30 via OR (Schiz)'!B:B,1,FALSE)</f>
        <v>#N/A</v>
      </c>
      <c r="O2857" t="e">
        <f>VLOOKUP(A2857,'Top or Bottom 30 via OR (Schiz)'!J:J,1,FALSE)</f>
        <v>#N/A</v>
      </c>
      <c r="P2857" t="e">
        <f>VLOOKUP(A2857,'Top or Bottom 30 via OR (Tr36)'!B:B,1,FALSE)</f>
        <v>#N/A</v>
      </c>
      <c r="Q2857" t="e">
        <f>VLOOKUP(A2857,'Top or Bottom 30 via OR (Tr36)'!J:J,1,FALSE)</f>
        <v>#N/A</v>
      </c>
    </row>
    <row r="2858" spans="1:17" x14ac:dyDescent="0.25">
      <c r="A2858" t="s">
        <v>2943</v>
      </c>
      <c r="B2858">
        <v>1601</v>
      </c>
      <c r="C2858">
        <v>2556</v>
      </c>
      <c r="D2858">
        <v>2137</v>
      </c>
      <c r="E2858">
        <v>2351</v>
      </c>
      <c r="F2858">
        <f>B2858/cam_reads!I$3</f>
        <v>19.890532744997628</v>
      </c>
      <c r="G2858">
        <f>C2858/cam_reads!J$3</f>
        <v>33.105786315075619</v>
      </c>
      <c r="H2858">
        <f>D2858/cam_reads!K$3</f>
        <v>22.306422734121512</v>
      </c>
      <c r="I2858">
        <f>E2858/cam_reads!L$3</f>
        <v>24.507510832794093</v>
      </c>
      <c r="J2858" t="e">
        <f>VLOOKUP(A2858,'Top 30 via LR (Schizonts)'!A:A,1,FALSE)</f>
        <v>#N/A</v>
      </c>
      <c r="K2858" t="e">
        <f>VLOOKUP(A2858,'Top 30 via LR (Schizonts)'!J:J,1,FALSE)</f>
        <v>#N/A</v>
      </c>
      <c r="L2858" t="e">
        <f>VLOOKUP(A2858,'Top 30 via LR (Tr36)'!A:A,1,FALSE)</f>
        <v>#N/A</v>
      </c>
      <c r="M2858" t="e">
        <f>VLOOKUP(A2858,'Top 30 via LR (Tr36)'!I:I,1,FALSE)</f>
        <v>#N/A</v>
      </c>
      <c r="N2858" t="e">
        <f>VLOOKUP(A2858,'Top or Bottom 30 via OR (Schiz)'!B:B,1,FALSE)</f>
        <v>#N/A</v>
      </c>
      <c r="O2858" t="e">
        <f>VLOOKUP(A2858,'Top or Bottom 30 via OR (Schiz)'!J:J,1,FALSE)</f>
        <v>#N/A</v>
      </c>
      <c r="P2858" t="e">
        <f>VLOOKUP(A2858,'Top or Bottom 30 via OR (Tr36)'!B:B,1,FALSE)</f>
        <v>#N/A</v>
      </c>
      <c r="Q2858" t="e">
        <f>VLOOKUP(A2858,'Top or Bottom 30 via OR (Tr36)'!J:J,1,FALSE)</f>
        <v>#N/A</v>
      </c>
    </row>
    <row r="2859" spans="1:17" x14ac:dyDescent="0.25">
      <c r="A2859" t="s">
        <v>2944</v>
      </c>
      <c r="B2859">
        <v>172</v>
      </c>
      <c r="C2859">
        <v>104</v>
      </c>
      <c r="D2859">
        <v>471</v>
      </c>
      <c r="E2859">
        <v>226</v>
      </c>
      <c r="F2859">
        <f>B2859/cam_reads!I$3</f>
        <v>2.1368967096437177</v>
      </c>
      <c r="G2859">
        <f>C2859/cam_reads!J$3</f>
        <v>1.3470272992049546</v>
      </c>
      <c r="H2859">
        <f>D2859/cam_reads!K$3</f>
        <v>4.9163898492144282</v>
      </c>
      <c r="I2859">
        <f>E2859/cam_reads!L$3</f>
        <v>2.3558900247602996</v>
      </c>
      <c r="J2859" t="e">
        <f>VLOOKUP(A2859,'Top 30 via LR (Schizonts)'!A:A,1,FALSE)</f>
        <v>#N/A</v>
      </c>
      <c r="K2859" t="e">
        <f>VLOOKUP(A2859,'Top 30 via LR (Schizonts)'!J:J,1,FALSE)</f>
        <v>#N/A</v>
      </c>
      <c r="L2859" t="e">
        <f>VLOOKUP(A2859,'Top 30 via LR (Tr36)'!A:A,1,FALSE)</f>
        <v>#N/A</v>
      </c>
      <c r="M2859" t="e">
        <f>VLOOKUP(A2859,'Top 30 via LR (Tr36)'!I:I,1,FALSE)</f>
        <v>#N/A</v>
      </c>
      <c r="N2859" t="e">
        <f>VLOOKUP(A2859,'Top or Bottom 30 via OR (Schiz)'!B:B,1,FALSE)</f>
        <v>#N/A</v>
      </c>
      <c r="O2859" t="e">
        <f>VLOOKUP(A2859,'Top or Bottom 30 via OR (Schiz)'!J:J,1,FALSE)</f>
        <v>#N/A</v>
      </c>
      <c r="P2859" t="e">
        <f>VLOOKUP(A2859,'Top or Bottom 30 via OR (Tr36)'!B:B,1,FALSE)</f>
        <v>#N/A</v>
      </c>
      <c r="Q2859" t="e">
        <f>VLOOKUP(A2859,'Top or Bottom 30 via OR (Tr36)'!J:J,1,FALSE)</f>
        <v>#N/A</v>
      </c>
    </row>
    <row r="2860" spans="1:17" x14ac:dyDescent="0.25">
      <c r="A2860" t="s">
        <v>2945</v>
      </c>
      <c r="B2860">
        <v>6</v>
      </c>
      <c r="C2860">
        <v>3</v>
      </c>
      <c r="D2860">
        <v>10</v>
      </c>
      <c r="E2860">
        <v>7</v>
      </c>
      <c r="F2860">
        <f>B2860/cam_reads!I$3</f>
        <v>7.4542908475943651E-2</v>
      </c>
      <c r="G2860">
        <f>C2860/cam_reads!J$3</f>
        <v>3.8856556707835228E-2</v>
      </c>
      <c r="H2860">
        <f>D2860/cam_reads!K$3</f>
        <v>0.1043819500894783</v>
      </c>
      <c r="I2860">
        <f>E2860/cam_reads!L$3</f>
        <v>7.2970045014699544E-2</v>
      </c>
      <c r="J2860" t="e">
        <f>VLOOKUP(A2860,'Top 30 via LR (Schizonts)'!A:A,1,FALSE)</f>
        <v>#N/A</v>
      </c>
      <c r="K2860" t="e">
        <f>VLOOKUP(A2860,'Top 30 via LR (Schizonts)'!J:J,1,FALSE)</f>
        <v>#N/A</v>
      </c>
      <c r="L2860" t="e">
        <f>VLOOKUP(A2860,'Top 30 via LR (Tr36)'!A:A,1,FALSE)</f>
        <v>#N/A</v>
      </c>
      <c r="M2860" t="e">
        <f>VLOOKUP(A2860,'Top 30 via LR (Tr36)'!I:I,1,FALSE)</f>
        <v>#N/A</v>
      </c>
      <c r="N2860" t="e">
        <f>VLOOKUP(A2860,'Top or Bottom 30 via OR (Schiz)'!B:B,1,FALSE)</f>
        <v>#N/A</v>
      </c>
      <c r="O2860" t="e">
        <f>VLOOKUP(A2860,'Top or Bottom 30 via OR (Schiz)'!J:J,1,FALSE)</f>
        <v>#N/A</v>
      </c>
      <c r="P2860" t="e">
        <f>VLOOKUP(A2860,'Top or Bottom 30 via OR (Tr36)'!B:B,1,FALSE)</f>
        <v>#N/A</v>
      </c>
      <c r="Q2860" t="e">
        <f>VLOOKUP(A2860,'Top or Bottom 30 via OR (Tr36)'!J:J,1,FALSE)</f>
        <v>#N/A</v>
      </c>
    </row>
    <row r="2861" spans="1:17" x14ac:dyDescent="0.25">
      <c r="A2861" t="s">
        <v>2946</v>
      </c>
      <c r="B2861">
        <v>7762</v>
      </c>
      <c r="C2861">
        <v>4632</v>
      </c>
      <c r="D2861">
        <v>5059</v>
      </c>
      <c r="E2861">
        <v>5907</v>
      </c>
      <c r="F2861">
        <f>B2861/cam_reads!I$3</f>
        <v>96.433675931712429</v>
      </c>
      <c r="G2861">
        <f>C2861/cam_reads!J$3</f>
        <v>59.994523556897597</v>
      </c>
      <c r="H2861">
        <f>D2861/cam_reads!K$3</f>
        <v>52.80682855026707</v>
      </c>
      <c r="I2861">
        <f>E2861/cam_reads!L$3</f>
        <v>61.576293700261466</v>
      </c>
      <c r="J2861" t="e">
        <f>VLOOKUP(A2861,'Top 30 via LR (Schizonts)'!A:A,1,FALSE)</f>
        <v>#N/A</v>
      </c>
      <c r="K2861" t="e">
        <f>VLOOKUP(A2861,'Top 30 via LR (Schizonts)'!J:J,1,FALSE)</f>
        <v>#N/A</v>
      </c>
      <c r="L2861" t="e">
        <f>VLOOKUP(A2861,'Top 30 via LR (Tr36)'!A:A,1,FALSE)</f>
        <v>#N/A</v>
      </c>
      <c r="M2861" t="e">
        <f>VLOOKUP(A2861,'Top 30 via LR (Tr36)'!I:I,1,FALSE)</f>
        <v>#N/A</v>
      </c>
      <c r="N2861" t="e">
        <f>VLOOKUP(A2861,'Top or Bottom 30 via OR (Schiz)'!B:B,1,FALSE)</f>
        <v>#N/A</v>
      </c>
      <c r="O2861" t="e">
        <f>VLOOKUP(A2861,'Top or Bottom 30 via OR (Schiz)'!J:J,1,FALSE)</f>
        <v>#N/A</v>
      </c>
      <c r="P2861" t="e">
        <f>VLOOKUP(A2861,'Top or Bottom 30 via OR (Tr36)'!B:B,1,FALSE)</f>
        <v>#N/A</v>
      </c>
      <c r="Q2861" t="e">
        <f>VLOOKUP(A2861,'Top or Bottom 30 via OR (Tr36)'!J:J,1,FALSE)</f>
        <v>#N/A</v>
      </c>
    </row>
    <row r="2862" spans="1:17" x14ac:dyDescent="0.25">
      <c r="A2862" t="s">
        <v>2947</v>
      </c>
      <c r="B2862">
        <v>456</v>
      </c>
      <c r="C2862">
        <v>514</v>
      </c>
      <c r="D2862">
        <v>468</v>
      </c>
      <c r="E2862">
        <v>694</v>
      </c>
      <c r="F2862">
        <f>B2862/cam_reads!I$3</f>
        <v>5.6652610441717171</v>
      </c>
      <c r="G2862">
        <f>C2862/cam_reads!J$3</f>
        <v>6.6574233826091032</v>
      </c>
      <c r="H2862">
        <f>D2862/cam_reads!K$3</f>
        <v>4.8850752641875843</v>
      </c>
      <c r="I2862">
        <f>E2862/cam_reads!L$3</f>
        <v>7.2344587486002121</v>
      </c>
      <c r="J2862" t="e">
        <f>VLOOKUP(A2862,'Top 30 via LR (Schizonts)'!A:A,1,FALSE)</f>
        <v>#N/A</v>
      </c>
      <c r="K2862" t="e">
        <f>VLOOKUP(A2862,'Top 30 via LR (Schizonts)'!J:J,1,FALSE)</f>
        <v>#N/A</v>
      </c>
      <c r="L2862" t="e">
        <f>VLOOKUP(A2862,'Top 30 via LR (Tr36)'!A:A,1,FALSE)</f>
        <v>#N/A</v>
      </c>
      <c r="M2862" t="e">
        <f>VLOOKUP(A2862,'Top 30 via LR (Tr36)'!I:I,1,FALSE)</f>
        <v>#N/A</v>
      </c>
      <c r="N2862" t="e">
        <f>VLOOKUP(A2862,'Top or Bottom 30 via OR (Schiz)'!B:B,1,FALSE)</f>
        <v>#N/A</v>
      </c>
      <c r="O2862" t="e">
        <f>VLOOKUP(A2862,'Top or Bottom 30 via OR (Schiz)'!J:J,1,FALSE)</f>
        <v>#N/A</v>
      </c>
      <c r="P2862" t="e">
        <f>VLOOKUP(A2862,'Top or Bottom 30 via OR (Tr36)'!B:B,1,FALSE)</f>
        <v>#N/A</v>
      </c>
      <c r="Q2862" t="e">
        <f>VLOOKUP(A2862,'Top or Bottom 30 via OR (Tr36)'!J:J,1,FALSE)</f>
        <v>#N/A</v>
      </c>
    </row>
    <row r="2863" spans="1:17" x14ac:dyDescent="0.25">
      <c r="A2863" t="s">
        <v>2948</v>
      </c>
      <c r="B2863">
        <v>0</v>
      </c>
      <c r="C2863">
        <v>0</v>
      </c>
      <c r="D2863">
        <v>0</v>
      </c>
      <c r="E2863">
        <v>0</v>
      </c>
      <c r="F2863">
        <f>B2863/cam_reads!I$3</f>
        <v>0</v>
      </c>
      <c r="G2863">
        <f>C2863/cam_reads!J$3</f>
        <v>0</v>
      </c>
      <c r="H2863">
        <f>D2863/cam_reads!K$3</f>
        <v>0</v>
      </c>
      <c r="I2863">
        <f>E2863/cam_reads!L$3</f>
        <v>0</v>
      </c>
      <c r="J2863" t="e">
        <f>VLOOKUP(A2863,'Top 30 via LR (Schizonts)'!A:A,1,FALSE)</f>
        <v>#N/A</v>
      </c>
      <c r="K2863" t="e">
        <f>VLOOKUP(A2863,'Top 30 via LR (Schizonts)'!J:J,1,FALSE)</f>
        <v>#N/A</v>
      </c>
      <c r="L2863" t="e">
        <f>VLOOKUP(A2863,'Top 30 via LR (Tr36)'!A:A,1,FALSE)</f>
        <v>#N/A</v>
      </c>
      <c r="M2863" t="e">
        <f>VLOOKUP(A2863,'Top 30 via LR (Tr36)'!I:I,1,FALSE)</f>
        <v>#N/A</v>
      </c>
      <c r="N2863" t="e">
        <f>VLOOKUP(A2863,'Top or Bottom 30 via OR (Schiz)'!B:B,1,FALSE)</f>
        <v>#N/A</v>
      </c>
      <c r="O2863" t="e">
        <f>VLOOKUP(A2863,'Top or Bottom 30 via OR (Schiz)'!J:J,1,FALSE)</f>
        <v>#N/A</v>
      </c>
      <c r="P2863" t="e">
        <f>VLOOKUP(A2863,'Top or Bottom 30 via OR (Tr36)'!B:B,1,FALSE)</f>
        <v>#N/A</v>
      </c>
      <c r="Q2863" t="e">
        <f>VLOOKUP(A2863,'Top or Bottom 30 via OR (Tr36)'!J:J,1,FALSE)</f>
        <v>#N/A</v>
      </c>
    </row>
    <row r="2864" spans="1:17" x14ac:dyDescent="0.25">
      <c r="A2864" t="s">
        <v>2949</v>
      </c>
      <c r="B2864">
        <v>1199</v>
      </c>
      <c r="C2864">
        <v>988</v>
      </c>
      <c r="D2864">
        <v>1305</v>
      </c>
      <c r="E2864">
        <v>1193</v>
      </c>
      <c r="F2864">
        <f>B2864/cam_reads!I$3</f>
        <v>14.896157877109406</v>
      </c>
      <c r="G2864">
        <f>C2864/cam_reads!J$3</f>
        <v>12.79675934244707</v>
      </c>
      <c r="H2864">
        <f>D2864/cam_reads!K$3</f>
        <v>13.621844486676919</v>
      </c>
      <c r="I2864">
        <f>E2864/cam_reads!L$3</f>
        <v>12.436180528933795</v>
      </c>
      <c r="J2864" t="e">
        <f>VLOOKUP(A2864,'Top 30 via LR (Schizonts)'!A:A,1,FALSE)</f>
        <v>#N/A</v>
      </c>
      <c r="K2864" t="e">
        <f>VLOOKUP(A2864,'Top 30 via LR (Schizonts)'!J:J,1,FALSE)</f>
        <v>#N/A</v>
      </c>
      <c r="L2864" t="e">
        <f>VLOOKUP(A2864,'Top 30 via LR (Tr36)'!A:A,1,FALSE)</f>
        <v>#N/A</v>
      </c>
      <c r="M2864" t="e">
        <f>VLOOKUP(A2864,'Top 30 via LR (Tr36)'!I:I,1,FALSE)</f>
        <v>#N/A</v>
      </c>
      <c r="N2864" t="e">
        <f>VLOOKUP(A2864,'Top or Bottom 30 via OR (Schiz)'!B:B,1,FALSE)</f>
        <v>#N/A</v>
      </c>
      <c r="O2864" t="e">
        <f>VLOOKUP(A2864,'Top or Bottom 30 via OR (Schiz)'!J:J,1,FALSE)</f>
        <v>#N/A</v>
      </c>
      <c r="P2864" t="e">
        <f>VLOOKUP(A2864,'Top or Bottom 30 via OR (Tr36)'!B:B,1,FALSE)</f>
        <v>#N/A</v>
      </c>
      <c r="Q2864" t="e">
        <f>VLOOKUP(A2864,'Top or Bottom 30 via OR (Tr36)'!J:J,1,FALSE)</f>
        <v>#N/A</v>
      </c>
    </row>
    <row r="2865" spans="1:17" x14ac:dyDescent="0.25">
      <c r="A2865" t="s">
        <v>2950</v>
      </c>
      <c r="B2865">
        <v>3110</v>
      </c>
      <c r="C2865">
        <v>3513</v>
      </c>
      <c r="D2865">
        <v>3966</v>
      </c>
      <c r="E2865">
        <v>4929</v>
      </c>
      <c r="F2865">
        <f>B2865/cam_reads!I$3</f>
        <v>38.638074226697455</v>
      </c>
      <c r="G2865">
        <f>C2865/cam_reads!J$3</f>
        <v>45.501027904875052</v>
      </c>
      <c r="H2865">
        <f>D2865/cam_reads!K$3</f>
        <v>41.397881405487091</v>
      </c>
      <c r="I2865">
        <f>E2865/cam_reads!L$3</f>
        <v>51.381335982493439</v>
      </c>
      <c r="J2865" t="e">
        <f>VLOOKUP(A2865,'Top 30 via LR (Schizonts)'!A:A,1,FALSE)</f>
        <v>#N/A</v>
      </c>
      <c r="K2865" t="e">
        <f>VLOOKUP(A2865,'Top 30 via LR (Schizonts)'!J:J,1,FALSE)</f>
        <v>#N/A</v>
      </c>
      <c r="L2865" t="e">
        <f>VLOOKUP(A2865,'Top 30 via LR (Tr36)'!A:A,1,FALSE)</f>
        <v>#N/A</v>
      </c>
      <c r="M2865" t="e">
        <f>VLOOKUP(A2865,'Top 30 via LR (Tr36)'!I:I,1,FALSE)</f>
        <v>#N/A</v>
      </c>
      <c r="N2865" t="e">
        <f>VLOOKUP(A2865,'Top or Bottom 30 via OR (Schiz)'!B:B,1,FALSE)</f>
        <v>#N/A</v>
      </c>
      <c r="O2865" t="e">
        <f>VLOOKUP(A2865,'Top or Bottom 30 via OR (Schiz)'!J:J,1,FALSE)</f>
        <v>#N/A</v>
      </c>
      <c r="P2865" t="e">
        <f>VLOOKUP(A2865,'Top or Bottom 30 via OR (Tr36)'!B:B,1,FALSE)</f>
        <v>#N/A</v>
      </c>
      <c r="Q2865" t="e">
        <f>VLOOKUP(A2865,'Top or Bottom 30 via OR (Tr36)'!J:J,1,FALSE)</f>
        <v>#N/A</v>
      </c>
    </row>
    <row r="2866" spans="1:17" x14ac:dyDescent="0.25">
      <c r="A2866" t="s">
        <v>2951</v>
      </c>
      <c r="B2866">
        <v>51</v>
      </c>
      <c r="C2866">
        <v>57</v>
      </c>
      <c r="D2866">
        <v>39</v>
      </c>
      <c r="E2866">
        <v>31</v>
      </c>
      <c r="F2866">
        <f>B2866/cam_reads!I$3</f>
        <v>0.63361472204552094</v>
      </c>
      <c r="G2866">
        <f>C2866/cam_reads!J$3</f>
        <v>0.73827457744886937</v>
      </c>
      <c r="H2866">
        <f>D2866/cam_reads!K$3</f>
        <v>0.40708960534896538</v>
      </c>
      <c r="I2866">
        <f>E2866/cam_reads!L$3</f>
        <v>0.32315305649366943</v>
      </c>
      <c r="J2866" t="e">
        <f>VLOOKUP(A2866,'Top 30 via LR (Schizonts)'!A:A,1,FALSE)</f>
        <v>#N/A</v>
      </c>
      <c r="K2866" t="e">
        <f>VLOOKUP(A2866,'Top 30 via LR (Schizonts)'!J:J,1,FALSE)</f>
        <v>#N/A</v>
      </c>
      <c r="L2866" t="e">
        <f>VLOOKUP(A2866,'Top 30 via LR (Tr36)'!A:A,1,FALSE)</f>
        <v>#N/A</v>
      </c>
      <c r="M2866" t="e">
        <f>VLOOKUP(A2866,'Top 30 via LR (Tr36)'!I:I,1,FALSE)</f>
        <v>#N/A</v>
      </c>
      <c r="N2866" t="e">
        <f>VLOOKUP(A2866,'Top or Bottom 30 via OR (Schiz)'!B:B,1,FALSE)</f>
        <v>#N/A</v>
      </c>
      <c r="O2866" t="e">
        <f>VLOOKUP(A2866,'Top or Bottom 30 via OR (Schiz)'!J:J,1,FALSE)</f>
        <v>#N/A</v>
      </c>
      <c r="P2866" t="e">
        <f>VLOOKUP(A2866,'Top or Bottom 30 via OR (Tr36)'!B:B,1,FALSE)</f>
        <v>#N/A</v>
      </c>
      <c r="Q2866" t="e">
        <f>VLOOKUP(A2866,'Top or Bottom 30 via OR (Tr36)'!J:J,1,FALSE)</f>
        <v>#N/A</v>
      </c>
    </row>
    <row r="2867" spans="1:17" x14ac:dyDescent="0.25">
      <c r="A2867" t="s">
        <v>2952</v>
      </c>
      <c r="B2867">
        <v>1209</v>
      </c>
      <c r="C2867">
        <v>996</v>
      </c>
      <c r="D2867">
        <v>679</v>
      </c>
      <c r="E2867">
        <v>1128</v>
      </c>
      <c r="F2867">
        <f>B2867/cam_reads!I$3</f>
        <v>15.020396057902644</v>
      </c>
      <c r="G2867">
        <f>C2867/cam_reads!J$3</f>
        <v>12.900376827001297</v>
      </c>
      <c r="H2867">
        <f>D2867/cam_reads!K$3</f>
        <v>7.0875344110755769</v>
      </c>
      <c r="I2867">
        <f>E2867/cam_reads!L$3</f>
        <v>11.758601539511584</v>
      </c>
      <c r="J2867" t="e">
        <f>VLOOKUP(A2867,'Top 30 via LR (Schizonts)'!A:A,1,FALSE)</f>
        <v>#N/A</v>
      </c>
      <c r="K2867" t="e">
        <f>VLOOKUP(A2867,'Top 30 via LR (Schizonts)'!J:J,1,FALSE)</f>
        <v>#N/A</v>
      </c>
      <c r="L2867" t="e">
        <f>VLOOKUP(A2867,'Top 30 via LR (Tr36)'!A:A,1,FALSE)</f>
        <v>#N/A</v>
      </c>
      <c r="M2867" t="e">
        <f>VLOOKUP(A2867,'Top 30 via LR (Tr36)'!I:I,1,FALSE)</f>
        <v>#N/A</v>
      </c>
      <c r="N2867" t="e">
        <f>VLOOKUP(A2867,'Top or Bottom 30 via OR (Schiz)'!B:B,1,FALSE)</f>
        <v>#N/A</v>
      </c>
      <c r="O2867" t="e">
        <f>VLOOKUP(A2867,'Top or Bottom 30 via OR (Schiz)'!J:J,1,FALSE)</f>
        <v>#N/A</v>
      </c>
      <c r="P2867" t="e">
        <f>VLOOKUP(A2867,'Top or Bottom 30 via OR (Tr36)'!B:B,1,FALSE)</f>
        <v>#N/A</v>
      </c>
      <c r="Q2867" t="e">
        <f>VLOOKUP(A2867,'Top or Bottom 30 via OR (Tr36)'!J:J,1,FALSE)</f>
        <v>#N/A</v>
      </c>
    </row>
    <row r="2868" spans="1:17" x14ac:dyDescent="0.25">
      <c r="A2868" t="s">
        <v>2953</v>
      </c>
      <c r="B2868">
        <v>128</v>
      </c>
      <c r="C2868">
        <v>100</v>
      </c>
      <c r="D2868">
        <v>188</v>
      </c>
      <c r="E2868">
        <v>92</v>
      </c>
      <c r="F2868">
        <f>B2868/cam_reads!I$3</f>
        <v>1.5902487141534645</v>
      </c>
      <c r="G2868">
        <f>C2868/cam_reads!J$3</f>
        <v>1.2952185569278409</v>
      </c>
      <c r="H2868">
        <f>D2868/cam_reads!K$3</f>
        <v>1.9623806616821919</v>
      </c>
      <c r="I2868">
        <f>E2868/cam_reads!L$3</f>
        <v>0.95903487733605119</v>
      </c>
      <c r="J2868" t="e">
        <f>VLOOKUP(A2868,'Top 30 via LR (Schizonts)'!A:A,1,FALSE)</f>
        <v>#N/A</v>
      </c>
      <c r="K2868" t="e">
        <f>VLOOKUP(A2868,'Top 30 via LR (Schizonts)'!J:J,1,FALSE)</f>
        <v>#N/A</v>
      </c>
      <c r="L2868" t="e">
        <f>VLOOKUP(A2868,'Top 30 via LR (Tr36)'!A:A,1,FALSE)</f>
        <v>#N/A</v>
      </c>
      <c r="M2868" t="e">
        <f>VLOOKUP(A2868,'Top 30 via LR (Tr36)'!I:I,1,FALSE)</f>
        <v>#N/A</v>
      </c>
      <c r="N2868" t="e">
        <f>VLOOKUP(A2868,'Top or Bottom 30 via OR (Schiz)'!B:B,1,FALSE)</f>
        <v>#N/A</v>
      </c>
      <c r="O2868" t="e">
        <f>VLOOKUP(A2868,'Top or Bottom 30 via OR (Schiz)'!J:J,1,FALSE)</f>
        <v>#N/A</v>
      </c>
      <c r="P2868" t="e">
        <f>VLOOKUP(A2868,'Top or Bottom 30 via OR (Tr36)'!B:B,1,FALSE)</f>
        <v>#N/A</v>
      </c>
      <c r="Q2868" t="e">
        <f>VLOOKUP(A2868,'Top or Bottom 30 via OR (Tr36)'!J:J,1,FALSE)</f>
        <v>#N/A</v>
      </c>
    </row>
    <row r="2869" spans="1:17" x14ac:dyDescent="0.25">
      <c r="A2869" t="s">
        <v>2954</v>
      </c>
      <c r="B2869">
        <v>439</v>
      </c>
      <c r="C2869">
        <v>531</v>
      </c>
      <c r="D2869">
        <v>609</v>
      </c>
      <c r="E2869">
        <v>723</v>
      </c>
      <c r="F2869">
        <f>B2869/cam_reads!I$3</f>
        <v>5.4540561368232101</v>
      </c>
      <c r="G2869">
        <f>C2869/cam_reads!J$3</f>
        <v>6.8776105372868361</v>
      </c>
      <c r="H2869">
        <f>D2869/cam_reads!K$3</f>
        <v>6.3568607604492282</v>
      </c>
      <c r="I2869">
        <f>E2869/cam_reads!L$3</f>
        <v>7.5367632208039677</v>
      </c>
      <c r="J2869" t="e">
        <f>VLOOKUP(A2869,'Top 30 via LR (Schizonts)'!A:A,1,FALSE)</f>
        <v>#N/A</v>
      </c>
      <c r="K2869" t="e">
        <f>VLOOKUP(A2869,'Top 30 via LR (Schizonts)'!J:J,1,FALSE)</f>
        <v>#N/A</v>
      </c>
      <c r="L2869" t="e">
        <f>VLOOKUP(A2869,'Top 30 via LR (Tr36)'!A:A,1,FALSE)</f>
        <v>#N/A</v>
      </c>
      <c r="M2869" t="e">
        <f>VLOOKUP(A2869,'Top 30 via LR (Tr36)'!I:I,1,FALSE)</f>
        <v>#N/A</v>
      </c>
      <c r="N2869" t="e">
        <f>VLOOKUP(A2869,'Top or Bottom 30 via OR (Schiz)'!B:B,1,FALSE)</f>
        <v>#N/A</v>
      </c>
      <c r="O2869" t="e">
        <f>VLOOKUP(A2869,'Top or Bottom 30 via OR (Schiz)'!J:J,1,FALSE)</f>
        <v>#N/A</v>
      </c>
      <c r="P2869" t="e">
        <f>VLOOKUP(A2869,'Top or Bottom 30 via OR (Tr36)'!B:B,1,FALSE)</f>
        <v>#N/A</v>
      </c>
      <c r="Q2869" t="e">
        <f>VLOOKUP(A2869,'Top or Bottom 30 via OR (Tr36)'!J:J,1,FALSE)</f>
        <v>#N/A</v>
      </c>
    </row>
    <row r="2870" spans="1:17" x14ac:dyDescent="0.25">
      <c r="A2870" t="s">
        <v>2955</v>
      </c>
      <c r="B2870">
        <v>2091</v>
      </c>
      <c r="C2870">
        <v>1466</v>
      </c>
      <c r="D2870">
        <v>1802</v>
      </c>
      <c r="E2870">
        <v>2013</v>
      </c>
      <c r="F2870">
        <f>B2870/cam_reads!I$3</f>
        <v>25.978203603866362</v>
      </c>
      <c r="G2870">
        <f>C2870/cam_reads!J$3</f>
        <v>18.98790404456215</v>
      </c>
      <c r="H2870">
        <f>D2870/cam_reads!K$3</f>
        <v>18.80962740612399</v>
      </c>
      <c r="I2870">
        <f>E2870/cam_reads!L$3</f>
        <v>20.984100087798598</v>
      </c>
      <c r="J2870" t="e">
        <f>VLOOKUP(A2870,'Top 30 via LR (Schizonts)'!A:A,1,FALSE)</f>
        <v>#N/A</v>
      </c>
      <c r="K2870" t="e">
        <f>VLOOKUP(A2870,'Top 30 via LR (Schizonts)'!J:J,1,FALSE)</f>
        <v>#N/A</v>
      </c>
      <c r="L2870" t="e">
        <f>VLOOKUP(A2870,'Top 30 via LR (Tr36)'!A:A,1,FALSE)</f>
        <v>#N/A</v>
      </c>
      <c r="M2870" t="e">
        <f>VLOOKUP(A2870,'Top 30 via LR (Tr36)'!I:I,1,FALSE)</f>
        <v>#N/A</v>
      </c>
      <c r="N2870" t="e">
        <f>VLOOKUP(A2870,'Top or Bottom 30 via OR (Schiz)'!B:B,1,FALSE)</f>
        <v>#N/A</v>
      </c>
      <c r="O2870" t="e">
        <f>VLOOKUP(A2870,'Top or Bottom 30 via OR (Schiz)'!J:J,1,FALSE)</f>
        <v>#N/A</v>
      </c>
      <c r="P2870" t="e">
        <f>VLOOKUP(A2870,'Top or Bottom 30 via OR (Tr36)'!B:B,1,FALSE)</f>
        <v>#N/A</v>
      </c>
      <c r="Q2870" t="e">
        <f>VLOOKUP(A2870,'Top or Bottom 30 via OR (Tr36)'!J:J,1,FALSE)</f>
        <v>#N/A</v>
      </c>
    </row>
    <row r="2871" spans="1:17" x14ac:dyDescent="0.25">
      <c r="A2871" t="s">
        <v>2956</v>
      </c>
      <c r="B2871">
        <v>388</v>
      </c>
      <c r="C2871">
        <v>427</v>
      </c>
      <c r="D2871">
        <v>490</v>
      </c>
      <c r="E2871">
        <v>579</v>
      </c>
      <c r="F2871">
        <f>B2871/cam_reads!I$3</f>
        <v>4.8204414147776893</v>
      </c>
      <c r="G2871">
        <f>C2871/cam_reads!J$3</f>
        <v>5.5305832380818813</v>
      </c>
      <c r="H2871">
        <f>D2871/cam_reads!K$3</f>
        <v>5.1147155543844365</v>
      </c>
      <c r="I2871">
        <f>E2871/cam_reads!L$3</f>
        <v>6.0356651519301483</v>
      </c>
      <c r="J2871" t="e">
        <f>VLOOKUP(A2871,'Top 30 via LR (Schizonts)'!A:A,1,FALSE)</f>
        <v>#N/A</v>
      </c>
      <c r="K2871" t="e">
        <f>VLOOKUP(A2871,'Top 30 via LR (Schizonts)'!J:J,1,FALSE)</f>
        <v>#N/A</v>
      </c>
      <c r="L2871" t="e">
        <f>VLOOKUP(A2871,'Top 30 via LR (Tr36)'!A:A,1,FALSE)</f>
        <v>#N/A</v>
      </c>
      <c r="M2871" t="e">
        <f>VLOOKUP(A2871,'Top 30 via LR (Tr36)'!I:I,1,FALSE)</f>
        <v>#N/A</v>
      </c>
      <c r="N2871" t="e">
        <f>VLOOKUP(A2871,'Top or Bottom 30 via OR (Schiz)'!B:B,1,FALSE)</f>
        <v>#N/A</v>
      </c>
      <c r="O2871" t="e">
        <f>VLOOKUP(A2871,'Top or Bottom 30 via OR (Schiz)'!J:J,1,FALSE)</f>
        <v>#N/A</v>
      </c>
      <c r="P2871" t="e">
        <f>VLOOKUP(A2871,'Top or Bottom 30 via OR (Tr36)'!B:B,1,FALSE)</f>
        <v>#N/A</v>
      </c>
      <c r="Q2871" t="e">
        <f>VLOOKUP(A2871,'Top or Bottom 30 via OR (Tr36)'!J:J,1,FALSE)</f>
        <v>#N/A</v>
      </c>
    </row>
    <row r="2872" spans="1:17" x14ac:dyDescent="0.25">
      <c r="A2872" t="s">
        <v>2957</v>
      </c>
      <c r="B2872">
        <v>19</v>
      </c>
      <c r="C2872">
        <v>11</v>
      </c>
      <c r="D2872">
        <v>8</v>
      </c>
      <c r="E2872">
        <v>10</v>
      </c>
      <c r="F2872">
        <f>B2872/cam_reads!I$3</f>
        <v>0.23605254350715488</v>
      </c>
      <c r="G2872">
        <f>C2872/cam_reads!J$3</f>
        <v>0.14247404126206251</v>
      </c>
      <c r="H2872">
        <f>D2872/cam_reads!K$3</f>
        <v>8.3505560071582635E-2</v>
      </c>
      <c r="I2872">
        <f>E2872/cam_reads!L$3</f>
        <v>0.10424292144957079</v>
      </c>
      <c r="J2872" t="e">
        <f>VLOOKUP(A2872,'Top 30 via LR (Schizonts)'!A:A,1,FALSE)</f>
        <v>#N/A</v>
      </c>
      <c r="K2872" t="e">
        <f>VLOOKUP(A2872,'Top 30 via LR (Schizonts)'!J:J,1,FALSE)</f>
        <v>#N/A</v>
      </c>
      <c r="L2872" t="e">
        <f>VLOOKUP(A2872,'Top 30 via LR (Tr36)'!A:A,1,FALSE)</f>
        <v>#N/A</v>
      </c>
      <c r="M2872" t="e">
        <f>VLOOKUP(A2872,'Top 30 via LR (Tr36)'!I:I,1,FALSE)</f>
        <v>#N/A</v>
      </c>
      <c r="N2872" t="e">
        <f>VLOOKUP(A2872,'Top or Bottom 30 via OR (Schiz)'!B:B,1,FALSE)</f>
        <v>#N/A</v>
      </c>
      <c r="O2872" t="e">
        <f>VLOOKUP(A2872,'Top or Bottom 30 via OR (Schiz)'!J:J,1,FALSE)</f>
        <v>#N/A</v>
      </c>
      <c r="P2872" t="e">
        <f>VLOOKUP(A2872,'Top or Bottom 30 via OR (Tr36)'!B:B,1,FALSE)</f>
        <v>#N/A</v>
      </c>
      <c r="Q2872" t="e">
        <f>VLOOKUP(A2872,'Top or Bottom 30 via OR (Tr36)'!J:J,1,FALSE)</f>
        <v>#N/A</v>
      </c>
    </row>
    <row r="2873" spans="1:17" x14ac:dyDescent="0.25">
      <c r="A2873" t="s">
        <v>2958</v>
      </c>
      <c r="B2873">
        <v>43</v>
      </c>
      <c r="C2873">
        <v>43</v>
      </c>
      <c r="D2873">
        <v>61</v>
      </c>
      <c r="E2873">
        <v>69</v>
      </c>
      <c r="F2873">
        <f>B2873/cam_reads!I$3</f>
        <v>0.53422417741092942</v>
      </c>
      <c r="G2873">
        <f>C2873/cam_reads!J$3</f>
        <v>0.55694397947897167</v>
      </c>
      <c r="H2873">
        <f>D2873/cam_reads!K$3</f>
        <v>0.6367298955458176</v>
      </c>
      <c r="I2873">
        <f>E2873/cam_reads!L$3</f>
        <v>0.71927615800203837</v>
      </c>
      <c r="J2873" t="e">
        <f>VLOOKUP(A2873,'Top 30 via LR (Schizonts)'!A:A,1,FALSE)</f>
        <v>#N/A</v>
      </c>
      <c r="K2873" t="e">
        <f>VLOOKUP(A2873,'Top 30 via LR (Schizonts)'!J:J,1,FALSE)</f>
        <v>#N/A</v>
      </c>
      <c r="L2873" t="e">
        <f>VLOOKUP(A2873,'Top 30 via LR (Tr36)'!A:A,1,FALSE)</f>
        <v>#N/A</v>
      </c>
      <c r="M2873" t="e">
        <f>VLOOKUP(A2873,'Top 30 via LR (Tr36)'!I:I,1,FALSE)</f>
        <v>#N/A</v>
      </c>
      <c r="N2873" t="e">
        <f>VLOOKUP(A2873,'Top or Bottom 30 via OR (Schiz)'!B:B,1,FALSE)</f>
        <v>#N/A</v>
      </c>
      <c r="O2873" t="e">
        <f>VLOOKUP(A2873,'Top or Bottom 30 via OR (Schiz)'!J:J,1,FALSE)</f>
        <v>#N/A</v>
      </c>
      <c r="P2873" t="e">
        <f>VLOOKUP(A2873,'Top or Bottom 30 via OR (Tr36)'!B:B,1,FALSE)</f>
        <v>#N/A</v>
      </c>
      <c r="Q2873" t="e">
        <f>VLOOKUP(A2873,'Top or Bottom 30 via OR (Tr36)'!J:J,1,FALSE)</f>
        <v>#N/A</v>
      </c>
    </row>
    <row r="2874" spans="1:17" x14ac:dyDescent="0.25">
      <c r="A2874" t="s">
        <v>2959</v>
      </c>
      <c r="B2874">
        <v>311</v>
      </c>
      <c r="C2874">
        <v>329</v>
      </c>
      <c r="D2874">
        <v>220</v>
      </c>
      <c r="E2874">
        <v>244</v>
      </c>
      <c r="F2874">
        <f>B2874/cam_reads!I$3</f>
        <v>3.8638074226697459</v>
      </c>
      <c r="G2874">
        <f>C2874/cam_reads!J$3</f>
        <v>4.2612690522925973</v>
      </c>
      <c r="H2874">
        <f>D2874/cam_reads!K$3</f>
        <v>2.2964029019685226</v>
      </c>
      <c r="I2874">
        <f>E2874/cam_reads!L$3</f>
        <v>2.543527283369527</v>
      </c>
      <c r="J2874" t="e">
        <f>VLOOKUP(A2874,'Top 30 via LR (Schizonts)'!A:A,1,FALSE)</f>
        <v>#N/A</v>
      </c>
      <c r="K2874" t="e">
        <f>VLOOKUP(A2874,'Top 30 via LR (Schizonts)'!J:J,1,FALSE)</f>
        <v>#N/A</v>
      </c>
      <c r="L2874" t="e">
        <f>VLOOKUP(A2874,'Top 30 via LR (Tr36)'!A:A,1,FALSE)</f>
        <v>#N/A</v>
      </c>
      <c r="M2874" t="e">
        <f>VLOOKUP(A2874,'Top 30 via LR (Tr36)'!I:I,1,FALSE)</f>
        <v>#N/A</v>
      </c>
      <c r="N2874" t="e">
        <f>VLOOKUP(A2874,'Top or Bottom 30 via OR (Schiz)'!B:B,1,FALSE)</f>
        <v>#N/A</v>
      </c>
      <c r="O2874" t="e">
        <f>VLOOKUP(A2874,'Top or Bottom 30 via OR (Schiz)'!J:J,1,FALSE)</f>
        <v>#N/A</v>
      </c>
      <c r="P2874" t="e">
        <f>VLOOKUP(A2874,'Top or Bottom 30 via OR (Tr36)'!B:B,1,FALSE)</f>
        <v>#N/A</v>
      </c>
      <c r="Q2874" t="e">
        <f>VLOOKUP(A2874,'Top or Bottom 30 via OR (Tr36)'!J:J,1,FALSE)</f>
        <v>#N/A</v>
      </c>
    </row>
    <row r="2875" spans="1:17" x14ac:dyDescent="0.25">
      <c r="A2875" t="s">
        <v>2960</v>
      </c>
      <c r="B2875">
        <v>2005</v>
      </c>
      <c r="C2875">
        <v>1567</v>
      </c>
      <c r="D2875">
        <v>3048</v>
      </c>
      <c r="E2875">
        <v>2229</v>
      </c>
      <c r="F2875">
        <f>B2875/cam_reads!I$3</f>
        <v>24.909755249044501</v>
      </c>
      <c r="G2875">
        <f>C2875/cam_reads!J$3</f>
        <v>20.296074787059268</v>
      </c>
      <c r="H2875">
        <f>D2875/cam_reads!K$3</f>
        <v>31.815618387272984</v>
      </c>
      <c r="I2875">
        <f>E2875/cam_reads!L$3</f>
        <v>23.235747191109329</v>
      </c>
      <c r="J2875" t="e">
        <f>VLOOKUP(A2875,'Top 30 via LR (Schizonts)'!A:A,1,FALSE)</f>
        <v>#N/A</v>
      </c>
      <c r="K2875" t="e">
        <f>VLOOKUP(A2875,'Top 30 via LR (Schizonts)'!J:J,1,FALSE)</f>
        <v>#N/A</v>
      </c>
      <c r="L2875" t="e">
        <f>VLOOKUP(A2875,'Top 30 via LR (Tr36)'!A:A,1,FALSE)</f>
        <v>#N/A</v>
      </c>
      <c r="M2875" t="e">
        <f>VLOOKUP(A2875,'Top 30 via LR (Tr36)'!I:I,1,FALSE)</f>
        <v>#N/A</v>
      </c>
      <c r="N2875" t="e">
        <f>VLOOKUP(A2875,'Top or Bottom 30 via OR (Schiz)'!B:B,1,FALSE)</f>
        <v>#N/A</v>
      </c>
      <c r="O2875" t="e">
        <f>VLOOKUP(A2875,'Top or Bottom 30 via OR (Schiz)'!J:J,1,FALSE)</f>
        <v>#N/A</v>
      </c>
      <c r="P2875" t="e">
        <f>VLOOKUP(A2875,'Top or Bottom 30 via OR (Tr36)'!B:B,1,FALSE)</f>
        <v>#N/A</v>
      </c>
      <c r="Q2875" t="e">
        <f>VLOOKUP(A2875,'Top or Bottom 30 via OR (Tr36)'!J:J,1,FALSE)</f>
        <v>#N/A</v>
      </c>
    </row>
    <row r="2876" spans="1:17" x14ac:dyDescent="0.25">
      <c r="A2876" t="s">
        <v>2961</v>
      </c>
      <c r="B2876">
        <v>6461</v>
      </c>
      <c r="C2876">
        <v>8404</v>
      </c>
      <c r="D2876">
        <v>8047</v>
      </c>
      <c r="E2876">
        <v>8715</v>
      </c>
      <c r="F2876">
        <f>B2876/cam_reads!I$3</f>
        <v>80.270288610511983</v>
      </c>
      <c r="G2876">
        <f>C2876/cam_reads!J$3</f>
        <v>108.85016752421576</v>
      </c>
      <c r="H2876">
        <f>D2876/cam_reads!K$3</f>
        <v>83.996155237003194</v>
      </c>
      <c r="I2876">
        <f>E2876/cam_reads!L$3</f>
        <v>90.847706043300946</v>
      </c>
      <c r="J2876" t="e">
        <f>VLOOKUP(A2876,'Top 30 via LR (Schizonts)'!A:A,1,FALSE)</f>
        <v>#N/A</v>
      </c>
      <c r="K2876" t="e">
        <f>VLOOKUP(A2876,'Top 30 via LR (Schizonts)'!J:J,1,FALSE)</f>
        <v>#N/A</v>
      </c>
      <c r="L2876" t="e">
        <f>VLOOKUP(A2876,'Top 30 via LR (Tr36)'!A:A,1,FALSE)</f>
        <v>#N/A</v>
      </c>
      <c r="M2876" t="e">
        <f>VLOOKUP(A2876,'Top 30 via LR (Tr36)'!I:I,1,FALSE)</f>
        <v>#N/A</v>
      </c>
      <c r="N2876" t="e">
        <f>VLOOKUP(A2876,'Top or Bottom 30 via OR (Schiz)'!B:B,1,FALSE)</f>
        <v>#N/A</v>
      </c>
      <c r="O2876" t="e">
        <f>VLOOKUP(A2876,'Top or Bottom 30 via OR (Schiz)'!J:J,1,FALSE)</f>
        <v>#N/A</v>
      </c>
      <c r="P2876" t="e">
        <f>VLOOKUP(A2876,'Top or Bottom 30 via OR (Tr36)'!B:B,1,FALSE)</f>
        <v>#N/A</v>
      </c>
      <c r="Q2876" t="e">
        <f>VLOOKUP(A2876,'Top or Bottom 30 via OR (Tr36)'!J:J,1,FALSE)</f>
        <v>#N/A</v>
      </c>
    </row>
    <row r="2877" spans="1:17" x14ac:dyDescent="0.25">
      <c r="A2877" t="s">
        <v>2962</v>
      </c>
      <c r="B2877">
        <v>326</v>
      </c>
      <c r="C2877">
        <v>180</v>
      </c>
      <c r="D2877">
        <v>238</v>
      </c>
      <c r="E2877">
        <v>252</v>
      </c>
      <c r="F2877">
        <f>B2877/cam_reads!I$3</f>
        <v>4.050164693859605</v>
      </c>
      <c r="G2877">
        <f>C2877/cam_reads!J$3</f>
        <v>2.331393402470114</v>
      </c>
      <c r="H2877">
        <f>D2877/cam_reads!K$3</f>
        <v>2.4842904121295835</v>
      </c>
      <c r="I2877">
        <f>E2877/cam_reads!L$3</f>
        <v>2.6269216205291839</v>
      </c>
      <c r="J2877" t="e">
        <f>VLOOKUP(A2877,'Top 30 via LR (Schizonts)'!A:A,1,FALSE)</f>
        <v>#N/A</v>
      </c>
      <c r="K2877" t="e">
        <f>VLOOKUP(A2877,'Top 30 via LR (Schizonts)'!J:J,1,FALSE)</f>
        <v>#N/A</v>
      </c>
      <c r="L2877" t="e">
        <f>VLOOKUP(A2877,'Top 30 via LR (Tr36)'!A:A,1,FALSE)</f>
        <v>#N/A</v>
      </c>
      <c r="M2877" t="e">
        <f>VLOOKUP(A2877,'Top 30 via LR (Tr36)'!I:I,1,FALSE)</f>
        <v>#N/A</v>
      </c>
      <c r="N2877" t="e">
        <f>VLOOKUP(A2877,'Top or Bottom 30 via OR (Schiz)'!B:B,1,FALSE)</f>
        <v>#N/A</v>
      </c>
      <c r="O2877" t="e">
        <f>VLOOKUP(A2877,'Top or Bottom 30 via OR (Schiz)'!J:J,1,FALSE)</f>
        <v>#N/A</v>
      </c>
      <c r="P2877" t="e">
        <f>VLOOKUP(A2877,'Top or Bottom 30 via OR (Tr36)'!B:B,1,FALSE)</f>
        <v>#N/A</v>
      </c>
      <c r="Q2877" t="e">
        <f>VLOOKUP(A2877,'Top or Bottom 30 via OR (Tr36)'!J:J,1,FALSE)</f>
        <v>#N/A</v>
      </c>
    </row>
    <row r="2878" spans="1:17" x14ac:dyDescent="0.25">
      <c r="A2878" t="s">
        <v>2963</v>
      </c>
      <c r="B2878">
        <v>2424</v>
      </c>
      <c r="C2878">
        <v>2057</v>
      </c>
      <c r="D2878">
        <v>3101</v>
      </c>
      <c r="E2878">
        <v>2820</v>
      </c>
      <c r="F2878">
        <f>B2878/cam_reads!I$3</f>
        <v>30.115335024281233</v>
      </c>
      <c r="G2878">
        <f>C2878/cam_reads!J$3</f>
        <v>26.642645716005688</v>
      </c>
      <c r="H2878">
        <f>D2878/cam_reads!K$3</f>
        <v>32.368842722747218</v>
      </c>
      <c r="I2878">
        <f>E2878/cam_reads!L$3</f>
        <v>29.396503848778963</v>
      </c>
      <c r="J2878" t="e">
        <f>VLOOKUP(A2878,'Top 30 via LR (Schizonts)'!A:A,1,FALSE)</f>
        <v>#N/A</v>
      </c>
      <c r="K2878" t="e">
        <f>VLOOKUP(A2878,'Top 30 via LR (Schizonts)'!J:J,1,FALSE)</f>
        <v>#N/A</v>
      </c>
      <c r="L2878" t="e">
        <f>VLOOKUP(A2878,'Top 30 via LR (Tr36)'!A:A,1,FALSE)</f>
        <v>#N/A</v>
      </c>
      <c r="M2878" t="e">
        <f>VLOOKUP(A2878,'Top 30 via LR (Tr36)'!I:I,1,FALSE)</f>
        <v>#N/A</v>
      </c>
      <c r="N2878" t="e">
        <f>VLOOKUP(A2878,'Top or Bottom 30 via OR (Schiz)'!B:B,1,FALSE)</f>
        <v>#N/A</v>
      </c>
      <c r="O2878" t="e">
        <f>VLOOKUP(A2878,'Top or Bottom 30 via OR (Schiz)'!J:J,1,FALSE)</f>
        <v>#N/A</v>
      </c>
      <c r="P2878" t="e">
        <f>VLOOKUP(A2878,'Top or Bottom 30 via OR (Tr36)'!B:B,1,FALSE)</f>
        <v>#N/A</v>
      </c>
      <c r="Q2878" t="e">
        <f>VLOOKUP(A2878,'Top or Bottom 30 via OR (Tr36)'!J:J,1,FALSE)</f>
        <v>#N/A</v>
      </c>
    </row>
    <row r="2879" spans="1:17" x14ac:dyDescent="0.25">
      <c r="A2879" t="s">
        <v>2964</v>
      </c>
      <c r="B2879">
        <v>7</v>
      </c>
      <c r="C2879">
        <v>14</v>
      </c>
      <c r="D2879">
        <v>32</v>
      </c>
      <c r="E2879">
        <v>26</v>
      </c>
      <c r="F2879">
        <f>B2879/cam_reads!I$3</f>
        <v>8.696672655526759E-2</v>
      </c>
      <c r="G2879">
        <f>C2879/cam_reads!J$3</f>
        <v>0.18133059796989773</v>
      </c>
      <c r="H2879">
        <f>D2879/cam_reads!K$3</f>
        <v>0.33402224028633054</v>
      </c>
      <c r="I2879">
        <f>E2879/cam_reads!L$3</f>
        <v>0.27103159576888403</v>
      </c>
      <c r="J2879" t="e">
        <f>VLOOKUP(A2879,'Top 30 via LR (Schizonts)'!A:A,1,FALSE)</f>
        <v>#N/A</v>
      </c>
      <c r="K2879" t="e">
        <f>VLOOKUP(A2879,'Top 30 via LR (Schizonts)'!J:J,1,FALSE)</f>
        <v>#N/A</v>
      </c>
      <c r="L2879" t="e">
        <f>VLOOKUP(A2879,'Top 30 via LR (Tr36)'!A:A,1,FALSE)</f>
        <v>#N/A</v>
      </c>
      <c r="M2879" t="e">
        <f>VLOOKUP(A2879,'Top 30 via LR (Tr36)'!I:I,1,FALSE)</f>
        <v>#N/A</v>
      </c>
      <c r="N2879" t="e">
        <f>VLOOKUP(A2879,'Top or Bottom 30 via OR (Schiz)'!B:B,1,FALSE)</f>
        <v>#N/A</v>
      </c>
      <c r="O2879" t="e">
        <f>VLOOKUP(A2879,'Top or Bottom 30 via OR (Schiz)'!J:J,1,FALSE)</f>
        <v>#N/A</v>
      </c>
      <c r="P2879" t="e">
        <f>VLOOKUP(A2879,'Top or Bottom 30 via OR (Tr36)'!B:B,1,FALSE)</f>
        <v>#N/A</v>
      </c>
      <c r="Q2879" t="e">
        <f>VLOOKUP(A2879,'Top or Bottom 30 via OR (Tr36)'!J:J,1,FALSE)</f>
        <v>#N/A</v>
      </c>
    </row>
    <row r="2880" spans="1:17" x14ac:dyDescent="0.25">
      <c r="A2880" t="s">
        <v>44</v>
      </c>
      <c r="B2880">
        <v>4</v>
      </c>
      <c r="C2880">
        <v>21</v>
      </c>
      <c r="D2880">
        <v>108</v>
      </c>
      <c r="E2880">
        <v>14</v>
      </c>
      <c r="F2880">
        <f>B2880/cam_reads!I$3</f>
        <v>4.9695272317295765E-2</v>
      </c>
      <c r="G2880">
        <f>C2880/cam_reads!J$3</f>
        <v>0.27199589695484661</v>
      </c>
      <c r="H2880">
        <f>D2880/cam_reads!K$3</f>
        <v>1.1273250609663656</v>
      </c>
      <c r="I2880">
        <f>E2880/cam_reads!L$3</f>
        <v>0.14594009002939909</v>
      </c>
      <c r="J2880" t="str">
        <f>VLOOKUP(A2880,'Top 30 via LR (Schizonts)'!A:A,1,FALSE)</f>
        <v>PVP01_0502500</v>
      </c>
      <c r="K2880" t="e">
        <f>VLOOKUP(A2880,'Top 30 via LR (Schizonts)'!J:J,1,FALSE)</f>
        <v>#N/A</v>
      </c>
      <c r="L2880" t="str">
        <f>VLOOKUP(A2880,'Top 30 via LR (Tr36)'!A:A,1,FALSE)</f>
        <v>PVP01_0502500</v>
      </c>
      <c r="M2880" t="e">
        <f>VLOOKUP(A2880,'Top 30 via LR (Tr36)'!I:I,1,FALSE)</f>
        <v>#N/A</v>
      </c>
      <c r="N2880" t="str">
        <f>VLOOKUP(A2880,'Top or Bottom 30 via OR (Schiz)'!B:B,1,FALSE)</f>
        <v>PVP01_0502500</v>
      </c>
      <c r="O2880" t="e">
        <f>VLOOKUP(A2880,'Top or Bottom 30 via OR (Schiz)'!J:J,1,FALSE)</f>
        <v>#N/A</v>
      </c>
      <c r="P2880" t="e">
        <f>VLOOKUP(A2880,'Top or Bottom 30 via OR (Tr36)'!B:B,1,FALSE)</f>
        <v>#N/A</v>
      </c>
      <c r="Q2880" t="e">
        <f>VLOOKUP(A2880,'Top or Bottom 30 via OR (Tr36)'!J:J,1,FALSE)</f>
        <v>#N/A</v>
      </c>
    </row>
    <row r="2881" spans="1:17" x14ac:dyDescent="0.25">
      <c r="A2881" t="s">
        <v>2965</v>
      </c>
      <c r="B2881">
        <v>1052</v>
      </c>
      <c r="C2881">
        <v>1126</v>
      </c>
      <c r="D2881">
        <v>854</v>
      </c>
      <c r="E2881">
        <v>1487</v>
      </c>
      <c r="F2881">
        <f>B2881/cam_reads!I$3</f>
        <v>13.069856619448785</v>
      </c>
      <c r="G2881">
        <f>C2881/cam_reads!J$3</f>
        <v>14.58416095100749</v>
      </c>
      <c r="H2881">
        <f>D2881/cam_reads!K$3</f>
        <v>8.914218537641446</v>
      </c>
      <c r="I2881">
        <f>E2881/cam_reads!L$3</f>
        <v>15.500922419551175</v>
      </c>
      <c r="J2881" t="e">
        <f>VLOOKUP(A2881,'Top 30 via LR (Schizonts)'!A:A,1,FALSE)</f>
        <v>#N/A</v>
      </c>
      <c r="K2881" t="e">
        <f>VLOOKUP(A2881,'Top 30 via LR (Schizonts)'!J:J,1,FALSE)</f>
        <v>#N/A</v>
      </c>
      <c r="L2881" t="e">
        <f>VLOOKUP(A2881,'Top 30 via LR (Tr36)'!A:A,1,FALSE)</f>
        <v>#N/A</v>
      </c>
      <c r="M2881" t="e">
        <f>VLOOKUP(A2881,'Top 30 via LR (Tr36)'!I:I,1,FALSE)</f>
        <v>#N/A</v>
      </c>
      <c r="N2881" t="e">
        <f>VLOOKUP(A2881,'Top or Bottom 30 via OR (Schiz)'!B:B,1,FALSE)</f>
        <v>#N/A</v>
      </c>
      <c r="O2881" t="e">
        <f>VLOOKUP(A2881,'Top or Bottom 30 via OR (Schiz)'!J:J,1,FALSE)</f>
        <v>#N/A</v>
      </c>
      <c r="P2881" t="e">
        <f>VLOOKUP(A2881,'Top or Bottom 30 via OR (Tr36)'!B:B,1,FALSE)</f>
        <v>#N/A</v>
      </c>
      <c r="Q2881" t="e">
        <f>VLOOKUP(A2881,'Top or Bottom 30 via OR (Tr36)'!J:J,1,FALSE)</f>
        <v>#N/A</v>
      </c>
    </row>
    <row r="2882" spans="1:17" x14ac:dyDescent="0.25">
      <c r="A2882" t="s">
        <v>2966</v>
      </c>
      <c r="B2882">
        <v>191</v>
      </c>
      <c r="C2882">
        <v>411</v>
      </c>
      <c r="D2882">
        <v>252</v>
      </c>
      <c r="E2882">
        <v>421</v>
      </c>
      <c r="F2882">
        <f>B2882/cam_reads!I$3</f>
        <v>2.3729492531508729</v>
      </c>
      <c r="G2882">
        <f>C2882/cam_reads!J$3</f>
        <v>5.3233482689734268</v>
      </c>
      <c r="H2882">
        <f>D2882/cam_reads!K$3</f>
        <v>2.630425142254853</v>
      </c>
      <c r="I2882">
        <f>E2882/cam_reads!L$3</f>
        <v>4.3886269930269304</v>
      </c>
      <c r="J2882" t="e">
        <f>VLOOKUP(A2882,'Top 30 via LR (Schizonts)'!A:A,1,FALSE)</f>
        <v>#N/A</v>
      </c>
      <c r="K2882" t="e">
        <f>VLOOKUP(A2882,'Top 30 via LR (Schizonts)'!J:J,1,FALSE)</f>
        <v>#N/A</v>
      </c>
      <c r="L2882" t="e">
        <f>VLOOKUP(A2882,'Top 30 via LR (Tr36)'!A:A,1,FALSE)</f>
        <v>#N/A</v>
      </c>
      <c r="M2882" t="e">
        <f>VLOOKUP(A2882,'Top 30 via LR (Tr36)'!I:I,1,FALSE)</f>
        <v>#N/A</v>
      </c>
      <c r="N2882" t="e">
        <f>VLOOKUP(A2882,'Top or Bottom 30 via OR (Schiz)'!B:B,1,FALSE)</f>
        <v>#N/A</v>
      </c>
      <c r="O2882" t="e">
        <f>VLOOKUP(A2882,'Top or Bottom 30 via OR (Schiz)'!J:J,1,FALSE)</f>
        <v>#N/A</v>
      </c>
      <c r="P2882" t="e">
        <f>VLOOKUP(A2882,'Top or Bottom 30 via OR (Tr36)'!B:B,1,FALSE)</f>
        <v>#N/A</v>
      </c>
      <c r="Q2882" t="e">
        <f>VLOOKUP(A2882,'Top or Bottom 30 via OR (Tr36)'!J:J,1,FALSE)</f>
        <v>#N/A</v>
      </c>
    </row>
    <row r="2883" spans="1:17" x14ac:dyDescent="0.25">
      <c r="A2883" t="s">
        <v>2967</v>
      </c>
      <c r="B2883">
        <v>809</v>
      </c>
      <c r="C2883">
        <v>497</v>
      </c>
      <c r="D2883">
        <v>696</v>
      </c>
      <c r="E2883">
        <v>726</v>
      </c>
      <c r="F2883">
        <f>B2883/cam_reads!I$3</f>
        <v>10.050868826173069</v>
      </c>
      <c r="G2883">
        <f>C2883/cam_reads!J$3</f>
        <v>6.4372362279313702</v>
      </c>
      <c r="H2883">
        <f>D2883/cam_reads!K$3</f>
        <v>7.2649837262276895</v>
      </c>
      <c r="I2883">
        <f>E2883/cam_reads!L$3</f>
        <v>7.5680360972388394</v>
      </c>
      <c r="J2883" t="e">
        <f>VLOOKUP(A2883,'Top 30 via LR (Schizonts)'!A:A,1,FALSE)</f>
        <v>#N/A</v>
      </c>
      <c r="K2883" t="e">
        <f>VLOOKUP(A2883,'Top 30 via LR (Schizonts)'!J:J,1,FALSE)</f>
        <v>#N/A</v>
      </c>
      <c r="L2883" t="e">
        <f>VLOOKUP(A2883,'Top 30 via LR (Tr36)'!A:A,1,FALSE)</f>
        <v>#N/A</v>
      </c>
      <c r="M2883" t="e">
        <f>VLOOKUP(A2883,'Top 30 via LR (Tr36)'!I:I,1,FALSE)</f>
        <v>#N/A</v>
      </c>
      <c r="N2883" t="e">
        <f>VLOOKUP(A2883,'Top or Bottom 30 via OR (Schiz)'!B:B,1,FALSE)</f>
        <v>#N/A</v>
      </c>
      <c r="O2883" t="e">
        <f>VLOOKUP(A2883,'Top or Bottom 30 via OR (Schiz)'!J:J,1,FALSE)</f>
        <v>#N/A</v>
      </c>
      <c r="P2883" t="e">
        <f>VLOOKUP(A2883,'Top or Bottom 30 via OR (Tr36)'!B:B,1,FALSE)</f>
        <v>#N/A</v>
      </c>
      <c r="Q2883" t="e">
        <f>VLOOKUP(A2883,'Top or Bottom 30 via OR (Tr36)'!J:J,1,FALSE)</f>
        <v>#N/A</v>
      </c>
    </row>
    <row r="2884" spans="1:17" x14ac:dyDescent="0.25">
      <c r="A2884" t="s">
        <v>2968</v>
      </c>
      <c r="B2884">
        <v>292</v>
      </c>
      <c r="C2884">
        <v>199</v>
      </c>
      <c r="D2884">
        <v>227</v>
      </c>
      <c r="E2884">
        <v>284</v>
      </c>
      <c r="F2884">
        <f>B2884/cam_reads!I$3</f>
        <v>3.6277548791625907</v>
      </c>
      <c r="G2884">
        <f>C2884/cam_reads!J$3</f>
        <v>2.5774849282864034</v>
      </c>
      <c r="H2884">
        <f>D2884/cam_reads!K$3</f>
        <v>2.3694702670311574</v>
      </c>
      <c r="I2884">
        <f>E2884/cam_reads!L$3</f>
        <v>2.9604989691678103</v>
      </c>
      <c r="J2884" t="e">
        <f>VLOOKUP(A2884,'Top 30 via LR (Schizonts)'!A:A,1,FALSE)</f>
        <v>#N/A</v>
      </c>
      <c r="K2884" t="e">
        <f>VLOOKUP(A2884,'Top 30 via LR (Schizonts)'!J:J,1,FALSE)</f>
        <v>#N/A</v>
      </c>
      <c r="L2884" t="e">
        <f>VLOOKUP(A2884,'Top 30 via LR (Tr36)'!A:A,1,FALSE)</f>
        <v>#N/A</v>
      </c>
      <c r="M2884" t="e">
        <f>VLOOKUP(A2884,'Top 30 via LR (Tr36)'!I:I,1,FALSE)</f>
        <v>#N/A</v>
      </c>
      <c r="N2884" t="e">
        <f>VLOOKUP(A2884,'Top or Bottom 30 via OR (Schiz)'!B:B,1,FALSE)</f>
        <v>#N/A</v>
      </c>
      <c r="O2884" t="e">
        <f>VLOOKUP(A2884,'Top or Bottom 30 via OR (Schiz)'!J:J,1,FALSE)</f>
        <v>#N/A</v>
      </c>
      <c r="P2884" t="e">
        <f>VLOOKUP(A2884,'Top or Bottom 30 via OR (Tr36)'!B:B,1,FALSE)</f>
        <v>#N/A</v>
      </c>
      <c r="Q2884" t="e">
        <f>VLOOKUP(A2884,'Top or Bottom 30 via OR (Tr36)'!J:J,1,FALSE)</f>
        <v>#N/A</v>
      </c>
    </row>
    <row r="2885" spans="1:17" x14ac:dyDescent="0.25">
      <c r="A2885" t="s">
        <v>2969</v>
      </c>
      <c r="B2885">
        <v>504</v>
      </c>
      <c r="C2885">
        <v>525</v>
      </c>
      <c r="D2885">
        <v>1105</v>
      </c>
      <c r="E2885">
        <v>1042</v>
      </c>
      <c r="F2885">
        <f>B2885/cam_reads!I$3</f>
        <v>6.2616043119792666</v>
      </c>
      <c r="G2885">
        <f>C2885/cam_reads!J$3</f>
        <v>6.7998974238711654</v>
      </c>
      <c r="H2885">
        <f>D2885/cam_reads!K$3</f>
        <v>11.534205484887352</v>
      </c>
      <c r="I2885">
        <f>E2885/cam_reads!L$3</f>
        <v>10.862112415045276</v>
      </c>
      <c r="J2885" t="e">
        <f>VLOOKUP(A2885,'Top 30 via LR (Schizonts)'!A:A,1,FALSE)</f>
        <v>#N/A</v>
      </c>
      <c r="K2885" t="e">
        <f>VLOOKUP(A2885,'Top 30 via LR (Schizonts)'!J:J,1,FALSE)</f>
        <v>#N/A</v>
      </c>
      <c r="L2885" t="e">
        <f>VLOOKUP(A2885,'Top 30 via LR (Tr36)'!A:A,1,FALSE)</f>
        <v>#N/A</v>
      </c>
      <c r="M2885" t="e">
        <f>VLOOKUP(A2885,'Top 30 via LR (Tr36)'!I:I,1,FALSE)</f>
        <v>#N/A</v>
      </c>
      <c r="N2885" t="e">
        <f>VLOOKUP(A2885,'Top or Bottom 30 via OR (Schiz)'!B:B,1,FALSE)</f>
        <v>#N/A</v>
      </c>
      <c r="O2885" t="e">
        <f>VLOOKUP(A2885,'Top or Bottom 30 via OR (Schiz)'!J:J,1,FALSE)</f>
        <v>#N/A</v>
      </c>
      <c r="P2885" t="e">
        <f>VLOOKUP(A2885,'Top or Bottom 30 via OR (Tr36)'!B:B,1,FALSE)</f>
        <v>#N/A</v>
      </c>
      <c r="Q2885" t="e">
        <f>VLOOKUP(A2885,'Top or Bottom 30 via OR (Tr36)'!J:J,1,FALSE)</f>
        <v>#N/A</v>
      </c>
    </row>
    <row r="2886" spans="1:17" x14ac:dyDescent="0.25">
      <c r="A2886" t="s">
        <v>2970</v>
      </c>
      <c r="B2886">
        <v>0</v>
      </c>
      <c r="C2886">
        <v>0</v>
      </c>
      <c r="D2886">
        <v>0</v>
      </c>
      <c r="E2886">
        <v>0</v>
      </c>
      <c r="F2886">
        <f>B2886/cam_reads!I$3</f>
        <v>0</v>
      </c>
      <c r="G2886">
        <f>C2886/cam_reads!J$3</f>
        <v>0</v>
      </c>
      <c r="H2886">
        <f>D2886/cam_reads!K$3</f>
        <v>0</v>
      </c>
      <c r="I2886">
        <f>E2886/cam_reads!L$3</f>
        <v>0</v>
      </c>
      <c r="J2886" t="e">
        <f>VLOOKUP(A2886,'Top 30 via LR (Schizonts)'!A:A,1,FALSE)</f>
        <v>#N/A</v>
      </c>
      <c r="K2886" t="e">
        <f>VLOOKUP(A2886,'Top 30 via LR (Schizonts)'!J:J,1,FALSE)</f>
        <v>#N/A</v>
      </c>
      <c r="L2886" t="e">
        <f>VLOOKUP(A2886,'Top 30 via LR (Tr36)'!A:A,1,FALSE)</f>
        <v>#N/A</v>
      </c>
      <c r="M2886" t="e">
        <f>VLOOKUP(A2886,'Top 30 via LR (Tr36)'!I:I,1,FALSE)</f>
        <v>#N/A</v>
      </c>
      <c r="N2886" t="e">
        <f>VLOOKUP(A2886,'Top or Bottom 30 via OR (Schiz)'!B:B,1,FALSE)</f>
        <v>#N/A</v>
      </c>
      <c r="O2886" t="e">
        <f>VLOOKUP(A2886,'Top or Bottom 30 via OR (Schiz)'!J:J,1,FALSE)</f>
        <v>#N/A</v>
      </c>
      <c r="P2886" t="e">
        <f>VLOOKUP(A2886,'Top or Bottom 30 via OR (Tr36)'!B:B,1,FALSE)</f>
        <v>#N/A</v>
      </c>
      <c r="Q2886" t="e">
        <f>VLOOKUP(A2886,'Top or Bottom 30 via OR (Tr36)'!J:J,1,FALSE)</f>
        <v>#N/A</v>
      </c>
    </row>
    <row r="2887" spans="1:17" x14ac:dyDescent="0.25">
      <c r="A2887" t="s">
        <v>2971</v>
      </c>
      <c r="B2887">
        <v>0</v>
      </c>
      <c r="C2887">
        <v>0</v>
      </c>
      <c r="D2887">
        <v>0</v>
      </c>
      <c r="E2887">
        <v>0</v>
      </c>
      <c r="F2887">
        <f>B2887/cam_reads!I$3</f>
        <v>0</v>
      </c>
      <c r="G2887">
        <f>C2887/cam_reads!J$3</f>
        <v>0</v>
      </c>
      <c r="H2887">
        <f>D2887/cam_reads!K$3</f>
        <v>0</v>
      </c>
      <c r="I2887">
        <f>E2887/cam_reads!L$3</f>
        <v>0</v>
      </c>
      <c r="J2887" t="e">
        <f>VLOOKUP(A2887,'Top 30 via LR (Schizonts)'!A:A,1,FALSE)</f>
        <v>#N/A</v>
      </c>
      <c r="K2887" t="e">
        <f>VLOOKUP(A2887,'Top 30 via LR (Schizonts)'!J:J,1,FALSE)</f>
        <v>#N/A</v>
      </c>
      <c r="L2887" t="e">
        <f>VLOOKUP(A2887,'Top 30 via LR (Tr36)'!A:A,1,FALSE)</f>
        <v>#N/A</v>
      </c>
      <c r="M2887" t="e">
        <f>VLOOKUP(A2887,'Top 30 via LR (Tr36)'!I:I,1,FALSE)</f>
        <v>#N/A</v>
      </c>
      <c r="N2887" t="e">
        <f>VLOOKUP(A2887,'Top or Bottom 30 via OR (Schiz)'!B:B,1,FALSE)</f>
        <v>#N/A</v>
      </c>
      <c r="O2887" t="e">
        <f>VLOOKUP(A2887,'Top or Bottom 30 via OR (Schiz)'!J:J,1,FALSE)</f>
        <v>#N/A</v>
      </c>
      <c r="P2887" t="e">
        <f>VLOOKUP(A2887,'Top or Bottom 30 via OR (Tr36)'!B:B,1,FALSE)</f>
        <v>#N/A</v>
      </c>
      <c r="Q2887" t="e">
        <f>VLOOKUP(A2887,'Top or Bottom 30 via OR (Tr36)'!J:J,1,FALSE)</f>
        <v>#N/A</v>
      </c>
    </row>
    <row r="2888" spans="1:17" x14ac:dyDescent="0.25">
      <c r="A2888" t="s">
        <v>2972</v>
      </c>
      <c r="B2888">
        <v>210</v>
      </c>
      <c r="C2888">
        <v>139</v>
      </c>
      <c r="D2888">
        <v>152</v>
      </c>
      <c r="E2888">
        <v>218</v>
      </c>
      <c r="F2888">
        <f>B2888/cam_reads!I$3</f>
        <v>2.6090017966580277</v>
      </c>
      <c r="G2888">
        <f>C2888/cam_reads!J$3</f>
        <v>1.800353794129699</v>
      </c>
      <c r="H2888">
        <f>D2888/cam_reads!K$3</f>
        <v>1.5866056413600702</v>
      </c>
      <c r="I2888">
        <f>E2888/cam_reads!L$3</f>
        <v>2.2724956876006432</v>
      </c>
      <c r="J2888" t="e">
        <f>VLOOKUP(A2888,'Top 30 via LR (Schizonts)'!A:A,1,FALSE)</f>
        <v>#N/A</v>
      </c>
      <c r="K2888" t="e">
        <f>VLOOKUP(A2888,'Top 30 via LR (Schizonts)'!J:J,1,FALSE)</f>
        <v>#N/A</v>
      </c>
      <c r="L2888" t="e">
        <f>VLOOKUP(A2888,'Top 30 via LR (Tr36)'!A:A,1,FALSE)</f>
        <v>#N/A</v>
      </c>
      <c r="M2888" t="e">
        <f>VLOOKUP(A2888,'Top 30 via LR (Tr36)'!I:I,1,FALSE)</f>
        <v>#N/A</v>
      </c>
      <c r="N2888" t="e">
        <f>VLOOKUP(A2888,'Top or Bottom 30 via OR (Schiz)'!B:B,1,FALSE)</f>
        <v>#N/A</v>
      </c>
      <c r="O2888" t="e">
        <f>VLOOKUP(A2888,'Top or Bottom 30 via OR (Schiz)'!J:J,1,FALSE)</f>
        <v>#N/A</v>
      </c>
      <c r="P2888" t="e">
        <f>VLOOKUP(A2888,'Top or Bottom 30 via OR (Tr36)'!B:B,1,FALSE)</f>
        <v>#N/A</v>
      </c>
      <c r="Q2888" t="e">
        <f>VLOOKUP(A2888,'Top or Bottom 30 via OR (Tr36)'!J:J,1,FALSE)</f>
        <v>#N/A</v>
      </c>
    </row>
    <row r="2889" spans="1:17" x14ac:dyDescent="0.25">
      <c r="A2889" t="s">
        <v>2973</v>
      </c>
      <c r="B2889">
        <v>49</v>
      </c>
      <c r="C2889">
        <v>40</v>
      </c>
      <c r="D2889">
        <v>65</v>
      </c>
      <c r="E2889">
        <v>81</v>
      </c>
      <c r="F2889">
        <f>B2889/cam_reads!I$3</f>
        <v>0.60876708588687312</v>
      </c>
      <c r="G2889">
        <f>C2889/cam_reads!J$3</f>
        <v>0.5180874227711364</v>
      </c>
      <c r="H2889">
        <f>D2889/cam_reads!K$3</f>
        <v>0.67848267558160891</v>
      </c>
      <c r="I2889">
        <f>E2889/cam_reads!L$3</f>
        <v>0.84436766374152339</v>
      </c>
      <c r="J2889" t="e">
        <f>VLOOKUP(A2889,'Top 30 via LR (Schizonts)'!A:A,1,FALSE)</f>
        <v>#N/A</v>
      </c>
      <c r="K2889" t="e">
        <f>VLOOKUP(A2889,'Top 30 via LR (Schizonts)'!J:J,1,FALSE)</f>
        <v>#N/A</v>
      </c>
      <c r="L2889" t="e">
        <f>VLOOKUP(A2889,'Top 30 via LR (Tr36)'!A:A,1,FALSE)</f>
        <v>#N/A</v>
      </c>
      <c r="M2889" t="e">
        <f>VLOOKUP(A2889,'Top 30 via LR (Tr36)'!I:I,1,FALSE)</f>
        <v>#N/A</v>
      </c>
      <c r="N2889" t="e">
        <f>VLOOKUP(A2889,'Top or Bottom 30 via OR (Schiz)'!B:B,1,FALSE)</f>
        <v>#N/A</v>
      </c>
      <c r="O2889" t="e">
        <f>VLOOKUP(A2889,'Top or Bottom 30 via OR (Schiz)'!J:J,1,FALSE)</f>
        <v>#N/A</v>
      </c>
      <c r="P2889" t="e">
        <f>VLOOKUP(A2889,'Top or Bottom 30 via OR (Tr36)'!B:B,1,FALSE)</f>
        <v>#N/A</v>
      </c>
      <c r="Q2889" t="e">
        <f>VLOOKUP(A2889,'Top or Bottom 30 via OR (Tr36)'!J:J,1,FALSE)</f>
        <v>#N/A</v>
      </c>
    </row>
    <row r="2890" spans="1:17" x14ac:dyDescent="0.25">
      <c r="A2890" t="s">
        <v>2974</v>
      </c>
      <c r="B2890">
        <v>7</v>
      </c>
      <c r="C2890">
        <v>9</v>
      </c>
      <c r="D2890">
        <v>27</v>
      </c>
      <c r="E2890">
        <v>10</v>
      </c>
      <c r="F2890">
        <f>B2890/cam_reads!I$3</f>
        <v>8.696672655526759E-2</v>
      </c>
      <c r="G2890">
        <f>C2890/cam_reads!J$3</f>
        <v>0.11656967012350569</v>
      </c>
      <c r="H2890">
        <f>D2890/cam_reads!K$3</f>
        <v>0.28183126524159141</v>
      </c>
      <c r="I2890">
        <f>E2890/cam_reads!L$3</f>
        <v>0.10424292144957079</v>
      </c>
      <c r="J2890" t="e">
        <f>VLOOKUP(A2890,'Top 30 via LR (Schizonts)'!A:A,1,FALSE)</f>
        <v>#N/A</v>
      </c>
      <c r="K2890" t="e">
        <f>VLOOKUP(A2890,'Top 30 via LR (Schizonts)'!J:J,1,FALSE)</f>
        <v>#N/A</v>
      </c>
      <c r="L2890" t="e">
        <f>VLOOKUP(A2890,'Top 30 via LR (Tr36)'!A:A,1,FALSE)</f>
        <v>#N/A</v>
      </c>
      <c r="M2890" t="e">
        <f>VLOOKUP(A2890,'Top 30 via LR (Tr36)'!I:I,1,FALSE)</f>
        <v>#N/A</v>
      </c>
      <c r="N2890" t="e">
        <f>VLOOKUP(A2890,'Top or Bottom 30 via OR (Schiz)'!B:B,1,FALSE)</f>
        <v>#N/A</v>
      </c>
      <c r="O2890" t="e">
        <f>VLOOKUP(A2890,'Top or Bottom 30 via OR (Schiz)'!J:J,1,FALSE)</f>
        <v>#N/A</v>
      </c>
      <c r="P2890" t="e">
        <f>VLOOKUP(A2890,'Top or Bottom 30 via OR (Tr36)'!B:B,1,FALSE)</f>
        <v>#N/A</v>
      </c>
      <c r="Q2890" t="e">
        <f>VLOOKUP(A2890,'Top or Bottom 30 via OR (Tr36)'!J:J,1,FALSE)</f>
        <v>#N/A</v>
      </c>
    </row>
    <row r="2891" spans="1:17" x14ac:dyDescent="0.25">
      <c r="A2891" t="s">
        <v>2975</v>
      </c>
      <c r="B2891">
        <v>325</v>
      </c>
      <c r="C2891">
        <v>363</v>
      </c>
      <c r="D2891">
        <v>315</v>
      </c>
      <c r="E2891">
        <v>305</v>
      </c>
      <c r="F2891">
        <f>B2891/cam_reads!I$3</f>
        <v>4.0377408757802806</v>
      </c>
      <c r="G2891">
        <f>C2891/cam_reads!J$3</f>
        <v>4.7016433616480633</v>
      </c>
      <c r="H2891">
        <f>D2891/cam_reads!K$3</f>
        <v>3.2880314278185665</v>
      </c>
      <c r="I2891">
        <f>E2891/cam_reads!L$3</f>
        <v>3.179409104211909</v>
      </c>
      <c r="J2891" t="e">
        <f>VLOOKUP(A2891,'Top 30 via LR (Schizonts)'!A:A,1,FALSE)</f>
        <v>#N/A</v>
      </c>
      <c r="K2891" t="e">
        <f>VLOOKUP(A2891,'Top 30 via LR (Schizonts)'!J:J,1,FALSE)</f>
        <v>#N/A</v>
      </c>
      <c r="L2891" t="e">
        <f>VLOOKUP(A2891,'Top 30 via LR (Tr36)'!A:A,1,FALSE)</f>
        <v>#N/A</v>
      </c>
      <c r="M2891" t="e">
        <f>VLOOKUP(A2891,'Top 30 via LR (Tr36)'!I:I,1,FALSE)</f>
        <v>#N/A</v>
      </c>
      <c r="N2891" t="e">
        <f>VLOOKUP(A2891,'Top or Bottom 30 via OR (Schiz)'!B:B,1,FALSE)</f>
        <v>#N/A</v>
      </c>
      <c r="O2891" t="e">
        <f>VLOOKUP(A2891,'Top or Bottom 30 via OR (Schiz)'!J:J,1,FALSE)</f>
        <v>#N/A</v>
      </c>
      <c r="P2891" t="e">
        <f>VLOOKUP(A2891,'Top or Bottom 30 via OR (Tr36)'!B:B,1,FALSE)</f>
        <v>#N/A</v>
      </c>
      <c r="Q2891" t="e">
        <f>VLOOKUP(A2891,'Top or Bottom 30 via OR (Tr36)'!J:J,1,FALSE)</f>
        <v>#N/A</v>
      </c>
    </row>
    <row r="2892" spans="1:17" x14ac:dyDescent="0.25">
      <c r="A2892" t="s">
        <v>2976</v>
      </c>
      <c r="B2892">
        <v>0</v>
      </c>
      <c r="C2892">
        <v>0</v>
      </c>
      <c r="D2892">
        <v>0</v>
      </c>
      <c r="E2892">
        <v>0</v>
      </c>
      <c r="F2892">
        <f>B2892/cam_reads!I$3</f>
        <v>0</v>
      </c>
      <c r="G2892">
        <f>C2892/cam_reads!J$3</f>
        <v>0</v>
      </c>
      <c r="H2892">
        <f>D2892/cam_reads!K$3</f>
        <v>0</v>
      </c>
      <c r="I2892">
        <f>E2892/cam_reads!L$3</f>
        <v>0</v>
      </c>
      <c r="J2892" t="e">
        <f>VLOOKUP(A2892,'Top 30 via LR (Schizonts)'!A:A,1,FALSE)</f>
        <v>#N/A</v>
      </c>
      <c r="K2892" t="e">
        <f>VLOOKUP(A2892,'Top 30 via LR (Schizonts)'!J:J,1,FALSE)</f>
        <v>#N/A</v>
      </c>
      <c r="L2892" t="e">
        <f>VLOOKUP(A2892,'Top 30 via LR (Tr36)'!A:A,1,FALSE)</f>
        <v>#N/A</v>
      </c>
      <c r="M2892" t="e">
        <f>VLOOKUP(A2892,'Top 30 via LR (Tr36)'!I:I,1,FALSE)</f>
        <v>#N/A</v>
      </c>
      <c r="N2892" t="e">
        <f>VLOOKUP(A2892,'Top or Bottom 30 via OR (Schiz)'!B:B,1,FALSE)</f>
        <v>#N/A</v>
      </c>
      <c r="O2892" t="e">
        <f>VLOOKUP(A2892,'Top or Bottom 30 via OR (Schiz)'!J:J,1,FALSE)</f>
        <v>#N/A</v>
      </c>
      <c r="P2892" t="e">
        <f>VLOOKUP(A2892,'Top or Bottom 30 via OR (Tr36)'!B:B,1,FALSE)</f>
        <v>#N/A</v>
      </c>
      <c r="Q2892" t="e">
        <f>VLOOKUP(A2892,'Top or Bottom 30 via OR (Tr36)'!J:J,1,FALSE)</f>
        <v>#N/A</v>
      </c>
    </row>
    <row r="2893" spans="1:17" x14ac:dyDescent="0.25">
      <c r="A2893" t="s">
        <v>2977</v>
      </c>
      <c r="B2893">
        <v>649</v>
      </c>
      <c r="C2893">
        <v>460</v>
      </c>
      <c r="D2893">
        <v>300</v>
      </c>
      <c r="E2893">
        <v>501</v>
      </c>
      <c r="F2893">
        <f>B2893/cam_reads!I$3</f>
        <v>8.0630579334812378</v>
      </c>
      <c r="G2893">
        <f>C2893/cam_reads!J$3</f>
        <v>5.9580053618680688</v>
      </c>
      <c r="H2893">
        <f>D2893/cam_reads!K$3</f>
        <v>3.1314585026843491</v>
      </c>
      <c r="I2893">
        <f>E2893/cam_reads!L$3</f>
        <v>5.222570364623496</v>
      </c>
      <c r="J2893" t="e">
        <f>VLOOKUP(A2893,'Top 30 via LR (Schizonts)'!A:A,1,FALSE)</f>
        <v>#N/A</v>
      </c>
      <c r="K2893" t="e">
        <f>VLOOKUP(A2893,'Top 30 via LR (Schizonts)'!J:J,1,FALSE)</f>
        <v>#N/A</v>
      </c>
      <c r="L2893" t="e">
        <f>VLOOKUP(A2893,'Top 30 via LR (Tr36)'!A:A,1,FALSE)</f>
        <v>#N/A</v>
      </c>
      <c r="M2893" t="e">
        <f>VLOOKUP(A2893,'Top 30 via LR (Tr36)'!I:I,1,FALSE)</f>
        <v>#N/A</v>
      </c>
      <c r="N2893" t="e">
        <f>VLOOKUP(A2893,'Top or Bottom 30 via OR (Schiz)'!B:B,1,FALSE)</f>
        <v>#N/A</v>
      </c>
      <c r="O2893" t="e">
        <f>VLOOKUP(A2893,'Top or Bottom 30 via OR (Schiz)'!J:J,1,FALSE)</f>
        <v>#N/A</v>
      </c>
      <c r="P2893" t="e">
        <f>VLOOKUP(A2893,'Top or Bottom 30 via OR (Tr36)'!B:B,1,FALSE)</f>
        <v>#N/A</v>
      </c>
      <c r="Q2893" t="e">
        <f>VLOOKUP(A2893,'Top or Bottom 30 via OR (Tr36)'!J:J,1,FALSE)</f>
        <v>#N/A</v>
      </c>
    </row>
    <row r="2894" spans="1:17" x14ac:dyDescent="0.25">
      <c r="A2894" t="s">
        <v>2978</v>
      </c>
      <c r="B2894">
        <v>488</v>
      </c>
      <c r="C2894">
        <v>591</v>
      </c>
      <c r="D2894">
        <v>496</v>
      </c>
      <c r="E2894">
        <v>685</v>
      </c>
      <c r="F2894">
        <f>B2894/cam_reads!I$3</f>
        <v>6.0628232227100831</v>
      </c>
      <c r="G2894">
        <f>C2894/cam_reads!J$3</f>
        <v>7.6547416714435403</v>
      </c>
      <c r="H2894">
        <f>D2894/cam_reads!K$3</f>
        <v>5.1773447244381234</v>
      </c>
      <c r="I2894">
        <f>E2894/cam_reads!L$3</f>
        <v>7.1406401192955986</v>
      </c>
      <c r="J2894" t="e">
        <f>VLOOKUP(A2894,'Top 30 via LR (Schizonts)'!A:A,1,FALSE)</f>
        <v>#N/A</v>
      </c>
      <c r="K2894" t="e">
        <f>VLOOKUP(A2894,'Top 30 via LR (Schizonts)'!J:J,1,FALSE)</f>
        <v>#N/A</v>
      </c>
      <c r="L2894" t="e">
        <f>VLOOKUP(A2894,'Top 30 via LR (Tr36)'!A:A,1,FALSE)</f>
        <v>#N/A</v>
      </c>
      <c r="M2894" t="e">
        <f>VLOOKUP(A2894,'Top 30 via LR (Tr36)'!I:I,1,FALSE)</f>
        <v>#N/A</v>
      </c>
      <c r="N2894" t="e">
        <f>VLOOKUP(A2894,'Top or Bottom 30 via OR (Schiz)'!B:B,1,FALSE)</f>
        <v>#N/A</v>
      </c>
      <c r="O2894" t="e">
        <f>VLOOKUP(A2894,'Top or Bottom 30 via OR (Schiz)'!J:J,1,FALSE)</f>
        <v>#N/A</v>
      </c>
      <c r="P2894" t="e">
        <f>VLOOKUP(A2894,'Top or Bottom 30 via OR (Tr36)'!B:B,1,FALSE)</f>
        <v>#N/A</v>
      </c>
      <c r="Q2894" t="e">
        <f>VLOOKUP(A2894,'Top or Bottom 30 via OR (Tr36)'!J:J,1,FALSE)</f>
        <v>#N/A</v>
      </c>
    </row>
    <row r="2895" spans="1:17" x14ac:dyDescent="0.25">
      <c r="A2895" t="s">
        <v>2979</v>
      </c>
      <c r="B2895">
        <v>1685</v>
      </c>
      <c r="C2895">
        <v>1119</v>
      </c>
      <c r="D2895">
        <v>1206</v>
      </c>
      <c r="E2895">
        <v>1143</v>
      </c>
      <c r="F2895">
        <f>B2895/cam_reads!I$3</f>
        <v>20.934133463660842</v>
      </c>
      <c r="G2895">
        <f>C2895/cam_reads!J$3</f>
        <v>14.49349565202254</v>
      </c>
      <c r="H2895">
        <f>D2895/cam_reads!K$3</f>
        <v>12.588463180791083</v>
      </c>
      <c r="I2895">
        <f>E2895/cam_reads!L$3</f>
        <v>11.91496592168594</v>
      </c>
      <c r="J2895" t="e">
        <f>VLOOKUP(A2895,'Top 30 via LR (Schizonts)'!A:A,1,FALSE)</f>
        <v>#N/A</v>
      </c>
      <c r="K2895" t="e">
        <f>VLOOKUP(A2895,'Top 30 via LR (Schizonts)'!J:J,1,FALSE)</f>
        <v>#N/A</v>
      </c>
      <c r="L2895" t="e">
        <f>VLOOKUP(A2895,'Top 30 via LR (Tr36)'!A:A,1,FALSE)</f>
        <v>#N/A</v>
      </c>
      <c r="M2895" t="e">
        <f>VLOOKUP(A2895,'Top 30 via LR (Tr36)'!I:I,1,FALSE)</f>
        <v>#N/A</v>
      </c>
      <c r="N2895" t="e">
        <f>VLOOKUP(A2895,'Top or Bottom 30 via OR (Schiz)'!B:B,1,FALSE)</f>
        <v>#N/A</v>
      </c>
      <c r="O2895" t="e">
        <f>VLOOKUP(A2895,'Top or Bottom 30 via OR (Schiz)'!J:J,1,FALSE)</f>
        <v>#N/A</v>
      </c>
      <c r="P2895" t="e">
        <f>VLOOKUP(A2895,'Top or Bottom 30 via OR (Tr36)'!B:B,1,FALSE)</f>
        <v>#N/A</v>
      </c>
      <c r="Q2895" t="e">
        <f>VLOOKUP(A2895,'Top or Bottom 30 via OR (Tr36)'!J:J,1,FALSE)</f>
        <v>#N/A</v>
      </c>
    </row>
    <row r="2896" spans="1:17" x14ac:dyDescent="0.25">
      <c r="A2896" t="s">
        <v>2980</v>
      </c>
      <c r="B2896">
        <v>9</v>
      </c>
      <c r="C2896">
        <v>10</v>
      </c>
      <c r="D2896">
        <v>21</v>
      </c>
      <c r="E2896">
        <v>9</v>
      </c>
      <c r="F2896">
        <f>B2896/cam_reads!I$3</f>
        <v>0.11181436271391547</v>
      </c>
      <c r="G2896">
        <f>C2896/cam_reads!J$3</f>
        <v>0.1295218556927841</v>
      </c>
      <c r="H2896">
        <f>D2896/cam_reads!K$3</f>
        <v>0.21920209518790443</v>
      </c>
      <c r="I2896">
        <f>E2896/cam_reads!L$3</f>
        <v>9.381862930461371E-2</v>
      </c>
      <c r="J2896" t="e">
        <f>VLOOKUP(A2896,'Top 30 via LR (Schizonts)'!A:A,1,FALSE)</f>
        <v>#N/A</v>
      </c>
      <c r="K2896" t="e">
        <f>VLOOKUP(A2896,'Top 30 via LR (Schizonts)'!J:J,1,FALSE)</f>
        <v>#N/A</v>
      </c>
      <c r="L2896" t="e">
        <f>VLOOKUP(A2896,'Top 30 via LR (Tr36)'!A:A,1,FALSE)</f>
        <v>#N/A</v>
      </c>
      <c r="M2896" t="e">
        <f>VLOOKUP(A2896,'Top 30 via LR (Tr36)'!I:I,1,FALSE)</f>
        <v>#N/A</v>
      </c>
      <c r="N2896" t="e">
        <f>VLOOKUP(A2896,'Top or Bottom 30 via OR (Schiz)'!B:B,1,FALSE)</f>
        <v>#N/A</v>
      </c>
      <c r="O2896" t="e">
        <f>VLOOKUP(A2896,'Top or Bottom 30 via OR (Schiz)'!J:J,1,FALSE)</f>
        <v>#N/A</v>
      </c>
      <c r="P2896" t="e">
        <f>VLOOKUP(A2896,'Top or Bottom 30 via OR (Tr36)'!B:B,1,FALSE)</f>
        <v>#N/A</v>
      </c>
      <c r="Q2896" t="e">
        <f>VLOOKUP(A2896,'Top or Bottom 30 via OR (Tr36)'!J:J,1,FALSE)</f>
        <v>#N/A</v>
      </c>
    </row>
    <row r="2897" spans="1:17" x14ac:dyDescent="0.25">
      <c r="A2897" t="s">
        <v>2981</v>
      </c>
      <c r="B2897">
        <v>11</v>
      </c>
      <c r="C2897">
        <v>4</v>
      </c>
      <c r="D2897">
        <v>41</v>
      </c>
      <c r="E2897">
        <v>22</v>
      </c>
      <c r="F2897">
        <f>B2897/cam_reads!I$3</f>
        <v>0.13666199887256336</v>
      </c>
      <c r="G2897">
        <f>C2897/cam_reads!J$3</f>
        <v>5.1808742277113642E-2</v>
      </c>
      <c r="H2897">
        <f>D2897/cam_reads!K$3</f>
        <v>0.42796599536686103</v>
      </c>
      <c r="I2897">
        <f>E2897/cam_reads!L$3</f>
        <v>0.22933442718905572</v>
      </c>
      <c r="J2897" t="e">
        <f>VLOOKUP(A2897,'Top 30 via LR (Schizonts)'!A:A,1,FALSE)</f>
        <v>#N/A</v>
      </c>
      <c r="K2897" t="e">
        <f>VLOOKUP(A2897,'Top 30 via LR (Schizonts)'!J:J,1,FALSE)</f>
        <v>#N/A</v>
      </c>
      <c r="L2897" t="e">
        <f>VLOOKUP(A2897,'Top 30 via LR (Tr36)'!A:A,1,FALSE)</f>
        <v>#N/A</v>
      </c>
      <c r="M2897" t="e">
        <f>VLOOKUP(A2897,'Top 30 via LR (Tr36)'!I:I,1,FALSE)</f>
        <v>#N/A</v>
      </c>
      <c r="N2897" t="e">
        <f>VLOOKUP(A2897,'Top or Bottom 30 via OR (Schiz)'!B:B,1,FALSE)</f>
        <v>#N/A</v>
      </c>
      <c r="O2897" t="e">
        <f>VLOOKUP(A2897,'Top or Bottom 30 via OR (Schiz)'!J:J,1,FALSE)</f>
        <v>#N/A</v>
      </c>
      <c r="P2897" t="e">
        <f>VLOOKUP(A2897,'Top or Bottom 30 via OR (Tr36)'!B:B,1,FALSE)</f>
        <v>#N/A</v>
      </c>
      <c r="Q2897" t="e">
        <f>VLOOKUP(A2897,'Top or Bottom 30 via OR (Tr36)'!J:J,1,FALSE)</f>
        <v>#N/A</v>
      </c>
    </row>
    <row r="2898" spans="1:17" x14ac:dyDescent="0.25">
      <c r="A2898" t="s">
        <v>2982</v>
      </c>
      <c r="B2898">
        <v>46</v>
      </c>
      <c r="C2898">
        <v>24</v>
      </c>
      <c r="D2898">
        <v>24</v>
      </c>
      <c r="E2898">
        <v>73</v>
      </c>
      <c r="F2898">
        <f>B2898/cam_reads!I$3</f>
        <v>0.57149563164890127</v>
      </c>
      <c r="G2898">
        <f>C2898/cam_reads!J$3</f>
        <v>0.31085245366268183</v>
      </c>
      <c r="H2898">
        <f>D2898/cam_reads!K$3</f>
        <v>0.25051668021474793</v>
      </c>
      <c r="I2898">
        <f>E2898/cam_reads!L$3</f>
        <v>0.76097332658186678</v>
      </c>
      <c r="J2898" t="e">
        <f>VLOOKUP(A2898,'Top 30 via LR (Schizonts)'!A:A,1,FALSE)</f>
        <v>#N/A</v>
      </c>
      <c r="K2898" t="e">
        <f>VLOOKUP(A2898,'Top 30 via LR (Schizonts)'!J:J,1,FALSE)</f>
        <v>#N/A</v>
      </c>
      <c r="L2898" t="e">
        <f>VLOOKUP(A2898,'Top 30 via LR (Tr36)'!A:A,1,FALSE)</f>
        <v>#N/A</v>
      </c>
      <c r="M2898" t="e">
        <f>VLOOKUP(A2898,'Top 30 via LR (Tr36)'!I:I,1,FALSE)</f>
        <v>#N/A</v>
      </c>
      <c r="N2898" t="e">
        <f>VLOOKUP(A2898,'Top or Bottom 30 via OR (Schiz)'!B:B,1,FALSE)</f>
        <v>#N/A</v>
      </c>
      <c r="O2898" t="e">
        <f>VLOOKUP(A2898,'Top or Bottom 30 via OR (Schiz)'!J:J,1,FALSE)</f>
        <v>#N/A</v>
      </c>
      <c r="P2898" t="e">
        <f>VLOOKUP(A2898,'Top or Bottom 30 via OR (Tr36)'!B:B,1,FALSE)</f>
        <v>#N/A</v>
      </c>
      <c r="Q2898" t="e">
        <f>VLOOKUP(A2898,'Top or Bottom 30 via OR (Tr36)'!J:J,1,FALSE)</f>
        <v>#N/A</v>
      </c>
    </row>
    <row r="2899" spans="1:17" x14ac:dyDescent="0.25">
      <c r="A2899" t="s">
        <v>2983</v>
      </c>
      <c r="B2899">
        <v>3195</v>
      </c>
      <c r="C2899">
        <v>2483</v>
      </c>
      <c r="D2899">
        <v>5560</v>
      </c>
      <c r="E2899">
        <v>5673</v>
      </c>
      <c r="F2899">
        <f>B2899/cam_reads!I$3</f>
        <v>39.694098763439989</v>
      </c>
      <c r="G2899">
        <f>C2899/cam_reads!J$3</f>
        <v>32.160276768518294</v>
      </c>
      <c r="H2899">
        <f>D2899/cam_reads!K$3</f>
        <v>58.036364249749937</v>
      </c>
      <c r="I2899">
        <f>E2899/cam_reads!L$3</f>
        <v>59.137009338341507</v>
      </c>
      <c r="J2899" t="e">
        <f>VLOOKUP(A2899,'Top 30 via LR (Schizonts)'!A:A,1,FALSE)</f>
        <v>#N/A</v>
      </c>
      <c r="K2899" t="e">
        <f>VLOOKUP(A2899,'Top 30 via LR (Schizonts)'!J:J,1,FALSE)</f>
        <v>#N/A</v>
      </c>
      <c r="L2899" t="e">
        <f>VLOOKUP(A2899,'Top 30 via LR (Tr36)'!A:A,1,FALSE)</f>
        <v>#N/A</v>
      </c>
      <c r="M2899" t="e">
        <f>VLOOKUP(A2899,'Top 30 via LR (Tr36)'!I:I,1,FALSE)</f>
        <v>#N/A</v>
      </c>
      <c r="N2899" t="e">
        <f>VLOOKUP(A2899,'Top or Bottom 30 via OR (Schiz)'!B:B,1,FALSE)</f>
        <v>#N/A</v>
      </c>
      <c r="O2899" t="e">
        <f>VLOOKUP(A2899,'Top or Bottom 30 via OR (Schiz)'!J:J,1,FALSE)</f>
        <v>#N/A</v>
      </c>
      <c r="P2899" t="e">
        <f>VLOOKUP(A2899,'Top or Bottom 30 via OR (Tr36)'!B:B,1,FALSE)</f>
        <v>#N/A</v>
      </c>
      <c r="Q2899" t="e">
        <f>VLOOKUP(A2899,'Top or Bottom 30 via OR (Tr36)'!J:J,1,FALSE)</f>
        <v>#N/A</v>
      </c>
    </row>
    <row r="2900" spans="1:17" x14ac:dyDescent="0.25">
      <c r="A2900" t="s">
        <v>2984</v>
      </c>
      <c r="B2900">
        <v>0</v>
      </c>
      <c r="C2900">
        <v>0</v>
      </c>
      <c r="D2900">
        <v>0</v>
      </c>
      <c r="E2900">
        <v>0</v>
      </c>
      <c r="F2900">
        <f>B2900/cam_reads!I$3</f>
        <v>0</v>
      </c>
      <c r="G2900">
        <f>C2900/cam_reads!J$3</f>
        <v>0</v>
      </c>
      <c r="H2900">
        <f>D2900/cam_reads!K$3</f>
        <v>0</v>
      </c>
      <c r="I2900">
        <f>E2900/cam_reads!L$3</f>
        <v>0</v>
      </c>
      <c r="J2900" t="e">
        <f>VLOOKUP(A2900,'Top 30 via LR (Schizonts)'!A:A,1,FALSE)</f>
        <v>#N/A</v>
      </c>
      <c r="K2900" t="e">
        <f>VLOOKUP(A2900,'Top 30 via LR (Schizonts)'!J:J,1,FALSE)</f>
        <v>#N/A</v>
      </c>
      <c r="L2900" t="e">
        <f>VLOOKUP(A2900,'Top 30 via LR (Tr36)'!A:A,1,FALSE)</f>
        <v>#N/A</v>
      </c>
      <c r="M2900" t="e">
        <f>VLOOKUP(A2900,'Top 30 via LR (Tr36)'!I:I,1,FALSE)</f>
        <v>#N/A</v>
      </c>
      <c r="N2900" t="e">
        <f>VLOOKUP(A2900,'Top or Bottom 30 via OR (Schiz)'!B:B,1,FALSE)</f>
        <v>#N/A</v>
      </c>
      <c r="O2900" t="e">
        <f>VLOOKUP(A2900,'Top or Bottom 30 via OR (Schiz)'!J:J,1,FALSE)</f>
        <v>#N/A</v>
      </c>
      <c r="P2900" t="e">
        <f>VLOOKUP(A2900,'Top or Bottom 30 via OR (Tr36)'!B:B,1,FALSE)</f>
        <v>#N/A</v>
      </c>
      <c r="Q2900" t="e">
        <f>VLOOKUP(A2900,'Top or Bottom 30 via OR (Tr36)'!J:J,1,FALSE)</f>
        <v>#N/A</v>
      </c>
    </row>
    <row r="2901" spans="1:17" x14ac:dyDescent="0.25">
      <c r="A2901" t="s">
        <v>2985</v>
      </c>
      <c r="B2901">
        <v>0</v>
      </c>
      <c r="C2901">
        <v>0</v>
      </c>
      <c r="D2901">
        <v>0</v>
      </c>
      <c r="E2901">
        <v>0</v>
      </c>
      <c r="F2901">
        <f>B2901/cam_reads!I$3</f>
        <v>0</v>
      </c>
      <c r="G2901">
        <f>C2901/cam_reads!J$3</f>
        <v>0</v>
      </c>
      <c r="H2901">
        <f>D2901/cam_reads!K$3</f>
        <v>0</v>
      </c>
      <c r="I2901">
        <f>E2901/cam_reads!L$3</f>
        <v>0</v>
      </c>
      <c r="J2901" t="e">
        <f>VLOOKUP(A2901,'Top 30 via LR (Schizonts)'!A:A,1,FALSE)</f>
        <v>#N/A</v>
      </c>
      <c r="K2901" t="e">
        <f>VLOOKUP(A2901,'Top 30 via LR (Schizonts)'!J:J,1,FALSE)</f>
        <v>#N/A</v>
      </c>
      <c r="L2901" t="e">
        <f>VLOOKUP(A2901,'Top 30 via LR (Tr36)'!A:A,1,FALSE)</f>
        <v>#N/A</v>
      </c>
      <c r="M2901" t="e">
        <f>VLOOKUP(A2901,'Top 30 via LR (Tr36)'!I:I,1,FALSE)</f>
        <v>#N/A</v>
      </c>
      <c r="N2901" t="e">
        <f>VLOOKUP(A2901,'Top or Bottom 30 via OR (Schiz)'!B:B,1,FALSE)</f>
        <v>#N/A</v>
      </c>
      <c r="O2901" t="e">
        <f>VLOOKUP(A2901,'Top or Bottom 30 via OR (Schiz)'!J:J,1,FALSE)</f>
        <v>#N/A</v>
      </c>
      <c r="P2901" t="e">
        <f>VLOOKUP(A2901,'Top or Bottom 30 via OR (Tr36)'!B:B,1,FALSE)</f>
        <v>#N/A</v>
      </c>
      <c r="Q2901" t="e">
        <f>VLOOKUP(A2901,'Top or Bottom 30 via OR (Tr36)'!J:J,1,FALSE)</f>
        <v>#N/A</v>
      </c>
    </row>
    <row r="2902" spans="1:17" x14ac:dyDescent="0.25">
      <c r="A2902" t="s">
        <v>2986</v>
      </c>
      <c r="B2902">
        <v>7024</v>
      </c>
      <c r="C2902">
        <v>4821</v>
      </c>
      <c r="D2902">
        <v>6730</v>
      </c>
      <c r="E2902">
        <v>6094</v>
      </c>
      <c r="F2902">
        <f>B2902/cam_reads!I$3</f>
        <v>87.264898189171362</v>
      </c>
      <c r="G2902">
        <f>C2902/cam_reads!J$3</f>
        <v>62.442486629491214</v>
      </c>
      <c r="H2902">
        <f>D2902/cam_reads!K$3</f>
        <v>70.249052410218894</v>
      </c>
      <c r="I2902">
        <f>E2902/cam_reads!L$3</f>
        <v>63.525636331368439</v>
      </c>
      <c r="J2902" t="e">
        <f>VLOOKUP(A2902,'Top 30 via LR (Schizonts)'!A:A,1,FALSE)</f>
        <v>#N/A</v>
      </c>
      <c r="K2902" t="e">
        <f>VLOOKUP(A2902,'Top 30 via LR (Schizonts)'!J:J,1,FALSE)</f>
        <v>#N/A</v>
      </c>
      <c r="L2902" t="e">
        <f>VLOOKUP(A2902,'Top 30 via LR (Tr36)'!A:A,1,FALSE)</f>
        <v>#N/A</v>
      </c>
      <c r="M2902" t="e">
        <f>VLOOKUP(A2902,'Top 30 via LR (Tr36)'!I:I,1,FALSE)</f>
        <v>#N/A</v>
      </c>
      <c r="N2902" t="e">
        <f>VLOOKUP(A2902,'Top or Bottom 30 via OR (Schiz)'!B:B,1,FALSE)</f>
        <v>#N/A</v>
      </c>
      <c r="O2902" t="e">
        <f>VLOOKUP(A2902,'Top or Bottom 30 via OR (Schiz)'!J:J,1,FALSE)</f>
        <v>#N/A</v>
      </c>
      <c r="P2902" t="e">
        <f>VLOOKUP(A2902,'Top or Bottom 30 via OR (Tr36)'!B:B,1,FALSE)</f>
        <v>#N/A</v>
      </c>
      <c r="Q2902" t="e">
        <f>VLOOKUP(A2902,'Top or Bottom 30 via OR (Tr36)'!J:J,1,FALSE)</f>
        <v>#N/A</v>
      </c>
    </row>
    <row r="2903" spans="1:17" x14ac:dyDescent="0.25">
      <c r="A2903" t="s">
        <v>2987</v>
      </c>
      <c r="B2903">
        <v>880</v>
      </c>
      <c r="C2903">
        <v>575</v>
      </c>
      <c r="D2903">
        <v>640</v>
      </c>
      <c r="E2903">
        <v>442</v>
      </c>
      <c r="F2903">
        <f>B2903/cam_reads!I$3</f>
        <v>10.932959909805069</v>
      </c>
      <c r="G2903">
        <f>C2903/cam_reads!J$3</f>
        <v>7.4475067023350858</v>
      </c>
      <c r="H2903">
        <f>D2903/cam_reads!K$3</f>
        <v>6.6804448057266113</v>
      </c>
      <c r="I2903">
        <f>E2903/cam_reads!L$3</f>
        <v>4.6075371280710291</v>
      </c>
      <c r="J2903" t="e">
        <f>VLOOKUP(A2903,'Top 30 via LR (Schizonts)'!A:A,1,FALSE)</f>
        <v>#N/A</v>
      </c>
      <c r="K2903" t="e">
        <f>VLOOKUP(A2903,'Top 30 via LR (Schizonts)'!J:J,1,FALSE)</f>
        <v>#N/A</v>
      </c>
      <c r="L2903" t="e">
        <f>VLOOKUP(A2903,'Top 30 via LR (Tr36)'!A:A,1,FALSE)</f>
        <v>#N/A</v>
      </c>
      <c r="M2903" t="e">
        <f>VLOOKUP(A2903,'Top 30 via LR (Tr36)'!I:I,1,FALSE)</f>
        <v>#N/A</v>
      </c>
      <c r="N2903" t="e">
        <f>VLOOKUP(A2903,'Top or Bottom 30 via OR (Schiz)'!B:B,1,FALSE)</f>
        <v>#N/A</v>
      </c>
      <c r="O2903" t="e">
        <f>VLOOKUP(A2903,'Top or Bottom 30 via OR (Schiz)'!J:J,1,FALSE)</f>
        <v>#N/A</v>
      </c>
      <c r="P2903" t="e">
        <f>VLOOKUP(A2903,'Top or Bottom 30 via OR (Tr36)'!B:B,1,FALSE)</f>
        <v>#N/A</v>
      </c>
      <c r="Q2903" t="e">
        <f>VLOOKUP(A2903,'Top or Bottom 30 via OR (Tr36)'!J:J,1,FALSE)</f>
        <v>#N/A</v>
      </c>
    </row>
    <row r="2904" spans="1:17" x14ac:dyDescent="0.25">
      <c r="A2904" t="s">
        <v>2988</v>
      </c>
      <c r="B2904">
        <v>7912</v>
      </c>
      <c r="C2904">
        <v>8550</v>
      </c>
      <c r="D2904">
        <v>12523</v>
      </c>
      <c r="E2904">
        <v>7081</v>
      </c>
      <c r="F2904">
        <f>B2904/cam_reads!I$3</f>
        <v>98.297248643611027</v>
      </c>
      <c r="G2904">
        <f>C2904/cam_reads!J$3</f>
        <v>110.7411866173304</v>
      </c>
      <c r="H2904">
        <f>D2904/cam_reads!K$3</f>
        <v>130.71751609705368</v>
      </c>
      <c r="I2904">
        <f>E2904/cam_reads!L$3</f>
        <v>73.814412678441073</v>
      </c>
      <c r="J2904" t="e">
        <f>VLOOKUP(A2904,'Top 30 via LR (Schizonts)'!A:A,1,FALSE)</f>
        <v>#N/A</v>
      </c>
      <c r="K2904" t="e">
        <f>VLOOKUP(A2904,'Top 30 via LR (Schizonts)'!J:J,1,FALSE)</f>
        <v>#N/A</v>
      </c>
      <c r="L2904" t="e">
        <f>VLOOKUP(A2904,'Top 30 via LR (Tr36)'!A:A,1,FALSE)</f>
        <v>#N/A</v>
      </c>
      <c r="M2904" t="e">
        <f>VLOOKUP(A2904,'Top 30 via LR (Tr36)'!I:I,1,FALSE)</f>
        <v>#N/A</v>
      </c>
      <c r="N2904" t="e">
        <f>VLOOKUP(A2904,'Top or Bottom 30 via OR (Schiz)'!B:B,1,FALSE)</f>
        <v>#N/A</v>
      </c>
      <c r="O2904" t="e">
        <f>VLOOKUP(A2904,'Top or Bottom 30 via OR (Schiz)'!J:J,1,FALSE)</f>
        <v>#N/A</v>
      </c>
      <c r="P2904" t="e">
        <f>VLOOKUP(A2904,'Top or Bottom 30 via OR (Tr36)'!B:B,1,FALSE)</f>
        <v>#N/A</v>
      </c>
      <c r="Q2904" t="e">
        <f>VLOOKUP(A2904,'Top or Bottom 30 via OR (Tr36)'!J:J,1,FALSE)</f>
        <v>#N/A</v>
      </c>
    </row>
    <row r="2905" spans="1:17" x14ac:dyDescent="0.25">
      <c r="A2905" t="s">
        <v>2989</v>
      </c>
      <c r="B2905">
        <v>4359</v>
      </c>
      <c r="C2905">
        <v>3974</v>
      </c>
      <c r="D2905">
        <v>3968</v>
      </c>
      <c r="E2905">
        <v>3855</v>
      </c>
      <c r="F2905">
        <f>B2905/cam_reads!I$3</f>
        <v>54.155423007773059</v>
      </c>
      <c r="G2905">
        <f>C2905/cam_reads!J$3</f>
        <v>51.471985452312403</v>
      </c>
      <c r="H2905">
        <f>D2905/cam_reads!K$3</f>
        <v>41.418757795504987</v>
      </c>
      <c r="I2905">
        <f>E2905/cam_reads!L$3</f>
        <v>40.185646218809538</v>
      </c>
      <c r="J2905" t="e">
        <f>VLOOKUP(A2905,'Top 30 via LR (Schizonts)'!A:A,1,FALSE)</f>
        <v>#N/A</v>
      </c>
      <c r="K2905" t="e">
        <f>VLOOKUP(A2905,'Top 30 via LR (Schizonts)'!J:J,1,FALSE)</f>
        <v>#N/A</v>
      </c>
      <c r="L2905" t="e">
        <f>VLOOKUP(A2905,'Top 30 via LR (Tr36)'!A:A,1,FALSE)</f>
        <v>#N/A</v>
      </c>
      <c r="M2905" t="e">
        <f>VLOOKUP(A2905,'Top 30 via LR (Tr36)'!I:I,1,FALSE)</f>
        <v>#N/A</v>
      </c>
      <c r="N2905" t="e">
        <f>VLOOKUP(A2905,'Top or Bottom 30 via OR (Schiz)'!B:B,1,FALSE)</f>
        <v>#N/A</v>
      </c>
      <c r="O2905" t="e">
        <f>VLOOKUP(A2905,'Top or Bottom 30 via OR (Schiz)'!J:J,1,FALSE)</f>
        <v>#N/A</v>
      </c>
      <c r="P2905" t="e">
        <f>VLOOKUP(A2905,'Top or Bottom 30 via OR (Tr36)'!B:B,1,FALSE)</f>
        <v>#N/A</v>
      </c>
      <c r="Q2905" t="e">
        <f>VLOOKUP(A2905,'Top or Bottom 30 via OR (Tr36)'!J:J,1,FALSE)</f>
        <v>#N/A</v>
      </c>
    </row>
    <row r="2906" spans="1:17" x14ac:dyDescent="0.25">
      <c r="A2906" t="s">
        <v>2990</v>
      </c>
      <c r="B2906">
        <v>674</v>
      </c>
      <c r="C2906">
        <v>649</v>
      </c>
      <c r="D2906">
        <v>771</v>
      </c>
      <c r="E2906">
        <v>785</v>
      </c>
      <c r="F2906">
        <f>B2906/cam_reads!I$3</f>
        <v>8.3736533854643369</v>
      </c>
      <c r="G2906">
        <f>C2906/cam_reads!J$3</f>
        <v>8.4059684344616876</v>
      </c>
      <c r="H2906">
        <f>D2906/cam_reads!K$3</f>
        <v>8.0478483518987769</v>
      </c>
      <c r="I2906">
        <f>E2906/cam_reads!L$3</f>
        <v>8.1830693337913072</v>
      </c>
      <c r="J2906" t="e">
        <f>VLOOKUP(A2906,'Top 30 via LR (Schizonts)'!A:A,1,FALSE)</f>
        <v>#N/A</v>
      </c>
      <c r="K2906" t="e">
        <f>VLOOKUP(A2906,'Top 30 via LR (Schizonts)'!J:J,1,FALSE)</f>
        <v>#N/A</v>
      </c>
      <c r="L2906" t="e">
        <f>VLOOKUP(A2906,'Top 30 via LR (Tr36)'!A:A,1,FALSE)</f>
        <v>#N/A</v>
      </c>
      <c r="M2906" t="e">
        <f>VLOOKUP(A2906,'Top 30 via LR (Tr36)'!I:I,1,FALSE)</f>
        <v>#N/A</v>
      </c>
      <c r="N2906" t="e">
        <f>VLOOKUP(A2906,'Top or Bottom 30 via OR (Schiz)'!B:B,1,FALSE)</f>
        <v>#N/A</v>
      </c>
      <c r="O2906" t="e">
        <f>VLOOKUP(A2906,'Top or Bottom 30 via OR (Schiz)'!J:J,1,FALSE)</f>
        <v>#N/A</v>
      </c>
      <c r="P2906" t="e">
        <f>VLOOKUP(A2906,'Top or Bottom 30 via OR (Tr36)'!B:B,1,FALSE)</f>
        <v>#N/A</v>
      </c>
      <c r="Q2906" t="e">
        <f>VLOOKUP(A2906,'Top or Bottom 30 via OR (Tr36)'!J:J,1,FALSE)</f>
        <v>#N/A</v>
      </c>
    </row>
    <row r="2907" spans="1:17" x14ac:dyDescent="0.25">
      <c r="A2907" t="s">
        <v>2991</v>
      </c>
      <c r="B2907">
        <v>3980</v>
      </c>
      <c r="C2907">
        <v>3810</v>
      </c>
      <c r="D2907">
        <v>4500</v>
      </c>
      <c r="E2907">
        <v>5029</v>
      </c>
      <c r="F2907">
        <f>B2907/cam_reads!I$3</f>
        <v>49.446795955709284</v>
      </c>
      <c r="G2907">
        <f>C2907/cam_reads!J$3</f>
        <v>49.347827018950746</v>
      </c>
      <c r="H2907">
        <f>D2907/cam_reads!K$3</f>
        <v>46.971877540265233</v>
      </c>
      <c r="I2907">
        <f>E2907/cam_reads!L$3</f>
        <v>52.423765196989152</v>
      </c>
      <c r="J2907" t="e">
        <f>VLOOKUP(A2907,'Top 30 via LR (Schizonts)'!A:A,1,FALSE)</f>
        <v>#N/A</v>
      </c>
      <c r="K2907" t="e">
        <f>VLOOKUP(A2907,'Top 30 via LR (Schizonts)'!J:J,1,FALSE)</f>
        <v>#N/A</v>
      </c>
      <c r="L2907" t="e">
        <f>VLOOKUP(A2907,'Top 30 via LR (Tr36)'!A:A,1,FALSE)</f>
        <v>#N/A</v>
      </c>
      <c r="M2907" t="e">
        <f>VLOOKUP(A2907,'Top 30 via LR (Tr36)'!I:I,1,FALSE)</f>
        <v>#N/A</v>
      </c>
      <c r="N2907" t="e">
        <f>VLOOKUP(A2907,'Top or Bottom 30 via OR (Schiz)'!B:B,1,FALSE)</f>
        <v>#N/A</v>
      </c>
      <c r="O2907" t="e">
        <f>VLOOKUP(A2907,'Top or Bottom 30 via OR (Schiz)'!J:J,1,FALSE)</f>
        <v>#N/A</v>
      </c>
      <c r="P2907" t="e">
        <f>VLOOKUP(A2907,'Top or Bottom 30 via OR (Tr36)'!B:B,1,FALSE)</f>
        <v>#N/A</v>
      </c>
      <c r="Q2907" t="e">
        <f>VLOOKUP(A2907,'Top or Bottom 30 via OR (Tr36)'!J:J,1,FALSE)</f>
        <v>#N/A</v>
      </c>
    </row>
    <row r="2908" spans="1:17" x14ac:dyDescent="0.25">
      <c r="A2908" t="s">
        <v>2992</v>
      </c>
      <c r="B2908">
        <v>0</v>
      </c>
      <c r="C2908">
        <v>0</v>
      </c>
      <c r="D2908">
        <v>0</v>
      </c>
      <c r="E2908">
        <v>0</v>
      </c>
      <c r="F2908">
        <f>B2908/cam_reads!I$3</f>
        <v>0</v>
      </c>
      <c r="G2908">
        <f>C2908/cam_reads!J$3</f>
        <v>0</v>
      </c>
      <c r="H2908">
        <f>D2908/cam_reads!K$3</f>
        <v>0</v>
      </c>
      <c r="I2908">
        <f>E2908/cam_reads!L$3</f>
        <v>0</v>
      </c>
      <c r="J2908" t="e">
        <f>VLOOKUP(A2908,'Top 30 via LR (Schizonts)'!A:A,1,FALSE)</f>
        <v>#N/A</v>
      </c>
      <c r="K2908" t="e">
        <f>VLOOKUP(A2908,'Top 30 via LR (Schizonts)'!J:J,1,FALSE)</f>
        <v>#N/A</v>
      </c>
      <c r="L2908" t="e">
        <f>VLOOKUP(A2908,'Top 30 via LR (Tr36)'!A:A,1,FALSE)</f>
        <v>#N/A</v>
      </c>
      <c r="M2908" t="e">
        <f>VLOOKUP(A2908,'Top 30 via LR (Tr36)'!I:I,1,FALSE)</f>
        <v>#N/A</v>
      </c>
      <c r="N2908" t="e">
        <f>VLOOKUP(A2908,'Top or Bottom 30 via OR (Schiz)'!B:B,1,FALSE)</f>
        <v>#N/A</v>
      </c>
      <c r="O2908" t="e">
        <f>VLOOKUP(A2908,'Top or Bottom 30 via OR (Schiz)'!J:J,1,FALSE)</f>
        <v>#N/A</v>
      </c>
      <c r="P2908" t="e">
        <f>VLOOKUP(A2908,'Top or Bottom 30 via OR (Tr36)'!B:B,1,FALSE)</f>
        <v>#N/A</v>
      </c>
      <c r="Q2908" t="e">
        <f>VLOOKUP(A2908,'Top or Bottom 30 via OR (Tr36)'!J:J,1,FALSE)</f>
        <v>#N/A</v>
      </c>
    </row>
    <row r="2909" spans="1:17" x14ac:dyDescent="0.25">
      <c r="A2909" t="s">
        <v>2993</v>
      </c>
      <c r="B2909">
        <v>969</v>
      </c>
      <c r="C2909">
        <v>595</v>
      </c>
      <c r="D2909">
        <v>1088</v>
      </c>
      <c r="E2909">
        <v>935</v>
      </c>
      <c r="F2909">
        <f>B2909/cam_reads!I$3</f>
        <v>12.038679718864898</v>
      </c>
      <c r="G2909">
        <f>C2909/cam_reads!J$3</f>
        <v>7.7065504137206542</v>
      </c>
      <c r="H2909">
        <f>D2909/cam_reads!K$3</f>
        <v>11.356756169735238</v>
      </c>
      <c r="I2909">
        <f>E2909/cam_reads!L$3</f>
        <v>9.7467131555348683</v>
      </c>
      <c r="J2909" t="e">
        <f>VLOOKUP(A2909,'Top 30 via LR (Schizonts)'!A:A,1,FALSE)</f>
        <v>#N/A</v>
      </c>
      <c r="K2909" t="e">
        <f>VLOOKUP(A2909,'Top 30 via LR (Schizonts)'!J:J,1,FALSE)</f>
        <v>#N/A</v>
      </c>
      <c r="L2909" t="e">
        <f>VLOOKUP(A2909,'Top 30 via LR (Tr36)'!A:A,1,FALSE)</f>
        <v>#N/A</v>
      </c>
      <c r="M2909" t="e">
        <f>VLOOKUP(A2909,'Top 30 via LR (Tr36)'!I:I,1,FALSE)</f>
        <v>#N/A</v>
      </c>
      <c r="N2909" t="e">
        <f>VLOOKUP(A2909,'Top or Bottom 30 via OR (Schiz)'!B:B,1,FALSE)</f>
        <v>#N/A</v>
      </c>
      <c r="O2909" t="e">
        <f>VLOOKUP(A2909,'Top or Bottom 30 via OR (Schiz)'!J:J,1,FALSE)</f>
        <v>#N/A</v>
      </c>
      <c r="P2909" t="e">
        <f>VLOOKUP(A2909,'Top or Bottom 30 via OR (Tr36)'!B:B,1,FALSE)</f>
        <v>#N/A</v>
      </c>
      <c r="Q2909" t="e">
        <f>VLOOKUP(A2909,'Top or Bottom 30 via OR (Tr36)'!J:J,1,FALSE)</f>
        <v>#N/A</v>
      </c>
    </row>
    <row r="2910" spans="1:17" x14ac:dyDescent="0.25">
      <c r="A2910" t="s">
        <v>2994</v>
      </c>
      <c r="B2910">
        <v>163</v>
      </c>
      <c r="C2910">
        <v>174</v>
      </c>
      <c r="D2910">
        <v>233</v>
      </c>
      <c r="E2910">
        <v>213</v>
      </c>
      <c r="F2910">
        <f>B2910/cam_reads!I$3</f>
        <v>2.0250823469298025</v>
      </c>
      <c r="G2910">
        <f>C2910/cam_reads!J$3</f>
        <v>2.2536802890544432</v>
      </c>
      <c r="H2910">
        <f>D2910/cam_reads!K$3</f>
        <v>2.4320994370848443</v>
      </c>
      <c r="I2910">
        <f>E2910/cam_reads!L$3</f>
        <v>2.2203742268758577</v>
      </c>
      <c r="J2910" t="e">
        <f>VLOOKUP(A2910,'Top 30 via LR (Schizonts)'!A:A,1,FALSE)</f>
        <v>#N/A</v>
      </c>
      <c r="K2910" t="e">
        <f>VLOOKUP(A2910,'Top 30 via LR (Schizonts)'!J:J,1,FALSE)</f>
        <v>#N/A</v>
      </c>
      <c r="L2910" t="e">
        <f>VLOOKUP(A2910,'Top 30 via LR (Tr36)'!A:A,1,FALSE)</f>
        <v>#N/A</v>
      </c>
      <c r="M2910" t="e">
        <f>VLOOKUP(A2910,'Top 30 via LR (Tr36)'!I:I,1,FALSE)</f>
        <v>#N/A</v>
      </c>
      <c r="N2910" t="e">
        <f>VLOOKUP(A2910,'Top or Bottom 30 via OR (Schiz)'!B:B,1,FALSE)</f>
        <v>#N/A</v>
      </c>
      <c r="O2910" t="e">
        <f>VLOOKUP(A2910,'Top or Bottom 30 via OR (Schiz)'!J:J,1,FALSE)</f>
        <v>#N/A</v>
      </c>
      <c r="P2910" t="e">
        <f>VLOOKUP(A2910,'Top or Bottom 30 via OR (Tr36)'!B:B,1,FALSE)</f>
        <v>#N/A</v>
      </c>
      <c r="Q2910" t="e">
        <f>VLOOKUP(A2910,'Top or Bottom 30 via OR (Tr36)'!J:J,1,FALSE)</f>
        <v>#N/A</v>
      </c>
    </row>
    <row r="2911" spans="1:17" x14ac:dyDescent="0.25">
      <c r="A2911" t="s">
        <v>34</v>
      </c>
      <c r="B2911">
        <v>92</v>
      </c>
      <c r="C2911">
        <v>23</v>
      </c>
      <c r="D2911">
        <v>0</v>
      </c>
      <c r="E2911">
        <v>1</v>
      </c>
      <c r="F2911">
        <f>B2911/cam_reads!I$3</f>
        <v>1.1429912632978025</v>
      </c>
      <c r="G2911">
        <f>C2911/cam_reads!J$3</f>
        <v>0.29790026809340342</v>
      </c>
      <c r="H2911">
        <f>D2911/cam_reads!K$3</f>
        <v>0</v>
      </c>
      <c r="I2911">
        <f>E2911/cam_reads!L$3</f>
        <v>1.0424292144957079E-2</v>
      </c>
      <c r="J2911" t="e">
        <f>VLOOKUP(A2911,'Top 30 via LR (Schizonts)'!A:A,1,FALSE)</f>
        <v>#N/A</v>
      </c>
      <c r="K2911" t="e">
        <f>VLOOKUP(A2911,'Top 30 via LR (Schizonts)'!J:J,1,FALSE)</f>
        <v>#N/A</v>
      </c>
      <c r="L2911" t="e">
        <f>VLOOKUP(A2911,'Top 30 via LR (Tr36)'!A:A,1,FALSE)</f>
        <v>#N/A</v>
      </c>
      <c r="M2911" t="e">
        <f>VLOOKUP(A2911,'Top 30 via LR (Tr36)'!I:I,1,FALSE)</f>
        <v>#N/A</v>
      </c>
      <c r="N2911" t="e">
        <f>VLOOKUP(A2911,'Top or Bottom 30 via OR (Schiz)'!B:B,1,FALSE)</f>
        <v>#N/A</v>
      </c>
      <c r="O2911" t="e">
        <f>VLOOKUP(A2911,'Top or Bottom 30 via OR (Schiz)'!J:J,1,FALSE)</f>
        <v>#N/A</v>
      </c>
      <c r="P2911" t="str">
        <f>VLOOKUP(A2911,'Top or Bottom 30 via OR (Tr36)'!B:B,1,FALSE)</f>
        <v>PVP01_0900100</v>
      </c>
      <c r="Q2911" t="e">
        <f>VLOOKUP(A2911,'Top or Bottom 30 via OR (Tr36)'!J:J,1,FALSE)</f>
        <v>#N/A</v>
      </c>
    </row>
    <row r="2912" spans="1:17" x14ac:dyDescent="0.25">
      <c r="A2912" t="s">
        <v>2995</v>
      </c>
      <c r="B2912">
        <v>990</v>
      </c>
      <c r="C2912">
        <v>625</v>
      </c>
      <c r="D2912">
        <v>600</v>
      </c>
      <c r="E2912">
        <v>1015</v>
      </c>
      <c r="F2912">
        <f>B2912/cam_reads!I$3</f>
        <v>12.299579898530702</v>
      </c>
      <c r="G2912">
        <f>C2912/cam_reads!J$3</f>
        <v>8.0951159807990063</v>
      </c>
      <c r="H2912">
        <f>D2912/cam_reads!K$3</f>
        <v>6.2629170053686982</v>
      </c>
      <c r="I2912">
        <f>E2912/cam_reads!L$3</f>
        <v>10.580656527131435</v>
      </c>
      <c r="J2912" t="e">
        <f>VLOOKUP(A2912,'Top 30 via LR (Schizonts)'!A:A,1,FALSE)</f>
        <v>#N/A</v>
      </c>
      <c r="K2912" t="e">
        <f>VLOOKUP(A2912,'Top 30 via LR (Schizonts)'!J:J,1,FALSE)</f>
        <v>#N/A</v>
      </c>
      <c r="L2912" t="e">
        <f>VLOOKUP(A2912,'Top 30 via LR (Tr36)'!A:A,1,FALSE)</f>
        <v>#N/A</v>
      </c>
      <c r="M2912" t="e">
        <f>VLOOKUP(A2912,'Top 30 via LR (Tr36)'!I:I,1,FALSE)</f>
        <v>#N/A</v>
      </c>
      <c r="N2912" t="e">
        <f>VLOOKUP(A2912,'Top or Bottom 30 via OR (Schiz)'!B:B,1,FALSE)</f>
        <v>#N/A</v>
      </c>
      <c r="O2912" t="e">
        <f>VLOOKUP(A2912,'Top or Bottom 30 via OR (Schiz)'!J:J,1,FALSE)</f>
        <v>#N/A</v>
      </c>
      <c r="P2912" t="e">
        <f>VLOOKUP(A2912,'Top or Bottom 30 via OR (Tr36)'!B:B,1,FALSE)</f>
        <v>#N/A</v>
      </c>
      <c r="Q2912" t="e">
        <f>VLOOKUP(A2912,'Top or Bottom 30 via OR (Tr36)'!J:J,1,FALSE)</f>
        <v>#N/A</v>
      </c>
    </row>
    <row r="2913" spans="1:17" x14ac:dyDescent="0.25">
      <c r="A2913" t="s">
        <v>2996</v>
      </c>
      <c r="B2913">
        <v>0</v>
      </c>
      <c r="C2913">
        <v>0</v>
      </c>
      <c r="D2913">
        <v>0</v>
      </c>
      <c r="E2913">
        <v>0</v>
      </c>
      <c r="F2913">
        <f>B2913/cam_reads!I$3</f>
        <v>0</v>
      </c>
      <c r="G2913">
        <f>C2913/cam_reads!J$3</f>
        <v>0</v>
      </c>
      <c r="H2913">
        <f>D2913/cam_reads!K$3</f>
        <v>0</v>
      </c>
      <c r="I2913">
        <f>E2913/cam_reads!L$3</f>
        <v>0</v>
      </c>
      <c r="J2913" t="e">
        <f>VLOOKUP(A2913,'Top 30 via LR (Schizonts)'!A:A,1,FALSE)</f>
        <v>#N/A</v>
      </c>
      <c r="K2913" t="e">
        <f>VLOOKUP(A2913,'Top 30 via LR (Schizonts)'!J:J,1,FALSE)</f>
        <v>#N/A</v>
      </c>
      <c r="L2913" t="e">
        <f>VLOOKUP(A2913,'Top 30 via LR (Tr36)'!A:A,1,FALSE)</f>
        <v>#N/A</v>
      </c>
      <c r="M2913" t="e">
        <f>VLOOKUP(A2913,'Top 30 via LR (Tr36)'!I:I,1,FALSE)</f>
        <v>#N/A</v>
      </c>
      <c r="N2913" t="e">
        <f>VLOOKUP(A2913,'Top or Bottom 30 via OR (Schiz)'!B:B,1,FALSE)</f>
        <v>#N/A</v>
      </c>
      <c r="O2913" t="e">
        <f>VLOOKUP(A2913,'Top or Bottom 30 via OR (Schiz)'!J:J,1,FALSE)</f>
        <v>#N/A</v>
      </c>
      <c r="P2913" t="e">
        <f>VLOOKUP(A2913,'Top or Bottom 30 via OR (Tr36)'!B:B,1,FALSE)</f>
        <v>#N/A</v>
      </c>
      <c r="Q2913" t="e">
        <f>VLOOKUP(A2913,'Top or Bottom 30 via OR (Tr36)'!J:J,1,FALSE)</f>
        <v>#N/A</v>
      </c>
    </row>
    <row r="2914" spans="1:17" x14ac:dyDescent="0.25">
      <c r="A2914" t="s">
        <v>2997</v>
      </c>
      <c r="B2914">
        <v>238</v>
      </c>
      <c r="C2914">
        <v>150</v>
      </c>
      <c r="D2914">
        <v>813</v>
      </c>
      <c r="E2914">
        <v>106</v>
      </c>
      <c r="F2914">
        <f>B2914/cam_reads!I$3</f>
        <v>2.9568687028790981</v>
      </c>
      <c r="G2914">
        <f>C2914/cam_reads!J$3</f>
        <v>1.9428278353917614</v>
      </c>
      <c r="H2914">
        <f>D2914/cam_reads!K$3</f>
        <v>8.4862525422745865</v>
      </c>
      <c r="I2914">
        <f>E2914/cam_reads!L$3</f>
        <v>1.1049749673654503</v>
      </c>
      <c r="J2914" t="e">
        <f>VLOOKUP(A2914,'Top 30 via LR (Schizonts)'!A:A,1,FALSE)</f>
        <v>#N/A</v>
      </c>
      <c r="K2914" t="e">
        <f>VLOOKUP(A2914,'Top 30 via LR (Schizonts)'!J:J,1,FALSE)</f>
        <v>#N/A</v>
      </c>
      <c r="L2914" t="e">
        <f>VLOOKUP(A2914,'Top 30 via LR (Tr36)'!A:A,1,FALSE)</f>
        <v>#N/A</v>
      </c>
      <c r="M2914" t="e">
        <f>VLOOKUP(A2914,'Top 30 via LR (Tr36)'!I:I,1,FALSE)</f>
        <v>#N/A</v>
      </c>
      <c r="N2914" t="e">
        <f>VLOOKUP(A2914,'Top or Bottom 30 via OR (Schiz)'!B:B,1,FALSE)</f>
        <v>#N/A</v>
      </c>
      <c r="O2914" t="e">
        <f>VLOOKUP(A2914,'Top or Bottom 30 via OR (Schiz)'!J:J,1,FALSE)</f>
        <v>#N/A</v>
      </c>
      <c r="P2914" t="e">
        <f>VLOOKUP(A2914,'Top or Bottom 30 via OR (Tr36)'!B:B,1,FALSE)</f>
        <v>#N/A</v>
      </c>
      <c r="Q2914" t="e">
        <f>VLOOKUP(A2914,'Top or Bottom 30 via OR (Tr36)'!J:J,1,FALSE)</f>
        <v>#N/A</v>
      </c>
    </row>
    <row r="2915" spans="1:17" x14ac:dyDescent="0.25">
      <c r="A2915" t="s">
        <v>2998</v>
      </c>
      <c r="B2915">
        <v>773</v>
      </c>
      <c r="C2915">
        <v>625</v>
      </c>
      <c r="D2915">
        <v>531</v>
      </c>
      <c r="E2915">
        <v>764</v>
      </c>
      <c r="F2915">
        <f>B2915/cam_reads!I$3</f>
        <v>9.6036113753174064</v>
      </c>
      <c r="G2915">
        <f>C2915/cam_reads!J$3</f>
        <v>8.0951159807990063</v>
      </c>
      <c r="H2915">
        <f>D2915/cam_reads!K$3</f>
        <v>5.5426815497512978</v>
      </c>
      <c r="I2915">
        <f>E2915/cam_reads!L$3</f>
        <v>7.9641591987472085</v>
      </c>
      <c r="J2915" t="e">
        <f>VLOOKUP(A2915,'Top 30 via LR (Schizonts)'!A:A,1,FALSE)</f>
        <v>#N/A</v>
      </c>
      <c r="K2915" t="e">
        <f>VLOOKUP(A2915,'Top 30 via LR (Schizonts)'!J:J,1,FALSE)</f>
        <v>#N/A</v>
      </c>
      <c r="L2915" t="e">
        <f>VLOOKUP(A2915,'Top 30 via LR (Tr36)'!A:A,1,FALSE)</f>
        <v>#N/A</v>
      </c>
      <c r="M2915" t="e">
        <f>VLOOKUP(A2915,'Top 30 via LR (Tr36)'!I:I,1,FALSE)</f>
        <v>#N/A</v>
      </c>
      <c r="N2915" t="e">
        <f>VLOOKUP(A2915,'Top or Bottom 30 via OR (Schiz)'!B:B,1,FALSE)</f>
        <v>#N/A</v>
      </c>
      <c r="O2915" t="e">
        <f>VLOOKUP(A2915,'Top or Bottom 30 via OR (Schiz)'!J:J,1,FALSE)</f>
        <v>#N/A</v>
      </c>
      <c r="P2915" t="e">
        <f>VLOOKUP(A2915,'Top or Bottom 30 via OR (Tr36)'!B:B,1,FALSE)</f>
        <v>#N/A</v>
      </c>
      <c r="Q2915" t="e">
        <f>VLOOKUP(A2915,'Top or Bottom 30 via OR (Tr36)'!J:J,1,FALSE)</f>
        <v>#N/A</v>
      </c>
    </row>
    <row r="2916" spans="1:17" x14ac:dyDescent="0.25">
      <c r="A2916" t="s">
        <v>2999</v>
      </c>
      <c r="B2916">
        <v>727</v>
      </c>
      <c r="C2916">
        <v>430</v>
      </c>
      <c r="D2916">
        <v>806</v>
      </c>
      <c r="E2916">
        <v>807</v>
      </c>
      <c r="F2916">
        <f>B2916/cam_reads!I$3</f>
        <v>9.0321157436685056</v>
      </c>
      <c r="G2916">
        <f>C2916/cam_reads!J$3</f>
        <v>5.5694397947897167</v>
      </c>
      <c r="H2916">
        <f>D2916/cam_reads!K$3</f>
        <v>8.4131851772119504</v>
      </c>
      <c r="I2916">
        <f>E2916/cam_reads!L$3</f>
        <v>8.4124037609803626</v>
      </c>
      <c r="J2916" t="e">
        <f>VLOOKUP(A2916,'Top 30 via LR (Schizonts)'!A:A,1,FALSE)</f>
        <v>#N/A</v>
      </c>
      <c r="K2916" t="e">
        <f>VLOOKUP(A2916,'Top 30 via LR (Schizonts)'!J:J,1,FALSE)</f>
        <v>#N/A</v>
      </c>
      <c r="L2916" t="e">
        <f>VLOOKUP(A2916,'Top 30 via LR (Tr36)'!A:A,1,FALSE)</f>
        <v>#N/A</v>
      </c>
      <c r="M2916" t="e">
        <f>VLOOKUP(A2916,'Top 30 via LR (Tr36)'!I:I,1,FALSE)</f>
        <v>#N/A</v>
      </c>
      <c r="N2916" t="e">
        <f>VLOOKUP(A2916,'Top or Bottom 30 via OR (Schiz)'!B:B,1,FALSE)</f>
        <v>#N/A</v>
      </c>
      <c r="O2916" t="e">
        <f>VLOOKUP(A2916,'Top or Bottom 30 via OR (Schiz)'!J:J,1,FALSE)</f>
        <v>#N/A</v>
      </c>
      <c r="P2916" t="e">
        <f>VLOOKUP(A2916,'Top or Bottom 30 via OR (Tr36)'!B:B,1,FALSE)</f>
        <v>#N/A</v>
      </c>
      <c r="Q2916" t="e">
        <f>VLOOKUP(A2916,'Top or Bottom 30 via OR (Tr36)'!J:J,1,FALSE)</f>
        <v>#N/A</v>
      </c>
    </row>
    <row r="2917" spans="1:17" x14ac:dyDescent="0.25">
      <c r="A2917" t="s">
        <v>3000</v>
      </c>
      <c r="B2917">
        <v>666</v>
      </c>
      <c r="C2917">
        <v>670</v>
      </c>
      <c r="D2917">
        <v>862</v>
      </c>
      <c r="E2917">
        <v>1215</v>
      </c>
      <c r="F2917">
        <f>B2917/cam_reads!I$3</f>
        <v>8.2742628408297456</v>
      </c>
      <c r="G2917">
        <f>C2917/cam_reads!J$3</f>
        <v>8.6779643314165344</v>
      </c>
      <c r="H2917">
        <f>D2917/cam_reads!K$3</f>
        <v>8.9977240977130286</v>
      </c>
      <c r="I2917">
        <f>E2917/cam_reads!L$3</f>
        <v>12.66551495612285</v>
      </c>
      <c r="J2917" t="e">
        <f>VLOOKUP(A2917,'Top 30 via LR (Schizonts)'!A:A,1,FALSE)</f>
        <v>#N/A</v>
      </c>
      <c r="K2917" t="e">
        <f>VLOOKUP(A2917,'Top 30 via LR (Schizonts)'!J:J,1,FALSE)</f>
        <v>#N/A</v>
      </c>
      <c r="L2917" t="e">
        <f>VLOOKUP(A2917,'Top 30 via LR (Tr36)'!A:A,1,FALSE)</f>
        <v>#N/A</v>
      </c>
      <c r="M2917" t="e">
        <f>VLOOKUP(A2917,'Top 30 via LR (Tr36)'!I:I,1,FALSE)</f>
        <v>#N/A</v>
      </c>
      <c r="N2917" t="e">
        <f>VLOOKUP(A2917,'Top or Bottom 30 via OR (Schiz)'!B:B,1,FALSE)</f>
        <v>#N/A</v>
      </c>
      <c r="O2917" t="e">
        <f>VLOOKUP(A2917,'Top or Bottom 30 via OR (Schiz)'!J:J,1,FALSE)</f>
        <v>#N/A</v>
      </c>
      <c r="P2917" t="e">
        <f>VLOOKUP(A2917,'Top or Bottom 30 via OR (Tr36)'!B:B,1,FALSE)</f>
        <v>#N/A</v>
      </c>
      <c r="Q2917" t="e">
        <f>VLOOKUP(A2917,'Top or Bottom 30 via OR (Tr36)'!J:J,1,FALSE)</f>
        <v>#N/A</v>
      </c>
    </row>
    <row r="2918" spans="1:17" x14ac:dyDescent="0.25">
      <c r="A2918" t="s">
        <v>3001</v>
      </c>
      <c r="B2918">
        <v>556</v>
      </c>
      <c r="C2918">
        <v>407</v>
      </c>
      <c r="D2918">
        <v>791</v>
      </c>
      <c r="E2918">
        <v>287</v>
      </c>
      <c r="F2918">
        <f>B2918/cam_reads!I$3</f>
        <v>6.9076428521041109</v>
      </c>
      <c r="G2918">
        <f>C2918/cam_reads!J$3</f>
        <v>5.271539526696313</v>
      </c>
      <c r="H2918">
        <f>D2918/cam_reads!K$3</f>
        <v>8.2566122520777334</v>
      </c>
      <c r="I2918">
        <f>E2918/cam_reads!L$3</f>
        <v>2.9917718456026816</v>
      </c>
      <c r="J2918" t="e">
        <f>VLOOKUP(A2918,'Top 30 via LR (Schizonts)'!A:A,1,FALSE)</f>
        <v>#N/A</v>
      </c>
      <c r="K2918" t="e">
        <f>VLOOKUP(A2918,'Top 30 via LR (Schizonts)'!J:J,1,FALSE)</f>
        <v>#N/A</v>
      </c>
      <c r="L2918" t="e">
        <f>VLOOKUP(A2918,'Top 30 via LR (Tr36)'!A:A,1,FALSE)</f>
        <v>#N/A</v>
      </c>
      <c r="M2918" t="e">
        <f>VLOOKUP(A2918,'Top 30 via LR (Tr36)'!I:I,1,FALSE)</f>
        <v>#N/A</v>
      </c>
      <c r="N2918" t="e">
        <f>VLOOKUP(A2918,'Top or Bottom 30 via OR (Schiz)'!B:B,1,FALSE)</f>
        <v>#N/A</v>
      </c>
      <c r="O2918" t="e">
        <f>VLOOKUP(A2918,'Top or Bottom 30 via OR (Schiz)'!J:J,1,FALSE)</f>
        <v>#N/A</v>
      </c>
      <c r="P2918" t="e">
        <f>VLOOKUP(A2918,'Top or Bottom 30 via OR (Tr36)'!B:B,1,FALSE)</f>
        <v>#N/A</v>
      </c>
      <c r="Q2918" t="e">
        <f>VLOOKUP(A2918,'Top or Bottom 30 via OR (Tr36)'!J:J,1,FALSE)</f>
        <v>#N/A</v>
      </c>
    </row>
    <row r="2919" spans="1:17" x14ac:dyDescent="0.25">
      <c r="A2919" t="s">
        <v>3002</v>
      </c>
      <c r="B2919">
        <v>0</v>
      </c>
      <c r="C2919">
        <v>0</v>
      </c>
      <c r="D2919">
        <v>0</v>
      </c>
      <c r="E2919">
        <v>0</v>
      </c>
      <c r="F2919">
        <f>B2919/cam_reads!I$3</f>
        <v>0</v>
      </c>
      <c r="G2919">
        <f>C2919/cam_reads!J$3</f>
        <v>0</v>
      </c>
      <c r="H2919">
        <f>D2919/cam_reads!K$3</f>
        <v>0</v>
      </c>
      <c r="I2919">
        <f>E2919/cam_reads!L$3</f>
        <v>0</v>
      </c>
      <c r="J2919" t="e">
        <f>VLOOKUP(A2919,'Top 30 via LR (Schizonts)'!A:A,1,FALSE)</f>
        <v>#N/A</v>
      </c>
      <c r="K2919" t="e">
        <f>VLOOKUP(A2919,'Top 30 via LR (Schizonts)'!J:J,1,FALSE)</f>
        <v>#N/A</v>
      </c>
      <c r="L2919" t="e">
        <f>VLOOKUP(A2919,'Top 30 via LR (Tr36)'!A:A,1,FALSE)</f>
        <v>#N/A</v>
      </c>
      <c r="M2919" t="e">
        <f>VLOOKUP(A2919,'Top 30 via LR (Tr36)'!I:I,1,FALSE)</f>
        <v>#N/A</v>
      </c>
      <c r="N2919" t="e">
        <f>VLOOKUP(A2919,'Top or Bottom 30 via OR (Schiz)'!B:B,1,FALSE)</f>
        <v>#N/A</v>
      </c>
      <c r="O2919" t="e">
        <f>VLOOKUP(A2919,'Top or Bottom 30 via OR (Schiz)'!J:J,1,FALSE)</f>
        <v>#N/A</v>
      </c>
      <c r="P2919" t="e">
        <f>VLOOKUP(A2919,'Top or Bottom 30 via OR (Tr36)'!B:B,1,FALSE)</f>
        <v>#N/A</v>
      </c>
      <c r="Q2919" t="e">
        <f>VLOOKUP(A2919,'Top or Bottom 30 via OR (Tr36)'!J:J,1,FALSE)</f>
        <v>#N/A</v>
      </c>
    </row>
    <row r="2920" spans="1:17" x14ac:dyDescent="0.25">
      <c r="A2920" t="s">
        <v>3003</v>
      </c>
      <c r="B2920">
        <v>617</v>
      </c>
      <c r="C2920">
        <v>289</v>
      </c>
      <c r="D2920">
        <v>491</v>
      </c>
      <c r="E2920">
        <v>451</v>
      </c>
      <c r="F2920">
        <f>B2920/cam_reads!I$3</f>
        <v>7.6654957549428717</v>
      </c>
      <c r="G2920">
        <f>C2920/cam_reads!J$3</f>
        <v>3.7431816295214606</v>
      </c>
      <c r="H2920">
        <f>D2920/cam_reads!K$3</f>
        <v>5.1251537493933848</v>
      </c>
      <c r="I2920">
        <f>E2920/cam_reads!L$3</f>
        <v>4.7013557573756426</v>
      </c>
      <c r="J2920" t="e">
        <f>VLOOKUP(A2920,'Top 30 via LR (Schizonts)'!A:A,1,FALSE)</f>
        <v>#N/A</v>
      </c>
      <c r="K2920" t="e">
        <f>VLOOKUP(A2920,'Top 30 via LR (Schizonts)'!J:J,1,FALSE)</f>
        <v>#N/A</v>
      </c>
      <c r="L2920" t="e">
        <f>VLOOKUP(A2920,'Top 30 via LR (Tr36)'!A:A,1,FALSE)</f>
        <v>#N/A</v>
      </c>
      <c r="M2920" t="e">
        <f>VLOOKUP(A2920,'Top 30 via LR (Tr36)'!I:I,1,FALSE)</f>
        <v>#N/A</v>
      </c>
      <c r="N2920" t="e">
        <f>VLOOKUP(A2920,'Top or Bottom 30 via OR (Schiz)'!B:B,1,FALSE)</f>
        <v>#N/A</v>
      </c>
      <c r="O2920" t="e">
        <f>VLOOKUP(A2920,'Top or Bottom 30 via OR (Schiz)'!J:J,1,FALSE)</f>
        <v>#N/A</v>
      </c>
      <c r="P2920" t="e">
        <f>VLOOKUP(A2920,'Top or Bottom 30 via OR (Tr36)'!B:B,1,FALSE)</f>
        <v>#N/A</v>
      </c>
      <c r="Q2920" t="e">
        <f>VLOOKUP(A2920,'Top or Bottom 30 via OR (Tr36)'!J:J,1,FALSE)</f>
        <v>#N/A</v>
      </c>
    </row>
    <row r="2921" spans="1:17" x14ac:dyDescent="0.25">
      <c r="A2921" t="s">
        <v>3004</v>
      </c>
      <c r="B2921">
        <v>0</v>
      </c>
      <c r="C2921">
        <v>0</v>
      </c>
      <c r="D2921">
        <v>0</v>
      </c>
      <c r="E2921">
        <v>0</v>
      </c>
      <c r="F2921">
        <f>B2921/cam_reads!I$3</f>
        <v>0</v>
      </c>
      <c r="G2921">
        <f>C2921/cam_reads!J$3</f>
        <v>0</v>
      </c>
      <c r="H2921">
        <f>D2921/cam_reads!K$3</f>
        <v>0</v>
      </c>
      <c r="I2921">
        <f>E2921/cam_reads!L$3</f>
        <v>0</v>
      </c>
      <c r="J2921" t="e">
        <f>VLOOKUP(A2921,'Top 30 via LR (Schizonts)'!A:A,1,FALSE)</f>
        <v>#N/A</v>
      </c>
      <c r="K2921" t="e">
        <f>VLOOKUP(A2921,'Top 30 via LR (Schizonts)'!J:J,1,FALSE)</f>
        <v>#N/A</v>
      </c>
      <c r="L2921" t="e">
        <f>VLOOKUP(A2921,'Top 30 via LR (Tr36)'!A:A,1,FALSE)</f>
        <v>#N/A</v>
      </c>
      <c r="M2921" t="e">
        <f>VLOOKUP(A2921,'Top 30 via LR (Tr36)'!I:I,1,FALSE)</f>
        <v>#N/A</v>
      </c>
      <c r="N2921" t="e">
        <f>VLOOKUP(A2921,'Top or Bottom 30 via OR (Schiz)'!B:B,1,FALSE)</f>
        <v>#N/A</v>
      </c>
      <c r="O2921" t="e">
        <f>VLOOKUP(A2921,'Top or Bottom 30 via OR (Schiz)'!J:J,1,FALSE)</f>
        <v>#N/A</v>
      </c>
      <c r="P2921" t="e">
        <f>VLOOKUP(A2921,'Top or Bottom 30 via OR (Tr36)'!B:B,1,FALSE)</f>
        <v>#N/A</v>
      </c>
      <c r="Q2921" t="e">
        <f>VLOOKUP(A2921,'Top or Bottom 30 via OR (Tr36)'!J:J,1,FALSE)</f>
        <v>#N/A</v>
      </c>
    </row>
    <row r="2922" spans="1:17" x14ac:dyDescent="0.25">
      <c r="A2922" t="s">
        <v>3005</v>
      </c>
      <c r="B2922">
        <v>294</v>
      </c>
      <c r="C2922">
        <v>297</v>
      </c>
      <c r="D2922">
        <v>194</v>
      </c>
      <c r="E2922">
        <v>283</v>
      </c>
      <c r="F2922">
        <f>B2922/cam_reads!I$3</f>
        <v>3.6526025153212385</v>
      </c>
      <c r="G2922">
        <f>C2922/cam_reads!J$3</f>
        <v>3.8467991140756879</v>
      </c>
      <c r="H2922">
        <f>D2922/cam_reads!K$3</f>
        <v>2.0250098317358791</v>
      </c>
      <c r="I2922">
        <f>E2922/cam_reads!L$3</f>
        <v>2.9500746770228532</v>
      </c>
      <c r="J2922" t="e">
        <f>VLOOKUP(A2922,'Top 30 via LR (Schizonts)'!A:A,1,FALSE)</f>
        <v>#N/A</v>
      </c>
      <c r="K2922" t="e">
        <f>VLOOKUP(A2922,'Top 30 via LR (Schizonts)'!J:J,1,FALSE)</f>
        <v>#N/A</v>
      </c>
      <c r="L2922" t="e">
        <f>VLOOKUP(A2922,'Top 30 via LR (Tr36)'!A:A,1,FALSE)</f>
        <v>#N/A</v>
      </c>
      <c r="M2922" t="e">
        <f>VLOOKUP(A2922,'Top 30 via LR (Tr36)'!I:I,1,FALSE)</f>
        <v>#N/A</v>
      </c>
      <c r="N2922" t="e">
        <f>VLOOKUP(A2922,'Top or Bottom 30 via OR (Schiz)'!B:B,1,FALSE)</f>
        <v>#N/A</v>
      </c>
      <c r="O2922" t="e">
        <f>VLOOKUP(A2922,'Top or Bottom 30 via OR (Schiz)'!J:J,1,FALSE)</f>
        <v>#N/A</v>
      </c>
      <c r="P2922" t="e">
        <f>VLOOKUP(A2922,'Top or Bottom 30 via OR (Tr36)'!B:B,1,FALSE)</f>
        <v>#N/A</v>
      </c>
      <c r="Q2922" t="e">
        <f>VLOOKUP(A2922,'Top or Bottom 30 via OR (Tr36)'!J:J,1,FALSE)</f>
        <v>#N/A</v>
      </c>
    </row>
    <row r="2923" spans="1:17" x14ac:dyDescent="0.25">
      <c r="A2923" t="s">
        <v>3006</v>
      </c>
      <c r="B2923">
        <v>1</v>
      </c>
      <c r="C2923">
        <v>4</v>
      </c>
      <c r="D2923">
        <v>3</v>
      </c>
      <c r="E2923">
        <v>2</v>
      </c>
      <c r="F2923">
        <f>B2923/cam_reads!I$3</f>
        <v>1.2423818079323941E-2</v>
      </c>
      <c r="G2923">
        <f>C2923/cam_reads!J$3</f>
        <v>5.1808742277113642E-2</v>
      </c>
      <c r="H2923">
        <f>D2923/cam_reads!K$3</f>
        <v>3.1314585026843492E-2</v>
      </c>
      <c r="I2923">
        <f>E2923/cam_reads!L$3</f>
        <v>2.0848584289914159E-2</v>
      </c>
      <c r="J2923" t="e">
        <f>VLOOKUP(A2923,'Top 30 via LR (Schizonts)'!A:A,1,FALSE)</f>
        <v>#N/A</v>
      </c>
      <c r="K2923" t="e">
        <f>VLOOKUP(A2923,'Top 30 via LR (Schizonts)'!J:J,1,FALSE)</f>
        <v>#N/A</v>
      </c>
      <c r="L2923" t="e">
        <f>VLOOKUP(A2923,'Top 30 via LR (Tr36)'!A:A,1,FALSE)</f>
        <v>#N/A</v>
      </c>
      <c r="M2923" t="e">
        <f>VLOOKUP(A2923,'Top 30 via LR (Tr36)'!I:I,1,FALSE)</f>
        <v>#N/A</v>
      </c>
      <c r="N2923" t="e">
        <f>VLOOKUP(A2923,'Top or Bottom 30 via OR (Schiz)'!B:B,1,FALSE)</f>
        <v>#N/A</v>
      </c>
      <c r="O2923" t="e">
        <f>VLOOKUP(A2923,'Top or Bottom 30 via OR (Schiz)'!J:J,1,FALSE)</f>
        <v>#N/A</v>
      </c>
      <c r="P2923" t="e">
        <f>VLOOKUP(A2923,'Top or Bottom 30 via OR (Tr36)'!B:B,1,FALSE)</f>
        <v>#N/A</v>
      </c>
      <c r="Q2923" t="e">
        <f>VLOOKUP(A2923,'Top or Bottom 30 via OR (Tr36)'!J:J,1,FALSE)</f>
        <v>#N/A</v>
      </c>
    </row>
    <row r="2924" spans="1:17" x14ac:dyDescent="0.25">
      <c r="A2924" t="s">
        <v>3007</v>
      </c>
      <c r="B2924">
        <v>231</v>
      </c>
      <c r="C2924">
        <v>158</v>
      </c>
      <c r="D2924">
        <v>204</v>
      </c>
      <c r="E2924">
        <v>324</v>
      </c>
      <c r="F2924">
        <f>B2924/cam_reads!I$3</f>
        <v>2.8699019763238303</v>
      </c>
      <c r="G2924">
        <f>C2924/cam_reads!J$3</f>
        <v>2.0464453199459887</v>
      </c>
      <c r="H2924">
        <f>D2924/cam_reads!K$3</f>
        <v>2.1293917818253574</v>
      </c>
      <c r="I2924">
        <f>E2924/cam_reads!L$3</f>
        <v>3.3774706549660936</v>
      </c>
      <c r="J2924" t="e">
        <f>VLOOKUP(A2924,'Top 30 via LR (Schizonts)'!A:A,1,FALSE)</f>
        <v>#N/A</v>
      </c>
      <c r="K2924" t="e">
        <f>VLOOKUP(A2924,'Top 30 via LR (Schizonts)'!J:J,1,FALSE)</f>
        <v>#N/A</v>
      </c>
      <c r="L2924" t="e">
        <f>VLOOKUP(A2924,'Top 30 via LR (Tr36)'!A:A,1,FALSE)</f>
        <v>#N/A</v>
      </c>
      <c r="M2924" t="e">
        <f>VLOOKUP(A2924,'Top 30 via LR (Tr36)'!I:I,1,FALSE)</f>
        <v>#N/A</v>
      </c>
      <c r="N2924" t="e">
        <f>VLOOKUP(A2924,'Top or Bottom 30 via OR (Schiz)'!B:B,1,FALSE)</f>
        <v>#N/A</v>
      </c>
      <c r="O2924" t="e">
        <f>VLOOKUP(A2924,'Top or Bottom 30 via OR (Schiz)'!J:J,1,FALSE)</f>
        <v>#N/A</v>
      </c>
      <c r="P2924" t="e">
        <f>VLOOKUP(A2924,'Top or Bottom 30 via OR (Tr36)'!B:B,1,FALSE)</f>
        <v>#N/A</v>
      </c>
      <c r="Q2924" t="e">
        <f>VLOOKUP(A2924,'Top or Bottom 30 via OR (Tr36)'!J:J,1,FALSE)</f>
        <v>#N/A</v>
      </c>
    </row>
    <row r="2925" spans="1:17" x14ac:dyDescent="0.25">
      <c r="A2925" t="s">
        <v>3008</v>
      </c>
      <c r="B2925">
        <v>332</v>
      </c>
      <c r="C2925">
        <v>282</v>
      </c>
      <c r="D2925">
        <v>501</v>
      </c>
      <c r="E2925">
        <v>358</v>
      </c>
      <c r="F2925">
        <f>B2925/cam_reads!I$3</f>
        <v>4.1247076023355485</v>
      </c>
      <c r="G2925">
        <f>C2925/cam_reads!J$3</f>
        <v>3.6525163305365118</v>
      </c>
      <c r="H2925">
        <f>D2925/cam_reads!K$3</f>
        <v>5.229535699482863</v>
      </c>
      <c r="I2925">
        <f>E2925/cam_reads!L$3</f>
        <v>3.7318965878946342</v>
      </c>
      <c r="J2925" t="e">
        <f>VLOOKUP(A2925,'Top 30 via LR (Schizonts)'!A:A,1,FALSE)</f>
        <v>#N/A</v>
      </c>
      <c r="K2925" t="e">
        <f>VLOOKUP(A2925,'Top 30 via LR (Schizonts)'!J:J,1,FALSE)</f>
        <v>#N/A</v>
      </c>
      <c r="L2925" t="e">
        <f>VLOOKUP(A2925,'Top 30 via LR (Tr36)'!A:A,1,FALSE)</f>
        <v>#N/A</v>
      </c>
      <c r="M2925" t="e">
        <f>VLOOKUP(A2925,'Top 30 via LR (Tr36)'!I:I,1,FALSE)</f>
        <v>#N/A</v>
      </c>
      <c r="N2925" t="e">
        <f>VLOOKUP(A2925,'Top or Bottom 30 via OR (Schiz)'!B:B,1,FALSE)</f>
        <v>#N/A</v>
      </c>
      <c r="O2925" t="e">
        <f>VLOOKUP(A2925,'Top or Bottom 30 via OR (Schiz)'!J:J,1,FALSE)</f>
        <v>#N/A</v>
      </c>
      <c r="P2925" t="e">
        <f>VLOOKUP(A2925,'Top or Bottom 30 via OR (Tr36)'!B:B,1,FALSE)</f>
        <v>#N/A</v>
      </c>
      <c r="Q2925" t="e">
        <f>VLOOKUP(A2925,'Top or Bottom 30 via OR (Tr36)'!J:J,1,FALSE)</f>
        <v>#N/A</v>
      </c>
    </row>
    <row r="2926" spans="1:17" x14ac:dyDescent="0.25">
      <c r="A2926" t="s">
        <v>3009</v>
      </c>
      <c r="B2926">
        <v>0</v>
      </c>
      <c r="C2926">
        <v>0</v>
      </c>
      <c r="D2926">
        <v>0</v>
      </c>
      <c r="E2926">
        <v>0</v>
      </c>
      <c r="F2926">
        <f>B2926/cam_reads!I$3</f>
        <v>0</v>
      </c>
      <c r="G2926">
        <f>C2926/cam_reads!J$3</f>
        <v>0</v>
      </c>
      <c r="H2926">
        <f>D2926/cam_reads!K$3</f>
        <v>0</v>
      </c>
      <c r="I2926">
        <f>E2926/cam_reads!L$3</f>
        <v>0</v>
      </c>
      <c r="J2926" t="e">
        <f>VLOOKUP(A2926,'Top 30 via LR (Schizonts)'!A:A,1,FALSE)</f>
        <v>#N/A</v>
      </c>
      <c r="K2926" t="e">
        <f>VLOOKUP(A2926,'Top 30 via LR (Schizonts)'!J:J,1,FALSE)</f>
        <v>#N/A</v>
      </c>
      <c r="L2926" t="e">
        <f>VLOOKUP(A2926,'Top 30 via LR (Tr36)'!A:A,1,FALSE)</f>
        <v>#N/A</v>
      </c>
      <c r="M2926" t="e">
        <f>VLOOKUP(A2926,'Top 30 via LR (Tr36)'!I:I,1,FALSE)</f>
        <v>#N/A</v>
      </c>
      <c r="N2926" t="e">
        <f>VLOOKUP(A2926,'Top or Bottom 30 via OR (Schiz)'!B:B,1,FALSE)</f>
        <v>#N/A</v>
      </c>
      <c r="O2926" t="e">
        <f>VLOOKUP(A2926,'Top or Bottom 30 via OR (Schiz)'!J:J,1,FALSE)</f>
        <v>#N/A</v>
      </c>
      <c r="P2926" t="e">
        <f>VLOOKUP(A2926,'Top or Bottom 30 via OR (Tr36)'!B:B,1,FALSE)</f>
        <v>#N/A</v>
      </c>
      <c r="Q2926" t="e">
        <f>VLOOKUP(A2926,'Top or Bottom 30 via OR (Tr36)'!J:J,1,FALSE)</f>
        <v>#N/A</v>
      </c>
    </row>
    <row r="2927" spans="1:17" x14ac:dyDescent="0.25">
      <c r="A2927" t="s">
        <v>3010</v>
      </c>
      <c r="B2927">
        <v>168</v>
      </c>
      <c r="C2927">
        <v>146</v>
      </c>
      <c r="D2927">
        <v>464</v>
      </c>
      <c r="E2927">
        <v>342</v>
      </c>
      <c r="F2927">
        <f>B2927/cam_reads!I$3</f>
        <v>2.087201437326422</v>
      </c>
      <c r="G2927">
        <f>C2927/cam_reads!J$3</f>
        <v>1.8910190931146478</v>
      </c>
      <c r="H2927">
        <f>D2927/cam_reads!K$3</f>
        <v>4.843322484151793</v>
      </c>
      <c r="I2927">
        <f>E2927/cam_reads!L$3</f>
        <v>3.565107913575321</v>
      </c>
      <c r="J2927" t="e">
        <f>VLOOKUP(A2927,'Top 30 via LR (Schizonts)'!A:A,1,FALSE)</f>
        <v>#N/A</v>
      </c>
      <c r="K2927" t="e">
        <f>VLOOKUP(A2927,'Top 30 via LR (Schizonts)'!J:J,1,FALSE)</f>
        <v>#N/A</v>
      </c>
      <c r="L2927" t="e">
        <f>VLOOKUP(A2927,'Top 30 via LR (Tr36)'!A:A,1,FALSE)</f>
        <v>#N/A</v>
      </c>
      <c r="M2927" t="e">
        <f>VLOOKUP(A2927,'Top 30 via LR (Tr36)'!I:I,1,FALSE)</f>
        <v>#N/A</v>
      </c>
      <c r="N2927" t="e">
        <f>VLOOKUP(A2927,'Top or Bottom 30 via OR (Schiz)'!B:B,1,FALSE)</f>
        <v>#N/A</v>
      </c>
      <c r="O2927" t="e">
        <f>VLOOKUP(A2927,'Top or Bottom 30 via OR (Schiz)'!J:J,1,FALSE)</f>
        <v>#N/A</v>
      </c>
      <c r="P2927" t="e">
        <f>VLOOKUP(A2927,'Top or Bottom 30 via OR (Tr36)'!B:B,1,FALSE)</f>
        <v>#N/A</v>
      </c>
      <c r="Q2927" t="e">
        <f>VLOOKUP(A2927,'Top or Bottom 30 via OR (Tr36)'!J:J,1,FALSE)</f>
        <v>#N/A</v>
      </c>
    </row>
    <row r="2928" spans="1:17" x14ac:dyDescent="0.25">
      <c r="A2928" t="s">
        <v>3011</v>
      </c>
      <c r="B2928">
        <v>644</v>
      </c>
      <c r="C2928">
        <v>517</v>
      </c>
      <c r="D2928">
        <v>1148</v>
      </c>
      <c r="E2928">
        <v>630</v>
      </c>
      <c r="F2928">
        <f>B2928/cam_reads!I$3</f>
        <v>8.0009388430846187</v>
      </c>
      <c r="G2928">
        <f>C2928/cam_reads!J$3</f>
        <v>6.6962799393169377</v>
      </c>
      <c r="H2928">
        <f>D2928/cam_reads!K$3</f>
        <v>11.983047870272109</v>
      </c>
      <c r="I2928">
        <f>E2928/cam_reads!L$3</f>
        <v>6.5673040513229592</v>
      </c>
      <c r="J2928" t="e">
        <f>VLOOKUP(A2928,'Top 30 via LR (Schizonts)'!A:A,1,FALSE)</f>
        <v>#N/A</v>
      </c>
      <c r="K2928" t="e">
        <f>VLOOKUP(A2928,'Top 30 via LR (Schizonts)'!J:J,1,FALSE)</f>
        <v>#N/A</v>
      </c>
      <c r="L2928" t="e">
        <f>VLOOKUP(A2928,'Top 30 via LR (Tr36)'!A:A,1,FALSE)</f>
        <v>#N/A</v>
      </c>
      <c r="M2928" t="e">
        <f>VLOOKUP(A2928,'Top 30 via LR (Tr36)'!I:I,1,FALSE)</f>
        <v>#N/A</v>
      </c>
      <c r="N2928" t="e">
        <f>VLOOKUP(A2928,'Top or Bottom 30 via OR (Schiz)'!B:B,1,FALSE)</f>
        <v>#N/A</v>
      </c>
      <c r="O2928" t="e">
        <f>VLOOKUP(A2928,'Top or Bottom 30 via OR (Schiz)'!J:J,1,FALSE)</f>
        <v>#N/A</v>
      </c>
      <c r="P2928" t="e">
        <f>VLOOKUP(A2928,'Top or Bottom 30 via OR (Tr36)'!B:B,1,FALSE)</f>
        <v>#N/A</v>
      </c>
      <c r="Q2928" t="e">
        <f>VLOOKUP(A2928,'Top or Bottom 30 via OR (Tr36)'!J:J,1,FALSE)</f>
        <v>#N/A</v>
      </c>
    </row>
    <row r="2929" spans="1:17" x14ac:dyDescent="0.25">
      <c r="A2929" t="s">
        <v>3012</v>
      </c>
      <c r="B2929">
        <v>273</v>
      </c>
      <c r="C2929">
        <v>319</v>
      </c>
      <c r="D2929">
        <v>189</v>
      </c>
      <c r="E2929">
        <v>288</v>
      </c>
      <c r="F2929">
        <f>B2929/cam_reads!I$3</f>
        <v>3.3917023356554359</v>
      </c>
      <c r="G2929">
        <f>C2929/cam_reads!J$3</f>
        <v>4.1317471965998127</v>
      </c>
      <c r="H2929">
        <f>D2929/cam_reads!K$3</f>
        <v>1.9728188566911398</v>
      </c>
      <c r="I2929">
        <f>E2929/cam_reads!L$3</f>
        <v>3.0021961377476387</v>
      </c>
      <c r="J2929" t="e">
        <f>VLOOKUP(A2929,'Top 30 via LR (Schizonts)'!A:A,1,FALSE)</f>
        <v>#N/A</v>
      </c>
      <c r="K2929" t="e">
        <f>VLOOKUP(A2929,'Top 30 via LR (Schizonts)'!J:J,1,FALSE)</f>
        <v>#N/A</v>
      </c>
      <c r="L2929" t="e">
        <f>VLOOKUP(A2929,'Top 30 via LR (Tr36)'!A:A,1,FALSE)</f>
        <v>#N/A</v>
      </c>
      <c r="M2929" t="e">
        <f>VLOOKUP(A2929,'Top 30 via LR (Tr36)'!I:I,1,FALSE)</f>
        <v>#N/A</v>
      </c>
      <c r="N2929" t="e">
        <f>VLOOKUP(A2929,'Top or Bottom 30 via OR (Schiz)'!B:B,1,FALSE)</f>
        <v>#N/A</v>
      </c>
      <c r="O2929" t="e">
        <f>VLOOKUP(A2929,'Top or Bottom 30 via OR (Schiz)'!J:J,1,FALSE)</f>
        <v>#N/A</v>
      </c>
      <c r="P2929" t="e">
        <f>VLOOKUP(A2929,'Top or Bottom 30 via OR (Tr36)'!B:B,1,FALSE)</f>
        <v>#N/A</v>
      </c>
      <c r="Q2929" t="e">
        <f>VLOOKUP(A2929,'Top or Bottom 30 via OR (Tr36)'!J:J,1,FALSE)</f>
        <v>#N/A</v>
      </c>
    </row>
    <row r="2930" spans="1:17" x14ac:dyDescent="0.25">
      <c r="A2930" t="s">
        <v>3013</v>
      </c>
      <c r="B2930">
        <v>0</v>
      </c>
      <c r="C2930">
        <v>0</v>
      </c>
      <c r="D2930">
        <v>0</v>
      </c>
      <c r="E2930">
        <v>0</v>
      </c>
      <c r="F2930">
        <f>B2930/cam_reads!I$3</f>
        <v>0</v>
      </c>
      <c r="G2930">
        <f>C2930/cam_reads!J$3</f>
        <v>0</v>
      </c>
      <c r="H2930">
        <f>D2930/cam_reads!K$3</f>
        <v>0</v>
      </c>
      <c r="I2930">
        <f>E2930/cam_reads!L$3</f>
        <v>0</v>
      </c>
      <c r="J2930" t="e">
        <f>VLOOKUP(A2930,'Top 30 via LR (Schizonts)'!A:A,1,FALSE)</f>
        <v>#N/A</v>
      </c>
      <c r="K2930" t="e">
        <f>VLOOKUP(A2930,'Top 30 via LR (Schizonts)'!J:J,1,FALSE)</f>
        <v>#N/A</v>
      </c>
      <c r="L2930" t="e">
        <f>VLOOKUP(A2930,'Top 30 via LR (Tr36)'!A:A,1,FALSE)</f>
        <v>#N/A</v>
      </c>
      <c r="M2930" t="e">
        <f>VLOOKUP(A2930,'Top 30 via LR (Tr36)'!I:I,1,FALSE)</f>
        <v>#N/A</v>
      </c>
      <c r="N2930" t="e">
        <f>VLOOKUP(A2930,'Top or Bottom 30 via OR (Schiz)'!B:B,1,FALSE)</f>
        <v>#N/A</v>
      </c>
      <c r="O2930" t="e">
        <f>VLOOKUP(A2930,'Top or Bottom 30 via OR (Schiz)'!J:J,1,FALSE)</f>
        <v>#N/A</v>
      </c>
      <c r="P2930" t="e">
        <f>VLOOKUP(A2930,'Top or Bottom 30 via OR (Tr36)'!B:B,1,FALSE)</f>
        <v>#N/A</v>
      </c>
      <c r="Q2930" t="e">
        <f>VLOOKUP(A2930,'Top or Bottom 30 via OR (Tr36)'!J:J,1,FALSE)</f>
        <v>#N/A</v>
      </c>
    </row>
    <row r="2931" spans="1:17" x14ac:dyDescent="0.25">
      <c r="A2931" t="s">
        <v>3014</v>
      </c>
      <c r="B2931">
        <v>4155</v>
      </c>
      <c r="C2931">
        <v>5768</v>
      </c>
      <c r="D2931">
        <v>4058</v>
      </c>
      <c r="E2931">
        <v>4742</v>
      </c>
      <c r="F2931">
        <f>B2931/cam_reads!I$3</f>
        <v>51.620964119590973</v>
      </c>
      <c r="G2931">
        <f>C2931/cam_reads!J$3</f>
        <v>74.708206363597867</v>
      </c>
      <c r="H2931">
        <f>D2931/cam_reads!K$3</f>
        <v>42.358195346310296</v>
      </c>
      <c r="I2931">
        <f>E2931/cam_reads!L$3</f>
        <v>49.431993351386467</v>
      </c>
      <c r="J2931" t="e">
        <f>VLOOKUP(A2931,'Top 30 via LR (Schizonts)'!A:A,1,FALSE)</f>
        <v>#N/A</v>
      </c>
      <c r="K2931" t="e">
        <f>VLOOKUP(A2931,'Top 30 via LR (Schizonts)'!J:J,1,FALSE)</f>
        <v>#N/A</v>
      </c>
      <c r="L2931" t="e">
        <f>VLOOKUP(A2931,'Top 30 via LR (Tr36)'!A:A,1,FALSE)</f>
        <v>#N/A</v>
      </c>
      <c r="M2931" t="e">
        <f>VLOOKUP(A2931,'Top 30 via LR (Tr36)'!I:I,1,FALSE)</f>
        <v>#N/A</v>
      </c>
      <c r="N2931" t="e">
        <f>VLOOKUP(A2931,'Top or Bottom 30 via OR (Schiz)'!B:B,1,FALSE)</f>
        <v>#N/A</v>
      </c>
      <c r="O2931" t="e">
        <f>VLOOKUP(A2931,'Top or Bottom 30 via OR (Schiz)'!J:J,1,FALSE)</f>
        <v>#N/A</v>
      </c>
      <c r="P2931" t="e">
        <f>VLOOKUP(A2931,'Top or Bottom 30 via OR (Tr36)'!B:B,1,FALSE)</f>
        <v>#N/A</v>
      </c>
      <c r="Q2931" t="e">
        <f>VLOOKUP(A2931,'Top or Bottom 30 via OR (Tr36)'!J:J,1,FALSE)</f>
        <v>#N/A</v>
      </c>
    </row>
    <row r="2932" spans="1:17" x14ac:dyDescent="0.25">
      <c r="A2932" t="s">
        <v>3015</v>
      </c>
      <c r="B2932">
        <v>0</v>
      </c>
      <c r="C2932">
        <v>0</v>
      </c>
      <c r="D2932">
        <v>0</v>
      </c>
      <c r="E2932">
        <v>0</v>
      </c>
      <c r="F2932">
        <f>B2932/cam_reads!I$3</f>
        <v>0</v>
      </c>
      <c r="G2932">
        <f>C2932/cam_reads!J$3</f>
        <v>0</v>
      </c>
      <c r="H2932">
        <f>D2932/cam_reads!K$3</f>
        <v>0</v>
      </c>
      <c r="I2932">
        <f>E2932/cam_reads!L$3</f>
        <v>0</v>
      </c>
      <c r="J2932" t="e">
        <f>VLOOKUP(A2932,'Top 30 via LR (Schizonts)'!A:A,1,FALSE)</f>
        <v>#N/A</v>
      </c>
      <c r="K2932" t="e">
        <f>VLOOKUP(A2932,'Top 30 via LR (Schizonts)'!J:J,1,FALSE)</f>
        <v>#N/A</v>
      </c>
      <c r="L2932" t="e">
        <f>VLOOKUP(A2932,'Top 30 via LR (Tr36)'!A:A,1,FALSE)</f>
        <v>#N/A</v>
      </c>
      <c r="M2932" t="e">
        <f>VLOOKUP(A2932,'Top 30 via LR (Tr36)'!I:I,1,FALSE)</f>
        <v>#N/A</v>
      </c>
      <c r="N2932" t="e">
        <f>VLOOKUP(A2932,'Top or Bottom 30 via OR (Schiz)'!B:B,1,FALSE)</f>
        <v>#N/A</v>
      </c>
      <c r="O2932" t="e">
        <f>VLOOKUP(A2932,'Top or Bottom 30 via OR (Schiz)'!J:J,1,FALSE)</f>
        <v>#N/A</v>
      </c>
      <c r="P2932" t="e">
        <f>VLOOKUP(A2932,'Top or Bottom 30 via OR (Tr36)'!B:B,1,FALSE)</f>
        <v>#N/A</v>
      </c>
      <c r="Q2932" t="e">
        <f>VLOOKUP(A2932,'Top or Bottom 30 via OR (Tr36)'!J:J,1,FALSE)</f>
        <v>#N/A</v>
      </c>
    </row>
    <row r="2933" spans="1:17" x14ac:dyDescent="0.25">
      <c r="A2933" t="s">
        <v>3016</v>
      </c>
      <c r="B2933">
        <v>0</v>
      </c>
      <c r="C2933">
        <v>0</v>
      </c>
      <c r="D2933">
        <v>0</v>
      </c>
      <c r="E2933">
        <v>0</v>
      </c>
      <c r="F2933">
        <f>B2933/cam_reads!I$3</f>
        <v>0</v>
      </c>
      <c r="G2933">
        <f>C2933/cam_reads!J$3</f>
        <v>0</v>
      </c>
      <c r="H2933">
        <f>D2933/cam_reads!K$3</f>
        <v>0</v>
      </c>
      <c r="I2933">
        <f>E2933/cam_reads!L$3</f>
        <v>0</v>
      </c>
      <c r="J2933" t="e">
        <f>VLOOKUP(A2933,'Top 30 via LR (Schizonts)'!A:A,1,FALSE)</f>
        <v>#N/A</v>
      </c>
      <c r="K2933" t="e">
        <f>VLOOKUP(A2933,'Top 30 via LR (Schizonts)'!J:J,1,FALSE)</f>
        <v>#N/A</v>
      </c>
      <c r="L2933" t="e">
        <f>VLOOKUP(A2933,'Top 30 via LR (Tr36)'!A:A,1,FALSE)</f>
        <v>#N/A</v>
      </c>
      <c r="M2933" t="e">
        <f>VLOOKUP(A2933,'Top 30 via LR (Tr36)'!I:I,1,FALSE)</f>
        <v>#N/A</v>
      </c>
      <c r="N2933" t="e">
        <f>VLOOKUP(A2933,'Top or Bottom 30 via OR (Schiz)'!B:B,1,FALSE)</f>
        <v>#N/A</v>
      </c>
      <c r="O2933" t="e">
        <f>VLOOKUP(A2933,'Top or Bottom 30 via OR (Schiz)'!J:J,1,FALSE)</f>
        <v>#N/A</v>
      </c>
      <c r="P2933" t="e">
        <f>VLOOKUP(A2933,'Top or Bottom 30 via OR (Tr36)'!B:B,1,FALSE)</f>
        <v>#N/A</v>
      </c>
      <c r="Q2933" t="e">
        <f>VLOOKUP(A2933,'Top or Bottom 30 via OR (Tr36)'!J:J,1,FALSE)</f>
        <v>#N/A</v>
      </c>
    </row>
    <row r="2934" spans="1:17" x14ac:dyDescent="0.25">
      <c r="A2934" t="s">
        <v>3017</v>
      </c>
      <c r="B2934">
        <v>0</v>
      </c>
      <c r="C2934">
        <v>0</v>
      </c>
      <c r="D2934">
        <v>0</v>
      </c>
      <c r="E2934">
        <v>0</v>
      </c>
      <c r="F2934">
        <f>B2934/cam_reads!I$3</f>
        <v>0</v>
      </c>
      <c r="G2934">
        <f>C2934/cam_reads!J$3</f>
        <v>0</v>
      </c>
      <c r="H2934">
        <f>D2934/cam_reads!K$3</f>
        <v>0</v>
      </c>
      <c r="I2934">
        <f>E2934/cam_reads!L$3</f>
        <v>0</v>
      </c>
      <c r="J2934" t="e">
        <f>VLOOKUP(A2934,'Top 30 via LR (Schizonts)'!A:A,1,FALSE)</f>
        <v>#N/A</v>
      </c>
      <c r="K2934" t="e">
        <f>VLOOKUP(A2934,'Top 30 via LR (Schizonts)'!J:J,1,FALSE)</f>
        <v>#N/A</v>
      </c>
      <c r="L2934" t="e">
        <f>VLOOKUP(A2934,'Top 30 via LR (Tr36)'!A:A,1,FALSE)</f>
        <v>#N/A</v>
      </c>
      <c r="M2934" t="e">
        <f>VLOOKUP(A2934,'Top 30 via LR (Tr36)'!I:I,1,FALSE)</f>
        <v>#N/A</v>
      </c>
      <c r="N2934" t="e">
        <f>VLOOKUP(A2934,'Top or Bottom 30 via OR (Schiz)'!B:B,1,FALSE)</f>
        <v>#N/A</v>
      </c>
      <c r="O2934" t="e">
        <f>VLOOKUP(A2934,'Top or Bottom 30 via OR (Schiz)'!J:J,1,FALSE)</f>
        <v>#N/A</v>
      </c>
      <c r="P2934" t="e">
        <f>VLOOKUP(A2934,'Top or Bottom 30 via OR (Tr36)'!B:B,1,FALSE)</f>
        <v>#N/A</v>
      </c>
      <c r="Q2934" t="e">
        <f>VLOOKUP(A2934,'Top or Bottom 30 via OR (Tr36)'!J:J,1,FALSE)</f>
        <v>#N/A</v>
      </c>
    </row>
    <row r="2935" spans="1:17" x14ac:dyDescent="0.25">
      <c r="A2935" t="s">
        <v>3018</v>
      </c>
      <c r="B2935">
        <v>2587</v>
      </c>
      <c r="C2935">
        <v>2878</v>
      </c>
      <c r="D2935">
        <v>3206</v>
      </c>
      <c r="E2935">
        <v>4070</v>
      </c>
      <c r="F2935">
        <f>B2935/cam_reads!I$3</f>
        <v>32.140417371211036</v>
      </c>
      <c r="G2935">
        <f>C2935/cam_reads!J$3</f>
        <v>37.276390068383265</v>
      </c>
      <c r="H2935">
        <f>D2935/cam_reads!K$3</f>
        <v>33.46485319868674</v>
      </c>
      <c r="I2935">
        <f>E2935/cam_reads!L$3</f>
        <v>42.426869029975308</v>
      </c>
      <c r="J2935" t="e">
        <f>VLOOKUP(A2935,'Top 30 via LR (Schizonts)'!A:A,1,FALSE)</f>
        <v>#N/A</v>
      </c>
      <c r="K2935" t="e">
        <f>VLOOKUP(A2935,'Top 30 via LR (Schizonts)'!J:J,1,FALSE)</f>
        <v>#N/A</v>
      </c>
      <c r="L2935" t="e">
        <f>VLOOKUP(A2935,'Top 30 via LR (Tr36)'!A:A,1,FALSE)</f>
        <v>#N/A</v>
      </c>
      <c r="M2935" t="e">
        <f>VLOOKUP(A2935,'Top 30 via LR (Tr36)'!I:I,1,FALSE)</f>
        <v>#N/A</v>
      </c>
      <c r="N2935" t="e">
        <f>VLOOKUP(A2935,'Top or Bottom 30 via OR (Schiz)'!B:B,1,FALSE)</f>
        <v>#N/A</v>
      </c>
      <c r="O2935" t="e">
        <f>VLOOKUP(A2935,'Top or Bottom 30 via OR (Schiz)'!J:J,1,FALSE)</f>
        <v>#N/A</v>
      </c>
      <c r="P2935" t="e">
        <f>VLOOKUP(A2935,'Top or Bottom 30 via OR (Tr36)'!B:B,1,FALSE)</f>
        <v>#N/A</v>
      </c>
      <c r="Q2935" t="e">
        <f>VLOOKUP(A2935,'Top or Bottom 30 via OR (Tr36)'!J:J,1,FALSE)</f>
        <v>#N/A</v>
      </c>
    </row>
    <row r="2936" spans="1:17" x14ac:dyDescent="0.25">
      <c r="A2936" t="s">
        <v>3019</v>
      </c>
      <c r="B2936">
        <v>0</v>
      </c>
      <c r="C2936">
        <v>0</v>
      </c>
      <c r="D2936">
        <v>0</v>
      </c>
      <c r="E2936">
        <v>0</v>
      </c>
      <c r="F2936">
        <f>B2936/cam_reads!I$3</f>
        <v>0</v>
      </c>
      <c r="G2936">
        <f>C2936/cam_reads!J$3</f>
        <v>0</v>
      </c>
      <c r="H2936">
        <f>D2936/cam_reads!K$3</f>
        <v>0</v>
      </c>
      <c r="I2936">
        <f>E2936/cam_reads!L$3</f>
        <v>0</v>
      </c>
      <c r="J2936" t="e">
        <f>VLOOKUP(A2936,'Top 30 via LR (Schizonts)'!A:A,1,FALSE)</f>
        <v>#N/A</v>
      </c>
      <c r="K2936" t="e">
        <f>VLOOKUP(A2936,'Top 30 via LR (Schizonts)'!J:J,1,FALSE)</f>
        <v>#N/A</v>
      </c>
      <c r="L2936" t="e">
        <f>VLOOKUP(A2936,'Top 30 via LR (Tr36)'!A:A,1,FALSE)</f>
        <v>#N/A</v>
      </c>
      <c r="M2936" t="e">
        <f>VLOOKUP(A2936,'Top 30 via LR (Tr36)'!I:I,1,FALSE)</f>
        <v>#N/A</v>
      </c>
      <c r="N2936" t="e">
        <f>VLOOKUP(A2936,'Top or Bottom 30 via OR (Schiz)'!B:B,1,FALSE)</f>
        <v>#N/A</v>
      </c>
      <c r="O2936" t="e">
        <f>VLOOKUP(A2936,'Top or Bottom 30 via OR (Schiz)'!J:J,1,FALSE)</f>
        <v>#N/A</v>
      </c>
      <c r="P2936" t="e">
        <f>VLOOKUP(A2936,'Top or Bottom 30 via OR (Tr36)'!B:B,1,FALSE)</f>
        <v>#N/A</v>
      </c>
      <c r="Q2936" t="e">
        <f>VLOOKUP(A2936,'Top or Bottom 30 via OR (Tr36)'!J:J,1,FALSE)</f>
        <v>#N/A</v>
      </c>
    </row>
    <row r="2937" spans="1:17" x14ac:dyDescent="0.25">
      <c r="A2937" t="s">
        <v>3020</v>
      </c>
      <c r="B2937">
        <v>196</v>
      </c>
      <c r="C2937">
        <v>193</v>
      </c>
      <c r="D2937">
        <v>692</v>
      </c>
      <c r="E2937">
        <v>349</v>
      </c>
      <c r="F2937">
        <f>B2937/cam_reads!I$3</f>
        <v>2.4350683435474925</v>
      </c>
      <c r="G2937">
        <f>C2937/cam_reads!J$3</f>
        <v>2.4997718148707331</v>
      </c>
      <c r="H2937">
        <f>D2937/cam_reads!K$3</f>
        <v>7.2232309461918982</v>
      </c>
      <c r="I2937">
        <f>E2937/cam_reads!L$3</f>
        <v>3.6380779585900203</v>
      </c>
      <c r="J2937" t="e">
        <f>VLOOKUP(A2937,'Top 30 via LR (Schizonts)'!A:A,1,FALSE)</f>
        <v>#N/A</v>
      </c>
      <c r="K2937" t="e">
        <f>VLOOKUP(A2937,'Top 30 via LR (Schizonts)'!J:J,1,FALSE)</f>
        <v>#N/A</v>
      </c>
      <c r="L2937" t="e">
        <f>VLOOKUP(A2937,'Top 30 via LR (Tr36)'!A:A,1,FALSE)</f>
        <v>#N/A</v>
      </c>
      <c r="M2937" t="e">
        <f>VLOOKUP(A2937,'Top 30 via LR (Tr36)'!I:I,1,FALSE)</f>
        <v>#N/A</v>
      </c>
      <c r="N2937" t="e">
        <f>VLOOKUP(A2937,'Top or Bottom 30 via OR (Schiz)'!B:B,1,FALSE)</f>
        <v>#N/A</v>
      </c>
      <c r="O2937" t="e">
        <f>VLOOKUP(A2937,'Top or Bottom 30 via OR (Schiz)'!J:J,1,FALSE)</f>
        <v>#N/A</v>
      </c>
      <c r="P2937" t="e">
        <f>VLOOKUP(A2937,'Top or Bottom 30 via OR (Tr36)'!B:B,1,FALSE)</f>
        <v>#N/A</v>
      </c>
      <c r="Q2937" t="e">
        <f>VLOOKUP(A2937,'Top or Bottom 30 via OR (Tr36)'!J:J,1,FALSE)</f>
        <v>#N/A</v>
      </c>
    </row>
    <row r="2938" spans="1:17" x14ac:dyDescent="0.25">
      <c r="A2938" t="s">
        <v>3021</v>
      </c>
      <c r="B2938">
        <v>1659</v>
      </c>
      <c r="C2938">
        <v>1100</v>
      </c>
      <c r="D2938">
        <v>2446</v>
      </c>
      <c r="E2938">
        <v>1422</v>
      </c>
      <c r="F2938">
        <f>B2938/cam_reads!I$3</f>
        <v>20.611114193598418</v>
      </c>
      <c r="G2938">
        <f>C2938/cam_reads!J$3</f>
        <v>14.24740412620625</v>
      </c>
      <c r="H2938">
        <f>D2938/cam_reads!K$3</f>
        <v>25.531824991886392</v>
      </c>
      <c r="I2938">
        <f>E2938/cam_reads!L$3</f>
        <v>14.823343430128967</v>
      </c>
      <c r="J2938" t="e">
        <f>VLOOKUP(A2938,'Top 30 via LR (Schizonts)'!A:A,1,FALSE)</f>
        <v>#N/A</v>
      </c>
      <c r="K2938" t="e">
        <f>VLOOKUP(A2938,'Top 30 via LR (Schizonts)'!J:J,1,FALSE)</f>
        <v>#N/A</v>
      </c>
      <c r="L2938" t="e">
        <f>VLOOKUP(A2938,'Top 30 via LR (Tr36)'!A:A,1,FALSE)</f>
        <v>#N/A</v>
      </c>
      <c r="M2938" t="e">
        <f>VLOOKUP(A2938,'Top 30 via LR (Tr36)'!I:I,1,FALSE)</f>
        <v>#N/A</v>
      </c>
      <c r="N2938" t="e">
        <f>VLOOKUP(A2938,'Top or Bottom 30 via OR (Schiz)'!B:B,1,FALSE)</f>
        <v>#N/A</v>
      </c>
      <c r="O2938" t="e">
        <f>VLOOKUP(A2938,'Top or Bottom 30 via OR (Schiz)'!J:J,1,FALSE)</f>
        <v>#N/A</v>
      </c>
      <c r="P2938" t="e">
        <f>VLOOKUP(A2938,'Top or Bottom 30 via OR (Tr36)'!B:B,1,FALSE)</f>
        <v>#N/A</v>
      </c>
      <c r="Q2938" t="e">
        <f>VLOOKUP(A2938,'Top or Bottom 30 via OR (Tr36)'!J:J,1,FALSE)</f>
        <v>#N/A</v>
      </c>
    </row>
    <row r="2939" spans="1:17" x14ac:dyDescent="0.25">
      <c r="A2939" t="s">
        <v>3022</v>
      </c>
      <c r="B2939">
        <v>399</v>
      </c>
      <c r="C2939">
        <v>293</v>
      </c>
      <c r="D2939">
        <v>529</v>
      </c>
      <c r="E2939">
        <v>442</v>
      </c>
      <c r="F2939">
        <f>B2939/cam_reads!I$3</f>
        <v>4.9571034136502528</v>
      </c>
      <c r="G2939">
        <f>C2939/cam_reads!J$3</f>
        <v>3.794990371798574</v>
      </c>
      <c r="H2939">
        <f>D2939/cam_reads!K$3</f>
        <v>5.5218051597334021</v>
      </c>
      <c r="I2939">
        <f>E2939/cam_reads!L$3</f>
        <v>4.6075371280710291</v>
      </c>
      <c r="J2939" t="e">
        <f>VLOOKUP(A2939,'Top 30 via LR (Schizonts)'!A:A,1,FALSE)</f>
        <v>#N/A</v>
      </c>
      <c r="K2939" t="e">
        <f>VLOOKUP(A2939,'Top 30 via LR (Schizonts)'!J:J,1,FALSE)</f>
        <v>#N/A</v>
      </c>
      <c r="L2939" t="e">
        <f>VLOOKUP(A2939,'Top 30 via LR (Tr36)'!A:A,1,FALSE)</f>
        <v>#N/A</v>
      </c>
      <c r="M2939" t="e">
        <f>VLOOKUP(A2939,'Top 30 via LR (Tr36)'!I:I,1,FALSE)</f>
        <v>#N/A</v>
      </c>
      <c r="N2939" t="e">
        <f>VLOOKUP(A2939,'Top or Bottom 30 via OR (Schiz)'!B:B,1,FALSE)</f>
        <v>#N/A</v>
      </c>
      <c r="O2939" t="e">
        <f>VLOOKUP(A2939,'Top or Bottom 30 via OR (Schiz)'!J:J,1,FALSE)</f>
        <v>#N/A</v>
      </c>
      <c r="P2939" t="e">
        <f>VLOOKUP(A2939,'Top or Bottom 30 via OR (Tr36)'!B:B,1,FALSE)</f>
        <v>#N/A</v>
      </c>
      <c r="Q2939" t="e">
        <f>VLOOKUP(A2939,'Top or Bottom 30 via OR (Tr36)'!J:J,1,FALSE)</f>
        <v>#N/A</v>
      </c>
    </row>
    <row r="2940" spans="1:17" x14ac:dyDescent="0.25">
      <c r="A2940" t="s">
        <v>3023</v>
      </c>
      <c r="B2940">
        <v>0</v>
      </c>
      <c r="C2940">
        <v>0</v>
      </c>
      <c r="D2940">
        <v>0</v>
      </c>
      <c r="E2940">
        <v>0</v>
      </c>
      <c r="F2940">
        <f>B2940/cam_reads!I$3</f>
        <v>0</v>
      </c>
      <c r="G2940">
        <f>C2940/cam_reads!J$3</f>
        <v>0</v>
      </c>
      <c r="H2940">
        <f>D2940/cam_reads!K$3</f>
        <v>0</v>
      </c>
      <c r="I2940">
        <f>E2940/cam_reads!L$3</f>
        <v>0</v>
      </c>
      <c r="J2940" t="e">
        <f>VLOOKUP(A2940,'Top 30 via LR (Schizonts)'!A:A,1,FALSE)</f>
        <v>#N/A</v>
      </c>
      <c r="K2940" t="e">
        <f>VLOOKUP(A2940,'Top 30 via LR (Schizonts)'!J:J,1,FALSE)</f>
        <v>#N/A</v>
      </c>
      <c r="L2940" t="e">
        <f>VLOOKUP(A2940,'Top 30 via LR (Tr36)'!A:A,1,FALSE)</f>
        <v>#N/A</v>
      </c>
      <c r="M2940" t="e">
        <f>VLOOKUP(A2940,'Top 30 via LR (Tr36)'!I:I,1,FALSE)</f>
        <v>#N/A</v>
      </c>
      <c r="N2940" t="e">
        <f>VLOOKUP(A2940,'Top or Bottom 30 via OR (Schiz)'!B:B,1,FALSE)</f>
        <v>#N/A</v>
      </c>
      <c r="O2940" t="e">
        <f>VLOOKUP(A2940,'Top or Bottom 30 via OR (Schiz)'!J:J,1,FALSE)</f>
        <v>#N/A</v>
      </c>
      <c r="P2940" t="e">
        <f>VLOOKUP(A2940,'Top or Bottom 30 via OR (Tr36)'!B:B,1,FALSE)</f>
        <v>#N/A</v>
      </c>
      <c r="Q2940" t="e">
        <f>VLOOKUP(A2940,'Top or Bottom 30 via OR (Tr36)'!J:J,1,FALSE)</f>
        <v>#N/A</v>
      </c>
    </row>
    <row r="2941" spans="1:17" x14ac:dyDescent="0.25">
      <c r="A2941" t="s">
        <v>3024</v>
      </c>
      <c r="B2941">
        <v>0</v>
      </c>
      <c r="C2941">
        <v>0</v>
      </c>
      <c r="D2941">
        <v>0</v>
      </c>
      <c r="E2941">
        <v>0</v>
      </c>
      <c r="F2941">
        <f>B2941/cam_reads!I$3</f>
        <v>0</v>
      </c>
      <c r="G2941">
        <f>C2941/cam_reads!J$3</f>
        <v>0</v>
      </c>
      <c r="H2941">
        <f>D2941/cam_reads!K$3</f>
        <v>0</v>
      </c>
      <c r="I2941">
        <f>E2941/cam_reads!L$3</f>
        <v>0</v>
      </c>
      <c r="J2941" t="e">
        <f>VLOOKUP(A2941,'Top 30 via LR (Schizonts)'!A:A,1,FALSE)</f>
        <v>#N/A</v>
      </c>
      <c r="K2941" t="e">
        <f>VLOOKUP(A2941,'Top 30 via LR (Schizonts)'!J:J,1,FALSE)</f>
        <v>#N/A</v>
      </c>
      <c r="L2941" t="e">
        <f>VLOOKUP(A2941,'Top 30 via LR (Tr36)'!A:A,1,FALSE)</f>
        <v>#N/A</v>
      </c>
      <c r="M2941" t="e">
        <f>VLOOKUP(A2941,'Top 30 via LR (Tr36)'!I:I,1,FALSE)</f>
        <v>#N/A</v>
      </c>
      <c r="N2941" t="e">
        <f>VLOOKUP(A2941,'Top or Bottom 30 via OR (Schiz)'!B:B,1,FALSE)</f>
        <v>#N/A</v>
      </c>
      <c r="O2941" t="e">
        <f>VLOOKUP(A2941,'Top or Bottom 30 via OR (Schiz)'!J:J,1,FALSE)</f>
        <v>#N/A</v>
      </c>
      <c r="P2941" t="e">
        <f>VLOOKUP(A2941,'Top or Bottom 30 via OR (Tr36)'!B:B,1,FALSE)</f>
        <v>#N/A</v>
      </c>
      <c r="Q2941" t="e">
        <f>VLOOKUP(A2941,'Top or Bottom 30 via OR (Tr36)'!J:J,1,FALSE)</f>
        <v>#N/A</v>
      </c>
    </row>
    <row r="2942" spans="1:17" x14ac:dyDescent="0.25">
      <c r="A2942" t="s">
        <v>3025</v>
      </c>
      <c r="B2942">
        <v>0</v>
      </c>
      <c r="C2942">
        <v>0</v>
      </c>
      <c r="D2942">
        <v>0</v>
      </c>
      <c r="E2942">
        <v>0</v>
      </c>
      <c r="F2942">
        <f>B2942/cam_reads!I$3</f>
        <v>0</v>
      </c>
      <c r="G2942">
        <f>C2942/cam_reads!J$3</f>
        <v>0</v>
      </c>
      <c r="H2942">
        <f>D2942/cam_reads!K$3</f>
        <v>0</v>
      </c>
      <c r="I2942">
        <f>E2942/cam_reads!L$3</f>
        <v>0</v>
      </c>
      <c r="J2942" t="e">
        <f>VLOOKUP(A2942,'Top 30 via LR (Schizonts)'!A:A,1,FALSE)</f>
        <v>#N/A</v>
      </c>
      <c r="K2942" t="e">
        <f>VLOOKUP(A2942,'Top 30 via LR (Schizonts)'!J:J,1,FALSE)</f>
        <v>#N/A</v>
      </c>
      <c r="L2942" t="e">
        <f>VLOOKUP(A2942,'Top 30 via LR (Tr36)'!A:A,1,FALSE)</f>
        <v>#N/A</v>
      </c>
      <c r="M2942" t="e">
        <f>VLOOKUP(A2942,'Top 30 via LR (Tr36)'!I:I,1,FALSE)</f>
        <v>#N/A</v>
      </c>
      <c r="N2942" t="e">
        <f>VLOOKUP(A2942,'Top or Bottom 30 via OR (Schiz)'!B:B,1,FALSE)</f>
        <v>#N/A</v>
      </c>
      <c r="O2942" t="e">
        <f>VLOOKUP(A2942,'Top or Bottom 30 via OR (Schiz)'!J:J,1,FALSE)</f>
        <v>#N/A</v>
      </c>
      <c r="P2942" t="e">
        <f>VLOOKUP(A2942,'Top or Bottom 30 via OR (Tr36)'!B:B,1,FALSE)</f>
        <v>#N/A</v>
      </c>
      <c r="Q2942" t="e">
        <f>VLOOKUP(A2942,'Top or Bottom 30 via OR (Tr36)'!J:J,1,FALSE)</f>
        <v>#N/A</v>
      </c>
    </row>
    <row r="2943" spans="1:17" x14ac:dyDescent="0.25">
      <c r="A2943" t="s">
        <v>3026</v>
      </c>
      <c r="B2943">
        <v>3472</v>
      </c>
      <c r="C2943">
        <v>1992</v>
      </c>
      <c r="D2943">
        <v>1747</v>
      </c>
      <c r="E2943">
        <v>2163</v>
      </c>
      <c r="F2943">
        <f>B2943/cam_reads!I$3</f>
        <v>43.135496371412721</v>
      </c>
      <c r="G2943">
        <f>C2943/cam_reads!J$3</f>
        <v>25.800753654002595</v>
      </c>
      <c r="H2943">
        <f>D2943/cam_reads!K$3</f>
        <v>18.23552668063186</v>
      </c>
      <c r="I2943">
        <f>E2943/cam_reads!L$3</f>
        <v>22.547743909542159</v>
      </c>
      <c r="J2943" t="e">
        <f>VLOOKUP(A2943,'Top 30 via LR (Schizonts)'!A:A,1,FALSE)</f>
        <v>#N/A</v>
      </c>
      <c r="K2943" t="e">
        <f>VLOOKUP(A2943,'Top 30 via LR (Schizonts)'!J:J,1,FALSE)</f>
        <v>#N/A</v>
      </c>
      <c r="L2943" t="e">
        <f>VLOOKUP(A2943,'Top 30 via LR (Tr36)'!A:A,1,FALSE)</f>
        <v>#N/A</v>
      </c>
      <c r="M2943" t="e">
        <f>VLOOKUP(A2943,'Top 30 via LR (Tr36)'!I:I,1,FALSE)</f>
        <v>#N/A</v>
      </c>
      <c r="N2943" t="e">
        <f>VLOOKUP(A2943,'Top or Bottom 30 via OR (Schiz)'!B:B,1,FALSE)</f>
        <v>#N/A</v>
      </c>
      <c r="O2943" t="e">
        <f>VLOOKUP(A2943,'Top or Bottom 30 via OR (Schiz)'!J:J,1,FALSE)</f>
        <v>#N/A</v>
      </c>
      <c r="P2943" t="e">
        <f>VLOOKUP(A2943,'Top or Bottom 30 via OR (Tr36)'!B:B,1,FALSE)</f>
        <v>#N/A</v>
      </c>
      <c r="Q2943" t="e">
        <f>VLOOKUP(A2943,'Top or Bottom 30 via OR (Tr36)'!J:J,1,FALSE)</f>
        <v>#N/A</v>
      </c>
    </row>
    <row r="2944" spans="1:17" x14ac:dyDescent="0.25">
      <c r="A2944" t="s">
        <v>3027</v>
      </c>
      <c r="B2944">
        <v>0</v>
      </c>
      <c r="C2944">
        <v>0</v>
      </c>
      <c r="D2944">
        <v>0</v>
      </c>
      <c r="E2944">
        <v>0</v>
      </c>
      <c r="F2944">
        <f>B2944/cam_reads!I$3</f>
        <v>0</v>
      </c>
      <c r="G2944">
        <f>C2944/cam_reads!J$3</f>
        <v>0</v>
      </c>
      <c r="H2944">
        <f>D2944/cam_reads!K$3</f>
        <v>0</v>
      </c>
      <c r="I2944">
        <f>E2944/cam_reads!L$3</f>
        <v>0</v>
      </c>
      <c r="J2944" t="e">
        <f>VLOOKUP(A2944,'Top 30 via LR (Schizonts)'!A:A,1,FALSE)</f>
        <v>#N/A</v>
      </c>
      <c r="K2944" t="e">
        <f>VLOOKUP(A2944,'Top 30 via LR (Schizonts)'!J:J,1,FALSE)</f>
        <v>#N/A</v>
      </c>
      <c r="L2944" t="e">
        <f>VLOOKUP(A2944,'Top 30 via LR (Tr36)'!A:A,1,FALSE)</f>
        <v>#N/A</v>
      </c>
      <c r="M2944" t="e">
        <f>VLOOKUP(A2944,'Top 30 via LR (Tr36)'!I:I,1,FALSE)</f>
        <v>#N/A</v>
      </c>
      <c r="N2944" t="e">
        <f>VLOOKUP(A2944,'Top or Bottom 30 via OR (Schiz)'!B:B,1,FALSE)</f>
        <v>#N/A</v>
      </c>
      <c r="O2944" t="e">
        <f>VLOOKUP(A2944,'Top or Bottom 30 via OR (Schiz)'!J:J,1,FALSE)</f>
        <v>#N/A</v>
      </c>
      <c r="P2944" t="e">
        <f>VLOOKUP(A2944,'Top or Bottom 30 via OR (Tr36)'!B:B,1,FALSE)</f>
        <v>#N/A</v>
      </c>
      <c r="Q2944" t="e">
        <f>VLOOKUP(A2944,'Top or Bottom 30 via OR (Tr36)'!J:J,1,FALSE)</f>
        <v>#N/A</v>
      </c>
    </row>
    <row r="2945" spans="1:17" x14ac:dyDescent="0.25">
      <c r="A2945" t="s">
        <v>3028</v>
      </c>
      <c r="B2945">
        <v>0</v>
      </c>
      <c r="C2945">
        <v>0</v>
      </c>
      <c r="D2945">
        <v>0</v>
      </c>
      <c r="E2945">
        <v>0</v>
      </c>
      <c r="F2945">
        <f>B2945/cam_reads!I$3</f>
        <v>0</v>
      </c>
      <c r="G2945">
        <f>C2945/cam_reads!J$3</f>
        <v>0</v>
      </c>
      <c r="H2945">
        <f>D2945/cam_reads!K$3</f>
        <v>0</v>
      </c>
      <c r="I2945">
        <f>E2945/cam_reads!L$3</f>
        <v>0</v>
      </c>
      <c r="J2945" t="e">
        <f>VLOOKUP(A2945,'Top 30 via LR (Schizonts)'!A:A,1,FALSE)</f>
        <v>#N/A</v>
      </c>
      <c r="K2945" t="e">
        <f>VLOOKUP(A2945,'Top 30 via LR (Schizonts)'!J:J,1,FALSE)</f>
        <v>#N/A</v>
      </c>
      <c r="L2945" t="e">
        <f>VLOOKUP(A2945,'Top 30 via LR (Tr36)'!A:A,1,FALSE)</f>
        <v>#N/A</v>
      </c>
      <c r="M2945" t="e">
        <f>VLOOKUP(A2945,'Top 30 via LR (Tr36)'!I:I,1,FALSE)</f>
        <v>#N/A</v>
      </c>
      <c r="N2945" t="e">
        <f>VLOOKUP(A2945,'Top or Bottom 30 via OR (Schiz)'!B:B,1,FALSE)</f>
        <v>#N/A</v>
      </c>
      <c r="O2945" t="e">
        <f>VLOOKUP(A2945,'Top or Bottom 30 via OR (Schiz)'!J:J,1,FALSE)</f>
        <v>#N/A</v>
      </c>
      <c r="P2945" t="e">
        <f>VLOOKUP(A2945,'Top or Bottom 30 via OR (Tr36)'!B:B,1,FALSE)</f>
        <v>#N/A</v>
      </c>
      <c r="Q2945" t="e">
        <f>VLOOKUP(A2945,'Top or Bottom 30 via OR (Tr36)'!J:J,1,FALSE)</f>
        <v>#N/A</v>
      </c>
    </row>
    <row r="2946" spans="1:17" x14ac:dyDescent="0.25">
      <c r="A2946" t="s">
        <v>3029</v>
      </c>
      <c r="B2946">
        <v>0</v>
      </c>
      <c r="C2946">
        <v>0</v>
      </c>
      <c r="D2946">
        <v>0</v>
      </c>
      <c r="E2946">
        <v>0</v>
      </c>
      <c r="F2946">
        <f>B2946/cam_reads!I$3</f>
        <v>0</v>
      </c>
      <c r="G2946">
        <f>C2946/cam_reads!J$3</f>
        <v>0</v>
      </c>
      <c r="H2946">
        <f>D2946/cam_reads!K$3</f>
        <v>0</v>
      </c>
      <c r="I2946">
        <f>E2946/cam_reads!L$3</f>
        <v>0</v>
      </c>
      <c r="J2946" t="e">
        <f>VLOOKUP(A2946,'Top 30 via LR (Schizonts)'!A:A,1,FALSE)</f>
        <v>#N/A</v>
      </c>
      <c r="K2946" t="e">
        <f>VLOOKUP(A2946,'Top 30 via LR (Schizonts)'!J:J,1,FALSE)</f>
        <v>#N/A</v>
      </c>
      <c r="L2946" t="e">
        <f>VLOOKUP(A2946,'Top 30 via LR (Tr36)'!A:A,1,FALSE)</f>
        <v>#N/A</v>
      </c>
      <c r="M2946" t="e">
        <f>VLOOKUP(A2946,'Top 30 via LR (Tr36)'!I:I,1,FALSE)</f>
        <v>#N/A</v>
      </c>
      <c r="N2946" t="e">
        <f>VLOOKUP(A2946,'Top or Bottom 30 via OR (Schiz)'!B:B,1,FALSE)</f>
        <v>#N/A</v>
      </c>
      <c r="O2946" t="e">
        <f>VLOOKUP(A2946,'Top or Bottom 30 via OR (Schiz)'!J:J,1,FALSE)</f>
        <v>#N/A</v>
      </c>
      <c r="P2946" t="e">
        <f>VLOOKUP(A2946,'Top or Bottom 30 via OR (Tr36)'!B:B,1,FALSE)</f>
        <v>#N/A</v>
      </c>
      <c r="Q2946" t="e">
        <f>VLOOKUP(A2946,'Top or Bottom 30 via OR (Tr36)'!J:J,1,FALSE)</f>
        <v>#N/A</v>
      </c>
    </row>
    <row r="2947" spans="1:17" x14ac:dyDescent="0.25">
      <c r="A2947" t="s">
        <v>3030</v>
      </c>
      <c r="B2947">
        <v>447</v>
      </c>
      <c r="C2947">
        <v>560</v>
      </c>
      <c r="D2947">
        <v>769</v>
      </c>
      <c r="E2947">
        <v>474</v>
      </c>
      <c r="F2947">
        <f>B2947/cam_reads!I$3</f>
        <v>5.5534466814578014</v>
      </c>
      <c r="G2947">
        <f>C2947/cam_reads!J$3</f>
        <v>7.2532239187959098</v>
      </c>
      <c r="H2947">
        <f>D2947/cam_reads!K$3</f>
        <v>8.0269719618808804</v>
      </c>
      <c r="I2947">
        <f>E2947/cam_reads!L$3</f>
        <v>4.9411144767096555</v>
      </c>
      <c r="J2947" t="e">
        <f>VLOOKUP(A2947,'Top 30 via LR (Schizonts)'!A:A,1,FALSE)</f>
        <v>#N/A</v>
      </c>
      <c r="K2947" t="e">
        <f>VLOOKUP(A2947,'Top 30 via LR (Schizonts)'!J:J,1,FALSE)</f>
        <v>#N/A</v>
      </c>
      <c r="L2947" t="e">
        <f>VLOOKUP(A2947,'Top 30 via LR (Tr36)'!A:A,1,FALSE)</f>
        <v>#N/A</v>
      </c>
      <c r="M2947" t="e">
        <f>VLOOKUP(A2947,'Top 30 via LR (Tr36)'!I:I,1,FALSE)</f>
        <v>#N/A</v>
      </c>
      <c r="N2947" t="e">
        <f>VLOOKUP(A2947,'Top or Bottom 30 via OR (Schiz)'!B:B,1,FALSE)</f>
        <v>#N/A</v>
      </c>
      <c r="O2947" t="e">
        <f>VLOOKUP(A2947,'Top or Bottom 30 via OR (Schiz)'!J:J,1,FALSE)</f>
        <v>#N/A</v>
      </c>
      <c r="P2947" t="e">
        <f>VLOOKUP(A2947,'Top or Bottom 30 via OR (Tr36)'!B:B,1,FALSE)</f>
        <v>#N/A</v>
      </c>
      <c r="Q2947" t="e">
        <f>VLOOKUP(A2947,'Top or Bottom 30 via OR (Tr36)'!J:J,1,FALSE)</f>
        <v>#N/A</v>
      </c>
    </row>
    <row r="2948" spans="1:17" x14ac:dyDescent="0.25">
      <c r="A2948" t="s">
        <v>3031</v>
      </c>
      <c r="B2948">
        <v>12</v>
      </c>
      <c r="C2948">
        <v>17</v>
      </c>
      <c r="D2948">
        <v>51</v>
      </c>
      <c r="E2948">
        <v>28</v>
      </c>
      <c r="F2948">
        <f>B2948/cam_reads!I$3</f>
        <v>0.1490858169518873</v>
      </c>
      <c r="G2948">
        <f>C2948/cam_reads!J$3</f>
        <v>0.22018715467773298</v>
      </c>
      <c r="H2948">
        <f>D2948/cam_reads!K$3</f>
        <v>0.53234794545633934</v>
      </c>
      <c r="I2948">
        <f>E2948/cam_reads!L$3</f>
        <v>0.29188018005879818</v>
      </c>
      <c r="J2948" t="e">
        <f>VLOOKUP(A2948,'Top 30 via LR (Schizonts)'!A:A,1,FALSE)</f>
        <v>#N/A</v>
      </c>
      <c r="K2948" t="e">
        <f>VLOOKUP(A2948,'Top 30 via LR (Schizonts)'!J:J,1,FALSE)</f>
        <v>#N/A</v>
      </c>
      <c r="L2948" t="e">
        <f>VLOOKUP(A2948,'Top 30 via LR (Tr36)'!A:A,1,FALSE)</f>
        <v>#N/A</v>
      </c>
      <c r="M2948" t="e">
        <f>VLOOKUP(A2948,'Top 30 via LR (Tr36)'!I:I,1,FALSE)</f>
        <v>#N/A</v>
      </c>
      <c r="N2948" t="e">
        <f>VLOOKUP(A2948,'Top or Bottom 30 via OR (Schiz)'!B:B,1,FALSE)</f>
        <v>#N/A</v>
      </c>
      <c r="O2948" t="e">
        <f>VLOOKUP(A2948,'Top or Bottom 30 via OR (Schiz)'!J:J,1,FALSE)</f>
        <v>#N/A</v>
      </c>
      <c r="P2948" t="e">
        <f>VLOOKUP(A2948,'Top or Bottom 30 via OR (Tr36)'!B:B,1,FALSE)</f>
        <v>#N/A</v>
      </c>
      <c r="Q2948" t="e">
        <f>VLOOKUP(A2948,'Top or Bottom 30 via OR (Tr36)'!J:J,1,FALSE)</f>
        <v>#N/A</v>
      </c>
    </row>
    <row r="2949" spans="1:17" x14ac:dyDescent="0.25">
      <c r="A2949" t="s">
        <v>3032</v>
      </c>
      <c r="B2949">
        <v>201</v>
      </c>
      <c r="C2949">
        <v>227</v>
      </c>
      <c r="D2949">
        <v>386</v>
      </c>
      <c r="E2949">
        <v>248</v>
      </c>
      <c r="F2949">
        <f>B2949/cam_reads!I$3</f>
        <v>2.497187433944112</v>
      </c>
      <c r="G2949">
        <f>C2949/cam_reads!J$3</f>
        <v>2.940146124226199</v>
      </c>
      <c r="H2949">
        <f>D2949/cam_reads!K$3</f>
        <v>4.0291432734538626</v>
      </c>
      <c r="I2949">
        <f>E2949/cam_reads!L$3</f>
        <v>2.5852244519493555</v>
      </c>
      <c r="J2949" t="e">
        <f>VLOOKUP(A2949,'Top 30 via LR (Schizonts)'!A:A,1,FALSE)</f>
        <v>#N/A</v>
      </c>
      <c r="K2949" t="e">
        <f>VLOOKUP(A2949,'Top 30 via LR (Schizonts)'!J:J,1,FALSE)</f>
        <v>#N/A</v>
      </c>
      <c r="L2949" t="e">
        <f>VLOOKUP(A2949,'Top 30 via LR (Tr36)'!A:A,1,FALSE)</f>
        <v>#N/A</v>
      </c>
      <c r="M2949" t="e">
        <f>VLOOKUP(A2949,'Top 30 via LR (Tr36)'!I:I,1,FALSE)</f>
        <v>#N/A</v>
      </c>
      <c r="N2949" t="e">
        <f>VLOOKUP(A2949,'Top or Bottom 30 via OR (Schiz)'!B:B,1,FALSE)</f>
        <v>#N/A</v>
      </c>
      <c r="O2949" t="e">
        <f>VLOOKUP(A2949,'Top or Bottom 30 via OR (Schiz)'!J:J,1,FALSE)</f>
        <v>#N/A</v>
      </c>
      <c r="P2949" t="e">
        <f>VLOOKUP(A2949,'Top or Bottom 30 via OR (Tr36)'!B:B,1,FALSE)</f>
        <v>#N/A</v>
      </c>
      <c r="Q2949" t="e">
        <f>VLOOKUP(A2949,'Top or Bottom 30 via OR (Tr36)'!J:J,1,FALSE)</f>
        <v>#N/A</v>
      </c>
    </row>
    <row r="2950" spans="1:17" x14ac:dyDescent="0.25">
      <c r="A2950" t="s">
        <v>3033</v>
      </c>
      <c r="B2950">
        <v>0</v>
      </c>
      <c r="C2950">
        <v>0</v>
      </c>
      <c r="D2950">
        <v>0</v>
      </c>
      <c r="E2950">
        <v>0</v>
      </c>
      <c r="F2950">
        <f>B2950/cam_reads!I$3</f>
        <v>0</v>
      </c>
      <c r="G2950">
        <f>C2950/cam_reads!J$3</f>
        <v>0</v>
      </c>
      <c r="H2950">
        <f>D2950/cam_reads!K$3</f>
        <v>0</v>
      </c>
      <c r="I2950">
        <f>E2950/cam_reads!L$3</f>
        <v>0</v>
      </c>
      <c r="J2950" t="e">
        <f>VLOOKUP(A2950,'Top 30 via LR (Schizonts)'!A:A,1,FALSE)</f>
        <v>#N/A</v>
      </c>
      <c r="K2950" t="e">
        <f>VLOOKUP(A2950,'Top 30 via LR (Schizonts)'!J:J,1,FALSE)</f>
        <v>#N/A</v>
      </c>
      <c r="L2950" t="e">
        <f>VLOOKUP(A2950,'Top 30 via LR (Tr36)'!A:A,1,FALSE)</f>
        <v>#N/A</v>
      </c>
      <c r="M2950" t="e">
        <f>VLOOKUP(A2950,'Top 30 via LR (Tr36)'!I:I,1,FALSE)</f>
        <v>#N/A</v>
      </c>
      <c r="N2950" t="e">
        <f>VLOOKUP(A2950,'Top or Bottom 30 via OR (Schiz)'!B:B,1,FALSE)</f>
        <v>#N/A</v>
      </c>
      <c r="O2950" t="e">
        <f>VLOOKUP(A2950,'Top or Bottom 30 via OR (Schiz)'!J:J,1,FALSE)</f>
        <v>#N/A</v>
      </c>
      <c r="P2950" t="e">
        <f>VLOOKUP(A2950,'Top or Bottom 30 via OR (Tr36)'!B:B,1,FALSE)</f>
        <v>#N/A</v>
      </c>
      <c r="Q2950" t="e">
        <f>VLOOKUP(A2950,'Top or Bottom 30 via OR (Tr36)'!J:J,1,FALSE)</f>
        <v>#N/A</v>
      </c>
    </row>
    <row r="2951" spans="1:17" x14ac:dyDescent="0.25">
      <c r="A2951" t="s">
        <v>3034</v>
      </c>
      <c r="B2951">
        <v>193</v>
      </c>
      <c r="C2951">
        <v>276</v>
      </c>
      <c r="D2951">
        <v>292</v>
      </c>
      <c r="E2951">
        <v>361</v>
      </c>
      <c r="F2951">
        <f>B2951/cam_reads!I$3</f>
        <v>2.3977968893095207</v>
      </c>
      <c r="G2951">
        <f>C2951/cam_reads!J$3</f>
        <v>3.574803217120841</v>
      </c>
      <c r="H2951">
        <f>D2951/cam_reads!K$3</f>
        <v>3.0479529426127665</v>
      </c>
      <c r="I2951">
        <f>E2951/cam_reads!L$3</f>
        <v>3.7631694643295055</v>
      </c>
      <c r="J2951" t="e">
        <f>VLOOKUP(A2951,'Top 30 via LR (Schizonts)'!A:A,1,FALSE)</f>
        <v>#N/A</v>
      </c>
      <c r="K2951" t="e">
        <f>VLOOKUP(A2951,'Top 30 via LR (Schizonts)'!J:J,1,FALSE)</f>
        <v>#N/A</v>
      </c>
      <c r="L2951" t="e">
        <f>VLOOKUP(A2951,'Top 30 via LR (Tr36)'!A:A,1,FALSE)</f>
        <v>#N/A</v>
      </c>
      <c r="M2951" t="e">
        <f>VLOOKUP(A2951,'Top 30 via LR (Tr36)'!I:I,1,FALSE)</f>
        <v>#N/A</v>
      </c>
      <c r="N2951" t="e">
        <f>VLOOKUP(A2951,'Top or Bottom 30 via OR (Schiz)'!B:B,1,FALSE)</f>
        <v>#N/A</v>
      </c>
      <c r="O2951" t="e">
        <f>VLOOKUP(A2951,'Top or Bottom 30 via OR (Schiz)'!J:J,1,FALSE)</f>
        <v>#N/A</v>
      </c>
      <c r="P2951" t="e">
        <f>VLOOKUP(A2951,'Top or Bottom 30 via OR (Tr36)'!B:B,1,FALSE)</f>
        <v>#N/A</v>
      </c>
      <c r="Q2951" t="e">
        <f>VLOOKUP(A2951,'Top or Bottom 30 via OR (Tr36)'!J:J,1,FALSE)</f>
        <v>#N/A</v>
      </c>
    </row>
    <row r="2952" spans="1:17" x14ac:dyDescent="0.25">
      <c r="A2952" t="s">
        <v>3035</v>
      </c>
      <c r="B2952">
        <v>254</v>
      </c>
      <c r="C2952">
        <v>1</v>
      </c>
      <c r="D2952">
        <v>5</v>
      </c>
      <c r="E2952">
        <v>9</v>
      </c>
      <c r="F2952">
        <f>B2952/cam_reads!I$3</f>
        <v>3.1556497921482811</v>
      </c>
      <c r="G2952">
        <f>C2952/cam_reads!J$3</f>
        <v>1.2952185569278411E-2</v>
      </c>
      <c r="H2952">
        <f>D2952/cam_reads!K$3</f>
        <v>5.219097504473915E-2</v>
      </c>
      <c r="I2952">
        <f>E2952/cam_reads!L$3</f>
        <v>9.381862930461371E-2</v>
      </c>
      <c r="J2952" t="e">
        <f>VLOOKUP(A2952,'Top 30 via LR (Schizonts)'!A:A,1,FALSE)</f>
        <v>#N/A</v>
      </c>
      <c r="K2952" t="e">
        <f>VLOOKUP(A2952,'Top 30 via LR (Schizonts)'!J:J,1,FALSE)</f>
        <v>#N/A</v>
      </c>
      <c r="L2952" t="e">
        <f>VLOOKUP(A2952,'Top 30 via LR (Tr36)'!A:A,1,FALSE)</f>
        <v>#N/A</v>
      </c>
      <c r="M2952" t="e">
        <f>VLOOKUP(A2952,'Top 30 via LR (Tr36)'!I:I,1,FALSE)</f>
        <v>#N/A</v>
      </c>
      <c r="N2952" t="e">
        <f>VLOOKUP(A2952,'Top or Bottom 30 via OR (Schiz)'!B:B,1,FALSE)</f>
        <v>#N/A</v>
      </c>
      <c r="O2952" t="e">
        <f>VLOOKUP(A2952,'Top or Bottom 30 via OR (Schiz)'!J:J,1,FALSE)</f>
        <v>#N/A</v>
      </c>
      <c r="P2952" t="str">
        <f>VLOOKUP(A2952,'Top or Bottom 30 via OR (Tr36)'!B:B,1,FALSE)</f>
        <v>PVP01_1472200</v>
      </c>
      <c r="Q2952" t="e">
        <f>VLOOKUP(A2952,'Top or Bottom 30 via OR (Tr36)'!J:J,1,FALSE)</f>
        <v>#N/A</v>
      </c>
    </row>
    <row r="2953" spans="1:17" x14ac:dyDescent="0.25">
      <c r="A2953" t="s">
        <v>3036</v>
      </c>
      <c r="B2953">
        <v>320</v>
      </c>
      <c r="C2953">
        <v>390</v>
      </c>
      <c r="D2953">
        <v>368</v>
      </c>
      <c r="E2953">
        <v>554</v>
      </c>
      <c r="F2953">
        <f>B2953/cam_reads!I$3</f>
        <v>3.9756217853836611</v>
      </c>
      <c r="G2953">
        <f>C2953/cam_reads!J$3</f>
        <v>5.05135237201858</v>
      </c>
      <c r="H2953">
        <f>D2953/cam_reads!K$3</f>
        <v>3.8412557632928013</v>
      </c>
      <c r="I2953">
        <f>E2953/cam_reads!L$3</f>
        <v>5.7750578483062212</v>
      </c>
      <c r="J2953" t="e">
        <f>VLOOKUP(A2953,'Top 30 via LR (Schizonts)'!A:A,1,FALSE)</f>
        <v>#N/A</v>
      </c>
      <c r="K2953" t="e">
        <f>VLOOKUP(A2953,'Top 30 via LR (Schizonts)'!J:J,1,FALSE)</f>
        <v>#N/A</v>
      </c>
      <c r="L2953" t="e">
        <f>VLOOKUP(A2953,'Top 30 via LR (Tr36)'!A:A,1,FALSE)</f>
        <v>#N/A</v>
      </c>
      <c r="M2953" t="e">
        <f>VLOOKUP(A2953,'Top 30 via LR (Tr36)'!I:I,1,FALSE)</f>
        <v>#N/A</v>
      </c>
      <c r="N2953" t="e">
        <f>VLOOKUP(A2953,'Top or Bottom 30 via OR (Schiz)'!B:B,1,FALSE)</f>
        <v>#N/A</v>
      </c>
      <c r="O2953" t="e">
        <f>VLOOKUP(A2953,'Top or Bottom 30 via OR (Schiz)'!J:J,1,FALSE)</f>
        <v>#N/A</v>
      </c>
      <c r="P2953" t="e">
        <f>VLOOKUP(A2953,'Top or Bottom 30 via OR (Tr36)'!B:B,1,FALSE)</f>
        <v>#N/A</v>
      </c>
      <c r="Q2953" t="e">
        <f>VLOOKUP(A2953,'Top or Bottom 30 via OR (Tr36)'!J:J,1,FALSE)</f>
        <v>#N/A</v>
      </c>
    </row>
    <row r="2954" spans="1:17" x14ac:dyDescent="0.25">
      <c r="A2954" t="s">
        <v>3037</v>
      </c>
      <c r="B2954">
        <v>3</v>
      </c>
      <c r="C2954">
        <v>2</v>
      </c>
      <c r="D2954">
        <v>19</v>
      </c>
      <c r="E2954">
        <v>6</v>
      </c>
      <c r="F2954">
        <f>B2954/cam_reads!I$3</f>
        <v>3.7271454237971825E-2</v>
      </c>
      <c r="G2954">
        <f>C2954/cam_reads!J$3</f>
        <v>2.5904371138556821E-2</v>
      </c>
      <c r="H2954">
        <f>D2954/cam_reads!K$3</f>
        <v>0.19832570517000878</v>
      </c>
      <c r="I2954">
        <f>E2954/cam_reads!L$3</f>
        <v>6.2545752869742469E-2</v>
      </c>
      <c r="J2954" t="e">
        <f>VLOOKUP(A2954,'Top 30 via LR (Schizonts)'!A:A,1,FALSE)</f>
        <v>#N/A</v>
      </c>
      <c r="K2954" t="e">
        <f>VLOOKUP(A2954,'Top 30 via LR (Schizonts)'!J:J,1,FALSE)</f>
        <v>#N/A</v>
      </c>
      <c r="L2954" t="e">
        <f>VLOOKUP(A2954,'Top 30 via LR (Tr36)'!A:A,1,FALSE)</f>
        <v>#N/A</v>
      </c>
      <c r="M2954" t="e">
        <f>VLOOKUP(A2954,'Top 30 via LR (Tr36)'!I:I,1,FALSE)</f>
        <v>#N/A</v>
      </c>
      <c r="N2954" t="e">
        <f>VLOOKUP(A2954,'Top or Bottom 30 via OR (Schiz)'!B:B,1,FALSE)</f>
        <v>#N/A</v>
      </c>
      <c r="O2954" t="e">
        <f>VLOOKUP(A2954,'Top or Bottom 30 via OR (Schiz)'!J:J,1,FALSE)</f>
        <v>#N/A</v>
      </c>
      <c r="P2954" t="e">
        <f>VLOOKUP(A2954,'Top or Bottom 30 via OR (Tr36)'!B:B,1,FALSE)</f>
        <v>#N/A</v>
      </c>
      <c r="Q2954" t="e">
        <f>VLOOKUP(A2954,'Top or Bottom 30 via OR (Tr36)'!J:J,1,FALSE)</f>
        <v>#N/A</v>
      </c>
    </row>
    <row r="2955" spans="1:17" x14ac:dyDescent="0.25">
      <c r="A2955" t="s">
        <v>3038</v>
      </c>
      <c r="B2955">
        <v>244</v>
      </c>
      <c r="C2955">
        <v>344</v>
      </c>
      <c r="D2955">
        <v>443</v>
      </c>
      <c r="E2955">
        <v>596</v>
      </c>
      <c r="F2955">
        <f>B2955/cam_reads!I$3</f>
        <v>3.0314116113550416</v>
      </c>
      <c r="G2955">
        <f>C2955/cam_reads!J$3</f>
        <v>4.4555518358317734</v>
      </c>
      <c r="H2955">
        <f>D2955/cam_reads!K$3</f>
        <v>4.6241203889638882</v>
      </c>
      <c r="I2955">
        <f>E2955/cam_reads!L$3</f>
        <v>6.2128781183944186</v>
      </c>
      <c r="J2955" t="e">
        <f>VLOOKUP(A2955,'Top 30 via LR (Schizonts)'!A:A,1,FALSE)</f>
        <v>#N/A</v>
      </c>
      <c r="K2955" t="e">
        <f>VLOOKUP(A2955,'Top 30 via LR (Schizonts)'!J:J,1,FALSE)</f>
        <v>#N/A</v>
      </c>
      <c r="L2955" t="e">
        <f>VLOOKUP(A2955,'Top 30 via LR (Tr36)'!A:A,1,FALSE)</f>
        <v>#N/A</v>
      </c>
      <c r="M2955" t="e">
        <f>VLOOKUP(A2955,'Top 30 via LR (Tr36)'!I:I,1,FALSE)</f>
        <v>#N/A</v>
      </c>
      <c r="N2955" t="e">
        <f>VLOOKUP(A2955,'Top or Bottom 30 via OR (Schiz)'!B:B,1,FALSE)</f>
        <v>#N/A</v>
      </c>
      <c r="O2955" t="e">
        <f>VLOOKUP(A2955,'Top or Bottom 30 via OR (Schiz)'!J:J,1,FALSE)</f>
        <v>#N/A</v>
      </c>
      <c r="P2955" t="e">
        <f>VLOOKUP(A2955,'Top or Bottom 30 via OR (Tr36)'!B:B,1,FALSE)</f>
        <v>#N/A</v>
      </c>
      <c r="Q2955" t="e">
        <f>VLOOKUP(A2955,'Top or Bottom 30 via OR (Tr36)'!J:J,1,FALSE)</f>
        <v>#N/A</v>
      </c>
    </row>
    <row r="2956" spans="1:17" x14ac:dyDescent="0.25">
      <c r="A2956" t="s">
        <v>3039</v>
      </c>
      <c r="B2956">
        <v>3290</v>
      </c>
      <c r="C2956">
        <v>2068</v>
      </c>
      <c r="D2956">
        <v>2054</v>
      </c>
      <c r="E2956">
        <v>2796</v>
      </c>
      <c r="F2956">
        <f>B2956/cam_reads!I$3</f>
        <v>40.874361480975764</v>
      </c>
      <c r="G2956">
        <f>C2956/cam_reads!J$3</f>
        <v>26.785119757267751</v>
      </c>
      <c r="H2956">
        <f>D2956/cam_reads!K$3</f>
        <v>21.440052548378844</v>
      </c>
      <c r="I2956">
        <f>E2956/cam_reads!L$3</f>
        <v>29.146320837299992</v>
      </c>
      <c r="J2956" t="e">
        <f>VLOOKUP(A2956,'Top 30 via LR (Schizonts)'!A:A,1,FALSE)</f>
        <v>#N/A</v>
      </c>
      <c r="K2956" t="e">
        <f>VLOOKUP(A2956,'Top 30 via LR (Schizonts)'!J:J,1,FALSE)</f>
        <v>#N/A</v>
      </c>
      <c r="L2956" t="e">
        <f>VLOOKUP(A2956,'Top 30 via LR (Tr36)'!A:A,1,FALSE)</f>
        <v>#N/A</v>
      </c>
      <c r="M2956" t="e">
        <f>VLOOKUP(A2956,'Top 30 via LR (Tr36)'!I:I,1,FALSE)</f>
        <v>#N/A</v>
      </c>
      <c r="N2956" t="e">
        <f>VLOOKUP(A2956,'Top or Bottom 30 via OR (Schiz)'!B:B,1,FALSE)</f>
        <v>#N/A</v>
      </c>
      <c r="O2956" t="e">
        <f>VLOOKUP(A2956,'Top or Bottom 30 via OR (Schiz)'!J:J,1,FALSE)</f>
        <v>#N/A</v>
      </c>
      <c r="P2956" t="e">
        <f>VLOOKUP(A2956,'Top or Bottom 30 via OR (Tr36)'!B:B,1,FALSE)</f>
        <v>#N/A</v>
      </c>
      <c r="Q2956" t="e">
        <f>VLOOKUP(A2956,'Top or Bottom 30 via OR (Tr36)'!J:J,1,FALSE)</f>
        <v>#N/A</v>
      </c>
    </row>
    <row r="2957" spans="1:17" x14ac:dyDescent="0.25">
      <c r="A2957" t="s">
        <v>3040</v>
      </c>
      <c r="B2957">
        <v>5</v>
      </c>
      <c r="C2957">
        <v>2</v>
      </c>
      <c r="D2957">
        <v>5</v>
      </c>
      <c r="E2957">
        <v>2</v>
      </c>
      <c r="F2957">
        <f>B2957/cam_reads!I$3</f>
        <v>6.2119090396619704E-2</v>
      </c>
      <c r="G2957">
        <f>C2957/cam_reads!J$3</f>
        <v>2.5904371138556821E-2</v>
      </c>
      <c r="H2957">
        <f>D2957/cam_reads!K$3</f>
        <v>5.219097504473915E-2</v>
      </c>
      <c r="I2957">
        <f>E2957/cam_reads!L$3</f>
        <v>2.0848584289914159E-2</v>
      </c>
      <c r="J2957" t="e">
        <f>VLOOKUP(A2957,'Top 30 via LR (Schizonts)'!A:A,1,FALSE)</f>
        <v>#N/A</v>
      </c>
      <c r="K2957" t="e">
        <f>VLOOKUP(A2957,'Top 30 via LR (Schizonts)'!J:J,1,FALSE)</f>
        <v>#N/A</v>
      </c>
      <c r="L2957" t="e">
        <f>VLOOKUP(A2957,'Top 30 via LR (Tr36)'!A:A,1,FALSE)</f>
        <v>#N/A</v>
      </c>
      <c r="M2957" t="e">
        <f>VLOOKUP(A2957,'Top 30 via LR (Tr36)'!I:I,1,FALSE)</f>
        <v>#N/A</v>
      </c>
      <c r="N2957" t="e">
        <f>VLOOKUP(A2957,'Top or Bottom 30 via OR (Schiz)'!B:B,1,FALSE)</f>
        <v>#N/A</v>
      </c>
      <c r="O2957" t="e">
        <f>VLOOKUP(A2957,'Top or Bottom 30 via OR (Schiz)'!J:J,1,FALSE)</f>
        <v>#N/A</v>
      </c>
      <c r="P2957" t="e">
        <f>VLOOKUP(A2957,'Top or Bottom 30 via OR (Tr36)'!B:B,1,FALSE)</f>
        <v>#N/A</v>
      </c>
      <c r="Q2957" t="e">
        <f>VLOOKUP(A2957,'Top or Bottom 30 via OR (Tr36)'!J:J,1,FALSE)</f>
        <v>#N/A</v>
      </c>
    </row>
    <row r="2958" spans="1:17" x14ac:dyDescent="0.25">
      <c r="A2958" t="s">
        <v>3041</v>
      </c>
      <c r="B2958">
        <v>194</v>
      </c>
      <c r="C2958">
        <v>153</v>
      </c>
      <c r="D2958">
        <v>199</v>
      </c>
      <c r="E2958">
        <v>241</v>
      </c>
      <c r="F2958">
        <f>B2958/cam_reads!I$3</f>
        <v>2.4102207073888446</v>
      </c>
      <c r="G2958">
        <f>C2958/cam_reads!J$3</f>
        <v>1.9816843920995968</v>
      </c>
      <c r="H2958">
        <f>D2958/cam_reads!K$3</f>
        <v>2.0772008067806182</v>
      </c>
      <c r="I2958">
        <f>E2958/cam_reads!L$3</f>
        <v>2.5122544069346557</v>
      </c>
      <c r="J2958" t="e">
        <f>VLOOKUP(A2958,'Top 30 via LR (Schizonts)'!A:A,1,FALSE)</f>
        <v>#N/A</v>
      </c>
      <c r="K2958" t="e">
        <f>VLOOKUP(A2958,'Top 30 via LR (Schizonts)'!J:J,1,FALSE)</f>
        <v>#N/A</v>
      </c>
      <c r="L2958" t="e">
        <f>VLOOKUP(A2958,'Top 30 via LR (Tr36)'!A:A,1,FALSE)</f>
        <v>#N/A</v>
      </c>
      <c r="M2958" t="e">
        <f>VLOOKUP(A2958,'Top 30 via LR (Tr36)'!I:I,1,FALSE)</f>
        <v>#N/A</v>
      </c>
      <c r="N2958" t="e">
        <f>VLOOKUP(A2958,'Top or Bottom 30 via OR (Schiz)'!B:B,1,FALSE)</f>
        <v>#N/A</v>
      </c>
      <c r="O2958" t="e">
        <f>VLOOKUP(A2958,'Top or Bottom 30 via OR (Schiz)'!J:J,1,FALSE)</f>
        <v>#N/A</v>
      </c>
      <c r="P2958" t="e">
        <f>VLOOKUP(A2958,'Top or Bottom 30 via OR (Tr36)'!B:B,1,FALSE)</f>
        <v>#N/A</v>
      </c>
      <c r="Q2958" t="e">
        <f>VLOOKUP(A2958,'Top or Bottom 30 via OR (Tr36)'!J:J,1,FALSE)</f>
        <v>#N/A</v>
      </c>
    </row>
    <row r="2959" spans="1:17" x14ac:dyDescent="0.25">
      <c r="A2959" t="s">
        <v>3042</v>
      </c>
      <c r="B2959">
        <v>78</v>
      </c>
      <c r="C2959">
        <v>51</v>
      </c>
      <c r="D2959">
        <v>148</v>
      </c>
      <c r="E2959">
        <v>151</v>
      </c>
      <c r="F2959">
        <f>B2959/cam_reads!I$3</f>
        <v>0.96905781018726744</v>
      </c>
      <c r="G2959">
        <f>C2959/cam_reads!J$3</f>
        <v>0.66056146403319893</v>
      </c>
      <c r="H2959">
        <f>D2959/cam_reads!K$3</f>
        <v>1.5448528613242789</v>
      </c>
      <c r="I2959">
        <f>E2959/cam_reads!L$3</f>
        <v>1.5740681138885189</v>
      </c>
      <c r="J2959" t="e">
        <f>VLOOKUP(A2959,'Top 30 via LR (Schizonts)'!A:A,1,FALSE)</f>
        <v>#N/A</v>
      </c>
      <c r="K2959" t="e">
        <f>VLOOKUP(A2959,'Top 30 via LR (Schizonts)'!J:J,1,FALSE)</f>
        <v>#N/A</v>
      </c>
      <c r="L2959" t="e">
        <f>VLOOKUP(A2959,'Top 30 via LR (Tr36)'!A:A,1,FALSE)</f>
        <v>#N/A</v>
      </c>
      <c r="M2959" t="e">
        <f>VLOOKUP(A2959,'Top 30 via LR (Tr36)'!I:I,1,FALSE)</f>
        <v>#N/A</v>
      </c>
      <c r="N2959" t="e">
        <f>VLOOKUP(A2959,'Top or Bottom 30 via OR (Schiz)'!B:B,1,FALSE)</f>
        <v>#N/A</v>
      </c>
      <c r="O2959" t="e">
        <f>VLOOKUP(A2959,'Top or Bottom 30 via OR (Schiz)'!J:J,1,FALSE)</f>
        <v>#N/A</v>
      </c>
      <c r="P2959" t="e">
        <f>VLOOKUP(A2959,'Top or Bottom 30 via OR (Tr36)'!B:B,1,FALSE)</f>
        <v>#N/A</v>
      </c>
      <c r="Q2959" t="e">
        <f>VLOOKUP(A2959,'Top or Bottom 30 via OR (Tr36)'!J:J,1,FALSE)</f>
        <v>#N/A</v>
      </c>
    </row>
    <row r="2960" spans="1:17" x14ac:dyDescent="0.25">
      <c r="A2960" t="s">
        <v>3043</v>
      </c>
      <c r="B2960">
        <v>727</v>
      </c>
      <c r="C2960">
        <v>613</v>
      </c>
      <c r="D2960">
        <v>1234</v>
      </c>
      <c r="E2960">
        <v>819</v>
      </c>
      <c r="F2960">
        <f>B2960/cam_reads!I$3</f>
        <v>9.0321157436685056</v>
      </c>
      <c r="G2960">
        <f>C2960/cam_reads!J$3</f>
        <v>7.9396897539676656</v>
      </c>
      <c r="H2960">
        <f>D2960/cam_reads!K$3</f>
        <v>12.880732641041622</v>
      </c>
      <c r="I2960">
        <f>E2960/cam_reads!L$3</f>
        <v>8.5374952667198478</v>
      </c>
      <c r="J2960" t="e">
        <f>VLOOKUP(A2960,'Top 30 via LR (Schizonts)'!A:A,1,FALSE)</f>
        <v>#N/A</v>
      </c>
      <c r="K2960" t="e">
        <f>VLOOKUP(A2960,'Top 30 via LR (Schizonts)'!J:J,1,FALSE)</f>
        <v>#N/A</v>
      </c>
      <c r="L2960" t="e">
        <f>VLOOKUP(A2960,'Top 30 via LR (Tr36)'!A:A,1,FALSE)</f>
        <v>#N/A</v>
      </c>
      <c r="M2960" t="e">
        <f>VLOOKUP(A2960,'Top 30 via LR (Tr36)'!I:I,1,FALSE)</f>
        <v>#N/A</v>
      </c>
      <c r="N2960" t="e">
        <f>VLOOKUP(A2960,'Top or Bottom 30 via OR (Schiz)'!B:B,1,FALSE)</f>
        <v>#N/A</v>
      </c>
      <c r="O2960" t="e">
        <f>VLOOKUP(A2960,'Top or Bottom 30 via OR (Schiz)'!J:J,1,FALSE)</f>
        <v>#N/A</v>
      </c>
      <c r="P2960" t="e">
        <f>VLOOKUP(A2960,'Top or Bottom 30 via OR (Tr36)'!B:B,1,FALSE)</f>
        <v>#N/A</v>
      </c>
      <c r="Q2960" t="e">
        <f>VLOOKUP(A2960,'Top or Bottom 30 via OR (Tr36)'!J:J,1,FALSE)</f>
        <v>#N/A</v>
      </c>
    </row>
    <row r="2961" spans="1:17" x14ac:dyDescent="0.25">
      <c r="A2961" t="s">
        <v>3044</v>
      </c>
      <c r="B2961">
        <v>3343</v>
      </c>
      <c r="C2961">
        <v>2711</v>
      </c>
      <c r="D2961">
        <v>4571</v>
      </c>
      <c r="E2961">
        <v>3466</v>
      </c>
      <c r="F2961">
        <f>B2961/cam_reads!I$3</f>
        <v>41.532823839179933</v>
      </c>
      <c r="G2961">
        <f>C2961/cam_reads!J$3</f>
        <v>35.113375078313773</v>
      </c>
      <c r="H2961">
        <f>D2961/cam_reads!K$3</f>
        <v>47.712989385900528</v>
      </c>
      <c r="I2961">
        <f>E2961/cam_reads!L$3</f>
        <v>36.130596574421233</v>
      </c>
      <c r="J2961" t="e">
        <f>VLOOKUP(A2961,'Top 30 via LR (Schizonts)'!A:A,1,FALSE)</f>
        <v>#N/A</v>
      </c>
      <c r="K2961" t="e">
        <f>VLOOKUP(A2961,'Top 30 via LR (Schizonts)'!J:J,1,FALSE)</f>
        <v>#N/A</v>
      </c>
      <c r="L2961" t="e">
        <f>VLOOKUP(A2961,'Top 30 via LR (Tr36)'!A:A,1,FALSE)</f>
        <v>#N/A</v>
      </c>
      <c r="M2961" t="e">
        <f>VLOOKUP(A2961,'Top 30 via LR (Tr36)'!I:I,1,FALSE)</f>
        <v>#N/A</v>
      </c>
      <c r="N2961" t="e">
        <f>VLOOKUP(A2961,'Top or Bottom 30 via OR (Schiz)'!B:B,1,FALSE)</f>
        <v>#N/A</v>
      </c>
      <c r="O2961" t="e">
        <f>VLOOKUP(A2961,'Top or Bottom 30 via OR (Schiz)'!J:J,1,FALSE)</f>
        <v>#N/A</v>
      </c>
      <c r="P2961" t="e">
        <f>VLOOKUP(A2961,'Top or Bottom 30 via OR (Tr36)'!B:B,1,FALSE)</f>
        <v>#N/A</v>
      </c>
      <c r="Q2961" t="e">
        <f>VLOOKUP(A2961,'Top or Bottom 30 via OR (Tr36)'!J:J,1,FALSE)</f>
        <v>#N/A</v>
      </c>
    </row>
    <row r="2962" spans="1:17" x14ac:dyDescent="0.25">
      <c r="A2962" t="s">
        <v>3045</v>
      </c>
      <c r="B2962">
        <v>3474</v>
      </c>
      <c r="C2962">
        <v>4146</v>
      </c>
      <c r="D2962">
        <v>3498</v>
      </c>
      <c r="E2962">
        <v>4032</v>
      </c>
      <c r="F2962">
        <f>B2962/cam_reads!I$3</f>
        <v>43.160344007571368</v>
      </c>
      <c r="G2962">
        <f>C2962/cam_reads!J$3</f>
        <v>53.699761370228288</v>
      </c>
      <c r="H2962">
        <f>D2962/cam_reads!K$3</f>
        <v>36.512806141299507</v>
      </c>
      <c r="I2962">
        <f>E2962/cam_reads!L$3</f>
        <v>42.030745928466942</v>
      </c>
      <c r="J2962" t="e">
        <f>VLOOKUP(A2962,'Top 30 via LR (Schizonts)'!A:A,1,FALSE)</f>
        <v>#N/A</v>
      </c>
      <c r="K2962" t="e">
        <f>VLOOKUP(A2962,'Top 30 via LR (Schizonts)'!J:J,1,FALSE)</f>
        <v>#N/A</v>
      </c>
      <c r="L2962" t="e">
        <f>VLOOKUP(A2962,'Top 30 via LR (Tr36)'!A:A,1,FALSE)</f>
        <v>#N/A</v>
      </c>
      <c r="M2962" t="e">
        <f>VLOOKUP(A2962,'Top 30 via LR (Tr36)'!I:I,1,FALSE)</f>
        <v>#N/A</v>
      </c>
      <c r="N2962" t="e">
        <f>VLOOKUP(A2962,'Top or Bottom 30 via OR (Schiz)'!B:B,1,FALSE)</f>
        <v>#N/A</v>
      </c>
      <c r="O2962" t="e">
        <f>VLOOKUP(A2962,'Top or Bottom 30 via OR (Schiz)'!J:J,1,FALSE)</f>
        <v>#N/A</v>
      </c>
      <c r="P2962" t="e">
        <f>VLOOKUP(A2962,'Top or Bottom 30 via OR (Tr36)'!B:B,1,FALSE)</f>
        <v>#N/A</v>
      </c>
      <c r="Q2962" t="e">
        <f>VLOOKUP(A2962,'Top or Bottom 30 via OR (Tr36)'!J:J,1,FALSE)</f>
        <v>#N/A</v>
      </c>
    </row>
    <row r="2963" spans="1:17" x14ac:dyDescent="0.25">
      <c r="A2963" t="s">
        <v>3046</v>
      </c>
      <c r="B2963">
        <v>0</v>
      </c>
      <c r="C2963">
        <v>0</v>
      </c>
      <c r="D2963">
        <v>0</v>
      </c>
      <c r="E2963">
        <v>0</v>
      </c>
      <c r="F2963">
        <f>B2963/cam_reads!I$3</f>
        <v>0</v>
      </c>
      <c r="G2963">
        <f>C2963/cam_reads!J$3</f>
        <v>0</v>
      </c>
      <c r="H2963">
        <f>D2963/cam_reads!K$3</f>
        <v>0</v>
      </c>
      <c r="I2963">
        <f>E2963/cam_reads!L$3</f>
        <v>0</v>
      </c>
      <c r="J2963" t="e">
        <f>VLOOKUP(A2963,'Top 30 via LR (Schizonts)'!A:A,1,FALSE)</f>
        <v>#N/A</v>
      </c>
      <c r="K2963" t="e">
        <f>VLOOKUP(A2963,'Top 30 via LR (Schizonts)'!J:J,1,FALSE)</f>
        <v>#N/A</v>
      </c>
      <c r="L2963" t="e">
        <f>VLOOKUP(A2963,'Top 30 via LR (Tr36)'!A:A,1,FALSE)</f>
        <v>#N/A</v>
      </c>
      <c r="M2963" t="e">
        <f>VLOOKUP(A2963,'Top 30 via LR (Tr36)'!I:I,1,FALSE)</f>
        <v>#N/A</v>
      </c>
      <c r="N2963" t="e">
        <f>VLOOKUP(A2963,'Top or Bottom 30 via OR (Schiz)'!B:B,1,FALSE)</f>
        <v>#N/A</v>
      </c>
      <c r="O2963" t="e">
        <f>VLOOKUP(A2963,'Top or Bottom 30 via OR (Schiz)'!J:J,1,FALSE)</f>
        <v>#N/A</v>
      </c>
      <c r="P2963" t="e">
        <f>VLOOKUP(A2963,'Top or Bottom 30 via OR (Tr36)'!B:B,1,FALSE)</f>
        <v>#N/A</v>
      </c>
      <c r="Q2963" t="e">
        <f>VLOOKUP(A2963,'Top or Bottom 30 via OR (Tr36)'!J:J,1,FALSE)</f>
        <v>#N/A</v>
      </c>
    </row>
    <row r="2964" spans="1:17" x14ac:dyDescent="0.25">
      <c r="A2964" t="s">
        <v>3047</v>
      </c>
      <c r="B2964">
        <v>552</v>
      </c>
      <c r="C2964">
        <v>154</v>
      </c>
      <c r="D2964">
        <v>434</v>
      </c>
      <c r="E2964">
        <v>266</v>
      </c>
      <c r="F2964">
        <f>B2964/cam_reads!I$3</f>
        <v>6.8579475797868152</v>
      </c>
      <c r="G2964">
        <f>C2964/cam_reads!J$3</f>
        <v>1.9946365776688753</v>
      </c>
      <c r="H2964">
        <f>D2964/cam_reads!K$3</f>
        <v>4.5301766338833582</v>
      </c>
      <c r="I2964">
        <f>E2964/cam_reads!L$3</f>
        <v>2.7728617105585829</v>
      </c>
      <c r="J2964" t="e">
        <f>VLOOKUP(A2964,'Top 30 via LR (Schizonts)'!A:A,1,FALSE)</f>
        <v>#N/A</v>
      </c>
      <c r="K2964" t="e">
        <f>VLOOKUP(A2964,'Top 30 via LR (Schizonts)'!J:J,1,FALSE)</f>
        <v>#N/A</v>
      </c>
      <c r="L2964" t="e">
        <f>VLOOKUP(A2964,'Top 30 via LR (Tr36)'!A:A,1,FALSE)</f>
        <v>#N/A</v>
      </c>
      <c r="M2964" t="e">
        <f>VLOOKUP(A2964,'Top 30 via LR (Tr36)'!I:I,1,FALSE)</f>
        <v>#N/A</v>
      </c>
      <c r="N2964" t="e">
        <f>VLOOKUP(A2964,'Top or Bottom 30 via OR (Schiz)'!B:B,1,FALSE)</f>
        <v>#N/A</v>
      </c>
      <c r="O2964" t="e">
        <f>VLOOKUP(A2964,'Top or Bottom 30 via OR (Schiz)'!J:J,1,FALSE)</f>
        <v>#N/A</v>
      </c>
      <c r="P2964" t="e">
        <f>VLOOKUP(A2964,'Top or Bottom 30 via OR (Tr36)'!B:B,1,FALSE)</f>
        <v>#N/A</v>
      </c>
      <c r="Q2964" t="e">
        <f>VLOOKUP(A2964,'Top or Bottom 30 via OR (Tr36)'!J:J,1,FALSE)</f>
        <v>#N/A</v>
      </c>
    </row>
    <row r="2965" spans="1:17" x14ac:dyDescent="0.25">
      <c r="A2965" t="s">
        <v>3048</v>
      </c>
      <c r="B2965">
        <v>887</v>
      </c>
      <c r="C2965">
        <v>1060</v>
      </c>
      <c r="D2965">
        <v>1145</v>
      </c>
      <c r="E2965">
        <v>1025</v>
      </c>
      <c r="F2965">
        <f>B2965/cam_reads!I$3</f>
        <v>11.019926636360335</v>
      </c>
      <c r="G2965">
        <f>C2965/cam_reads!J$3</f>
        <v>13.729316703435115</v>
      </c>
      <c r="H2965">
        <f>D2965/cam_reads!K$3</f>
        <v>11.951733285245265</v>
      </c>
      <c r="I2965">
        <f>E2965/cam_reads!L$3</f>
        <v>10.684899448581005</v>
      </c>
      <c r="J2965" t="e">
        <f>VLOOKUP(A2965,'Top 30 via LR (Schizonts)'!A:A,1,FALSE)</f>
        <v>#N/A</v>
      </c>
      <c r="K2965" t="e">
        <f>VLOOKUP(A2965,'Top 30 via LR (Schizonts)'!J:J,1,FALSE)</f>
        <v>#N/A</v>
      </c>
      <c r="L2965" t="e">
        <f>VLOOKUP(A2965,'Top 30 via LR (Tr36)'!A:A,1,FALSE)</f>
        <v>#N/A</v>
      </c>
      <c r="M2965" t="e">
        <f>VLOOKUP(A2965,'Top 30 via LR (Tr36)'!I:I,1,FALSE)</f>
        <v>#N/A</v>
      </c>
      <c r="N2965" t="e">
        <f>VLOOKUP(A2965,'Top or Bottom 30 via OR (Schiz)'!B:B,1,FALSE)</f>
        <v>#N/A</v>
      </c>
      <c r="O2965" t="e">
        <f>VLOOKUP(A2965,'Top or Bottom 30 via OR (Schiz)'!J:J,1,FALSE)</f>
        <v>#N/A</v>
      </c>
      <c r="P2965" t="e">
        <f>VLOOKUP(A2965,'Top or Bottom 30 via OR (Tr36)'!B:B,1,FALSE)</f>
        <v>#N/A</v>
      </c>
      <c r="Q2965" t="e">
        <f>VLOOKUP(A2965,'Top or Bottom 30 via OR (Tr36)'!J:J,1,FALSE)</f>
        <v>#N/A</v>
      </c>
    </row>
    <row r="2966" spans="1:17" x14ac:dyDescent="0.25">
      <c r="A2966" t="s">
        <v>3049</v>
      </c>
      <c r="B2966">
        <v>395</v>
      </c>
      <c r="C2966">
        <v>360</v>
      </c>
      <c r="D2966">
        <v>498</v>
      </c>
      <c r="E2966">
        <v>441</v>
      </c>
      <c r="F2966">
        <f>B2966/cam_reads!I$3</f>
        <v>4.9074081413329571</v>
      </c>
      <c r="G2966">
        <f>C2966/cam_reads!J$3</f>
        <v>4.6627868049402279</v>
      </c>
      <c r="H2966">
        <f>D2966/cam_reads!K$3</f>
        <v>5.1982211144560191</v>
      </c>
      <c r="I2966">
        <f>E2966/cam_reads!L$3</f>
        <v>4.5971128359260716</v>
      </c>
      <c r="J2966" t="e">
        <f>VLOOKUP(A2966,'Top 30 via LR (Schizonts)'!A:A,1,FALSE)</f>
        <v>#N/A</v>
      </c>
      <c r="K2966" t="e">
        <f>VLOOKUP(A2966,'Top 30 via LR (Schizonts)'!J:J,1,FALSE)</f>
        <v>#N/A</v>
      </c>
      <c r="L2966" t="e">
        <f>VLOOKUP(A2966,'Top 30 via LR (Tr36)'!A:A,1,FALSE)</f>
        <v>#N/A</v>
      </c>
      <c r="M2966" t="e">
        <f>VLOOKUP(A2966,'Top 30 via LR (Tr36)'!I:I,1,FALSE)</f>
        <v>#N/A</v>
      </c>
      <c r="N2966" t="e">
        <f>VLOOKUP(A2966,'Top or Bottom 30 via OR (Schiz)'!B:B,1,FALSE)</f>
        <v>#N/A</v>
      </c>
      <c r="O2966" t="e">
        <f>VLOOKUP(A2966,'Top or Bottom 30 via OR (Schiz)'!J:J,1,FALSE)</f>
        <v>#N/A</v>
      </c>
      <c r="P2966" t="e">
        <f>VLOOKUP(A2966,'Top or Bottom 30 via OR (Tr36)'!B:B,1,FALSE)</f>
        <v>#N/A</v>
      </c>
      <c r="Q2966" t="e">
        <f>VLOOKUP(A2966,'Top or Bottom 30 via OR (Tr36)'!J:J,1,FALSE)</f>
        <v>#N/A</v>
      </c>
    </row>
    <row r="2967" spans="1:17" x14ac:dyDescent="0.25">
      <c r="A2967" t="s">
        <v>3050</v>
      </c>
      <c r="B2967">
        <v>429</v>
      </c>
      <c r="C2967">
        <v>343</v>
      </c>
      <c r="D2967">
        <v>424</v>
      </c>
      <c r="E2967">
        <v>339</v>
      </c>
      <c r="F2967">
        <f>B2967/cam_reads!I$3</f>
        <v>5.329817956029971</v>
      </c>
      <c r="G2967">
        <f>C2967/cam_reads!J$3</f>
        <v>4.4425996502624949</v>
      </c>
      <c r="H2967">
        <f>D2967/cam_reads!K$3</f>
        <v>4.42579468379388</v>
      </c>
      <c r="I2967">
        <f>E2967/cam_reads!L$3</f>
        <v>3.5338350371404497</v>
      </c>
      <c r="J2967" t="e">
        <f>VLOOKUP(A2967,'Top 30 via LR (Schizonts)'!A:A,1,FALSE)</f>
        <v>#N/A</v>
      </c>
      <c r="K2967" t="e">
        <f>VLOOKUP(A2967,'Top 30 via LR (Schizonts)'!J:J,1,FALSE)</f>
        <v>#N/A</v>
      </c>
      <c r="L2967" t="e">
        <f>VLOOKUP(A2967,'Top 30 via LR (Tr36)'!A:A,1,FALSE)</f>
        <v>#N/A</v>
      </c>
      <c r="M2967" t="e">
        <f>VLOOKUP(A2967,'Top 30 via LR (Tr36)'!I:I,1,FALSE)</f>
        <v>#N/A</v>
      </c>
      <c r="N2967" t="e">
        <f>VLOOKUP(A2967,'Top or Bottom 30 via OR (Schiz)'!B:B,1,FALSE)</f>
        <v>#N/A</v>
      </c>
      <c r="O2967" t="e">
        <f>VLOOKUP(A2967,'Top or Bottom 30 via OR (Schiz)'!J:J,1,FALSE)</f>
        <v>#N/A</v>
      </c>
      <c r="P2967" t="e">
        <f>VLOOKUP(A2967,'Top or Bottom 30 via OR (Tr36)'!B:B,1,FALSE)</f>
        <v>#N/A</v>
      </c>
      <c r="Q2967" t="e">
        <f>VLOOKUP(A2967,'Top or Bottom 30 via OR (Tr36)'!J:J,1,FALSE)</f>
        <v>#N/A</v>
      </c>
    </row>
    <row r="2968" spans="1:17" x14ac:dyDescent="0.25">
      <c r="A2968" t="s">
        <v>3051</v>
      </c>
      <c r="B2968">
        <v>0</v>
      </c>
      <c r="C2968">
        <v>0</v>
      </c>
      <c r="D2968">
        <v>0</v>
      </c>
      <c r="E2968">
        <v>0</v>
      </c>
      <c r="F2968">
        <f>B2968/cam_reads!I$3</f>
        <v>0</v>
      </c>
      <c r="G2968">
        <f>C2968/cam_reads!J$3</f>
        <v>0</v>
      </c>
      <c r="H2968">
        <f>D2968/cam_reads!K$3</f>
        <v>0</v>
      </c>
      <c r="I2968">
        <f>E2968/cam_reads!L$3</f>
        <v>0</v>
      </c>
      <c r="J2968" t="e">
        <f>VLOOKUP(A2968,'Top 30 via LR (Schizonts)'!A:A,1,FALSE)</f>
        <v>#N/A</v>
      </c>
      <c r="K2968" t="e">
        <f>VLOOKUP(A2968,'Top 30 via LR (Schizonts)'!J:J,1,FALSE)</f>
        <v>#N/A</v>
      </c>
      <c r="L2968" t="e">
        <f>VLOOKUP(A2968,'Top 30 via LR (Tr36)'!A:A,1,FALSE)</f>
        <v>#N/A</v>
      </c>
      <c r="M2968" t="e">
        <f>VLOOKUP(A2968,'Top 30 via LR (Tr36)'!I:I,1,FALSE)</f>
        <v>#N/A</v>
      </c>
      <c r="N2968" t="e">
        <f>VLOOKUP(A2968,'Top or Bottom 30 via OR (Schiz)'!B:B,1,FALSE)</f>
        <v>#N/A</v>
      </c>
      <c r="O2968" t="e">
        <f>VLOOKUP(A2968,'Top or Bottom 30 via OR (Schiz)'!J:J,1,FALSE)</f>
        <v>#N/A</v>
      </c>
      <c r="P2968" t="e">
        <f>VLOOKUP(A2968,'Top or Bottom 30 via OR (Tr36)'!B:B,1,FALSE)</f>
        <v>#N/A</v>
      </c>
      <c r="Q2968" t="e">
        <f>VLOOKUP(A2968,'Top or Bottom 30 via OR (Tr36)'!J:J,1,FALSE)</f>
        <v>#N/A</v>
      </c>
    </row>
    <row r="2969" spans="1:17" x14ac:dyDescent="0.25">
      <c r="A2969" t="s">
        <v>3052</v>
      </c>
      <c r="B2969">
        <v>1284</v>
      </c>
      <c r="C2969">
        <v>950</v>
      </c>
      <c r="D2969">
        <v>1502</v>
      </c>
      <c r="E2969">
        <v>865</v>
      </c>
      <c r="F2969">
        <f>B2969/cam_reads!I$3</f>
        <v>15.95218241385194</v>
      </c>
      <c r="G2969">
        <f>C2969/cam_reads!J$3</f>
        <v>12.30457629081449</v>
      </c>
      <c r="H2969">
        <f>D2969/cam_reads!K$3</f>
        <v>15.678168903439641</v>
      </c>
      <c r="I2969">
        <f>E2969/cam_reads!L$3</f>
        <v>9.0170127053878737</v>
      </c>
      <c r="J2969" t="e">
        <f>VLOOKUP(A2969,'Top 30 via LR (Schizonts)'!A:A,1,FALSE)</f>
        <v>#N/A</v>
      </c>
      <c r="K2969" t="e">
        <f>VLOOKUP(A2969,'Top 30 via LR (Schizonts)'!J:J,1,FALSE)</f>
        <v>#N/A</v>
      </c>
      <c r="L2969" t="e">
        <f>VLOOKUP(A2969,'Top 30 via LR (Tr36)'!A:A,1,FALSE)</f>
        <v>#N/A</v>
      </c>
      <c r="M2969" t="e">
        <f>VLOOKUP(A2969,'Top 30 via LR (Tr36)'!I:I,1,FALSE)</f>
        <v>#N/A</v>
      </c>
      <c r="N2969" t="e">
        <f>VLOOKUP(A2969,'Top or Bottom 30 via OR (Schiz)'!B:B,1,FALSE)</f>
        <v>#N/A</v>
      </c>
      <c r="O2969" t="e">
        <f>VLOOKUP(A2969,'Top or Bottom 30 via OR (Schiz)'!J:J,1,FALSE)</f>
        <v>#N/A</v>
      </c>
      <c r="P2969" t="e">
        <f>VLOOKUP(A2969,'Top or Bottom 30 via OR (Tr36)'!B:B,1,FALSE)</f>
        <v>#N/A</v>
      </c>
      <c r="Q2969" t="e">
        <f>VLOOKUP(A2969,'Top or Bottom 30 via OR (Tr36)'!J:J,1,FALSE)</f>
        <v>#N/A</v>
      </c>
    </row>
    <row r="2970" spans="1:17" x14ac:dyDescent="0.25">
      <c r="A2970" t="s">
        <v>3053</v>
      </c>
      <c r="B2970">
        <v>0</v>
      </c>
      <c r="C2970">
        <v>0</v>
      </c>
      <c r="D2970">
        <v>0</v>
      </c>
      <c r="E2970">
        <v>0</v>
      </c>
      <c r="F2970">
        <f>B2970/cam_reads!I$3</f>
        <v>0</v>
      </c>
      <c r="G2970">
        <f>C2970/cam_reads!J$3</f>
        <v>0</v>
      </c>
      <c r="H2970">
        <f>D2970/cam_reads!K$3</f>
        <v>0</v>
      </c>
      <c r="I2970">
        <f>E2970/cam_reads!L$3</f>
        <v>0</v>
      </c>
      <c r="J2970" t="e">
        <f>VLOOKUP(A2970,'Top 30 via LR (Schizonts)'!A:A,1,FALSE)</f>
        <v>#N/A</v>
      </c>
      <c r="K2970" t="e">
        <f>VLOOKUP(A2970,'Top 30 via LR (Schizonts)'!J:J,1,FALSE)</f>
        <v>#N/A</v>
      </c>
      <c r="L2970" t="e">
        <f>VLOOKUP(A2970,'Top 30 via LR (Tr36)'!A:A,1,FALSE)</f>
        <v>#N/A</v>
      </c>
      <c r="M2970" t="e">
        <f>VLOOKUP(A2970,'Top 30 via LR (Tr36)'!I:I,1,FALSE)</f>
        <v>#N/A</v>
      </c>
      <c r="N2970" t="e">
        <f>VLOOKUP(A2970,'Top or Bottom 30 via OR (Schiz)'!B:B,1,FALSE)</f>
        <v>#N/A</v>
      </c>
      <c r="O2970" t="e">
        <f>VLOOKUP(A2970,'Top or Bottom 30 via OR (Schiz)'!J:J,1,FALSE)</f>
        <v>#N/A</v>
      </c>
      <c r="P2970" t="e">
        <f>VLOOKUP(A2970,'Top or Bottom 30 via OR (Tr36)'!B:B,1,FALSE)</f>
        <v>#N/A</v>
      </c>
      <c r="Q2970" t="e">
        <f>VLOOKUP(A2970,'Top or Bottom 30 via OR (Tr36)'!J:J,1,FALSE)</f>
        <v>#N/A</v>
      </c>
    </row>
    <row r="2971" spans="1:17" x14ac:dyDescent="0.25">
      <c r="A2971" t="s">
        <v>3054</v>
      </c>
      <c r="B2971">
        <v>131</v>
      </c>
      <c r="C2971">
        <v>150</v>
      </c>
      <c r="D2971">
        <v>314</v>
      </c>
      <c r="E2971">
        <v>156</v>
      </c>
      <c r="F2971">
        <f>B2971/cam_reads!I$3</f>
        <v>1.6275201683914362</v>
      </c>
      <c r="G2971">
        <f>C2971/cam_reads!J$3</f>
        <v>1.9428278353917614</v>
      </c>
      <c r="H2971">
        <f>D2971/cam_reads!K$3</f>
        <v>3.2775932328096187</v>
      </c>
      <c r="I2971">
        <f>E2971/cam_reads!L$3</f>
        <v>1.6261895746133042</v>
      </c>
      <c r="J2971" t="e">
        <f>VLOOKUP(A2971,'Top 30 via LR (Schizonts)'!A:A,1,FALSE)</f>
        <v>#N/A</v>
      </c>
      <c r="K2971" t="e">
        <f>VLOOKUP(A2971,'Top 30 via LR (Schizonts)'!J:J,1,FALSE)</f>
        <v>#N/A</v>
      </c>
      <c r="L2971" t="e">
        <f>VLOOKUP(A2971,'Top 30 via LR (Tr36)'!A:A,1,FALSE)</f>
        <v>#N/A</v>
      </c>
      <c r="M2971" t="e">
        <f>VLOOKUP(A2971,'Top 30 via LR (Tr36)'!I:I,1,FALSE)</f>
        <v>#N/A</v>
      </c>
      <c r="N2971" t="e">
        <f>VLOOKUP(A2971,'Top or Bottom 30 via OR (Schiz)'!B:B,1,FALSE)</f>
        <v>#N/A</v>
      </c>
      <c r="O2971" t="e">
        <f>VLOOKUP(A2971,'Top or Bottom 30 via OR (Schiz)'!J:J,1,FALSE)</f>
        <v>#N/A</v>
      </c>
      <c r="P2971" t="e">
        <f>VLOOKUP(A2971,'Top or Bottom 30 via OR (Tr36)'!B:B,1,FALSE)</f>
        <v>#N/A</v>
      </c>
      <c r="Q2971" t="e">
        <f>VLOOKUP(A2971,'Top or Bottom 30 via OR (Tr36)'!J:J,1,FALSE)</f>
        <v>#N/A</v>
      </c>
    </row>
    <row r="2972" spans="1:17" x14ac:dyDescent="0.25">
      <c r="A2972" t="s">
        <v>3055</v>
      </c>
      <c r="B2972">
        <v>776</v>
      </c>
      <c r="C2972">
        <v>736</v>
      </c>
      <c r="D2972">
        <v>635</v>
      </c>
      <c r="E2972">
        <v>706</v>
      </c>
      <c r="F2972">
        <f>B2972/cam_reads!I$3</f>
        <v>9.6408828295553786</v>
      </c>
      <c r="G2972">
        <f>C2972/cam_reads!J$3</f>
        <v>9.5328085789889094</v>
      </c>
      <c r="H2972">
        <f>D2972/cam_reads!K$3</f>
        <v>6.6282538306818717</v>
      </c>
      <c r="I2972">
        <f>E2972/cam_reads!L$3</f>
        <v>7.3595502543396973</v>
      </c>
      <c r="J2972" t="e">
        <f>VLOOKUP(A2972,'Top 30 via LR (Schizonts)'!A:A,1,FALSE)</f>
        <v>#N/A</v>
      </c>
      <c r="K2972" t="e">
        <f>VLOOKUP(A2972,'Top 30 via LR (Schizonts)'!J:J,1,FALSE)</f>
        <v>#N/A</v>
      </c>
      <c r="L2972" t="e">
        <f>VLOOKUP(A2972,'Top 30 via LR (Tr36)'!A:A,1,FALSE)</f>
        <v>#N/A</v>
      </c>
      <c r="M2972" t="e">
        <f>VLOOKUP(A2972,'Top 30 via LR (Tr36)'!I:I,1,FALSE)</f>
        <v>#N/A</v>
      </c>
      <c r="N2972" t="e">
        <f>VLOOKUP(A2972,'Top or Bottom 30 via OR (Schiz)'!B:B,1,FALSE)</f>
        <v>#N/A</v>
      </c>
      <c r="O2972" t="e">
        <f>VLOOKUP(A2972,'Top or Bottom 30 via OR (Schiz)'!J:J,1,FALSE)</f>
        <v>#N/A</v>
      </c>
      <c r="P2972" t="e">
        <f>VLOOKUP(A2972,'Top or Bottom 30 via OR (Tr36)'!B:B,1,FALSE)</f>
        <v>#N/A</v>
      </c>
      <c r="Q2972" t="e">
        <f>VLOOKUP(A2972,'Top or Bottom 30 via OR (Tr36)'!J:J,1,FALSE)</f>
        <v>#N/A</v>
      </c>
    </row>
    <row r="2973" spans="1:17" x14ac:dyDescent="0.25">
      <c r="A2973" t="s">
        <v>3056</v>
      </c>
      <c r="B2973">
        <v>0</v>
      </c>
      <c r="C2973">
        <v>0</v>
      </c>
      <c r="D2973">
        <v>0</v>
      </c>
      <c r="E2973">
        <v>0</v>
      </c>
      <c r="F2973">
        <f>B2973/cam_reads!I$3</f>
        <v>0</v>
      </c>
      <c r="G2973">
        <f>C2973/cam_reads!J$3</f>
        <v>0</v>
      </c>
      <c r="H2973">
        <f>D2973/cam_reads!K$3</f>
        <v>0</v>
      </c>
      <c r="I2973">
        <f>E2973/cam_reads!L$3</f>
        <v>0</v>
      </c>
      <c r="J2973" t="e">
        <f>VLOOKUP(A2973,'Top 30 via LR (Schizonts)'!A:A,1,FALSE)</f>
        <v>#N/A</v>
      </c>
      <c r="K2973" t="e">
        <f>VLOOKUP(A2973,'Top 30 via LR (Schizonts)'!J:J,1,FALSE)</f>
        <v>#N/A</v>
      </c>
      <c r="L2973" t="e">
        <f>VLOOKUP(A2973,'Top 30 via LR (Tr36)'!A:A,1,FALSE)</f>
        <v>#N/A</v>
      </c>
      <c r="M2973" t="e">
        <f>VLOOKUP(A2973,'Top 30 via LR (Tr36)'!I:I,1,FALSE)</f>
        <v>#N/A</v>
      </c>
      <c r="N2973" t="e">
        <f>VLOOKUP(A2973,'Top or Bottom 30 via OR (Schiz)'!B:B,1,FALSE)</f>
        <v>#N/A</v>
      </c>
      <c r="O2973" t="e">
        <f>VLOOKUP(A2973,'Top or Bottom 30 via OR (Schiz)'!J:J,1,FALSE)</f>
        <v>#N/A</v>
      </c>
      <c r="P2973" t="e">
        <f>VLOOKUP(A2973,'Top or Bottom 30 via OR (Tr36)'!B:B,1,FALSE)</f>
        <v>#N/A</v>
      </c>
      <c r="Q2973" t="e">
        <f>VLOOKUP(A2973,'Top or Bottom 30 via OR (Tr36)'!J:J,1,FALSE)</f>
        <v>#N/A</v>
      </c>
    </row>
    <row r="2974" spans="1:17" x14ac:dyDescent="0.25">
      <c r="A2974" t="s">
        <v>3057</v>
      </c>
      <c r="B2974">
        <v>87</v>
      </c>
      <c r="C2974">
        <v>67</v>
      </c>
      <c r="D2974">
        <v>156</v>
      </c>
      <c r="E2974">
        <v>61</v>
      </c>
      <c r="F2974">
        <f>B2974/cam_reads!I$3</f>
        <v>1.080872172901183</v>
      </c>
      <c r="G2974">
        <f>C2974/cam_reads!J$3</f>
        <v>0.86779643314165344</v>
      </c>
      <c r="H2974">
        <f>D2974/cam_reads!K$3</f>
        <v>1.6283584213958615</v>
      </c>
      <c r="I2974">
        <f>E2974/cam_reads!L$3</f>
        <v>0.63588182084238176</v>
      </c>
      <c r="J2974" t="e">
        <f>VLOOKUP(A2974,'Top 30 via LR (Schizonts)'!A:A,1,FALSE)</f>
        <v>#N/A</v>
      </c>
      <c r="K2974" t="e">
        <f>VLOOKUP(A2974,'Top 30 via LR (Schizonts)'!J:J,1,FALSE)</f>
        <v>#N/A</v>
      </c>
      <c r="L2974" t="e">
        <f>VLOOKUP(A2974,'Top 30 via LR (Tr36)'!A:A,1,FALSE)</f>
        <v>#N/A</v>
      </c>
      <c r="M2974" t="e">
        <f>VLOOKUP(A2974,'Top 30 via LR (Tr36)'!I:I,1,FALSE)</f>
        <v>#N/A</v>
      </c>
      <c r="N2974" t="e">
        <f>VLOOKUP(A2974,'Top or Bottom 30 via OR (Schiz)'!B:B,1,FALSE)</f>
        <v>#N/A</v>
      </c>
      <c r="O2974" t="e">
        <f>VLOOKUP(A2974,'Top or Bottom 30 via OR (Schiz)'!J:J,1,FALSE)</f>
        <v>#N/A</v>
      </c>
      <c r="P2974" t="e">
        <f>VLOOKUP(A2974,'Top or Bottom 30 via OR (Tr36)'!B:B,1,FALSE)</f>
        <v>#N/A</v>
      </c>
      <c r="Q2974" t="e">
        <f>VLOOKUP(A2974,'Top or Bottom 30 via OR (Tr36)'!J:J,1,FALSE)</f>
        <v>#N/A</v>
      </c>
    </row>
    <row r="2975" spans="1:17" x14ac:dyDescent="0.25">
      <c r="A2975" t="s">
        <v>3058</v>
      </c>
      <c r="B2975">
        <v>11610</v>
      </c>
      <c r="C2975">
        <v>9058</v>
      </c>
      <c r="D2975">
        <v>9386</v>
      </c>
      <c r="E2975">
        <v>10344</v>
      </c>
      <c r="F2975">
        <f>B2975/cam_reads!I$3</f>
        <v>144.24052790095095</v>
      </c>
      <c r="G2975">
        <f>C2975/cam_reads!J$3</f>
        <v>117.32089688652384</v>
      </c>
      <c r="H2975">
        <f>D2975/cam_reads!K$3</f>
        <v>97.972898353984334</v>
      </c>
      <c r="I2975">
        <f>E2975/cam_reads!L$3</f>
        <v>107.82887794743603</v>
      </c>
      <c r="J2975" t="e">
        <f>VLOOKUP(A2975,'Top 30 via LR (Schizonts)'!A:A,1,FALSE)</f>
        <v>#N/A</v>
      </c>
      <c r="K2975" t="e">
        <f>VLOOKUP(A2975,'Top 30 via LR (Schizonts)'!J:J,1,FALSE)</f>
        <v>#N/A</v>
      </c>
      <c r="L2975" t="e">
        <f>VLOOKUP(A2975,'Top 30 via LR (Tr36)'!A:A,1,FALSE)</f>
        <v>#N/A</v>
      </c>
      <c r="M2975" t="e">
        <f>VLOOKUP(A2975,'Top 30 via LR (Tr36)'!I:I,1,FALSE)</f>
        <v>#N/A</v>
      </c>
      <c r="N2975" t="e">
        <f>VLOOKUP(A2975,'Top or Bottom 30 via OR (Schiz)'!B:B,1,FALSE)</f>
        <v>#N/A</v>
      </c>
      <c r="O2975" t="e">
        <f>VLOOKUP(A2975,'Top or Bottom 30 via OR (Schiz)'!J:J,1,FALSE)</f>
        <v>#N/A</v>
      </c>
      <c r="P2975" t="e">
        <f>VLOOKUP(A2975,'Top or Bottom 30 via OR (Tr36)'!B:B,1,FALSE)</f>
        <v>#N/A</v>
      </c>
      <c r="Q2975" t="e">
        <f>VLOOKUP(A2975,'Top or Bottom 30 via OR (Tr36)'!J:J,1,FALSE)</f>
        <v>#N/A</v>
      </c>
    </row>
    <row r="2976" spans="1:17" x14ac:dyDescent="0.25">
      <c r="A2976" t="s">
        <v>3059</v>
      </c>
      <c r="B2976">
        <v>1894</v>
      </c>
      <c r="C2976">
        <v>1560</v>
      </c>
      <c r="D2976">
        <v>1330</v>
      </c>
      <c r="E2976">
        <v>1901</v>
      </c>
      <c r="F2976">
        <f>B2976/cam_reads!I$3</f>
        <v>23.530711442239543</v>
      </c>
      <c r="G2976">
        <f>C2976/cam_reads!J$3</f>
        <v>20.20540948807432</v>
      </c>
      <c r="H2976">
        <f>D2976/cam_reads!K$3</f>
        <v>13.882799361900613</v>
      </c>
      <c r="I2976">
        <f>E2976/cam_reads!L$3</f>
        <v>19.816579367563406</v>
      </c>
      <c r="J2976" t="e">
        <f>VLOOKUP(A2976,'Top 30 via LR (Schizonts)'!A:A,1,FALSE)</f>
        <v>#N/A</v>
      </c>
      <c r="K2976" t="e">
        <f>VLOOKUP(A2976,'Top 30 via LR (Schizonts)'!J:J,1,FALSE)</f>
        <v>#N/A</v>
      </c>
      <c r="L2976" t="e">
        <f>VLOOKUP(A2976,'Top 30 via LR (Tr36)'!A:A,1,FALSE)</f>
        <v>#N/A</v>
      </c>
      <c r="M2976" t="e">
        <f>VLOOKUP(A2976,'Top 30 via LR (Tr36)'!I:I,1,FALSE)</f>
        <v>#N/A</v>
      </c>
      <c r="N2976" t="e">
        <f>VLOOKUP(A2976,'Top or Bottom 30 via OR (Schiz)'!B:B,1,FALSE)</f>
        <v>#N/A</v>
      </c>
      <c r="O2976" t="e">
        <f>VLOOKUP(A2976,'Top or Bottom 30 via OR (Schiz)'!J:J,1,FALSE)</f>
        <v>#N/A</v>
      </c>
      <c r="P2976" t="e">
        <f>VLOOKUP(A2976,'Top or Bottom 30 via OR (Tr36)'!B:B,1,FALSE)</f>
        <v>#N/A</v>
      </c>
      <c r="Q2976" t="e">
        <f>VLOOKUP(A2976,'Top or Bottom 30 via OR (Tr36)'!J:J,1,FALSE)</f>
        <v>#N/A</v>
      </c>
    </row>
    <row r="2977" spans="1:17" x14ac:dyDescent="0.25">
      <c r="A2977" t="s">
        <v>3060</v>
      </c>
      <c r="B2977">
        <v>0</v>
      </c>
      <c r="C2977">
        <v>0</v>
      </c>
      <c r="D2977">
        <v>0</v>
      </c>
      <c r="E2977">
        <v>0</v>
      </c>
      <c r="F2977">
        <f>B2977/cam_reads!I$3</f>
        <v>0</v>
      </c>
      <c r="G2977">
        <f>C2977/cam_reads!J$3</f>
        <v>0</v>
      </c>
      <c r="H2977">
        <f>D2977/cam_reads!K$3</f>
        <v>0</v>
      </c>
      <c r="I2977">
        <f>E2977/cam_reads!L$3</f>
        <v>0</v>
      </c>
      <c r="J2977" t="e">
        <f>VLOOKUP(A2977,'Top 30 via LR (Schizonts)'!A:A,1,FALSE)</f>
        <v>#N/A</v>
      </c>
      <c r="K2977" t="e">
        <f>VLOOKUP(A2977,'Top 30 via LR (Schizonts)'!J:J,1,FALSE)</f>
        <v>#N/A</v>
      </c>
      <c r="L2977" t="e">
        <f>VLOOKUP(A2977,'Top 30 via LR (Tr36)'!A:A,1,FALSE)</f>
        <v>#N/A</v>
      </c>
      <c r="M2977" t="e">
        <f>VLOOKUP(A2977,'Top 30 via LR (Tr36)'!I:I,1,FALSE)</f>
        <v>#N/A</v>
      </c>
      <c r="N2977" t="e">
        <f>VLOOKUP(A2977,'Top or Bottom 30 via OR (Schiz)'!B:B,1,FALSE)</f>
        <v>#N/A</v>
      </c>
      <c r="O2977" t="e">
        <f>VLOOKUP(A2977,'Top or Bottom 30 via OR (Schiz)'!J:J,1,FALSE)</f>
        <v>#N/A</v>
      </c>
      <c r="P2977" t="e">
        <f>VLOOKUP(A2977,'Top or Bottom 30 via OR (Tr36)'!B:B,1,FALSE)</f>
        <v>#N/A</v>
      </c>
      <c r="Q2977" t="e">
        <f>VLOOKUP(A2977,'Top or Bottom 30 via OR (Tr36)'!J:J,1,FALSE)</f>
        <v>#N/A</v>
      </c>
    </row>
    <row r="2978" spans="1:17" x14ac:dyDescent="0.25">
      <c r="A2978" t="s">
        <v>3061</v>
      </c>
      <c r="B2978">
        <v>235</v>
      </c>
      <c r="C2978">
        <v>181</v>
      </c>
      <c r="D2978">
        <v>911</v>
      </c>
      <c r="E2978">
        <v>22</v>
      </c>
      <c r="F2978">
        <f>B2978/cam_reads!I$3</f>
        <v>2.9195972486411264</v>
      </c>
      <c r="G2978">
        <f>C2978/cam_reads!J$3</f>
        <v>2.3443455880393924</v>
      </c>
      <c r="H2978">
        <f>D2978/cam_reads!K$3</f>
        <v>9.5091956531514725</v>
      </c>
      <c r="I2978">
        <f>E2978/cam_reads!L$3</f>
        <v>0.22933442718905572</v>
      </c>
      <c r="J2978" t="e">
        <f>VLOOKUP(A2978,'Top 30 via LR (Schizonts)'!A:A,1,FALSE)</f>
        <v>#N/A</v>
      </c>
      <c r="K2978" t="e">
        <f>VLOOKUP(A2978,'Top 30 via LR (Schizonts)'!J:J,1,FALSE)</f>
        <v>#N/A</v>
      </c>
      <c r="L2978" t="e">
        <f>VLOOKUP(A2978,'Top 30 via LR (Tr36)'!A:A,1,FALSE)</f>
        <v>#N/A</v>
      </c>
      <c r="M2978" t="e">
        <f>VLOOKUP(A2978,'Top 30 via LR (Tr36)'!I:I,1,FALSE)</f>
        <v>#N/A</v>
      </c>
      <c r="N2978" t="e">
        <f>VLOOKUP(A2978,'Top or Bottom 30 via OR (Schiz)'!B:B,1,FALSE)</f>
        <v>#N/A</v>
      </c>
      <c r="O2978" t="e">
        <f>VLOOKUP(A2978,'Top or Bottom 30 via OR (Schiz)'!J:J,1,FALSE)</f>
        <v>#N/A</v>
      </c>
      <c r="P2978" t="e">
        <f>VLOOKUP(A2978,'Top or Bottom 30 via OR (Tr36)'!B:B,1,FALSE)</f>
        <v>#N/A</v>
      </c>
      <c r="Q2978" t="e">
        <f>VLOOKUP(A2978,'Top or Bottom 30 via OR (Tr36)'!J:J,1,FALSE)</f>
        <v>#N/A</v>
      </c>
    </row>
    <row r="2979" spans="1:17" x14ac:dyDescent="0.25">
      <c r="A2979" t="s">
        <v>3062</v>
      </c>
      <c r="B2979">
        <v>152</v>
      </c>
      <c r="C2979">
        <v>98</v>
      </c>
      <c r="D2979">
        <v>199</v>
      </c>
      <c r="E2979">
        <v>361</v>
      </c>
      <c r="F2979">
        <f>B2979/cam_reads!I$3</f>
        <v>1.888420348057239</v>
      </c>
      <c r="G2979">
        <f>C2979/cam_reads!J$3</f>
        <v>1.2693141857892842</v>
      </c>
      <c r="H2979">
        <f>D2979/cam_reads!K$3</f>
        <v>2.0772008067806182</v>
      </c>
      <c r="I2979">
        <f>E2979/cam_reads!L$3</f>
        <v>3.7631694643295055</v>
      </c>
      <c r="J2979" t="e">
        <f>VLOOKUP(A2979,'Top 30 via LR (Schizonts)'!A:A,1,FALSE)</f>
        <v>#N/A</v>
      </c>
      <c r="K2979" t="e">
        <f>VLOOKUP(A2979,'Top 30 via LR (Schizonts)'!J:J,1,FALSE)</f>
        <v>#N/A</v>
      </c>
      <c r="L2979" t="e">
        <f>VLOOKUP(A2979,'Top 30 via LR (Tr36)'!A:A,1,FALSE)</f>
        <v>#N/A</v>
      </c>
      <c r="M2979" t="e">
        <f>VLOOKUP(A2979,'Top 30 via LR (Tr36)'!I:I,1,FALSE)</f>
        <v>#N/A</v>
      </c>
      <c r="N2979" t="e">
        <f>VLOOKUP(A2979,'Top or Bottom 30 via OR (Schiz)'!B:B,1,FALSE)</f>
        <v>#N/A</v>
      </c>
      <c r="O2979" t="e">
        <f>VLOOKUP(A2979,'Top or Bottom 30 via OR (Schiz)'!J:J,1,FALSE)</f>
        <v>#N/A</v>
      </c>
      <c r="P2979" t="e">
        <f>VLOOKUP(A2979,'Top or Bottom 30 via OR (Tr36)'!B:B,1,FALSE)</f>
        <v>#N/A</v>
      </c>
      <c r="Q2979" t="e">
        <f>VLOOKUP(A2979,'Top or Bottom 30 via OR (Tr36)'!J:J,1,FALSE)</f>
        <v>#N/A</v>
      </c>
    </row>
    <row r="2980" spans="1:17" x14ac:dyDescent="0.25">
      <c r="A2980" t="s">
        <v>3063</v>
      </c>
      <c r="B2980">
        <v>577</v>
      </c>
      <c r="C2980">
        <v>461</v>
      </c>
      <c r="D2980">
        <v>506</v>
      </c>
      <c r="E2980">
        <v>632</v>
      </c>
      <c r="F2980">
        <f>B2980/cam_reads!I$3</f>
        <v>7.1685430317699144</v>
      </c>
      <c r="G2980">
        <f>C2980/cam_reads!J$3</f>
        <v>5.9709575474373473</v>
      </c>
      <c r="H2980">
        <f>D2980/cam_reads!K$3</f>
        <v>5.2817266745276017</v>
      </c>
      <c r="I2980">
        <f>E2980/cam_reads!L$3</f>
        <v>6.5881526356128735</v>
      </c>
      <c r="J2980" t="e">
        <f>VLOOKUP(A2980,'Top 30 via LR (Schizonts)'!A:A,1,FALSE)</f>
        <v>#N/A</v>
      </c>
      <c r="K2980" t="e">
        <f>VLOOKUP(A2980,'Top 30 via LR (Schizonts)'!J:J,1,FALSE)</f>
        <v>#N/A</v>
      </c>
      <c r="L2980" t="e">
        <f>VLOOKUP(A2980,'Top 30 via LR (Tr36)'!A:A,1,FALSE)</f>
        <v>#N/A</v>
      </c>
      <c r="M2980" t="e">
        <f>VLOOKUP(A2980,'Top 30 via LR (Tr36)'!I:I,1,FALSE)</f>
        <v>#N/A</v>
      </c>
      <c r="N2980" t="e">
        <f>VLOOKUP(A2980,'Top or Bottom 30 via OR (Schiz)'!B:B,1,FALSE)</f>
        <v>#N/A</v>
      </c>
      <c r="O2980" t="e">
        <f>VLOOKUP(A2980,'Top or Bottom 30 via OR (Schiz)'!J:J,1,FALSE)</f>
        <v>#N/A</v>
      </c>
      <c r="P2980" t="e">
        <f>VLOOKUP(A2980,'Top or Bottom 30 via OR (Tr36)'!B:B,1,FALSE)</f>
        <v>#N/A</v>
      </c>
      <c r="Q2980" t="e">
        <f>VLOOKUP(A2980,'Top or Bottom 30 via OR (Tr36)'!J:J,1,FALSE)</f>
        <v>#N/A</v>
      </c>
    </row>
    <row r="2981" spans="1:17" x14ac:dyDescent="0.25">
      <c r="A2981" t="s">
        <v>3064</v>
      </c>
      <c r="B2981">
        <v>691</v>
      </c>
      <c r="C2981">
        <v>515</v>
      </c>
      <c r="D2981">
        <v>614</v>
      </c>
      <c r="E2981">
        <v>752</v>
      </c>
      <c r="F2981">
        <f>B2981/cam_reads!I$3</f>
        <v>8.584858292812843</v>
      </c>
      <c r="G2981">
        <f>C2981/cam_reads!J$3</f>
        <v>6.6703755681783816</v>
      </c>
      <c r="H2981">
        <f>D2981/cam_reads!K$3</f>
        <v>6.4090517354939678</v>
      </c>
      <c r="I2981">
        <f>E2981/cam_reads!L$3</f>
        <v>7.8390676930077232</v>
      </c>
      <c r="J2981" t="e">
        <f>VLOOKUP(A2981,'Top 30 via LR (Schizonts)'!A:A,1,FALSE)</f>
        <v>#N/A</v>
      </c>
      <c r="K2981" t="e">
        <f>VLOOKUP(A2981,'Top 30 via LR (Schizonts)'!J:J,1,FALSE)</f>
        <v>#N/A</v>
      </c>
      <c r="L2981" t="e">
        <f>VLOOKUP(A2981,'Top 30 via LR (Tr36)'!A:A,1,FALSE)</f>
        <v>#N/A</v>
      </c>
      <c r="M2981" t="e">
        <f>VLOOKUP(A2981,'Top 30 via LR (Tr36)'!I:I,1,FALSE)</f>
        <v>#N/A</v>
      </c>
      <c r="N2981" t="e">
        <f>VLOOKUP(A2981,'Top or Bottom 30 via OR (Schiz)'!B:B,1,FALSE)</f>
        <v>#N/A</v>
      </c>
      <c r="O2981" t="e">
        <f>VLOOKUP(A2981,'Top or Bottom 30 via OR (Schiz)'!J:J,1,FALSE)</f>
        <v>#N/A</v>
      </c>
      <c r="P2981" t="e">
        <f>VLOOKUP(A2981,'Top or Bottom 30 via OR (Tr36)'!B:B,1,FALSE)</f>
        <v>#N/A</v>
      </c>
      <c r="Q2981" t="e">
        <f>VLOOKUP(A2981,'Top or Bottom 30 via OR (Tr36)'!J:J,1,FALSE)</f>
        <v>#N/A</v>
      </c>
    </row>
    <row r="2982" spans="1:17" x14ac:dyDescent="0.25">
      <c r="A2982" t="s">
        <v>3065</v>
      </c>
      <c r="B2982">
        <v>3591</v>
      </c>
      <c r="C2982">
        <v>2951</v>
      </c>
      <c r="D2982">
        <v>3949</v>
      </c>
      <c r="E2982">
        <v>3343</v>
      </c>
      <c r="F2982">
        <f>B2982/cam_reads!I$3</f>
        <v>44.613930722852274</v>
      </c>
      <c r="G2982">
        <f>C2982/cam_reads!J$3</f>
        <v>38.22189961494059</v>
      </c>
      <c r="H2982">
        <f>D2982/cam_reads!K$3</f>
        <v>41.220432090334981</v>
      </c>
      <c r="I2982">
        <f>E2982/cam_reads!L$3</f>
        <v>34.848408640591515</v>
      </c>
      <c r="J2982" t="e">
        <f>VLOOKUP(A2982,'Top 30 via LR (Schizonts)'!A:A,1,FALSE)</f>
        <v>#N/A</v>
      </c>
      <c r="K2982" t="e">
        <f>VLOOKUP(A2982,'Top 30 via LR (Schizonts)'!J:J,1,FALSE)</f>
        <v>#N/A</v>
      </c>
      <c r="L2982" t="e">
        <f>VLOOKUP(A2982,'Top 30 via LR (Tr36)'!A:A,1,FALSE)</f>
        <v>#N/A</v>
      </c>
      <c r="M2982" t="e">
        <f>VLOOKUP(A2982,'Top 30 via LR (Tr36)'!I:I,1,FALSE)</f>
        <v>#N/A</v>
      </c>
      <c r="N2982" t="e">
        <f>VLOOKUP(A2982,'Top or Bottom 30 via OR (Schiz)'!B:B,1,FALSE)</f>
        <v>#N/A</v>
      </c>
      <c r="O2982" t="e">
        <f>VLOOKUP(A2982,'Top or Bottom 30 via OR (Schiz)'!J:J,1,FALSE)</f>
        <v>#N/A</v>
      </c>
      <c r="P2982" t="e">
        <f>VLOOKUP(A2982,'Top or Bottom 30 via OR (Tr36)'!B:B,1,FALSE)</f>
        <v>#N/A</v>
      </c>
      <c r="Q2982" t="e">
        <f>VLOOKUP(A2982,'Top or Bottom 30 via OR (Tr36)'!J:J,1,FALSE)</f>
        <v>#N/A</v>
      </c>
    </row>
    <row r="2983" spans="1:17" x14ac:dyDescent="0.25">
      <c r="A2983" t="s">
        <v>3066</v>
      </c>
      <c r="B2983">
        <v>169</v>
      </c>
      <c r="C2983">
        <v>125</v>
      </c>
      <c r="D2983">
        <v>153</v>
      </c>
      <c r="E2983">
        <v>131</v>
      </c>
      <c r="F2983">
        <f>B2983/cam_reads!I$3</f>
        <v>2.099625255405746</v>
      </c>
      <c r="G2983">
        <f>C2983/cam_reads!J$3</f>
        <v>1.6190231961598012</v>
      </c>
      <c r="H2983">
        <f>D2983/cam_reads!K$3</f>
        <v>1.597043836369018</v>
      </c>
      <c r="I2983">
        <f>E2983/cam_reads!L$3</f>
        <v>1.3655822709893772</v>
      </c>
      <c r="J2983" t="e">
        <f>VLOOKUP(A2983,'Top 30 via LR (Schizonts)'!A:A,1,FALSE)</f>
        <v>#N/A</v>
      </c>
      <c r="K2983" t="e">
        <f>VLOOKUP(A2983,'Top 30 via LR (Schizonts)'!J:J,1,FALSE)</f>
        <v>#N/A</v>
      </c>
      <c r="L2983" t="e">
        <f>VLOOKUP(A2983,'Top 30 via LR (Tr36)'!A:A,1,FALSE)</f>
        <v>#N/A</v>
      </c>
      <c r="M2983" t="e">
        <f>VLOOKUP(A2983,'Top 30 via LR (Tr36)'!I:I,1,FALSE)</f>
        <v>#N/A</v>
      </c>
      <c r="N2983" t="e">
        <f>VLOOKUP(A2983,'Top or Bottom 30 via OR (Schiz)'!B:B,1,FALSE)</f>
        <v>#N/A</v>
      </c>
      <c r="O2983" t="e">
        <f>VLOOKUP(A2983,'Top or Bottom 30 via OR (Schiz)'!J:J,1,FALSE)</f>
        <v>#N/A</v>
      </c>
      <c r="P2983" t="e">
        <f>VLOOKUP(A2983,'Top or Bottom 30 via OR (Tr36)'!B:B,1,FALSE)</f>
        <v>#N/A</v>
      </c>
      <c r="Q2983" t="e">
        <f>VLOOKUP(A2983,'Top or Bottom 30 via OR (Tr36)'!J:J,1,FALSE)</f>
        <v>#N/A</v>
      </c>
    </row>
    <row r="2984" spans="1:17" x14ac:dyDescent="0.25">
      <c r="A2984" t="s">
        <v>3067</v>
      </c>
      <c r="B2984">
        <v>242</v>
      </c>
      <c r="C2984">
        <v>310</v>
      </c>
      <c r="D2984">
        <v>514</v>
      </c>
      <c r="E2984">
        <v>291</v>
      </c>
      <c r="F2984">
        <f>B2984/cam_reads!I$3</f>
        <v>3.0065639751963937</v>
      </c>
      <c r="G2984">
        <f>C2984/cam_reads!J$3</f>
        <v>4.0151775264763074</v>
      </c>
      <c r="H2984">
        <f>D2984/cam_reads!K$3</f>
        <v>5.3652322345991843</v>
      </c>
      <c r="I2984">
        <f>E2984/cam_reads!L$3</f>
        <v>3.03346901418251</v>
      </c>
      <c r="J2984" t="e">
        <f>VLOOKUP(A2984,'Top 30 via LR (Schizonts)'!A:A,1,FALSE)</f>
        <v>#N/A</v>
      </c>
      <c r="K2984" t="e">
        <f>VLOOKUP(A2984,'Top 30 via LR (Schizonts)'!J:J,1,FALSE)</f>
        <v>#N/A</v>
      </c>
      <c r="L2984" t="e">
        <f>VLOOKUP(A2984,'Top 30 via LR (Tr36)'!A:A,1,FALSE)</f>
        <v>#N/A</v>
      </c>
      <c r="M2984" t="e">
        <f>VLOOKUP(A2984,'Top 30 via LR (Tr36)'!I:I,1,FALSE)</f>
        <v>#N/A</v>
      </c>
      <c r="N2984" t="e">
        <f>VLOOKUP(A2984,'Top or Bottom 30 via OR (Schiz)'!B:B,1,FALSE)</f>
        <v>#N/A</v>
      </c>
      <c r="O2984" t="e">
        <f>VLOOKUP(A2984,'Top or Bottom 30 via OR (Schiz)'!J:J,1,FALSE)</f>
        <v>#N/A</v>
      </c>
      <c r="P2984" t="e">
        <f>VLOOKUP(A2984,'Top or Bottom 30 via OR (Tr36)'!B:B,1,FALSE)</f>
        <v>#N/A</v>
      </c>
      <c r="Q2984" t="e">
        <f>VLOOKUP(A2984,'Top or Bottom 30 via OR (Tr36)'!J:J,1,FALSE)</f>
        <v>#N/A</v>
      </c>
    </row>
    <row r="2985" spans="1:17" x14ac:dyDescent="0.25">
      <c r="A2985" t="s">
        <v>3068</v>
      </c>
      <c r="B2985">
        <v>144</v>
      </c>
      <c r="C2985">
        <v>105</v>
      </c>
      <c r="D2985">
        <v>220</v>
      </c>
      <c r="E2985">
        <v>151</v>
      </c>
      <c r="F2985">
        <f>B2985/cam_reads!I$3</f>
        <v>1.7890298034226475</v>
      </c>
      <c r="G2985">
        <f>C2985/cam_reads!J$3</f>
        <v>1.359979484774233</v>
      </c>
      <c r="H2985">
        <f>D2985/cam_reads!K$3</f>
        <v>2.2964029019685226</v>
      </c>
      <c r="I2985">
        <f>E2985/cam_reads!L$3</f>
        <v>1.5740681138885189</v>
      </c>
      <c r="J2985" t="e">
        <f>VLOOKUP(A2985,'Top 30 via LR (Schizonts)'!A:A,1,FALSE)</f>
        <v>#N/A</v>
      </c>
      <c r="K2985" t="e">
        <f>VLOOKUP(A2985,'Top 30 via LR (Schizonts)'!J:J,1,FALSE)</f>
        <v>#N/A</v>
      </c>
      <c r="L2985" t="e">
        <f>VLOOKUP(A2985,'Top 30 via LR (Tr36)'!A:A,1,FALSE)</f>
        <v>#N/A</v>
      </c>
      <c r="M2985" t="e">
        <f>VLOOKUP(A2985,'Top 30 via LR (Tr36)'!I:I,1,FALSE)</f>
        <v>#N/A</v>
      </c>
      <c r="N2985" t="e">
        <f>VLOOKUP(A2985,'Top or Bottom 30 via OR (Schiz)'!B:B,1,FALSE)</f>
        <v>#N/A</v>
      </c>
      <c r="O2985" t="e">
        <f>VLOOKUP(A2985,'Top or Bottom 30 via OR (Schiz)'!J:J,1,FALSE)</f>
        <v>#N/A</v>
      </c>
      <c r="P2985" t="e">
        <f>VLOOKUP(A2985,'Top or Bottom 30 via OR (Tr36)'!B:B,1,FALSE)</f>
        <v>#N/A</v>
      </c>
      <c r="Q2985" t="e">
        <f>VLOOKUP(A2985,'Top or Bottom 30 via OR (Tr36)'!J:J,1,FALSE)</f>
        <v>#N/A</v>
      </c>
    </row>
    <row r="2986" spans="1:17" x14ac:dyDescent="0.25">
      <c r="A2986" t="s">
        <v>3069</v>
      </c>
      <c r="B2986">
        <v>0</v>
      </c>
      <c r="C2986">
        <v>0</v>
      </c>
      <c r="D2986">
        <v>0</v>
      </c>
      <c r="E2986">
        <v>0</v>
      </c>
      <c r="F2986">
        <f>B2986/cam_reads!I$3</f>
        <v>0</v>
      </c>
      <c r="G2986">
        <f>C2986/cam_reads!J$3</f>
        <v>0</v>
      </c>
      <c r="H2986">
        <f>D2986/cam_reads!K$3</f>
        <v>0</v>
      </c>
      <c r="I2986">
        <f>E2986/cam_reads!L$3</f>
        <v>0</v>
      </c>
      <c r="J2986" t="e">
        <f>VLOOKUP(A2986,'Top 30 via LR (Schizonts)'!A:A,1,FALSE)</f>
        <v>#N/A</v>
      </c>
      <c r="K2986" t="e">
        <f>VLOOKUP(A2986,'Top 30 via LR (Schizonts)'!J:J,1,FALSE)</f>
        <v>#N/A</v>
      </c>
      <c r="L2986" t="e">
        <f>VLOOKUP(A2986,'Top 30 via LR (Tr36)'!A:A,1,FALSE)</f>
        <v>#N/A</v>
      </c>
      <c r="M2986" t="e">
        <f>VLOOKUP(A2986,'Top 30 via LR (Tr36)'!I:I,1,FALSE)</f>
        <v>#N/A</v>
      </c>
      <c r="N2986" t="e">
        <f>VLOOKUP(A2986,'Top or Bottom 30 via OR (Schiz)'!B:B,1,FALSE)</f>
        <v>#N/A</v>
      </c>
      <c r="O2986" t="e">
        <f>VLOOKUP(A2986,'Top or Bottom 30 via OR (Schiz)'!J:J,1,FALSE)</f>
        <v>#N/A</v>
      </c>
      <c r="P2986" t="e">
        <f>VLOOKUP(A2986,'Top or Bottom 30 via OR (Tr36)'!B:B,1,FALSE)</f>
        <v>#N/A</v>
      </c>
      <c r="Q2986" t="e">
        <f>VLOOKUP(A2986,'Top or Bottom 30 via OR (Tr36)'!J:J,1,FALSE)</f>
        <v>#N/A</v>
      </c>
    </row>
    <row r="2987" spans="1:17" x14ac:dyDescent="0.25">
      <c r="A2987" t="s">
        <v>3070</v>
      </c>
      <c r="B2987">
        <v>0</v>
      </c>
      <c r="C2987">
        <v>0</v>
      </c>
      <c r="D2987">
        <v>0</v>
      </c>
      <c r="E2987">
        <v>0</v>
      </c>
      <c r="F2987">
        <f>B2987/cam_reads!I$3</f>
        <v>0</v>
      </c>
      <c r="G2987">
        <f>C2987/cam_reads!J$3</f>
        <v>0</v>
      </c>
      <c r="H2987">
        <f>D2987/cam_reads!K$3</f>
        <v>0</v>
      </c>
      <c r="I2987">
        <f>E2987/cam_reads!L$3</f>
        <v>0</v>
      </c>
      <c r="J2987" t="e">
        <f>VLOOKUP(A2987,'Top 30 via LR (Schizonts)'!A:A,1,FALSE)</f>
        <v>#N/A</v>
      </c>
      <c r="K2987" t="e">
        <f>VLOOKUP(A2987,'Top 30 via LR (Schizonts)'!J:J,1,FALSE)</f>
        <v>#N/A</v>
      </c>
      <c r="L2987" t="e">
        <f>VLOOKUP(A2987,'Top 30 via LR (Tr36)'!A:A,1,FALSE)</f>
        <v>#N/A</v>
      </c>
      <c r="M2987" t="e">
        <f>VLOOKUP(A2987,'Top 30 via LR (Tr36)'!I:I,1,FALSE)</f>
        <v>#N/A</v>
      </c>
      <c r="N2987" t="e">
        <f>VLOOKUP(A2987,'Top or Bottom 30 via OR (Schiz)'!B:B,1,FALSE)</f>
        <v>#N/A</v>
      </c>
      <c r="O2987" t="e">
        <f>VLOOKUP(A2987,'Top or Bottom 30 via OR (Schiz)'!J:J,1,FALSE)</f>
        <v>#N/A</v>
      </c>
      <c r="P2987" t="e">
        <f>VLOOKUP(A2987,'Top or Bottom 30 via OR (Tr36)'!B:B,1,FALSE)</f>
        <v>#N/A</v>
      </c>
      <c r="Q2987" t="e">
        <f>VLOOKUP(A2987,'Top or Bottom 30 via OR (Tr36)'!J:J,1,FALSE)</f>
        <v>#N/A</v>
      </c>
    </row>
    <row r="2988" spans="1:17" x14ac:dyDescent="0.25">
      <c r="A2988" t="s">
        <v>3071</v>
      </c>
      <c r="B2988">
        <v>0</v>
      </c>
      <c r="C2988">
        <v>0</v>
      </c>
      <c r="D2988">
        <v>0</v>
      </c>
      <c r="E2988">
        <v>0</v>
      </c>
      <c r="F2988">
        <f>B2988/cam_reads!I$3</f>
        <v>0</v>
      </c>
      <c r="G2988">
        <f>C2988/cam_reads!J$3</f>
        <v>0</v>
      </c>
      <c r="H2988">
        <f>D2988/cam_reads!K$3</f>
        <v>0</v>
      </c>
      <c r="I2988">
        <f>E2988/cam_reads!L$3</f>
        <v>0</v>
      </c>
      <c r="J2988" t="e">
        <f>VLOOKUP(A2988,'Top 30 via LR (Schizonts)'!A:A,1,FALSE)</f>
        <v>#N/A</v>
      </c>
      <c r="K2988" t="e">
        <f>VLOOKUP(A2988,'Top 30 via LR (Schizonts)'!J:J,1,FALSE)</f>
        <v>#N/A</v>
      </c>
      <c r="L2988" t="e">
        <f>VLOOKUP(A2988,'Top 30 via LR (Tr36)'!A:A,1,FALSE)</f>
        <v>#N/A</v>
      </c>
      <c r="M2988" t="e">
        <f>VLOOKUP(A2988,'Top 30 via LR (Tr36)'!I:I,1,FALSE)</f>
        <v>#N/A</v>
      </c>
      <c r="N2988" t="e">
        <f>VLOOKUP(A2988,'Top or Bottom 30 via OR (Schiz)'!B:B,1,FALSE)</f>
        <v>#N/A</v>
      </c>
      <c r="O2988" t="e">
        <f>VLOOKUP(A2988,'Top or Bottom 30 via OR (Schiz)'!J:J,1,FALSE)</f>
        <v>#N/A</v>
      </c>
      <c r="P2988" t="e">
        <f>VLOOKUP(A2988,'Top or Bottom 30 via OR (Tr36)'!B:B,1,FALSE)</f>
        <v>#N/A</v>
      </c>
      <c r="Q2988" t="e">
        <f>VLOOKUP(A2988,'Top or Bottom 30 via OR (Tr36)'!J:J,1,FALSE)</f>
        <v>#N/A</v>
      </c>
    </row>
    <row r="2989" spans="1:17" x14ac:dyDescent="0.25">
      <c r="A2989" t="s">
        <v>3072</v>
      </c>
      <c r="B2989">
        <v>76</v>
      </c>
      <c r="C2989">
        <v>77</v>
      </c>
      <c r="D2989">
        <v>170</v>
      </c>
      <c r="E2989">
        <v>93</v>
      </c>
      <c r="F2989">
        <f>B2989/cam_reads!I$3</f>
        <v>0.94421017402861951</v>
      </c>
      <c r="G2989">
        <f>C2989/cam_reads!J$3</f>
        <v>0.99731828883443763</v>
      </c>
      <c r="H2989">
        <f>D2989/cam_reads!K$3</f>
        <v>1.7744931515211311</v>
      </c>
      <c r="I2989">
        <f>E2989/cam_reads!L$3</f>
        <v>0.9694591694810083</v>
      </c>
      <c r="J2989" t="e">
        <f>VLOOKUP(A2989,'Top 30 via LR (Schizonts)'!A:A,1,FALSE)</f>
        <v>#N/A</v>
      </c>
      <c r="K2989" t="e">
        <f>VLOOKUP(A2989,'Top 30 via LR (Schizonts)'!J:J,1,FALSE)</f>
        <v>#N/A</v>
      </c>
      <c r="L2989" t="e">
        <f>VLOOKUP(A2989,'Top 30 via LR (Tr36)'!A:A,1,FALSE)</f>
        <v>#N/A</v>
      </c>
      <c r="M2989" t="e">
        <f>VLOOKUP(A2989,'Top 30 via LR (Tr36)'!I:I,1,FALSE)</f>
        <v>#N/A</v>
      </c>
      <c r="N2989" t="e">
        <f>VLOOKUP(A2989,'Top or Bottom 30 via OR (Schiz)'!B:B,1,FALSE)</f>
        <v>#N/A</v>
      </c>
      <c r="O2989" t="e">
        <f>VLOOKUP(A2989,'Top or Bottom 30 via OR (Schiz)'!J:J,1,FALSE)</f>
        <v>#N/A</v>
      </c>
      <c r="P2989" t="e">
        <f>VLOOKUP(A2989,'Top or Bottom 30 via OR (Tr36)'!B:B,1,FALSE)</f>
        <v>#N/A</v>
      </c>
      <c r="Q2989" t="e">
        <f>VLOOKUP(A2989,'Top or Bottom 30 via OR (Tr36)'!J:J,1,FALSE)</f>
        <v>#N/A</v>
      </c>
    </row>
    <row r="2990" spans="1:17" x14ac:dyDescent="0.25">
      <c r="A2990" t="s">
        <v>3073</v>
      </c>
      <c r="B2990">
        <v>720</v>
      </c>
      <c r="C2990">
        <v>348</v>
      </c>
      <c r="D2990">
        <v>576</v>
      </c>
      <c r="E2990">
        <v>570</v>
      </c>
      <c r="F2990">
        <f>B2990/cam_reads!I$3</f>
        <v>8.9451490171132377</v>
      </c>
      <c r="G2990">
        <f>C2990/cam_reads!J$3</f>
        <v>4.5073605781088864</v>
      </c>
      <c r="H2990">
        <f>D2990/cam_reads!K$3</f>
        <v>6.0124003251539504</v>
      </c>
      <c r="I2990">
        <f>E2990/cam_reads!L$3</f>
        <v>5.9418465226255348</v>
      </c>
      <c r="J2990" t="e">
        <f>VLOOKUP(A2990,'Top 30 via LR (Schizonts)'!A:A,1,FALSE)</f>
        <v>#N/A</v>
      </c>
      <c r="K2990" t="e">
        <f>VLOOKUP(A2990,'Top 30 via LR (Schizonts)'!J:J,1,FALSE)</f>
        <v>#N/A</v>
      </c>
      <c r="L2990" t="e">
        <f>VLOOKUP(A2990,'Top 30 via LR (Tr36)'!A:A,1,FALSE)</f>
        <v>#N/A</v>
      </c>
      <c r="M2990" t="e">
        <f>VLOOKUP(A2990,'Top 30 via LR (Tr36)'!I:I,1,FALSE)</f>
        <v>#N/A</v>
      </c>
      <c r="N2990" t="e">
        <f>VLOOKUP(A2990,'Top or Bottom 30 via OR (Schiz)'!B:B,1,FALSE)</f>
        <v>#N/A</v>
      </c>
      <c r="O2990" t="e">
        <f>VLOOKUP(A2990,'Top or Bottom 30 via OR (Schiz)'!J:J,1,FALSE)</f>
        <v>#N/A</v>
      </c>
      <c r="P2990" t="e">
        <f>VLOOKUP(A2990,'Top or Bottom 30 via OR (Tr36)'!B:B,1,FALSE)</f>
        <v>#N/A</v>
      </c>
      <c r="Q2990" t="e">
        <f>VLOOKUP(A2990,'Top or Bottom 30 via OR (Tr36)'!J:J,1,FALSE)</f>
        <v>#N/A</v>
      </c>
    </row>
    <row r="2991" spans="1:17" x14ac:dyDescent="0.25">
      <c r="A2991" t="s">
        <v>3074</v>
      </c>
      <c r="B2991">
        <v>0</v>
      </c>
      <c r="C2991">
        <v>0</v>
      </c>
      <c r="D2991">
        <v>0</v>
      </c>
      <c r="E2991">
        <v>0</v>
      </c>
      <c r="F2991">
        <f>B2991/cam_reads!I$3</f>
        <v>0</v>
      </c>
      <c r="G2991">
        <f>C2991/cam_reads!J$3</f>
        <v>0</v>
      </c>
      <c r="H2991">
        <f>D2991/cam_reads!K$3</f>
        <v>0</v>
      </c>
      <c r="I2991">
        <f>E2991/cam_reads!L$3</f>
        <v>0</v>
      </c>
      <c r="J2991" t="e">
        <f>VLOOKUP(A2991,'Top 30 via LR (Schizonts)'!A:A,1,FALSE)</f>
        <v>#N/A</v>
      </c>
      <c r="K2991" t="e">
        <f>VLOOKUP(A2991,'Top 30 via LR (Schizonts)'!J:J,1,FALSE)</f>
        <v>#N/A</v>
      </c>
      <c r="L2991" t="e">
        <f>VLOOKUP(A2991,'Top 30 via LR (Tr36)'!A:A,1,FALSE)</f>
        <v>#N/A</v>
      </c>
      <c r="M2991" t="e">
        <f>VLOOKUP(A2991,'Top 30 via LR (Tr36)'!I:I,1,FALSE)</f>
        <v>#N/A</v>
      </c>
      <c r="N2991" t="e">
        <f>VLOOKUP(A2991,'Top or Bottom 30 via OR (Schiz)'!B:B,1,FALSE)</f>
        <v>#N/A</v>
      </c>
      <c r="O2991" t="e">
        <f>VLOOKUP(A2991,'Top or Bottom 30 via OR (Schiz)'!J:J,1,FALSE)</f>
        <v>#N/A</v>
      </c>
      <c r="P2991" t="e">
        <f>VLOOKUP(A2991,'Top or Bottom 30 via OR (Tr36)'!B:B,1,FALSE)</f>
        <v>#N/A</v>
      </c>
      <c r="Q2991" t="e">
        <f>VLOOKUP(A2991,'Top or Bottom 30 via OR (Tr36)'!J:J,1,FALSE)</f>
        <v>#N/A</v>
      </c>
    </row>
    <row r="2992" spans="1:17" x14ac:dyDescent="0.25">
      <c r="A2992" t="s">
        <v>3075</v>
      </c>
      <c r="B2992">
        <v>291</v>
      </c>
      <c r="C2992">
        <v>403</v>
      </c>
      <c r="D2992">
        <v>395</v>
      </c>
      <c r="E2992">
        <v>392</v>
      </c>
      <c r="F2992">
        <f>B2992/cam_reads!I$3</f>
        <v>3.6153310610832667</v>
      </c>
      <c r="G2992">
        <f>C2992/cam_reads!J$3</f>
        <v>5.2197307844191991</v>
      </c>
      <c r="H2992">
        <f>D2992/cam_reads!K$3</f>
        <v>4.1230870285343926</v>
      </c>
      <c r="I2992">
        <f>E2992/cam_reads!L$3</f>
        <v>4.0863225208231748</v>
      </c>
      <c r="J2992" t="e">
        <f>VLOOKUP(A2992,'Top 30 via LR (Schizonts)'!A:A,1,FALSE)</f>
        <v>#N/A</v>
      </c>
      <c r="K2992" t="e">
        <f>VLOOKUP(A2992,'Top 30 via LR (Schizonts)'!J:J,1,FALSE)</f>
        <v>#N/A</v>
      </c>
      <c r="L2992" t="e">
        <f>VLOOKUP(A2992,'Top 30 via LR (Tr36)'!A:A,1,FALSE)</f>
        <v>#N/A</v>
      </c>
      <c r="M2992" t="e">
        <f>VLOOKUP(A2992,'Top 30 via LR (Tr36)'!I:I,1,FALSE)</f>
        <v>#N/A</v>
      </c>
      <c r="N2992" t="e">
        <f>VLOOKUP(A2992,'Top or Bottom 30 via OR (Schiz)'!B:B,1,FALSE)</f>
        <v>#N/A</v>
      </c>
      <c r="O2992" t="e">
        <f>VLOOKUP(A2992,'Top or Bottom 30 via OR (Schiz)'!J:J,1,FALSE)</f>
        <v>#N/A</v>
      </c>
      <c r="P2992" t="e">
        <f>VLOOKUP(A2992,'Top or Bottom 30 via OR (Tr36)'!B:B,1,FALSE)</f>
        <v>#N/A</v>
      </c>
      <c r="Q2992" t="e">
        <f>VLOOKUP(A2992,'Top or Bottom 30 via OR (Tr36)'!J:J,1,FALSE)</f>
        <v>#N/A</v>
      </c>
    </row>
    <row r="2993" spans="1:17" x14ac:dyDescent="0.25">
      <c r="A2993" t="s">
        <v>3076</v>
      </c>
      <c r="B2993">
        <v>444</v>
      </c>
      <c r="C2993">
        <v>333</v>
      </c>
      <c r="D2993">
        <v>395</v>
      </c>
      <c r="E2993">
        <v>513</v>
      </c>
      <c r="F2993">
        <f>B2993/cam_reads!I$3</f>
        <v>5.5161752272198301</v>
      </c>
      <c r="G2993">
        <f>C2993/cam_reads!J$3</f>
        <v>4.3130777945697103</v>
      </c>
      <c r="H2993">
        <f>D2993/cam_reads!K$3</f>
        <v>4.1230870285343926</v>
      </c>
      <c r="I2993">
        <f>E2993/cam_reads!L$3</f>
        <v>5.3476618703629812</v>
      </c>
      <c r="J2993" t="e">
        <f>VLOOKUP(A2993,'Top 30 via LR (Schizonts)'!A:A,1,FALSE)</f>
        <v>#N/A</v>
      </c>
      <c r="K2993" t="e">
        <f>VLOOKUP(A2993,'Top 30 via LR (Schizonts)'!J:J,1,FALSE)</f>
        <v>#N/A</v>
      </c>
      <c r="L2993" t="e">
        <f>VLOOKUP(A2993,'Top 30 via LR (Tr36)'!A:A,1,FALSE)</f>
        <v>#N/A</v>
      </c>
      <c r="M2993" t="e">
        <f>VLOOKUP(A2993,'Top 30 via LR (Tr36)'!I:I,1,FALSE)</f>
        <v>#N/A</v>
      </c>
      <c r="N2993" t="e">
        <f>VLOOKUP(A2993,'Top or Bottom 30 via OR (Schiz)'!B:B,1,FALSE)</f>
        <v>#N/A</v>
      </c>
      <c r="O2993" t="e">
        <f>VLOOKUP(A2993,'Top or Bottom 30 via OR (Schiz)'!J:J,1,FALSE)</f>
        <v>#N/A</v>
      </c>
      <c r="P2993" t="e">
        <f>VLOOKUP(A2993,'Top or Bottom 30 via OR (Tr36)'!B:B,1,FALSE)</f>
        <v>#N/A</v>
      </c>
      <c r="Q2993" t="e">
        <f>VLOOKUP(A2993,'Top or Bottom 30 via OR (Tr36)'!J:J,1,FALSE)</f>
        <v>#N/A</v>
      </c>
    </row>
    <row r="2994" spans="1:17" x14ac:dyDescent="0.25">
      <c r="A2994" t="s">
        <v>3077</v>
      </c>
      <c r="B2994">
        <v>0</v>
      </c>
      <c r="C2994">
        <v>0</v>
      </c>
      <c r="D2994">
        <v>0</v>
      </c>
      <c r="E2994">
        <v>0</v>
      </c>
      <c r="F2994">
        <f>B2994/cam_reads!I$3</f>
        <v>0</v>
      </c>
      <c r="G2994">
        <f>C2994/cam_reads!J$3</f>
        <v>0</v>
      </c>
      <c r="H2994">
        <f>D2994/cam_reads!K$3</f>
        <v>0</v>
      </c>
      <c r="I2994">
        <f>E2994/cam_reads!L$3</f>
        <v>0</v>
      </c>
      <c r="J2994" t="e">
        <f>VLOOKUP(A2994,'Top 30 via LR (Schizonts)'!A:A,1,FALSE)</f>
        <v>#N/A</v>
      </c>
      <c r="K2994" t="e">
        <f>VLOOKUP(A2994,'Top 30 via LR (Schizonts)'!J:J,1,FALSE)</f>
        <v>#N/A</v>
      </c>
      <c r="L2994" t="e">
        <f>VLOOKUP(A2994,'Top 30 via LR (Tr36)'!A:A,1,FALSE)</f>
        <v>#N/A</v>
      </c>
      <c r="M2994" t="e">
        <f>VLOOKUP(A2994,'Top 30 via LR (Tr36)'!I:I,1,FALSE)</f>
        <v>#N/A</v>
      </c>
      <c r="N2994" t="e">
        <f>VLOOKUP(A2994,'Top or Bottom 30 via OR (Schiz)'!B:B,1,FALSE)</f>
        <v>#N/A</v>
      </c>
      <c r="O2994" t="e">
        <f>VLOOKUP(A2994,'Top or Bottom 30 via OR (Schiz)'!J:J,1,FALSE)</f>
        <v>#N/A</v>
      </c>
      <c r="P2994" t="e">
        <f>VLOOKUP(A2994,'Top or Bottom 30 via OR (Tr36)'!B:B,1,FALSE)</f>
        <v>#N/A</v>
      </c>
      <c r="Q2994" t="e">
        <f>VLOOKUP(A2994,'Top or Bottom 30 via OR (Tr36)'!J:J,1,FALSE)</f>
        <v>#N/A</v>
      </c>
    </row>
    <row r="2995" spans="1:17" x14ac:dyDescent="0.25">
      <c r="A2995" t="s">
        <v>3078</v>
      </c>
      <c r="B2995">
        <v>1660</v>
      </c>
      <c r="C2995">
        <v>962</v>
      </c>
      <c r="D2995">
        <v>643</v>
      </c>
      <c r="E2995">
        <v>875</v>
      </c>
      <c r="F2995">
        <f>B2995/cam_reads!I$3</f>
        <v>20.623538011677741</v>
      </c>
      <c r="G2995">
        <f>C2995/cam_reads!J$3</f>
        <v>12.460002517645831</v>
      </c>
      <c r="H2995">
        <f>D2995/cam_reads!K$3</f>
        <v>6.7117593907534543</v>
      </c>
      <c r="I2995">
        <f>E2995/cam_reads!L$3</f>
        <v>9.1212556268374438</v>
      </c>
      <c r="J2995" t="e">
        <f>VLOOKUP(A2995,'Top 30 via LR (Schizonts)'!A:A,1,FALSE)</f>
        <v>#N/A</v>
      </c>
      <c r="K2995" t="e">
        <f>VLOOKUP(A2995,'Top 30 via LR (Schizonts)'!J:J,1,FALSE)</f>
        <v>#N/A</v>
      </c>
      <c r="L2995" t="e">
        <f>VLOOKUP(A2995,'Top 30 via LR (Tr36)'!A:A,1,FALSE)</f>
        <v>#N/A</v>
      </c>
      <c r="M2995" t="e">
        <f>VLOOKUP(A2995,'Top 30 via LR (Tr36)'!I:I,1,FALSE)</f>
        <v>#N/A</v>
      </c>
      <c r="N2995" t="e">
        <f>VLOOKUP(A2995,'Top or Bottom 30 via OR (Schiz)'!B:B,1,FALSE)</f>
        <v>#N/A</v>
      </c>
      <c r="O2995" t="e">
        <f>VLOOKUP(A2995,'Top or Bottom 30 via OR (Schiz)'!J:J,1,FALSE)</f>
        <v>#N/A</v>
      </c>
      <c r="P2995" t="e">
        <f>VLOOKUP(A2995,'Top or Bottom 30 via OR (Tr36)'!B:B,1,FALSE)</f>
        <v>#N/A</v>
      </c>
      <c r="Q2995" t="e">
        <f>VLOOKUP(A2995,'Top or Bottom 30 via OR (Tr36)'!J:J,1,FALSE)</f>
        <v>#N/A</v>
      </c>
    </row>
    <row r="2996" spans="1:17" x14ac:dyDescent="0.25">
      <c r="A2996" t="s">
        <v>3079</v>
      </c>
      <c r="B2996">
        <v>316</v>
      </c>
      <c r="C2996">
        <v>202</v>
      </c>
      <c r="D2996">
        <v>353</v>
      </c>
      <c r="E2996">
        <v>267</v>
      </c>
      <c r="F2996">
        <f>B2996/cam_reads!I$3</f>
        <v>3.9259265130663654</v>
      </c>
      <c r="G2996">
        <f>C2996/cam_reads!J$3</f>
        <v>2.6163414849942388</v>
      </c>
      <c r="H2996">
        <f>D2996/cam_reads!K$3</f>
        <v>3.6846828381585839</v>
      </c>
      <c r="I2996">
        <f>E2996/cam_reads!L$3</f>
        <v>2.78328600270354</v>
      </c>
      <c r="J2996" t="e">
        <f>VLOOKUP(A2996,'Top 30 via LR (Schizonts)'!A:A,1,FALSE)</f>
        <v>#N/A</v>
      </c>
      <c r="K2996" t="e">
        <f>VLOOKUP(A2996,'Top 30 via LR (Schizonts)'!J:J,1,FALSE)</f>
        <v>#N/A</v>
      </c>
      <c r="L2996" t="e">
        <f>VLOOKUP(A2996,'Top 30 via LR (Tr36)'!A:A,1,FALSE)</f>
        <v>#N/A</v>
      </c>
      <c r="M2996" t="e">
        <f>VLOOKUP(A2996,'Top 30 via LR (Tr36)'!I:I,1,FALSE)</f>
        <v>#N/A</v>
      </c>
      <c r="N2996" t="e">
        <f>VLOOKUP(A2996,'Top or Bottom 30 via OR (Schiz)'!B:B,1,FALSE)</f>
        <v>#N/A</v>
      </c>
      <c r="O2996" t="e">
        <f>VLOOKUP(A2996,'Top or Bottom 30 via OR (Schiz)'!J:J,1,FALSE)</f>
        <v>#N/A</v>
      </c>
      <c r="P2996" t="e">
        <f>VLOOKUP(A2996,'Top or Bottom 30 via OR (Tr36)'!B:B,1,FALSE)</f>
        <v>#N/A</v>
      </c>
      <c r="Q2996" t="e">
        <f>VLOOKUP(A2996,'Top or Bottom 30 via OR (Tr36)'!J:J,1,FALSE)</f>
        <v>#N/A</v>
      </c>
    </row>
    <row r="2997" spans="1:17" x14ac:dyDescent="0.25">
      <c r="A2997" t="s">
        <v>3080</v>
      </c>
      <c r="B2997">
        <v>1511</v>
      </c>
      <c r="C2997">
        <v>576</v>
      </c>
      <c r="D2997">
        <v>679</v>
      </c>
      <c r="E2997">
        <v>736</v>
      </c>
      <c r="F2997">
        <f>B2997/cam_reads!I$3</f>
        <v>18.772389117858474</v>
      </c>
      <c r="G2997">
        <f>C2997/cam_reads!J$3</f>
        <v>7.4604588879043643</v>
      </c>
      <c r="H2997">
        <f>D2997/cam_reads!K$3</f>
        <v>7.0875344110755769</v>
      </c>
      <c r="I2997">
        <f>E2997/cam_reads!L$3</f>
        <v>7.6722790186884096</v>
      </c>
      <c r="J2997" t="e">
        <f>VLOOKUP(A2997,'Top 30 via LR (Schizonts)'!A:A,1,FALSE)</f>
        <v>#N/A</v>
      </c>
      <c r="K2997" t="e">
        <f>VLOOKUP(A2997,'Top 30 via LR (Schizonts)'!J:J,1,FALSE)</f>
        <v>#N/A</v>
      </c>
      <c r="L2997" t="e">
        <f>VLOOKUP(A2997,'Top 30 via LR (Tr36)'!A:A,1,FALSE)</f>
        <v>#N/A</v>
      </c>
      <c r="M2997" t="e">
        <f>VLOOKUP(A2997,'Top 30 via LR (Tr36)'!I:I,1,FALSE)</f>
        <v>#N/A</v>
      </c>
      <c r="N2997" t="e">
        <f>VLOOKUP(A2997,'Top or Bottom 30 via OR (Schiz)'!B:B,1,FALSE)</f>
        <v>#N/A</v>
      </c>
      <c r="O2997" t="e">
        <f>VLOOKUP(A2997,'Top or Bottom 30 via OR (Schiz)'!J:J,1,FALSE)</f>
        <v>#N/A</v>
      </c>
      <c r="P2997" t="e">
        <f>VLOOKUP(A2997,'Top or Bottom 30 via OR (Tr36)'!B:B,1,FALSE)</f>
        <v>#N/A</v>
      </c>
      <c r="Q2997" t="e">
        <f>VLOOKUP(A2997,'Top or Bottom 30 via OR (Tr36)'!J:J,1,FALSE)</f>
        <v>#N/A</v>
      </c>
    </row>
    <row r="2998" spans="1:17" x14ac:dyDescent="0.25">
      <c r="A2998" t="s">
        <v>3081</v>
      </c>
      <c r="B2998">
        <v>1998</v>
      </c>
      <c r="C2998">
        <v>2054</v>
      </c>
      <c r="D2998">
        <v>1546</v>
      </c>
      <c r="E2998">
        <v>2001</v>
      </c>
      <c r="F2998">
        <f>B2998/cam_reads!I$3</f>
        <v>24.822788522489233</v>
      </c>
      <c r="G2998">
        <f>C2998/cam_reads!J$3</f>
        <v>26.603789159297854</v>
      </c>
      <c r="H2998">
        <f>D2998/cam_reads!K$3</f>
        <v>16.137449483833343</v>
      </c>
      <c r="I2998">
        <f>E2998/cam_reads!L$3</f>
        <v>20.859008582059115</v>
      </c>
      <c r="J2998" t="e">
        <f>VLOOKUP(A2998,'Top 30 via LR (Schizonts)'!A:A,1,FALSE)</f>
        <v>#N/A</v>
      </c>
      <c r="K2998" t="e">
        <f>VLOOKUP(A2998,'Top 30 via LR (Schizonts)'!J:J,1,FALSE)</f>
        <v>#N/A</v>
      </c>
      <c r="L2998" t="e">
        <f>VLOOKUP(A2998,'Top 30 via LR (Tr36)'!A:A,1,FALSE)</f>
        <v>#N/A</v>
      </c>
      <c r="M2998" t="e">
        <f>VLOOKUP(A2998,'Top 30 via LR (Tr36)'!I:I,1,FALSE)</f>
        <v>#N/A</v>
      </c>
      <c r="N2998" t="e">
        <f>VLOOKUP(A2998,'Top or Bottom 30 via OR (Schiz)'!B:B,1,FALSE)</f>
        <v>#N/A</v>
      </c>
      <c r="O2998" t="e">
        <f>VLOOKUP(A2998,'Top or Bottom 30 via OR (Schiz)'!J:J,1,FALSE)</f>
        <v>#N/A</v>
      </c>
      <c r="P2998" t="e">
        <f>VLOOKUP(A2998,'Top or Bottom 30 via OR (Tr36)'!B:B,1,FALSE)</f>
        <v>#N/A</v>
      </c>
      <c r="Q2998" t="e">
        <f>VLOOKUP(A2998,'Top or Bottom 30 via OR (Tr36)'!J:J,1,FALSE)</f>
        <v>#N/A</v>
      </c>
    </row>
    <row r="2999" spans="1:17" x14ac:dyDescent="0.25">
      <c r="A2999" t="s">
        <v>3082</v>
      </c>
      <c r="B2999">
        <v>0</v>
      </c>
      <c r="C2999">
        <v>0</v>
      </c>
      <c r="D2999">
        <v>0</v>
      </c>
      <c r="E2999">
        <v>0</v>
      </c>
      <c r="F2999">
        <f>B2999/cam_reads!I$3</f>
        <v>0</v>
      </c>
      <c r="G2999">
        <f>C2999/cam_reads!J$3</f>
        <v>0</v>
      </c>
      <c r="H2999">
        <f>D2999/cam_reads!K$3</f>
        <v>0</v>
      </c>
      <c r="I2999">
        <f>E2999/cam_reads!L$3</f>
        <v>0</v>
      </c>
      <c r="J2999" t="e">
        <f>VLOOKUP(A2999,'Top 30 via LR (Schizonts)'!A:A,1,FALSE)</f>
        <v>#N/A</v>
      </c>
      <c r="K2999" t="e">
        <f>VLOOKUP(A2999,'Top 30 via LR (Schizonts)'!J:J,1,FALSE)</f>
        <v>#N/A</v>
      </c>
      <c r="L2999" t="e">
        <f>VLOOKUP(A2999,'Top 30 via LR (Tr36)'!A:A,1,FALSE)</f>
        <v>#N/A</v>
      </c>
      <c r="M2999" t="e">
        <f>VLOOKUP(A2999,'Top 30 via LR (Tr36)'!I:I,1,FALSE)</f>
        <v>#N/A</v>
      </c>
      <c r="N2999" t="e">
        <f>VLOOKUP(A2999,'Top or Bottom 30 via OR (Schiz)'!B:B,1,FALSE)</f>
        <v>#N/A</v>
      </c>
      <c r="O2999" t="e">
        <f>VLOOKUP(A2999,'Top or Bottom 30 via OR (Schiz)'!J:J,1,FALSE)</f>
        <v>#N/A</v>
      </c>
      <c r="P2999" t="e">
        <f>VLOOKUP(A2999,'Top or Bottom 30 via OR (Tr36)'!B:B,1,FALSE)</f>
        <v>#N/A</v>
      </c>
      <c r="Q2999" t="e">
        <f>VLOOKUP(A2999,'Top or Bottom 30 via OR (Tr36)'!J:J,1,FALSE)</f>
        <v>#N/A</v>
      </c>
    </row>
    <row r="3000" spans="1:17" x14ac:dyDescent="0.25">
      <c r="A3000" t="s">
        <v>3083</v>
      </c>
      <c r="B3000">
        <v>3028</v>
      </c>
      <c r="C3000">
        <v>2731</v>
      </c>
      <c r="D3000">
        <v>2976</v>
      </c>
      <c r="E3000">
        <v>2792</v>
      </c>
      <c r="F3000">
        <f>B3000/cam_reads!I$3</f>
        <v>37.619321144192895</v>
      </c>
      <c r="G3000">
        <f>C3000/cam_reads!J$3</f>
        <v>35.372418789699339</v>
      </c>
      <c r="H3000">
        <f>D3000/cam_reads!K$3</f>
        <v>31.064068346628741</v>
      </c>
      <c r="I3000">
        <f>E3000/cam_reads!L$3</f>
        <v>29.104623668720162</v>
      </c>
      <c r="J3000" t="e">
        <f>VLOOKUP(A3000,'Top 30 via LR (Schizonts)'!A:A,1,FALSE)</f>
        <v>#N/A</v>
      </c>
      <c r="K3000" t="e">
        <f>VLOOKUP(A3000,'Top 30 via LR (Schizonts)'!J:J,1,FALSE)</f>
        <v>#N/A</v>
      </c>
      <c r="L3000" t="e">
        <f>VLOOKUP(A3000,'Top 30 via LR (Tr36)'!A:A,1,FALSE)</f>
        <v>#N/A</v>
      </c>
      <c r="M3000" t="e">
        <f>VLOOKUP(A3000,'Top 30 via LR (Tr36)'!I:I,1,FALSE)</f>
        <v>#N/A</v>
      </c>
      <c r="N3000" t="e">
        <f>VLOOKUP(A3000,'Top or Bottom 30 via OR (Schiz)'!B:B,1,FALSE)</f>
        <v>#N/A</v>
      </c>
      <c r="O3000" t="e">
        <f>VLOOKUP(A3000,'Top or Bottom 30 via OR (Schiz)'!J:J,1,FALSE)</f>
        <v>#N/A</v>
      </c>
      <c r="P3000" t="e">
        <f>VLOOKUP(A3000,'Top or Bottom 30 via OR (Tr36)'!B:B,1,FALSE)</f>
        <v>#N/A</v>
      </c>
      <c r="Q3000" t="e">
        <f>VLOOKUP(A3000,'Top or Bottom 30 via OR (Tr36)'!J:J,1,FALSE)</f>
        <v>#N/A</v>
      </c>
    </row>
    <row r="3001" spans="1:17" x14ac:dyDescent="0.25">
      <c r="A3001" t="s">
        <v>3084</v>
      </c>
      <c r="B3001">
        <v>2418</v>
      </c>
      <c r="C3001">
        <v>2194</v>
      </c>
      <c r="D3001">
        <v>2121</v>
      </c>
      <c r="E3001">
        <v>1928</v>
      </c>
      <c r="F3001">
        <f>B3001/cam_reads!I$3</f>
        <v>30.040792115805289</v>
      </c>
      <c r="G3001">
        <f>C3001/cam_reads!J$3</f>
        <v>28.417095138996832</v>
      </c>
      <c r="H3001">
        <f>D3001/cam_reads!K$3</f>
        <v>22.139411613978346</v>
      </c>
      <c r="I3001">
        <f>E3001/cam_reads!L$3</f>
        <v>20.098035255477246</v>
      </c>
      <c r="J3001" t="e">
        <f>VLOOKUP(A3001,'Top 30 via LR (Schizonts)'!A:A,1,FALSE)</f>
        <v>#N/A</v>
      </c>
      <c r="K3001" t="e">
        <f>VLOOKUP(A3001,'Top 30 via LR (Schizonts)'!J:J,1,FALSE)</f>
        <v>#N/A</v>
      </c>
      <c r="L3001" t="e">
        <f>VLOOKUP(A3001,'Top 30 via LR (Tr36)'!A:A,1,FALSE)</f>
        <v>#N/A</v>
      </c>
      <c r="M3001" t="e">
        <f>VLOOKUP(A3001,'Top 30 via LR (Tr36)'!I:I,1,FALSE)</f>
        <v>#N/A</v>
      </c>
      <c r="N3001" t="e">
        <f>VLOOKUP(A3001,'Top or Bottom 30 via OR (Schiz)'!B:B,1,FALSE)</f>
        <v>#N/A</v>
      </c>
      <c r="O3001" t="e">
        <f>VLOOKUP(A3001,'Top or Bottom 30 via OR (Schiz)'!J:J,1,FALSE)</f>
        <v>#N/A</v>
      </c>
      <c r="P3001" t="e">
        <f>VLOOKUP(A3001,'Top or Bottom 30 via OR (Tr36)'!B:B,1,FALSE)</f>
        <v>#N/A</v>
      </c>
      <c r="Q3001" t="e">
        <f>VLOOKUP(A3001,'Top or Bottom 30 via OR (Tr36)'!J:J,1,FALSE)</f>
        <v>#N/A</v>
      </c>
    </row>
    <row r="3002" spans="1:17" x14ac:dyDescent="0.25">
      <c r="A3002" t="s">
        <v>3085</v>
      </c>
      <c r="B3002">
        <v>1130</v>
      </c>
      <c r="C3002">
        <v>1271</v>
      </c>
      <c r="D3002">
        <v>1232</v>
      </c>
      <c r="E3002">
        <v>1574</v>
      </c>
      <c r="F3002">
        <f>B3002/cam_reads!I$3</f>
        <v>14.038914429636053</v>
      </c>
      <c r="G3002">
        <f>C3002/cam_reads!J$3</f>
        <v>16.462227858552858</v>
      </c>
      <c r="H3002">
        <f>D3002/cam_reads!K$3</f>
        <v>12.859856251023727</v>
      </c>
      <c r="I3002">
        <f>E3002/cam_reads!L$3</f>
        <v>16.407835836162441</v>
      </c>
      <c r="J3002" t="e">
        <f>VLOOKUP(A3002,'Top 30 via LR (Schizonts)'!A:A,1,FALSE)</f>
        <v>#N/A</v>
      </c>
      <c r="K3002" t="e">
        <f>VLOOKUP(A3002,'Top 30 via LR (Schizonts)'!J:J,1,FALSE)</f>
        <v>#N/A</v>
      </c>
      <c r="L3002" t="e">
        <f>VLOOKUP(A3002,'Top 30 via LR (Tr36)'!A:A,1,FALSE)</f>
        <v>#N/A</v>
      </c>
      <c r="M3002" t="e">
        <f>VLOOKUP(A3002,'Top 30 via LR (Tr36)'!I:I,1,FALSE)</f>
        <v>#N/A</v>
      </c>
      <c r="N3002" t="e">
        <f>VLOOKUP(A3002,'Top or Bottom 30 via OR (Schiz)'!B:B,1,FALSE)</f>
        <v>#N/A</v>
      </c>
      <c r="O3002" t="e">
        <f>VLOOKUP(A3002,'Top or Bottom 30 via OR (Schiz)'!J:J,1,FALSE)</f>
        <v>#N/A</v>
      </c>
      <c r="P3002" t="e">
        <f>VLOOKUP(A3002,'Top or Bottom 30 via OR (Tr36)'!B:B,1,FALSE)</f>
        <v>#N/A</v>
      </c>
      <c r="Q3002" t="e">
        <f>VLOOKUP(A3002,'Top or Bottom 30 via OR (Tr36)'!J:J,1,FALSE)</f>
        <v>#N/A</v>
      </c>
    </row>
    <row r="3003" spans="1:17" x14ac:dyDescent="0.25">
      <c r="A3003" t="s">
        <v>3086</v>
      </c>
      <c r="B3003">
        <v>7259</v>
      </c>
      <c r="C3003">
        <v>7133</v>
      </c>
      <c r="D3003">
        <v>8605</v>
      </c>
      <c r="E3003">
        <v>7290</v>
      </c>
      <c r="F3003">
        <f>B3003/cam_reads!I$3</f>
        <v>90.184495437812487</v>
      </c>
      <c r="G3003">
        <f>C3003/cam_reads!J$3</f>
        <v>92.387939665662898</v>
      </c>
      <c r="H3003">
        <f>D3003/cam_reads!K$3</f>
        <v>89.82066805199608</v>
      </c>
      <c r="I3003">
        <f>E3003/cam_reads!L$3</f>
        <v>75.993089736737105</v>
      </c>
      <c r="J3003" t="e">
        <f>VLOOKUP(A3003,'Top 30 via LR (Schizonts)'!A:A,1,FALSE)</f>
        <v>#N/A</v>
      </c>
      <c r="K3003" t="e">
        <f>VLOOKUP(A3003,'Top 30 via LR (Schizonts)'!J:J,1,FALSE)</f>
        <v>#N/A</v>
      </c>
      <c r="L3003" t="e">
        <f>VLOOKUP(A3003,'Top 30 via LR (Tr36)'!A:A,1,FALSE)</f>
        <v>#N/A</v>
      </c>
      <c r="M3003" t="e">
        <f>VLOOKUP(A3003,'Top 30 via LR (Tr36)'!I:I,1,FALSE)</f>
        <v>#N/A</v>
      </c>
      <c r="N3003" t="e">
        <f>VLOOKUP(A3003,'Top or Bottom 30 via OR (Schiz)'!B:B,1,FALSE)</f>
        <v>#N/A</v>
      </c>
      <c r="O3003" t="e">
        <f>VLOOKUP(A3003,'Top or Bottom 30 via OR (Schiz)'!J:J,1,FALSE)</f>
        <v>#N/A</v>
      </c>
      <c r="P3003" t="e">
        <f>VLOOKUP(A3003,'Top or Bottom 30 via OR (Tr36)'!B:B,1,FALSE)</f>
        <v>#N/A</v>
      </c>
      <c r="Q3003" t="e">
        <f>VLOOKUP(A3003,'Top or Bottom 30 via OR (Tr36)'!J:J,1,FALSE)</f>
        <v>#N/A</v>
      </c>
    </row>
    <row r="3004" spans="1:17" x14ac:dyDescent="0.25">
      <c r="A3004" t="s">
        <v>3087</v>
      </c>
      <c r="B3004">
        <v>301</v>
      </c>
      <c r="C3004">
        <v>1077</v>
      </c>
      <c r="D3004">
        <v>1370</v>
      </c>
      <c r="E3004">
        <v>1260</v>
      </c>
      <c r="F3004">
        <f>B3004/cam_reads!I$3</f>
        <v>3.7395692418765063</v>
      </c>
      <c r="G3004">
        <f>C3004/cam_reads!J$3</f>
        <v>13.949503858112848</v>
      </c>
      <c r="H3004">
        <f>D3004/cam_reads!K$3</f>
        <v>14.300327162258528</v>
      </c>
      <c r="I3004">
        <f>E3004/cam_reads!L$3</f>
        <v>13.134608102645918</v>
      </c>
      <c r="J3004" t="e">
        <f>VLOOKUP(A3004,'Top 30 via LR (Schizonts)'!A:A,1,FALSE)</f>
        <v>#N/A</v>
      </c>
      <c r="K3004" t="e">
        <f>VLOOKUP(A3004,'Top 30 via LR (Schizonts)'!J:J,1,FALSE)</f>
        <v>#N/A</v>
      </c>
      <c r="L3004" t="e">
        <f>VLOOKUP(A3004,'Top 30 via LR (Tr36)'!A:A,1,FALSE)</f>
        <v>#N/A</v>
      </c>
      <c r="M3004" t="e">
        <f>VLOOKUP(A3004,'Top 30 via LR (Tr36)'!I:I,1,FALSE)</f>
        <v>#N/A</v>
      </c>
      <c r="N3004" t="e">
        <f>VLOOKUP(A3004,'Top or Bottom 30 via OR (Schiz)'!B:B,1,FALSE)</f>
        <v>#N/A</v>
      </c>
      <c r="O3004" t="e">
        <f>VLOOKUP(A3004,'Top or Bottom 30 via OR (Schiz)'!J:J,1,FALSE)</f>
        <v>#N/A</v>
      </c>
      <c r="P3004" t="e">
        <f>VLOOKUP(A3004,'Top or Bottom 30 via OR (Tr36)'!B:B,1,FALSE)</f>
        <v>#N/A</v>
      </c>
      <c r="Q3004" t="e">
        <f>VLOOKUP(A3004,'Top or Bottom 30 via OR (Tr36)'!J:J,1,FALSE)</f>
        <v>#N/A</v>
      </c>
    </row>
    <row r="3005" spans="1:17" x14ac:dyDescent="0.25">
      <c r="A3005" t="s">
        <v>3088</v>
      </c>
      <c r="B3005">
        <v>771</v>
      </c>
      <c r="C3005">
        <v>386</v>
      </c>
      <c r="D3005">
        <v>1430</v>
      </c>
      <c r="E3005">
        <v>357</v>
      </c>
      <c r="F3005">
        <f>B3005/cam_reads!I$3</f>
        <v>9.5787637391587594</v>
      </c>
      <c r="G3005">
        <f>C3005/cam_reads!J$3</f>
        <v>4.9995436297414662</v>
      </c>
      <c r="H3005">
        <f>D3005/cam_reads!K$3</f>
        <v>14.926618862795397</v>
      </c>
      <c r="I3005">
        <f>E3005/cam_reads!L$3</f>
        <v>3.7214722957496771</v>
      </c>
      <c r="J3005" t="e">
        <f>VLOOKUP(A3005,'Top 30 via LR (Schizonts)'!A:A,1,FALSE)</f>
        <v>#N/A</v>
      </c>
      <c r="K3005" t="e">
        <f>VLOOKUP(A3005,'Top 30 via LR (Schizonts)'!J:J,1,FALSE)</f>
        <v>#N/A</v>
      </c>
      <c r="L3005" t="e">
        <f>VLOOKUP(A3005,'Top 30 via LR (Tr36)'!A:A,1,FALSE)</f>
        <v>#N/A</v>
      </c>
      <c r="M3005" t="e">
        <f>VLOOKUP(A3005,'Top 30 via LR (Tr36)'!I:I,1,FALSE)</f>
        <v>#N/A</v>
      </c>
      <c r="N3005" t="e">
        <f>VLOOKUP(A3005,'Top or Bottom 30 via OR (Schiz)'!B:B,1,FALSE)</f>
        <v>#N/A</v>
      </c>
      <c r="O3005" t="e">
        <f>VLOOKUP(A3005,'Top or Bottom 30 via OR (Schiz)'!J:J,1,FALSE)</f>
        <v>#N/A</v>
      </c>
      <c r="P3005" t="e">
        <f>VLOOKUP(A3005,'Top or Bottom 30 via OR (Tr36)'!B:B,1,FALSE)</f>
        <v>#N/A</v>
      </c>
      <c r="Q3005" t="e">
        <f>VLOOKUP(A3005,'Top or Bottom 30 via OR (Tr36)'!J:J,1,FALSE)</f>
        <v>#N/A</v>
      </c>
    </row>
    <row r="3006" spans="1:17" x14ac:dyDescent="0.25">
      <c r="A3006" t="s">
        <v>3089</v>
      </c>
      <c r="B3006">
        <v>265</v>
      </c>
      <c r="C3006">
        <v>268</v>
      </c>
      <c r="D3006">
        <v>309</v>
      </c>
      <c r="E3006">
        <v>465</v>
      </c>
      <c r="F3006">
        <f>B3006/cam_reads!I$3</f>
        <v>3.2923117910208446</v>
      </c>
      <c r="G3006">
        <f>C3006/cam_reads!J$3</f>
        <v>3.4711857325666138</v>
      </c>
      <c r="H3006">
        <f>D3006/cam_reads!K$3</f>
        <v>3.2254022577648795</v>
      </c>
      <c r="I3006">
        <f>E3006/cam_reads!L$3</f>
        <v>4.8472958474050412</v>
      </c>
      <c r="J3006" t="e">
        <f>VLOOKUP(A3006,'Top 30 via LR (Schizonts)'!A:A,1,FALSE)</f>
        <v>#N/A</v>
      </c>
      <c r="K3006" t="e">
        <f>VLOOKUP(A3006,'Top 30 via LR (Schizonts)'!J:J,1,FALSE)</f>
        <v>#N/A</v>
      </c>
      <c r="L3006" t="e">
        <f>VLOOKUP(A3006,'Top 30 via LR (Tr36)'!A:A,1,FALSE)</f>
        <v>#N/A</v>
      </c>
      <c r="M3006" t="e">
        <f>VLOOKUP(A3006,'Top 30 via LR (Tr36)'!I:I,1,FALSE)</f>
        <v>#N/A</v>
      </c>
      <c r="N3006" t="e">
        <f>VLOOKUP(A3006,'Top or Bottom 30 via OR (Schiz)'!B:B,1,FALSE)</f>
        <v>#N/A</v>
      </c>
      <c r="O3006" t="e">
        <f>VLOOKUP(A3006,'Top or Bottom 30 via OR (Schiz)'!J:J,1,FALSE)</f>
        <v>#N/A</v>
      </c>
      <c r="P3006" t="e">
        <f>VLOOKUP(A3006,'Top or Bottom 30 via OR (Tr36)'!B:B,1,FALSE)</f>
        <v>#N/A</v>
      </c>
      <c r="Q3006" t="e">
        <f>VLOOKUP(A3006,'Top or Bottom 30 via OR (Tr36)'!J:J,1,FALSE)</f>
        <v>#N/A</v>
      </c>
    </row>
    <row r="3007" spans="1:17" x14ac:dyDescent="0.25">
      <c r="A3007" t="s">
        <v>3090</v>
      </c>
      <c r="B3007">
        <v>607</v>
      </c>
      <c r="C3007">
        <v>488</v>
      </c>
      <c r="D3007">
        <v>945</v>
      </c>
      <c r="E3007">
        <v>645</v>
      </c>
      <c r="F3007">
        <f>B3007/cam_reads!I$3</f>
        <v>7.5412575741496326</v>
      </c>
      <c r="G3007">
        <f>C3007/cam_reads!J$3</f>
        <v>6.320666557807864</v>
      </c>
      <c r="H3007">
        <f>D3007/cam_reads!K$3</f>
        <v>9.8640942834556995</v>
      </c>
      <c r="I3007">
        <f>E3007/cam_reads!L$3</f>
        <v>6.7236684334973154</v>
      </c>
      <c r="J3007" t="e">
        <f>VLOOKUP(A3007,'Top 30 via LR (Schizonts)'!A:A,1,FALSE)</f>
        <v>#N/A</v>
      </c>
      <c r="K3007" t="e">
        <f>VLOOKUP(A3007,'Top 30 via LR (Schizonts)'!J:J,1,FALSE)</f>
        <v>#N/A</v>
      </c>
      <c r="L3007" t="e">
        <f>VLOOKUP(A3007,'Top 30 via LR (Tr36)'!A:A,1,FALSE)</f>
        <v>#N/A</v>
      </c>
      <c r="M3007" t="e">
        <f>VLOOKUP(A3007,'Top 30 via LR (Tr36)'!I:I,1,FALSE)</f>
        <v>#N/A</v>
      </c>
      <c r="N3007" t="e">
        <f>VLOOKUP(A3007,'Top or Bottom 30 via OR (Schiz)'!B:B,1,FALSE)</f>
        <v>#N/A</v>
      </c>
      <c r="O3007" t="e">
        <f>VLOOKUP(A3007,'Top or Bottom 30 via OR (Schiz)'!J:J,1,FALSE)</f>
        <v>#N/A</v>
      </c>
      <c r="P3007" t="e">
        <f>VLOOKUP(A3007,'Top or Bottom 30 via OR (Tr36)'!B:B,1,FALSE)</f>
        <v>#N/A</v>
      </c>
      <c r="Q3007" t="e">
        <f>VLOOKUP(A3007,'Top or Bottom 30 via OR (Tr36)'!J:J,1,FALSE)</f>
        <v>#N/A</v>
      </c>
    </row>
    <row r="3008" spans="1:17" x14ac:dyDescent="0.25">
      <c r="A3008" t="s">
        <v>3091</v>
      </c>
      <c r="B3008">
        <v>4676</v>
      </c>
      <c r="C3008">
        <v>3489</v>
      </c>
      <c r="D3008">
        <v>4152</v>
      </c>
      <c r="E3008">
        <v>4289</v>
      </c>
      <c r="F3008">
        <f>B3008/cam_reads!I$3</f>
        <v>58.093773338918751</v>
      </c>
      <c r="G3008">
        <f>C3008/cam_reads!J$3</f>
        <v>45.190175451212376</v>
      </c>
      <c r="H3008">
        <f>D3008/cam_reads!K$3</f>
        <v>43.339385677151391</v>
      </c>
      <c r="I3008">
        <f>E3008/cam_reads!L$3</f>
        <v>44.709789009720907</v>
      </c>
      <c r="J3008" t="e">
        <f>VLOOKUP(A3008,'Top 30 via LR (Schizonts)'!A:A,1,FALSE)</f>
        <v>#N/A</v>
      </c>
      <c r="K3008" t="e">
        <f>VLOOKUP(A3008,'Top 30 via LR (Schizonts)'!J:J,1,FALSE)</f>
        <v>#N/A</v>
      </c>
      <c r="L3008" t="e">
        <f>VLOOKUP(A3008,'Top 30 via LR (Tr36)'!A:A,1,FALSE)</f>
        <v>#N/A</v>
      </c>
      <c r="M3008" t="e">
        <f>VLOOKUP(A3008,'Top 30 via LR (Tr36)'!I:I,1,FALSE)</f>
        <v>#N/A</v>
      </c>
      <c r="N3008" t="e">
        <f>VLOOKUP(A3008,'Top or Bottom 30 via OR (Schiz)'!B:B,1,FALSE)</f>
        <v>#N/A</v>
      </c>
      <c r="O3008" t="e">
        <f>VLOOKUP(A3008,'Top or Bottom 30 via OR (Schiz)'!J:J,1,FALSE)</f>
        <v>#N/A</v>
      </c>
      <c r="P3008" t="e">
        <f>VLOOKUP(A3008,'Top or Bottom 30 via OR (Tr36)'!B:B,1,FALSE)</f>
        <v>#N/A</v>
      </c>
      <c r="Q3008" t="e">
        <f>VLOOKUP(A3008,'Top or Bottom 30 via OR (Tr36)'!J:J,1,FALSE)</f>
        <v>#N/A</v>
      </c>
    </row>
    <row r="3009" spans="1:17" x14ac:dyDescent="0.25">
      <c r="A3009" t="s">
        <v>3092</v>
      </c>
      <c r="B3009">
        <v>0</v>
      </c>
      <c r="C3009">
        <v>0</v>
      </c>
      <c r="D3009">
        <v>0</v>
      </c>
      <c r="E3009">
        <v>0</v>
      </c>
      <c r="F3009">
        <f>B3009/cam_reads!I$3</f>
        <v>0</v>
      </c>
      <c r="G3009">
        <f>C3009/cam_reads!J$3</f>
        <v>0</v>
      </c>
      <c r="H3009">
        <f>D3009/cam_reads!K$3</f>
        <v>0</v>
      </c>
      <c r="I3009">
        <f>E3009/cam_reads!L$3</f>
        <v>0</v>
      </c>
      <c r="J3009" t="e">
        <f>VLOOKUP(A3009,'Top 30 via LR (Schizonts)'!A:A,1,FALSE)</f>
        <v>#N/A</v>
      </c>
      <c r="K3009" t="e">
        <f>VLOOKUP(A3009,'Top 30 via LR (Schizonts)'!J:J,1,FALSE)</f>
        <v>#N/A</v>
      </c>
      <c r="L3009" t="e">
        <f>VLOOKUP(A3009,'Top 30 via LR (Tr36)'!A:A,1,FALSE)</f>
        <v>#N/A</v>
      </c>
      <c r="M3009" t="e">
        <f>VLOOKUP(A3009,'Top 30 via LR (Tr36)'!I:I,1,FALSE)</f>
        <v>#N/A</v>
      </c>
      <c r="N3009" t="e">
        <f>VLOOKUP(A3009,'Top or Bottom 30 via OR (Schiz)'!B:B,1,FALSE)</f>
        <v>#N/A</v>
      </c>
      <c r="O3009" t="e">
        <f>VLOOKUP(A3009,'Top or Bottom 30 via OR (Schiz)'!J:J,1,FALSE)</f>
        <v>#N/A</v>
      </c>
      <c r="P3009" t="e">
        <f>VLOOKUP(A3009,'Top or Bottom 30 via OR (Tr36)'!B:B,1,FALSE)</f>
        <v>#N/A</v>
      </c>
      <c r="Q3009" t="e">
        <f>VLOOKUP(A3009,'Top or Bottom 30 via OR (Tr36)'!J:J,1,FALSE)</f>
        <v>#N/A</v>
      </c>
    </row>
    <row r="3010" spans="1:17" x14ac:dyDescent="0.25">
      <c r="A3010" t="s">
        <v>3093</v>
      </c>
      <c r="B3010">
        <v>508</v>
      </c>
      <c r="C3010">
        <v>368</v>
      </c>
      <c r="D3010">
        <v>453</v>
      </c>
      <c r="E3010">
        <v>466</v>
      </c>
      <c r="F3010">
        <f>B3010/cam_reads!I$3</f>
        <v>6.3112995842965622</v>
      </c>
      <c r="G3010">
        <f>C3010/cam_reads!J$3</f>
        <v>4.7664042894944547</v>
      </c>
      <c r="H3010">
        <f>D3010/cam_reads!K$3</f>
        <v>4.7285023390533674</v>
      </c>
      <c r="I3010">
        <f>E3010/cam_reads!L$3</f>
        <v>4.8577201395499987</v>
      </c>
      <c r="J3010" t="e">
        <f>VLOOKUP(A3010,'Top 30 via LR (Schizonts)'!A:A,1,FALSE)</f>
        <v>#N/A</v>
      </c>
      <c r="K3010" t="e">
        <f>VLOOKUP(A3010,'Top 30 via LR (Schizonts)'!J:J,1,FALSE)</f>
        <v>#N/A</v>
      </c>
      <c r="L3010" t="e">
        <f>VLOOKUP(A3010,'Top 30 via LR (Tr36)'!A:A,1,FALSE)</f>
        <v>#N/A</v>
      </c>
      <c r="M3010" t="e">
        <f>VLOOKUP(A3010,'Top 30 via LR (Tr36)'!I:I,1,FALSE)</f>
        <v>#N/A</v>
      </c>
      <c r="N3010" t="e">
        <f>VLOOKUP(A3010,'Top or Bottom 30 via OR (Schiz)'!B:B,1,FALSE)</f>
        <v>#N/A</v>
      </c>
      <c r="O3010" t="e">
        <f>VLOOKUP(A3010,'Top or Bottom 30 via OR (Schiz)'!J:J,1,FALSE)</f>
        <v>#N/A</v>
      </c>
      <c r="P3010" t="e">
        <f>VLOOKUP(A3010,'Top or Bottom 30 via OR (Tr36)'!B:B,1,FALSE)</f>
        <v>#N/A</v>
      </c>
      <c r="Q3010" t="e">
        <f>VLOOKUP(A3010,'Top or Bottom 30 via OR (Tr36)'!J:J,1,FALSE)</f>
        <v>#N/A</v>
      </c>
    </row>
    <row r="3011" spans="1:17" x14ac:dyDescent="0.25">
      <c r="A3011" t="s">
        <v>3094</v>
      </c>
      <c r="B3011">
        <v>161</v>
      </c>
      <c r="C3011">
        <v>99</v>
      </c>
      <c r="D3011">
        <v>244</v>
      </c>
      <c r="E3011">
        <v>156</v>
      </c>
      <c r="F3011">
        <f>B3011/cam_reads!I$3</f>
        <v>2.0002347107711547</v>
      </c>
      <c r="G3011">
        <f>C3011/cam_reads!J$3</f>
        <v>1.2822663713585627</v>
      </c>
      <c r="H3011">
        <f>D3011/cam_reads!K$3</f>
        <v>2.5469195821832704</v>
      </c>
      <c r="I3011">
        <f>E3011/cam_reads!L$3</f>
        <v>1.6261895746133042</v>
      </c>
      <c r="J3011" t="e">
        <f>VLOOKUP(A3011,'Top 30 via LR (Schizonts)'!A:A,1,FALSE)</f>
        <v>#N/A</v>
      </c>
      <c r="K3011" t="e">
        <f>VLOOKUP(A3011,'Top 30 via LR (Schizonts)'!J:J,1,FALSE)</f>
        <v>#N/A</v>
      </c>
      <c r="L3011" t="e">
        <f>VLOOKUP(A3011,'Top 30 via LR (Tr36)'!A:A,1,FALSE)</f>
        <v>#N/A</v>
      </c>
      <c r="M3011" t="e">
        <f>VLOOKUP(A3011,'Top 30 via LR (Tr36)'!I:I,1,FALSE)</f>
        <v>#N/A</v>
      </c>
      <c r="N3011" t="e">
        <f>VLOOKUP(A3011,'Top or Bottom 30 via OR (Schiz)'!B:B,1,FALSE)</f>
        <v>#N/A</v>
      </c>
      <c r="O3011" t="e">
        <f>VLOOKUP(A3011,'Top or Bottom 30 via OR (Schiz)'!J:J,1,FALSE)</f>
        <v>#N/A</v>
      </c>
      <c r="P3011" t="e">
        <f>VLOOKUP(A3011,'Top or Bottom 30 via OR (Tr36)'!B:B,1,FALSE)</f>
        <v>#N/A</v>
      </c>
      <c r="Q3011" t="e">
        <f>VLOOKUP(A3011,'Top or Bottom 30 via OR (Tr36)'!J:J,1,FALSE)</f>
        <v>#N/A</v>
      </c>
    </row>
    <row r="3012" spans="1:17" x14ac:dyDescent="0.25">
      <c r="A3012" t="s">
        <v>3095</v>
      </c>
      <c r="B3012">
        <v>0</v>
      </c>
      <c r="C3012">
        <v>0</v>
      </c>
      <c r="D3012">
        <v>0</v>
      </c>
      <c r="E3012">
        <v>0</v>
      </c>
      <c r="F3012">
        <f>B3012/cam_reads!I$3</f>
        <v>0</v>
      </c>
      <c r="G3012">
        <f>C3012/cam_reads!J$3</f>
        <v>0</v>
      </c>
      <c r="H3012">
        <f>D3012/cam_reads!K$3</f>
        <v>0</v>
      </c>
      <c r="I3012">
        <f>E3012/cam_reads!L$3</f>
        <v>0</v>
      </c>
      <c r="J3012" t="e">
        <f>VLOOKUP(A3012,'Top 30 via LR (Schizonts)'!A:A,1,FALSE)</f>
        <v>#N/A</v>
      </c>
      <c r="K3012" t="e">
        <f>VLOOKUP(A3012,'Top 30 via LR (Schizonts)'!J:J,1,FALSE)</f>
        <v>#N/A</v>
      </c>
      <c r="L3012" t="e">
        <f>VLOOKUP(A3012,'Top 30 via LR (Tr36)'!A:A,1,FALSE)</f>
        <v>#N/A</v>
      </c>
      <c r="M3012" t="e">
        <f>VLOOKUP(A3012,'Top 30 via LR (Tr36)'!I:I,1,FALSE)</f>
        <v>#N/A</v>
      </c>
      <c r="N3012" t="e">
        <f>VLOOKUP(A3012,'Top or Bottom 30 via OR (Schiz)'!B:B,1,FALSE)</f>
        <v>#N/A</v>
      </c>
      <c r="O3012" t="e">
        <f>VLOOKUP(A3012,'Top or Bottom 30 via OR (Schiz)'!J:J,1,FALSE)</f>
        <v>#N/A</v>
      </c>
      <c r="P3012" t="e">
        <f>VLOOKUP(A3012,'Top or Bottom 30 via OR (Tr36)'!B:B,1,FALSE)</f>
        <v>#N/A</v>
      </c>
      <c r="Q3012" t="e">
        <f>VLOOKUP(A3012,'Top or Bottom 30 via OR (Tr36)'!J:J,1,FALSE)</f>
        <v>#N/A</v>
      </c>
    </row>
    <row r="3013" spans="1:17" x14ac:dyDescent="0.25">
      <c r="A3013" t="s">
        <v>3096</v>
      </c>
      <c r="B3013">
        <v>0</v>
      </c>
      <c r="C3013">
        <v>0</v>
      </c>
      <c r="D3013">
        <v>0</v>
      </c>
      <c r="E3013">
        <v>0</v>
      </c>
      <c r="F3013">
        <f>B3013/cam_reads!I$3</f>
        <v>0</v>
      </c>
      <c r="G3013">
        <f>C3013/cam_reads!J$3</f>
        <v>0</v>
      </c>
      <c r="H3013">
        <f>D3013/cam_reads!K$3</f>
        <v>0</v>
      </c>
      <c r="I3013">
        <f>E3013/cam_reads!L$3</f>
        <v>0</v>
      </c>
      <c r="J3013" t="e">
        <f>VLOOKUP(A3013,'Top 30 via LR (Schizonts)'!A:A,1,FALSE)</f>
        <v>#N/A</v>
      </c>
      <c r="K3013" t="e">
        <f>VLOOKUP(A3013,'Top 30 via LR (Schizonts)'!J:J,1,FALSE)</f>
        <v>#N/A</v>
      </c>
      <c r="L3013" t="e">
        <f>VLOOKUP(A3013,'Top 30 via LR (Tr36)'!A:A,1,FALSE)</f>
        <v>#N/A</v>
      </c>
      <c r="M3013" t="e">
        <f>VLOOKUP(A3013,'Top 30 via LR (Tr36)'!I:I,1,FALSE)</f>
        <v>#N/A</v>
      </c>
      <c r="N3013" t="e">
        <f>VLOOKUP(A3013,'Top or Bottom 30 via OR (Schiz)'!B:B,1,FALSE)</f>
        <v>#N/A</v>
      </c>
      <c r="O3013" t="e">
        <f>VLOOKUP(A3013,'Top or Bottom 30 via OR (Schiz)'!J:J,1,FALSE)</f>
        <v>#N/A</v>
      </c>
      <c r="P3013" t="e">
        <f>VLOOKUP(A3013,'Top or Bottom 30 via OR (Tr36)'!B:B,1,FALSE)</f>
        <v>#N/A</v>
      </c>
      <c r="Q3013" t="e">
        <f>VLOOKUP(A3013,'Top or Bottom 30 via OR (Tr36)'!J:J,1,FALSE)</f>
        <v>#N/A</v>
      </c>
    </row>
    <row r="3014" spans="1:17" x14ac:dyDescent="0.25">
      <c r="A3014" t="s">
        <v>3097</v>
      </c>
      <c r="B3014">
        <v>0</v>
      </c>
      <c r="C3014">
        <v>0</v>
      </c>
      <c r="D3014">
        <v>0</v>
      </c>
      <c r="E3014">
        <v>0</v>
      </c>
      <c r="F3014">
        <f>B3014/cam_reads!I$3</f>
        <v>0</v>
      </c>
      <c r="G3014">
        <f>C3014/cam_reads!J$3</f>
        <v>0</v>
      </c>
      <c r="H3014">
        <f>D3014/cam_reads!K$3</f>
        <v>0</v>
      </c>
      <c r="I3014">
        <f>E3014/cam_reads!L$3</f>
        <v>0</v>
      </c>
      <c r="J3014" t="e">
        <f>VLOOKUP(A3014,'Top 30 via LR (Schizonts)'!A:A,1,FALSE)</f>
        <v>#N/A</v>
      </c>
      <c r="K3014" t="e">
        <f>VLOOKUP(A3014,'Top 30 via LR (Schizonts)'!J:J,1,FALSE)</f>
        <v>#N/A</v>
      </c>
      <c r="L3014" t="e">
        <f>VLOOKUP(A3014,'Top 30 via LR (Tr36)'!A:A,1,FALSE)</f>
        <v>#N/A</v>
      </c>
      <c r="M3014" t="e">
        <f>VLOOKUP(A3014,'Top 30 via LR (Tr36)'!I:I,1,FALSE)</f>
        <v>#N/A</v>
      </c>
      <c r="N3014" t="e">
        <f>VLOOKUP(A3014,'Top or Bottom 30 via OR (Schiz)'!B:B,1,FALSE)</f>
        <v>#N/A</v>
      </c>
      <c r="O3014" t="e">
        <f>VLOOKUP(A3014,'Top or Bottom 30 via OR (Schiz)'!J:J,1,FALSE)</f>
        <v>#N/A</v>
      </c>
      <c r="P3014" t="e">
        <f>VLOOKUP(A3014,'Top or Bottom 30 via OR (Tr36)'!B:B,1,FALSE)</f>
        <v>#N/A</v>
      </c>
      <c r="Q3014" t="e">
        <f>VLOOKUP(A3014,'Top or Bottom 30 via OR (Tr36)'!J:J,1,FALSE)</f>
        <v>#N/A</v>
      </c>
    </row>
    <row r="3015" spans="1:17" x14ac:dyDescent="0.25">
      <c r="A3015" t="s">
        <v>3098</v>
      </c>
      <c r="B3015">
        <v>0</v>
      </c>
      <c r="C3015">
        <v>0</v>
      </c>
      <c r="D3015">
        <v>0</v>
      </c>
      <c r="E3015">
        <v>0</v>
      </c>
      <c r="F3015">
        <f>B3015/cam_reads!I$3</f>
        <v>0</v>
      </c>
      <c r="G3015">
        <f>C3015/cam_reads!J$3</f>
        <v>0</v>
      </c>
      <c r="H3015">
        <f>D3015/cam_reads!K$3</f>
        <v>0</v>
      </c>
      <c r="I3015">
        <f>E3015/cam_reads!L$3</f>
        <v>0</v>
      </c>
      <c r="J3015" t="e">
        <f>VLOOKUP(A3015,'Top 30 via LR (Schizonts)'!A:A,1,FALSE)</f>
        <v>#N/A</v>
      </c>
      <c r="K3015" t="e">
        <f>VLOOKUP(A3015,'Top 30 via LR (Schizonts)'!J:J,1,FALSE)</f>
        <v>#N/A</v>
      </c>
      <c r="L3015" t="e">
        <f>VLOOKUP(A3015,'Top 30 via LR (Tr36)'!A:A,1,FALSE)</f>
        <v>#N/A</v>
      </c>
      <c r="M3015" t="e">
        <f>VLOOKUP(A3015,'Top 30 via LR (Tr36)'!I:I,1,FALSE)</f>
        <v>#N/A</v>
      </c>
      <c r="N3015" t="e">
        <f>VLOOKUP(A3015,'Top or Bottom 30 via OR (Schiz)'!B:B,1,FALSE)</f>
        <v>#N/A</v>
      </c>
      <c r="O3015" t="e">
        <f>VLOOKUP(A3015,'Top or Bottom 30 via OR (Schiz)'!J:J,1,FALSE)</f>
        <v>#N/A</v>
      </c>
      <c r="P3015" t="e">
        <f>VLOOKUP(A3015,'Top or Bottom 30 via OR (Tr36)'!B:B,1,FALSE)</f>
        <v>#N/A</v>
      </c>
      <c r="Q3015" t="e">
        <f>VLOOKUP(A3015,'Top or Bottom 30 via OR (Tr36)'!J:J,1,FALSE)</f>
        <v>#N/A</v>
      </c>
    </row>
    <row r="3016" spans="1:17" x14ac:dyDescent="0.25">
      <c r="A3016" t="s">
        <v>3099</v>
      </c>
      <c r="B3016">
        <v>3505</v>
      </c>
      <c r="C3016">
        <v>6018</v>
      </c>
      <c r="D3016">
        <v>3563</v>
      </c>
      <c r="E3016">
        <v>6293</v>
      </c>
      <c r="F3016">
        <f>B3016/cam_reads!I$3</f>
        <v>43.545482368030413</v>
      </c>
      <c r="G3016">
        <f>C3016/cam_reads!J$3</f>
        <v>77.94625275591747</v>
      </c>
      <c r="H3016">
        <f>D3016/cam_reads!K$3</f>
        <v>37.191288816881119</v>
      </c>
      <c r="I3016">
        <f>E3016/cam_reads!L$3</f>
        <v>65.600070468214895</v>
      </c>
      <c r="J3016" t="e">
        <f>VLOOKUP(A3016,'Top 30 via LR (Schizonts)'!A:A,1,FALSE)</f>
        <v>#N/A</v>
      </c>
      <c r="K3016" t="e">
        <f>VLOOKUP(A3016,'Top 30 via LR (Schizonts)'!J:J,1,FALSE)</f>
        <v>#N/A</v>
      </c>
      <c r="L3016" t="e">
        <f>VLOOKUP(A3016,'Top 30 via LR (Tr36)'!A:A,1,FALSE)</f>
        <v>#N/A</v>
      </c>
      <c r="M3016" t="e">
        <f>VLOOKUP(A3016,'Top 30 via LR (Tr36)'!I:I,1,FALSE)</f>
        <v>#N/A</v>
      </c>
      <c r="N3016" t="e">
        <f>VLOOKUP(A3016,'Top or Bottom 30 via OR (Schiz)'!B:B,1,FALSE)</f>
        <v>#N/A</v>
      </c>
      <c r="O3016" t="e">
        <f>VLOOKUP(A3016,'Top or Bottom 30 via OR (Schiz)'!J:J,1,FALSE)</f>
        <v>#N/A</v>
      </c>
      <c r="P3016" t="e">
        <f>VLOOKUP(A3016,'Top or Bottom 30 via OR (Tr36)'!B:B,1,FALSE)</f>
        <v>#N/A</v>
      </c>
      <c r="Q3016" t="e">
        <f>VLOOKUP(A3016,'Top or Bottom 30 via OR (Tr36)'!J:J,1,FALSE)</f>
        <v>#N/A</v>
      </c>
    </row>
    <row r="3017" spans="1:17" x14ac:dyDescent="0.25">
      <c r="A3017" t="s">
        <v>3100</v>
      </c>
      <c r="B3017">
        <v>0</v>
      </c>
      <c r="C3017">
        <v>0</v>
      </c>
      <c r="D3017">
        <v>0</v>
      </c>
      <c r="E3017">
        <v>0</v>
      </c>
      <c r="F3017">
        <f>B3017/cam_reads!I$3</f>
        <v>0</v>
      </c>
      <c r="G3017">
        <f>C3017/cam_reads!J$3</f>
        <v>0</v>
      </c>
      <c r="H3017">
        <f>D3017/cam_reads!K$3</f>
        <v>0</v>
      </c>
      <c r="I3017">
        <f>E3017/cam_reads!L$3</f>
        <v>0</v>
      </c>
      <c r="J3017" t="e">
        <f>VLOOKUP(A3017,'Top 30 via LR (Schizonts)'!A:A,1,FALSE)</f>
        <v>#N/A</v>
      </c>
      <c r="K3017" t="e">
        <f>VLOOKUP(A3017,'Top 30 via LR (Schizonts)'!J:J,1,FALSE)</f>
        <v>#N/A</v>
      </c>
      <c r="L3017" t="e">
        <f>VLOOKUP(A3017,'Top 30 via LR (Tr36)'!A:A,1,FALSE)</f>
        <v>#N/A</v>
      </c>
      <c r="M3017" t="e">
        <f>VLOOKUP(A3017,'Top 30 via LR (Tr36)'!I:I,1,FALSE)</f>
        <v>#N/A</v>
      </c>
      <c r="N3017" t="e">
        <f>VLOOKUP(A3017,'Top or Bottom 30 via OR (Schiz)'!B:B,1,FALSE)</f>
        <v>#N/A</v>
      </c>
      <c r="O3017" t="e">
        <f>VLOOKUP(A3017,'Top or Bottom 30 via OR (Schiz)'!J:J,1,FALSE)</f>
        <v>#N/A</v>
      </c>
      <c r="P3017" t="e">
        <f>VLOOKUP(A3017,'Top or Bottom 30 via OR (Tr36)'!B:B,1,FALSE)</f>
        <v>#N/A</v>
      </c>
      <c r="Q3017" t="e">
        <f>VLOOKUP(A3017,'Top or Bottom 30 via OR (Tr36)'!J:J,1,FALSE)</f>
        <v>#N/A</v>
      </c>
    </row>
    <row r="3018" spans="1:17" x14ac:dyDescent="0.25">
      <c r="A3018" t="s">
        <v>3101</v>
      </c>
      <c r="B3018">
        <v>0</v>
      </c>
      <c r="C3018">
        <v>0</v>
      </c>
      <c r="D3018">
        <v>0</v>
      </c>
      <c r="E3018">
        <v>0</v>
      </c>
      <c r="F3018">
        <f>B3018/cam_reads!I$3</f>
        <v>0</v>
      </c>
      <c r="G3018">
        <f>C3018/cam_reads!J$3</f>
        <v>0</v>
      </c>
      <c r="H3018">
        <f>D3018/cam_reads!K$3</f>
        <v>0</v>
      </c>
      <c r="I3018">
        <f>E3018/cam_reads!L$3</f>
        <v>0</v>
      </c>
      <c r="J3018" t="e">
        <f>VLOOKUP(A3018,'Top 30 via LR (Schizonts)'!A:A,1,FALSE)</f>
        <v>#N/A</v>
      </c>
      <c r="K3018" t="e">
        <f>VLOOKUP(A3018,'Top 30 via LR (Schizonts)'!J:J,1,FALSE)</f>
        <v>#N/A</v>
      </c>
      <c r="L3018" t="e">
        <f>VLOOKUP(A3018,'Top 30 via LR (Tr36)'!A:A,1,FALSE)</f>
        <v>#N/A</v>
      </c>
      <c r="M3018" t="e">
        <f>VLOOKUP(A3018,'Top 30 via LR (Tr36)'!I:I,1,FALSE)</f>
        <v>#N/A</v>
      </c>
      <c r="N3018" t="e">
        <f>VLOOKUP(A3018,'Top or Bottom 30 via OR (Schiz)'!B:B,1,FALSE)</f>
        <v>#N/A</v>
      </c>
      <c r="O3018" t="e">
        <f>VLOOKUP(A3018,'Top or Bottom 30 via OR (Schiz)'!J:J,1,FALSE)</f>
        <v>#N/A</v>
      </c>
      <c r="P3018" t="e">
        <f>VLOOKUP(A3018,'Top or Bottom 30 via OR (Tr36)'!B:B,1,FALSE)</f>
        <v>#N/A</v>
      </c>
      <c r="Q3018" t="e">
        <f>VLOOKUP(A3018,'Top or Bottom 30 via OR (Tr36)'!J:J,1,FALSE)</f>
        <v>#N/A</v>
      </c>
    </row>
    <row r="3019" spans="1:17" x14ac:dyDescent="0.25">
      <c r="A3019" t="s">
        <v>3102</v>
      </c>
      <c r="B3019">
        <v>26</v>
      </c>
      <c r="C3019">
        <v>40</v>
      </c>
      <c r="D3019">
        <v>21</v>
      </c>
      <c r="E3019">
        <v>19</v>
      </c>
      <c r="F3019">
        <f>B3019/cam_reads!I$3</f>
        <v>0.32301927006242248</v>
      </c>
      <c r="G3019">
        <f>C3019/cam_reads!J$3</f>
        <v>0.5180874227711364</v>
      </c>
      <c r="H3019">
        <f>D3019/cam_reads!K$3</f>
        <v>0.21920209518790443</v>
      </c>
      <c r="I3019">
        <f>E3019/cam_reads!L$3</f>
        <v>0.1980615507541845</v>
      </c>
      <c r="J3019" t="e">
        <f>VLOOKUP(A3019,'Top 30 via LR (Schizonts)'!A:A,1,FALSE)</f>
        <v>#N/A</v>
      </c>
      <c r="K3019" t="e">
        <f>VLOOKUP(A3019,'Top 30 via LR (Schizonts)'!J:J,1,FALSE)</f>
        <v>#N/A</v>
      </c>
      <c r="L3019" t="e">
        <f>VLOOKUP(A3019,'Top 30 via LR (Tr36)'!A:A,1,FALSE)</f>
        <v>#N/A</v>
      </c>
      <c r="M3019" t="e">
        <f>VLOOKUP(A3019,'Top 30 via LR (Tr36)'!I:I,1,FALSE)</f>
        <v>#N/A</v>
      </c>
      <c r="N3019" t="e">
        <f>VLOOKUP(A3019,'Top or Bottom 30 via OR (Schiz)'!B:B,1,FALSE)</f>
        <v>#N/A</v>
      </c>
      <c r="O3019" t="e">
        <f>VLOOKUP(A3019,'Top or Bottom 30 via OR (Schiz)'!J:J,1,FALSE)</f>
        <v>#N/A</v>
      </c>
      <c r="P3019" t="e">
        <f>VLOOKUP(A3019,'Top or Bottom 30 via OR (Tr36)'!B:B,1,FALSE)</f>
        <v>#N/A</v>
      </c>
      <c r="Q3019" t="e">
        <f>VLOOKUP(A3019,'Top or Bottom 30 via OR (Tr36)'!J:J,1,FALSE)</f>
        <v>#N/A</v>
      </c>
    </row>
    <row r="3020" spans="1:17" x14ac:dyDescent="0.25">
      <c r="A3020" t="s">
        <v>123</v>
      </c>
      <c r="B3020">
        <v>4</v>
      </c>
      <c r="C3020">
        <v>1</v>
      </c>
      <c r="D3020">
        <v>21</v>
      </c>
      <c r="E3020">
        <v>1</v>
      </c>
      <c r="F3020">
        <f>B3020/cam_reads!I$3</f>
        <v>4.9695272317295765E-2</v>
      </c>
      <c r="G3020">
        <f>C3020/cam_reads!J$3</f>
        <v>1.2952185569278411E-2</v>
      </c>
      <c r="H3020">
        <f>D3020/cam_reads!K$3</f>
        <v>0.21920209518790443</v>
      </c>
      <c r="I3020">
        <f>E3020/cam_reads!L$3</f>
        <v>1.0424292144957079E-2</v>
      </c>
      <c r="J3020" t="e">
        <f>VLOOKUP(A3020,'Top 30 via LR (Schizonts)'!A:A,1,FALSE)</f>
        <v>#N/A</v>
      </c>
      <c r="K3020" t="e">
        <f>VLOOKUP(A3020,'Top 30 via LR (Schizonts)'!J:J,1,FALSE)</f>
        <v>#N/A</v>
      </c>
      <c r="L3020" t="e">
        <f>VLOOKUP(A3020,'Top 30 via LR (Tr36)'!A:A,1,FALSE)</f>
        <v>#N/A</v>
      </c>
      <c r="M3020" t="e">
        <f>VLOOKUP(A3020,'Top 30 via LR (Tr36)'!I:I,1,FALSE)</f>
        <v>#N/A</v>
      </c>
      <c r="N3020" t="str">
        <f>VLOOKUP(A3020,'Top or Bottom 30 via OR (Schiz)'!B:B,1,FALSE)</f>
        <v>PVP01_1147100</v>
      </c>
      <c r="O3020" t="e">
        <f>VLOOKUP(A3020,'Top or Bottom 30 via OR (Schiz)'!J:J,1,FALSE)</f>
        <v>#N/A</v>
      </c>
      <c r="P3020" t="e">
        <f>VLOOKUP(A3020,'Top or Bottom 30 via OR (Tr36)'!B:B,1,FALSE)</f>
        <v>#N/A</v>
      </c>
      <c r="Q3020" t="e">
        <f>VLOOKUP(A3020,'Top or Bottom 30 via OR (Tr36)'!J:J,1,FALSE)</f>
        <v>#N/A</v>
      </c>
    </row>
    <row r="3021" spans="1:17" x14ac:dyDescent="0.25">
      <c r="A3021" t="s">
        <v>3103</v>
      </c>
      <c r="B3021">
        <v>209</v>
      </c>
      <c r="C3021">
        <v>227</v>
      </c>
      <c r="D3021">
        <v>190</v>
      </c>
      <c r="E3021">
        <v>225</v>
      </c>
      <c r="F3021">
        <f>B3021/cam_reads!I$3</f>
        <v>2.5965779785787038</v>
      </c>
      <c r="G3021">
        <f>C3021/cam_reads!J$3</f>
        <v>2.940146124226199</v>
      </c>
      <c r="H3021">
        <f>D3021/cam_reads!K$3</f>
        <v>1.9832570517000876</v>
      </c>
      <c r="I3021">
        <f>E3021/cam_reads!L$3</f>
        <v>2.3454657326153425</v>
      </c>
      <c r="J3021" t="e">
        <f>VLOOKUP(A3021,'Top 30 via LR (Schizonts)'!A:A,1,FALSE)</f>
        <v>#N/A</v>
      </c>
      <c r="K3021" t="e">
        <f>VLOOKUP(A3021,'Top 30 via LR (Schizonts)'!J:J,1,FALSE)</f>
        <v>#N/A</v>
      </c>
      <c r="L3021" t="e">
        <f>VLOOKUP(A3021,'Top 30 via LR (Tr36)'!A:A,1,FALSE)</f>
        <v>#N/A</v>
      </c>
      <c r="M3021" t="e">
        <f>VLOOKUP(A3021,'Top 30 via LR (Tr36)'!I:I,1,FALSE)</f>
        <v>#N/A</v>
      </c>
      <c r="N3021" t="e">
        <f>VLOOKUP(A3021,'Top or Bottom 30 via OR (Schiz)'!B:B,1,FALSE)</f>
        <v>#N/A</v>
      </c>
      <c r="O3021" t="e">
        <f>VLOOKUP(A3021,'Top or Bottom 30 via OR (Schiz)'!J:J,1,FALSE)</f>
        <v>#N/A</v>
      </c>
      <c r="P3021" t="e">
        <f>VLOOKUP(A3021,'Top or Bottom 30 via OR (Tr36)'!B:B,1,FALSE)</f>
        <v>#N/A</v>
      </c>
      <c r="Q3021" t="e">
        <f>VLOOKUP(A3021,'Top or Bottom 30 via OR (Tr36)'!J:J,1,FALSE)</f>
        <v>#N/A</v>
      </c>
    </row>
    <row r="3022" spans="1:17" x14ac:dyDescent="0.25">
      <c r="A3022" t="s">
        <v>3104</v>
      </c>
      <c r="B3022">
        <v>0</v>
      </c>
      <c r="C3022">
        <v>0</v>
      </c>
      <c r="D3022">
        <v>0</v>
      </c>
      <c r="E3022">
        <v>0</v>
      </c>
      <c r="F3022">
        <f>B3022/cam_reads!I$3</f>
        <v>0</v>
      </c>
      <c r="G3022">
        <f>C3022/cam_reads!J$3</f>
        <v>0</v>
      </c>
      <c r="H3022">
        <f>D3022/cam_reads!K$3</f>
        <v>0</v>
      </c>
      <c r="I3022">
        <f>E3022/cam_reads!L$3</f>
        <v>0</v>
      </c>
      <c r="J3022" t="e">
        <f>VLOOKUP(A3022,'Top 30 via LR (Schizonts)'!A:A,1,FALSE)</f>
        <v>#N/A</v>
      </c>
      <c r="K3022" t="e">
        <f>VLOOKUP(A3022,'Top 30 via LR (Schizonts)'!J:J,1,FALSE)</f>
        <v>#N/A</v>
      </c>
      <c r="L3022" t="e">
        <f>VLOOKUP(A3022,'Top 30 via LR (Tr36)'!A:A,1,FALSE)</f>
        <v>#N/A</v>
      </c>
      <c r="M3022" t="e">
        <f>VLOOKUP(A3022,'Top 30 via LR (Tr36)'!I:I,1,FALSE)</f>
        <v>#N/A</v>
      </c>
      <c r="N3022" t="e">
        <f>VLOOKUP(A3022,'Top or Bottom 30 via OR (Schiz)'!B:B,1,FALSE)</f>
        <v>#N/A</v>
      </c>
      <c r="O3022" t="e">
        <f>VLOOKUP(A3022,'Top or Bottom 30 via OR (Schiz)'!J:J,1,FALSE)</f>
        <v>#N/A</v>
      </c>
      <c r="P3022" t="e">
        <f>VLOOKUP(A3022,'Top or Bottom 30 via OR (Tr36)'!B:B,1,FALSE)</f>
        <v>#N/A</v>
      </c>
      <c r="Q3022" t="e">
        <f>VLOOKUP(A3022,'Top or Bottom 30 via OR (Tr36)'!J:J,1,FALSE)</f>
        <v>#N/A</v>
      </c>
    </row>
    <row r="3023" spans="1:17" x14ac:dyDescent="0.25">
      <c r="A3023" t="s">
        <v>113</v>
      </c>
      <c r="B3023">
        <v>145</v>
      </c>
      <c r="C3023">
        <v>194</v>
      </c>
      <c r="D3023">
        <v>302</v>
      </c>
      <c r="E3023">
        <v>406</v>
      </c>
      <c r="F3023">
        <f>B3023/cam_reads!I$3</f>
        <v>1.8014536215019714</v>
      </c>
      <c r="G3023">
        <f>C3023/cam_reads!J$3</f>
        <v>2.5127240004400115</v>
      </c>
      <c r="H3023">
        <f>D3023/cam_reads!K$3</f>
        <v>3.1523348927022448</v>
      </c>
      <c r="I3023">
        <f>E3023/cam_reads!L$3</f>
        <v>4.2322626108525743</v>
      </c>
      <c r="J3023" t="e">
        <f>VLOOKUP(A3023,'Top 30 via LR (Schizonts)'!A:A,1,FALSE)</f>
        <v>#N/A</v>
      </c>
      <c r="K3023" t="e">
        <f>VLOOKUP(A3023,'Top 30 via LR (Schizonts)'!J:J,1,FALSE)</f>
        <v>#N/A</v>
      </c>
      <c r="L3023" t="e">
        <f>VLOOKUP(A3023,'Top 30 via LR (Tr36)'!A:A,1,FALSE)</f>
        <v>#N/A</v>
      </c>
      <c r="M3023" t="str">
        <f>VLOOKUP(A3023,'Top 30 via LR (Tr36)'!I:I,1,FALSE)</f>
        <v>PVP01_0315800</v>
      </c>
      <c r="N3023" t="e">
        <f>VLOOKUP(A3023,'Top or Bottom 30 via OR (Schiz)'!B:B,1,FALSE)</f>
        <v>#N/A</v>
      </c>
      <c r="O3023" t="e">
        <f>VLOOKUP(A3023,'Top or Bottom 30 via OR (Schiz)'!J:J,1,FALSE)</f>
        <v>#N/A</v>
      </c>
      <c r="P3023" t="e">
        <f>VLOOKUP(A3023,'Top or Bottom 30 via OR (Tr36)'!B:B,1,FALSE)</f>
        <v>#N/A</v>
      </c>
      <c r="Q3023" t="e">
        <f>VLOOKUP(A3023,'Top or Bottom 30 via OR (Tr36)'!J:J,1,FALSE)</f>
        <v>#N/A</v>
      </c>
    </row>
    <row r="3024" spans="1:17" x14ac:dyDescent="0.25">
      <c r="A3024" t="s">
        <v>3105</v>
      </c>
      <c r="B3024">
        <v>199</v>
      </c>
      <c r="C3024">
        <v>179</v>
      </c>
      <c r="D3024">
        <v>216</v>
      </c>
      <c r="E3024">
        <v>261</v>
      </c>
      <c r="F3024">
        <f>B3024/cam_reads!I$3</f>
        <v>2.4723397977854642</v>
      </c>
      <c r="G3024">
        <f>C3024/cam_reads!J$3</f>
        <v>2.3184412169008355</v>
      </c>
      <c r="H3024">
        <f>D3024/cam_reads!K$3</f>
        <v>2.2546501219327313</v>
      </c>
      <c r="I3024">
        <f>E3024/cam_reads!L$3</f>
        <v>2.7207402498337974</v>
      </c>
      <c r="J3024" t="e">
        <f>VLOOKUP(A3024,'Top 30 via LR (Schizonts)'!A:A,1,FALSE)</f>
        <v>#N/A</v>
      </c>
      <c r="K3024" t="e">
        <f>VLOOKUP(A3024,'Top 30 via LR (Schizonts)'!J:J,1,FALSE)</f>
        <v>#N/A</v>
      </c>
      <c r="L3024" t="e">
        <f>VLOOKUP(A3024,'Top 30 via LR (Tr36)'!A:A,1,FALSE)</f>
        <v>#N/A</v>
      </c>
      <c r="M3024" t="e">
        <f>VLOOKUP(A3024,'Top 30 via LR (Tr36)'!I:I,1,FALSE)</f>
        <v>#N/A</v>
      </c>
      <c r="N3024" t="e">
        <f>VLOOKUP(A3024,'Top or Bottom 30 via OR (Schiz)'!B:B,1,FALSE)</f>
        <v>#N/A</v>
      </c>
      <c r="O3024" t="e">
        <f>VLOOKUP(A3024,'Top or Bottom 30 via OR (Schiz)'!J:J,1,FALSE)</f>
        <v>#N/A</v>
      </c>
      <c r="P3024" t="e">
        <f>VLOOKUP(A3024,'Top or Bottom 30 via OR (Tr36)'!B:B,1,FALSE)</f>
        <v>#N/A</v>
      </c>
      <c r="Q3024" t="e">
        <f>VLOOKUP(A3024,'Top or Bottom 30 via OR (Tr36)'!J:J,1,FALSE)</f>
        <v>#N/A</v>
      </c>
    </row>
    <row r="3025" spans="1:17" x14ac:dyDescent="0.25">
      <c r="A3025" t="s">
        <v>3106</v>
      </c>
      <c r="B3025">
        <v>532</v>
      </c>
      <c r="C3025">
        <v>304</v>
      </c>
      <c r="D3025">
        <v>433</v>
      </c>
      <c r="E3025">
        <v>448</v>
      </c>
      <c r="F3025">
        <f>B3025/cam_reads!I$3</f>
        <v>6.609471218200337</v>
      </c>
      <c r="G3025">
        <f>C3025/cam_reads!J$3</f>
        <v>3.9374644130606367</v>
      </c>
      <c r="H3025">
        <f>D3025/cam_reads!K$3</f>
        <v>4.51973843887441</v>
      </c>
      <c r="I3025">
        <f>E3025/cam_reads!L$3</f>
        <v>4.6700828809407708</v>
      </c>
      <c r="J3025" t="e">
        <f>VLOOKUP(A3025,'Top 30 via LR (Schizonts)'!A:A,1,FALSE)</f>
        <v>#N/A</v>
      </c>
      <c r="K3025" t="e">
        <f>VLOOKUP(A3025,'Top 30 via LR (Schizonts)'!J:J,1,FALSE)</f>
        <v>#N/A</v>
      </c>
      <c r="L3025" t="e">
        <f>VLOOKUP(A3025,'Top 30 via LR (Tr36)'!A:A,1,FALSE)</f>
        <v>#N/A</v>
      </c>
      <c r="M3025" t="e">
        <f>VLOOKUP(A3025,'Top 30 via LR (Tr36)'!I:I,1,FALSE)</f>
        <v>#N/A</v>
      </c>
      <c r="N3025" t="e">
        <f>VLOOKUP(A3025,'Top or Bottom 30 via OR (Schiz)'!B:B,1,FALSE)</f>
        <v>#N/A</v>
      </c>
      <c r="O3025" t="e">
        <f>VLOOKUP(A3025,'Top or Bottom 30 via OR (Schiz)'!J:J,1,FALSE)</f>
        <v>#N/A</v>
      </c>
      <c r="P3025" t="e">
        <f>VLOOKUP(A3025,'Top or Bottom 30 via OR (Tr36)'!B:B,1,FALSE)</f>
        <v>#N/A</v>
      </c>
      <c r="Q3025" t="e">
        <f>VLOOKUP(A3025,'Top or Bottom 30 via OR (Tr36)'!J:J,1,FALSE)</f>
        <v>#N/A</v>
      </c>
    </row>
    <row r="3026" spans="1:17" x14ac:dyDescent="0.25">
      <c r="A3026" t="s">
        <v>3107</v>
      </c>
      <c r="B3026">
        <v>2488</v>
      </c>
      <c r="C3026">
        <v>2965</v>
      </c>
      <c r="D3026">
        <v>3419</v>
      </c>
      <c r="E3026">
        <v>3166</v>
      </c>
      <c r="F3026">
        <f>B3026/cam_reads!I$3</f>
        <v>30.910459381357967</v>
      </c>
      <c r="G3026">
        <f>C3026/cam_reads!J$3</f>
        <v>38.403230212910486</v>
      </c>
      <c r="H3026">
        <f>D3026/cam_reads!K$3</f>
        <v>35.688188735592632</v>
      </c>
      <c r="I3026">
        <f>E3026/cam_reads!L$3</f>
        <v>33.003308930934111</v>
      </c>
      <c r="J3026" t="e">
        <f>VLOOKUP(A3026,'Top 30 via LR (Schizonts)'!A:A,1,FALSE)</f>
        <v>#N/A</v>
      </c>
      <c r="K3026" t="e">
        <f>VLOOKUP(A3026,'Top 30 via LR (Schizonts)'!J:J,1,FALSE)</f>
        <v>#N/A</v>
      </c>
      <c r="L3026" t="e">
        <f>VLOOKUP(A3026,'Top 30 via LR (Tr36)'!A:A,1,FALSE)</f>
        <v>#N/A</v>
      </c>
      <c r="M3026" t="e">
        <f>VLOOKUP(A3026,'Top 30 via LR (Tr36)'!I:I,1,FALSE)</f>
        <v>#N/A</v>
      </c>
      <c r="N3026" t="e">
        <f>VLOOKUP(A3026,'Top or Bottom 30 via OR (Schiz)'!B:B,1,FALSE)</f>
        <v>#N/A</v>
      </c>
      <c r="O3026" t="e">
        <f>VLOOKUP(A3026,'Top or Bottom 30 via OR (Schiz)'!J:J,1,FALSE)</f>
        <v>#N/A</v>
      </c>
      <c r="P3026" t="e">
        <f>VLOOKUP(A3026,'Top or Bottom 30 via OR (Tr36)'!B:B,1,FALSE)</f>
        <v>#N/A</v>
      </c>
      <c r="Q3026" t="e">
        <f>VLOOKUP(A3026,'Top or Bottom 30 via OR (Tr36)'!J:J,1,FALSE)</f>
        <v>#N/A</v>
      </c>
    </row>
    <row r="3027" spans="1:17" x14ac:dyDescent="0.25">
      <c r="A3027" t="s">
        <v>3108</v>
      </c>
      <c r="B3027">
        <v>16</v>
      </c>
      <c r="C3027">
        <v>19</v>
      </c>
      <c r="D3027">
        <v>3</v>
      </c>
      <c r="E3027">
        <v>12</v>
      </c>
      <c r="F3027">
        <f>B3027/cam_reads!I$3</f>
        <v>0.19878108926918306</v>
      </c>
      <c r="G3027">
        <f>C3027/cam_reads!J$3</f>
        <v>0.24609152581628979</v>
      </c>
      <c r="H3027">
        <f>D3027/cam_reads!K$3</f>
        <v>3.1314585026843492E-2</v>
      </c>
      <c r="I3027">
        <f>E3027/cam_reads!L$3</f>
        <v>0.12509150573948494</v>
      </c>
      <c r="J3027" t="e">
        <f>VLOOKUP(A3027,'Top 30 via LR (Schizonts)'!A:A,1,FALSE)</f>
        <v>#N/A</v>
      </c>
      <c r="K3027" t="e">
        <f>VLOOKUP(A3027,'Top 30 via LR (Schizonts)'!J:J,1,FALSE)</f>
        <v>#N/A</v>
      </c>
      <c r="L3027" t="e">
        <f>VLOOKUP(A3027,'Top 30 via LR (Tr36)'!A:A,1,FALSE)</f>
        <v>#N/A</v>
      </c>
      <c r="M3027" t="e">
        <f>VLOOKUP(A3027,'Top 30 via LR (Tr36)'!I:I,1,FALSE)</f>
        <v>#N/A</v>
      </c>
      <c r="N3027" t="e">
        <f>VLOOKUP(A3027,'Top or Bottom 30 via OR (Schiz)'!B:B,1,FALSE)</f>
        <v>#N/A</v>
      </c>
      <c r="O3027" t="e">
        <f>VLOOKUP(A3027,'Top or Bottom 30 via OR (Schiz)'!J:J,1,FALSE)</f>
        <v>#N/A</v>
      </c>
      <c r="P3027" t="e">
        <f>VLOOKUP(A3027,'Top or Bottom 30 via OR (Tr36)'!B:B,1,FALSE)</f>
        <v>#N/A</v>
      </c>
      <c r="Q3027" t="e">
        <f>VLOOKUP(A3027,'Top or Bottom 30 via OR (Tr36)'!J:J,1,FALSE)</f>
        <v>#N/A</v>
      </c>
    </row>
    <row r="3028" spans="1:17" x14ac:dyDescent="0.25">
      <c r="A3028" t="s">
        <v>3109</v>
      </c>
      <c r="B3028">
        <v>0</v>
      </c>
      <c r="C3028">
        <v>0</v>
      </c>
      <c r="D3028">
        <v>0</v>
      </c>
      <c r="E3028">
        <v>0</v>
      </c>
      <c r="F3028">
        <f>B3028/cam_reads!I$3</f>
        <v>0</v>
      </c>
      <c r="G3028">
        <f>C3028/cam_reads!J$3</f>
        <v>0</v>
      </c>
      <c r="H3028">
        <f>D3028/cam_reads!K$3</f>
        <v>0</v>
      </c>
      <c r="I3028">
        <f>E3028/cam_reads!L$3</f>
        <v>0</v>
      </c>
      <c r="J3028" t="e">
        <f>VLOOKUP(A3028,'Top 30 via LR (Schizonts)'!A:A,1,FALSE)</f>
        <v>#N/A</v>
      </c>
      <c r="K3028" t="e">
        <f>VLOOKUP(A3028,'Top 30 via LR (Schizonts)'!J:J,1,FALSE)</f>
        <v>#N/A</v>
      </c>
      <c r="L3028" t="e">
        <f>VLOOKUP(A3028,'Top 30 via LR (Tr36)'!A:A,1,FALSE)</f>
        <v>#N/A</v>
      </c>
      <c r="M3028" t="e">
        <f>VLOOKUP(A3028,'Top 30 via LR (Tr36)'!I:I,1,FALSE)</f>
        <v>#N/A</v>
      </c>
      <c r="N3028" t="e">
        <f>VLOOKUP(A3028,'Top or Bottom 30 via OR (Schiz)'!B:B,1,FALSE)</f>
        <v>#N/A</v>
      </c>
      <c r="O3028" t="e">
        <f>VLOOKUP(A3028,'Top or Bottom 30 via OR (Schiz)'!J:J,1,FALSE)</f>
        <v>#N/A</v>
      </c>
      <c r="P3028" t="e">
        <f>VLOOKUP(A3028,'Top or Bottom 30 via OR (Tr36)'!B:B,1,FALSE)</f>
        <v>#N/A</v>
      </c>
      <c r="Q3028" t="e">
        <f>VLOOKUP(A3028,'Top or Bottom 30 via OR (Tr36)'!J:J,1,FALSE)</f>
        <v>#N/A</v>
      </c>
    </row>
    <row r="3029" spans="1:17" x14ac:dyDescent="0.25">
      <c r="A3029" t="s">
        <v>3110</v>
      </c>
      <c r="B3029">
        <v>125</v>
      </c>
      <c r="C3029">
        <v>171</v>
      </c>
      <c r="D3029">
        <v>121</v>
      </c>
      <c r="E3029">
        <v>163</v>
      </c>
      <c r="F3029">
        <f>B3029/cam_reads!I$3</f>
        <v>1.5529772599154927</v>
      </c>
      <c r="G3029">
        <f>C3029/cam_reads!J$3</f>
        <v>2.2148237323466082</v>
      </c>
      <c r="H3029">
        <f>D3029/cam_reads!K$3</f>
        <v>1.2630215960826874</v>
      </c>
      <c r="I3029">
        <f>E3029/cam_reads!L$3</f>
        <v>1.6991596196280039</v>
      </c>
      <c r="J3029" t="e">
        <f>VLOOKUP(A3029,'Top 30 via LR (Schizonts)'!A:A,1,FALSE)</f>
        <v>#N/A</v>
      </c>
      <c r="K3029" t="e">
        <f>VLOOKUP(A3029,'Top 30 via LR (Schizonts)'!J:J,1,FALSE)</f>
        <v>#N/A</v>
      </c>
      <c r="L3029" t="e">
        <f>VLOOKUP(A3029,'Top 30 via LR (Tr36)'!A:A,1,FALSE)</f>
        <v>#N/A</v>
      </c>
      <c r="M3029" t="e">
        <f>VLOOKUP(A3029,'Top 30 via LR (Tr36)'!I:I,1,FALSE)</f>
        <v>#N/A</v>
      </c>
      <c r="N3029" t="e">
        <f>VLOOKUP(A3029,'Top or Bottom 30 via OR (Schiz)'!B:B,1,FALSE)</f>
        <v>#N/A</v>
      </c>
      <c r="O3029" t="e">
        <f>VLOOKUP(A3029,'Top or Bottom 30 via OR (Schiz)'!J:J,1,FALSE)</f>
        <v>#N/A</v>
      </c>
      <c r="P3029" t="e">
        <f>VLOOKUP(A3029,'Top or Bottom 30 via OR (Tr36)'!B:B,1,FALSE)</f>
        <v>#N/A</v>
      </c>
      <c r="Q3029" t="e">
        <f>VLOOKUP(A3029,'Top or Bottom 30 via OR (Tr36)'!J:J,1,FALSE)</f>
        <v>#N/A</v>
      </c>
    </row>
    <row r="3030" spans="1:17" x14ac:dyDescent="0.25">
      <c r="A3030" t="s">
        <v>3111</v>
      </c>
      <c r="B3030">
        <v>372</v>
      </c>
      <c r="C3030">
        <v>271</v>
      </c>
      <c r="D3030">
        <v>325</v>
      </c>
      <c r="E3030">
        <v>318</v>
      </c>
      <c r="F3030">
        <f>B3030/cam_reads!I$3</f>
        <v>4.6216603255085058</v>
      </c>
      <c r="G3030">
        <f>C3030/cam_reads!J$3</f>
        <v>3.5100422892744492</v>
      </c>
      <c r="H3030">
        <f>D3030/cam_reads!K$3</f>
        <v>3.3924133779080448</v>
      </c>
      <c r="I3030">
        <f>E3030/cam_reads!L$3</f>
        <v>3.3149249020963509</v>
      </c>
      <c r="J3030" t="e">
        <f>VLOOKUP(A3030,'Top 30 via LR (Schizonts)'!A:A,1,FALSE)</f>
        <v>#N/A</v>
      </c>
      <c r="K3030" t="e">
        <f>VLOOKUP(A3030,'Top 30 via LR (Schizonts)'!J:J,1,FALSE)</f>
        <v>#N/A</v>
      </c>
      <c r="L3030" t="e">
        <f>VLOOKUP(A3030,'Top 30 via LR (Tr36)'!A:A,1,FALSE)</f>
        <v>#N/A</v>
      </c>
      <c r="M3030" t="e">
        <f>VLOOKUP(A3030,'Top 30 via LR (Tr36)'!I:I,1,FALSE)</f>
        <v>#N/A</v>
      </c>
      <c r="N3030" t="e">
        <f>VLOOKUP(A3030,'Top or Bottom 30 via OR (Schiz)'!B:B,1,FALSE)</f>
        <v>#N/A</v>
      </c>
      <c r="O3030" t="e">
        <f>VLOOKUP(A3030,'Top or Bottom 30 via OR (Schiz)'!J:J,1,FALSE)</f>
        <v>#N/A</v>
      </c>
      <c r="P3030" t="e">
        <f>VLOOKUP(A3030,'Top or Bottom 30 via OR (Tr36)'!B:B,1,FALSE)</f>
        <v>#N/A</v>
      </c>
      <c r="Q3030" t="e">
        <f>VLOOKUP(A3030,'Top or Bottom 30 via OR (Tr36)'!J:J,1,FALSE)</f>
        <v>#N/A</v>
      </c>
    </row>
    <row r="3031" spans="1:17" x14ac:dyDescent="0.25">
      <c r="A3031" t="s">
        <v>3112</v>
      </c>
      <c r="B3031">
        <v>0</v>
      </c>
      <c r="C3031">
        <v>0</v>
      </c>
      <c r="D3031">
        <v>0</v>
      </c>
      <c r="E3031">
        <v>0</v>
      </c>
      <c r="F3031">
        <f>B3031/cam_reads!I$3</f>
        <v>0</v>
      </c>
      <c r="G3031">
        <f>C3031/cam_reads!J$3</f>
        <v>0</v>
      </c>
      <c r="H3031">
        <f>D3031/cam_reads!K$3</f>
        <v>0</v>
      </c>
      <c r="I3031">
        <f>E3031/cam_reads!L$3</f>
        <v>0</v>
      </c>
      <c r="J3031" t="e">
        <f>VLOOKUP(A3031,'Top 30 via LR (Schizonts)'!A:A,1,FALSE)</f>
        <v>#N/A</v>
      </c>
      <c r="K3031" t="e">
        <f>VLOOKUP(A3031,'Top 30 via LR (Schizonts)'!J:J,1,FALSE)</f>
        <v>#N/A</v>
      </c>
      <c r="L3031" t="e">
        <f>VLOOKUP(A3031,'Top 30 via LR (Tr36)'!A:A,1,FALSE)</f>
        <v>#N/A</v>
      </c>
      <c r="M3031" t="e">
        <f>VLOOKUP(A3031,'Top 30 via LR (Tr36)'!I:I,1,FALSE)</f>
        <v>#N/A</v>
      </c>
      <c r="N3031" t="e">
        <f>VLOOKUP(A3031,'Top or Bottom 30 via OR (Schiz)'!B:B,1,FALSE)</f>
        <v>#N/A</v>
      </c>
      <c r="O3031" t="e">
        <f>VLOOKUP(A3031,'Top or Bottom 30 via OR (Schiz)'!J:J,1,FALSE)</f>
        <v>#N/A</v>
      </c>
      <c r="P3031" t="e">
        <f>VLOOKUP(A3031,'Top or Bottom 30 via OR (Tr36)'!B:B,1,FALSE)</f>
        <v>#N/A</v>
      </c>
      <c r="Q3031" t="e">
        <f>VLOOKUP(A3031,'Top or Bottom 30 via OR (Tr36)'!J:J,1,FALSE)</f>
        <v>#N/A</v>
      </c>
    </row>
    <row r="3032" spans="1:17" x14ac:dyDescent="0.25">
      <c r="A3032" t="s">
        <v>3113</v>
      </c>
      <c r="B3032">
        <v>4253</v>
      </c>
      <c r="C3032">
        <v>4005</v>
      </c>
      <c r="D3032">
        <v>4524</v>
      </c>
      <c r="E3032">
        <v>5269</v>
      </c>
      <c r="F3032">
        <f>B3032/cam_reads!I$3</f>
        <v>52.838498291364722</v>
      </c>
      <c r="G3032">
        <f>C3032/cam_reads!J$3</f>
        <v>51.873503204960031</v>
      </c>
      <c r="H3032">
        <f>D3032/cam_reads!K$3</f>
        <v>47.222394220479984</v>
      </c>
      <c r="I3032">
        <f>E3032/cam_reads!L$3</f>
        <v>54.925595311778849</v>
      </c>
      <c r="J3032" t="e">
        <f>VLOOKUP(A3032,'Top 30 via LR (Schizonts)'!A:A,1,FALSE)</f>
        <v>#N/A</v>
      </c>
      <c r="K3032" t="e">
        <f>VLOOKUP(A3032,'Top 30 via LR (Schizonts)'!J:J,1,FALSE)</f>
        <v>#N/A</v>
      </c>
      <c r="L3032" t="e">
        <f>VLOOKUP(A3032,'Top 30 via LR (Tr36)'!A:A,1,FALSE)</f>
        <v>#N/A</v>
      </c>
      <c r="M3032" t="e">
        <f>VLOOKUP(A3032,'Top 30 via LR (Tr36)'!I:I,1,FALSE)</f>
        <v>#N/A</v>
      </c>
      <c r="N3032" t="e">
        <f>VLOOKUP(A3032,'Top or Bottom 30 via OR (Schiz)'!B:B,1,FALSE)</f>
        <v>#N/A</v>
      </c>
      <c r="O3032" t="e">
        <f>VLOOKUP(A3032,'Top or Bottom 30 via OR (Schiz)'!J:J,1,FALSE)</f>
        <v>#N/A</v>
      </c>
      <c r="P3032" t="e">
        <f>VLOOKUP(A3032,'Top or Bottom 30 via OR (Tr36)'!B:B,1,FALSE)</f>
        <v>#N/A</v>
      </c>
      <c r="Q3032" t="e">
        <f>VLOOKUP(A3032,'Top or Bottom 30 via OR (Tr36)'!J:J,1,FALSE)</f>
        <v>#N/A</v>
      </c>
    </row>
    <row r="3033" spans="1:17" x14ac:dyDescent="0.25">
      <c r="A3033" t="s">
        <v>3114</v>
      </c>
      <c r="B3033">
        <v>0</v>
      </c>
      <c r="C3033">
        <v>2</v>
      </c>
      <c r="D3033">
        <v>0</v>
      </c>
      <c r="E3033">
        <v>3</v>
      </c>
      <c r="F3033">
        <f>B3033/cam_reads!I$3</f>
        <v>0</v>
      </c>
      <c r="G3033">
        <f>C3033/cam_reads!J$3</f>
        <v>2.5904371138556821E-2</v>
      </c>
      <c r="H3033">
        <f>D3033/cam_reads!K$3</f>
        <v>0</v>
      </c>
      <c r="I3033">
        <f>E3033/cam_reads!L$3</f>
        <v>3.1272876434871234E-2</v>
      </c>
      <c r="J3033" t="e">
        <f>VLOOKUP(A3033,'Top 30 via LR (Schizonts)'!A:A,1,FALSE)</f>
        <v>#N/A</v>
      </c>
      <c r="K3033" t="e">
        <f>VLOOKUP(A3033,'Top 30 via LR (Schizonts)'!J:J,1,FALSE)</f>
        <v>#N/A</v>
      </c>
      <c r="L3033" t="e">
        <f>VLOOKUP(A3033,'Top 30 via LR (Tr36)'!A:A,1,FALSE)</f>
        <v>#N/A</v>
      </c>
      <c r="M3033" t="e">
        <f>VLOOKUP(A3033,'Top 30 via LR (Tr36)'!I:I,1,FALSE)</f>
        <v>#N/A</v>
      </c>
      <c r="N3033" t="e">
        <f>VLOOKUP(A3033,'Top or Bottom 30 via OR (Schiz)'!B:B,1,FALSE)</f>
        <v>#N/A</v>
      </c>
      <c r="O3033" t="e">
        <f>VLOOKUP(A3033,'Top or Bottom 30 via OR (Schiz)'!J:J,1,FALSE)</f>
        <v>#N/A</v>
      </c>
      <c r="P3033" t="e">
        <f>VLOOKUP(A3033,'Top or Bottom 30 via OR (Tr36)'!B:B,1,FALSE)</f>
        <v>#N/A</v>
      </c>
      <c r="Q3033" t="e">
        <f>VLOOKUP(A3033,'Top or Bottom 30 via OR (Tr36)'!J:J,1,FALSE)</f>
        <v>#N/A</v>
      </c>
    </row>
    <row r="3034" spans="1:17" x14ac:dyDescent="0.25">
      <c r="A3034" t="s">
        <v>3115</v>
      </c>
      <c r="B3034">
        <v>75</v>
      </c>
      <c r="C3034">
        <v>98</v>
      </c>
      <c r="D3034">
        <v>142</v>
      </c>
      <c r="E3034">
        <v>55</v>
      </c>
      <c r="F3034">
        <f>B3034/cam_reads!I$3</f>
        <v>0.9317863559492956</v>
      </c>
      <c r="G3034">
        <f>C3034/cam_reads!J$3</f>
        <v>1.2693141857892842</v>
      </c>
      <c r="H3034">
        <f>D3034/cam_reads!K$3</f>
        <v>1.4822236912705919</v>
      </c>
      <c r="I3034">
        <f>E3034/cam_reads!L$3</f>
        <v>0.57333606797263936</v>
      </c>
      <c r="J3034" t="e">
        <f>VLOOKUP(A3034,'Top 30 via LR (Schizonts)'!A:A,1,FALSE)</f>
        <v>#N/A</v>
      </c>
      <c r="K3034" t="e">
        <f>VLOOKUP(A3034,'Top 30 via LR (Schizonts)'!J:J,1,FALSE)</f>
        <v>#N/A</v>
      </c>
      <c r="L3034" t="e">
        <f>VLOOKUP(A3034,'Top 30 via LR (Tr36)'!A:A,1,FALSE)</f>
        <v>#N/A</v>
      </c>
      <c r="M3034" t="e">
        <f>VLOOKUP(A3034,'Top 30 via LR (Tr36)'!I:I,1,FALSE)</f>
        <v>#N/A</v>
      </c>
      <c r="N3034" t="e">
        <f>VLOOKUP(A3034,'Top or Bottom 30 via OR (Schiz)'!B:B,1,FALSE)</f>
        <v>#N/A</v>
      </c>
      <c r="O3034" t="e">
        <f>VLOOKUP(A3034,'Top or Bottom 30 via OR (Schiz)'!J:J,1,FALSE)</f>
        <v>#N/A</v>
      </c>
      <c r="P3034" t="e">
        <f>VLOOKUP(A3034,'Top or Bottom 30 via OR (Tr36)'!B:B,1,FALSE)</f>
        <v>#N/A</v>
      </c>
      <c r="Q3034" t="e">
        <f>VLOOKUP(A3034,'Top or Bottom 30 via OR (Tr36)'!J:J,1,FALSE)</f>
        <v>#N/A</v>
      </c>
    </row>
    <row r="3035" spans="1:17" x14ac:dyDescent="0.25">
      <c r="A3035" t="s">
        <v>3116</v>
      </c>
      <c r="B3035">
        <v>4</v>
      </c>
      <c r="C3035">
        <v>1</v>
      </c>
      <c r="D3035">
        <v>4</v>
      </c>
      <c r="E3035">
        <v>4</v>
      </c>
      <c r="F3035">
        <f>B3035/cam_reads!I$3</f>
        <v>4.9695272317295765E-2</v>
      </c>
      <c r="G3035">
        <f>C3035/cam_reads!J$3</f>
        <v>1.2952185569278411E-2</v>
      </c>
      <c r="H3035">
        <f>D3035/cam_reads!K$3</f>
        <v>4.1752780035791318E-2</v>
      </c>
      <c r="I3035">
        <f>E3035/cam_reads!L$3</f>
        <v>4.1697168579828317E-2</v>
      </c>
      <c r="J3035" t="e">
        <f>VLOOKUP(A3035,'Top 30 via LR (Schizonts)'!A:A,1,FALSE)</f>
        <v>#N/A</v>
      </c>
      <c r="K3035" t="e">
        <f>VLOOKUP(A3035,'Top 30 via LR (Schizonts)'!J:J,1,FALSE)</f>
        <v>#N/A</v>
      </c>
      <c r="L3035" t="e">
        <f>VLOOKUP(A3035,'Top 30 via LR (Tr36)'!A:A,1,FALSE)</f>
        <v>#N/A</v>
      </c>
      <c r="M3035" t="e">
        <f>VLOOKUP(A3035,'Top 30 via LR (Tr36)'!I:I,1,FALSE)</f>
        <v>#N/A</v>
      </c>
      <c r="N3035" t="e">
        <f>VLOOKUP(A3035,'Top or Bottom 30 via OR (Schiz)'!B:B,1,FALSE)</f>
        <v>#N/A</v>
      </c>
      <c r="O3035" t="e">
        <f>VLOOKUP(A3035,'Top or Bottom 30 via OR (Schiz)'!J:J,1,FALSE)</f>
        <v>#N/A</v>
      </c>
      <c r="P3035" t="e">
        <f>VLOOKUP(A3035,'Top or Bottom 30 via OR (Tr36)'!B:B,1,FALSE)</f>
        <v>#N/A</v>
      </c>
      <c r="Q3035" t="e">
        <f>VLOOKUP(A3035,'Top or Bottom 30 via OR (Tr36)'!J:J,1,FALSE)</f>
        <v>#N/A</v>
      </c>
    </row>
    <row r="3036" spans="1:17" x14ac:dyDescent="0.25">
      <c r="A3036" t="s">
        <v>3117</v>
      </c>
      <c r="B3036">
        <v>0</v>
      </c>
      <c r="C3036">
        <v>0</v>
      </c>
      <c r="D3036">
        <v>0</v>
      </c>
      <c r="E3036">
        <v>0</v>
      </c>
      <c r="F3036">
        <f>B3036/cam_reads!I$3</f>
        <v>0</v>
      </c>
      <c r="G3036">
        <f>C3036/cam_reads!J$3</f>
        <v>0</v>
      </c>
      <c r="H3036">
        <f>D3036/cam_reads!K$3</f>
        <v>0</v>
      </c>
      <c r="I3036">
        <f>E3036/cam_reads!L$3</f>
        <v>0</v>
      </c>
      <c r="J3036" t="e">
        <f>VLOOKUP(A3036,'Top 30 via LR (Schizonts)'!A:A,1,FALSE)</f>
        <v>#N/A</v>
      </c>
      <c r="K3036" t="e">
        <f>VLOOKUP(A3036,'Top 30 via LR (Schizonts)'!J:J,1,FALSE)</f>
        <v>#N/A</v>
      </c>
      <c r="L3036" t="e">
        <f>VLOOKUP(A3036,'Top 30 via LR (Tr36)'!A:A,1,FALSE)</f>
        <v>#N/A</v>
      </c>
      <c r="M3036" t="e">
        <f>VLOOKUP(A3036,'Top 30 via LR (Tr36)'!I:I,1,FALSE)</f>
        <v>#N/A</v>
      </c>
      <c r="N3036" t="e">
        <f>VLOOKUP(A3036,'Top or Bottom 30 via OR (Schiz)'!B:B,1,FALSE)</f>
        <v>#N/A</v>
      </c>
      <c r="O3036" t="e">
        <f>VLOOKUP(A3036,'Top or Bottom 30 via OR (Schiz)'!J:J,1,FALSE)</f>
        <v>#N/A</v>
      </c>
      <c r="P3036" t="e">
        <f>VLOOKUP(A3036,'Top or Bottom 30 via OR (Tr36)'!B:B,1,FALSE)</f>
        <v>#N/A</v>
      </c>
      <c r="Q3036" t="e">
        <f>VLOOKUP(A3036,'Top or Bottom 30 via OR (Tr36)'!J:J,1,FALSE)</f>
        <v>#N/A</v>
      </c>
    </row>
    <row r="3037" spans="1:17" x14ac:dyDescent="0.25">
      <c r="A3037" t="s">
        <v>3118</v>
      </c>
      <c r="B3037">
        <v>2894</v>
      </c>
      <c r="C3037">
        <v>1890</v>
      </c>
      <c r="D3037">
        <v>2186</v>
      </c>
      <c r="E3037">
        <v>2406</v>
      </c>
      <c r="F3037">
        <f>B3037/cam_reads!I$3</f>
        <v>35.954529521563487</v>
      </c>
      <c r="G3037">
        <f>C3037/cam_reads!J$3</f>
        <v>24.479630725936197</v>
      </c>
      <c r="H3037">
        <f>D3037/cam_reads!K$3</f>
        <v>22.817894289559955</v>
      </c>
      <c r="I3037">
        <f>E3037/cam_reads!L$3</f>
        <v>25.08084690076673</v>
      </c>
      <c r="J3037" t="e">
        <f>VLOOKUP(A3037,'Top 30 via LR (Schizonts)'!A:A,1,FALSE)</f>
        <v>#N/A</v>
      </c>
      <c r="K3037" t="e">
        <f>VLOOKUP(A3037,'Top 30 via LR (Schizonts)'!J:J,1,FALSE)</f>
        <v>#N/A</v>
      </c>
      <c r="L3037" t="e">
        <f>VLOOKUP(A3037,'Top 30 via LR (Tr36)'!A:A,1,FALSE)</f>
        <v>#N/A</v>
      </c>
      <c r="M3037" t="e">
        <f>VLOOKUP(A3037,'Top 30 via LR (Tr36)'!I:I,1,FALSE)</f>
        <v>#N/A</v>
      </c>
      <c r="N3037" t="e">
        <f>VLOOKUP(A3037,'Top or Bottom 30 via OR (Schiz)'!B:B,1,FALSE)</f>
        <v>#N/A</v>
      </c>
      <c r="O3037" t="e">
        <f>VLOOKUP(A3037,'Top or Bottom 30 via OR (Schiz)'!J:J,1,FALSE)</f>
        <v>#N/A</v>
      </c>
      <c r="P3037" t="e">
        <f>VLOOKUP(A3037,'Top or Bottom 30 via OR (Tr36)'!B:B,1,FALSE)</f>
        <v>#N/A</v>
      </c>
      <c r="Q3037" t="e">
        <f>VLOOKUP(A3037,'Top or Bottom 30 via OR (Tr36)'!J:J,1,FALSE)</f>
        <v>#N/A</v>
      </c>
    </row>
    <row r="3038" spans="1:17" x14ac:dyDescent="0.25">
      <c r="A3038" t="s">
        <v>3119</v>
      </c>
      <c r="B3038">
        <v>123</v>
      </c>
      <c r="C3038">
        <v>62</v>
      </c>
      <c r="D3038">
        <v>149</v>
      </c>
      <c r="E3038">
        <v>126</v>
      </c>
      <c r="F3038">
        <f>B3038/cam_reads!I$3</f>
        <v>1.5281296237568447</v>
      </c>
      <c r="G3038">
        <f>C3038/cam_reads!J$3</f>
        <v>0.80303550529526146</v>
      </c>
      <c r="H3038">
        <f>D3038/cam_reads!K$3</f>
        <v>1.5552910563332267</v>
      </c>
      <c r="I3038">
        <f>E3038/cam_reads!L$3</f>
        <v>1.3134608102645919</v>
      </c>
      <c r="J3038" t="e">
        <f>VLOOKUP(A3038,'Top 30 via LR (Schizonts)'!A:A,1,FALSE)</f>
        <v>#N/A</v>
      </c>
      <c r="K3038" t="e">
        <f>VLOOKUP(A3038,'Top 30 via LR (Schizonts)'!J:J,1,FALSE)</f>
        <v>#N/A</v>
      </c>
      <c r="L3038" t="e">
        <f>VLOOKUP(A3038,'Top 30 via LR (Tr36)'!A:A,1,FALSE)</f>
        <v>#N/A</v>
      </c>
      <c r="M3038" t="e">
        <f>VLOOKUP(A3038,'Top 30 via LR (Tr36)'!I:I,1,FALSE)</f>
        <v>#N/A</v>
      </c>
      <c r="N3038" t="e">
        <f>VLOOKUP(A3038,'Top or Bottom 30 via OR (Schiz)'!B:B,1,FALSE)</f>
        <v>#N/A</v>
      </c>
      <c r="O3038" t="e">
        <f>VLOOKUP(A3038,'Top or Bottom 30 via OR (Schiz)'!J:J,1,FALSE)</f>
        <v>#N/A</v>
      </c>
      <c r="P3038" t="e">
        <f>VLOOKUP(A3038,'Top or Bottom 30 via OR (Tr36)'!B:B,1,FALSE)</f>
        <v>#N/A</v>
      </c>
      <c r="Q3038" t="e">
        <f>VLOOKUP(A3038,'Top or Bottom 30 via OR (Tr36)'!J:J,1,FALSE)</f>
        <v>#N/A</v>
      </c>
    </row>
    <row r="3039" spans="1:17" x14ac:dyDescent="0.25">
      <c r="A3039" t="s">
        <v>3120</v>
      </c>
      <c r="B3039">
        <v>0</v>
      </c>
      <c r="C3039">
        <v>0</v>
      </c>
      <c r="D3039">
        <v>0</v>
      </c>
      <c r="E3039">
        <v>0</v>
      </c>
      <c r="F3039">
        <f>B3039/cam_reads!I$3</f>
        <v>0</v>
      </c>
      <c r="G3039">
        <f>C3039/cam_reads!J$3</f>
        <v>0</v>
      </c>
      <c r="H3039">
        <f>D3039/cam_reads!K$3</f>
        <v>0</v>
      </c>
      <c r="I3039">
        <f>E3039/cam_reads!L$3</f>
        <v>0</v>
      </c>
      <c r="J3039" t="e">
        <f>VLOOKUP(A3039,'Top 30 via LR (Schizonts)'!A:A,1,FALSE)</f>
        <v>#N/A</v>
      </c>
      <c r="K3039" t="e">
        <f>VLOOKUP(A3039,'Top 30 via LR (Schizonts)'!J:J,1,FALSE)</f>
        <v>#N/A</v>
      </c>
      <c r="L3039" t="e">
        <f>VLOOKUP(A3039,'Top 30 via LR (Tr36)'!A:A,1,FALSE)</f>
        <v>#N/A</v>
      </c>
      <c r="M3039" t="e">
        <f>VLOOKUP(A3039,'Top 30 via LR (Tr36)'!I:I,1,FALSE)</f>
        <v>#N/A</v>
      </c>
      <c r="N3039" t="e">
        <f>VLOOKUP(A3039,'Top or Bottom 30 via OR (Schiz)'!B:B,1,FALSE)</f>
        <v>#N/A</v>
      </c>
      <c r="O3039" t="e">
        <f>VLOOKUP(A3039,'Top or Bottom 30 via OR (Schiz)'!J:J,1,FALSE)</f>
        <v>#N/A</v>
      </c>
      <c r="P3039" t="e">
        <f>VLOOKUP(A3039,'Top or Bottom 30 via OR (Tr36)'!B:B,1,FALSE)</f>
        <v>#N/A</v>
      </c>
      <c r="Q3039" t="e">
        <f>VLOOKUP(A3039,'Top or Bottom 30 via OR (Tr36)'!J:J,1,FALSE)</f>
        <v>#N/A</v>
      </c>
    </row>
    <row r="3040" spans="1:17" x14ac:dyDescent="0.25">
      <c r="A3040" t="s">
        <v>3121</v>
      </c>
      <c r="B3040">
        <v>163</v>
      </c>
      <c r="C3040">
        <v>129</v>
      </c>
      <c r="D3040">
        <v>159</v>
      </c>
      <c r="E3040">
        <v>147</v>
      </c>
      <c r="F3040">
        <f>B3040/cam_reads!I$3</f>
        <v>2.0250823469298025</v>
      </c>
      <c r="G3040">
        <f>C3040/cam_reads!J$3</f>
        <v>1.6708319384369148</v>
      </c>
      <c r="H3040">
        <f>D3040/cam_reads!K$3</f>
        <v>1.659673006422705</v>
      </c>
      <c r="I3040">
        <f>E3040/cam_reads!L$3</f>
        <v>1.5323709453086904</v>
      </c>
      <c r="J3040" t="e">
        <f>VLOOKUP(A3040,'Top 30 via LR (Schizonts)'!A:A,1,FALSE)</f>
        <v>#N/A</v>
      </c>
      <c r="K3040" t="e">
        <f>VLOOKUP(A3040,'Top 30 via LR (Schizonts)'!J:J,1,FALSE)</f>
        <v>#N/A</v>
      </c>
      <c r="L3040" t="e">
        <f>VLOOKUP(A3040,'Top 30 via LR (Tr36)'!A:A,1,FALSE)</f>
        <v>#N/A</v>
      </c>
      <c r="M3040" t="e">
        <f>VLOOKUP(A3040,'Top 30 via LR (Tr36)'!I:I,1,FALSE)</f>
        <v>#N/A</v>
      </c>
      <c r="N3040" t="e">
        <f>VLOOKUP(A3040,'Top or Bottom 30 via OR (Schiz)'!B:B,1,FALSE)</f>
        <v>#N/A</v>
      </c>
      <c r="O3040" t="e">
        <f>VLOOKUP(A3040,'Top or Bottom 30 via OR (Schiz)'!J:J,1,FALSE)</f>
        <v>#N/A</v>
      </c>
      <c r="P3040" t="e">
        <f>VLOOKUP(A3040,'Top or Bottom 30 via OR (Tr36)'!B:B,1,FALSE)</f>
        <v>#N/A</v>
      </c>
      <c r="Q3040" t="e">
        <f>VLOOKUP(A3040,'Top or Bottom 30 via OR (Tr36)'!J:J,1,FALSE)</f>
        <v>#N/A</v>
      </c>
    </row>
    <row r="3041" spans="1:17" x14ac:dyDescent="0.25">
      <c r="A3041" t="s">
        <v>3122</v>
      </c>
      <c r="B3041">
        <v>1469</v>
      </c>
      <c r="C3041">
        <v>1242</v>
      </c>
      <c r="D3041">
        <v>2041</v>
      </c>
      <c r="E3041">
        <v>1599</v>
      </c>
      <c r="F3041">
        <f>B3041/cam_reads!I$3</f>
        <v>18.25058875852687</v>
      </c>
      <c r="G3041">
        <f>C3041/cam_reads!J$3</f>
        <v>16.086614477043785</v>
      </c>
      <c r="H3041">
        <f>D3041/cam_reads!K$3</f>
        <v>21.30435601326252</v>
      </c>
      <c r="I3041">
        <f>E3041/cam_reads!L$3</f>
        <v>16.668443139786369</v>
      </c>
      <c r="J3041" t="e">
        <f>VLOOKUP(A3041,'Top 30 via LR (Schizonts)'!A:A,1,FALSE)</f>
        <v>#N/A</v>
      </c>
      <c r="K3041" t="e">
        <f>VLOOKUP(A3041,'Top 30 via LR (Schizonts)'!J:J,1,FALSE)</f>
        <v>#N/A</v>
      </c>
      <c r="L3041" t="e">
        <f>VLOOKUP(A3041,'Top 30 via LR (Tr36)'!A:A,1,FALSE)</f>
        <v>#N/A</v>
      </c>
      <c r="M3041" t="e">
        <f>VLOOKUP(A3041,'Top 30 via LR (Tr36)'!I:I,1,FALSE)</f>
        <v>#N/A</v>
      </c>
      <c r="N3041" t="e">
        <f>VLOOKUP(A3041,'Top or Bottom 30 via OR (Schiz)'!B:B,1,FALSE)</f>
        <v>#N/A</v>
      </c>
      <c r="O3041" t="e">
        <f>VLOOKUP(A3041,'Top or Bottom 30 via OR (Schiz)'!J:J,1,FALSE)</f>
        <v>#N/A</v>
      </c>
      <c r="P3041" t="e">
        <f>VLOOKUP(A3041,'Top or Bottom 30 via OR (Tr36)'!B:B,1,FALSE)</f>
        <v>#N/A</v>
      </c>
      <c r="Q3041" t="e">
        <f>VLOOKUP(A3041,'Top or Bottom 30 via OR (Tr36)'!J:J,1,FALSE)</f>
        <v>#N/A</v>
      </c>
    </row>
    <row r="3042" spans="1:17" x14ac:dyDescent="0.25">
      <c r="A3042" t="s">
        <v>3123</v>
      </c>
      <c r="B3042">
        <v>0</v>
      </c>
      <c r="C3042">
        <v>0</v>
      </c>
      <c r="D3042">
        <v>0</v>
      </c>
      <c r="E3042">
        <v>0</v>
      </c>
      <c r="F3042">
        <f>B3042/cam_reads!I$3</f>
        <v>0</v>
      </c>
      <c r="G3042">
        <f>C3042/cam_reads!J$3</f>
        <v>0</v>
      </c>
      <c r="H3042">
        <f>D3042/cam_reads!K$3</f>
        <v>0</v>
      </c>
      <c r="I3042">
        <f>E3042/cam_reads!L$3</f>
        <v>0</v>
      </c>
      <c r="J3042" t="e">
        <f>VLOOKUP(A3042,'Top 30 via LR (Schizonts)'!A:A,1,FALSE)</f>
        <v>#N/A</v>
      </c>
      <c r="K3042" t="e">
        <f>VLOOKUP(A3042,'Top 30 via LR (Schizonts)'!J:J,1,FALSE)</f>
        <v>#N/A</v>
      </c>
      <c r="L3042" t="e">
        <f>VLOOKUP(A3042,'Top 30 via LR (Tr36)'!A:A,1,FALSE)</f>
        <v>#N/A</v>
      </c>
      <c r="M3042" t="e">
        <f>VLOOKUP(A3042,'Top 30 via LR (Tr36)'!I:I,1,FALSE)</f>
        <v>#N/A</v>
      </c>
      <c r="N3042" t="e">
        <f>VLOOKUP(A3042,'Top or Bottom 30 via OR (Schiz)'!B:B,1,FALSE)</f>
        <v>#N/A</v>
      </c>
      <c r="O3042" t="e">
        <f>VLOOKUP(A3042,'Top or Bottom 30 via OR (Schiz)'!J:J,1,FALSE)</f>
        <v>#N/A</v>
      </c>
      <c r="P3042" t="e">
        <f>VLOOKUP(A3042,'Top or Bottom 30 via OR (Tr36)'!B:B,1,FALSE)</f>
        <v>#N/A</v>
      </c>
      <c r="Q3042" t="e">
        <f>VLOOKUP(A3042,'Top or Bottom 30 via OR (Tr36)'!J:J,1,FALSE)</f>
        <v>#N/A</v>
      </c>
    </row>
    <row r="3043" spans="1:17" x14ac:dyDescent="0.25">
      <c r="A3043" t="s">
        <v>3124</v>
      </c>
      <c r="B3043">
        <v>74</v>
      </c>
      <c r="C3043">
        <v>79</v>
      </c>
      <c r="D3043">
        <v>118</v>
      </c>
      <c r="E3043">
        <v>105</v>
      </c>
      <c r="F3043">
        <f>B3043/cam_reads!I$3</f>
        <v>0.91936253786997169</v>
      </c>
      <c r="G3043">
        <f>C3043/cam_reads!J$3</f>
        <v>1.0232226599729943</v>
      </c>
      <c r="H3043">
        <f>D3043/cam_reads!K$3</f>
        <v>1.2317070110558439</v>
      </c>
      <c r="I3043">
        <f>E3043/cam_reads!L$3</f>
        <v>1.0945506752204932</v>
      </c>
      <c r="J3043" t="e">
        <f>VLOOKUP(A3043,'Top 30 via LR (Schizonts)'!A:A,1,FALSE)</f>
        <v>#N/A</v>
      </c>
      <c r="K3043" t="e">
        <f>VLOOKUP(A3043,'Top 30 via LR (Schizonts)'!J:J,1,FALSE)</f>
        <v>#N/A</v>
      </c>
      <c r="L3043" t="e">
        <f>VLOOKUP(A3043,'Top 30 via LR (Tr36)'!A:A,1,FALSE)</f>
        <v>#N/A</v>
      </c>
      <c r="M3043" t="e">
        <f>VLOOKUP(A3043,'Top 30 via LR (Tr36)'!I:I,1,FALSE)</f>
        <v>#N/A</v>
      </c>
      <c r="N3043" t="e">
        <f>VLOOKUP(A3043,'Top or Bottom 30 via OR (Schiz)'!B:B,1,FALSE)</f>
        <v>#N/A</v>
      </c>
      <c r="O3043" t="e">
        <f>VLOOKUP(A3043,'Top or Bottom 30 via OR (Schiz)'!J:J,1,FALSE)</f>
        <v>#N/A</v>
      </c>
      <c r="P3043" t="e">
        <f>VLOOKUP(A3043,'Top or Bottom 30 via OR (Tr36)'!B:B,1,FALSE)</f>
        <v>#N/A</v>
      </c>
      <c r="Q3043" t="e">
        <f>VLOOKUP(A3043,'Top or Bottom 30 via OR (Tr36)'!J:J,1,FALSE)</f>
        <v>#N/A</v>
      </c>
    </row>
    <row r="3044" spans="1:17" x14ac:dyDescent="0.25">
      <c r="A3044" t="s">
        <v>3125</v>
      </c>
      <c r="B3044">
        <v>3147</v>
      </c>
      <c r="C3044">
        <v>2797</v>
      </c>
      <c r="D3044">
        <v>3172</v>
      </c>
      <c r="E3044">
        <v>2681</v>
      </c>
      <c r="F3044">
        <f>B3044/cam_reads!I$3</f>
        <v>39.097755495632441</v>
      </c>
      <c r="G3044">
        <f>C3044/cam_reads!J$3</f>
        <v>36.227263037271712</v>
      </c>
      <c r="H3044">
        <f>D3044/cam_reads!K$3</f>
        <v>33.10995456838252</v>
      </c>
      <c r="I3044">
        <f>E3044/cam_reads!L$3</f>
        <v>27.947527240629928</v>
      </c>
      <c r="J3044" t="e">
        <f>VLOOKUP(A3044,'Top 30 via LR (Schizonts)'!A:A,1,FALSE)</f>
        <v>#N/A</v>
      </c>
      <c r="K3044" t="e">
        <f>VLOOKUP(A3044,'Top 30 via LR (Schizonts)'!J:J,1,FALSE)</f>
        <v>#N/A</v>
      </c>
      <c r="L3044" t="e">
        <f>VLOOKUP(A3044,'Top 30 via LR (Tr36)'!A:A,1,FALSE)</f>
        <v>#N/A</v>
      </c>
      <c r="M3044" t="e">
        <f>VLOOKUP(A3044,'Top 30 via LR (Tr36)'!I:I,1,FALSE)</f>
        <v>#N/A</v>
      </c>
      <c r="N3044" t="e">
        <f>VLOOKUP(A3044,'Top or Bottom 30 via OR (Schiz)'!B:B,1,FALSE)</f>
        <v>#N/A</v>
      </c>
      <c r="O3044" t="e">
        <f>VLOOKUP(A3044,'Top or Bottom 30 via OR (Schiz)'!J:J,1,FALSE)</f>
        <v>#N/A</v>
      </c>
      <c r="P3044" t="e">
        <f>VLOOKUP(A3044,'Top or Bottom 30 via OR (Tr36)'!B:B,1,FALSE)</f>
        <v>#N/A</v>
      </c>
      <c r="Q3044" t="e">
        <f>VLOOKUP(A3044,'Top or Bottom 30 via OR (Tr36)'!J:J,1,FALSE)</f>
        <v>#N/A</v>
      </c>
    </row>
    <row r="3045" spans="1:17" x14ac:dyDescent="0.25">
      <c r="A3045" t="s">
        <v>3126</v>
      </c>
      <c r="B3045">
        <v>1342</v>
      </c>
      <c r="C3045">
        <v>525</v>
      </c>
      <c r="D3045">
        <v>667</v>
      </c>
      <c r="E3045">
        <v>670</v>
      </c>
      <c r="F3045">
        <f>B3045/cam_reads!I$3</f>
        <v>16.672763862452729</v>
      </c>
      <c r="G3045">
        <f>C3045/cam_reads!J$3</f>
        <v>6.7998974238711654</v>
      </c>
      <c r="H3045">
        <f>D3045/cam_reads!K$3</f>
        <v>6.9622760709682021</v>
      </c>
      <c r="I3045">
        <f>E3045/cam_reads!L$3</f>
        <v>6.9842757371212425</v>
      </c>
      <c r="J3045" t="e">
        <f>VLOOKUP(A3045,'Top 30 via LR (Schizonts)'!A:A,1,FALSE)</f>
        <v>#N/A</v>
      </c>
      <c r="K3045" t="e">
        <f>VLOOKUP(A3045,'Top 30 via LR (Schizonts)'!J:J,1,FALSE)</f>
        <v>#N/A</v>
      </c>
      <c r="L3045" t="e">
        <f>VLOOKUP(A3045,'Top 30 via LR (Tr36)'!A:A,1,FALSE)</f>
        <v>#N/A</v>
      </c>
      <c r="M3045" t="e">
        <f>VLOOKUP(A3045,'Top 30 via LR (Tr36)'!I:I,1,FALSE)</f>
        <v>#N/A</v>
      </c>
      <c r="N3045" t="e">
        <f>VLOOKUP(A3045,'Top or Bottom 30 via OR (Schiz)'!B:B,1,FALSE)</f>
        <v>#N/A</v>
      </c>
      <c r="O3045" t="e">
        <f>VLOOKUP(A3045,'Top or Bottom 30 via OR (Schiz)'!J:J,1,FALSE)</f>
        <v>#N/A</v>
      </c>
      <c r="P3045" t="e">
        <f>VLOOKUP(A3045,'Top or Bottom 30 via OR (Tr36)'!B:B,1,FALSE)</f>
        <v>#N/A</v>
      </c>
      <c r="Q3045" t="e">
        <f>VLOOKUP(A3045,'Top or Bottom 30 via OR (Tr36)'!J:J,1,FALSE)</f>
        <v>#N/A</v>
      </c>
    </row>
    <row r="3046" spans="1:17" x14ac:dyDescent="0.25">
      <c r="A3046" t="s">
        <v>3127</v>
      </c>
      <c r="B3046">
        <v>2289</v>
      </c>
      <c r="C3046">
        <v>1134</v>
      </c>
      <c r="D3046">
        <v>4760</v>
      </c>
      <c r="E3046">
        <v>1355</v>
      </c>
      <c r="F3046">
        <f>B3046/cam_reads!I$3</f>
        <v>28.438119583572501</v>
      </c>
      <c r="G3046">
        <f>C3046/cam_reads!J$3</f>
        <v>14.687778435561716</v>
      </c>
      <c r="H3046">
        <f>D3046/cam_reads!K$3</f>
        <v>49.685808242591669</v>
      </c>
      <c r="I3046">
        <f>E3046/cam_reads!L$3</f>
        <v>14.124915856416841</v>
      </c>
      <c r="J3046" t="e">
        <f>VLOOKUP(A3046,'Top 30 via LR (Schizonts)'!A:A,1,FALSE)</f>
        <v>#N/A</v>
      </c>
      <c r="K3046" t="e">
        <f>VLOOKUP(A3046,'Top 30 via LR (Schizonts)'!J:J,1,FALSE)</f>
        <v>#N/A</v>
      </c>
      <c r="L3046" t="e">
        <f>VLOOKUP(A3046,'Top 30 via LR (Tr36)'!A:A,1,FALSE)</f>
        <v>#N/A</v>
      </c>
      <c r="M3046" t="e">
        <f>VLOOKUP(A3046,'Top 30 via LR (Tr36)'!I:I,1,FALSE)</f>
        <v>#N/A</v>
      </c>
      <c r="N3046" t="e">
        <f>VLOOKUP(A3046,'Top or Bottom 30 via OR (Schiz)'!B:B,1,FALSE)</f>
        <v>#N/A</v>
      </c>
      <c r="O3046" t="e">
        <f>VLOOKUP(A3046,'Top or Bottom 30 via OR (Schiz)'!J:J,1,FALSE)</f>
        <v>#N/A</v>
      </c>
      <c r="P3046" t="e">
        <f>VLOOKUP(A3046,'Top or Bottom 30 via OR (Tr36)'!B:B,1,FALSE)</f>
        <v>#N/A</v>
      </c>
      <c r="Q3046" t="e">
        <f>VLOOKUP(A3046,'Top or Bottom 30 via OR (Tr36)'!J:J,1,FALSE)</f>
        <v>#N/A</v>
      </c>
    </row>
    <row r="3047" spans="1:17" x14ac:dyDescent="0.25">
      <c r="A3047" t="s">
        <v>3128</v>
      </c>
      <c r="B3047">
        <v>386</v>
      </c>
      <c r="C3047">
        <v>292</v>
      </c>
      <c r="D3047">
        <v>294</v>
      </c>
      <c r="E3047">
        <v>324</v>
      </c>
      <c r="F3047">
        <f>B3047/cam_reads!I$3</f>
        <v>4.7955937786190415</v>
      </c>
      <c r="G3047">
        <f>C3047/cam_reads!J$3</f>
        <v>3.7820381862292956</v>
      </c>
      <c r="H3047">
        <f>D3047/cam_reads!K$3</f>
        <v>3.0688293326306622</v>
      </c>
      <c r="I3047">
        <f>E3047/cam_reads!L$3</f>
        <v>3.3774706549660936</v>
      </c>
      <c r="J3047" t="e">
        <f>VLOOKUP(A3047,'Top 30 via LR (Schizonts)'!A:A,1,FALSE)</f>
        <v>#N/A</v>
      </c>
      <c r="K3047" t="e">
        <f>VLOOKUP(A3047,'Top 30 via LR (Schizonts)'!J:J,1,FALSE)</f>
        <v>#N/A</v>
      </c>
      <c r="L3047" t="e">
        <f>VLOOKUP(A3047,'Top 30 via LR (Tr36)'!A:A,1,FALSE)</f>
        <v>#N/A</v>
      </c>
      <c r="M3047" t="e">
        <f>VLOOKUP(A3047,'Top 30 via LR (Tr36)'!I:I,1,FALSE)</f>
        <v>#N/A</v>
      </c>
      <c r="N3047" t="e">
        <f>VLOOKUP(A3047,'Top or Bottom 30 via OR (Schiz)'!B:B,1,FALSE)</f>
        <v>#N/A</v>
      </c>
      <c r="O3047" t="e">
        <f>VLOOKUP(A3047,'Top or Bottom 30 via OR (Schiz)'!J:J,1,FALSE)</f>
        <v>#N/A</v>
      </c>
      <c r="P3047" t="e">
        <f>VLOOKUP(A3047,'Top or Bottom 30 via OR (Tr36)'!B:B,1,FALSE)</f>
        <v>#N/A</v>
      </c>
      <c r="Q3047" t="e">
        <f>VLOOKUP(A3047,'Top or Bottom 30 via OR (Tr36)'!J:J,1,FALSE)</f>
        <v>#N/A</v>
      </c>
    </row>
    <row r="3048" spans="1:17" x14ac:dyDescent="0.25">
      <c r="A3048" t="s">
        <v>3129</v>
      </c>
      <c r="B3048">
        <v>124</v>
      </c>
      <c r="C3048">
        <v>88</v>
      </c>
      <c r="D3048">
        <v>286</v>
      </c>
      <c r="E3048">
        <v>319</v>
      </c>
      <c r="F3048">
        <f>B3048/cam_reads!I$3</f>
        <v>1.5405534418361686</v>
      </c>
      <c r="G3048">
        <f>C3048/cam_reads!J$3</f>
        <v>1.1397923300965001</v>
      </c>
      <c r="H3048">
        <f>D3048/cam_reads!K$3</f>
        <v>2.9853237725590795</v>
      </c>
      <c r="I3048">
        <f>E3048/cam_reads!L$3</f>
        <v>3.325349194241308</v>
      </c>
      <c r="J3048" t="e">
        <f>VLOOKUP(A3048,'Top 30 via LR (Schizonts)'!A:A,1,FALSE)</f>
        <v>#N/A</v>
      </c>
      <c r="K3048" t="e">
        <f>VLOOKUP(A3048,'Top 30 via LR (Schizonts)'!J:J,1,FALSE)</f>
        <v>#N/A</v>
      </c>
      <c r="L3048" t="e">
        <f>VLOOKUP(A3048,'Top 30 via LR (Tr36)'!A:A,1,FALSE)</f>
        <v>#N/A</v>
      </c>
      <c r="M3048" t="e">
        <f>VLOOKUP(A3048,'Top 30 via LR (Tr36)'!I:I,1,FALSE)</f>
        <v>#N/A</v>
      </c>
      <c r="N3048" t="e">
        <f>VLOOKUP(A3048,'Top or Bottom 30 via OR (Schiz)'!B:B,1,FALSE)</f>
        <v>#N/A</v>
      </c>
      <c r="O3048" t="e">
        <f>VLOOKUP(A3048,'Top or Bottom 30 via OR (Schiz)'!J:J,1,FALSE)</f>
        <v>#N/A</v>
      </c>
      <c r="P3048" t="e">
        <f>VLOOKUP(A3048,'Top or Bottom 30 via OR (Tr36)'!B:B,1,FALSE)</f>
        <v>#N/A</v>
      </c>
      <c r="Q3048" t="e">
        <f>VLOOKUP(A3048,'Top or Bottom 30 via OR (Tr36)'!J:J,1,FALSE)</f>
        <v>#N/A</v>
      </c>
    </row>
    <row r="3049" spans="1:17" x14ac:dyDescent="0.25">
      <c r="A3049" t="s">
        <v>3130</v>
      </c>
      <c r="B3049">
        <v>9</v>
      </c>
      <c r="C3049">
        <v>6</v>
      </c>
      <c r="D3049">
        <v>11</v>
      </c>
      <c r="E3049">
        <v>8</v>
      </c>
      <c r="F3049">
        <f>B3049/cam_reads!I$3</f>
        <v>0.11181436271391547</v>
      </c>
      <c r="G3049">
        <f>C3049/cam_reads!J$3</f>
        <v>7.7713113415670457E-2</v>
      </c>
      <c r="H3049">
        <f>D3049/cam_reads!K$3</f>
        <v>0.11482014509842613</v>
      </c>
      <c r="I3049">
        <f>E3049/cam_reads!L$3</f>
        <v>8.3394337159656634E-2</v>
      </c>
      <c r="J3049" t="e">
        <f>VLOOKUP(A3049,'Top 30 via LR (Schizonts)'!A:A,1,FALSE)</f>
        <v>#N/A</v>
      </c>
      <c r="K3049" t="e">
        <f>VLOOKUP(A3049,'Top 30 via LR (Schizonts)'!J:J,1,FALSE)</f>
        <v>#N/A</v>
      </c>
      <c r="L3049" t="e">
        <f>VLOOKUP(A3049,'Top 30 via LR (Tr36)'!A:A,1,FALSE)</f>
        <v>#N/A</v>
      </c>
      <c r="M3049" t="e">
        <f>VLOOKUP(A3049,'Top 30 via LR (Tr36)'!I:I,1,FALSE)</f>
        <v>#N/A</v>
      </c>
      <c r="N3049" t="e">
        <f>VLOOKUP(A3049,'Top or Bottom 30 via OR (Schiz)'!B:B,1,FALSE)</f>
        <v>#N/A</v>
      </c>
      <c r="O3049" t="e">
        <f>VLOOKUP(A3049,'Top or Bottom 30 via OR (Schiz)'!J:J,1,FALSE)</f>
        <v>#N/A</v>
      </c>
      <c r="P3049" t="e">
        <f>VLOOKUP(A3049,'Top or Bottom 30 via OR (Tr36)'!B:B,1,FALSE)</f>
        <v>#N/A</v>
      </c>
      <c r="Q3049" t="e">
        <f>VLOOKUP(A3049,'Top or Bottom 30 via OR (Tr36)'!J:J,1,FALSE)</f>
        <v>#N/A</v>
      </c>
    </row>
    <row r="3050" spans="1:17" x14ac:dyDescent="0.25">
      <c r="A3050" t="s">
        <v>3131</v>
      </c>
      <c r="B3050">
        <v>3422</v>
      </c>
      <c r="C3050">
        <v>4107</v>
      </c>
      <c r="D3050">
        <v>4509</v>
      </c>
      <c r="E3050">
        <v>4127</v>
      </c>
      <c r="F3050">
        <f>B3050/cam_reads!I$3</f>
        <v>42.514305467446526</v>
      </c>
      <c r="G3050">
        <f>C3050/cam_reads!J$3</f>
        <v>53.194626133026432</v>
      </c>
      <c r="H3050">
        <f>D3050/cam_reads!K$3</f>
        <v>47.065821295345764</v>
      </c>
      <c r="I3050">
        <f>E3050/cam_reads!L$3</f>
        <v>43.021053682237863</v>
      </c>
      <c r="J3050" t="e">
        <f>VLOOKUP(A3050,'Top 30 via LR (Schizonts)'!A:A,1,FALSE)</f>
        <v>#N/A</v>
      </c>
      <c r="K3050" t="e">
        <f>VLOOKUP(A3050,'Top 30 via LR (Schizonts)'!J:J,1,FALSE)</f>
        <v>#N/A</v>
      </c>
      <c r="L3050" t="e">
        <f>VLOOKUP(A3050,'Top 30 via LR (Tr36)'!A:A,1,FALSE)</f>
        <v>#N/A</v>
      </c>
      <c r="M3050" t="e">
        <f>VLOOKUP(A3050,'Top 30 via LR (Tr36)'!I:I,1,FALSE)</f>
        <v>#N/A</v>
      </c>
      <c r="N3050" t="e">
        <f>VLOOKUP(A3050,'Top or Bottom 30 via OR (Schiz)'!B:B,1,FALSE)</f>
        <v>#N/A</v>
      </c>
      <c r="O3050" t="e">
        <f>VLOOKUP(A3050,'Top or Bottom 30 via OR (Schiz)'!J:J,1,FALSE)</f>
        <v>#N/A</v>
      </c>
      <c r="P3050" t="e">
        <f>VLOOKUP(A3050,'Top or Bottom 30 via OR (Tr36)'!B:B,1,FALSE)</f>
        <v>#N/A</v>
      </c>
      <c r="Q3050" t="e">
        <f>VLOOKUP(A3050,'Top or Bottom 30 via OR (Tr36)'!J:J,1,FALSE)</f>
        <v>#N/A</v>
      </c>
    </row>
    <row r="3051" spans="1:17" x14ac:dyDescent="0.25">
      <c r="A3051" t="s">
        <v>3132</v>
      </c>
      <c r="B3051">
        <v>0</v>
      </c>
      <c r="C3051">
        <v>0</v>
      </c>
      <c r="D3051">
        <v>0</v>
      </c>
      <c r="E3051">
        <v>0</v>
      </c>
      <c r="F3051">
        <f>B3051/cam_reads!I$3</f>
        <v>0</v>
      </c>
      <c r="G3051">
        <f>C3051/cam_reads!J$3</f>
        <v>0</v>
      </c>
      <c r="H3051">
        <f>D3051/cam_reads!K$3</f>
        <v>0</v>
      </c>
      <c r="I3051">
        <f>E3051/cam_reads!L$3</f>
        <v>0</v>
      </c>
      <c r="J3051" t="e">
        <f>VLOOKUP(A3051,'Top 30 via LR (Schizonts)'!A:A,1,FALSE)</f>
        <v>#N/A</v>
      </c>
      <c r="K3051" t="e">
        <f>VLOOKUP(A3051,'Top 30 via LR (Schizonts)'!J:J,1,FALSE)</f>
        <v>#N/A</v>
      </c>
      <c r="L3051" t="e">
        <f>VLOOKUP(A3051,'Top 30 via LR (Tr36)'!A:A,1,FALSE)</f>
        <v>#N/A</v>
      </c>
      <c r="M3051" t="e">
        <f>VLOOKUP(A3051,'Top 30 via LR (Tr36)'!I:I,1,FALSE)</f>
        <v>#N/A</v>
      </c>
      <c r="N3051" t="e">
        <f>VLOOKUP(A3051,'Top or Bottom 30 via OR (Schiz)'!B:B,1,FALSE)</f>
        <v>#N/A</v>
      </c>
      <c r="O3051" t="e">
        <f>VLOOKUP(A3051,'Top or Bottom 30 via OR (Schiz)'!J:J,1,FALSE)</f>
        <v>#N/A</v>
      </c>
      <c r="P3051" t="e">
        <f>VLOOKUP(A3051,'Top or Bottom 30 via OR (Tr36)'!B:B,1,FALSE)</f>
        <v>#N/A</v>
      </c>
      <c r="Q3051" t="e">
        <f>VLOOKUP(A3051,'Top or Bottom 30 via OR (Tr36)'!J:J,1,FALSE)</f>
        <v>#N/A</v>
      </c>
    </row>
    <row r="3052" spans="1:17" x14ac:dyDescent="0.25">
      <c r="A3052" t="s">
        <v>3133</v>
      </c>
      <c r="B3052">
        <v>1452</v>
      </c>
      <c r="C3052">
        <v>1573</v>
      </c>
      <c r="D3052">
        <v>1554</v>
      </c>
      <c r="E3052">
        <v>1539</v>
      </c>
      <c r="F3052">
        <f>B3052/cam_reads!I$3</f>
        <v>18.039383851178364</v>
      </c>
      <c r="G3052">
        <f>C3052/cam_reads!J$3</f>
        <v>20.373787900474937</v>
      </c>
      <c r="H3052">
        <f>D3052/cam_reads!K$3</f>
        <v>16.220955043904926</v>
      </c>
      <c r="I3052">
        <f>E3052/cam_reads!L$3</f>
        <v>16.042985611088945</v>
      </c>
      <c r="J3052" t="e">
        <f>VLOOKUP(A3052,'Top 30 via LR (Schizonts)'!A:A,1,FALSE)</f>
        <v>#N/A</v>
      </c>
      <c r="K3052" t="e">
        <f>VLOOKUP(A3052,'Top 30 via LR (Schizonts)'!J:J,1,FALSE)</f>
        <v>#N/A</v>
      </c>
      <c r="L3052" t="e">
        <f>VLOOKUP(A3052,'Top 30 via LR (Tr36)'!A:A,1,FALSE)</f>
        <v>#N/A</v>
      </c>
      <c r="M3052" t="e">
        <f>VLOOKUP(A3052,'Top 30 via LR (Tr36)'!I:I,1,FALSE)</f>
        <v>#N/A</v>
      </c>
      <c r="N3052" t="e">
        <f>VLOOKUP(A3052,'Top or Bottom 30 via OR (Schiz)'!B:B,1,FALSE)</f>
        <v>#N/A</v>
      </c>
      <c r="O3052" t="e">
        <f>VLOOKUP(A3052,'Top or Bottom 30 via OR (Schiz)'!J:J,1,FALSE)</f>
        <v>#N/A</v>
      </c>
      <c r="P3052" t="e">
        <f>VLOOKUP(A3052,'Top or Bottom 30 via OR (Tr36)'!B:B,1,FALSE)</f>
        <v>#N/A</v>
      </c>
      <c r="Q3052" t="e">
        <f>VLOOKUP(A3052,'Top or Bottom 30 via OR (Tr36)'!J:J,1,FALSE)</f>
        <v>#N/A</v>
      </c>
    </row>
    <row r="3053" spans="1:17" x14ac:dyDescent="0.25">
      <c r="A3053" t="s">
        <v>3134</v>
      </c>
      <c r="B3053">
        <v>10768</v>
      </c>
      <c r="C3053">
        <v>8435</v>
      </c>
      <c r="D3053">
        <v>12029</v>
      </c>
      <c r="E3053">
        <v>8914</v>
      </c>
      <c r="F3053">
        <f>B3053/cam_reads!I$3</f>
        <v>133.77967307816019</v>
      </c>
      <c r="G3053">
        <f>C3053/cam_reads!J$3</f>
        <v>109.25168527686338</v>
      </c>
      <c r="H3053">
        <f>D3053/cam_reads!K$3</f>
        <v>125.56104776263345</v>
      </c>
      <c r="I3053">
        <f>E3053/cam_reads!L$3</f>
        <v>92.922140180147395</v>
      </c>
      <c r="J3053" t="e">
        <f>VLOOKUP(A3053,'Top 30 via LR (Schizonts)'!A:A,1,FALSE)</f>
        <v>#N/A</v>
      </c>
      <c r="K3053" t="e">
        <f>VLOOKUP(A3053,'Top 30 via LR (Schizonts)'!J:J,1,FALSE)</f>
        <v>#N/A</v>
      </c>
      <c r="L3053" t="e">
        <f>VLOOKUP(A3053,'Top 30 via LR (Tr36)'!A:A,1,FALSE)</f>
        <v>#N/A</v>
      </c>
      <c r="M3053" t="e">
        <f>VLOOKUP(A3053,'Top 30 via LR (Tr36)'!I:I,1,FALSE)</f>
        <v>#N/A</v>
      </c>
      <c r="N3053" t="e">
        <f>VLOOKUP(A3053,'Top or Bottom 30 via OR (Schiz)'!B:B,1,FALSE)</f>
        <v>#N/A</v>
      </c>
      <c r="O3053" t="e">
        <f>VLOOKUP(A3053,'Top or Bottom 30 via OR (Schiz)'!J:J,1,FALSE)</f>
        <v>#N/A</v>
      </c>
      <c r="P3053" t="e">
        <f>VLOOKUP(A3053,'Top or Bottom 30 via OR (Tr36)'!B:B,1,FALSE)</f>
        <v>#N/A</v>
      </c>
      <c r="Q3053" t="e">
        <f>VLOOKUP(A3053,'Top or Bottom 30 via OR (Tr36)'!J:J,1,FALSE)</f>
        <v>#N/A</v>
      </c>
    </row>
    <row r="3054" spans="1:17" x14ac:dyDescent="0.25">
      <c r="A3054" t="s">
        <v>3135</v>
      </c>
      <c r="B3054">
        <v>0</v>
      </c>
      <c r="C3054">
        <v>0</v>
      </c>
      <c r="D3054">
        <v>0</v>
      </c>
      <c r="E3054">
        <v>0</v>
      </c>
      <c r="F3054">
        <f>B3054/cam_reads!I$3</f>
        <v>0</v>
      </c>
      <c r="G3054">
        <f>C3054/cam_reads!J$3</f>
        <v>0</v>
      </c>
      <c r="H3054">
        <f>D3054/cam_reads!K$3</f>
        <v>0</v>
      </c>
      <c r="I3054">
        <f>E3054/cam_reads!L$3</f>
        <v>0</v>
      </c>
      <c r="J3054" t="e">
        <f>VLOOKUP(A3054,'Top 30 via LR (Schizonts)'!A:A,1,FALSE)</f>
        <v>#N/A</v>
      </c>
      <c r="K3054" t="e">
        <f>VLOOKUP(A3054,'Top 30 via LR (Schizonts)'!J:J,1,FALSE)</f>
        <v>#N/A</v>
      </c>
      <c r="L3054" t="e">
        <f>VLOOKUP(A3054,'Top 30 via LR (Tr36)'!A:A,1,FALSE)</f>
        <v>#N/A</v>
      </c>
      <c r="M3054" t="e">
        <f>VLOOKUP(A3054,'Top 30 via LR (Tr36)'!I:I,1,FALSE)</f>
        <v>#N/A</v>
      </c>
      <c r="N3054" t="e">
        <f>VLOOKUP(A3054,'Top or Bottom 30 via OR (Schiz)'!B:B,1,FALSE)</f>
        <v>#N/A</v>
      </c>
      <c r="O3054" t="e">
        <f>VLOOKUP(A3054,'Top or Bottom 30 via OR (Schiz)'!J:J,1,FALSE)</f>
        <v>#N/A</v>
      </c>
      <c r="P3054" t="e">
        <f>VLOOKUP(A3054,'Top or Bottom 30 via OR (Tr36)'!B:B,1,FALSE)</f>
        <v>#N/A</v>
      </c>
      <c r="Q3054" t="e">
        <f>VLOOKUP(A3054,'Top or Bottom 30 via OR (Tr36)'!J:J,1,FALSE)</f>
        <v>#N/A</v>
      </c>
    </row>
    <row r="3055" spans="1:17" x14ac:dyDescent="0.25">
      <c r="A3055" t="s">
        <v>3136</v>
      </c>
      <c r="B3055">
        <v>1362</v>
      </c>
      <c r="C3055">
        <v>1081</v>
      </c>
      <c r="D3055">
        <v>1080</v>
      </c>
      <c r="E3055">
        <v>1336</v>
      </c>
      <c r="F3055">
        <f>B3055/cam_reads!I$3</f>
        <v>16.921240224039209</v>
      </c>
      <c r="G3055">
        <f>C3055/cam_reads!J$3</f>
        <v>14.001312600389962</v>
      </c>
      <c r="H3055">
        <f>D3055/cam_reads!K$3</f>
        <v>11.273250609663656</v>
      </c>
      <c r="I3055">
        <f>E3055/cam_reads!L$3</f>
        <v>13.926854305662657</v>
      </c>
      <c r="J3055" t="e">
        <f>VLOOKUP(A3055,'Top 30 via LR (Schizonts)'!A:A,1,FALSE)</f>
        <v>#N/A</v>
      </c>
      <c r="K3055" t="e">
        <f>VLOOKUP(A3055,'Top 30 via LR (Schizonts)'!J:J,1,FALSE)</f>
        <v>#N/A</v>
      </c>
      <c r="L3055" t="e">
        <f>VLOOKUP(A3055,'Top 30 via LR (Tr36)'!A:A,1,FALSE)</f>
        <v>#N/A</v>
      </c>
      <c r="M3055" t="e">
        <f>VLOOKUP(A3055,'Top 30 via LR (Tr36)'!I:I,1,FALSE)</f>
        <v>#N/A</v>
      </c>
      <c r="N3055" t="e">
        <f>VLOOKUP(A3055,'Top or Bottom 30 via OR (Schiz)'!B:B,1,FALSE)</f>
        <v>#N/A</v>
      </c>
      <c r="O3055" t="e">
        <f>VLOOKUP(A3055,'Top or Bottom 30 via OR (Schiz)'!J:J,1,FALSE)</f>
        <v>#N/A</v>
      </c>
      <c r="P3055" t="e">
        <f>VLOOKUP(A3055,'Top or Bottom 30 via OR (Tr36)'!B:B,1,FALSE)</f>
        <v>#N/A</v>
      </c>
      <c r="Q3055" t="e">
        <f>VLOOKUP(A3055,'Top or Bottom 30 via OR (Tr36)'!J:J,1,FALSE)</f>
        <v>#N/A</v>
      </c>
    </row>
    <row r="3056" spans="1:17" x14ac:dyDescent="0.25">
      <c r="A3056" t="s">
        <v>3137</v>
      </c>
      <c r="B3056">
        <v>339</v>
      </c>
      <c r="C3056">
        <v>410</v>
      </c>
      <c r="D3056">
        <v>409</v>
      </c>
      <c r="E3056">
        <v>536</v>
      </c>
      <c r="F3056">
        <f>B3056/cam_reads!I$3</f>
        <v>4.2116743288908163</v>
      </c>
      <c r="G3056">
        <f>C3056/cam_reads!J$3</f>
        <v>5.3103960834041484</v>
      </c>
      <c r="H3056">
        <f>D3056/cam_reads!K$3</f>
        <v>4.2692217586596621</v>
      </c>
      <c r="I3056">
        <f>E3056/cam_reads!L$3</f>
        <v>5.5874205896969942</v>
      </c>
      <c r="J3056" t="e">
        <f>VLOOKUP(A3056,'Top 30 via LR (Schizonts)'!A:A,1,FALSE)</f>
        <v>#N/A</v>
      </c>
      <c r="K3056" t="e">
        <f>VLOOKUP(A3056,'Top 30 via LR (Schizonts)'!J:J,1,FALSE)</f>
        <v>#N/A</v>
      </c>
      <c r="L3056" t="e">
        <f>VLOOKUP(A3056,'Top 30 via LR (Tr36)'!A:A,1,FALSE)</f>
        <v>#N/A</v>
      </c>
      <c r="M3056" t="e">
        <f>VLOOKUP(A3056,'Top 30 via LR (Tr36)'!I:I,1,FALSE)</f>
        <v>#N/A</v>
      </c>
      <c r="N3056" t="e">
        <f>VLOOKUP(A3056,'Top or Bottom 30 via OR (Schiz)'!B:B,1,FALSE)</f>
        <v>#N/A</v>
      </c>
      <c r="O3056" t="e">
        <f>VLOOKUP(A3056,'Top or Bottom 30 via OR (Schiz)'!J:J,1,FALSE)</f>
        <v>#N/A</v>
      </c>
      <c r="P3056" t="e">
        <f>VLOOKUP(A3056,'Top or Bottom 30 via OR (Tr36)'!B:B,1,FALSE)</f>
        <v>#N/A</v>
      </c>
      <c r="Q3056" t="e">
        <f>VLOOKUP(A3056,'Top or Bottom 30 via OR (Tr36)'!J:J,1,FALSE)</f>
        <v>#N/A</v>
      </c>
    </row>
    <row r="3057" spans="1:17" x14ac:dyDescent="0.25">
      <c r="A3057" t="s">
        <v>3138</v>
      </c>
      <c r="B3057">
        <v>545</v>
      </c>
      <c r="C3057">
        <v>283</v>
      </c>
      <c r="D3057">
        <v>280</v>
      </c>
      <c r="E3057">
        <v>389</v>
      </c>
      <c r="F3057">
        <f>B3057/cam_reads!I$3</f>
        <v>6.7709808532315483</v>
      </c>
      <c r="G3057">
        <f>C3057/cam_reads!J$3</f>
        <v>3.6654685161057898</v>
      </c>
      <c r="H3057">
        <f>D3057/cam_reads!K$3</f>
        <v>2.9226946025053926</v>
      </c>
      <c r="I3057">
        <f>E3057/cam_reads!L$3</f>
        <v>4.055049644388304</v>
      </c>
      <c r="J3057" t="e">
        <f>VLOOKUP(A3057,'Top 30 via LR (Schizonts)'!A:A,1,FALSE)</f>
        <v>#N/A</v>
      </c>
      <c r="K3057" t="e">
        <f>VLOOKUP(A3057,'Top 30 via LR (Schizonts)'!J:J,1,FALSE)</f>
        <v>#N/A</v>
      </c>
      <c r="L3057" t="e">
        <f>VLOOKUP(A3057,'Top 30 via LR (Tr36)'!A:A,1,FALSE)</f>
        <v>#N/A</v>
      </c>
      <c r="M3057" t="e">
        <f>VLOOKUP(A3057,'Top 30 via LR (Tr36)'!I:I,1,FALSE)</f>
        <v>#N/A</v>
      </c>
      <c r="N3057" t="e">
        <f>VLOOKUP(A3057,'Top or Bottom 30 via OR (Schiz)'!B:B,1,FALSE)</f>
        <v>#N/A</v>
      </c>
      <c r="O3057" t="e">
        <f>VLOOKUP(A3057,'Top or Bottom 30 via OR (Schiz)'!J:J,1,FALSE)</f>
        <v>#N/A</v>
      </c>
      <c r="P3057" t="e">
        <f>VLOOKUP(A3057,'Top or Bottom 30 via OR (Tr36)'!B:B,1,FALSE)</f>
        <v>#N/A</v>
      </c>
      <c r="Q3057" t="e">
        <f>VLOOKUP(A3057,'Top or Bottom 30 via OR (Tr36)'!J:J,1,FALSE)</f>
        <v>#N/A</v>
      </c>
    </row>
    <row r="3058" spans="1:17" x14ac:dyDescent="0.25">
      <c r="A3058" t="s">
        <v>3139</v>
      </c>
      <c r="B3058">
        <v>7198</v>
      </c>
      <c r="C3058">
        <v>4946</v>
      </c>
      <c r="D3058">
        <v>6371</v>
      </c>
      <c r="E3058">
        <v>5497</v>
      </c>
      <c r="F3058">
        <f>B3058/cam_reads!I$3</f>
        <v>89.426642534973723</v>
      </c>
      <c r="G3058">
        <f>C3058/cam_reads!J$3</f>
        <v>64.061509825651015</v>
      </c>
      <c r="H3058">
        <f>D3058/cam_reads!K$3</f>
        <v>66.501740402006618</v>
      </c>
      <c r="I3058">
        <f>E3058/cam_reads!L$3</f>
        <v>57.302333920829064</v>
      </c>
      <c r="J3058" t="e">
        <f>VLOOKUP(A3058,'Top 30 via LR (Schizonts)'!A:A,1,FALSE)</f>
        <v>#N/A</v>
      </c>
      <c r="K3058" t="e">
        <f>VLOOKUP(A3058,'Top 30 via LR (Schizonts)'!J:J,1,FALSE)</f>
        <v>#N/A</v>
      </c>
      <c r="L3058" t="e">
        <f>VLOOKUP(A3058,'Top 30 via LR (Tr36)'!A:A,1,FALSE)</f>
        <v>#N/A</v>
      </c>
      <c r="M3058" t="e">
        <f>VLOOKUP(A3058,'Top 30 via LR (Tr36)'!I:I,1,FALSE)</f>
        <v>#N/A</v>
      </c>
      <c r="N3058" t="e">
        <f>VLOOKUP(A3058,'Top or Bottom 30 via OR (Schiz)'!B:B,1,FALSE)</f>
        <v>#N/A</v>
      </c>
      <c r="O3058" t="e">
        <f>VLOOKUP(A3058,'Top or Bottom 30 via OR (Schiz)'!J:J,1,FALSE)</f>
        <v>#N/A</v>
      </c>
      <c r="P3058" t="e">
        <f>VLOOKUP(A3058,'Top or Bottom 30 via OR (Tr36)'!B:B,1,FALSE)</f>
        <v>#N/A</v>
      </c>
      <c r="Q3058" t="e">
        <f>VLOOKUP(A3058,'Top or Bottom 30 via OR (Tr36)'!J:J,1,FALSE)</f>
        <v>#N/A</v>
      </c>
    </row>
    <row r="3059" spans="1:17" x14ac:dyDescent="0.25">
      <c r="A3059" t="s">
        <v>3140</v>
      </c>
      <c r="B3059">
        <v>517</v>
      </c>
      <c r="C3059">
        <v>500</v>
      </c>
      <c r="D3059">
        <v>759</v>
      </c>
      <c r="E3059">
        <v>671</v>
      </c>
      <c r="F3059">
        <f>B3059/cam_reads!I$3</f>
        <v>6.4231139470104779</v>
      </c>
      <c r="G3059">
        <f>C3059/cam_reads!J$3</f>
        <v>6.4760927846392047</v>
      </c>
      <c r="H3059">
        <f>D3059/cam_reads!K$3</f>
        <v>7.922590011791403</v>
      </c>
      <c r="I3059">
        <f>E3059/cam_reads!L$3</f>
        <v>6.9947000292662</v>
      </c>
      <c r="J3059" t="e">
        <f>VLOOKUP(A3059,'Top 30 via LR (Schizonts)'!A:A,1,FALSE)</f>
        <v>#N/A</v>
      </c>
      <c r="K3059" t="e">
        <f>VLOOKUP(A3059,'Top 30 via LR (Schizonts)'!J:J,1,FALSE)</f>
        <v>#N/A</v>
      </c>
      <c r="L3059" t="e">
        <f>VLOOKUP(A3059,'Top 30 via LR (Tr36)'!A:A,1,FALSE)</f>
        <v>#N/A</v>
      </c>
      <c r="M3059" t="e">
        <f>VLOOKUP(A3059,'Top 30 via LR (Tr36)'!I:I,1,FALSE)</f>
        <v>#N/A</v>
      </c>
      <c r="N3059" t="e">
        <f>VLOOKUP(A3059,'Top or Bottom 30 via OR (Schiz)'!B:B,1,FALSE)</f>
        <v>#N/A</v>
      </c>
      <c r="O3059" t="e">
        <f>VLOOKUP(A3059,'Top or Bottom 30 via OR (Schiz)'!J:J,1,FALSE)</f>
        <v>#N/A</v>
      </c>
      <c r="P3059" t="e">
        <f>VLOOKUP(A3059,'Top or Bottom 30 via OR (Tr36)'!B:B,1,FALSE)</f>
        <v>#N/A</v>
      </c>
      <c r="Q3059" t="e">
        <f>VLOOKUP(A3059,'Top or Bottom 30 via OR (Tr36)'!J:J,1,FALSE)</f>
        <v>#N/A</v>
      </c>
    </row>
    <row r="3060" spans="1:17" x14ac:dyDescent="0.25">
      <c r="A3060" t="s">
        <v>3141</v>
      </c>
      <c r="B3060">
        <v>1073</v>
      </c>
      <c r="C3060">
        <v>1194</v>
      </c>
      <c r="D3060">
        <v>1201</v>
      </c>
      <c r="E3060">
        <v>1410</v>
      </c>
      <c r="F3060">
        <f>B3060/cam_reads!I$3</f>
        <v>13.330756799114589</v>
      </c>
      <c r="G3060">
        <f>C3060/cam_reads!J$3</f>
        <v>15.464909569718422</v>
      </c>
      <c r="H3060">
        <f>D3060/cam_reads!K$3</f>
        <v>12.536272205746343</v>
      </c>
      <c r="I3060">
        <f>E3060/cam_reads!L$3</f>
        <v>14.698251924389481</v>
      </c>
      <c r="J3060" t="e">
        <f>VLOOKUP(A3060,'Top 30 via LR (Schizonts)'!A:A,1,FALSE)</f>
        <v>#N/A</v>
      </c>
      <c r="K3060" t="e">
        <f>VLOOKUP(A3060,'Top 30 via LR (Schizonts)'!J:J,1,FALSE)</f>
        <v>#N/A</v>
      </c>
      <c r="L3060" t="e">
        <f>VLOOKUP(A3060,'Top 30 via LR (Tr36)'!A:A,1,FALSE)</f>
        <v>#N/A</v>
      </c>
      <c r="M3060" t="e">
        <f>VLOOKUP(A3060,'Top 30 via LR (Tr36)'!I:I,1,FALSE)</f>
        <v>#N/A</v>
      </c>
      <c r="N3060" t="e">
        <f>VLOOKUP(A3060,'Top or Bottom 30 via OR (Schiz)'!B:B,1,FALSE)</f>
        <v>#N/A</v>
      </c>
      <c r="O3060" t="e">
        <f>VLOOKUP(A3060,'Top or Bottom 30 via OR (Schiz)'!J:J,1,FALSE)</f>
        <v>#N/A</v>
      </c>
      <c r="P3060" t="e">
        <f>VLOOKUP(A3060,'Top or Bottom 30 via OR (Tr36)'!B:B,1,FALSE)</f>
        <v>#N/A</v>
      </c>
      <c r="Q3060" t="e">
        <f>VLOOKUP(A3060,'Top or Bottom 30 via OR (Tr36)'!J:J,1,FALSE)</f>
        <v>#N/A</v>
      </c>
    </row>
    <row r="3061" spans="1:17" x14ac:dyDescent="0.25">
      <c r="A3061" t="s">
        <v>3142</v>
      </c>
      <c r="B3061">
        <v>0</v>
      </c>
      <c r="C3061">
        <v>0</v>
      </c>
      <c r="D3061">
        <v>0</v>
      </c>
      <c r="E3061">
        <v>0</v>
      </c>
      <c r="F3061">
        <f>B3061/cam_reads!I$3</f>
        <v>0</v>
      </c>
      <c r="G3061">
        <f>C3061/cam_reads!J$3</f>
        <v>0</v>
      </c>
      <c r="H3061">
        <f>D3061/cam_reads!K$3</f>
        <v>0</v>
      </c>
      <c r="I3061">
        <f>E3061/cam_reads!L$3</f>
        <v>0</v>
      </c>
      <c r="J3061" t="e">
        <f>VLOOKUP(A3061,'Top 30 via LR (Schizonts)'!A:A,1,FALSE)</f>
        <v>#N/A</v>
      </c>
      <c r="K3061" t="e">
        <f>VLOOKUP(A3061,'Top 30 via LR (Schizonts)'!J:J,1,FALSE)</f>
        <v>#N/A</v>
      </c>
      <c r="L3061" t="e">
        <f>VLOOKUP(A3061,'Top 30 via LR (Tr36)'!A:A,1,FALSE)</f>
        <v>#N/A</v>
      </c>
      <c r="M3061" t="e">
        <f>VLOOKUP(A3061,'Top 30 via LR (Tr36)'!I:I,1,FALSE)</f>
        <v>#N/A</v>
      </c>
      <c r="N3061" t="e">
        <f>VLOOKUP(A3061,'Top or Bottom 30 via OR (Schiz)'!B:B,1,FALSE)</f>
        <v>#N/A</v>
      </c>
      <c r="O3061" t="e">
        <f>VLOOKUP(A3061,'Top or Bottom 30 via OR (Schiz)'!J:J,1,FALSE)</f>
        <v>#N/A</v>
      </c>
      <c r="P3061" t="e">
        <f>VLOOKUP(A3061,'Top or Bottom 30 via OR (Tr36)'!B:B,1,FALSE)</f>
        <v>#N/A</v>
      </c>
      <c r="Q3061" t="e">
        <f>VLOOKUP(A3061,'Top or Bottom 30 via OR (Tr36)'!J:J,1,FALSE)</f>
        <v>#N/A</v>
      </c>
    </row>
    <row r="3062" spans="1:17" x14ac:dyDescent="0.25">
      <c r="A3062" t="s">
        <v>3143</v>
      </c>
      <c r="B3062">
        <v>0</v>
      </c>
      <c r="C3062">
        <v>0</v>
      </c>
      <c r="D3062">
        <v>0</v>
      </c>
      <c r="E3062">
        <v>0</v>
      </c>
      <c r="F3062">
        <f>B3062/cam_reads!I$3</f>
        <v>0</v>
      </c>
      <c r="G3062">
        <f>C3062/cam_reads!J$3</f>
        <v>0</v>
      </c>
      <c r="H3062">
        <f>D3062/cam_reads!K$3</f>
        <v>0</v>
      </c>
      <c r="I3062">
        <f>E3062/cam_reads!L$3</f>
        <v>0</v>
      </c>
      <c r="J3062" t="e">
        <f>VLOOKUP(A3062,'Top 30 via LR (Schizonts)'!A:A,1,FALSE)</f>
        <v>#N/A</v>
      </c>
      <c r="K3062" t="e">
        <f>VLOOKUP(A3062,'Top 30 via LR (Schizonts)'!J:J,1,FALSE)</f>
        <v>#N/A</v>
      </c>
      <c r="L3062" t="e">
        <f>VLOOKUP(A3062,'Top 30 via LR (Tr36)'!A:A,1,FALSE)</f>
        <v>#N/A</v>
      </c>
      <c r="M3062" t="e">
        <f>VLOOKUP(A3062,'Top 30 via LR (Tr36)'!I:I,1,FALSE)</f>
        <v>#N/A</v>
      </c>
      <c r="N3062" t="e">
        <f>VLOOKUP(A3062,'Top or Bottom 30 via OR (Schiz)'!B:B,1,FALSE)</f>
        <v>#N/A</v>
      </c>
      <c r="O3062" t="e">
        <f>VLOOKUP(A3062,'Top or Bottom 30 via OR (Schiz)'!J:J,1,FALSE)</f>
        <v>#N/A</v>
      </c>
      <c r="P3062" t="e">
        <f>VLOOKUP(A3062,'Top or Bottom 30 via OR (Tr36)'!B:B,1,FALSE)</f>
        <v>#N/A</v>
      </c>
      <c r="Q3062" t="e">
        <f>VLOOKUP(A3062,'Top or Bottom 30 via OR (Tr36)'!J:J,1,FALSE)</f>
        <v>#N/A</v>
      </c>
    </row>
    <row r="3063" spans="1:17" x14ac:dyDescent="0.25">
      <c r="A3063" t="s">
        <v>3144</v>
      </c>
      <c r="B3063">
        <v>599</v>
      </c>
      <c r="C3063">
        <v>618</v>
      </c>
      <c r="D3063">
        <v>1223</v>
      </c>
      <c r="E3063">
        <v>495</v>
      </c>
      <c r="F3063">
        <f>B3063/cam_reads!I$3</f>
        <v>7.4418670295150404</v>
      </c>
      <c r="G3063">
        <f>C3063/cam_reads!J$3</f>
        <v>8.0044506818140579</v>
      </c>
      <c r="H3063">
        <f>D3063/cam_reads!K$3</f>
        <v>12.765912495943196</v>
      </c>
      <c r="I3063">
        <f>E3063/cam_reads!L$3</f>
        <v>5.1600246117537543</v>
      </c>
      <c r="J3063" t="e">
        <f>VLOOKUP(A3063,'Top 30 via LR (Schizonts)'!A:A,1,FALSE)</f>
        <v>#N/A</v>
      </c>
      <c r="K3063" t="e">
        <f>VLOOKUP(A3063,'Top 30 via LR (Schizonts)'!J:J,1,FALSE)</f>
        <v>#N/A</v>
      </c>
      <c r="L3063" t="e">
        <f>VLOOKUP(A3063,'Top 30 via LR (Tr36)'!A:A,1,FALSE)</f>
        <v>#N/A</v>
      </c>
      <c r="M3063" t="e">
        <f>VLOOKUP(A3063,'Top 30 via LR (Tr36)'!I:I,1,FALSE)</f>
        <v>#N/A</v>
      </c>
      <c r="N3063" t="e">
        <f>VLOOKUP(A3063,'Top or Bottom 30 via OR (Schiz)'!B:B,1,FALSE)</f>
        <v>#N/A</v>
      </c>
      <c r="O3063" t="e">
        <f>VLOOKUP(A3063,'Top or Bottom 30 via OR (Schiz)'!J:J,1,FALSE)</f>
        <v>#N/A</v>
      </c>
      <c r="P3063" t="e">
        <f>VLOOKUP(A3063,'Top or Bottom 30 via OR (Tr36)'!B:B,1,FALSE)</f>
        <v>#N/A</v>
      </c>
      <c r="Q3063" t="e">
        <f>VLOOKUP(A3063,'Top or Bottom 30 via OR (Tr36)'!J:J,1,FALSE)</f>
        <v>#N/A</v>
      </c>
    </row>
    <row r="3064" spans="1:17" x14ac:dyDescent="0.25">
      <c r="A3064" t="s">
        <v>3145</v>
      </c>
      <c r="B3064">
        <v>676</v>
      </c>
      <c r="C3064">
        <v>709</v>
      </c>
      <c r="D3064">
        <v>1113</v>
      </c>
      <c r="E3064">
        <v>1234</v>
      </c>
      <c r="F3064">
        <f>B3064/cam_reads!I$3</f>
        <v>8.3985010216229838</v>
      </c>
      <c r="G3064">
        <f>C3064/cam_reads!J$3</f>
        <v>9.1830995686183936</v>
      </c>
      <c r="H3064">
        <f>D3064/cam_reads!K$3</f>
        <v>11.617711044958934</v>
      </c>
      <c r="I3064">
        <f>E3064/cam_reads!L$3</f>
        <v>12.863576506877035</v>
      </c>
      <c r="J3064" t="e">
        <f>VLOOKUP(A3064,'Top 30 via LR (Schizonts)'!A:A,1,FALSE)</f>
        <v>#N/A</v>
      </c>
      <c r="K3064" t="e">
        <f>VLOOKUP(A3064,'Top 30 via LR (Schizonts)'!J:J,1,FALSE)</f>
        <v>#N/A</v>
      </c>
      <c r="L3064" t="e">
        <f>VLOOKUP(A3064,'Top 30 via LR (Tr36)'!A:A,1,FALSE)</f>
        <v>#N/A</v>
      </c>
      <c r="M3064" t="e">
        <f>VLOOKUP(A3064,'Top 30 via LR (Tr36)'!I:I,1,FALSE)</f>
        <v>#N/A</v>
      </c>
      <c r="N3064" t="e">
        <f>VLOOKUP(A3064,'Top or Bottom 30 via OR (Schiz)'!B:B,1,FALSE)</f>
        <v>#N/A</v>
      </c>
      <c r="O3064" t="e">
        <f>VLOOKUP(A3064,'Top or Bottom 30 via OR (Schiz)'!J:J,1,FALSE)</f>
        <v>#N/A</v>
      </c>
      <c r="P3064" t="e">
        <f>VLOOKUP(A3064,'Top or Bottom 30 via OR (Tr36)'!B:B,1,FALSE)</f>
        <v>#N/A</v>
      </c>
      <c r="Q3064" t="e">
        <f>VLOOKUP(A3064,'Top or Bottom 30 via OR (Tr36)'!J:J,1,FALSE)</f>
        <v>#N/A</v>
      </c>
    </row>
    <row r="3065" spans="1:17" x14ac:dyDescent="0.25">
      <c r="A3065" t="s">
        <v>3146</v>
      </c>
      <c r="B3065">
        <v>1880</v>
      </c>
      <c r="C3065">
        <v>1404</v>
      </c>
      <c r="D3065">
        <v>1488</v>
      </c>
      <c r="E3065">
        <v>1736</v>
      </c>
      <c r="F3065">
        <f>B3065/cam_reads!I$3</f>
        <v>23.356777989129011</v>
      </c>
      <c r="G3065">
        <f>C3065/cam_reads!J$3</f>
        <v>18.184868539266887</v>
      </c>
      <c r="H3065">
        <f>D3065/cam_reads!K$3</f>
        <v>15.53203417331437</v>
      </c>
      <c r="I3065">
        <f>E3065/cam_reads!L$3</f>
        <v>18.096571163645489</v>
      </c>
      <c r="J3065" t="e">
        <f>VLOOKUP(A3065,'Top 30 via LR (Schizonts)'!A:A,1,FALSE)</f>
        <v>#N/A</v>
      </c>
      <c r="K3065" t="e">
        <f>VLOOKUP(A3065,'Top 30 via LR (Schizonts)'!J:J,1,FALSE)</f>
        <v>#N/A</v>
      </c>
      <c r="L3065" t="e">
        <f>VLOOKUP(A3065,'Top 30 via LR (Tr36)'!A:A,1,FALSE)</f>
        <v>#N/A</v>
      </c>
      <c r="M3065" t="e">
        <f>VLOOKUP(A3065,'Top 30 via LR (Tr36)'!I:I,1,FALSE)</f>
        <v>#N/A</v>
      </c>
      <c r="N3065" t="e">
        <f>VLOOKUP(A3065,'Top or Bottom 30 via OR (Schiz)'!B:B,1,FALSE)</f>
        <v>#N/A</v>
      </c>
      <c r="O3065" t="e">
        <f>VLOOKUP(A3065,'Top or Bottom 30 via OR (Schiz)'!J:J,1,FALSE)</f>
        <v>#N/A</v>
      </c>
      <c r="P3065" t="e">
        <f>VLOOKUP(A3065,'Top or Bottom 30 via OR (Tr36)'!B:B,1,FALSE)</f>
        <v>#N/A</v>
      </c>
      <c r="Q3065" t="e">
        <f>VLOOKUP(A3065,'Top or Bottom 30 via OR (Tr36)'!J:J,1,FALSE)</f>
        <v>#N/A</v>
      </c>
    </row>
    <row r="3066" spans="1:17" x14ac:dyDescent="0.25">
      <c r="A3066" t="s">
        <v>3147</v>
      </c>
      <c r="B3066">
        <v>0</v>
      </c>
      <c r="C3066">
        <v>0</v>
      </c>
      <c r="D3066">
        <v>0</v>
      </c>
      <c r="E3066">
        <v>0</v>
      </c>
      <c r="F3066">
        <f>B3066/cam_reads!I$3</f>
        <v>0</v>
      </c>
      <c r="G3066">
        <f>C3066/cam_reads!J$3</f>
        <v>0</v>
      </c>
      <c r="H3066">
        <f>D3066/cam_reads!K$3</f>
        <v>0</v>
      </c>
      <c r="I3066">
        <f>E3066/cam_reads!L$3</f>
        <v>0</v>
      </c>
      <c r="J3066" t="e">
        <f>VLOOKUP(A3066,'Top 30 via LR (Schizonts)'!A:A,1,FALSE)</f>
        <v>#N/A</v>
      </c>
      <c r="K3066" t="e">
        <f>VLOOKUP(A3066,'Top 30 via LR (Schizonts)'!J:J,1,FALSE)</f>
        <v>#N/A</v>
      </c>
      <c r="L3066" t="e">
        <f>VLOOKUP(A3066,'Top 30 via LR (Tr36)'!A:A,1,FALSE)</f>
        <v>#N/A</v>
      </c>
      <c r="M3066" t="e">
        <f>VLOOKUP(A3066,'Top 30 via LR (Tr36)'!I:I,1,FALSE)</f>
        <v>#N/A</v>
      </c>
      <c r="N3066" t="e">
        <f>VLOOKUP(A3066,'Top or Bottom 30 via OR (Schiz)'!B:B,1,FALSE)</f>
        <v>#N/A</v>
      </c>
      <c r="O3066" t="e">
        <f>VLOOKUP(A3066,'Top or Bottom 30 via OR (Schiz)'!J:J,1,FALSE)</f>
        <v>#N/A</v>
      </c>
      <c r="P3066" t="e">
        <f>VLOOKUP(A3066,'Top or Bottom 30 via OR (Tr36)'!B:B,1,FALSE)</f>
        <v>#N/A</v>
      </c>
      <c r="Q3066" t="e">
        <f>VLOOKUP(A3066,'Top or Bottom 30 via OR (Tr36)'!J:J,1,FALSE)</f>
        <v>#N/A</v>
      </c>
    </row>
    <row r="3067" spans="1:17" x14ac:dyDescent="0.25">
      <c r="A3067" t="s">
        <v>3148</v>
      </c>
      <c r="B3067">
        <v>1478</v>
      </c>
      <c r="C3067">
        <v>1029</v>
      </c>
      <c r="D3067">
        <v>1538</v>
      </c>
      <c r="E3067">
        <v>1406</v>
      </c>
      <c r="F3067">
        <f>B3067/cam_reads!I$3</f>
        <v>18.362403121240785</v>
      </c>
      <c r="G3067">
        <f>C3067/cam_reads!J$3</f>
        <v>13.327798950787484</v>
      </c>
      <c r="H3067">
        <f>D3067/cam_reads!K$3</f>
        <v>16.053943923761761</v>
      </c>
      <c r="I3067">
        <f>E3067/cam_reads!L$3</f>
        <v>14.656554755809653</v>
      </c>
      <c r="J3067" t="e">
        <f>VLOOKUP(A3067,'Top 30 via LR (Schizonts)'!A:A,1,FALSE)</f>
        <v>#N/A</v>
      </c>
      <c r="K3067" t="e">
        <f>VLOOKUP(A3067,'Top 30 via LR (Schizonts)'!J:J,1,FALSE)</f>
        <v>#N/A</v>
      </c>
      <c r="L3067" t="e">
        <f>VLOOKUP(A3067,'Top 30 via LR (Tr36)'!A:A,1,FALSE)</f>
        <v>#N/A</v>
      </c>
      <c r="M3067" t="e">
        <f>VLOOKUP(A3067,'Top 30 via LR (Tr36)'!I:I,1,FALSE)</f>
        <v>#N/A</v>
      </c>
      <c r="N3067" t="e">
        <f>VLOOKUP(A3067,'Top or Bottom 30 via OR (Schiz)'!B:B,1,FALSE)</f>
        <v>#N/A</v>
      </c>
      <c r="O3067" t="e">
        <f>VLOOKUP(A3067,'Top or Bottom 30 via OR (Schiz)'!J:J,1,FALSE)</f>
        <v>#N/A</v>
      </c>
      <c r="P3067" t="e">
        <f>VLOOKUP(A3067,'Top or Bottom 30 via OR (Tr36)'!B:B,1,FALSE)</f>
        <v>#N/A</v>
      </c>
      <c r="Q3067" t="e">
        <f>VLOOKUP(A3067,'Top or Bottom 30 via OR (Tr36)'!J:J,1,FALSE)</f>
        <v>#N/A</v>
      </c>
    </row>
    <row r="3068" spans="1:17" x14ac:dyDescent="0.25">
      <c r="A3068" t="s">
        <v>3149</v>
      </c>
      <c r="B3068">
        <v>0</v>
      </c>
      <c r="C3068">
        <v>0</v>
      </c>
      <c r="D3068">
        <v>0</v>
      </c>
      <c r="E3068">
        <v>0</v>
      </c>
      <c r="F3068">
        <f>B3068/cam_reads!I$3</f>
        <v>0</v>
      </c>
      <c r="G3068">
        <f>C3068/cam_reads!J$3</f>
        <v>0</v>
      </c>
      <c r="H3068">
        <f>D3068/cam_reads!K$3</f>
        <v>0</v>
      </c>
      <c r="I3068">
        <f>E3068/cam_reads!L$3</f>
        <v>0</v>
      </c>
      <c r="J3068" t="e">
        <f>VLOOKUP(A3068,'Top 30 via LR (Schizonts)'!A:A,1,FALSE)</f>
        <v>#N/A</v>
      </c>
      <c r="K3068" t="e">
        <f>VLOOKUP(A3068,'Top 30 via LR (Schizonts)'!J:J,1,FALSE)</f>
        <v>#N/A</v>
      </c>
      <c r="L3068" t="e">
        <f>VLOOKUP(A3068,'Top 30 via LR (Tr36)'!A:A,1,FALSE)</f>
        <v>#N/A</v>
      </c>
      <c r="M3068" t="e">
        <f>VLOOKUP(A3068,'Top 30 via LR (Tr36)'!I:I,1,FALSE)</f>
        <v>#N/A</v>
      </c>
      <c r="N3068" t="e">
        <f>VLOOKUP(A3068,'Top or Bottom 30 via OR (Schiz)'!B:B,1,FALSE)</f>
        <v>#N/A</v>
      </c>
      <c r="O3068" t="e">
        <f>VLOOKUP(A3068,'Top or Bottom 30 via OR (Schiz)'!J:J,1,FALSE)</f>
        <v>#N/A</v>
      </c>
      <c r="P3068" t="e">
        <f>VLOOKUP(A3068,'Top or Bottom 30 via OR (Tr36)'!B:B,1,FALSE)</f>
        <v>#N/A</v>
      </c>
      <c r="Q3068" t="e">
        <f>VLOOKUP(A3068,'Top or Bottom 30 via OR (Tr36)'!J:J,1,FALSE)</f>
        <v>#N/A</v>
      </c>
    </row>
    <row r="3069" spans="1:17" x14ac:dyDescent="0.25">
      <c r="A3069" t="s">
        <v>3150</v>
      </c>
      <c r="B3069">
        <v>597</v>
      </c>
      <c r="C3069">
        <v>363</v>
      </c>
      <c r="D3069">
        <v>608</v>
      </c>
      <c r="E3069">
        <v>646</v>
      </c>
      <c r="F3069">
        <f>B3069/cam_reads!I$3</f>
        <v>7.4170193933563926</v>
      </c>
      <c r="G3069">
        <f>C3069/cam_reads!J$3</f>
        <v>4.7016433616480633</v>
      </c>
      <c r="H3069">
        <f>D3069/cam_reads!K$3</f>
        <v>6.3464225654402808</v>
      </c>
      <c r="I3069">
        <f>E3069/cam_reads!L$3</f>
        <v>6.7340927256422729</v>
      </c>
      <c r="J3069" t="e">
        <f>VLOOKUP(A3069,'Top 30 via LR (Schizonts)'!A:A,1,FALSE)</f>
        <v>#N/A</v>
      </c>
      <c r="K3069" t="e">
        <f>VLOOKUP(A3069,'Top 30 via LR (Schizonts)'!J:J,1,FALSE)</f>
        <v>#N/A</v>
      </c>
      <c r="L3069" t="e">
        <f>VLOOKUP(A3069,'Top 30 via LR (Tr36)'!A:A,1,FALSE)</f>
        <v>#N/A</v>
      </c>
      <c r="M3069" t="e">
        <f>VLOOKUP(A3069,'Top 30 via LR (Tr36)'!I:I,1,FALSE)</f>
        <v>#N/A</v>
      </c>
      <c r="N3069" t="e">
        <f>VLOOKUP(A3069,'Top or Bottom 30 via OR (Schiz)'!B:B,1,FALSE)</f>
        <v>#N/A</v>
      </c>
      <c r="O3069" t="e">
        <f>VLOOKUP(A3069,'Top or Bottom 30 via OR (Schiz)'!J:J,1,FALSE)</f>
        <v>#N/A</v>
      </c>
      <c r="P3069" t="e">
        <f>VLOOKUP(A3069,'Top or Bottom 30 via OR (Tr36)'!B:B,1,FALSE)</f>
        <v>#N/A</v>
      </c>
      <c r="Q3069" t="e">
        <f>VLOOKUP(A3069,'Top or Bottom 30 via OR (Tr36)'!J:J,1,FALSE)</f>
        <v>#N/A</v>
      </c>
    </row>
    <row r="3070" spans="1:17" x14ac:dyDescent="0.25">
      <c r="A3070" t="s">
        <v>3151</v>
      </c>
      <c r="B3070">
        <v>2289</v>
      </c>
      <c r="C3070">
        <v>879</v>
      </c>
      <c r="D3070">
        <v>3761</v>
      </c>
      <c r="E3070">
        <v>1046</v>
      </c>
      <c r="F3070">
        <f>B3070/cam_reads!I$3</f>
        <v>28.438119583572501</v>
      </c>
      <c r="G3070">
        <f>C3070/cam_reads!J$3</f>
        <v>11.384971115395722</v>
      </c>
      <c r="H3070">
        <f>D3070/cam_reads!K$3</f>
        <v>39.258051428652792</v>
      </c>
      <c r="I3070">
        <f>E3070/cam_reads!L$3</f>
        <v>10.903809583625105</v>
      </c>
      <c r="J3070" t="e">
        <f>VLOOKUP(A3070,'Top 30 via LR (Schizonts)'!A:A,1,FALSE)</f>
        <v>#N/A</v>
      </c>
      <c r="K3070" t="e">
        <f>VLOOKUP(A3070,'Top 30 via LR (Schizonts)'!J:J,1,FALSE)</f>
        <v>#N/A</v>
      </c>
      <c r="L3070" t="e">
        <f>VLOOKUP(A3070,'Top 30 via LR (Tr36)'!A:A,1,FALSE)</f>
        <v>#N/A</v>
      </c>
      <c r="M3070" t="e">
        <f>VLOOKUP(A3070,'Top 30 via LR (Tr36)'!I:I,1,FALSE)</f>
        <v>#N/A</v>
      </c>
      <c r="N3070" t="e">
        <f>VLOOKUP(A3070,'Top or Bottom 30 via OR (Schiz)'!B:B,1,FALSE)</f>
        <v>#N/A</v>
      </c>
      <c r="O3070" t="e">
        <f>VLOOKUP(A3070,'Top or Bottom 30 via OR (Schiz)'!J:J,1,FALSE)</f>
        <v>#N/A</v>
      </c>
      <c r="P3070" t="e">
        <f>VLOOKUP(A3070,'Top or Bottom 30 via OR (Tr36)'!B:B,1,FALSE)</f>
        <v>#N/A</v>
      </c>
      <c r="Q3070" t="e">
        <f>VLOOKUP(A3070,'Top or Bottom 30 via OR (Tr36)'!J:J,1,FALSE)</f>
        <v>#N/A</v>
      </c>
    </row>
    <row r="3071" spans="1:17" x14ac:dyDescent="0.25">
      <c r="A3071" t="s">
        <v>3152</v>
      </c>
      <c r="B3071">
        <v>1311</v>
      </c>
      <c r="C3071">
        <v>1084</v>
      </c>
      <c r="D3071">
        <v>938</v>
      </c>
      <c r="E3071">
        <v>1392</v>
      </c>
      <c r="F3071">
        <f>B3071/cam_reads!I$3</f>
        <v>16.287625501993688</v>
      </c>
      <c r="G3071">
        <f>C3071/cam_reads!J$3</f>
        <v>14.040169157097797</v>
      </c>
      <c r="H3071">
        <f>D3071/cam_reads!K$3</f>
        <v>9.7910269183930652</v>
      </c>
      <c r="I3071">
        <f>E3071/cam_reads!L$3</f>
        <v>14.510614665780253</v>
      </c>
      <c r="J3071" t="e">
        <f>VLOOKUP(A3071,'Top 30 via LR (Schizonts)'!A:A,1,FALSE)</f>
        <v>#N/A</v>
      </c>
      <c r="K3071" t="e">
        <f>VLOOKUP(A3071,'Top 30 via LR (Schizonts)'!J:J,1,FALSE)</f>
        <v>#N/A</v>
      </c>
      <c r="L3071" t="e">
        <f>VLOOKUP(A3071,'Top 30 via LR (Tr36)'!A:A,1,FALSE)</f>
        <v>#N/A</v>
      </c>
      <c r="M3071" t="e">
        <f>VLOOKUP(A3071,'Top 30 via LR (Tr36)'!I:I,1,FALSE)</f>
        <v>#N/A</v>
      </c>
      <c r="N3071" t="e">
        <f>VLOOKUP(A3071,'Top or Bottom 30 via OR (Schiz)'!B:B,1,FALSE)</f>
        <v>#N/A</v>
      </c>
      <c r="O3071" t="e">
        <f>VLOOKUP(A3071,'Top or Bottom 30 via OR (Schiz)'!J:J,1,FALSE)</f>
        <v>#N/A</v>
      </c>
      <c r="P3071" t="e">
        <f>VLOOKUP(A3071,'Top or Bottom 30 via OR (Tr36)'!B:B,1,FALSE)</f>
        <v>#N/A</v>
      </c>
      <c r="Q3071" t="e">
        <f>VLOOKUP(A3071,'Top or Bottom 30 via OR (Tr36)'!J:J,1,FALSE)</f>
        <v>#N/A</v>
      </c>
    </row>
    <row r="3072" spans="1:17" x14ac:dyDescent="0.25">
      <c r="A3072" t="s">
        <v>3153</v>
      </c>
      <c r="B3072">
        <v>0</v>
      </c>
      <c r="C3072">
        <v>0</v>
      </c>
      <c r="D3072">
        <v>0</v>
      </c>
      <c r="E3072">
        <v>0</v>
      </c>
      <c r="F3072">
        <f>B3072/cam_reads!I$3</f>
        <v>0</v>
      </c>
      <c r="G3072">
        <f>C3072/cam_reads!J$3</f>
        <v>0</v>
      </c>
      <c r="H3072">
        <f>D3072/cam_reads!K$3</f>
        <v>0</v>
      </c>
      <c r="I3072">
        <f>E3072/cam_reads!L$3</f>
        <v>0</v>
      </c>
      <c r="J3072" t="e">
        <f>VLOOKUP(A3072,'Top 30 via LR (Schizonts)'!A:A,1,FALSE)</f>
        <v>#N/A</v>
      </c>
      <c r="K3072" t="e">
        <f>VLOOKUP(A3072,'Top 30 via LR (Schizonts)'!J:J,1,FALSE)</f>
        <v>#N/A</v>
      </c>
      <c r="L3072" t="e">
        <f>VLOOKUP(A3072,'Top 30 via LR (Tr36)'!A:A,1,FALSE)</f>
        <v>#N/A</v>
      </c>
      <c r="M3072" t="e">
        <f>VLOOKUP(A3072,'Top 30 via LR (Tr36)'!I:I,1,FALSE)</f>
        <v>#N/A</v>
      </c>
      <c r="N3072" t="e">
        <f>VLOOKUP(A3072,'Top or Bottom 30 via OR (Schiz)'!B:B,1,FALSE)</f>
        <v>#N/A</v>
      </c>
      <c r="O3072" t="e">
        <f>VLOOKUP(A3072,'Top or Bottom 30 via OR (Schiz)'!J:J,1,FALSE)</f>
        <v>#N/A</v>
      </c>
      <c r="P3072" t="e">
        <f>VLOOKUP(A3072,'Top or Bottom 30 via OR (Tr36)'!B:B,1,FALSE)</f>
        <v>#N/A</v>
      </c>
      <c r="Q3072" t="e">
        <f>VLOOKUP(A3072,'Top or Bottom 30 via OR (Tr36)'!J:J,1,FALSE)</f>
        <v>#N/A</v>
      </c>
    </row>
    <row r="3073" spans="1:17" x14ac:dyDescent="0.25">
      <c r="A3073" t="s">
        <v>3154</v>
      </c>
      <c r="B3073">
        <v>105</v>
      </c>
      <c r="C3073">
        <v>97</v>
      </c>
      <c r="D3073">
        <v>151</v>
      </c>
      <c r="E3073">
        <v>106</v>
      </c>
      <c r="F3073">
        <f>B3073/cam_reads!I$3</f>
        <v>1.3045008983290138</v>
      </c>
      <c r="G3073">
        <f>C3073/cam_reads!J$3</f>
        <v>1.2563620002200058</v>
      </c>
      <c r="H3073">
        <f>D3073/cam_reads!K$3</f>
        <v>1.5761674463511224</v>
      </c>
      <c r="I3073">
        <f>E3073/cam_reads!L$3</f>
        <v>1.1049749673654503</v>
      </c>
      <c r="J3073" t="e">
        <f>VLOOKUP(A3073,'Top 30 via LR (Schizonts)'!A:A,1,FALSE)</f>
        <v>#N/A</v>
      </c>
      <c r="K3073" t="e">
        <f>VLOOKUP(A3073,'Top 30 via LR (Schizonts)'!J:J,1,FALSE)</f>
        <v>#N/A</v>
      </c>
      <c r="L3073" t="e">
        <f>VLOOKUP(A3073,'Top 30 via LR (Tr36)'!A:A,1,FALSE)</f>
        <v>#N/A</v>
      </c>
      <c r="M3073" t="e">
        <f>VLOOKUP(A3073,'Top 30 via LR (Tr36)'!I:I,1,FALSE)</f>
        <v>#N/A</v>
      </c>
      <c r="N3073" t="e">
        <f>VLOOKUP(A3073,'Top or Bottom 30 via OR (Schiz)'!B:B,1,FALSE)</f>
        <v>#N/A</v>
      </c>
      <c r="O3073" t="e">
        <f>VLOOKUP(A3073,'Top or Bottom 30 via OR (Schiz)'!J:J,1,FALSE)</f>
        <v>#N/A</v>
      </c>
      <c r="P3073" t="e">
        <f>VLOOKUP(A3073,'Top or Bottom 30 via OR (Tr36)'!B:B,1,FALSE)</f>
        <v>#N/A</v>
      </c>
      <c r="Q3073" t="e">
        <f>VLOOKUP(A3073,'Top or Bottom 30 via OR (Tr36)'!J:J,1,FALSE)</f>
        <v>#N/A</v>
      </c>
    </row>
    <row r="3074" spans="1:17" x14ac:dyDescent="0.25">
      <c r="A3074" t="s">
        <v>3155</v>
      </c>
      <c r="B3074">
        <v>2997</v>
      </c>
      <c r="C3074">
        <v>3606</v>
      </c>
      <c r="D3074">
        <v>4002</v>
      </c>
      <c r="E3074">
        <v>4720</v>
      </c>
      <c r="F3074">
        <f>B3074/cam_reads!I$3</f>
        <v>37.23418278373385</v>
      </c>
      <c r="G3074">
        <f>C3074/cam_reads!J$3</f>
        <v>46.70558116281795</v>
      </c>
      <c r="H3074">
        <f>D3074/cam_reads!K$3</f>
        <v>41.773656425809214</v>
      </c>
      <c r="I3074">
        <f>E3074/cam_reads!L$3</f>
        <v>49.202658924197408</v>
      </c>
      <c r="J3074" t="e">
        <f>VLOOKUP(A3074,'Top 30 via LR (Schizonts)'!A:A,1,FALSE)</f>
        <v>#N/A</v>
      </c>
      <c r="K3074" t="e">
        <f>VLOOKUP(A3074,'Top 30 via LR (Schizonts)'!J:J,1,FALSE)</f>
        <v>#N/A</v>
      </c>
      <c r="L3074" t="e">
        <f>VLOOKUP(A3074,'Top 30 via LR (Tr36)'!A:A,1,FALSE)</f>
        <v>#N/A</v>
      </c>
      <c r="M3074" t="e">
        <f>VLOOKUP(A3074,'Top 30 via LR (Tr36)'!I:I,1,FALSE)</f>
        <v>#N/A</v>
      </c>
      <c r="N3074" t="e">
        <f>VLOOKUP(A3074,'Top or Bottom 30 via OR (Schiz)'!B:B,1,FALSE)</f>
        <v>#N/A</v>
      </c>
      <c r="O3074" t="e">
        <f>VLOOKUP(A3074,'Top or Bottom 30 via OR (Schiz)'!J:J,1,FALSE)</f>
        <v>#N/A</v>
      </c>
      <c r="P3074" t="e">
        <f>VLOOKUP(A3074,'Top or Bottom 30 via OR (Tr36)'!B:B,1,FALSE)</f>
        <v>#N/A</v>
      </c>
      <c r="Q3074" t="e">
        <f>VLOOKUP(A3074,'Top or Bottom 30 via OR (Tr36)'!J:J,1,FALSE)</f>
        <v>#N/A</v>
      </c>
    </row>
    <row r="3075" spans="1:17" x14ac:dyDescent="0.25">
      <c r="A3075" t="s">
        <v>3156</v>
      </c>
      <c r="B3075">
        <v>233</v>
      </c>
      <c r="C3075">
        <v>264</v>
      </c>
      <c r="D3075">
        <v>225</v>
      </c>
      <c r="E3075">
        <v>363</v>
      </c>
      <c r="F3075">
        <f>B3075/cam_reads!I$3</f>
        <v>2.8947496124824781</v>
      </c>
      <c r="G3075">
        <f>C3075/cam_reads!J$3</f>
        <v>3.4193769902895004</v>
      </c>
      <c r="H3075">
        <f>D3075/cam_reads!K$3</f>
        <v>2.3485938770132617</v>
      </c>
      <c r="I3075">
        <f>E3075/cam_reads!L$3</f>
        <v>3.7840180486194197</v>
      </c>
      <c r="J3075" t="e">
        <f>VLOOKUP(A3075,'Top 30 via LR (Schizonts)'!A:A,1,FALSE)</f>
        <v>#N/A</v>
      </c>
      <c r="K3075" t="e">
        <f>VLOOKUP(A3075,'Top 30 via LR (Schizonts)'!J:J,1,FALSE)</f>
        <v>#N/A</v>
      </c>
      <c r="L3075" t="e">
        <f>VLOOKUP(A3075,'Top 30 via LR (Tr36)'!A:A,1,FALSE)</f>
        <v>#N/A</v>
      </c>
      <c r="M3075" t="e">
        <f>VLOOKUP(A3075,'Top 30 via LR (Tr36)'!I:I,1,FALSE)</f>
        <v>#N/A</v>
      </c>
      <c r="N3075" t="e">
        <f>VLOOKUP(A3075,'Top or Bottom 30 via OR (Schiz)'!B:B,1,FALSE)</f>
        <v>#N/A</v>
      </c>
      <c r="O3075" t="e">
        <f>VLOOKUP(A3075,'Top or Bottom 30 via OR (Schiz)'!J:J,1,FALSE)</f>
        <v>#N/A</v>
      </c>
      <c r="P3075" t="e">
        <f>VLOOKUP(A3075,'Top or Bottom 30 via OR (Tr36)'!B:B,1,FALSE)</f>
        <v>#N/A</v>
      </c>
      <c r="Q3075" t="e">
        <f>VLOOKUP(A3075,'Top or Bottom 30 via OR (Tr36)'!J:J,1,FALSE)</f>
        <v>#N/A</v>
      </c>
    </row>
    <row r="3076" spans="1:17" x14ac:dyDescent="0.25">
      <c r="A3076" t="s">
        <v>3157</v>
      </c>
      <c r="B3076">
        <v>4770</v>
      </c>
      <c r="C3076">
        <v>2743</v>
      </c>
      <c r="D3076">
        <v>5846</v>
      </c>
      <c r="E3076">
        <v>2654</v>
      </c>
      <c r="F3076">
        <f>B3076/cam_reads!I$3</f>
        <v>59.2616122383752</v>
      </c>
      <c r="G3076">
        <f>C3076/cam_reads!J$3</f>
        <v>35.527845016530677</v>
      </c>
      <c r="H3076">
        <f>D3076/cam_reads!K$3</f>
        <v>61.021688022309014</v>
      </c>
      <c r="I3076">
        <f>E3076/cam_reads!L$3</f>
        <v>27.666071352716088</v>
      </c>
      <c r="J3076" t="e">
        <f>VLOOKUP(A3076,'Top 30 via LR (Schizonts)'!A:A,1,FALSE)</f>
        <v>#N/A</v>
      </c>
      <c r="K3076" t="e">
        <f>VLOOKUP(A3076,'Top 30 via LR (Schizonts)'!J:J,1,FALSE)</f>
        <v>#N/A</v>
      </c>
      <c r="L3076" t="e">
        <f>VLOOKUP(A3076,'Top 30 via LR (Tr36)'!A:A,1,FALSE)</f>
        <v>#N/A</v>
      </c>
      <c r="M3076" t="e">
        <f>VLOOKUP(A3076,'Top 30 via LR (Tr36)'!I:I,1,FALSE)</f>
        <v>#N/A</v>
      </c>
      <c r="N3076" t="e">
        <f>VLOOKUP(A3076,'Top or Bottom 30 via OR (Schiz)'!B:B,1,FALSE)</f>
        <v>#N/A</v>
      </c>
      <c r="O3076" t="e">
        <f>VLOOKUP(A3076,'Top or Bottom 30 via OR (Schiz)'!J:J,1,FALSE)</f>
        <v>#N/A</v>
      </c>
      <c r="P3076" t="e">
        <f>VLOOKUP(A3076,'Top or Bottom 30 via OR (Tr36)'!B:B,1,FALSE)</f>
        <v>#N/A</v>
      </c>
      <c r="Q3076" t="e">
        <f>VLOOKUP(A3076,'Top or Bottom 30 via OR (Tr36)'!J:J,1,FALSE)</f>
        <v>#N/A</v>
      </c>
    </row>
    <row r="3077" spans="1:17" x14ac:dyDescent="0.25">
      <c r="A3077" t="s">
        <v>3158</v>
      </c>
      <c r="B3077">
        <v>0</v>
      </c>
      <c r="C3077">
        <v>0</v>
      </c>
      <c r="D3077">
        <v>0</v>
      </c>
      <c r="E3077">
        <v>0</v>
      </c>
      <c r="F3077">
        <f>B3077/cam_reads!I$3</f>
        <v>0</v>
      </c>
      <c r="G3077">
        <f>C3077/cam_reads!J$3</f>
        <v>0</v>
      </c>
      <c r="H3077">
        <f>D3077/cam_reads!K$3</f>
        <v>0</v>
      </c>
      <c r="I3077">
        <f>E3077/cam_reads!L$3</f>
        <v>0</v>
      </c>
      <c r="J3077" t="e">
        <f>VLOOKUP(A3077,'Top 30 via LR (Schizonts)'!A:A,1,FALSE)</f>
        <v>#N/A</v>
      </c>
      <c r="K3077" t="e">
        <f>VLOOKUP(A3077,'Top 30 via LR (Schizonts)'!J:J,1,FALSE)</f>
        <v>#N/A</v>
      </c>
      <c r="L3077" t="e">
        <f>VLOOKUP(A3077,'Top 30 via LR (Tr36)'!A:A,1,FALSE)</f>
        <v>#N/A</v>
      </c>
      <c r="M3077" t="e">
        <f>VLOOKUP(A3077,'Top 30 via LR (Tr36)'!I:I,1,FALSE)</f>
        <v>#N/A</v>
      </c>
      <c r="N3077" t="e">
        <f>VLOOKUP(A3077,'Top or Bottom 30 via OR (Schiz)'!B:B,1,FALSE)</f>
        <v>#N/A</v>
      </c>
      <c r="O3077" t="e">
        <f>VLOOKUP(A3077,'Top or Bottom 30 via OR (Schiz)'!J:J,1,FALSE)</f>
        <v>#N/A</v>
      </c>
      <c r="P3077" t="e">
        <f>VLOOKUP(A3077,'Top or Bottom 30 via OR (Tr36)'!B:B,1,FALSE)</f>
        <v>#N/A</v>
      </c>
      <c r="Q3077" t="e">
        <f>VLOOKUP(A3077,'Top or Bottom 30 via OR (Tr36)'!J:J,1,FALSE)</f>
        <v>#N/A</v>
      </c>
    </row>
    <row r="3078" spans="1:17" x14ac:dyDescent="0.25">
      <c r="A3078" t="s">
        <v>3159</v>
      </c>
      <c r="B3078">
        <v>2</v>
      </c>
      <c r="C3078">
        <v>1</v>
      </c>
      <c r="D3078">
        <v>5</v>
      </c>
      <c r="E3078">
        <v>2</v>
      </c>
      <c r="F3078">
        <f>B3078/cam_reads!I$3</f>
        <v>2.4847636158647882E-2</v>
      </c>
      <c r="G3078">
        <f>C3078/cam_reads!J$3</f>
        <v>1.2952185569278411E-2</v>
      </c>
      <c r="H3078">
        <f>D3078/cam_reads!K$3</f>
        <v>5.219097504473915E-2</v>
      </c>
      <c r="I3078">
        <f>E3078/cam_reads!L$3</f>
        <v>2.0848584289914159E-2</v>
      </c>
      <c r="J3078" t="e">
        <f>VLOOKUP(A3078,'Top 30 via LR (Schizonts)'!A:A,1,FALSE)</f>
        <v>#N/A</v>
      </c>
      <c r="K3078" t="e">
        <f>VLOOKUP(A3078,'Top 30 via LR (Schizonts)'!J:J,1,FALSE)</f>
        <v>#N/A</v>
      </c>
      <c r="L3078" t="e">
        <f>VLOOKUP(A3078,'Top 30 via LR (Tr36)'!A:A,1,FALSE)</f>
        <v>#N/A</v>
      </c>
      <c r="M3078" t="e">
        <f>VLOOKUP(A3078,'Top 30 via LR (Tr36)'!I:I,1,FALSE)</f>
        <v>#N/A</v>
      </c>
      <c r="N3078" t="e">
        <f>VLOOKUP(A3078,'Top or Bottom 30 via OR (Schiz)'!B:B,1,FALSE)</f>
        <v>#N/A</v>
      </c>
      <c r="O3078" t="e">
        <f>VLOOKUP(A3078,'Top or Bottom 30 via OR (Schiz)'!J:J,1,FALSE)</f>
        <v>#N/A</v>
      </c>
      <c r="P3078" t="e">
        <f>VLOOKUP(A3078,'Top or Bottom 30 via OR (Tr36)'!B:B,1,FALSE)</f>
        <v>#N/A</v>
      </c>
      <c r="Q3078" t="e">
        <f>VLOOKUP(A3078,'Top or Bottom 30 via OR (Tr36)'!J:J,1,FALSE)</f>
        <v>#N/A</v>
      </c>
    </row>
    <row r="3079" spans="1:17" x14ac:dyDescent="0.25">
      <c r="A3079" t="s">
        <v>3160</v>
      </c>
      <c r="B3079">
        <v>0</v>
      </c>
      <c r="C3079">
        <v>0</v>
      </c>
      <c r="D3079">
        <v>0</v>
      </c>
      <c r="E3079">
        <v>0</v>
      </c>
      <c r="F3079">
        <f>B3079/cam_reads!I$3</f>
        <v>0</v>
      </c>
      <c r="G3079">
        <f>C3079/cam_reads!J$3</f>
        <v>0</v>
      </c>
      <c r="H3079">
        <f>D3079/cam_reads!K$3</f>
        <v>0</v>
      </c>
      <c r="I3079">
        <f>E3079/cam_reads!L$3</f>
        <v>0</v>
      </c>
      <c r="J3079" t="e">
        <f>VLOOKUP(A3079,'Top 30 via LR (Schizonts)'!A:A,1,FALSE)</f>
        <v>#N/A</v>
      </c>
      <c r="K3079" t="e">
        <f>VLOOKUP(A3079,'Top 30 via LR (Schizonts)'!J:J,1,FALSE)</f>
        <v>#N/A</v>
      </c>
      <c r="L3079" t="e">
        <f>VLOOKUP(A3079,'Top 30 via LR (Tr36)'!A:A,1,FALSE)</f>
        <v>#N/A</v>
      </c>
      <c r="M3079" t="e">
        <f>VLOOKUP(A3079,'Top 30 via LR (Tr36)'!I:I,1,FALSE)</f>
        <v>#N/A</v>
      </c>
      <c r="N3079" t="e">
        <f>VLOOKUP(A3079,'Top or Bottom 30 via OR (Schiz)'!B:B,1,FALSE)</f>
        <v>#N/A</v>
      </c>
      <c r="O3079" t="e">
        <f>VLOOKUP(A3079,'Top or Bottom 30 via OR (Schiz)'!J:J,1,FALSE)</f>
        <v>#N/A</v>
      </c>
      <c r="P3079" t="e">
        <f>VLOOKUP(A3079,'Top or Bottom 30 via OR (Tr36)'!B:B,1,FALSE)</f>
        <v>#N/A</v>
      </c>
      <c r="Q3079" t="e">
        <f>VLOOKUP(A3079,'Top or Bottom 30 via OR (Tr36)'!J:J,1,FALSE)</f>
        <v>#N/A</v>
      </c>
    </row>
    <row r="3080" spans="1:17" x14ac:dyDescent="0.25">
      <c r="A3080" t="s">
        <v>3161</v>
      </c>
      <c r="B3080">
        <v>1439</v>
      </c>
      <c r="C3080">
        <v>1538</v>
      </c>
      <c r="D3080">
        <v>1590</v>
      </c>
      <c r="E3080">
        <v>1720</v>
      </c>
      <c r="F3080">
        <f>B3080/cam_reads!I$3</f>
        <v>17.877874216147152</v>
      </c>
      <c r="G3080">
        <f>C3080/cam_reads!J$3</f>
        <v>19.920461405550196</v>
      </c>
      <c r="H3080">
        <f>D3080/cam_reads!K$3</f>
        <v>16.596730064227049</v>
      </c>
      <c r="I3080">
        <f>E3080/cam_reads!L$3</f>
        <v>17.929782489326175</v>
      </c>
      <c r="J3080" t="e">
        <f>VLOOKUP(A3080,'Top 30 via LR (Schizonts)'!A:A,1,FALSE)</f>
        <v>#N/A</v>
      </c>
      <c r="K3080" t="e">
        <f>VLOOKUP(A3080,'Top 30 via LR (Schizonts)'!J:J,1,FALSE)</f>
        <v>#N/A</v>
      </c>
      <c r="L3080" t="e">
        <f>VLOOKUP(A3080,'Top 30 via LR (Tr36)'!A:A,1,FALSE)</f>
        <v>#N/A</v>
      </c>
      <c r="M3080" t="e">
        <f>VLOOKUP(A3080,'Top 30 via LR (Tr36)'!I:I,1,FALSE)</f>
        <v>#N/A</v>
      </c>
      <c r="N3080" t="e">
        <f>VLOOKUP(A3080,'Top or Bottom 30 via OR (Schiz)'!B:B,1,FALSE)</f>
        <v>#N/A</v>
      </c>
      <c r="O3080" t="e">
        <f>VLOOKUP(A3080,'Top or Bottom 30 via OR (Schiz)'!J:J,1,FALSE)</f>
        <v>#N/A</v>
      </c>
      <c r="P3080" t="e">
        <f>VLOOKUP(A3080,'Top or Bottom 30 via OR (Tr36)'!B:B,1,FALSE)</f>
        <v>#N/A</v>
      </c>
      <c r="Q3080" t="e">
        <f>VLOOKUP(A3080,'Top or Bottom 30 via OR (Tr36)'!J:J,1,FALSE)</f>
        <v>#N/A</v>
      </c>
    </row>
    <row r="3081" spans="1:17" x14ac:dyDescent="0.25">
      <c r="A3081" t="s">
        <v>3162</v>
      </c>
      <c r="B3081">
        <v>64</v>
      </c>
      <c r="C3081">
        <v>66</v>
      </c>
      <c r="D3081">
        <v>106</v>
      </c>
      <c r="E3081">
        <v>62</v>
      </c>
      <c r="F3081">
        <f>B3081/cam_reads!I$3</f>
        <v>0.79512435707673224</v>
      </c>
      <c r="G3081">
        <f>C3081/cam_reads!J$3</f>
        <v>0.85484424757237509</v>
      </c>
      <c r="H3081">
        <f>D3081/cam_reads!K$3</f>
        <v>1.10644867094847</v>
      </c>
      <c r="I3081">
        <f>E3081/cam_reads!L$3</f>
        <v>0.64630611298733887</v>
      </c>
      <c r="J3081" t="e">
        <f>VLOOKUP(A3081,'Top 30 via LR (Schizonts)'!A:A,1,FALSE)</f>
        <v>#N/A</v>
      </c>
      <c r="K3081" t="e">
        <f>VLOOKUP(A3081,'Top 30 via LR (Schizonts)'!J:J,1,FALSE)</f>
        <v>#N/A</v>
      </c>
      <c r="L3081" t="e">
        <f>VLOOKUP(A3081,'Top 30 via LR (Tr36)'!A:A,1,FALSE)</f>
        <v>#N/A</v>
      </c>
      <c r="M3081" t="e">
        <f>VLOOKUP(A3081,'Top 30 via LR (Tr36)'!I:I,1,FALSE)</f>
        <v>#N/A</v>
      </c>
      <c r="N3081" t="e">
        <f>VLOOKUP(A3081,'Top or Bottom 30 via OR (Schiz)'!B:B,1,FALSE)</f>
        <v>#N/A</v>
      </c>
      <c r="O3081" t="e">
        <f>VLOOKUP(A3081,'Top or Bottom 30 via OR (Schiz)'!J:J,1,FALSE)</f>
        <v>#N/A</v>
      </c>
      <c r="P3081" t="e">
        <f>VLOOKUP(A3081,'Top or Bottom 30 via OR (Tr36)'!B:B,1,FALSE)</f>
        <v>#N/A</v>
      </c>
      <c r="Q3081" t="e">
        <f>VLOOKUP(A3081,'Top or Bottom 30 via OR (Tr36)'!J:J,1,FALSE)</f>
        <v>#N/A</v>
      </c>
    </row>
    <row r="3082" spans="1:17" x14ac:dyDescent="0.25">
      <c r="A3082" t="s">
        <v>3163</v>
      </c>
      <c r="B3082">
        <v>70</v>
      </c>
      <c r="C3082">
        <v>59</v>
      </c>
      <c r="D3082">
        <v>93</v>
      </c>
      <c r="E3082">
        <v>113</v>
      </c>
      <c r="F3082">
        <f>B3082/cam_reads!I$3</f>
        <v>0.86966726555267593</v>
      </c>
      <c r="G3082">
        <f>C3082/cam_reads!J$3</f>
        <v>0.76417894858742619</v>
      </c>
      <c r="H3082">
        <f>D3082/cam_reads!K$3</f>
        <v>0.97075213583214814</v>
      </c>
      <c r="I3082">
        <f>E3082/cam_reads!L$3</f>
        <v>1.1779450123801498</v>
      </c>
      <c r="J3082" t="e">
        <f>VLOOKUP(A3082,'Top 30 via LR (Schizonts)'!A:A,1,FALSE)</f>
        <v>#N/A</v>
      </c>
      <c r="K3082" t="e">
        <f>VLOOKUP(A3082,'Top 30 via LR (Schizonts)'!J:J,1,FALSE)</f>
        <v>#N/A</v>
      </c>
      <c r="L3082" t="e">
        <f>VLOOKUP(A3082,'Top 30 via LR (Tr36)'!A:A,1,FALSE)</f>
        <v>#N/A</v>
      </c>
      <c r="M3082" t="e">
        <f>VLOOKUP(A3082,'Top 30 via LR (Tr36)'!I:I,1,FALSE)</f>
        <v>#N/A</v>
      </c>
      <c r="N3082" t="e">
        <f>VLOOKUP(A3082,'Top or Bottom 30 via OR (Schiz)'!B:B,1,FALSE)</f>
        <v>#N/A</v>
      </c>
      <c r="O3082" t="e">
        <f>VLOOKUP(A3082,'Top or Bottom 30 via OR (Schiz)'!J:J,1,FALSE)</f>
        <v>#N/A</v>
      </c>
      <c r="P3082" t="e">
        <f>VLOOKUP(A3082,'Top or Bottom 30 via OR (Tr36)'!B:B,1,FALSE)</f>
        <v>#N/A</v>
      </c>
      <c r="Q3082" t="e">
        <f>VLOOKUP(A3082,'Top or Bottom 30 via OR (Tr36)'!J:J,1,FALSE)</f>
        <v>#N/A</v>
      </c>
    </row>
    <row r="3083" spans="1:17" x14ac:dyDescent="0.25">
      <c r="A3083" t="s">
        <v>3164</v>
      </c>
      <c r="B3083">
        <v>731</v>
      </c>
      <c r="C3083">
        <v>738</v>
      </c>
      <c r="D3083">
        <v>675</v>
      </c>
      <c r="E3083">
        <v>811</v>
      </c>
      <c r="F3083">
        <f>B3083/cam_reads!I$3</f>
        <v>9.0818110159858012</v>
      </c>
      <c r="G3083">
        <f>C3083/cam_reads!J$3</f>
        <v>9.5587129501274664</v>
      </c>
      <c r="H3083">
        <f>D3083/cam_reads!K$3</f>
        <v>7.0457816310397856</v>
      </c>
      <c r="I3083">
        <f>E3083/cam_reads!L$3</f>
        <v>8.454100929560191</v>
      </c>
      <c r="J3083" t="e">
        <f>VLOOKUP(A3083,'Top 30 via LR (Schizonts)'!A:A,1,FALSE)</f>
        <v>#N/A</v>
      </c>
      <c r="K3083" t="e">
        <f>VLOOKUP(A3083,'Top 30 via LR (Schizonts)'!J:J,1,FALSE)</f>
        <v>#N/A</v>
      </c>
      <c r="L3083" t="e">
        <f>VLOOKUP(A3083,'Top 30 via LR (Tr36)'!A:A,1,FALSE)</f>
        <v>#N/A</v>
      </c>
      <c r="M3083" t="e">
        <f>VLOOKUP(A3083,'Top 30 via LR (Tr36)'!I:I,1,FALSE)</f>
        <v>#N/A</v>
      </c>
      <c r="N3083" t="e">
        <f>VLOOKUP(A3083,'Top or Bottom 30 via OR (Schiz)'!B:B,1,FALSE)</f>
        <v>#N/A</v>
      </c>
      <c r="O3083" t="e">
        <f>VLOOKUP(A3083,'Top or Bottom 30 via OR (Schiz)'!J:J,1,FALSE)</f>
        <v>#N/A</v>
      </c>
      <c r="P3083" t="e">
        <f>VLOOKUP(A3083,'Top or Bottom 30 via OR (Tr36)'!B:B,1,FALSE)</f>
        <v>#N/A</v>
      </c>
      <c r="Q3083" t="e">
        <f>VLOOKUP(A3083,'Top or Bottom 30 via OR (Tr36)'!J:J,1,FALSE)</f>
        <v>#N/A</v>
      </c>
    </row>
    <row r="3084" spans="1:17" x14ac:dyDescent="0.25">
      <c r="A3084" t="s">
        <v>3165</v>
      </c>
      <c r="B3084">
        <v>659</v>
      </c>
      <c r="C3084">
        <v>494</v>
      </c>
      <c r="D3084">
        <v>712</v>
      </c>
      <c r="E3084">
        <v>852</v>
      </c>
      <c r="F3084">
        <f>B3084/cam_reads!I$3</f>
        <v>8.1872961142744778</v>
      </c>
      <c r="G3084">
        <f>C3084/cam_reads!J$3</f>
        <v>6.3983796712235348</v>
      </c>
      <c r="H3084">
        <f>D3084/cam_reads!K$3</f>
        <v>7.4319948463708547</v>
      </c>
      <c r="I3084">
        <f>E3084/cam_reads!L$3</f>
        <v>8.8814969075034309</v>
      </c>
      <c r="J3084" t="e">
        <f>VLOOKUP(A3084,'Top 30 via LR (Schizonts)'!A:A,1,FALSE)</f>
        <v>#N/A</v>
      </c>
      <c r="K3084" t="e">
        <f>VLOOKUP(A3084,'Top 30 via LR (Schizonts)'!J:J,1,FALSE)</f>
        <v>#N/A</v>
      </c>
      <c r="L3084" t="e">
        <f>VLOOKUP(A3084,'Top 30 via LR (Tr36)'!A:A,1,FALSE)</f>
        <v>#N/A</v>
      </c>
      <c r="M3084" t="e">
        <f>VLOOKUP(A3084,'Top 30 via LR (Tr36)'!I:I,1,FALSE)</f>
        <v>#N/A</v>
      </c>
      <c r="N3084" t="e">
        <f>VLOOKUP(A3084,'Top or Bottom 30 via OR (Schiz)'!B:B,1,FALSE)</f>
        <v>#N/A</v>
      </c>
      <c r="O3084" t="e">
        <f>VLOOKUP(A3084,'Top or Bottom 30 via OR (Schiz)'!J:J,1,FALSE)</f>
        <v>#N/A</v>
      </c>
      <c r="P3084" t="e">
        <f>VLOOKUP(A3084,'Top or Bottom 30 via OR (Tr36)'!B:B,1,FALSE)</f>
        <v>#N/A</v>
      </c>
      <c r="Q3084" t="e">
        <f>VLOOKUP(A3084,'Top or Bottom 30 via OR (Tr36)'!J:J,1,FALSE)</f>
        <v>#N/A</v>
      </c>
    </row>
    <row r="3085" spans="1:17" x14ac:dyDescent="0.25">
      <c r="A3085" t="s">
        <v>3166</v>
      </c>
      <c r="B3085">
        <v>59</v>
      </c>
      <c r="C3085">
        <v>474</v>
      </c>
      <c r="D3085">
        <v>109</v>
      </c>
      <c r="E3085">
        <v>46</v>
      </c>
      <c r="F3085">
        <f>B3085/cam_reads!I$3</f>
        <v>0.73300526668011257</v>
      </c>
      <c r="G3085">
        <f>C3085/cam_reads!J$3</f>
        <v>6.1393359598379664</v>
      </c>
      <c r="H3085">
        <f>D3085/cam_reads!K$3</f>
        <v>1.1377632559753135</v>
      </c>
      <c r="I3085">
        <f>E3085/cam_reads!L$3</f>
        <v>0.4795174386680256</v>
      </c>
      <c r="J3085" t="e">
        <f>VLOOKUP(A3085,'Top 30 via LR (Schizonts)'!A:A,1,FALSE)</f>
        <v>#N/A</v>
      </c>
      <c r="K3085" t="e">
        <f>VLOOKUP(A3085,'Top 30 via LR (Schizonts)'!J:J,1,FALSE)</f>
        <v>#N/A</v>
      </c>
      <c r="L3085" t="e">
        <f>VLOOKUP(A3085,'Top 30 via LR (Tr36)'!A:A,1,FALSE)</f>
        <v>#N/A</v>
      </c>
      <c r="M3085" t="e">
        <f>VLOOKUP(A3085,'Top 30 via LR (Tr36)'!I:I,1,FALSE)</f>
        <v>#N/A</v>
      </c>
      <c r="N3085" t="e">
        <f>VLOOKUP(A3085,'Top or Bottom 30 via OR (Schiz)'!B:B,1,FALSE)</f>
        <v>#N/A</v>
      </c>
      <c r="O3085" t="e">
        <f>VLOOKUP(A3085,'Top or Bottom 30 via OR (Schiz)'!J:J,1,FALSE)</f>
        <v>#N/A</v>
      </c>
      <c r="P3085" t="e">
        <f>VLOOKUP(A3085,'Top or Bottom 30 via OR (Tr36)'!B:B,1,FALSE)</f>
        <v>#N/A</v>
      </c>
      <c r="Q3085" t="e">
        <f>VLOOKUP(A3085,'Top or Bottom 30 via OR (Tr36)'!J:J,1,FALSE)</f>
        <v>#N/A</v>
      </c>
    </row>
    <row r="3086" spans="1:17" x14ac:dyDescent="0.25">
      <c r="A3086" t="s">
        <v>3167</v>
      </c>
      <c r="B3086">
        <v>0</v>
      </c>
      <c r="C3086">
        <v>0</v>
      </c>
      <c r="D3086">
        <v>0</v>
      </c>
      <c r="E3086">
        <v>0</v>
      </c>
      <c r="F3086">
        <f>B3086/cam_reads!I$3</f>
        <v>0</v>
      </c>
      <c r="G3086">
        <f>C3086/cam_reads!J$3</f>
        <v>0</v>
      </c>
      <c r="H3086">
        <f>D3086/cam_reads!K$3</f>
        <v>0</v>
      </c>
      <c r="I3086">
        <f>E3086/cam_reads!L$3</f>
        <v>0</v>
      </c>
      <c r="J3086" t="e">
        <f>VLOOKUP(A3086,'Top 30 via LR (Schizonts)'!A:A,1,FALSE)</f>
        <v>#N/A</v>
      </c>
      <c r="K3086" t="e">
        <f>VLOOKUP(A3086,'Top 30 via LR (Schizonts)'!J:J,1,FALSE)</f>
        <v>#N/A</v>
      </c>
      <c r="L3086" t="e">
        <f>VLOOKUP(A3086,'Top 30 via LR (Tr36)'!A:A,1,FALSE)</f>
        <v>#N/A</v>
      </c>
      <c r="M3086" t="e">
        <f>VLOOKUP(A3086,'Top 30 via LR (Tr36)'!I:I,1,FALSE)</f>
        <v>#N/A</v>
      </c>
      <c r="N3086" t="e">
        <f>VLOOKUP(A3086,'Top or Bottom 30 via OR (Schiz)'!B:B,1,FALSE)</f>
        <v>#N/A</v>
      </c>
      <c r="O3086" t="e">
        <f>VLOOKUP(A3086,'Top or Bottom 30 via OR (Schiz)'!J:J,1,FALSE)</f>
        <v>#N/A</v>
      </c>
      <c r="P3086" t="e">
        <f>VLOOKUP(A3086,'Top or Bottom 30 via OR (Tr36)'!B:B,1,FALSE)</f>
        <v>#N/A</v>
      </c>
      <c r="Q3086" t="e">
        <f>VLOOKUP(A3086,'Top or Bottom 30 via OR (Tr36)'!J:J,1,FALSE)</f>
        <v>#N/A</v>
      </c>
    </row>
    <row r="3087" spans="1:17" x14ac:dyDescent="0.25">
      <c r="A3087" t="s">
        <v>3168</v>
      </c>
      <c r="B3087">
        <v>1460</v>
      </c>
      <c r="C3087">
        <v>1233</v>
      </c>
      <c r="D3087">
        <v>1111</v>
      </c>
      <c r="E3087">
        <v>1634</v>
      </c>
      <c r="F3087">
        <f>B3087/cam_reads!I$3</f>
        <v>18.138774395812955</v>
      </c>
      <c r="G3087">
        <f>C3087/cam_reads!J$3</f>
        <v>15.97004480692028</v>
      </c>
      <c r="H3087">
        <f>D3087/cam_reads!K$3</f>
        <v>11.596834654941039</v>
      </c>
      <c r="I3087">
        <f>E3087/cam_reads!L$3</f>
        <v>17.033293364859865</v>
      </c>
      <c r="J3087" t="e">
        <f>VLOOKUP(A3087,'Top 30 via LR (Schizonts)'!A:A,1,FALSE)</f>
        <v>#N/A</v>
      </c>
      <c r="K3087" t="e">
        <f>VLOOKUP(A3087,'Top 30 via LR (Schizonts)'!J:J,1,FALSE)</f>
        <v>#N/A</v>
      </c>
      <c r="L3087" t="e">
        <f>VLOOKUP(A3087,'Top 30 via LR (Tr36)'!A:A,1,FALSE)</f>
        <v>#N/A</v>
      </c>
      <c r="M3087" t="e">
        <f>VLOOKUP(A3087,'Top 30 via LR (Tr36)'!I:I,1,FALSE)</f>
        <v>#N/A</v>
      </c>
      <c r="N3087" t="e">
        <f>VLOOKUP(A3087,'Top or Bottom 30 via OR (Schiz)'!B:B,1,FALSE)</f>
        <v>#N/A</v>
      </c>
      <c r="O3087" t="e">
        <f>VLOOKUP(A3087,'Top or Bottom 30 via OR (Schiz)'!J:J,1,FALSE)</f>
        <v>#N/A</v>
      </c>
      <c r="P3087" t="e">
        <f>VLOOKUP(A3087,'Top or Bottom 30 via OR (Tr36)'!B:B,1,FALSE)</f>
        <v>#N/A</v>
      </c>
      <c r="Q3087" t="e">
        <f>VLOOKUP(A3087,'Top or Bottom 30 via OR (Tr36)'!J:J,1,FALSE)</f>
        <v>#N/A</v>
      </c>
    </row>
    <row r="3088" spans="1:17" x14ac:dyDescent="0.25">
      <c r="A3088" t="s">
        <v>3169</v>
      </c>
      <c r="B3088">
        <v>858</v>
      </c>
      <c r="C3088">
        <v>853</v>
      </c>
      <c r="D3088">
        <v>785</v>
      </c>
      <c r="E3088">
        <v>804</v>
      </c>
      <c r="F3088">
        <f>B3088/cam_reads!I$3</f>
        <v>10.659635912059942</v>
      </c>
      <c r="G3088">
        <f>C3088/cam_reads!J$3</f>
        <v>11.048214290594483</v>
      </c>
      <c r="H3088">
        <f>D3088/cam_reads!K$3</f>
        <v>8.1939830820240473</v>
      </c>
      <c r="I3088">
        <f>E3088/cam_reads!L$3</f>
        <v>8.3811308845454917</v>
      </c>
      <c r="J3088" t="e">
        <f>VLOOKUP(A3088,'Top 30 via LR (Schizonts)'!A:A,1,FALSE)</f>
        <v>#N/A</v>
      </c>
      <c r="K3088" t="e">
        <f>VLOOKUP(A3088,'Top 30 via LR (Schizonts)'!J:J,1,FALSE)</f>
        <v>#N/A</v>
      </c>
      <c r="L3088" t="e">
        <f>VLOOKUP(A3088,'Top 30 via LR (Tr36)'!A:A,1,FALSE)</f>
        <v>#N/A</v>
      </c>
      <c r="M3088" t="e">
        <f>VLOOKUP(A3088,'Top 30 via LR (Tr36)'!I:I,1,FALSE)</f>
        <v>#N/A</v>
      </c>
      <c r="N3088" t="e">
        <f>VLOOKUP(A3088,'Top or Bottom 30 via OR (Schiz)'!B:B,1,FALSE)</f>
        <v>#N/A</v>
      </c>
      <c r="O3088" t="e">
        <f>VLOOKUP(A3088,'Top or Bottom 30 via OR (Schiz)'!J:J,1,FALSE)</f>
        <v>#N/A</v>
      </c>
      <c r="P3088" t="e">
        <f>VLOOKUP(A3088,'Top or Bottom 30 via OR (Tr36)'!B:B,1,FALSE)</f>
        <v>#N/A</v>
      </c>
      <c r="Q3088" t="e">
        <f>VLOOKUP(A3088,'Top or Bottom 30 via OR (Tr36)'!J:J,1,FALSE)</f>
        <v>#N/A</v>
      </c>
    </row>
    <row r="3089" spans="1:17" x14ac:dyDescent="0.25">
      <c r="A3089" t="s">
        <v>3170</v>
      </c>
      <c r="B3089">
        <v>1</v>
      </c>
      <c r="C3089">
        <v>2</v>
      </c>
      <c r="D3089">
        <v>0</v>
      </c>
      <c r="E3089">
        <v>0</v>
      </c>
      <c r="F3089">
        <f>B3089/cam_reads!I$3</f>
        <v>1.2423818079323941E-2</v>
      </c>
      <c r="G3089">
        <f>C3089/cam_reads!J$3</f>
        <v>2.5904371138556821E-2</v>
      </c>
      <c r="H3089">
        <f>D3089/cam_reads!K$3</f>
        <v>0</v>
      </c>
      <c r="I3089">
        <f>E3089/cam_reads!L$3</f>
        <v>0</v>
      </c>
      <c r="J3089" t="e">
        <f>VLOOKUP(A3089,'Top 30 via LR (Schizonts)'!A:A,1,FALSE)</f>
        <v>#N/A</v>
      </c>
      <c r="K3089" t="e">
        <f>VLOOKUP(A3089,'Top 30 via LR (Schizonts)'!J:J,1,FALSE)</f>
        <v>#N/A</v>
      </c>
      <c r="L3089" t="e">
        <f>VLOOKUP(A3089,'Top 30 via LR (Tr36)'!A:A,1,FALSE)</f>
        <v>#N/A</v>
      </c>
      <c r="M3089" t="e">
        <f>VLOOKUP(A3089,'Top 30 via LR (Tr36)'!I:I,1,FALSE)</f>
        <v>#N/A</v>
      </c>
      <c r="N3089" t="e">
        <f>VLOOKUP(A3089,'Top or Bottom 30 via OR (Schiz)'!B:B,1,FALSE)</f>
        <v>#N/A</v>
      </c>
      <c r="O3089" t="e">
        <f>VLOOKUP(A3089,'Top or Bottom 30 via OR (Schiz)'!J:J,1,FALSE)</f>
        <v>#N/A</v>
      </c>
      <c r="P3089" t="e">
        <f>VLOOKUP(A3089,'Top or Bottom 30 via OR (Tr36)'!B:B,1,FALSE)</f>
        <v>#N/A</v>
      </c>
      <c r="Q3089" t="e">
        <f>VLOOKUP(A3089,'Top or Bottom 30 via OR (Tr36)'!J:J,1,FALSE)</f>
        <v>#N/A</v>
      </c>
    </row>
    <row r="3090" spans="1:17" x14ac:dyDescent="0.25">
      <c r="A3090" t="s">
        <v>3171</v>
      </c>
      <c r="B3090">
        <v>3092</v>
      </c>
      <c r="C3090">
        <v>2184</v>
      </c>
      <c r="D3090">
        <v>1786</v>
      </c>
      <c r="E3090">
        <v>2244</v>
      </c>
      <c r="F3090">
        <f>B3090/cam_reads!I$3</f>
        <v>38.414445501269626</v>
      </c>
      <c r="G3090">
        <f>C3090/cam_reads!J$3</f>
        <v>28.287573283304049</v>
      </c>
      <c r="H3090">
        <f>D3090/cam_reads!K$3</f>
        <v>18.642616285980825</v>
      </c>
      <c r="I3090">
        <f>E3090/cam_reads!L$3</f>
        <v>23.392111573283685</v>
      </c>
      <c r="J3090" t="e">
        <f>VLOOKUP(A3090,'Top 30 via LR (Schizonts)'!A:A,1,FALSE)</f>
        <v>#N/A</v>
      </c>
      <c r="K3090" t="e">
        <f>VLOOKUP(A3090,'Top 30 via LR (Schizonts)'!J:J,1,FALSE)</f>
        <v>#N/A</v>
      </c>
      <c r="L3090" t="e">
        <f>VLOOKUP(A3090,'Top 30 via LR (Tr36)'!A:A,1,FALSE)</f>
        <v>#N/A</v>
      </c>
      <c r="M3090" t="e">
        <f>VLOOKUP(A3090,'Top 30 via LR (Tr36)'!I:I,1,FALSE)</f>
        <v>#N/A</v>
      </c>
      <c r="N3090" t="e">
        <f>VLOOKUP(A3090,'Top or Bottom 30 via OR (Schiz)'!B:B,1,FALSE)</f>
        <v>#N/A</v>
      </c>
      <c r="O3090" t="e">
        <f>VLOOKUP(A3090,'Top or Bottom 30 via OR (Schiz)'!J:J,1,FALSE)</f>
        <v>#N/A</v>
      </c>
      <c r="P3090" t="e">
        <f>VLOOKUP(A3090,'Top or Bottom 30 via OR (Tr36)'!B:B,1,FALSE)</f>
        <v>#N/A</v>
      </c>
      <c r="Q3090" t="e">
        <f>VLOOKUP(A3090,'Top or Bottom 30 via OR (Tr36)'!J:J,1,FALSE)</f>
        <v>#N/A</v>
      </c>
    </row>
    <row r="3091" spans="1:17" x14ac:dyDescent="0.25">
      <c r="A3091" t="s">
        <v>3172</v>
      </c>
      <c r="B3091">
        <v>0</v>
      </c>
      <c r="C3091">
        <v>0</v>
      </c>
      <c r="D3091">
        <v>0</v>
      </c>
      <c r="E3091">
        <v>0</v>
      </c>
      <c r="F3091">
        <f>B3091/cam_reads!I$3</f>
        <v>0</v>
      </c>
      <c r="G3091">
        <f>C3091/cam_reads!J$3</f>
        <v>0</v>
      </c>
      <c r="H3091">
        <f>D3091/cam_reads!K$3</f>
        <v>0</v>
      </c>
      <c r="I3091">
        <f>E3091/cam_reads!L$3</f>
        <v>0</v>
      </c>
      <c r="J3091" t="e">
        <f>VLOOKUP(A3091,'Top 30 via LR (Schizonts)'!A:A,1,FALSE)</f>
        <v>#N/A</v>
      </c>
      <c r="K3091" t="e">
        <f>VLOOKUP(A3091,'Top 30 via LR (Schizonts)'!J:J,1,FALSE)</f>
        <v>#N/A</v>
      </c>
      <c r="L3091" t="e">
        <f>VLOOKUP(A3091,'Top 30 via LR (Tr36)'!A:A,1,FALSE)</f>
        <v>#N/A</v>
      </c>
      <c r="M3091" t="e">
        <f>VLOOKUP(A3091,'Top 30 via LR (Tr36)'!I:I,1,FALSE)</f>
        <v>#N/A</v>
      </c>
      <c r="N3091" t="e">
        <f>VLOOKUP(A3091,'Top or Bottom 30 via OR (Schiz)'!B:B,1,FALSE)</f>
        <v>#N/A</v>
      </c>
      <c r="O3091" t="e">
        <f>VLOOKUP(A3091,'Top or Bottom 30 via OR (Schiz)'!J:J,1,FALSE)</f>
        <v>#N/A</v>
      </c>
      <c r="P3091" t="e">
        <f>VLOOKUP(A3091,'Top or Bottom 30 via OR (Tr36)'!B:B,1,FALSE)</f>
        <v>#N/A</v>
      </c>
      <c r="Q3091" t="e">
        <f>VLOOKUP(A3091,'Top or Bottom 30 via OR (Tr36)'!J:J,1,FALSE)</f>
        <v>#N/A</v>
      </c>
    </row>
    <row r="3092" spans="1:17" x14ac:dyDescent="0.25">
      <c r="A3092" t="s">
        <v>3173</v>
      </c>
      <c r="B3092">
        <v>0</v>
      </c>
      <c r="C3092">
        <v>0</v>
      </c>
      <c r="D3092">
        <v>0</v>
      </c>
      <c r="E3092">
        <v>0</v>
      </c>
      <c r="F3092">
        <f>B3092/cam_reads!I$3</f>
        <v>0</v>
      </c>
      <c r="G3092">
        <f>C3092/cam_reads!J$3</f>
        <v>0</v>
      </c>
      <c r="H3092">
        <f>D3092/cam_reads!K$3</f>
        <v>0</v>
      </c>
      <c r="I3092">
        <f>E3092/cam_reads!L$3</f>
        <v>0</v>
      </c>
      <c r="J3092" t="e">
        <f>VLOOKUP(A3092,'Top 30 via LR (Schizonts)'!A:A,1,FALSE)</f>
        <v>#N/A</v>
      </c>
      <c r="K3092" t="e">
        <f>VLOOKUP(A3092,'Top 30 via LR (Schizonts)'!J:J,1,FALSE)</f>
        <v>#N/A</v>
      </c>
      <c r="L3092" t="e">
        <f>VLOOKUP(A3092,'Top 30 via LR (Tr36)'!A:A,1,FALSE)</f>
        <v>#N/A</v>
      </c>
      <c r="M3092" t="e">
        <f>VLOOKUP(A3092,'Top 30 via LR (Tr36)'!I:I,1,FALSE)</f>
        <v>#N/A</v>
      </c>
      <c r="N3092" t="e">
        <f>VLOOKUP(A3092,'Top or Bottom 30 via OR (Schiz)'!B:B,1,FALSE)</f>
        <v>#N/A</v>
      </c>
      <c r="O3092" t="e">
        <f>VLOOKUP(A3092,'Top or Bottom 30 via OR (Schiz)'!J:J,1,FALSE)</f>
        <v>#N/A</v>
      </c>
      <c r="P3092" t="e">
        <f>VLOOKUP(A3092,'Top or Bottom 30 via OR (Tr36)'!B:B,1,FALSE)</f>
        <v>#N/A</v>
      </c>
      <c r="Q3092" t="e">
        <f>VLOOKUP(A3092,'Top or Bottom 30 via OR (Tr36)'!J:J,1,FALSE)</f>
        <v>#N/A</v>
      </c>
    </row>
    <row r="3093" spans="1:17" x14ac:dyDescent="0.25">
      <c r="A3093" t="s">
        <v>3174</v>
      </c>
      <c r="B3093">
        <v>0</v>
      </c>
      <c r="C3093">
        <v>0</v>
      </c>
      <c r="D3093">
        <v>0</v>
      </c>
      <c r="E3093">
        <v>0</v>
      </c>
      <c r="F3093">
        <f>B3093/cam_reads!I$3</f>
        <v>0</v>
      </c>
      <c r="G3093">
        <f>C3093/cam_reads!J$3</f>
        <v>0</v>
      </c>
      <c r="H3093">
        <f>D3093/cam_reads!K$3</f>
        <v>0</v>
      </c>
      <c r="I3093">
        <f>E3093/cam_reads!L$3</f>
        <v>0</v>
      </c>
      <c r="J3093" t="e">
        <f>VLOOKUP(A3093,'Top 30 via LR (Schizonts)'!A:A,1,FALSE)</f>
        <v>#N/A</v>
      </c>
      <c r="K3093" t="e">
        <f>VLOOKUP(A3093,'Top 30 via LR (Schizonts)'!J:J,1,FALSE)</f>
        <v>#N/A</v>
      </c>
      <c r="L3093" t="e">
        <f>VLOOKUP(A3093,'Top 30 via LR (Tr36)'!A:A,1,FALSE)</f>
        <v>#N/A</v>
      </c>
      <c r="M3093" t="e">
        <f>VLOOKUP(A3093,'Top 30 via LR (Tr36)'!I:I,1,FALSE)</f>
        <v>#N/A</v>
      </c>
      <c r="N3093" t="e">
        <f>VLOOKUP(A3093,'Top or Bottom 30 via OR (Schiz)'!B:B,1,FALSE)</f>
        <v>#N/A</v>
      </c>
      <c r="O3093" t="e">
        <f>VLOOKUP(A3093,'Top or Bottom 30 via OR (Schiz)'!J:J,1,FALSE)</f>
        <v>#N/A</v>
      </c>
      <c r="P3093" t="e">
        <f>VLOOKUP(A3093,'Top or Bottom 30 via OR (Tr36)'!B:B,1,FALSE)</f>
        <v>#N/A</v>
      </c>
      <c r="Q3093" t="e">
        <f>VLOOKUP(A3093,'Top or Bottom 30 via OR (Tr36)'!J:J,1,FALSE)</f>
        <v>#N/A</v>
      </c>
    </row>
    <row r="3094" spans="1:17" x14ac:dyDescent="0.25">
      <c r="A3094" t="s">
        <v>3175</v>
      </c>
      <c r="B3094">
        <v>14895</v>
      </c>
      <c r="C3094">
        <v>12171</v>
      </c>
      <c r="D3094">
        <v>13121</v>
      </c>
      <c r="E3094">
        <v>15087</v>
      </c>
      <c r="F3094">
        <f>B3094/cam_reads!I$3</f>
        <v>185.05277029153009</v>
      </c>
      <c r="G3094">
        <f>C3094/cam_reads!J$3</f>
        <v>157.64105056368754</v>
      </c>
      <c r="H3094">
        <f>D3094/cam_reads!K$3</f>
        <v>136.95955671240446</v>
      </c>
      <c r="I3094">
        <f>E3094/cam_reads!L$3</f>
        <v>157.27129559096744</v>
      </c>
      <c r="J3094" t="e">
        <f>VLOOKUP(A3094,'Top 30 via LR (Schizonts)'!A:A,1,FALSE)</f>
        <v>#N/A</v>
      </c>
      <c r="K3094" t="e">
        <f>VLOOKUP(A3094,'Top 30 via LR (Schizonts)'!J:J,1,FALSE)</f>
        <v>#N/A</v>
      </c>
      <c r="L3094" t="e">
        <f>VLOOKUP(A3094,'Top 30 via LR (Tr36)'!A:A,1,FALSE)</f>
        <v>#N/A</v>
      </c>
      <c r="M3094" t="e">
        <f>VLOOKUP(A3094,'Top 30 via LR (Tr36)'!I:I,1,FALSE)</f>
        <v>#N/A</v>
      </c>
      <c r="N3094" t="e">
        <f>VLOOKUP(A3094,'Top or Bottom 30 via OR (Schiz)'!B:B,1,FALSE)</f>
        <v>#N/A</v>
      </c>
      <c r="O3094" t="e">
        <f>VLOOKUP(A3094,'Top or Bottom 30 via OR (Schiz)'!J:J,1,FALSE)</f>
        <v>#N/A</v>
      </c>
      <c r="P3094" t="e">
        <f>VLOOKUP(A3094,'Top or Bottom 30 via OR (Tr36)'!B:B,1,FALSE)</f>
        <v>#N/A</v>
      </c>
      <c r="Q3094" t="e">
        <f>VLOOKUP(A3094,'Top or Bottom 30 via OR (Tr36)'!J:J,1,FALSE)</f>
        <v>#N/A</v>
      </c>
    </row>
    <row r="3095" spans="1:17" x14ac:dyDescent="0.25">
      <c r="A3095" t="s">
        <v>3176</v>
      </c>
      <c r="B3095">
        <v>0</v>
      </c>
      <c r="C3095">
        <v>0</v>
      </c>
      <c r="D3095">
        <v>0</v>
      </c>
      <c r="E3095">
        <v>0</v>
      </c>
      <c r="F3095">
        <f>B3095/cam_reads!I$3</f>
        <v>0</v>
      </c>
      <c r="G3095">
        <f>C3095/cam_reads!J$3</f>
        <v>0</v>
      </c>
      <c r="H3095">
        <f>D3095/cam_reads!K$3</f>
        <v>0</v>
      </c>
      <c r="I3095">
        <f>E3095/cam_reads!L$3</f>
        <v>0</v>
      </c>
      <c r="J3095" t="e">
        <f>VLOOKUP(A3095,'Top 30 via LR (Schizonts)'!A:A,1,FALSE)</f>
        <v>#N/A</v>
      </c>
      <c r="K3095" t="e">
        <f>VLOOKUP(A3095,'Top 30 via LR (Schizonts)'!J:J,1,FALSE)</f>
        <v>#N/A</v>
      </c>
      <c r="L3095" t="e">
        <f>VLOOKUP(A3095,'Top 30 via LR (Tr36)'!A:A,1,FALSE)</f>
        <v>#N/A</v>
      </c>
      <c r="M3095" t="e">
        <f>VLOOKUP(A3095,'Top 30 via LR (Tr36)'!I:I,1,FALSE)</f>
        <v>#N/A</v>
      </c>
      <c r="N3095" t="e">
        <f>VLOOKUP(A3095,'Top or Bottom 30 via OR (Schiz)'!B:B,1,FALSE)</f>
        <v>#N/A</v>
      </c>
      <c r="O3095" t="e">
        <f>VLOOKUP(A3095,'Top or Bottom 30 via OR (Schiz)'!J:J,1,FALSE)</f>
        <v>#N/A</v>
      </c>
      <c r="P3095" t="e">
        <f>VLOOKUP(A3095,'Top or Bottom 30 via OR (Tr36)'!B:B,1,FALSE)</f>
        <v>#N/A</v>
      </c>
      <c r="Q3095" t="e">
        <f>VLOOKUP(A3095,'Top or Bottom 30 via OR (Tr36)'!J:J,1,FALSE)</f>
        <v>#N/A</v>
      </c>
    </row>
    <row r="3096" spans="1:17" x14ac:dyDescent="0.25">
      <c r="A3096" t="s">
        <v>3177</v>
      </c>
      <c r="B3096">
        <v>50</v>
      </c>
      <c r="C3096">
        <v>166</v>
      </c>
      <c r="D3096">
        <v>40</v>
      </c>
      <c r="E3096">
        <v>48</v>
      </c>
      <c r="F3096">
        <f>B3096/cam_reads!I$3</f>
        <v>0.62119090396619703</v>
      </c>
      <c r="G3096">
        <f>C3096/cam_reads!J$3</f>
        <v>2.1500628045002159</v>
      </c>
      <c r="H3096">
        <f>D3096/cam_reads!K$3</f>
        <v>0.4175278003579132</v>
      </c>
      <c r="I3096">
        <f>E3096/cam_reads!L$3</f>
        <v>0.50036602295793975</v>
      </c>
      <c r="J3096" t="e">
        <f>VLOOKUP(A3096,'Top 30 via LR (Schizonts)'!A:A,1,FALSE)</f>
        <v>#N/A</v>
      </c>
      <c r="K3096" t="e">
        <f>VLOOKUP(A3096,'Top 30 via LR (Schizonts)'!J:J,1,FALSE)</f>
        <v>#N/A</v>
      </c>
      <c r="L3096" t="e">
        <f>VLOOKUP(A3096,'Top 30 via LR (Tr36)'!A:A,1,FALSE)</f>
        <v>#N/A</v>
      </c>
      <c r="M3096" t="e">
        <f>VLOOKUP(A3096,'Top 30 via LR (Tr36)'!I:I,1,FALSE)</f>
        <v>#N/A</v>
      </c>
      <c r="N3096" t="e">
        <f>VLOOKUP(A3096,'Top or Bottom 30 via OR (Schiz)'!B:B,1,FALSE)</f>
        <v>#N/A</v>
      </c>
      <c r="O3096" t="e">
        <f>VLOOKUP(A3096,'Top or Bottom 30 via OR (Schiz)'!J:J,1,FALSE)</f>
        <v>#N/A</v>
      </c>
      <c r="P3096" t="e">
        <f>VLOOKUP(A3096,'Top or Bottom 30 via OR (Tr36)'!B:B,1,FALSE)</f>
        <v>#N/A</v>
      </c>
      <c r="Q3096" t="e">
        <f>VLOOKUP(A3096,'Top or Bottom 30 via OR (Tr36)'!J:J,1,FALSE)</f>
        <v>#N/A</v>
      </c>
    </row>
    <row r="3097" spans="1:17" x14ac:dyDescent="0.25">
      <c r="A3097" t="s">
        <v>3178</v>
      </c>
      <c r="B3097">
        <v>728</v>
      </c>
      <c r="C3097">
        <v>1120</v>
      </c>
      <c r="D3097">
        <v>789</v>
      </c>
      <c r="E3097">
        <v>1445</v>
      </c>
      <c r="F3097">
        <f>B3097/cam_reads!I$3</f>
        <v>9.044539561747829</v>
      </c>
      <c r="G3097">
        <f>C3097/cam_reads!J$3</f>
        <v>14.50644783759182</v>
      </c>
      <c r="H3097">
        <f>D3097/cam_reads!K$3</f>
        <v>8.2357358620598387</v>
      </c>
      <c r="I3097">
        <f>E3097/cam_reads!L$3</f>
        <v>15.063102149462978</v>
      </c>
      <c r="J3097" t="e">
        <f>VLOOKUP(A3097,'Top 30 via LR (Schizonts)'!A:A,1,FALSE)</f>
        <v>#N/A</v>
      </c>
      <c r="K3097" t="e">
        <f>VLOOKUP(A3097,'Top 30 via LR (Schizonts)'!J:J,1,FALSE)</f>
        <v>#N/A</v>
      </c>
      <c r="L3097" t="e">
        <f>VLOOKUP(A3097,'Top 30 via LR (Tr36)'!A:A,1,FALSE)</f>
        <v>#N/A</v>
      </c>
      <c r="M3097" t="e">
        <f>VLOOKUP(A3097,'Top 30 via LR (Tr36)'!I:I,1,FALSE)</f>
        <v>#N/A</v>
      </c>
      <c r="N3097" t="e">
        <f>VLOOKUP(A3097,'Top or Bottom 30 via OR (Schiz)'!B:B,1,FALSE)</f>
        <v>#N/A</v>
      </c>
      <c r="O3097" t="e">
        <f>VLOOKUP(A3097,'Top or Bottom 30 via OR (Schiz)'!J:J,1,FALSE)</f>
        <v>#N/A</v>
      </c>
      <c r="P3097" t="e">
        <f>VLOOKUP(A3097,'Top or Bottom 30 via OR (Tr36)'!B:B,1,FALSE)</f>
        <v>#N/A</v>
      </c>
      <c r="Q3097" t="e">
        <f>VLOOKUP(A3097,'Top or Bottom 30 via OR (Tr36)'!J:J,1,FALSE)</f>
        <v>#N/A</v>
      </c>
    </row>
    <row r="3098" spans="1:17" x14ac:dyDescent="0.25">
      <c r="A3098" t="s">
        <v>3179</v>
      </c>
      <c r="B3098">
        <v>348</v>
      </c>
      <c r="C3098">
        <v>494</v>
      </c>
      <c r="D3098">
        <v>544</v>
      </c>
      <c r="E3098">
        <v>425</v>
      </c>
      <c r="F3098">
        <f>B3098/cam_reads!I$3</f>
        <v>4.3234886916047319</v>
      </c>
      <c r="G3098">
        <f>C3098/cam_reads!J$3</f>
        <v>6.3983796712235348</v>
      </c>
      <c r="H3098">
        <f>D3098/cam_reads!K$3</f>
        <v>5.6783780848676191</v>
      </c>
      <c r="I3098">
        <f>E3098/cam_reads!L$3</f>
        <v>4.4303241616067588</v>
      </c>
      <c r="J3098" t="e">
        <f>VLOOKUP(A3098,'Top 30 via LR (Schizonts)'!A:A,1,FALSE)</f>
        <v>#N/A</v>
      </c>
      <c r="K3098" t="e">
        <f>VLOOKUP(A3098,'Top 30 via LR (Schizonts)'!J:J,1,FALSE)</f>
        <v>#N/A</v>
      </c>
      <c r="L3098" t="e">
        <f>VLOOKUP(A3098,'Top 30 via LR (Tr36)'!A:A,1,FALSE)</f>
        <v>#N/A</v>
      </c>
      <c r="M3098" t="e">
        <f>VLOOKUP(A3098,'Top 30 via LR (Tr36)'!I:I,1,FALSE)</f>
        <v>#N/A</v>
      </c>
      <c r="N3098" t="e">
        <f>VLOOKUP(A3098,'Top or Bottom 30 via OR (Schiz)'!B:B,1,FALSE)</f>
        <v>#N/A</v>
      </c>
      <c r="O3098" t="e">
        <f>VLOOKUP(A3098,'Top or Bottom 30 via OR (Schiz)'!J:J,1,FALSE)</f>
        <v>#N/A</v>
      </c>
      <c r="P3098" t="e">
        <f>VLOOKUP(A3098,'Top or Bottom 30 via OR (Tr36)'!B:B,1,FALSE)</f>
        <v>#N/A</v>
      </c>
      <c r="Q3098" t="e">
        <f>VLOOKUP(A3098,'Top or Bottom 30 via OR (Tr36)'!J:J,1,FALSE)</f>
        <v>#N/A</v>
      </c>
    </row>
    <row r="3099" spans="1:17" x14ac:dyDescent="0.25">
      <c r="A3099" t="s">
        <v>3180</v>
      </c>
      <c r="B3099">
        <v>14538</v>
      </c>
      <c r="C3099">
        <v>7570</v>
      </c>
      <c r="D3099">
        <v>10744</v>
      </c>
      <c r="E3099">
        <v>17174</v>
      </c>
      <c r="F3099">
        <f>B3099/cam_reads!I$3</f>
        <v>180.61746723721146</v>
      </c>
      <c r="G3099">
        <f>C3099/cam_reads!J$3</f>
        <v>98.048044759437559</v>
      </c>
      <c r="H3099">
        <f>D3099/cam_reads!K$3</f>
        <v>112.14796717613548</v>
      </c>
      <c r="I3099">
        <f>E3099/cam_reads!L$3</f>
        <v>179.02679329749287</v>
      </c>
      <c r="J3099" t="e">
        <f>VLOOKUP(A3099,'Top 30 via LR (Schizonts)'!A:A,1,FALSE)</f>
        <v>#N/A</v>
      </c>
      <c r="K3099" t="e">
        <f>VLOOKUP(A3099,'Top 30 via LR (Schizonts)'!J:J,1,FALSE)</f>
        <v>#N/A</v>
      </c>
      <c r="L3099" t="e">
        <f>VLOOKUP(A3099,'Top 30 via LR (Tr36)'!A:A,1,FALSE)</f>
        <v>#N/A</v>
      </c>
      <c r="M3099" t="e">
        <f>VLOOKUP(A3099,'Top 30 via LR (Tr36)'!I:I,1,FALSE)</f>
        <v>#N/A</v>
      </c>
      <c r="N3099" t="e">
        <f>VLOOKUP(A3099,'Top or Bottom 30 via OR (Schiz)'!B:B,1,FALSE)</f>
        <v>#N/A</v>
      </c>
      <c r="O3099" t="e">
        <f>VLOOKUP(A3099,'Top or Bottom 30 via OR (Schiz)'!J:J,1,FALSE)</f>
        <v>#N/A</v>
      </c>
      <c r="P3099" t="e">
        <f>VLOOKUP(A3099,'Top or Bottom 30 via OR (Tr36)'!B:B,1,FALSE)</f>
        <v>#N/A</v>
      </c>
      <c r="Q3099" t="e">
        <f>VLOOKUP(A3099,'Top or Bottom 30 via OR (Tr36)'!J:J,1,FALSE)</f>
        <v>#N/A</v>
      </c>
    </row>
    <row r="3100" spans="1:17" x14ac:dyDescent="0.25">
      <c r="A3100" t="s">
        <v>3181</v>
      </c>
      <c r="B3100">
        <v>21</v>
      </c>
      <c r="C3100">
        <v>46</v>
      </c>
      <c r="D3100">
        <v>61</v>
      </c>
      <c r="E3100">
        <v>84</v>
      </c>
      <c r="F3100">
        <f>B3100/cam_reads!I$3</f>
        <v>0.26090017966580276</v>
      </c>
      <c r="G3100">
        <f>C3100/cam_reads!J$3</f>
        <v>0.59580053618680684</v>
      </c>
      <c r="H3100">
        <f>D3100/cam_reads!K$3</f>
        <v>0.6367298955458176</v>
      </c>
      <c r="I3100">
        <f>E3100/cam_reads!L$3</f>
        <v>0.87564054017639459</v>
      </c>
      <c r="J3100" t="e">
        <f>VLOOKUP(A3100,'Top 30 via LR (Schizonts)'!A:A,1,FALSE)</f>
        <v>#N/A</v>
      </c>
      <c r="K3100" t="e">
        <f>VLOOKUP(A3100,'Top 30 via LR (Schizonts)'!J:J,1,FALSE)</f>
        <v>#N/A</v>
      </c>
      <c r="L3100" t="e">
        <f>VLOOKUP(A3100,'Top 30 via LR (Tr36)'!A:A,1,FALSE)</f>
        <v>#N/A</v>
      </c>
      <c r="M3100" t="e">
        <f>VLOOKUP(A3100,'Top 30 via LR (Tr36)'!I:I,1,FALSE)</f>
        <v>#N/A</v>
      </c>
      <c r="N3100" t="e">
        <f>VLOOKUP(A3100,'Top or Bottom 30 via OR (Schiz)'!B:B,1,FALSE)</f>
        <v>#N/A</v>
      </c>
      <c r="O3100" t="e">
        <f>VLOOKUP(A3100,'Top or Bottom 30 via OR (Schiz)'!J:J,1,FALSE)</f>
        <v>#N/A</v>
      </c>
      <c r="P3100" t="e">
        <f>VLOOKUP(A3100,'Top or Bottom 30 via OR (Tr36)'!B:B,1,FALSE)</f>
        <v>#N/A</v>
      </c>
      <c r="Q3100" t="e">
        <f>VLOOKUP(A3100,'Top or Bottom 30 via OR (Tr36)'!J:J,1,FALSE)</f>
        <v>#N/A</v>
      </c>
    </row>
    <row r="3101" spans="1:17" x14ac:dyDescent="0.25">
      <c r="A3101" t="s">
        <v>3182</v>
      </c>
      <c r="B3101">
        <v>9</v>
      </c>
      <c r="C3101">
        <v>26</v>
      </c>
      <c r="D3101">
        <v>16</v>
      </c>
      <c r="E3101">
        <v>9</v>
      </c>
      <c r="F3101">
        <f>B3101/cam_reads!I$3</f>
        <v>0.11181436271391547</v>
      </c>
      <c r="G3101">
        <f>C3101/cam_reads!J$3</f>
        <v>0.33675682480123864</v>
      </c>
      <c r="H3101">
        <f>D3101/cam_reads!K$3</f>
        <v>0.16701112014316527</v>
      </c>
      <c r="I3101">
        <f>E3101/cam_reads!L$3</f>
        <v>9.381862930461371E-2</v>
      </c>
      <c r="J3101" t="e">
        <f>VLOOKUP(A3101,'Top 30 via LR (Schizonts)'!A:A,1,FALSE)</f>
        <v>#N/A</v>
      </c>
      <c r="K3101" t="e">
        <f>VLOOKUP(A3101,'Top 30 via LR (Schizonts)'!J:J,1,FALSE)</f>
        <v>#N/A</v>
      </c>
      <c r="L3101" t="e">
        <f>VLOOKUP(A3101,'Top 30 via LR (Tr36)'!A:A,1,FALSE)</f>
        <v>#N/A</v>
      </c>
      <c r="M3101" t="e">
        <f>VLOOKUP(A3101,'Top 30 via LR (Tr36)'!I:I,1,FALSE)</f>
        <v>#N/A</v>
      </c>
      <c r="N3101" t="e">
        <f>VLOOKUP(A3101,'Top or Bottom 30 via OR (Schiz)'!B:B,1,FALSE)</f>
        <v>#N/A</v>
      </c>
      <c r="O3101" t="e">
        <f>VLOOKUP(A3101,'Top or Bottom 30 via OR (Schiz)'!J:J,1,FALSE)</f>
        <v>#N/A</v>
      </c>
      <c r="P3101" t="e">
        <f>VLOOKUP(A3101,'Top or Bottom 30 via OR (Tr36)'!B:B,1,FALSE)</f>
        <v>#N/A</v>
      </c>
      <c r="Q3101" t="e">
        <f>VLOOKUP(A3101,'Top or Bottom 30 via OR (Tr36)'!J:J,1,FALSE)</f>
        <v>#N/A</v>
      </c>
    </row>
    <row r="3102" spans="1:17" x14ac:dyDescent="0.25">
      <c r="A3102" t="s">
        <v>3183</v>
      </c>
      <c r="B3102">
        <v>1</v>
      </c>
      <c r="C3102">
        <v>2</v>
      </c>
      <c r="D3102">
        <v>4</v>
      </c>
      <c r="E3102">
        <v>0</v>
      </c>
      <c r="F3102">
        <f>B3102/cam_reads!I$3</f>
        <v>1.2423818079323941E-2</v>
      </c>
      <c r="G3102">
        <f>C3102/cam_reads!J$3</f>
        <v>2.5904371138556821E-2</v>
      </c>
      <c r="H3102">
        <f>D3102/cam_reads!K$3</f>
        <v>4.1752780035791318E-2</v>
      </c>
      <c r="I3102">
        <f>E3102/cam_reads!L$3</f>
        <v>0</v>
      </c>
      <c r="J3102" t="e">
        <f>VLOOKUP(A3102,'Top 30 via LR (Schizonts)'!A:A,1,FALSE)</f>
        <v>#N/A</v>
      </c>
      <c r="K3102" t="e">
        <f>VLOOKUP(A3102,'Top 30 via LR (Schizonts)'!J:J,1,FALSE)</f>
        <v>#N/A</v>
      </c>
      <c r="L3102" t="e">
        <f>VLOOKUP(A3102,'Top 30 via LR (Tr36)'!A:A,1,FALSE)</f>
        <v>#N/A</v>
      </c>
      <c r="M3102" t="e">
        <f>VLOOKUP(A3102,'Top 30 via LR (Tr36)'!I:I,1,FALSE)</f>
        <v>#N/A</v>
      </c>
      <c r="N3102" t="e">
        <f>VLOOKUP(A3102,'Top or Bottom 30 via OR (Schiz)'!B:B,1,FALSE)</f>
        <v>#N/A</v>
      </c>
      <c r="O3102" t="e">
        <f>VLOOKUP(A3102,'Top or Bottom 30 via OR (Schiz)'!J:J,1,FALSE)</f>
        <v>#N/A</v>
      </c>
      <c r="P3102" t="e">
        <f>VLOOKUP(A3102,'Top or Bottom 30 via OR (Tr36)'!B:B,1,FALSE)</f>
        <v>#N/A</v>
      </c>
      <c r="Q3102" t="e">
        <f>VLOOKUP(A3102,'Top or Bottom 30 via OR (Tr36)'!J:J,1,FALSE)</f>
        <v>#N/A</v>
      </c>
    </row>
    <row r="3103" spans="1:17" x14ac:dyDescent="0.25">
      <c r="A3103" t="s">
        <v>3184</v>
      </c>
      <c r="B3103">
        <v>217</v>
      </c>
      <c r="C3103">
        <v>207</v>
      </c>
      <c r="D3103">
        <v>229</v>
      </c>
      <c r="E3103">
        <v>174</v>
      </c>
      <c r="F3103">
        <f>B3103/cam_reads!I$3</f>
        <v>2.6959685232132951</v>
      </c>
      <c r="G3103">
        <f>C3103/cam_reads!J$3</f>
        <v>2.6811024128406307</v>
      </c>
      <c r="H3103">
        <f>D3103/cam_reads!K$3</f>
        <v>2.390346657049053</v>
      </c>
      <c r="I3103">
        <f>E3103/cam_reads!L$3</f>
        <v>1.8138268332225316</v>
      </c>
      <c r="J3103" t="e">
        <f>VLOOKUP(A3103,'Top 30 via LR (Schizonts)'!A:A,1,FALSE)</f>
        <v>#N/A</v>
      </c>
      <c r="K3103" t="e">
        <f>VLOOKUP(A3103,'Top 30 via LR (Schizonts)'!J:J,1,FALSE)</f>
        <v>#N/A</v>
      </c>
      <c r="L3103" t="e">
        <f>VLOOKUP(A3103,'Top 30 via LR (Tr36)'!A:A,1,FALSE)</f>
        <v>#N/A</v>
      </c>
      <c r="M3103" t="e">
        <f>VLOOKUP(A3103,'Top 30 via LR (Tr36)'!I:I,1,FALSE)</f>
        <v>#N/A</v>
      </c>
      <c r="N3103" t="e">
        <f>VLOOKUP(A3103,'Top or Bottom 30 via OR (Schiz)'!B:B,1,FALSE)</f>
        <v>#N/A</v>
      </c>
      <c r="O3103" t="e">
        <f>VLOOKUP(A3103,'Top or Bottom 30 via OR (Schiz)'!J:J,1,FALSE)</f>
        <v>#N/A</v>
      </c>
      <c r="P3103" t="e">
        <f>VLOOKUP(A3103,'Top or Bottom 30 via OR (Tr36)'!B:B,1,FALSE)</f>
        <v>#N/A</v>
      </c>
      <c r="Q3103" t="e">
        <f>VLOOKUP(A3103,'Top or Bottom 30 via OR (Tr36)'!J:J,1,FALSE)</f>
        <v>#N/A</v>
      </c>
    </row>
    <row r="3104" spans="1:17" x14ac:dyDescent="0.25">
      <c r="A3104" t="s">
        <v>3185</v>
      </c>
      <c r="B3104">
        <v>511</v>
      </c>
      <c r="C3104">
        <v>346</v>
      </c>
      <c r="D3104">
        <v>765</v>
      </c>
      <c r="E3104">
        <v>1083</v>
      </c>
      <c r="F3104">
        <f>B3104/cam_reads!I$3</f>
        <v>6.3485710385345335</v>
      </c>
      <c r="G3104">
        <f>C3104/cam_reads!J$3</f>
        <v>4.4814562069703303</v>
      </c>
      <c r="H3104">
        <f>D3104/cam_reads!K$3</f>
        <v>7.9852191818450899</v>
      </c>
      <c r="I3104">
        <f>E3104/cam_reads!L$3</f>
        <v>11.289508392988516</v>
      </c>
      <c r="J3104" t="e">
        <f>VLOOKUP(A3104,'Top 30 via LR (Schizonts)'!A:A,1,FALSE)</f>
        <v>#N/A</v>
      </c>
      <c r="K3104" t="e">
        <f>VLOOKUP(A3104,'Top 30 via LR (Schizonts)'!J:J,1,FALSE)</f>
        <v>#N/A</v>
      </c>
      <c r="L3104" t="e">
        <f>VLOOKUP(A3104,'Top 30 via LR (Tr36)'!A:A,1,FALSE)</f>
        <v>#N/A</v>
      </c>
      <c r="M3104" t="e">
        <f>VLOOKUP(A3104,'Top 30 via LR (Tr36)'!I:I,1,FALSE)</f>
        <v>#N/A</v>
      </c>
      <c r="N3104" t="e">
        <f>VLOOKUP(A3104,'Top or Bottom 30 via OR (Schiz)'!B:B,1,FALSE)</f>
        <v>#N/A</v>
      </c>
      <c r="O3104" t="e">
        <f>VLOOKUP(A3104,'Top or Bottom 30 via OR (Schiz)'!J:J,1,FALSE)</f>
        <v>#N/A</v>
      </c>
      <c r="P3104" t="e">
        <f>VLOOKUP(A3104,'Top or Bottom 30 via OR (Tr36)'!B:B,1,FALSE)</f>
        <v>#N/A</v>
      </c>
      <c r="Q3104" t="e">
        <f>VLOOKUP(A3104,'Top or Bottom 30 via OR (Tr36)'!J:J,1,FALSE)</f>
        <v>#N/A</v>
      </c>
    </row>
    <row r="3105" spans="1:17" x14ac:dyDescent="0.25">
      <c r="A3105" t="s">
        <v>3186</v>
      </c>
      <c r="B3105">
        <v>25</v>
      </c>
      <c r="C3105">
        <v>48</v>
      </c>
      <c r="D3105">
        <v>30</v>
      </c>
      <c r="E3105">
        <v>26</v>
      </c>
      <c r="F3105">
        <f>B3105/cam_reads!I$3</f>
        <v>0.31059545198309851</v>
      </c>
      <c r="G3105">
        <f>C3105/cam_reads!J$3</f>
        <v>0.62170490732536365</v>
      </c>
      <c r="H3105">
        <f>D3105/cam_reads!K$3</f>
        <v>0.31314585026843489</v>
      </c>
      <c r="I3105">
        <f>E3105/cam_reads!L$3</f>
        <v>0.27103159576888403</v>
      </c>
      <c r="J3105" t="e">
        <f>VLOOKUP(A3105,'Top 30 via LR (Schizonts)'!A:A,1,FALSE)</f>
        <v>#N/A</v>
      </c>
      <c r="K3105" t="e">
        <f>VLOOKUP(A3105,'Top 30 via LR (Schizonts)'!J:J,1,FALSE)</f>
        <v>#N/A</v>
      </c>
      <c r="L3105" t="e">
        <f>VLOOKUP(A3105,'Top 30 via LR (Tr36)'!A:A,1,FALSE)</f>
        <v>#N/A</v>
      </c>
      <c r="M3105" t="e">
        <f>VLOOKUP(A3105,'Top 30 via LR (Tr36)'!I:I,1,FALSE)</f>
        <v>#N/A</v>
      </c>
      <c r="N3105" t="e">
        <f>VLOOKUP(A3105,'Top or Bottom 30 via OR (Schiz)'!B:B,1,FALSE)</f>
        <v>#N/A</v>
      </c>
      <c r="O3105" t="e">
        <f>VLOOKUP(A3105,'Top or Bottom 30 via OR (Schiz)'!J:J,1,FALSE)</f>
        <v>#N/A</v>
      </c>
      <c r="P3105" t="e">
        <f>VLOOKUP(A3105,'Top or Bottom 30 via OR (Tr36)'!B:B,1,FALSE)</f>
        <v>#N/A</v>
      </c>
      <c r="Q3105" t="e">
        <f>VLOOKUP(A3105,'Top or Bottom 30 via OR (Tr36)'!J:J,1,FALSE)</f>
        <v>#N/A</v>
      </c>
    </row>
    <row r="3106" spans="1:17" x14ac:dyDescent="0.25">
      <c r="A3106" t="s">
        <v>3187</v>
      </c>
      <c r="B3106">
        <v>746</v>
      </c>
      <c r="C3106">
        <v>527</v>
      </c>
      <c r="D3106">
        <v>370</v>
      </c>
      <c r="E3106">
        <v>417</v>
      </c>
      <c r="F3106">
        <f>B3106/cam_reads!I$3</f>
        <v>9.2681682871756603</v>
      </c>
      <c r="G3106">
        <f>C3106/cam_reads!J$3</f>
        <v>6.8258017950097223</v>
      </c>
      <c r="H3106">
        <f>D3106/cam_reads!K$3</f>
        <v>3.8621321533106969</v>
      </c>
      <c r="I3106">
        <f>E3106/cam_reads!L$3</f>
        <v>4.346929824447102</v>
      </c>
      <c r="J3106" t="e">
        <f>VLOOKUP(A3106,'Top 30 via LR (Schizonts)'!A:A,1,FALSE)</f>
        <v>#N/A</v>
      </c>
      <c r="K3106" t="e">
        <f>VLOOKUP(A3106,'Top 30 via LR (Schizonts)'!J:J,1,FALSE)</f>
        <v>#N/A</v>
      </c>
      <c r="L3106" t="e">
        <f>VLOOKUP(A3106,'Top 30 via LR (Tr36)'!A:A,1,FALSE)</f>
        <v>#N/A</v>
      </c>
      <c r="M3106" t="e">
        <f>VLOOKUP(A3106,'Top 30 via LR (Tr36)'!I:I,1,FALSE)</f>
        <v>#N/A</v>
      </c>
      <c r="N3106" t="e">
        <f>VLOOKUP(A3106,'Top or Bottom 30 via OR (Schiz)'!B:B,1,FALSE)</f>
        <v>#N/A</v>
      </c>
      <c r="O3106" t="e">
        <f>VLOOKUP(A3106,'Top or Bottom 30 via OR (Schiz)'!J:J,1,FALSE)</f>
        <v>#N/A</v>
      </c>
      <c r="P3106" t="e">
        <f>VLOOKUP(A3106,'Top or Bottom 30 via OR (Tr36)'!B:B,1,FALSE)</f>
        <v>#N/A</v>
      </c>
      <c r="Q3106" t="e">
        <f>VLOOKUP(A3106,'Top or Bottom 30 via OR (Tr36)'!J:J,1,FALSE)</f>
        <v>#N/A</v>
      </c>
    </row>
    <row r="3107" spans="1:17" x14ac:dyDescent="0.25">
      <c r="A3107" t="s">
        <v>3188</v>
      </c>
      <c r="B3107">
        <v>146</v>
      </c>
      <c r="C3107">
        <v>119</v>
      </c>
      <c r="D3107">
        <v>181</v>
      </c>
      <c r="E3107">
        <v>202</v>
      </c>
      <c r="F3107">
        <f>B3107/cam_reads!I$3</f>
        <v>1.8138774395812953</v>
      </c>
      <c r="G3107">
        <f>C3107/cam_reads!J$3</f>
        <v>1.5413100827441308</v>
      </c>
      <c r="H3107">
        <f>D3107/cam_reads!K$3</f>
        <v>1.8893132966195572</v>
      </c>
      <c r="I3107">
        <f>E3107/cam_reads!L$3</f>
        <v>2.10570701328133</v>
      </c>
      <c r="J3107" t="e">
        <f>VLOOKUP(A3107,'Top 30 via LR (Schizonts)'!A:A,1,FALSE)</f>
        <v>#N/A</v>
      </c>
      <c r="K3107" t="e">
        <f>VLOOKUP(A3107,'Top 30 via LR (Schizonts)'!J:J,1,FALSE)</f>
        <v>#N/A</v>
      </c>
      <c r="L3107" t="e">
        <f>VLOOKUP(A3107,'Top 30 via LR (Tr36)'!A:A,1,FALSE)</f>
        <v>#N/A</v>
      </c>
      <c r="M3107" t="e">
        <f>VLOOKUP(A3107,'Top 30 via LR (Tr36)'!I:I,1,FALSE)</f>
        <v>#N/A</v>
      </c>
      <c r="N3107" t="e">
        <f>VLOOKUP(A3107,'Top or Bottom 30 via OR (Schiz)'!B:B,1,FALSE)</f>
        <v>#N/A</v>
      </c>
      <c r="O3107" t="e">
        <f>VLOOKUP(A3107,'Top or Bottom 30 via OR (Schiz)'!J:J,1,FALSE)</f>
        <v>#N/A</v>
      </c>
      <c r="P3107" t="e">
        <f>VLOOKUP(A3107,'Top or Bottom 30 via OR (Tr36)'!B:B,1,FALSE)</f>
        <v>#N/A</v>
      </c>
      <c r="Q3107" t="e">
        <f>VLOOKUP(A3107,'Top or Bottom 30 via OR (Tr36)'!J:J,1,FALSE)</f>
        <v>#N/A</v>
      </c>
    </row>
    <row r="3108" spans="1:17" x14ac:dyDescent="0.25">
      <c r="A3108" t="s">
        <v>3189</v>
      </c>
      <c r="B3108">
        <v>435</v>
      </c>
      <c r="C3108">
        <v>515</v>
      </c>
      <c r="D3108">
        <v>570</v>
      </c>
      <c r="E3108">
        <v>874</v>
      </c>
      <c r="F3108">
        <f>B3108/cam_reads!I$3</f>
        <v>5.4043608645059145</v>
      </c>
      <c r="G3108">
        <f>C3108/cam_reads!J$3</f>
        <v>6.6703755681783816</v>
      </c>
      <c r="H3108">
        <f>D3108/cam_reads!K$3</f>
        <v>5.9497711551002634</v>
      </c>
      <c r="I3108">
        <f>E3108/cam_reads!L$3</f>
        <v>9.1108313346924863</v>
      </c>
      <c r="J3108" t="e">
        <f>VLOOKUP(A3108,'Top 30 via LR (Schizonts)'!A:A,1,FALSE)</f>
        <v>#N/A</v>
      </c>
      <c r="K3108" t="e">
        <f>VLOOKUP(A3108,'Top 30 via LR (Schizonts)'!J:J,1,FALSE)</f>
        <v>#N/A</v>
      </c>
      <c r="L3108" t="e">
        <f>VLOOKUP(A3108,'Top 30 via LR (Tr36)'!A:A,1,FALSE)</f>
        <v>#N/A</v>
      </c>
      <c r="M3108" t="e">
        <f>VLOOKUP(A3108,'Top 30 via LR (Tr36)'!I:I,1,FALSE)</f>
        <v>#N/A</v>
      </c>
      <c r="N3108" t="e">
        <f>VLOOKUP(A3108,'Top or Bottom 30 via OR (Schiz)'!B:B,1,FALSE)</f>
        <v>#N/A</v>
      </c>
      <c r="O3108" t="e">
        <f>VLOOKUP(A3108,'Top or Bottom 30 via OR (Schiz)'!J:J,1,FALSE)</f>
        <v>#N/A</v>
      </c>
      <c r="P3108" t="e">
        <f>VLOOKUP(A3108,'Top or Bottom 30 via OR (Tr36)'!B:B,1,FALSE)</f>
        <v>#N/A</v>
      </c>
      <c r="Q3108" t="e">
        <f>VLOOKUP(A3108,'Top or Bottom 30 via OR (Tr36)'!J:J,1,FALSE)</f>
        <v>#N/A</v>
      </c>
    </row>
    <row r="3109" spans="1:17" x14ac:dyDescent="0.25">
      <c r="A3109" t="s">
        <v>3190</v>
      </c>
      <c r="B3109">
        <v>307</v>
      </c>
      <c r="C3109">
        <v>232</v>
      </c>
      <c r="D3109">
        <v>329</v>
      </c>
      <c r="E3109">
        <v>493</v>
      </c>
      <c r="F3109">
        <f>B3109/cam_reads!I$3</f>
        <v>3.8141121503524498</v>
      </c>
      <c r="G3109">
        <f>C3109/cam_reads!J$3</f>
        <v>3.0049070520725913</v>
      </c>
      <c r="H3109">
        <f>D3109/cam_reads!K$3</f>
        <v>3.4341661579438361</v>
      </c>
      <c r="I3109">
        <f>E3109/cam_reads!L$3</f>
        <v>5.1391760274638401</v>
      </c>
      <c r="J3109" t="e">
        <f>VLOOKUP(A3109,'Top 30 via LR (Schizonts)'!A:A,1,FALSE)</f>
        <v>#N/A</v>
      </c>
      <c r="K3109" t="e">
        <f>VLOOKUP(A3109,'Top 30 via LR (Schizonts)'!J:J,1,FALSE)</f>
        <v>#N/A</v>
      </c>
      <c r="L3109" t="e">
        <f>VLOOKUP(A3109,'Top 30 via LR (Tr36)'!A:A,1,FALSE)</f>
        <v>#N/A</v>
      </c>
      <c r="M3109" t="e">
        <f>VLOOKUP(A3109,'Top 30 via LR (Tr36)'!I:I,1,FALSE)</f>
        <v>#N/A</v>
      </c>
      <c r="N3109" t="e">
        <f>VLOOKUP(A3109,'Top or Bottom 30 via OR (Schiz)'!B:B,1,FALSE)</f>
        <v>#N/A</v>
      </c>
      <c r="O3109" t="e">
        <f>VLOOKUP(A3109,'Top or Bottom 30 via OR (Schiz)'!J:J,1,FALSE)</f>
        <v>#N/A</v>
      </c>
      <c r="P3109" t="e">
        <f>VLOOKUP(A3109,'Top or Bottom 30 via OR (Tr36)'!B:B,1,FALSE)</f>
        <v>#N/A</v>
      </c>
      <c r="Q3109" t="e">
        <f>VLOOKUP(A3109,'Top or Bottom 30 via OR (Tr36)'!J:J,1,FALSE)</f>
        <v>#N/A</v>
      </c>
    </row>
    <row r="3110" spans="1:17" x14ac:dyDescent="0.25">
      <c r="A3110" t="s">
        <v>3191</v>
      </c>
      <c r="B3110">
        <v>7455</v>
      </c>
      <c r="C3110">
        <v>6401</v>
      </c>
      <c r="D3110">
        <v>5317</v>
      </c>
      <c r="E3110">
        <v>6591</v>
      </c>
      <c r="F3110">
        <f>B3110/cam_reads!I$3</f>
        <v>92.619563781359986</v>
      </c>
      <c r="G3110">
        <f>C3110/cam_reads!J$3</f>
        <v>82.90693982895111</v>
      </c>
      <c r="H3110">
        <f>D3110/cam_reads!K$3</f>
        <v>55.49988286257561</v>
      </c>
      <c r="I3110">
        <f>E3110/cam_reads!L$3</f>
        <v>68.706509527412109</v>
      </c>
      <c r="J3110" t="e">
        <f>VLOOKUP(A3110,'Top 30 via LR (Schizonts)'!A:A,1,FALSE)</f>
        <v>#N/A</v>
      </c>
      <c r="K3110" t="e">
        <f>VLOOKUP(A3110,'Top 30 via LR (Schizonts)'!J:J,1,FALSE)</f>
        <v>#N/A</v>
      </c>
      <c r="L3110" t="e">
        <f>VLOOKUP(A3110,'Top 30 via LR (Tr36)'!A:A,1,FALSE)</f>
        <v>#N/A</v>
      </c>
      <c r="M3110" t="e">
        <f>VLOOKUP(A3110,'Top 30 via LR (Tr36)'!I:I,1,FALSE)</f>
        <v>#N/A</v>
      </c>
      <c r="N3110" t="e">
        <f>VLOOKUP(A3110,'Top or Bottom 30 via OR (Schiz)'!B:B,1,FALSE)</f>
        <v>#N/A</v>
      </c>
      <c r="O3110" t="e">
        <f>VLOOKUP(A3110,'Top or Bottom 30 via OR (Schiz)'!J:J,1,FALSE)</f>
        <v>#N/A</v>
      </c>
      <c r="P3110" t="e">
        <f>VLOOKUP(A3110,'Top or Bottom 30 via OR (Tr36)'!B:B,1,FALSE)</f>
        <v>#N/A</v>
      </c>
      <c r="Q3110" t="e">
        <f>VLOOKUP(A3110,'Top or Bottom 30 via OR (Tr36)'!J:J,1,FALSE)</f>
        <v>#N/A</v>
      </c>
    </row>
    <row r="3111" spans="1:17" x14ac:dyDescent="0.25">
      <c r="A3111" t="s">
        <v>3192</v>
      </c>
      <c r="B3111">
        <v>680</v>
      </c>
      <c r="C3111">
        <v>576</v>
      </c>
      <c r="D3111">
        <v>459</v>
      </c>
      <c r="E3111">
        <v>441</v>
      </c>
      <c r="F3111">
        <f>B3111/cam_reads!I$3</f>
        <v>8.4481962939402795</v>
      </c>
      <c r="G3111">
        <f>C3111/cam_reads!J$3</f>
        <v>7.4604588879043643</v>
      </c>
      <c r="H3111">
        <f>D3111/cam_reads!K$3</f>
        <v>4.7911315091070543</v>
      </c>
      <c r="I3111">
        <f>E3111/cam_reads!L$3</f>
        <v>4.5971128359260716</v>
      </c>
      <c r="J3111" t="e">
        <f>VLOOKUP(A3111,'Top 30 via LR (Schizonts)'!A:A,1,FALSE)</f>
        <v>#N/A</v>
      </c>
      <c r="K3111" t="e">
        <f>VLOOKUP(A3111,'Top 30 via LR (Schizonts)'!J:J,1,FALSE)</f>
        <v>#N/A</v>
      </c>
      <c r="L3111" t="e">
        <f>VLOOKUP(A3111,'Top 30 via LR (Tr36)'!A:A,1,FALSE)</f>
        <v>#N/A</v>
      </c>
      <c r="M3111" t="e">
        <f>VLOOKUP(A3111,'Top 30 via LR (Tr36)'!I:I,1,FALSE)</f>
        <v>#N/A</v>
      </c>
      <c r="N3111" t="e">
        <f>VLOOKUP(A3111,'Top or Bottom 30 via OR (Schiz)'!B:B,1,FALSE)</f>
        <v>#N/A</v>
      </c>
      <c r="O3111" t="e">
        <f>VLOOKUP(A3111,'Top or Bottom 30 via OR (Schiz)'!J:J,1,FALSE)</f>
        <v>#N/A</v>
      </c>
      <c r="P3111" t="e">
        <f>VLOOKUP(A3111,'Top or Bottom 30 via OR (Tr36)'!B:B,1,FALSE)</f>
        <v>#N/A</v>
      </c>
      <c r="Q3111" t="e">
        <f>VLOOKUP(A3111,'Top or Bottom 30 via OR (Tr36)'!J:J,1,FALSE)</f>
        <v>#N/A</v>
      </c>
    </row>
    <row r="3112" spans="1:17" x14ac:dyDescent="0.25">
      <c r="A3112" t="s">
        <v>3193</v>
      </c>
      <c r="B3112">
        <v>623</v>
      </c>
      <c r="C3112">
        <v>661</v>
      </c>
      <c r="D3112">
        <v>1074</v>
      </c>
      <c r="E3112">
        <v>823</v>
      </c>
      <c r="F3112">
        <f>B3112/cam_reads!I$3</f>
        <v>7.7400386634188152</v>
      </c>
      <c r="G3112">
        <f>C3112/cam_reads!J$3</f>
        <v>8.5613946612930292</v>
      </c>
      <c r="H3112">
        <f>D3112/cam_reads!K$3</f>
        <v>11.210621439609969</v>
      </c>
      <c r="I3112">
        <f>E3112/cam_reads!L$3</f>
        <v>8.5791924352996762</v>
      </c>
      <c r="J3112" t="e">
        <f>VLOOKUP(A3112,'Top 30 via LR (Schizonts)'!A:A,1,FALSE)</f>
        <v>#N/A</v>
      </c>
      <c r="K3112" t="e">
        <f>VLOOKUP(A3112,'Top 30 via LR (Schizonts)'!J:J,1,FALSE)</f>
        <v>#N/A</v>
      </c>
      <c r="L3112" t="e">
        <f>VLOOKUP(A3112,'Top 30 via LR (Tr36)'!A:A,1,FALSE)</f>
        <v>#N/A</v>
      </c>
      <c r="M3112" t="e">
        <f>VLOOKUP(A3112,'Top 30 via LR (Tr36)'!I:I,1,FALSE)</f>
        <v>#N/A</v>
      </c>
      <c r="N3112" t="e">
        <f>VLOOKUP(A3112,'Top or Bottom 30 via OR (Schiz)'!B:B,1,FALSE)</f>
        <v>#N/A</v>
      </c>
      <c r="O3112" t="e">
        <f>VLOOKUP(A3112,'Top or Bottom 30 via OR (Schiz)'!J:J,1,FALSE)</f>
        <v>#N/A</v>
      </c>
      <c r="P3112" t="e">
        <f>VLOOKUP(A3112,'Top or Bottom 30 via OR (Tr36)'!B:B,1,FALSE)</f>
        <v>#N/A</v>
      </c>
      <c r="Q3112" t="e">
        <f>VLOOKUP(A3112,'Top or Bottom 30 via OR (Tr36)'!J:J,1,FALSE)</f>
        <v>#N/A</v>
      </c>
    </row>
    <row r="3113" spans="1:17" x14ac:dyDescent="0.25">
      <c r="A3113" t="s">
        <v>3194</v>
      </c>
      <c r="B3113">
        <v>263</v>
      </c>
      <c r="C3113">
        <v>531</v>
      </c>
      <c r="D3113">
        <v>473</v>
      </c>
      <c r="E3113">
        <v>322</v>
      </c>
      <c r="F3113">
        <f>B3113/cam_reads!I$3</f>
        <v>3.2674641548621963</v>
      </c>
      <c r="G3113">
        <f>C3113/cam_reads!J$3</f>
        <v>6.8776105372868361</v>
      </c>
      <c r="H3113">
        <f>D3113/cam_reads!K$3</f>
        <v>4.9372662392323239</v>
      </c>
      <c r="I3113">
        <f>E3113/cam_reads!L$3</f>
        <v>3.3566220706761793</v>
      </c>
      <c r="J3113" t="e">
        <f>VLOOKUP(A3113,'Top 30 via LR (Schizonts)'!A:A,1,FALSE)</f>
        <v>#N/A</v>
      </c>
      <c r="K3113" t="e">
        <f>VLOOKUP(A3113,'Top 30 via LR (Schizonts)'!J:J,1,FALSE)</f>
        <v>#N/A</v>
      </c>
      <c r="L3113" t="e">
        <f>VLOOKUP(A3113,'Top 30 via LR (Tr36)'!A:A,1,FALSE)</f>
        <v>#N/A</v>
      </c>
      <c r="M3113" t="e">
        <f>VLOOKUP(A3113,'Top 30 via LR (Tr36)'!I:I,1,FALSE)</f>
        <v>#N/A</v>
      </c>
      <c r="N3113" t="e">
        <f>VLOOKUP(A3113,'Top or Bottom 30 via OR (Schiz)'!B:B,1,FALSE)</f>
        <v>#N/A</v>
      </c>
      <c r="O3113" t="e">
        <f>VLOOKUP(A3113,'Top or Bottom 30 via OR (Schiz)'!J:J,1,FALSE)</f>
        <v>#N/A</v>
      </c>
      <c r="P3113" t="e">
        <f>VLOOKUP(A3113,'Top or Bottom 30 via OR (Tr36)'!B:B,1,FALSE)</f>
        <v>#N/A</v>
      </c>
      <c r="Q3113" t="e">
        <f>VLOOKUP(A3113,'Top or Bottom 30 via OR (Tr36)'!J:J,1,FALSE)</f>
        <v>#N/A</v>
      </c>
    </row>
    <row r="3114" spans="1:17" x14ac:dyDescent="0.25">
      <c r="A3114" t="s">
        <v>3195</v>
      </c>
      <c r="B3114">
        <v>4</v>
      </c>
      <c r="C3114">
        <v>6</v>
      </c>
      <c r="D3114">
        <v>6</v>
      </c>
      <c r="E3114">
        <v>17</v>
      </c>
      <c r="F3114">
        <f>B3114/cam_reads!I$3</f>
        <v>4.9695272317295765E-2</v>
      </c>
      <c r="G3114">
        <f>C3114/cam_reads!J$3</f>
        <v>7.7713113415670457E-2</v>
      </c>
      <c r="H3114">
        <f>D3114/cam_reads!K$3</f>
        <v>6.2629170053686983E-2</v>
      </c>
      <c r="I3114">
        <f>E3114/cam_reads!L$3</f>
        <v>0.17721296646427034</v>
      </c>
      <c r="J3114" t="e">
        <f>VLOOKUP(A3114,'Top 30 via LR (Schizonts)'!A:A,1,FALSE)</f>
        <v>#N/A</v>
      </c>
      <c r="K3114" t="e">
        <f>VLOOKUP(A3114,'Top 30 via LR (Schizonts)'!J:J,1,FALSE)</f>
        <v>#N/A</v>
      </c>
      <c r="L3114" t="e">
        <f>VLOOKUP(A3114,'Top 30 via LR (Tr36)'!A:A,1,FALSE)</f>
        <v>#N/A</v>
      </c>
      <c r="M3114" t="e">
        <f>VLOOKUP(A3114,'Top 30 via LR (Tr36)'!I:I,1,FALSE)</f>
        <v>#N/A</v>
      </c>
      <c r="N3114" t="e">
        <f>VLOOKUP(A3114,'Top or Bottom 30 via OR (Schiz)'!B:B,1,FALSE)</f>
        <v>#N/A</v>
      </c>
      <c r="O3114" t="e">
        <f>VLOOKUP(A3114,'Top or Bottom 30 via OR (Schiz)'!J:J,1,FALSE)</f>
        <v>#N/A</v>
      </c>
      <c r="P3114" t="e">
        <f>VLOOKUP(A3114,'Top or Bottom 30 via OR (Tr36)'!B:B,1,FALSE)</f>
        <v>#N/A</v>
      </c>
      <c r="Q3114" t="e">
        <f>VLOOKUP(A3114,'Top or Bottom 30 via OR (Tr36)'!J:J,1,FALSE)</f>
        <v>#N/A</v>
      </c>
    </row>
    <row r="3115" spans="1:17" x14ac:dyDescent="0.25">
      <c r="A3115" t="s">
        <v>3196</v>
      </c>
      <c r="B3115">
        <v>0</v>
      </c>
      <c r="C3115">
        <v>0</v>
      </c>
      <c r="D3115">
        <v>0</v>
      </c>
      <c r="E3115">
        <v>0</v>
      </c>
      <c r="F3115">
        <f>B3115/cam_reads!I$3</f>
        <v>0</v>
      </c>
      <c r="G3115">
        <f>C3115/cam_reads!J$3</f>
        <v>0</v>
      </c>
      <c r="H3115">
        <f>D3115/cam_reads!K$3</f>
        <v>0</v>
      </c>
      <c r="I3115">
        <f>E3115/cam_reads!L$3</f>
        <v>0</v>
      </c>
      <c r="J3115" t="e">
        <f>VLOOKUP(A3115,'Top 30 via LR (Schizonts)'!A:A,1,FALSE)</f>
        <v>#N/A</v>
      </c>
      <c r="K3115" t="e">
        <f>VLOOKUP(A3115,'Top 30 via LR (Schizonts)'!J:J,1,FALSE)</f>
        <v>#N/A</v>
      </c>
      <c r="L3115" t="e">
        <f>VLOOKUP(A3115,'Top 30 via LR (Tr36)'!A:A,1,FALSE)</f>
        <v>#N/A</v>
      </c>
      <c r="M3115" t="e">
        <f>VLOOKUP(A3115,'Top 30 via LR (Tr36)'!I:I,1,FALSE)</f>
        <v>#N/A</v>
      </c>
      <c r="N3115" t="e">
        <f>VLOOKUP(A3115,'Top or Bottom 30 via OR (Schiz)'!B:B,1,FALSE)</f>
        <v>#N/A</v>
      </c>
      <c r="O3115" t="e">
        <f>VLOOKUP(A3115,'Top or Bottom 30 via OR (Schiz)'!J:J,1,FALSE)</f>
        <v>#N/A</v>
      </c>
      <c r="P3115" t="e">
        <f>VLOOKUP(A3115,'Top or Bottom 30 via OR (Tr36)'!B:B,1,FALSE)</f>
        <v>#N/A</v>
      </c>
      <c r="Q3115" t="e">
        <f>VLOOKUP(A3115,'Top or Bottom 30 via OR (Tr36)'!J:J,1,FALSE)</f>
        <v>#N/A</v>
      </c>
    </row>
    <row r="3116" spans="1:17" x14ac:dyDescent="0.25">
      <c r="A3116" t="s">
        <v>3197</v>
      </c>
      <c r="B3116">
        <v>0</v>
      </c>
      <c r="C3116">
        <v>0</v>
      </c>
      <c r="D3116">
        <v>0</v>
      </c>
      <c r="E3116">
        <v>0</v>
      </c>
      <c r="F3116">
        <f>B3116/cam_reads!I$3</f>
        <v>0</v>
      </c>
      <c r="G3116">
        <f>C3116/cam_reads!J$3</f>
        <v>0</v>
      </c>
      <c r="H3116">
        <f>D3116/cam_reads!K$3</f>
        <v>0</v>
      </c>
      <c r="I3116">
        <f>E3116/cam_reads!L$3</f>
        <v>0</v>
      </c>
      <c r="J3116" t="e">
        <f>VLOOKUP(A3116,'Top 30 via LR (Schizonts)'!A:A,1,FALSE)</f>
        <v>#N/A</v>
      </c>
      <c r="K3116" t="e">
        <f>VLOOKUP(A3116,'Top 30 via LR (Schizonts)'!J:J,1,FALSE)</f>
        <v>#N/A</v>
      </c>
      <c r="L3116" t="e">
        <f>VLOOKUP(A3116,'Top 30 via LR (Tr36)'!A:A,1,FALSE)</f>
        <v>#N/A</v>
      </c>
      <c r="M3116" t="e">
        <f>VLOOKUP(A3116,'Top 30 via LR (Tr36)'!I:I,1,FALSE)</f>
        <v>#N/A</v>
      </c>
      <c r="N3116" t="e">
        <f>VLOOKUP(A3116,'Top or Bottom 30 via OR (Schiz)'!B:B,1,FALSE)</f>
        <v>#N/A</v>
      </c>
      <c r="O3116" t="e">
        <f>VLOOKUP(A3116,'Top or Bottom 30 via OR (Schiz)'!J:J,1,FALSE)</f>
        <v>#N/A</v>
      </c>
      <c r="P3116" t="e">
        <f>VLOOKUP(A3116,'Top or Bottom 30 via OR (Tr36)'!B:B,1,FALSE)</f>
        <v>#N/A</v>
      </c>
      <c r="Q3116" t="e">
        <f>VLOOKUP(A3116,'Top or Bottom 30 via OR (Tr36)'!J:J,1,FALSE)</f>
        <v>#N/A</v>
      </c>
    </row>
    <row r="3117" spans="1:17" x14ac:dyDescent="0.25">
      <c r="A3117" t="s">
        <v>3198</v>
      </c>
      <c r="B3117">
        <v>15</v>
      </c>
      <c r="C3117">
        <v>82</v>
      </c>
      <c r="D3117">
        <v>8</v>
      </c>
      <c r="E3117">
        <v>79</v>
      </c>
      <c r="F3117">
        <f>B3117/cam_reads!I$3</f>
        <v>0.18635727118985912</v>
      </c>
      <c r="G3117">
        <f>C3117/cam_reads!J$3</f>
        <v>1.0620792166808297</v>
      </c>
      <c r="H3117">
        <f>D3117/cam_reads!K$3</f>
        <v>8.3505560071582635E-2</v>
      </c>
      <c r="I3117">
        <f>E3117/cam_reads!L$3</f>
        <v>0.82351907945160918</v>
      </c>
      <c r="J3117" t="e">
        <f>VLOOKUP(A3117,'Top 30 via LR (Schizonts)'!A:A,1,FALSE)</f>
        <v>#N/A</v>
      </c>
      <c r="K3117" t="e">
        <f>VLOOKUP(A3117,'Top 30 via LR (Schizonts)'!J:J,1,FALSE)</f>
        <v>#N/A</v>
      </c>
      <c r="L3117" t="e">
        <f>VLOOKUP(A3117,'Top 30 via LR (Tr36)'!A:A,1,FALSE)</f>
        <v>#N/A</v>
      </c>
      <c r="M3117" t="e">
        <f>VLOOKUP(A3117,'Top 30 via LR (Tr36)'!I:I,1,FALSE)</f>
        <v>#N/A</v>
      </c>
      <c r="N3117" t="e">
        <f>VLOOKUP(A3117,'Top or Bottom 30 via OR (Schiz)'!B:B,1,FALSE)</f>
        <v>#N/A</v>
      </c>
      <c r="O3117" t="e">
        <f>VLOOKUP(A3117,'Top or Bottom 30 via OR (Schiz)'!J:J,1,FALSE)</f>
        <v>#N/A</v>
      </c>
      <c r="P3117" t="e">
        <f>VLOOKUP(A3117,'Top or Bottom 30 via OR (Tr36)'!B:B,1,FALSE)</f>
        <v>#N/A</v>
      </c>
      <c r="Q3117" t="e">
        <f>VLOOKUP(A3117,'Top or Bottom 30 via OR (Tr36)'!J:J,1,FALSE)</f>
        <v>#N/A</v>
      </c>
    </row>
    <row r="3118" spans="1:17" x14ac:dyDescent="0.25">
      <c r="A3118" t="s">
        <v>3199</v>
      </c>
      <c r="B3118">
        <v>5476</v>
      </c>
      <c r="C3118">
        <v>8624</v>
      </c>
      <c r="D3118">
        <v>6696</v>
      </c>
      <c r="E3118">
        <v>8462</v>
      </c>
      <c r="F3118">
        <f>B3118/cam_reads!I$3</f>
        <v>68.032827802377895</v>
      </c>
      <c r="G3118">
        <f>C3118/cam_reads!J$3</f>
        <v>111.69964834945701</v>
      </c>
      <c r="H3118">
        <f>D3118/cam_reads!K$3</f>
        <v>69.894153779914674</v>
      </c>
      <c r="I3118">
        <f>E3118/cam_reads!L$3</f>
        <v>88.210360130626796</v>
      </c>
      <c r="J3118" t="e">
        <f>VLOOKUP(A3118,'Top 30 via LR (Schizonts)'!A:A,1,FALSE)</f>
        <v>#N/A</v>
      </c>
      <c r="K3118" t="e">
        <f>VLOOKUP(A3118,'Top 30 via LR (Schizonts)'!J:J,1,FALSE)</f>
        <v>#N/A</v>
      </c>
      <c r="L3118" t="e">
        <f>VLOOKUP(A3118,'Top 30 via LR (Tr36)'!A:A,1,FALSE)</f>
        <v>#N/A</v>
      </c>
      <c r="M3118" t="e">
        <f>VLOOKUP(A3118,'Top 30 via LR (Tr36)'!I:I,1,FALSE)</f>
        <v>#N/A</v>
      </c>
      <c r="N3118" t="e">
        <f>VLOOKUP(A3118,'Top or Bottom 30 via OR (Schiz)'!B:B,1,FALSE)</f>
        <v>#N/A</v>
      </c>
      <c r="O3118" t="e">
        <f>VLOOKUP(A3118,'Top or Bottom 30 via OR (Schiz)'!J:J,1,FALSE)</f>
        <v>#N/A</v>
      </c>
      <c r="P3118" t="e">
        <f>VLOOKUP(A3118,'Top or Bottom 30 via OR (Tr36)'!B:B,1,FALSE)</f>
        <v>#N/A</v>
      </c>
      <c r="Q3118" t="e">
        <f>VLOOKUP(A3118,'Top or Bottom 30 via OR (Tr36)'!J:J,1,FALSE)</f>
        <v>#N/A</v>
      </c>
    </row>
    <row r="3119" spans="1:17" x14ac:dyDescent="0.25">
      <c r="A3119" t="s">
        <v>3200</v>
      </c>
      <c r="B3119">
        <v>138</v>
      </c>
      <c r="C3119">
        <v>134</v>
      </c>
      <c r="D3119">
        <v>189</v>
      </c>
      <c r="E3119">
        <v>154</v>
      </c>
      <c r="F3119">
        <f>B3119/cam_reads!I$3</f>
        <v>1.7144868949467038</v>
      </c>
      <c r="G3119">
        <f>C3119/cam_reads!J$3</f>
        <v>1.7355928662833069</v>
      </c>
      <c r="H3119">
        <f>D3119/cam_reads!K$3</f>
        <v>1.9728188566911398</v>
      </c>
      <c r="I3119">
        <f>E3119/cam_reads!L$3</f>
        <v>1.6053409903233902</v>
      </c>
      <c r="J3119" t="e">
        <f>VLOOKUP(A3119,'Top 30 via LR (Schizonts)'!A:A,1,FALSE)</f>
        <v>#N/A</v>
      </c>
      <c r="K3119" t="e">
        <f>VLOOKUP(A3119,'Top 30 via LR (Schizonts)'!J:J,1,FALSE)</f>
        <v>#N/A</v>
      </c>
      <c r="L3119" t="e">
        <f>VLOOKUP(A3119,'Top 30 via LR (Tr36)'!A:A,1,FALSE)</f>
        <v>#N/A</v>
      </c>
      <c r="M3119" t="e">
        <f>VLOOKUP(A3119,'Top 30 via LR (Tr36)'!I:I,1,FALSE)</f>
        <v>#N/A</v>
      </c>
      <c r="N3119" t="e">
        <f>VLOOKUP(A3119,'Top or Bottom 30 via OR (Schiz)'!B:B,1,FALSE)</f>
        <v>#N/A</v>
      </c>
      <c r="O3119" t="e">
        <f>VLOOKUP(A3119,'Top or Bottom 30 via OR (Schiz)'!J:J,1,FALSE)</f>
        <v>#N/A</v>
      </c>
      <c r="P3119" t="e">
        <f>VLOOKUP(A3119,'Top or Bottom 30 via OR (Tr36)'!B:B,1,FALSE)</f>
        <v>#N/A</v>
      </c>
      <c r="Q3119" t="e">
        <f>VLOOKUP(A3119,'Top or Bottom 30 via OR (Tr36)'!J:J,1,FALSE)</f>
        <v>#N/A</v>
      </c>
    </row>
    <row r="3120" spans="1:17" x14ac:dyDescent="0.25">
      <c r="A3120" t="s">
        <v>3201</v>
      </c>
      <c r="B3120">
        <v>207</v>
      </c>
      <c r="C3120">
        <v>271</v>
      </c>
      <c r="D3120">
        <v>274</v>
      </c>
      <c r="E3120">
        <v>308</v>
      </c>
      <c r="F3120">
        <f>B3120/cam_reads!I$3</f>
        <v>2.5717303424200559</v>
      </c>
      <c r="G3120">
        <f>C3120/cam_reads!J$3</f>
        <v>3.5100422892744492</v>
      </c>
      <c r="H3120">
        <f>D3120/cam_reads!K$3</f>
        <v>2.8600654324517052</v>
      </c>
      <c r="I3120">
        <f>E3120/cam_reads!L$3</f>
        <v>3.2106819806467803</v>
      </c>
      <c r="J3120" t="e">
        <f>VLOOKUP(A3120,'Top 30 via LR (Schizonts)'!A:A,1,FALSE)</f>
        <v>#N/A</v>
      </c>
      <c r="K3120" t="e">
        <f>VLOOKUP(A3120,'Top 30 via LR (Schizonts)'!J:J,1,FALSE)</f>
        <v>#N/A</v>
      </c>
      <c r="L3120" t="e">
        <f>VLOOKUP(A3120,'Top 30 via LR (Tr36)'!A:A,1,FALSE)</f>
        <v>#N/A</v>
      </c>
      <c r="M3120" t="e">
        <f>VLOOKUP(A3120,'Top 30 via LR (Tr36)'!I:I,1,FALSE)</f>
        <v>#N/A</v>
      </c>
      <c r="N3120" t="e">
        <f>VLOOKUP(A3120,'Top or Bottom 30 via OR (Schiz)'!B:B,1,FALSE)</f>
        <v>#N/A</v>
      </c>
      <c r="O3120" t="e">
        <f>VLOOKUP(A3120,'Top or Bottom 30 via OR (Schiz)'!J:J,1,FALSE)</f>
        <v>#N/A</v>
      </c>
      <c r="P3120" t="e">
        <f>VLOOKUP(A3120,'Top or Bottom 30 via OR (Tr36)'!B:B,1,FALSE)</f>
        <v>#N/A</v>
      </c>
      <c r="Q3120" t="e">
        <f>VLOOKUP(A3120,'Top or Bottom 30 via OR (Tr36)'!J:J,1,FALSE)</f>
        <v>#N/A</v>
      </c>
    </row>
    <row r="3121" spans="1:17" x14ac:dyDescent="0.25">
      <c r="A3121" t="s">
        <v>3202</v>
      </c>
      <c r="B3121">
        <v>1886</v>
      </c>
      <c r="C3121">
        <v>1382</v>
      </c>
      <c r="D3121">
        <v>903</v>
      </c>
      <c r="E3121">
        <v>1187</v>
      </c>
      <c r="F3121">
        <f>B3121/cam_reads!I$3</f>
        <v>23.431320897604952</v>
      </c>
      <c r="G3121">
        <f>C3121/cam_reads!J$3</f>
        <v>17.899920456742763</v>
      </c>
      <c r="H3121">
        <f>D3121/cam_reads!K$3</f>
        <v>9.4256900930798899</v>
      </c>
      <c r="I3121">
        <f>E3121/cam_reads!L$3</f>
        <v>12.373634776064053</v>
      </c>
      <c r="J3121" t="e">
        <f>VLOOKUP(A3121,'Top 30 via LR (Schizonts)'!A:A,1,FALSE)</f>
        <v>#N/A</v>
      </c>
      <c r="K3121" t="e">
        <f>VLOOKUP(A3121,'Top 30 via LR (Schizonts)'!J:J,1,FALSE)</f>
        <v>#N/A</v>
      </c>
      <c r="L3121" t="e">
        <f>VLOOKUP(A3121,'Top 30 via LR (Tr36)'!A:A,1,FALSE)</f>
        <v>#N/A</v>
      </c>
      <c r="M3121" t="e">
        <f>VLOOKUP(A3121,'Top 30 via LR (Tr36)'!I:I,1,FALSE)</f>
        <v>#N/A</v>
      </c>
      <c r="N3121" t="e">
        <f>VLOOKUP(A3121,'Top or Bottom 30 via OR (Schiz)'!B:B,1,FALSE)</f>
        <v>#N/A</v>
      </c>
      <c r="O3121" t="e">
        <f>VLOOKUP(A3121,'Top or Bottom 30 via OR (Schiz)'!J:J,1,FALSE)</f>
        <v>#N/A</v>
      </c>
      <c r="P3121" t="e">
        <f>VLOOKUP(A3121,'Top or Bottom 30 via OR (Tr36)'!B:B,1,FALSE)</f>
        <v>#N/A</v>
      </c>
      <c r="Q3121" t="e">
        <f>VLOOKUP(A3121,'Top or Bottom 30 via OR (Tr36)'!J:J,1,FALSE)</f>
        <v>#N/A</v>
      </c>
    </row>
    <row r="3122" spans="1:17" x14ac:dyDescent="0.25">
      <c r="A3122" t="s">
        <v>3203</v>
      </c>
      <c r="B3122">
        <v>0</v>
      </c>
      <c r="C3122">
        <v>0</v>
      </c>
      <c r="D3122">
        <v>0</v>
      </c>
      <c r="E3122">
        <v>0</v>
      </c>
      <c r="F3122">
        <f>B3122/cam_reads!I$3</f>
        <v>0</v>
      </c>
      <c r="G3122">
        <f>C3122/cam_reads!J$3</f>
        <v>0</v>
      </c>
      <c r="H3122">
        <f>D3122/cam_reads!K$3</f>
        <v>0</v>
      </c>
      <c r="I3122">
        <f>E3122/cam_reads!L$3</f>
        <v>0</v>
      </c>
      <c r="J3122" t="e">
        <f>VLOOKUP(A3122,'Top 30 via LR (Schizonts)'!A:A,1,FALSE)</f>
        <v>#N/A</v>
      </c>
      <c r="K3122" t="e">
        <f>VLOOKUP(A3122,'Top 30 via LR (Schizonts)'!J:J,1,FALSE)</f>
        <v>#N/A</v>
      </c>
      <c r="L3122" t="e">
        <f>VLOOKUP(A3122,'Top 30 via LR (Tr36)'!A:A,1,FALSE)</f>
        <v>#N/A</v>
      </c>
      <c r="M3122" t="e">
        <f>VLOOKUP(A3122,'Top 30 via LR (Tr36)'!I:I,1,FALSE)</f>
        <v>#N/A</v>
      </c>
      <c r="N3122" t="e">
        <f>VLOOKUP(A3122,'Top or Bottom 30 via OR (Schiz)'!B:B,1,FALSE)</f>
        <v>#N/A</v>
      </c>
      <c r="O3122" t="e">
        <f>VLOOKUP(A3122,'Top or Bottom 30 via OR (Schiz)'!J:J,1,FALSE)</f>
        <v>#N/A</v>
      </c>
      <c r="P3122" t="e">
        <f>VLOOKUP(A3122,'Top or Bottom 30 via OR (Tr36)'!B:B,1,FALSE)</f>
        <v>#N/A</v>
      </c>
      <c r="Q3122" t="e">
        <f>VLOOKUP(A3122,'Top or Bottom 30 via OR (Tr36)'!J:J,1,FALSE)</f>
        <v>#N/A</v>
      </c>
    </row>
    <row r="3123" spans="1:17" x14ac:dyDescent="0.25">
      <c r="A3123" t="s">
        <v>3204</v>
      </c>
      <c r="B3123">
        <v>858</v>
      </c>
      <c r="C3123">
        <v>731</v>
      </c>
      <c r="D3123">
        <v>728</v>
      </c>
      <c r="E3123">
        <v>781</v>
      </c>
      <c r="F3123">
        <f>B3123/cam_reads!I$3</f>
        <v>10.659635912059942</v>
      </c>
      <c r="G3123">
        <f>C3123/cam_reads!J$3</f>
        <v>9.468047651142518</v>
      </c>
      <c r="H3123">
        <f>D3123/cam_reads!K$3</f>
        <v>7.5990059665140199</v>
      </c>
      <c r="I3123">
        <f>E3123/cam_reads!L$3</f>
        <v>8.1413721652114788</v>
      </c>
      <c r="J3123" t="e">
        <f>VLOOKUP(A3123,'Top 30 via LR (Schizonts)'!A:A,1,FALSE)</f>
        <v>#N/A</v>
      </c>
      <c r="K3123" t="e">
        <f>VLOOKUP(A3123,'Top 30 via LR (Schizonts)'!J:J,1,FALSE)</f>
        <v>#N/A</v>
      </c>
      <c r="L3123" t="e">
        <f>VLOOKUP(A3123,'Top 30 via LR (Tr36)'!A:A,1,FALSE)</f>
        <v>#N/A</v>
      </c>
      <c r="M3123" t="e">
        <f>VLOOKUP(A3123,'Top 30 via LR (Tr36)'!I:I,1,FALSE)</f>
        <v>#N/A</v>
      </c>
      <c r="N3123" t="e">
        <f>VLOOKUP(A3123,'Top or Bottom 30 via OR (Schiz)'!B:B,1,FALSE)</f>
        <v>#N/A</v>
      </c>
      <c r="O3123" t="e">
        <f>VLOOKUP(A3123,'Top or Bottom 30 via OR (Schiz)'!J:J,1,FALSE)</f>
        <v>#N/A</v>
      </c>
      <c r="P3123" t="e">
        <f>VLOOKUP(A3123,'Top or Bottom 30 via OR (Tr36)'!B:B,1,FALSE)</f>
        <v>#N/A</v>
      </c>
      <c r="Q3123" t="e">
        <f>VLOOKUP(A3123,'Top or Bottom 30 via OR (Tr36)'!J:J,1,FALSE)</f>
        <v>#N/A</v>
      </c>
    </row>
    <row r="3124" spans="1:17" x14ac:dyDescent="0.25">
      <c r="A3124" t="s">
        <v>3205</v>
      </c>
      <c r="B3124">
        <v>1202</v>
      </c>
      <c r="C3124">
        <v>997</v>
      </c>
      <c r="D3124">
        <v>762</v>
      </c>
      <c r="E3124">
        <v>1339</v>
      </c>
      <c r="F3124">
        <f>B3124/cam_reads!I$3</f>
        <v>14.933429331347376</v>
      </c>
      <c r="G3124">
        <f>C3124/cam_reads!J$3</f>
        <v>12.913329012570575</v>
      </c>
      <c r="H3124">
        <f>D3124/cam_reads!K$3</f>
        <v>7.953904596818246</v>
      </c>
      <c r="I3124">
        <f>E3124/cam_reads!L$3</f>
        <v>13.958127182097527</v>
      </c>
      <c r="J3124" t="e">
        <f>VLOOKUP(A3124,'Top 30 via LR (Schizonts)'!A:A,1,FALSE)</f>
        <v>#N/A</v>
      </c>
      <c r="K3124" t="e">
        <f>VLOOKUP(A3124,'Top 30 via LR (Schizonts)'!J:J,1,FALSE)</f>
        <v>#N/A</v>
      </c>
      <c r="L3124" t="e">
        <f>VLOOKUP(A3124,'Top 30 via LR (Tr36)'!A:A,1,FALSE)</f>
        <v>#N/A</v>
      </c>
      <c r="M3124" t="e">
        <f>VLOOKUP(A3124,'Top 30 via LR (Tr36)'!I:I,1,FALSE)</f>
        <v>#N/A</v>
      </c>
      <c r="N3124" t="e">
        <f>VLOOKUP(A3124,'Top or Bottom 30 via OR (Schiz)'!B:B,1,FALSE)</f>
        <v>#N/A</v>
      </c>
      <c r="O3124" t="e">
        <f>VLOOKUP(A3124,'Top or Bottom 30 via OR (Schiz)'!J:J,1,FALSE)</f>
        <v>#N/A</v>
      </c>
      <c r="P3124" t="e">
        <f>VLOOKUP(A3124,'Top or Bottom 30 via OR (Tr36)'!B:B,1,FALSE)</f>
        <v>#N/A</v>
      </c>
      <c r="Q3124" t="e">
        <f>VLOOKUP(A3124,'Top or Bottom 30 via OR (Tr36)'!J:J,1,FALSE)</f>
        <v>#N/A</v>
      </c>
    </row>
    <row r="3125" spans="1:17" x14ac:dyDescent="0.25">
      <c r="A3125" t="s">
        <v>3206</v>
      </c>
      <c r="B3125">
        <v>0</v>
      </c>
      <c r="C3125">
        <v>0</v>
      </c>
      <c r="D3125">
        <v>0</v>
      </c>
      <c r="E3125">
        <v>0</v>
      </c>
      <c r="F3125">
        <f>B3125/cam_reads!I$3</f>
        <v>0</v>
      </c>
      <c r="G3125">
        <f>C3125/cam_reads!J$3</f>
        <v>0</v>
      </c>
      <c r="H3125">
        <f>D3125/cam_reads!K$3</f>
        <v>0</v>
      </c>
      <c r="I3125">
        <f>E3125/cam_reads!L$3</f>
        <v>0</v>
      </c>
      <c r="J3125" t="e">
        <f>VLOOKUP(A3125,'Top 30 via LR (Schizonts)'!A:A,1,FALSE)</f>
        <v>#N/A</v>
      </c>
      <c r="K3125" t="e">
        <f>VLOOKUP(A3125,'Top 30 via LR (Schizonts)'!J:J,1,FALSE)</f>
        <v>#N/A</v>
      </c>
      <c r="L3125" t="e">
        <f>VLOOKUP(A3125,'Top 30 via LR (Tr36)'!A:A,1,FALSE)</f>
        <v>#N/A</v>
      </c>
      <c r="M3125" t="e">
        <f>VLOOKUP(A3125,'Top 30 via LR (Tr36)'!I:I,1,FALSE)</f>
        <v>#N/A</v>
      </c>
      <c r="N3125" t="e">
        <f>VLOOKUP(A3125,'Top or Bottom 30 via OR (Schiz)'!B:B,1,FALSE)</f>
        <v>#N/A</v>
      </c>
      <c r="O3125" t="e">
        <f>VLOOKUP(A3125,'Top or Bottom 30 via OR (Schiz)'!J:J,1,FALSE)</f>
        <v>#N/A</v>
      </c>
      <c r="P3125" t="e">
        <f>VLOOKUP(A3125,'Top or Bottom 30 via OR (Tr36)'!B:B,1,FALSE)</f>
        <v>#N/A</v>
      </c>
      <c r="Q3125" t="e">
        <f>VLOOKUP(A3125,'Top or Bottom 30 via OR (Tr36)'!J:J,1,FALSE)</f>
        <v>#N/A</v>
      </c>
    </row>
    <row r="3126" spans="1:17" x14ac:dyDescent="0.25">
      <c r="A3126" t="s">
        <v>3207</v>
      </c>
      <c r="B3126">
        <v>13</v>
      </c>
      <c r="C3126">
        <v>34</v>
      </c>
      <c r="D3126">
        <v>19</v>
      </c>
      <c r="E3126">
        <v>26</v>
      </c>
      <c r="F3126">
        <f>B3126/cam_reads!I$3</f>
        <v>0.16150963503121124</v>
      </c>
      <c r="G3126">
        <f>C3126/cam_reads!J$3</f>
        <v>0.44037430935546595</v>
      </c>
      <c r="H3126">
        <f>D3126/cam_reads!K$3</f>
        <v>0.19832570517000878</v>
      </c>
      <c r="I3126">
        <f>E3126/cam_reads!L$3</f>
        <v>0.27103159576888403</v>
      </c>
      <c r="J3126" t="e">
        <f>VLOOKUP(A3126,'Top 30 via LR (Schizonts)'!A:A,1,FALSE)</f>
        <v>#N/A</v>
      </c>
      <c r="K3126" t="e">
        <f>VLOOKUP(A3126,'Top 30 via LR (Schizonts)'!J:J,1,FALSE)</f>
        <v>#N/A</v>
      </c>
      <c r="L3126" t="e">
        <f>VLOOKUP(A3126,'Top 30 via LR (Tr36)'!A:A,1,FALSE)</f>
        <v>#N/A</v>
      </c>
      <c r="M3126" t="e">
        <f>VLOOKUP(A3126,'Top 30 via LR (Tr36)'!I:I,1,FALSE)</f>
        <v>#N/A</v>
      </c>
      <c r="N3126" t="e">
        <f>VLOOKUP(A3126,'Top or Bottom 30 via OR (Schiz)'!B:B,1,FALSE)</f>
        <v>#N/A</v>
      </c>
      <c r="O3126" t="e">
        <f>VLOOKUP(A3126,'Top or Bottom 30 via OR (Schiz)'!J:J,1,FALSE)</f>
        <v>#N/A</v>
      </c>
      <c r="P3126" t="e">
        <f>VLOOKUP(A3126,'Top or Bottom 30 via OR (Tr36)'!B:B,1,FALSE)</f>
        <v>#N/A</v>
      </c>
      <c r="Q3126" t="e">
        <f>VLOOKUP(A3126,'Top or Bottom 30 via OR (Tr36)'!J:J,1,FALSE)</f>
        <v>#N/A</v>
      </c>
    </row>
    <row r="3127" spans="1:17" x14ac:dyDescent="0.25">
      <c r="A3127" t="s">
        <v>3208</v>
      </c>
      <c r="B3127">
        <v>0</v>
      </c>
      <c r="C3127">
        <v>0</v>
      </c>
      <c r="D3127">
        <v>0</v>
      </c>
      <c r="E3127">
        <v>0</v>
      </c>
      <c r="F3127">
        <f>B3127/cam_reads!I$3</f>
        <v>0</v>
      </c>
      <c r="G3127">
        <f>C3127/cam_reads!J$3</f>
        <v>0</v>
      </c>
      <c r="H3127">
        <f>D3127/cam_reads!K$3</f>
        <v>0</v>
      </c>
      <c r="I3127">
        <f>E3127/cam_reads!L$3</f>
        <v>0</v>
      </c>
      <c r="J3127" t="e">
        <f>VLOOKUP(A3127,'Top 30 via LR (Schizonts)'!A:A,1,FALSE)</f>
        <v>#N/A</v>
      </c>
      <c r="K3127" t="e">
        <f>VLOOKUP(A3127,'Top 30 via LR (Schizonts)'!J:J,1,FALSE)</f>
        <v>#N/A</v>
      </c>
      <c r="L3127" t="e">
        <f>VLOOKUP(A3127,'Top 30 via LR (Tr36)'!A:A,1,FALSE)</f>
        <v>#N/A</v>
      </c>
      <c r="M3127" t="e">
        <f>VLOOKUP(A3127,'Top 30 via LR (Tr36)'!I:I,1,FALSE)</f>
        <v>#N/A</v>
      </c>
      <c r="N3127" t="e">
        <f>VLOOKUP(A3127,'Top or Bottom 30 via OR (Schiz)'!B:B,1,FALSE)</f>
        <v>#N/A</v>
      </c>
      <c r="O3127" t="e">
        <f>VLOOKUP(A3127,'Top or Bottom 30 via OR (Schiz)'!J:J,1,FALSE)</f>
        <v>#N/A</v>
      </c>
      <c r="P3127" t="e">
        <f>VLOOKUP(A3127,'Top or Bottom 30 via OR (Tr36)'!B:B,1,FALSE)</f>
        <v>#N/A</v>
      </c>
      <c r="Q3127" t="e">
        <f>VLOOKUP(A3127,'Top or Bottom 30 via OR (Tr36)'!J:J,1,FALSE)</f>
        <v>#N/A</v>
      </c>
    </row>
    <row r="3128" spans="1:17" x14ac:dyDescent="0.25">
      <c r="A3128" t="s">
        <v>3209</v>
      </c>
      <c r="B3128">
        <v>10748</v>
      </c>
      <c r="C3128">
        <v>10038</v>
      </c>
      <c r="D3128">
        <v>13252</v>
      </c>
      <c r="E3128">
        <v>11211</v>
      </c>
      <c r="F3128">
        <f>B3128/cam_reads!I$3</f>
        <v>133.53119671657373</v>
      </c>
      <c r="G3128">
        <f>C3128/cam_reads!J$3</f>
        <v>130.01403874441667</v>
      </c>
      <c r="H3128">
        <f>D3128/cam_reads!K$3</f>
        <v>138.32696025857663</v>
      </c>
      <c r="I3128">
        <f>E3128/cam_reads!L$3</f>
        <v>116.8667392371138</v>
      </c>
      <c r="J3128" t="e">
        <f>VLOOKUP(A3128,'Top 30 via LR (Schizonts)'!A:A,1,FALSE)</f>
        <v>#N/A</v>
      </c>
      <c r="K3128" t="e">
        <f>VLOOKUP(A3128,'Top 30 via LR (Schizonts)'!J:J,1,FALSE)</f>
        <v>#N/A</v>
      </c>
      <c r="L3128" t="e">
        <f>VLOOKUP(A3128,'Top 30 via LR (Tr36)'!A:A,1,FALSE)</f>
        <v>#N/A</v>
      </c>
      <c r="M3128" t="e">
        <f>VLOOKUP(A3128,'Top 30 via LR (Tr36)'!I:I,1,FALSE)</f>
        <v>#N/A</v>
      </c>
      <c r="N3128" t="e">
        <f>VLOOKUP(A3128,'Top or Bottom 30 via OR (Schiz)'!B:B,1,FALSE)</f>
        <v>#N/A</v>
      </c>
      <c r="O3128" t="e">
        <f>VLOOKUP(A3128,'Top or Bottom 30 via OR (Schiz)'!J:J,1,FALSE)</f>
        <v>#N/A</v>
      </c>
      <c r="P3128" t="e">
        <f>VLOOKUP(A3128,'Top or Bottom 30 via OR (Tr36)'!B:B,1,FALSE)</f>
        <v>#N/A</v>
      </c>
      <c r="Q3128" t="e">
        <f>VLOOKUP(A3128,'Top or Bottom 30 via OR (Tr36)'!J:J,1,FALSE)</f>
        <v>#N/A</v>
      </c>
    </row>
    <row r="3129" spans="1:17" x14ac:dyDescent="0.25">
      <c r="A3129" t="s">
        <v>3210</v>
      </c>
      <c r="B3129">
        <v>0</v>
      </c>
      <c r="C3129">
        <v>0</v>
      </c>
      <c r="D3129">
        <v>0</v>
      </c>
      <c r="E3129">
        <v>0</v>
      </c>
      <c r="F3129">
        <f>B3129/cam_reads!I$3</f>
        <v>0</v>
      </c>
      <c r="G3129">
        <f>C3129/cam_reads!J$3</f>
        <v>0</v>
      </c>
      <c r="H3129">
        <f>D3129/cam_reads!K$3</f>
        <v>0</v>
      </c>
      <c r="I3129">
        <f>E3129/cam_reads!L$3</f>
        <v>0</v>
      </c>
      <c r="J3129" t="e">
        <f>VLOOKUP(A3129,'Top 30 via LR (Schizonts)'!A:A,1,FALSE)</f>
        <v>#N/A</v>
      </c>
      <c r="K3129" t="e">
        <f>VLOOKUP(A3129,'Top 30 via LR (Schizonts)'!J:J,1,FALSE)</f>
        <v>#N/A</v>
      </c>
      <c r="L3129" t="e">
        <f>VLOOKUP(A3129,'Top 30 via LR (Tr36)'!A:A,1,FALSE)</f>
        <v>#N/A</v>
      </c>
      <c r="M3129" t="e">
        <f>VLOOKUP(A3129,'Top 30 via LR (Tr36)'!I:I,1,FALSE)</f>
        <v>#N/A</v>
      </c>
      <c r="N3129" t="e">
        <f>VLOOKUP(A3129,'Top or Bottom 30 via OR (Schiz)'!B:B,1,FALSE)</f>
        <v>#N/A</v>
      </c>
      <c r="O3129" t="e">
        <f>VLOOKUP(A3129,'Top or Bottom 30 via OR (Schiz)'!J:J,1,FALSE)</f>
        <v>#N/A</v>
      </c>
      <c r="P3129" t="e">
        <f>VLOOKUP(A3129,'Top or Bottom 30 via OR (Tr36)'!B:B,1,FALSE)</f>
        <v>#N/A</v>
      </c>
      <c r="Q3129" t="e">
        <f>VLOOKUP(A3129,'Top or Bottom 30 via OR (Tr36)'!J:J,1,FALSE)</f>
        <v>#N/A</v>
      </c>
    </row>
    <row r="3130" spans="1:17" x14ac:dyDescent="0.25">
      <c r="A3130" t="s">
        <v>3211</v>
      </c>
      <c r="B3130">
        <v>0</v>
      </c>
      <c r="C3130">
        <v>0</v>
      </c>
      <c r="D3130">
        <v>0</v>
      </c>
      <c r="E3130">
        <v>0</v>
      </c>
      <c r="F3130">
        <f>B3130/cam_reads!I$3</f>
        <v>0</v>
      </c>
      <c r="G3130">
        <f>C3130/cam_reads!J$3</f>
        <v>0</v>
      </c>
      <c r="H3130">
        <f>D3130/cam_reads!K$3</f>
        <v>0</v>
      </c>
      <c r="I3130">
        <f>E3130/cam_reads!L$3</f>
        <v>0</v>
      </c>
      <c r="J3130" t="e">
        <f>VLOOKUP(A3130,'Top 30 via LR (Schizonts)'!A:A,1,FALSE)</f>
        <v>#N/A</v>
      </c>
      <c r="K3130" t="e">
        <f>VLOOKUP(A3130,'Top 30 via LR (Schizonts)'!J:J,1,FALSE)</f>
        <v>#N/A</v>
      </c>
      <c r="L3130" t="e">
        <f>VLOOKUP(A3130,'Top 30 via LR (Tr36)'!A:A,1,FALSE)</f>
        <v>#N/A</v>
      </c>
      <c r="M3130" t="e">
        <f>VLOOKUP(A3130,'Top 30 via LR (Tr36)'!I:I,1,FALSE)</f>
        <v>#N/A</v>
      </c>
      <c r="N3130" t="e">
        <f>VLOOKUP(A3130,'Top or Bottom 30 via OR (Schiz)'!B:B,1,FALSE)</f>
        <v>#N/A</v>
      </c>
      <c r="O3130" t="e">
        <f>VLOOKUP(A3130,'Top or Bottom 30 via OR (Schiz)'!J:J,1,FALSE)</f>
        <v>#N/A</v>
      </c>
      <c r="P3130" t="e">
        <f>VLOOKUP(A3130,'Top or Bottom 30 via OR (Tr36)'!B:B,1,FALSE)</f>
        <v>#N/A</v>
      </c>
      <c r="Q3130" t="e">
        <f>VLOOKUP(A3130,'Top or Bottom 30 via OR (Tr36)'!J:J,1,FALSE)</f>
        <v>#N/A</v>
      </c>
    </row>
    <row r="3131" spans="1:17" x14ac:dyDescent="0.25">
      <c r="A3131" t="s">
        <v>3212</v>
      </c>
      <c r="B3131">
        <v>97</v>
      </c>
      <c r="C3131">
        <v>92</v>
      </c>
      <c r="D3131">
        <v>131</v>
      </c>
      <c r="E3131">
        <v>153</v>
      </c>
      <c r="F3131">
        <f>B3131/cam_reads!I$3</f>
        <v>1.2051103536944223</v>
      </c>
      <c r="G3131">
        <f>C3131/cam_reads!J$3</f>
        <v>1.1916010723736137</v>
      </c>
      <c r="H3131">
        <f>D3131/cam_reads!K$3</f>
        <v>1.3674035461721656</v>
      </c>
      <c r="I3131">
        <f>E3131/cam_reads!L$3</f>
        <v>1.5949166981784331</v>
      </c>
      <c r="J3131" t="e">
        <f>VLOOKUP(A3131,'Top 30 via LR (Schizonts)'!A:A,1,FALSE)</f>
        <v>#N/A</v>
      </c>
      <c r="K3131" t="e">
        <f>VLOOKUP(A3131,'Top 30 via LR (Schizonts)'!J:J,1,FALSE)</f>
        <v>#N/A</v>
      </c>
      <c r="L3131" t="e">
        <f>VLOOKUP(A3131,'Top 30 via LR (Tr36)'!A:A,1,FALSE)</f>
        <v>#N/A</v>
      </c>
      <c r="M3131" t="e">
        <f>VLOOKUP(A3131,'Top 30 via LR (Tr36)'!I:I,1,FALSE)</f>
        <v>#N/A</v>
      </c>
      <c r="N3131" t="e">
        <f>VLOOKUP(A3131,'Top or Bottom 30 via OR (Schiz)'!B:B,1,FALSE)</f>
        <v>#N/A</v>
      </c>
      <c r="O3131" t="e">
        <f>VLOOKUP(A3131,'Top or Bottom 30 via OR (Schiz)'!J:J,1,FALSE)</f>
        <v>#N/A</v>
      </c>
      <c r="P3131" t="e">
        <f>VLOOKUP(A3131,'Top or Bottom 30 via OR (Tr36)'!B:B,1,FALSE)</f>
        <v>#N/A</v>
      </c>
      <c r="Q3131" t="e">
        <f>VLOOKUP(A3131,'Top or Bottom 30 via OR (Tr36)'!J:J,1,FALSE)</f>
        <v>#N/A</v>
      </c>
    </row>
    <row r="3132" spans="1:17" x14ac:dyDescent="0.25">
      <c r="A3132" t="s">
        <v>3213</v>
      </c>
      <c r="B3132">
        <v>19175</v>
      </c>
      <c r="C3132">
        <v>15110</v>
      </c>
      <c r="D3132">
        <v>12575</v>
      </c>
      <c r="E3132">
        <v>17901</v>
      </c>
      <c r="F3132">
        <f>B3132/cam_reads!I$3</f>
        <v>238.22671167103658</v>
      </c>
      <c r="G3132">
        <f>C3132/cam_reads!J$3</f>
        <v>195.70752395179679</v>
      </c>
      <c r="H3132">
        <f>D3132/cam_reads!K$3</f>
        <v>131.26030223751897</v>
      </c>
      <c r="I3132">
        <f>E3132/cam_reads!L$3</f>
        <v>186.60525368687667</v>
      </c>
      <c r="J3132" t="e">
        <f>VLOOKUP(A3132,'Top 30 via LR (Schizonts)'!A:A,1,FALSE)</f>
        <v>#N/A</v>
      </c>
      <c r="K3132" t="e">
        <f>VLOOKUP(A3132,'Top 30 via LR (Schizonts)'!J:J,1,FALSE)</f>
        <v>#N/A</v>
      </c>
      <c r="L3132" t="e">
        <f>VLOOKUP(A3132,'Top 30 via LR (Tr36)'!A:A,1,FALSE)</f>
        <v>#N/A</v>
      </c>
      <c r="M3132" t="e">
        <f>VLOOKUP(A3132,'Top 30 via LR (Tr36)'!I:I,1,FALSE)</f>
        <v>#N/A</v>
      </c>
      <c r="N3132" t="e">
        <f>VLOOKUP(A3132,'Top or Bottom 30 via OR (Schiz)'!B:B,1,FALSE)</f>
        <v>#N/A</v>
      </c>
      <c r="O3132" t="e">
        <f>VLOOKUP(A3132,'Top or Bottom 30 via OR (Schiz)'!J:J,1,FALSE)</f>
        <v>#N/A</v>
      </c>
      <c r="P3132" t="e">
        <f>VLOOKUP(A3132,'Top or Bottom 30 via OR (Tr36)'!B:B,1,FALSE)</f>
        <v>#N/A</v>
      </c>
      <c r="Q3132" t="e">
        <f>VLOOKUP(A3132,'Top or Bottom 30 via OR (Tr36)'!J:J,1,FALSE)</f>
        <v>#N/A</v>
      </c>
    </row>
    <row r="3133" spans="1:17" x14ac:dyDescent="0.25">
      <c r="A3133" t="s">
        <v>3214</v>
      </c>
      <c r="B3133">
        <v>20</v>
      </c>
      <c r="C3133">
        <v>22</v>
      </c>
      <c r="D3133">
        <v>31</v>
      </c>
      <c r="E3133">
        <v>45</v>
      </c>
      <c r="F3133">
        <f>B3133/cam_reads!I$3</f>
        <v>0.24847636158647882</v>
      </c>
      <c r="G3133">
        <f>C3133/cam_reads!J$3</f>
        <v>0.28494808252412501</v>
      </c>
      <c r="H3133">
        <f>D3133/cam_reads!K$3</f>
        <v>0.32358404527738271</v>
      </c>
      <c r="I3133">
        <f>E3133/cam_reads!L$3</f>
        <v>0.46909314652306855</v>
      </c>
      <c r="J3133" t="e">
        <f>VLOOKUP(A3133,'Top 30 via LR (Schizonts)'!A:A,1,FALSE)</f>
        <v>#N/A</v>
      </c>
      <c r="K3133" t="e">
        <f>VLOOKUP(A3133,'Top 30 via LR (Schizonts)'!J:J,1,FALSE)</f>
        <v>#N/A</v>
      </c>
      <c r="L3133" t="e">
        <f>VLOOKUP(A3133,'Top 30 via LR (Tr36)'!A:A,1,FALSE)</f>
        <v>#N/A</v>
      </c>
      <c r="M3133" t="e">
        <f>VLOOKUP(A3133,'Top 30 via LR (Tr36)'!I:I,1,FALSE)</f>
        <v>#N/A</v>
      </c>
      <c r="N3133" t="e">
        <f>VLOOKUP(A3133,'Top or Bottom 30 via OR (Schiz)'!B:B,1,FALSE)</f>
        <v>#N/A</v>
      </c>
      <c r="O3133" t="e">
        <f>VLOOKUP(A3133,'Top or Bottom 30 via OR (Schiz)'!J:J,1,FALSE)</f>
        <v>#N/A</v>
      </c>
      <c r="P3133" t="e">
        <f>VLOOKUP(A3133,'Top or Bottom 30 via OR (Tr36)'!B:B,1,FALSE)</f>
        <v>#N/A</v>
      </c>
      <c r="Q3133" t="e">
        <f>VLOOKUP(A3133,'Top or Bottom 30 via OR (Tr36)'!J:J,1,FALSE)</f>
        <v>#N/A</v>
      </c>
    </row>
    <row r="3134" spans="1:17" x14ac:dyDescent="0.25">
      <c r="A3134" t="s">
        <v>3215</v>
      </c>
      <c r="B3134">
        <v>0</v>
      </c>
      <c r="C3134">
        <v>0</v>
      </c>
      <c r="D3134">
        <v>0</v>
      </c>
      <c r="E3134">
        <v>0</v>
      </c>
      <c r="F3134">
        <f>B3134/cam_reads!I$3</f>
        <v>0</v>
      </c>
      <c r="G3134">
        <f>C3134/cam_reads!J$3</f>
        <v>0</v>
      </c>
      <c r="H3134">
        <f>D3134/cam_reads!K$3</f>
        <v>0</v>
      </c>
      <c r="I3134">
        <f>E3134/cam_reads!L$3</f>
        <v>0</v>
      </c>
      <c r="J3134" t="e">
        <f>VLOOKUP(A3134,'Top 30 via LR (Schizonts)'!A:A,1,FALSE)</f>
        <v>#N/A</v>
      </c>
      <c r="K3134" t="e">
        <f>VLOOKUP(A3134,'Top 30 via LR (Schizonts)'!J:J,1,FALSE)</f>
        <v>#N/A</v>
      </c>
      <c r="L3134" t="e">
        <f>VLOOKUP(A3134,'Top 30 via LR (Tr36)'!A:A,1,FALSE)</f>
        <v>#N/A</v>
      </c>
      <c r="M3134" t="e">
        <f>VLOOKUP(A3134,'Top 30 via LR (Tr36)'!I:I,1,FALSE)</f>
        <v>#N/A</v>
      </c>
      <c r="N3134" t="e">
        <f>VLOOKUP(A3134,'Top or Bottom 30 via OR (Schiz)'!B:B,1,FALSE)</f>
        <v>#N/A</v>
      </c>
      <c r="O3134" t="e">
        <f>VLOOKUP(A3134,'Top or Bottom 30 via OR (Schiz)'!J:J,1,FALSE)</f>
        <v>#N/A</v>
      </c>
      <c r="P3134" t="e">
        <f>VLOOKUP(A3134,'Top or Bottom 30 via OR (Tr36)'!B:B,1,FALSE)</f>
        <v>#N/A</v>
      </c>
      <c r="Q3134" t="e">
        <f>VLOOKUP(A3134,'Top or Bottom 30 via OR (Tr36)'!J:J,1,FALSE)</f>
        <v>#N/A</v>
      </c>
    </row>
    <row r="3135" spans="1:17" x14ac:dyDescent="0.25">
      <c r="A3135" t="s">
        <v>3216</v>
      </c>
      <c r="B3135">
        <v>87</v>
      </c>
      <c r="C3135">
        <v>105</v>
      </c>
      <c r="D3135">
        <v>387</v>
      </c>
      <c r="E3135">
        <v>241</v>
      </c>
      <c r="F3135">
        <f>B3135/cam_reads!I$3</f>
        <v>1.080872172901183</v>
      </c>
      <c r="G3135">
        <f>C3135/cam_reads!J$3</f>
        <v>1.359979484774233</v>
      </c>
      <c r="H3135">
        <f>D3135/cam_reads!K$3</f>
        <v>4.03958146846281</v>
      </c>
      <c r="I3135">
        <f>E3135/cam_reads!L$3</f>
        <v>2.5122544069346557</v>
      </c>
      <c r="J3135" t="e">
        <f>VLOOKUP(A3135,'Top 30 via LR (Schizonts)'!A:A,1,FALSE)</f>
        <v>#N/A</v>
      </c>
      <c r="K3135" t="e">
        <f>VLOOKUP(A3135,'Top 30 via LR (Schizonts)'!J:J,1,FALSE)</f>
        <v>#N/A</v>
      </c>
      <c r="L3135" t="e">
        <f>VLOOKUP(A3135,'Top 30 via LR (Tr36)'!A:A,1,FALSE)</f>
        <v>#N/A</v>
      </c>
      <c r="M3135" t="e">
        <f>VLOOKUP(A3135,'Top 30 via LR (Tr36)'!I:I,1,FALSE)</f>
        <v>#N/A</v>
      </c>
      <c r="N3135" t="e">
        <f>VLOOKUP(A3135,'Top or Bottom 30 via OR (Schiz)'!B:B,1,FALSE)</f>
        <v>#N/A</v>
      </c>
      <c r="O3135" t="e">
        <f>VLOOKUP(A3135,'Top or Bottom 30 via OR (Schiz)'!J:J,1,FALSE)</f>
        <v>#N/A</v>
      </c>
      <c r="P3135" t="e">
        <f>VLOOKUP(A3135,'Top or Bottom 30 via OR (Tr36)'!B:B,1,FALSE)</f>
        <v>#N/A</v>
      </c>
      <c r="Q3135" t="e">
        <f>VLOOKUP(A3135,'Top or Bottom 30 via OR (Tr36)'!J:J,1,FALSE)</f>
        <v>#N/A</v>
      </c>
    </row>
    <row r="3136" spans="1:17" x14ac:dyDescent="0.25">
      <c r="A3136" t="s">
        <v>3217</v>
      </c>
      <c r="B3136">
        <v>0</v>
      </c>
      <c r="C3136">
        <v>0</v>
      </c>
      <c r="D3136">
        <v>0</v>
      </c>
      <c r="E3136">
        <v>0</v>
      </c>
      <c r="F3136">
        <f>B3136/cam_reads!I$3</f>
        <v>0</v>
      </c>
      <c r="G3136">
        <f>C3136/cam_reads!J$3</f>
        <v>0</v>
      </c>
      <c r="H3136">
        <f>D3136/cam_reads!K$3</f>
        <v>0</v>
      </c>
      <c r="I3136">
        <f>E3136/cam_reads!L$3</f>
        <v>0</v>
      </c>
      <c r="J3136" t="e">
        <f>VLOOKUP(A3136,'Top 30 via LR (Schizonts)'!A:A,1,FALSE)</f>
        <v>#N/A</v>
      </c>
      <c r="K3136" t="e">
        <f>VLOOKUP(A3136,'Top 30 via LR (Schizonts)'!J:J,1,FALSE)</f>
        <v>#N/A</v>
      </c>
      <c r="L3136" t="e">
        <f>VLOOKUP(A3136,'Top 30 via LR (Tr36)'!A:A,1,FALSE)</f>
        <v>#N/A</v>
      </c>
      <c r="M3136" t="e">
        <f>VLOOKUP(A3136,'Top 30 via LR (Tr36)'!I:I,1,FALSE)</f>
        <v>#N/A</v>
      </c>
      <c r="N3136" t="e">
        <f>VLOOKUP(A3136,'Top or Bottom 30 via OR (Schiz)'!B:B,1,FALSE)</f>
        <v>#N/A</v>
      </c>
      <c r="O3136" t="e">
        <f>VLOOKUP(A3136,'Top or Bottom 30 via OR (Schiz)'!J:J,1,FALSE)</f>
        <v>#N/A</v>
      </c>
      <c r="P3136" t="e">
        <f>VLOOKUP(A3136,'Top or Bottom 30 via OR (Tr36)'!B:B,1,FALSE)</f>
        <v>#N/A</v>
      </c>
      <c r="Q3136" t="e">
        <f>VLOOKUP(A3136,'Top or Bottom 30 via OR (Tr36)'!J:J,1,FALSE)</f>
        <v>#N/A</v>
      </c>
    </row>
    <row r="3137" spans="1:17" x14ac:dyDescent="0.25">
      <c r="A3137" t="s">
        <v>3218</v>
      </c>
      <c r="B3137">
        <v>0</v>
      </c>
      <c r="C3137">
        <v>0</v>
      </c>
      <c r="D3137">
        <v>0</v>
      </c>
      <c r="E3137">
        <v>0</v>
      </c>
      <c r="F3137">
        <f>B3137/cam_reads!I$3</f>
        <v>0</v>
      </c>
      <c r="G3137">
        <f>C3137/cam_reads!J$3</f>
        <v>0</v>
      </c>
      <c r="H3137">
        <f>D3137/cam_reads!K$3</f>
        <v>0</v>
      </c>
      <c r="I3137">
        <f>E3137/cam_reads!L$3</f>
        <v>0</v>
      </c>
      <c r="J3137" t="e">
        <f>VLOOKUP(A3137,'Top 30 via LR (Schizonts)'!A:A,1,FALSE)</f>
        <v>#N/A</v>
      </c>
      <c r="K3137" t="e">
        <f>VLOOKUP(A3137,'Top 30 via LR (Schizonts)'!J:J,1,FALSE)</f>
        <v>#N/A</v>
      </c>
      <c r="L3137" t="e">
        <f>VLOOKUP(A3137,'Top 30 via LR (Tr36)'!A:A,1,FALSE)</f>
        <v>#N/A</v>
      </c>
      <c r="M3137" t="e">
        <f>VLOOKUP(A3137,'Top 30 via LR (Tr36)'!I:I,1,FALSE)</f>
        <v>#N/A</v>
      </c>
      <c r="N3137" t="e">
        <f>VLOOKUP(A3137,'Top or Bottom 30 via OR (Schiz)'!B:B,1,FALSE)</f>
        <v>#N/A</v>
      </c>
      <c r="O3137" t="e">
        <f>VLOOKUP(A3137,'Top or Bottom 30 via OR (Schiz)'!J:J,1,FALSE)</f>
        <v>#N/A</v>
      </c>
      <c r="P3137" t="e">
        <f>VLOOKUP(A3137,'Top or Bottom 30 via OR (Tr36)'!B:B,1,FALSE)</f>
        <v>#N/A</v>
      </c>
      <c r="Q3137" t="e">
        <f>VLOOKUP(A3137,'Top or Bottom 30 via OR (Tr36)'!J:J,1,FALSE)</f>
        <v>#N/A</v>
      </c>
    </row>
    <row r="3138" spans="1:17" x14ac:dyDescent="0.25">
      <c r="A3138" t="s">
        <v>3219</v>
      </c>
      <c r="B3138">
        <v>9197</v>
      </c>
      <c r="C3138">
        <v>6954</v>
      </c>
      <c r="D3138">
        <v>6529</v>
      </c>
      <c r="E3138">
        <v>6708</v>
      </c>
      <c r="F3138">
        <f>B3138/cam_reads!I$3</f>
        <v>114.26185487554228</v>
      </c>
      <c r="G3138">
        <f>C3138/cam_reads!J$3</f>
        <v>90.069498448762062</v>
      </c>
      <c r="H3138">
        <f>D3138/cam_reads!K$3</f>
        <v>68.150975213420381</v>
      </c>
      <c r="I3138">
        <f>E3138/cam_reads!L$3</f>
        <v>69.926151708372089</v>
      </c>
      <c r="J3138" t="e">
        <f>VLOOKUP(A3138,'Top 30 via LR (Schizonts)'!A:A,1,FALSE)</f>
        <v>#N/A</v>
      </c>
      <c r="K3138" t="e">
        <f>VLOOKUP(A3138,'Top 30 via LR (Schizonts)'!J:J,1,FALSE)</f>
        <v>#N/A</v>
      </c>
      <c r="L3138" t="e">
        <f>VLOOKUP(A3138,'Top 30 via LR (Tr36)'!A:A,1,FALSE)</f>
        <v>#N/A</v>
      </c>
      <c r="M3138" t="e">
        <f>VLOOKUP(A3138,'Top 30 via LR (Tr36)'!I:I,1,FALSE)</f>
        <v>#N/A</v>
      </c>
      <c r="N3138" t="e">
        <f>VLOOKUP(A3138,'Top or Bottom 30 via OR (Schiz)'!B:B,1,FALSE)</f>
        <v>#N/A</v>
      </c>
      <c r="O3138" t="e">
        <f>VLOOKUP(A3138,'Top or Bottom 30 via OR (Schiz)'!J:J,1,FALSE)</f>
        <v>#N/A</v>
      </c>
      <c r="P3138" t="e">
        <f>VLOOKUP(A3138,'Top or Bottom 30 via OR (Tr36)'!B:B,1,FALSE)</f>
        <v>#N/A</v>
      </c>
      <c r="Q3138" t="e">
        <f>VLOOKUP(A3138,'Top or Bottom 30 via OR (Tr36)'!J:J,1,FALSE)</f>
        <v>#N/A</v>
      </c>
    </row>
    <row r="3139" spans="1:17" x14ac:dyDescent="0.25">
      <c r="A3139" t="s">
        <v>3220</v>
      </c>
      <c r="B3139">
        <v>9</v>
      </c>
      <c r="C3139">
        <v>12</v>
      </c>
      <c r="D3139">
        <v>6</v>
      </c>
      <c r="E3139">
        <v>4</v>
      </c>
      <c r="F3139">
        <f>B3139/cam_reads!I$3</f>
        <v>0.11181436271391547</v>
      </c>
      <c r="G3139">
        <f>C3139/cam_reads!J$3</f>
        <v>0.15542622683134091</v>
      </c>
      <c r="H3139">
        <f>D3139/cam_reads!K$3</f>
        <v>6.2629170053686983E-2</v>
      </c>
      <c r="I3139">
        <f>E3139/cam_reads!L$3</f>
        <v>4.1697168579828317E-2</v>
      </c>
      <c r="J3139" t="e">
        <f>VLOOKUP(A3139,'Top 30 via LR (Schizonts)'!A:A,1,FALSE)</f>
        <v>#N/A</v>
      </c>
      <c r="K3139" t="e">
        <f>VLOOKUP(A3139,'Top 30 via LR (Schizonts)'!J:J,1,FALSE)</f>
        <v>#N/A</v>
      </c>
      <c r="L3139" t="e">
        <f>VLOOKUP(A3139,'Top 30 via LR (Tr36)'!A:A,1,FALSE)</f>
        <v>#N/A</v>
      </c>
      <c r="M3139" t="e">
        <f>VLOOKUP(A3139,'Top 30 via LR (Tr36)'!I:I,1,FALSE)</f>
        <v>#N/A</v>
      </c>
      <c r="N3139" t="e">
        <f>VLOOKUP(A3139,'Top or Bottom 30 via OR (Schiz)'!B:B,1,FALSE)</f>
        <v>#N/A</v>
      </c>
      <c r="O3139" t="e">
        <f>VLOOKUP(A3139,'Top or Bottom 30 via OR (Schiz)'!J:J,1,FALSE)</f>
        <v>#N/A</v>
      </c>
      <c r="P3139" t="e">
        <f>VLOOKUP(A3139,'Top or Bottom 30 via OR (Tr36)'!B:B,1,FALSE)</f>
        <v>#N/A</v>
      </c>
      <c r="Q3139" t="e">
        <f>VLOOKUP(A3139,'Top or Bottom 30 via OR (Tr36)'!J:J,1,FALSE)</f>
        <v>#N/A</v>
      </c>
    </row>
    <row r="3140" spans="1:17" x14ac:dyDescent="0.25">
      <c r="A3140" t="s">
        <v>3221</v>
      </c>
      <c r="B3140">
        <v>850</v>
      </c>
      <c r="C3140">
        <v>1132</v>
      </c>
      <c r="D3140">
        <v>1159</v>
      </c>
      <c r="E3140">
        <v>1358</v>
      </c>
      <c r="F3140">
        <f>B3140/cam_reads!I$3</f>
        <v>10.560245367425351</v>
      </c>
      <c r="G3140">
        <f>C3140/cam_reads!J$3</f>
        <v>14.661874064423159</v>
      </c>
      <c r="H3140">
        <f>D3140/cam_reads!K$3</f>
        <v>12.097868015370535</v>
      </c>
      <c r="I3140">
        <f>E3140/cam_reads!L$3</f>
        <v>14.156188732851712</v>
      </c>
      <c r="J3140" t="e">
        <f>VLOOKUP(A3140,'Top 30 via LR (Schizonts)'!A:A,1,FALSE)</f>
        <v>#N/A</v>
      </c>
      <c r="K3140" t="e">
        <f>VLOOKUP(A3140,'Top 30 via LR (Schizonts)'!J:J,1,FALSE)</f>
        <v>#N/A</v>
      </c>
      <c r="L3140" t="e">
        <f>VLOOKUP(A3140,'Top 30 via LR (Tr36)'!A:A,1,FALSE)</f>
        <v>#N/A</v>
      </c>
      <c r="M3140" t="e">
        <f>VLOOKUP(A3140,'Top 30 via LR (Tr36)'!I:I,1,FALSE)</f>
        <v>#N/A</v>
      </c>
      <c r="N3140" t="e">
        <f>VLOOKUP(A3140,'Top or Bottom 30 via OR (Schiz)'!B:B,1,FALSE)</f>
        <v>#N/A</v>
      </c>
      <c r="O3140" t="e">
        <f>VLOOKUP(A3140,'Top or Bottom 30 via OR (Schiz)'!J:J,1,FALSE)</f>
        <v>#N/A</v>
      </c>
      <c r="P3140" t="e">
        <f>VLOOKUP(A3140,'Top or Bottom 30 via OR (Tr36)'!B:B,1,FALSE)</f>
        <v>#N/A</v>
      </c>
      <c r="Q3140" t="e">
        <f>VLOOKUP(A3140,'Top or Bottom 30 via OR (Tr36)'!J:J,1,FALSE)</f>
        <v>#N/A</v>
      </c>
    </row>
    <row r="3141" spans="1:17" x14ac:dyDescent="0.25">
      <c r="A3141" t="s">
        <v>3222</v>
      </c>
      <c r="B3141">
        <v>0</v>
      </c>
      <c r="C3141">
        <v>0</v>
      </c>
      <c r="D3141">
        <v>0</v>
      </c>
      <c r="E3141">
        <v>0</v>
      </c>
      <c r="F3141">
        <f>B3141/cam_reads!I$3</f>
        <v>0</v>
      </c>
      <c r="G3141">
        <f>C3141/cam_reads!J$3</f>
        <v>0</v>
      </c>
      <c r="H3141">
        <f>D3141/cam_reads!K$3</f>
        <v>0</v>
      </c>
      <c r="I3141">
        <f>E3141/cam_reads!L$3</f>
        <v>0</v>
      </c>
      <c r="J3141" t="e">
        <f>VLOOKUP(A3141,'Top 30 via LR (Schizonts)'!A:A,1,FALSE)</f>
        <v>#N/A</v>
      </c>
      <c r="K3141" t="e">
        <f>VLOOKUP(A3141,'Top 30 via LR (Schizonts)'!J:J,1,FALSE)</f>
        <v>#N/A</v>
      </c>
      <c r="L3141" t="e">
        <f>VLOOKUP(A3141,'Top 30 via LR (Tr36)'!A:A,1,FALSE)</f>
        <v>#N/A</v>
      </c>
      <c r="M3141" t="e">
        <f>VLOOKUP(A3141,'Top 30 via LR (Tr36)'!I:I,1,FALSE)</f>
        <v>#N/A</v>
      </c>
      <c r="N3141" t="e">
        <f>VLOOKUP(A3141,'Top or Bottom 30 via OR (Schiz)'!B:B,1,FALSE)</f>
        <v>#N/A</v>
      </c>
      <c r="O3141" t="e">
        <f>VLOOKUP(A3141,'Top or Bottom 30 via OR (Schiz)'!J:J,1,FALSE)</f>
        <v>#N/A</v>
      </c>
      <c r="P3141" t="e">
        <f>VLOOKUP(A3141,'Top or Bottom 30 via OR (Tr36)'!B:B,1,FALSE)</f>
        <v>#N/A</v>
      </c>
      <c r="Q3141" t="e">
        <f>VLOOKUP(A3141,'Top or Bottom 30 via OR (Tr36)'!J:J,1,FALSE)</f>
        <v>#N/A</v>
      </c>
    </row>
    <row r="3142" spans="1:17" x14ac:dyDescent="0.25">
      <c r="A3142" t="s">
        <v>3223</v>
      </c>
      <c r="B3142">
        <v>6058</v>
      </c>
      <c r="C3142">
        <v>6374</v>
      </c>
      <c r="D3142">
        <v>7506</v>
      </c>
      <c r="E3142">
        <v>6588</v>
      </c>
      <c r="F3142">
        <f>B3142/cam_reads!I$3</f>
        <v>75.26348992454443</v>
      </c>
      <c r="G3142">
        <f>C3142/cam_reads!J$3</f>
        <v>82.557230818580592</v>
      </c>
      <c r="H3142">
        <f>D3142/cam_reads!K$3</f>
        <v>78.349091737162411</v>
      </c>
      <c r="I3142">
        <f>E3142/cam_reads!L$3</f>
        <v>68.67523665097724</v>
      </c>
      <c r="J3142" t="e">
        <f>VLOOKUP(A3142,'Top 30 via LR (Schizonts)'!A:A,1,FALSE)</f>
        <v>#N/A</v>
      </c>
      <c r="K3142" t="e">
        <f>VLOOKUP(A3142,'Top 30 via LR (Schizonts)'!J:J,1,FALSE)</f>
        <v>#N/A</v>
      </c>
      <c r="L3142" t="e">
        <f>VLOOKUP(A3142,'Top 30 via LR (Tr36)'!A:A,1,FALSE)</f>
        <v>#N/A</v>
      </c>
      <c r="M3142" t="e">
        <f>VLOOKUP(A3142,'Top 30 via LR (Tr36)'!I:I,1,FALSE)</f>
        <v>#N/A</v>
      </c>
      <c r="N3142" t="e">
        <f>VLOOKUP(A3142,'Top or Bottom 30 via OR (Schiz)'!B:B,1,FALSE)</f>
        <v>#N/A</v>
      </c>
      <c r="O3142" t="e">
        <f>VLOOKUP(A3142,'Top or Bottom 30 via OR (Schiz)'!J:J,1,FALSE)</f>
        <v>#N/A</v>
      </c>
      <c r="P3142" t="e">
        <f>VLOOKUP(A3142,'Top or Bottom 30 via OR (Tr36)'!B:B,1,FALSE)</f>
        <v>#N/A</v>
      </c>
      <c r="Q3142" t="e">
        <f>VLOOKUP(A3142,'Top or Bottom 30 via OR (Tr36)'!J:J,1,FALSE)</f>
        <v>#N/A</v>
      </c>
    </row>
    <row r="3143" spans="1:17" x14ac:dyDescent="0.25">
      <c r="A3143" t="s">
        <v>3224</v>
      </c>
      <c r="B3143">
        <v>424</v>
      </c>
      <c r="C3143">
        <v>297</v>
      </c>
      <c r="D3143">
        <v>133</v>
      </c>
      <c r="E3143">
        <v>241</v>
      </c>
      <c r="F3143">
        <f>B3143/cam_reads!I$3</f>
        <v>5.267698865633351</v>
      </c>
      <c r="G3143">
        <f>C3143/cam_reads!J$3</f>
        <v>3.8467991140756879</v>
      </c>
      <c r="H3143">
        <f>D3143/cam_reads!K$3</f>
        <v>1.3882799361900613</v>
      </c>
      <c r="I3143">
        <f>E3143/cam_reads!L$3</f>
        <v>2.5122544069346557</v>
      </c>
      <c r="J3143" t="e">
        <f>VLOOKUP(A3143,'Top 30 via LR (Schizonts)'!A:A,1,FALSE)</f>
        <v>#N/A</v>
      </c>
      <c r="K3143" t="e">
        <f>VLOOKUP(A3143,'Top 30 via LR (Schizonts)'!J:J,1,FALSE)</f>
        <v>#N/A</v>
      </c>
      <c r="L3143" t="e">
        <f>VLOOKUP(A3143,'Top 30 via LR (Tr36)'!A:A,1,FALSE)</f>
        <v>#N/A</v>
      </c>
      <c r="M3143" t="e">
        <f>VLOOKUP(A3143,'Top 30 via LR (Tr36)'!I:I,1,FALSE)</f>
        <v>#N/A</v>
      </c>
      <c r="N3143" t="e">
        <f>VLOOKUP(A3143,'Top or Bottom 30 via OR (Schiz)'!B:B,1,FALSE)</f>
        <v>#N/A</v>
      </c>
      <c r="O3143" t="e">
        <f>VLOOKUP(A3143,'Top or Bottom 30 via OR (Schiz)'!J:J,1,FALSE)</f>
        <v>#N/A</v>
      </c>
      <c r="P3143" t="e">
        <f>VLOOKUP(A3143,'Top or Bottom 30 via OR (Tr36)'!B:B,1,FALSE)</f>
        <v>#N/A</v>
      </c>
      <c r="Q3143" t="e">
        <f>VLOOKUP(A3143,'Top or Bottom 30 via OR (Tr36)'!J:J,1,FALSE)</f>
        <v>#N/A</v>
      </c>
    </row>
    <row r="3144" spans="1:17" x14ac:dyDescent="0.25">
      <c r="A3144" t="s">
        <v>3225</v>
      </c>
      <c r="B3144">
        <v>858</v>
      </c>
      <c r="C3144">
        <v>1243</v>
      </c>
      <c r="D3144">
        <v>1034</v>
      </c>
      <c r="E3144">
        <v>927</v>
      </c>
      <c r="F3144">
        <f>B3144/cam_reads!I$3</f>
        <v>10.659635912059942</v>
      </c>
      <c r="G3144">
        <f>C3144/cam_reads!J$3</f>
        <v>16.099566662613064</v>
      </c>
      <c r="H3144">
        <f>D3144/cam_reads!K$3</f>
        <v>10.793093639252056</v>
      </c>
      <c r="I3144">
        <f>E3144/cam_reads!L$3</f>
        <v>9.6633188183752114</v>
      </c>
      <c r="J3144" t="e">
        <f>VLOOKUP(A3144,'Top 30 via LR (Schizonts)'!A:A,1,FALSE)</f>
        <v>#N/A</v>
      </c>
      <c r="K3144" t="e">
        <f>VLOOKUP(A3144,'Top 30 via LR (Schizonts)'!J:J,1,FALSE)</f>
        <v>#N/A</v>
      </c>
      <c r="L3144" t="e">
        <f>VLOOKUP(A3144,'Top 30 via LR (Tr36)'!A:A,1,FALSE)</f>
        <v>#N/A</v>
      </c>
      <c r="M3144" t="e">
        <f>VLOOKUP(A3144,'Top 30 via LR (Tr36)'!I:I,1,FALSE)</f>
        <v>#N/A</v>
      </c>
      <c r="N3144" t="e">
        <f>VLOOKUP(A3144,'Top or Bottom 30 via OR (Schiz)'!B:B,1,FALSE)</f>
        <v>#N/A</v>
      </c>
      <c r="O3144" t="e">
        <f>VLOOKUP(A3144,'Top or Bottom 30 via OR (Schiz)'!J:J,1,FALSE)</f>
        <v>#N/A</v>
      </c>
      <c r="P3144" t="e">
        <f>VLOOKUP(A3144,'Top or Bottom 30 via OR (Tr36)'!B:B,1,FALSE)</f>
        <v>#N/A</v>
      </c>
      <c r="Q3144" t="e">
        <f>VLOOKUP(A3144,'Top or Bottom 30 via OR (Tr36)'!J:J,1,FALSE)</f>
        <v>#N/A</v>
      </c>
    </row>
    <row r="3145" spans="1:17" x14ac:dyDescent="0.25">
      <c r="A3145" t="s">
        <v>3226</v>
      </c>
      <c r="B3145">
        <v>33664</v>
      </c>
      <c r="C3145">
        <v>41820</v>
      </c>
      <c r="D3145">
        <v>30720</v>
      </c>
      <c r="E3145">
        <v>39557</v>
      </c>
      <c r="F3145">
        <f>B3145/cam_reads!I$3</f>
        <v>418.23541182236113</v>
      </c>
      <c r="G3145">
        <f>C3145/cam_reads!J$3</f>
        <v>541.66040050722313</v>
      </c>
      <c r="H3145">
        <f>D3145/cam_reads!K$3</f>
        <v>320.66135067487733</v>
      </c>
      <c r="I3145">
        <f>E3145/cam_reads!L$3</f>
        <v>412.35372437806717</v>
      </c>
      <c r="J3145" t="e">
        <f>VLOOKUP(A3145,'Top 30 via LR (Schizonts)'!A:A,1,FALSE)</f>
        <v>#N/A</v>
      </c>
      <c r="K3145" t="e">
        <f>VLOOKUP(A3145,'Top 30 via LR (Schizonts)'!J:J,1,FALSE)</f>
        <v>#N/A</v>
      </c>
      <c r="L3145" t="e">
        <f>VLOOKUP(A3145,'Top 30 via LR (Tr36)'!A:A,1,FALSE)</f>
        <v>#N/A</v>
      </c>
      <c r="M3145" t="e">
        <f>VLOOKUP(A3145,'Top 30 via LR (Tr36)'!I:I,1,FALSE)</f>
        <v>#N/A</v>
      </c>
      <c r="N3145" t="e">
        <f>VLOOKUP(A3145,'Top or Bottom 30 via OR (Schiz)'!B:B,1,FALSE)</f>
        <v>#N/A</v>
      </c>
      <c r="O3145" t="e">
        <f>VLOOKUP(A3145,'Top or Bottom 30 via OR (Schiz)'!J:J,1,FALSE)</f>
        <v>#N/A</v>
      </c>
      <c r="P3145" t="e">
        <f>VLOOKUP(A3145,'Top or Bottom 30 via OR (Tr36)'!B:B,1,FALSE)</f>
        <v>#N/A</v>
      </c>
      <c r="Q3145" t="e">
        <f>VLOOKUP(A3145,'Top or Bottom 30 via OR (Tr36)'!J:J,1,FALSE)</f>
        <v>#N/A</v>
      </c>
    </row>
    <row r="3146" spans="1:17" x14ac:dyDescent="0.25">
      <c r="A3146" t="s">
        <v>3227</v>
      </c>
      <c r="B3146">
        <v>1477</v>
      </c>
      <c r="C3146">
        <v>687</v>
      </c>
      <c r="D3146">
        <v>1654</v>
      </c>
      <c r="E3146">
        <v>1472</v>
      </c>
      <c r="F3146">
        <f>B3146/cam_reads!I$3</f>
        <v>18.349979303161462</v>
      </c>
      <c r="G3146">
        <f>C3146/cam_reads!J$3</f>
        <v>8.8981514860942674</v>
      </c>
      <c r="H3146">
        <f>D3146/cam_reads!K$3</f>
        <v>17.26477454479971</v>
      </c>
      <c r="I3146">
        <f>E3146/cam_reads!L$3</f>
        <v>15.344558037376819</v>
      </c>
      <c r="J3146" t="e">
        <f>VLOOKUP(A3146,'Top 30 via LR (Schizonts)'!A:A,1,FALSE)</f>
        <v>#N/A</v>
      </c>
      <c r="K3146" t="e">
        <f>VLOOKUP(A3146,'Top 30 via LR (Schizonts)'!J:J,1,FALSE)</f>
        <v>#N/A</v>
      </c>
      <c r="L3146" t="e">
        <f>VLOOKUP(A3146,'Top 30 via LR (Tr36)'!A:A,1,FALSE)</f>
        <v>#N/A</v>
      </c>
      <c r="M3146" t="e">
        <f>VLOOKUP(A3146,'Top 30 via LR (Tr36)'!I:I,1,FALSE)</f>
        <v>#N/A</v>
      </c>
      <c r="N3146" t="e">
        <f>VLOOKUP(A3146,'Top or Bottom 30 via OR (Schiz)'!B:B,1,FALSE)</f>
        <v>#N/A</v>
      </c>
      <c r="O3146" t="e">
        <f>VLOOKUP(A3146,'Top or Bottom 30 via OR (Schiz)'!J:J,1,FALSE)</f>
        <v>#N/A</v>
      </c>
      <c r="P3146" t="e">
        <f>VLOOKUP(A3146,'Top or Bottom 30 via OR (Tr36)'!B:B,1,FALSE)</f>
        <v>#N/A</v>
      </c>
      <c r="Q3146" t="e">
        <f>VLOOKUP(A3146,'Top or Bottom 30 via OR (Tr36)'!J:J,1,FALSE)</f>
        <v>#N/A</v>
      </c>
    </row>
    <row r="3147" spans="1:17" x14ac:dyDescent="0.25">
      <c r="A3147" t="s">
        <v>3228</v>
      </c>
      <c r="B3147">
        <v>1</v>
      </c>
      <c r="C3147">
        <v>0</v>
      </c>
      <c r="D3147">
        <v>0</v>
      </c>
      <c r="E3147">
        <v>1</v>
      </c>
      <c r="F3147">
        <f>B3147/cam_reads!I$3</f>
        <v>1.2423818079323941E-2</v>
      </c>
      <c r="G3147">
        <f>C3147/cam_reads!J$3</f>
        <v>0</v>
      </c>
      <c r="H3147">
        <f>D3147/cam_reads!K$3</f>
        <v>0</v>
      </c>
      <c r="I3147">
        <f>E3147/cam_reads!L$3</f>
        <v>1.0424292144957079E-2</v>
      </c>
      <c r="J3147" t="e">
        <f>VLOOKUP(A3147,'Top 30 via LR (Schizonts)'!A:A,1,FALSE)</f>
        <v>#N/A</v>
      </c>
      <c r="K3147" t="e">
        <f>VLOOKUP(A3147,'Top 30 via LR (Schizonts)'!J:J,1,FALSE)</f>
        <v>#N/A</v>
      </c>
      <c r="L3147" t="e">
        <f>VLOOKUP(A3147,'Top 30 via LR (Tr36)'!A:A,1,FALSE)</f>
        <v>#N/A</v>
      </c>
      <c r="M3147" t="e">
        <f>VLOOKUP(A3147,'Top 30 via LR (Tr36)'!I:I,1,FALSE)</f>
        <v>#N/A</v>
      </c>
      <c r="N3147" t="e">
        <f>VLOOKUP(A3147,'Top or Bottom 30 via OR (Schiz)'!B:B,1,FALSE)</f>
        <v>#N/A</v>
      </c>
      <c r="O3147" t="e">
        <f>VLOOKUP(A3147,'Top or Bottom 30 via OR (Schiz)'!J:J,1,FALSE)</f>
        <v>#N/A</v>
      </c>
      <c r="P3147" t="e">
        <f>VLOOKUP(A3147,'Top or Bottom 30 via OR (Tr36)'!B:B,1,FALSE)</f>
        <v>#N/A</v>
      </c>
      <c r="Q3147" t="e">
        <f>VLOOKUP(A3147,'Top or Bottom 30 via OR (Tr36)'!J:J,1,FALSE)</f>
        <v>#N/A</v>
      </c>
    </row>
    <row r="3148" spans="1:17" x14ac:dyDescent="0.25">
      <c r="A3148" t="s">
        <v>3229</v>
      </c>
      <c r="B3148">
        <v>0</v>
      </c>
      <c r="C3148">
        <v>2</v>
      </c>
      <c r="D3148">
        <v>3</v>
      </c>
      <c r="E3148">
        <v>5</v>
      </c>
      <c r="F3148">
        <f>B3148/cam_reads!I$3</f>
        <v>0</v>
      </c>
      <c r="G3148">
        <f>C3148/cam_reads!J$3</f>
        <v>2.5904371138556821E-2</v>
      </c>
      <c r="H3148">
        <f>D3148/cam_reads!K$3</f>
        <v>3.1314585026843492E-2</v>
      </c>
      <c r="I3148">
        <f>E3148/cam_reads!L$3</f>
        <v>5.2121460724785393E-2</v>
      </c>
      <c r="J3148" t="e">
        <f>VLOOKUP(A3148,'Top 30 via LR (Schizonts)'!A:A,1,FALSE)</f>
        <v>#N/A</v>
      </c>
      <c r="K3148" t="e">
        <f>VLOOKUP(A3148,'Top 30 via LR (Schizonts)'!J:J,1,FALSE)</f>
        <v>#N/A</v>
      </c>
      <c r="L3148" t="e">
        <f>VLOOKUP(A3148,'Top 30 via LR (Tr36)'!A:A,1,FALSE)</f>
        <v>#N/A</v>
      </c>
      <c r="M3148" t="e">
        <f>VLOOKUP(A3148,'Top 30 via LR (Tr36)'!I:I,1,FALSE)</f>
        <v>#N/A</v>
      </c>
      <c r="N3148" t="e">
        <f>VLOOKUP(A3148,'Top or Bottom 30 via OR (Schiz)'!B:B,1,FALSE)</f>
        <v>#N/A</v>
      </c>
      <c r="O3148" t="e">
        <f>VLOOKUP(A3148,'Top or Bottom 30 via OR (Schiz)'!J:J,1,FALSE)</f>
        <v>#N/A</v>
      </c>
      <c r="P3148" t="e">
        <f>VLOOKUP(A3148,'Top or Bottom 30 via OR (Tr36)'!B:B,1,FALSE)</f>
        <v>#N/A</v>
      </c>
      <c r="Q3148" t="e">
        <f>VLOOKUP(A3148,'Top or Bottom 30 via OR (Tr36)'!J:J,1,FALSE)</f>
        <v>#N/A</v>
      </c>
    </row>
    <row r="3149" spans="1:17" x14ac:dyDescent="0.25">
      <c r="A3149" t="s">
        <v>3230</v>
      </c>
      <c r="B3149">
        <v>4797</v>
      </c>
      <c r="C3149">
        <v>5627</v>
      </c>
      <c r="D3149">
        <v>4549</v>
      </c>
      <c r="E3149">
        <v>5519</v>
      </c>
      <c r="F3149">
        <f>B3149/cam_reads!I$3</f>
        <v>59.597055326516944</v>
      </c>
      <c r="G3149">
        <f>C3149/cam_reads!J$3</f>
        <v>72.88194819832961</v>
      </c>
      <c r="H3149">
        <f>D3149/cam_reads!K$3</f>
        <v>47.48334909570368</v>
      </c>
      <c r="I3149">
        <f>E3149/cam_reads!L$3</f>
        <v>57.531668348018115</v>
      </c>
      <c r="J3149" t="e">
        <f>VLOOKUP(A3149,'Top 30 via LR (Schizonts)'!A:A,1,FALSE)</f>
        <v>#N/A</v>
      </c>
      <c r="K3149" t="e">
        <f>VLOOKUP(A3149,'Top 30 via LR (Schizonts)'!J:J,1,FALSE)</f>
        <v>#N/A</v>
      </c>
      <c r="L3149" t="e">
        <f>VLOOKUP(A3149,'Top 30 via LR (Tr36)'!A:A,1,FALSE)</f>
        <v>#N/A</v>
      </c>
      <c r="M3149" t="e">
        <f>VLOOKUP(A3149,'Top 30 via LR (Tr36)'!I:I,1,FALSE)</f>
        <v>#N/A</v>
      </c>
      <c r="N3149" t="e">
        <f>VLOOKUP(A3149,'Top or Bottom 30 via OR (Schiz)'!B:B,1,FALSE)</f>
        <v>#N/A</v>
      </c>
      <c r="O3149" t="e">
        <f>VLOOKUP(A3149,'Top or Bottom 30 via OR (Schiz)'!J:J,1,FALSE)</f>
        <v>#N/A</v>
      </c>
      <c r="P3149" t="e">
        <f>VLOOKUP(A3149,'Top or Bottom 30 via OR (Tr36)'!B:B,1,FALSE)</f>
        <v>#N/A</v>
      </c>
      <c r="Q3149" t="e">
        <f>VLOOKUP(A3149,'Top or Bottom 30 via OR (Tr36)'!J:J,1,FALSE)</f>
        <v>#N/A</v>
      </c>
    </row>
    <row r="3150" spans="1:17" x14ac:dyDescent="0.25">
      <c r="A3150" t="s">
        <v>3231</v>
      </c>
      <c r="B3150">
        <v>1063</v>
      </c>
      <c r="C3150">
        <v>969</v>
      </c>
      <c r="D3150">
        <v>873</v>
      </c>
      <c r="E3150">
        <v>1139</v>
      </c>
      <c r="F3150">
        <f>B3150/cam_reads!I$3</f>
        <v>13.206518618321349</v>
      </c>
      <c r="G3150">
        <f>C3150/cam_reads!J$3</f>
        <v>12.55066781663078</v>
      </c>
      <c r="H3150">
        <f>D3150/cam_reads!K$3</f>
        <v>9.112544242811456</v>
      </c>
      <c r="I3150">
        <f>E3150/cam_reads!L$3</f>
        <v>11.873268753106112</v>
      </c>
      <c r="J3150" t="e">
        <f>VLOOKUP(A3150,'Top 30 via LR (Schizonts)'!A:A,1,FALSE)</f>
        <v>#N/A</v>
      </c>
      <c r="K3150" t="e">
        <f>VLOOKUP(A3150,'Top 30 via LR (Schizonts)'!J:J,1,FALSE)</f>
        <v>#N/A</v>
      </c>
      <c r="L3150" t="e">
        <f>VLOOKUP(A3150,'Top 30 via LR (Tr36)'!A:A,1,FALSE)</f>
        <v>#N/A</v>
      </c>
      <c r="M3150" t="e">
        <f>VLOOKUP(A3150,'Top 30 via LR (Tr36)'!I:I,1,FALSE)</f>
        <v>#N/A</v>
      </c>
      <c r="N3150" t="e">
        <f>VLOOKUP(A3150,'Top or Bottom 30 via OR (Schiz)'!B:B,1,FALSE)</f>
        <v>#N/A</v>
      </c>
      <c r="O3150" t="e">
        <f>VLOOKUP(A3150,'Top or Bottom 30 via OR (Schiz)'!J:J,1,FALSE)</f>
        <v>#N/A</v>
      </c>
      <c r="P3150" t="e">
        <f>VLOOKUP(A3150,'Top or Bottom 30 via OR (Tr36)'!B:B,1,FALSE)</f>
        <v>#N/A</v>
      </c>
      <c r="Q3150" t="e">
        <f>VLOOKUP(A3150,'Top or Bottom 30 via OR (Tr36)'!J:J,1,FALSE)</f>
        <v>#N/A</v>
      </c>
    </row>
    <row r="3151" spans="1:17" x14ac:dyDescent="0.25">
      <c r="A3151" t="s">
        <v>3232</v>
      </c>
      <c r="B3151">
        <v>192</v>
      </c>
      <c r="C3151">
        <v>40</v>
      </c>
      <c r="D3151">
        <v>75</v>
      </c>
      <c r="E3151">
        <v>82</v>
      </c>
      <c r="F3151">
        <f>B3151/cam_reads!I$3</f>
        <v>2.3853730712301968</v>
      </c>
      <c r="G3151">
        <f>C3151/cam_reads!J$3</f>
        <v>0.5180874227711364</v>
      </c>
      <c r="H3151">
        <f>D3151/cam_reads!K$3</f>
        <v>0.78286462567108728</v>
      </c>
      <c r="I3151">
        <f>E3151/cam_reads!L$3</f>
        <v>0.85479195588648049</v>
      </c>
      <c r="J3151" t="e">
        <f>VLOOKUP(A3151,'Top 30 via LR (Schizonts)'!A:A,1,FALSE)</f>
        <v>#N/A</v>
      </c>
      <c r="K3151" t="e">
        <f>VLOOKUP(A3151,'Top 30 via LR (Schizonts)'!J:J,1,FALSE)</f>
        <v>#N/A</v>
      </c>
      <c r="L3151" t="e">
        <f>VLOOKUP(A3151,'Top 30 via LR (Tr36)'!A:A,1,FALSE)</f>
        <v>#N/A</v>
      </c>
      <c r="M3151" t="e">
        <f>VLOOKUP(A3151,'Top 30 via LR (Tr36)'!I:I,1,FALSE)</f>
        <v>#N/A</v>
      </c>
      <c r="N3151" t="e">
        <f>VLOOKUP(A3151,'Top or Bottom 30 via OR (Schiz)'!B:B,1,FALSE)</f>
        <v>#N/A</v>
      </c>
      <c r="O3151" t="e">
        <f>VLOOKUP(A3151,'Top or Bottom 30 via OR (Schiz)'!J:J,1,FALSE)</f>
        <v>#N/A</v>
      </c>
      <c r="P3151" t="e">
        <f>VLOOKUP(A3151,'Top or Bottom 30 via OR (Tr36)'!B:B,1,FALSE)</f>
        <v>#N/A</v>
      </c>
      <c r="Q3151" t="e">
        <f>VLOOKUP(A3151,'Top or Bottom 30 via OR (Tr36)'!J:J,1,FALSE)</f>
        <v>#N/A</v>
      </c>
    </row>
    <row r="3152" spans="1:17" x14ac:dyDescent="0.25">
      <c r="A3152" t="s">
        <v>3233</v>
      </c>
      <c r="B3152">
        <v>0</v>
      </c>
      <c r="C3152">
        <v>0</v>
      </c>
      <c r="D3152">
        <v>0</v>
      </c>
      <c r="E3152">
        <v>0</v>
      </c>
      <c r="F3152">
        <f>B3152/cam_reads!I$3</f>
        <v>0</v>
      </c>
      <c r="G3152">
        <f>C3152/cam_reads!J$3</f>
        <v>0</v>
      </c>
      <c r="H3152">
        <f>D3152/cam_reads!K$3</f>
        <v>0</v>
      </c>
      <c r="I3152">
        <f>E3152/cam_reads!L$3</f>
        <v>0</v>
      </c>
      <c r="J3152" t="e">
        <f>VLOOKUP(A3152,'Top 30 via LR (Schizonts)'!A:A,1,FALSE)</f>
        <v>#N/A</v>
      </c>
      <c r="K3152" t="e">
        <f>VLOOKUP(A3152,'Top 30 via LR (Schizonts)'!J:J,1,FALSE)</f>
        <v>#N/A</v>
      </c>
      <c r="L3152" t="e">
        <f>VLOOKUP(A3152,'Top 30 via LR (Tr36)'!A:A,1,FALSE)</f>
        <v>#N/A</v>
      </c>
      <c r="M3152" t="e">
        <f>VLOOKUP(A3152,'Top 30 via LR (Tr36)'!I:I,1,FALSE)</f>
        <v>#N/A</v>
      </c>
      <c r="N3152" t="e">
        <f>VLOOKUP(A3152,'Top or Bottom 30 via OR (Schiz)'!B:B,1,FALSE)</f>
        <v>#N/A</v>
      </c>
      <c r="O3152" t="e">
        <f>VLOOKUP(A3152,'Top or Bottom 30 via OR (Schiz)'!J:J,1,FALSE)</f>
        <v>#N/A</v>
      </c>
      <c r="P3152" t="e">
        <f>VLOOKUP(A3152,'Top or Bottom 30 via OR (Tr36)'!B:B,1,FALSE)</f>
        <v>#N/A</v>
      </c>
      <c r="Q3152" t="e">
        <f>VLOOKUP(A3152,'Top or Bottom 30 via OR (Tr36)'!J:J,1,FALSE)</f>
        <v>#N/A</v>
      </c>
    </row>
    <row r="3153" spans="1:17" x14ac:dyDescent="0.25">
      <c r="A3153" t="s">
        <v>3234</v>
      </c>
      <c r="B3153">
        <v>398</v>
      </c>
      <c r="C3153">
        <v>356</v>
      </c>
      <c r="D3153">
        <v>603</v>
      </c>
      <c r="E3153">
        <v>589</v>
      </c>
      <c r="F3153">
        <f>B3153/cam_reads!I$3</f>
        <v>4.9446795955709284</v>
      </c>
      <c r="G3153">
        <f>C3153/cam_reads!J$3</f>
        <v>4.6109780626631141</v>
      </c>
      <c r="H3153">
        <f>D3153/cam_reads!K$3</f>
        <v>6.2942315903955413</v>
      </c>
      <c r="I3153">
        <f>E3153/cam_reads!L$3</f>
        <v>6.1399080733797193</v>
      </c>
      <c r="J3153" t="e">
        <f>VLOOKUP(A3153,'Top 30 via LR (Schizonts)'!A:A,1,FALSE)</f>
        <v>#N/A</v>
      </c>
      <c r="K3153" t="e">
        <f>VLOOKUP(A3153,'Top 30 via LR (Schizonts)'!J:J,1,FALSE)</f>
        <v>#N/A</v>
      </c>
      <c r="L3153" t="e">
        <f>VLOOKUP(A3153,'Top 30 via LR (Tr36)'!A:A,1,FALSE)</f>
        <v>#N/A</v>
      </c>
      <c r="M3153" t="e">
        <f>VLOOKUP(A3153,'Top 30 via LR (Tr36)'!I:I,1,FALSE)</f>
        <v>#N/A</v>
      </c>
      <c r="N3153" t="e">
        <f>VLOOKUP(A3153,'Top or Bottom 30 via OR (Schiz)'!B:B,1,FALSE)</f>
        <v>#N/A</v>
      </c>
      <c r="O3153" t="e">
        <f>VLOOKUP(A3153,'Top or Bottom 30 via OR (Schiz)'!J:J,1,FALSE)</f>
        <v>#N/A</v>
      </c>
      <c r="P3153" t="e">
        <f>VLOOKUP(A3153,'Top or Bottom 30 via OR (Tr36)'!B:B,1,FALSE)</f>
        <v>#N/A</v>
      </c>
      <c r="Q3153" t="e">
        <f>VLOOKUP(A3153,'Top or Bottom 30 via OR (Tr36)'!J:J,1,FALSE)</f>
        <v>#N/A</v>
      </c>
    </row>
    <row r="3154" spans="1:17" x14ac:dyDescent="0.25">
      <c r="A3154" t="s">
        <v>3235</v>
      </c>
      <c r="B3154">
        <v>28</v>
      </c>
      <c r="C3154">
        <v>38</v>
      </c>
      <c r="D3154">
        <v>36</v>
      </c>
      <c r="E3154">
        <v>8</v>
      </c>
      <c r="F3154">
        <f>B3154/cam_reads!I$3</f>
        <v>0.34786690622107036</v>
      </c>
      <c r="G3154">
        <f>C3154/cam_reads!J$3</f>
        <v>0.49218305163257958</v>
      </c>
      <c r="H3154">
        <f>D3154/cam_reads!K$3</f>
        <v>0.3757750203221219</v>
      </c>
      <c r="I3154">
        <f>E3154/cam_reads!L$3</f>
        <v>8.3394337159656634E-2</v>
      </c>
      <c r="J3154" t="e">
        <f>VLOOKUP(A3154,'Top 30 via LR (Schizonts)'!A:A,1,FALSE)</f>
        <v>#N/A</v>
      </c>
      <c r="K3154" t="e">
        <f>VLOOKUP(A3154,'Top 30 via LR (Schizonts)'!J:J,1,FALSE)</f>
        <v>#N/A</v>
      </c>
      <c r="L3154" t="e">
        <f>VLOOKUP(A3154,'Top 30 via LR (Tr36)'!A:A,1,FALSE)</f>
        <v>#N/A</v>
      </c>
      <c r="M3154" t="e">
        <f>VLOOKUP(A3154,'Top 30 via LR (Tr36)'!I:I,1,FALSE)</f>
        <v>#N/A</v>
      </c>
      <c r="N3154" t="e">
        <f>VLOOKUP(A3154,'Top or Bottom 30 via OR (Schiz)'!B:B,1,FALSE)</f>
        <v>#N/A</v>
      </c>
      <c r="O3154" t="e">
        <f>VLOOKUP(A3154,'Top or Bottom 30 via OR (Schiz)'!J:J,1,FALSE)</f>
        <v>#N/A</v>
      </c>
      <c r="P3154" t="e">
        <f>VLOOKUP(A3154,'Top or Bottom 30 via OR (Tr36)'!B:B,1,FALSE)</f>
        <v>#N/A</v>
      </c>
      <c r="Q3154" t="e">
        <f>VLOOKUP(A3154,'Top or Bottom 30 via OR (Tr36)'!J:J,1,FALSE)</f>
        <v>#N/A</v>
      </c>
    </row>
    <row r="3155" spans="1:17" x14ac:dyDescent="0.25">
      <c r="A3155" t="s">
        <v>3236</v>
      </c>
      <c r="B3155">
        <v>4</v>
      </c>
      <c r="C3155">
        <v>24</v>
      </c>
      <c r="D3155">
        <v>2</v>
      </c>
      <c r="E3155">
        <v>2</v>
      </c>
      <c r="F3155">
        <f>B3155/cam_reads!I$3</f>
        <v>4.9695272317295765E-2</v>
      </c>
      <c r="G3155">
        <f>C3155/cam_reads!J$3</f>
        <v>0.31085245366268183</v>
      </c>
      <c r="H3155">
        <f>D3155/cam_reads!K$3</f>
        <v>2.0876390017895659E-2</v>
      </c>
      <c r="I3155">
        <f>E3155/cam_reads!L$3</f>
        <v>2.0848584289914159E-2</v>
      </c>
      <c r="J3155" t="e">
        <f>VLOOKUP(A3155,'Top 30 via LR (Schizonts)'!A:A,1,FALSE)</f>
        <v>#N/A</v>
      </c>
      <c r="K3155" t="e">
        <f>VLOOKUP(A3155,'Top 30 via LR (Schizonts)'!J:J,1,FALSE)</f>
        <v>#N/A</v>
      </c>
      <c r="L3155" t="e">
        <f>VLOOKUP(A3155,'Top 30 via LR (Tr36)'!A:A,1,FALSE)</f>
        <v>#N/A</v>
      </c>
      <c r="M3155" t="e">
        <f>VLOOKUP(A3155,'Top 30 via LR (Tr36)'!I:I,1,FALSE)</f>
        <v>#N/A</v>
      </c>
      <c r="N3155" t="e">
        <f>VLOOKUP(A3155,'Top or Bottom 30 via OR (Schiz)'!B:B,1,FALSE)</f>
        <v>#N/A</v>
      </c>
      <c r="O3155" t="e">
        <f>VLOOKUP(A3155,'Top or Bottom 30 via OR (Schiz)'!J:J,1,FALSE)</f>
        <v>#N/A</v>
      </c>
      <c r="P3155" t="e">
        <f>VLOOKUP(A3155,'Top or Bottom 30 via OR (Tr36)'!B:B,1,FALSE)</f>
        <v>#N/A</v>
      </c>
      <c r="Q3155" t="e">
        <f>VLOOKUP(A3155,'Top or Bottom 30 via OR (Tr36)'!J:J,1,FALSE)</f>
        <v>#N/A</v>
      </c>
    </row>
    <row r="3156" spans="1:17" x14ac:dyDescent="0.25">
      <c r="A3156" t="s">
        <v>3237</v>
      </c>
      <c r="B3156">
        <v>0</v>
      </c>
      <c r="C3156">
        <v>0</v>
      </c>
      <c r="D3156">
        <v>0</v>
      </c>
      <c r="E3156">
        <v>0</v>
      </c>
      <c r="F3156">
        <f>B3156/cam_reads!I$3</f>
        <v>0</v>
      </c>
      <c r="G3156">
        <f>C3156/cam_reads!J$3</f>
        <v>0</v>
      </c>
      <c r="H3156">
        <f>D3156/cam_reads!K$3</f>
        <v>0</v>
      </c>
      <c r="I3156">
        <f>E3156/cam_reads!L$3</f>
        <v>0</v>
      </c>
      <c r="J3156" t="e">
        <f>VLOOKUP(A3156,'Top 30 via LR (Schizonts)'!A:A,1,FALSE)</f>
        <v>#N/A</v>
      </c>
      <c r="K3156" t="e">
        <f>VLOOKUP(A3156,'Top 30 via LR (Schizonts)'!J:J,1,FALSE)</f>
        <v>#N/A</v>
      </c>
      <c r="L3156" t="e">
        <f>VLOOKUP(A3156,'Top 30 via LR (Tr36)'!A:A,1,FALSE)</f>
        <v>#N/A</v>
      </c>
      <c r="M3156" t="e">
        <f>VLOOKUP(A3156,'Top 30 via LR (Tr36)'!I:I,1,FALSE)</f>
        <v>#N/A</v>
      </c>
      <c r="N3156" t="e">
        <f>VLOOKUP(A3156,'Top or Bottom 30 via OR (Schiz)'!B:B,1,FALSE)</f>
        <v>#N/A</v>
      </c>
      <c r="O3156" t="e">
        <f>VLOOKUP(A3156,'Top or Bottom 30 via OR (Schiz)'!J:J,1,FALSE)</f>
        <v>#N/A</v>
      </c>
      <c r="P3156" t="e">
        <f>VLOOKUP(A3156,'Top or Bottom 30 via OR (Tr36)'!B:B,1,FALSE)</f>
        <v>#N/A</v>
      </c>
      <c r="Q3156" t="e">
        <f>VLOOKUP(A3156,'Top or Bottom 30 via OR (Tr36)'!J:J,1,FALSE)</f>
        <v>#N/A</v>
      </c>
    </row>
    <row r="3157" spans="1:17" x14ac:dyDescent="0.25">
      <c r="A3157" t="s">
        <v>3238</v>
      </c>
      <c r="B3157">
        <v>478</v>
      </c>
      <c r="C3157">
        <v>409</v>
      </c>
      <c r="D3157">
        <v>474</v>
      </c>
      <c r="E3157">
        <v>570</v>
      </c>
      <c r="F3157">
        <f>B3157/cam_reads!I$3</f>
        <v>5.938585041916844</v>
      </c>
      <c r="G3157">
        <f>C3157/cam_reads!J$3</f>
        <v>5.2974438978348699</v>
      </c>
      <c r="H3157">
        <f>D3157/cam_reads!K$3</f>
        <v>4.9477044342412713</v>
      </c>
      <c r="I3157">
        <f>E3157/cam_reads!L$3</f>
        <v>5.9418465226255348</v>
      </c>
      <c r="J3157" t="e">
        <f>VLOOKUP(A3157,'Top 30 via LR (Schizonts)'!A:A,1,FALSE)</f>
        <v>#N/A</v>
      </c>
      <c r="K3157" t="e">
        <f>VLOOKUP(A3157,'Top 30 via LR (Schizonts)'!J:J,1,FALSE)</f>
        <v>#N/A</v>
      </c>
      <c r="L3157" t="e">
        <f>VLOOKUP(A3157,'Top 30 via LR (Tr36)'!A:A,1,FALSE)</f>
        <v>#N/A</v>
      </c>
      <c r="M3157" t="e">
        <f>VLOOKUP(A3157,'Top 30 via LR (Tr36)'!I:I,1,FALSE)</f>
        <v>#N/A</v>
      </c>
      <c r="N3157" t="e">
        <f>VLOOKUP(A3157,'Top or Bottom 30 via OR (Schiz)'!B:B,1,FALSE)</f>
        <v>#N/A</v>
      </c>
      <c r="O3157" t="e">
        <f>VLOOKUP(A3157,'Top or Bottom 30 via OR (Schiz)'!J:J,1,FALSE)</f>
        <v>#N/A</v>
      </c>
      <c r="P3157" t="e">
        <f>VLOOKUP(A3157,'Top or Bottom 30 via OR (Tr36)'!B:B,1,FALSE)</f>
        <v>#N/A</v>
      </c>
      <c r="Q3157" t="e">
        <f>VLOOKUP(A3157,'Top or Bottom 30 via OR (Tr36)'!J:J,1,FALSE)</f>
        <v>#N/A</v>
      </c>
    </row>
    <row r="3158" spans="1:17" x14ac:dyDescent="0.25">
      <c r="A3158" t="s">
        <v>3239</v>
      </c>
      <c r="B3158">
        <v>0</v>
      </c>
      <c r="C3158">
        <v>0</v>
      </c>
      <c r="D3158">
        <v>0</v>
      </c>
      <c r="E3158">
        <v>0</v>
      </c>
      <c r="F3158">
        <f>B3158/cam_reads!I$3</f>
        <v>0</v>
      </c>
      <c r="G3158">
        <f>C3158/cam_reads!J$3</f>
        <v>0</v>
      </c>
      <c r="H3158">
        <f>D3158/cam_reads!K$3</f>
        <v>0</v>
      </c>
      <c r="I3158">
        <f>E3158/cam_reads!L$3</f>
        <v>0</v>
      </c>
      <c r="J3158" t="e">
        <f>VLOOKUP(A3158,'Top 30 via LR (Schizonts)'!A:A,1,FALSE)</f>
        <v>#N/A</v>
      </c>
      <c r="K3158" t="e">
        <f>VLOOKUP(A3158,'Top 30 via LR (Schizonts)'!J:J,1,FALSE)</f>
        <v>#N/A</v>
      </c>
      <c r="L3158" t="e">
        <f>VLOOKUP(A3158,'Top 30 via LR (Tr36)'!A:A,1,FALSE)</f>
        <v>#N/A</v>
      </c>
      <c r="M3158" t="e">
        <f>VLOOKUP(A3158,'Top 30 via LR (Tr36)'!I:I,1,FALSE)</f>
        <v>#N/A</v>
      </c>
      <c r="N3158" t="e">
        <f>VLOOKUP(A3158,'Top or Bottom 30 via OR (Schiz)'!B:B,1,FALSE)</f>
        <v>#N/A</v>
      </c>
      <c r="O3158" t="e">
        <f>VLOOKUP(A3158,'Top or Bottom 30 via OR (Schiz)'!J:J,1,FALSE)</f>
        <v>#N/A</v>
      </c>
      <c r="P3158" t="e">
        <f>VLOOKUP(A3158,'Top or Bottom 30 via OR (Tr36)'!B:B,1,FALSE)</f>
        <v>#N/A</v>
      </c>
      <c r="Q3158" t="e">
        <f>VLOOKUP(A3158,'Top or Bottom 30 via OR (Tr36)'!J:J,1,FALSE)</f>
        <v>#N/A</v>
      </c>
    </row>
    <row r="3159" spans="1:17" x14ac:dyDescent="0.25">
      <c r="A3159" t="s">
        <v>3240</v>
      </c>
      <c r="B3159">
        <v>43</v>
      </c>
      <c r="C3159">
        <v>46</v>
      </c>
      <c r="D3159">
        <v>58</v>
      </c>
      <c r="E3159">
        <v>93</v>
      </c>
      <c r="F3159">
        <f>B3159/cam_reads!I$3</f>
        <v>0.53422417741092942</v>
      </c>
      <c r="G3159">
        <f>C3159/cam_reads!J$3</f>
        <v>0.59580053618680684</v>
      </c>
      <c r="H3159">
        <f>D3159/cam_reads!K$3</f>
        <v>0.60541531051897413</v>
      </c>
      <c r="I3159">
        <f>E3159/cam_reads!L$3</f>
        <v>0.9694591694810083</v>
      </c>
      <c r="J3159" t="e">
        <f>VLOOKUP(A3159,'Top 30 via LR (Schizonts)'!A:A,1,FALSE)</f>
        <v>#N/A</v>
      </c>
      <c r="K3159" t="e">
        <f>VLOOKUP(A3159,'Top 30 via LR (Schizonts)'!J:J,1,FALSE)</f>
        <v>#N/A</v>
      </c>
      <c r="L3159" t="e">
        <f>VLOOKUP(A3159,'Top 30 via LR (Tr36)'!A:A,1,FALSE)</f>
        <v>#N/A</v>
      </c>
      <c r="M3159" t="e">
        <f>VLOOKUP(A3159,'Top 30 via LR (Tr36)'!I:I,1,FALSE)</f>
        <v>#N/A</v>
      </c>
      <c r="N3159" t="e">
        <f>VLOOKUP(A3159,'Top or Bottom 30 via OR (Schiz)'!B:B,1,FALSE)</f>
        <v>#N/A</v>
      </c>
      <c r="O3159" t="e">
        <f>VLOOKUP(A3159,'Top or Bottom 30 via OR (Schiz)'!J:J,1,FALSE)</f>
        <v>#N/A</v>
      </c>
      <c r="P3159" t="e">
        <f>VLOOKUP(A3159,'Top or Bottom 30 via OR (Tr36)'!B:B,1,FALSE)</f>
        <v>#N/A</v>
      </c>
      <c r="Q3159" t="e">
        <f>VLOOKUP(A3159,'Top or Bottom 30 via OR (Tr36)'!J:J,1,FALSE)</f>
        <v>#N/A</v>
      </c>
    </row>
    <row r="3160" spans="1:17" x14ac:dyDescent="0.25">
      <c r="A3160" t="s">
        <v>3241</v>
      </c>
      <c r="B3160">
        <v>0</v>
      </c>
      <c r="C3160">
        <v>0</v>
      </c>
      <c r="D3160">
        <v>0</v>
      </c>
      <c r="E3160">
        <v>0</v>
      </c>
      <c r="F3160">
        <f>B3160/cam_reads!I$3</f>
        <v>0</v>
      </c>
      <c r="G3160">
        <f>C3160/cam_reads!J$3</f>
        <v>0</v>
      </c>
      <c r="H3160">
        <f>D3160/cam_reads!K$3</f>
        <v>0</v>
      </c>
      <c r="I3160">
        <f>E3160/cam_reads!L$3</f>
        <v>0</v>
      </c>
      <c r="J3160" t="e">
        <f>VLOOKUP(A3160,'Top 30 via LR (Schizonts)'!A:A,1,FALSE)</f>
        <v>#N/A</v>
      </c>
      <c r="K3160" t="e">
        <f>VLOOKUP(A3160,'Top 30 via LR (Schizonts)'!J:J,1,FALSE)</f>
        <v>#N/A</v>
      </c>
      <c r="L3160" t="e">
        <f>VLOOKUP(A3160,'Top 30 via LR (Tr36)'!A:A,1,FALSE)</f>
        <v>#N/A</v>
      </c>
      <c r="M3160" t="e">
        <f>VLOOKUP(A3160,'Top 30 via LR (Tr36)'!I:I,1,FALSE)</f>
        <v>#N/A</v>
      </c>
      <c r="N3160" t="e">
        <f>VLOOKUP(A3160,'Top or Bottom 30 via OR (Schiz)'!B:B,1,FALSE)</f>
        <v>#N/A</v>
      </c>
      <c r="O3160" t="e">
        <f>VLOOKUP(A3160,'Top or Bottom 30 via OR (Schiz)'!J:J,1,FALSE)</f>
        <v>#N/A</v>
      </c>
      <c r="P3160" t="e">
        <f>VLOOKUP(A3160,'Top or Bottom 30 via OR (Tr36)'!B:B,1,FALSE)</f>
        <v>#N/A</v>
      </c>
      <c r="Q3160" t="e">
        <f>VLOOKUP(A3160,'Top or Bottom 30 via OR (Tr36)'!J:J,1,FALSE)</f>
        <v>#N/A</v>
      </c>
    </row>
    <row r="3161" spans="1:17" x14ac:dyDescent="0.25">
      <c r="A3161" t="s">
        <v>3242</v>
      </c>
      <c r="B3161">
        <v>20</v>
      </c>
      <c r="C3161">
        <v>15</v>
      </c>
      <c r="D3161">
        <v>81</v>
      </c>
      <c r="E3161">
        <v>55</v>
      </c>
      <c r="F3161">
        <f>B3161/cam_reads!I$3</f>
        <v>0.24847636158647882</v>
      </c>
      <c r="G3161">
        <f>C3161/cam_reads!J$3</f>
        <v>0.19428278353917616</v>
      </c>
      <c r="H3161">
        <f>D3161/cam_reads!K$3</f>
        <v>0.84549379572477423</v>
      </c>
      <c r="I3161">
        <f>E3161/cam_reads!L$3</f>
        <v>0.57333606797263936</v>
      </c>
      <c r="J3161" t="e">
        <f>VLOOKUP(A3161,'Top 30 via LR (Schizonts)'!A:A,1,FALSE)</f>
        <v>#N/A</v>
      </c>
      <c r="K3161" t="e">
        <f>VLOOKUP(A3161,'Top 30 via LR (Schizonts)'!J:J,1,FALSE)</f>
        <v>#N/A</v>
      </c>
      <c r="L3161" t="e">
        <f>VLOOKUP(A3161,'Top 30 via LR (Tr36)'!A:A,1,FALSE)</f>
        <v>#N/A</v>
      </c>
      <c r="M3161" t="e">
        <f>VLOOKUP(A3161,'Top 30 via LR (Tr36)'!I:I,1,FALSE)</f>
        <v>#N/A</v>
      </c>
      <c r="N3161" t="e">
        <f>VLOOKUP(A3161,'Top or Bottom 30 via OR (Schiz)'!B:B,1,FALSE)</f>
        <v>#N/A</v>
      </c>
      <c r="O3161" t="e">
        <f>VLOOKUP(A3161,'Top or Bottom 30 via OR (Schiz)'!J:J,1,FALSE)</f>
        <v>#N/A</v>
      </c>
      <c r="P3161" t="e">
        <f>VLOOKUP(A3161,'Top or Bottom 30 via OR (Tr36)'!B:B,1,FALSE)</f>
        <v>#N/A</v>
      </c>
      <c r="Q3161" t="e">
        <f>VLOOKUP(A3161,'Top or Bottom 30 via OR (Tr36)'!J:J,1,FALSE)</f>
        <v>#N/A</v>
      </c>
    </row>
    <row r="3162" spans="1:17" x14ac:dyDescent="0.25">
      <c r="A3162" t="s">
        <v>3243</v>
      </c>
      <c r="B3162">
        <v>2961</v>
      </c>
      <c r="C3162">
        <v>2597</v>
      </c>
      <c r="D3162">
        <v>2301</v>
      </c>
      <c r="E3162">
        <v>3577</v>
      </c>
      <c r="F3162">
        <f>B3162/cam_reads!I$3</f>
        <v>36.786925332878191</v>
      </c>
      <c r="G3162">
        <f>C3162/cam_reads!J$3</f>
        <v>33.636825923416033</v>
      </c>
      <c r="H3162">
        <f>D3162/cam_reads!K$3</f>
        <v>24.018286715588957</v>
      </c>
      <c r="I3162">
        <f>E3162/cam_reads!L$3</f>
        <v>37.287693002511467</v>
      </c>
      <c r="J3162" t="e">
        <f>VLOOKUP(A3162,'Top 30 via LR (Schizonts)'!A:A,1,FALSE)</f>
        <v>#N/A</v>
      </c>
      <c r="K3162" t="e">
        <f>VLOOKUP(A3162,'Top 30 via LR (Schizonts)'!J:J,1,FALSE)</f>
        <v>#N/A</v>
      </c>
      <c r="L3162" t="e">
        <f>VLOOKUP(A3162,'Top 30 via LR (Tr36)'!A:A,1,FALSE)</f>
        <v>#N/A</v>
      </c>
      <c r="M3162" t="e">
        <f>VLOOKUP(A3162,'Top 30 via LR (Tr36)'!I:I,1,FALSE)</f>
        <v>#N/A</v>
      </c>
      <c r="N3162" t="e">
        <f>VLOOKUP(A3162,'Top or Bottom 30 via OR (Schiz)'!B:B,1,FALSE)</f>
        <v>#N/A</v>
      </c>
      <c r="O3162" t="e">
        <f>VLOOKUP(A3162,'Top or Bottom 30 via OR (Schiz)'!J:J,1,FALSE)</f>
        <v>#N/A</v>
      </c>
      <c r="P3162" t="e">
        <f>VLOOKUP(A3162,'Top or Bottom 30 via OR (Tr36)'!B:B,1,FALSE)</f>
        <v>#N/A</v>
      </c>
      <c r="Q3162" t="e">
        <f>VLOOKUP(A3162,'Top or Bottom 30 via OR (Tr36)'!J:J,1,FALSE)</f>
        <v>#N/A</v>
      </c>
    </row>
    <row r="3163" spans="1:17" x14ac:dyDescent="0.25">
      <c r="A3163" t="s">
        <v>3244</v>
      </c>
      <c r="B3163">
        <v>1408</v>
      </c>
      <c r="C3163">
        <v>1735</v>
      </c>
      <c r="D3163">
        <v>1400</v>
      </c>
      <c r="E3163">
        <v>1610</v>
      </c>
      <c r="F3163">
        <f>B3163/cam_reads!I$3</f>
        <v>17.49273585568811</v>
      </c>
      <c r="G3163">
        <f>C3163/cam_reads!J$3</f>
        <v>22.472041962698043</v>
      </c>
      <c r="H3163">
        <f>D3163/cam_reads!K$3</f>
        <v>14.613473012526962</v>
      </c>
      <c r="I3163">
        <f>E3163/cam_reads!L$3</f>
        <v>16.783110353380895</v>
      </c>
      <c r="J3163" t="e">
        <f>VLOOKUP(A3163,'Top 30 via LR (Schizonts)'!A:A,1,FALSE)</f>
        <v>#N/A</v>
      </c>
      <c r="K3163" t="e">
        <f>VLOOKUP(A3163,'Top 30 via LR (Schizonts)'!J:J,1,FALSE)</f>
        <v>#N/A</v>
      </c>
      <c r="L3163" t="e">
        <f>VLOOKUP(A3163,'Top 30 via LR (Tr36)'!A:A,1,FALSE)</f>
        <v>#N/A</v>
      </c>
      <c r="M3163" t="e">
        <f>VLOOKUP(A3163,'Top 30 via LR (Tr36)'!I:I,1,FALSE)</f>
        <v>#N/A</v>
      </c>
      <c r="N3163" t="e">
        <f>VLOOKUP(A3163,'Top or Bottom 30 via OR (Schiz)'!B:B,1,FALSE)</f>
        <v>#N/A</v>
      </c>
      <c r="O3163" t="e">
        <f>VLOOKUP(A3163,'Top or Bottom 30 via OR (Schiz)'!J:J,1,FALSE)</f>
        <v>#N/A</v>
      </c>
      <c r="P3163" t="e">
        <f>VLOOKUP(A3163,'Top or Bottom 30 via OR (Tr36)'!B:B,1,FALSE)</f>
        <v>#N/A</v>
      </c>
      <c r="Q3163" t="e">
        <f>VLOOKUP(A3163,'Top or Bottom 30 via OR (Tr36)'!J:J,1,FALSE)</f>
        <v>#N/A</v>
      </c>
    </row>
    <row r="3164" spans="1:17" x14ac:dyDescent="0.25">
      <c r="A3164" t="s">
        <v>3245</v>
      </c>
      <c r="B3164">
        <v>1298</v>
      </c>
      <c r="C3164">
        <v>1084</v>
      </c>
      <c r="D3164">
        <v>750</v>
      </c>
      <c r="E3164">
        <v>1305</v>
      </c>
      <c r="F3164">
        <f>B3164/cam_reads!I$3</f>
        <v>16.126115866962476</v>
      </c>
      <c r="G3164">
        <f>C3164/cam_reads!J$3</f>
        <v>14.040169157097797</v>
      </c>
      <c r="H3164">
        <f>D3164/cam_reads!K$3</f>
        <v>7.8286462567108721</v>
      </c>
      <c r="I3164">
        <f>E3164/cam_reads!L$3</f>
        <v>13.603701249168987</v>
      </c>
      <c r="J3164" t="e">
        <f>VLOOKUP(A3164,'Top 30 via LR (Schizonts)'!A:A,1,FALSE)</f>
        <v>#N/A</v>
      </c>
      <c r="K3164" t="e">
        <f>VLOOKUP(A3164,'Top 30 via LR (Schizonts)'!J:J,1,FALSE)</f>
        <v>#N/A</v>
      </c>
      <c r="L3164" t="e">
        <f>VLOOKUP(A3164,'Top 30 via LR (Tr36)'!A:A,1,FALSE)</f>
        <v>#N/A</v>
      </c>
      <c r="M3164" t="e">
        <f>VLOOKUP(A3164,'Top 30 via LR (Tr36)'!I:I,1,FALSE)</f>
        <v>#N/A</v>
      </c>
      <c r="N3164" t="e">
        <f>VLOOKUP(A3164,'Top or Bottom 30 via OR (Schiz)'!B:B,1,FALSE)</f>
        <v>#N/A</v>
      </c>
      <c r="O3164" t="e">
        <f>VLOOKUP(A3164,'Top or Bottom 30 via OR (Schiz)'!J:J,1,FALSE)</f>
        <v>#N/A</v>
      </c>
      <c r="P3164" t="e">
        <f>VLOOKUP(A3164,'Top or Bottom 30 via OR (Tr36)'!B:B,1,FALSE)</f>
        <v>#N/A</v>
      </c>
      <c r="Q3164" t="e">
        <f>VLOOKUP(A3164,'Top or Bottom 30 via OR (Tr36)'!J:J,1,FALSE)</f>
        <v>#N/A</v>
      </c>
    </row>
    <row r="3165" spans="1:17" x14ac:dyDescent="0.25">
      <c r="A3165" t="s">
        <v>3246</v>
      </c>
      <c r="B3165">
        <v>43</v>
      </c>
      <c r="C3165">
        <v>39</v>
      </c>
      <c r="D3165">
        <v>66</v>
      </c>
      <c r="E3165">
        <v>16</v>
      </c>
      <c r="F3165">
        <f>B3165/cam_reads!I$3</f>
        <v>0.53422417741092942</v>
      </c>
      <c r="G3165">
        <f>C3165/cam_reads!J$3</f>
        <v>0.50513523720185804</v>
      </c>
      <c r="H3165">
        <f>D3165/cam_reads!K$3</f>
        <v>0.68892087059055673</v>
      </c>
      <c r="I3165">
        <f>E3165/cam_reads!L$3</f>
        <v>0.16678867431931327</v>
      </c>
      <c r="J3165" t="e">
        <f>VLOOKUP(A3165,'Top 30 via LR (Schizonts)'!A:A,1,FALSE)</f>
        <v>#N/A</v>
      </c>
      <c r="K3165" t="e">
        <f>VLOOKUP(A3165,'Top 30 via LR (Schizonts)'!J:J,1,FALSE)</f>
        <v>#N/A</v>
      </c>
      <c r="L3165" t="e">
        <f>VLOOKUP(A3165,'Top 30 via LR (Tr36)'!A:A,1,FALSE)</f>
        <v>#N/A</v>
      </c>
      <c r="M3165" t="e">
        <f>VLOOKUP(A3165,'Top 30 via LR (Tr36)'!I:I,1,FALSE)</f>
        <v>#N/A</v>
      </c>
      <c r="N3165" t="e">
        <f>VLOOKUP(A3165,'Top or Bottom 30 via OR (Schiz)'!B:B,1,FALSE)</f>
        <v>#N/A</v>
      </c>
      <c r="O3165" t="e">
        <f>VLOOKUP(A3165,'Top or Bottom 30 via OR (Schiz)'!J:J,1,FALSE)</f>
        <v>#N/A</v>
      </c>
      <c r="P3165" t="e">
        <f>VLOOKUP(A3165,'Top or Bottom 30 via OR (Tr36)'!B:B,1,FALSE)</f>
        <v>#N/A</v>
      </c>
      <c r="Q3165" t="e">
        <f>VLOOKUP(A3165,'Top or Bottom 30 via OR (Tr36)'!J:J,1,FALSE)</f>
        <v>#N/A</v>
      </c>
    </row>
    <row r="3166" spans="1:17" x14ac:dyDescent="0.25">
      <c r="A3166" t="s">
        <v>3247</v>
      </c>
      <c r="B3166">
        <v>0</v>
      </c>
      <c r="C3166">
        <v>0</v>
      </c>
      <c r="D3166">
        <v>0</v>
      </c>
      <c r="E3166">
        <v>0</v>
      </c>
      <c r="F3166">
        <f>B3166/cam_reads!I$3</f>
        <v>0</v>
      </c>
      <c r="G3166">
        <f>C3166/cam_reads!J$3</f>
        <v>0</v>
      </c>
      <c r="H3166">
        <f>D3166/cam_reads!K$3</f>
        <v>0</v>
      </c>
      <c r="I3166">
        <f>E3166/cam_reads!L$3</f>
        <v>0</v>
      </c>
      <c r="J3166" t="e">
        <f>VLOOKUP(A3166,'Top 30 via LR (Schizonts)'!A:A,1,FALSE)</f>
        <v>#N/A</v>
      </c>
      <c r="K3166" t="e">
        <f>VLOOKUP(A3166,'Top 30 via LR (Schizonts)'!J:J,1,FALSE)</f>
        <v>#N/A</v>
      </c>
      <c r="L3166" t="e">
        <f>VLOOKUP(A3166,'Top 30 via LR (Tr36)'!A:A,1,FALSE)</f>
        <v>#N/A</v>
      </c>
      <c r="M3166" t="e">
        <f>VLOOKUP(A3166,'Top 30 via LR (Tr36)'!I:I,1,FALSE)</f>
        <v>#N/A</v>
      </c>
      <c r="N3166" t="e">
        <f>VLOOKUP(A3166,'Top or Bottom 30 via OR (Schiz)'!B:B,1,FALSE)</f>
        <v>#N/A</v>
      </c>
      <c r="O3166" t="e">
        <f>VLOOKUP(A3166,'Top or Bottom 30 via OR (Schiz)'!J:J,1,FALSE)</f>
        <v>#N/A</v>
      </c>
      <c r="P3166" t="e">
        <f>VLOOKUP(A3166,'Top or Bottom 30 via OR (Tr36)'!B:B,1,FALSE)</f>
        <v>#N/A</v>
      </c>
      <c r="Q3166" t="e">
        <f>VLOOKUP(A3166,'Top or Bottom 30 via OR (Tr36)'!J:J,1,FALSE)</f>
        <v>#N/A</v>
      </c>
    </row>
    <row r="3167" spans="1:17" x14ac:dyDescent="0.25">
      <c r="A3167" t="s">
        <v>3248</v>
      </c>
      <c r="B3167">
        <v>562</v>
      </c>
      <c r="C3167">
        <v>496</v>
      </c>
      <c r="D3167">
        <v>836</v>
      </c>
      <c r="E3167">
        <v>697</v>
      </c>
      <c r="F3167">
        <f>B3167/cam_reads!I$3</f>
        <v>6.9821857605800552</v>
      </c>
      <c r="G3167">
        <f>C3167/cam_reads!J$3</f>
        <v>6.4242840423620917</v>
      </c>
      <c r="H3167">
        <f>D3167/cam_reads!K$3</f>
        <v>8.726331027480386</v>
      </c>
      <c r="I3167">
        <f>E3167/cam_reads!L$3</f>
        <v>7.2657316250350839</v>
      </c>
      <c r="J3167" t="e">
        <f>VLOOKUP(A3167,'Top 30 via LR (Schizonts)'!A:A,1,FALSE)</f>
        <v>#N/A</v>
      </c>
      <c r="K3167" t="e">
        <f>VLOOKUP(A3167,'Top 30 via LR (Schizonts)'!J:J,1,FALSE)</f>
        <v>#N/A</v>
      </c>
      <c r="L3167" t="e">
        <f>VLOOKUP(A3167,'Top 30 via LR (Tr36)'!A:A,1,FALSE)</f>
        <v>#N/A</v>
      </c>
      <c r="M3167" t="e">
        <f>VLOOKUP(A3167,'Top 30 via LR (Tr36)'!I:I,1,FALSE)</f>
        <v>#N/A</v>
      </c>
      <c r="N3167" t="e">
        <f>VLOOKUP(A3167,'Top or Bottom 30 via OR (Schiz)'!B:B,1,FALSE)</f>
        <v>#N/A</v>
      </c>
      <c r="O3167" t="e">
        <f>VLOOKUP(A3167,'Top or Bottom 30 via OR (Schiz)'!J:J,1,FALSE)</f>
        <v>#N/A</v>
      </c>
      <c r="P3167" t="e">
        <f>VLOOKUP(A3167,'Top or Bottom 30 via OR (Tr36)'!B:B,1,FALSE)</f>
        <v>#N/A</v>
      </c>
      <c r="Q3167" t="e">
        <f>VLOOKUP(A3167,'Top or Bottom 30 via OR (Tr36)'!J:J,1,FALSE)</f>
        <v>#N/A</v>
      </c>
    </row>
    <row r="3168" spans="1:17" x14ac:dyDescent="0.25">
      <c r="A3168" t="s">
        <v>3249</v>
      </c>
      <c r="B3168">
        <v>71</v>
      </c>
      <c r="C3168">
        <v>54</v>
      </c>
      <c r="D3168">
        <v>24</v>
      </c>
      <c r="E3168">
        <v>23</v>
      </c>
      <c r="F3168">
        <f>B3168/cam_reads!I$3</f>
        <v>0.88209108363199984</v>
      </c>
      <c r="G3168">
        <f>C3168/cam_reads!J$3</f>
        <v>0.6994180207410341</v>
      </c>
      <c r="H3168">
        <f>D3168/cam_reads!K$3</f>
        <v>0.25051668021474793</v>
      </c>
      <c r="I3168">
        <f>E3168/cam_reads!L$3</f>
        <v>0.2397587193340128</v>
      </c>
      <c r="J3168" t="e">
        <f>VLOOKUP(A3168,'Top 30 via LR (Schizonts)'!A:A,1,FALSE)</f>
        <v>#N/A</v>
      </c>
      <c r="K3168" t="e">
        <f>VLOOKUP(A3168,'Top 30 via LR (Schizonts)'!J:J,1,FALSE)</f>
        <v>#N/A</v>
      </c>
      <c r="L3168" t="e">
        <f>VLOOKUP(A3168,'Top 30 via LR (Tr36)'!A:A,1,FALSE)</f>
        <v>#N/A</v>
      </c>
      <c r="M3168" t="e">
        <f>VLOOKUP(A3168,'Top 30 via LR (Tr36)'!I:I,1,FALSE)</f>
        <v>#N/A</v>
      </c>
      <c r="N3168" t="e">
        <f>VLOOKUP(A3168,'Top or Bottom 30 via OR (Schiz)'!B:B,1,FALSE)</f>
        <v>#N/A</v>
      </c>
      <c r="O3168" t="e">
        <f>VLOOKUP(A3168,'Top or Bottom 30 via OR (Schiz)'!J:J,1,FALSE)</f>
        <v>#N/A</v>
      </c>
      <c r="P3168" t="e">
        <f>VLOOKUP(A3168,'Top or Bottom 30 via OR (Tr36)'!B:B,1,FALSE)</f>
        <v>#N/A</v>
      </c>
      <c r="Q3168" t="e">
        <f>VLOOKUP(A3168,'Top or Bottom 30 via OR (Tr36)'!J:J,1,FALSE)</f>
        <v>#N/A</v>
      </c>
    </row>
    <row r="3169" spans="1:17" x14ac:dyDescent="0.25">
      <c r="A3169" t="s">
        <v>3250</v>
      </c>
      <c r="B3169">
        <v>1520</v>
      </c>
      <c r="C3169">
        <v>2556</v>
      </c>
      <c r="D3169">
        <v>1379</v>
      </c>
      <c r="E3169">
        <v>2419</v>
      </c>
      <c r="F3169">
        <f>B3169/cam_reads!I$3</f>
        <v>18.884203480572392</v>
      </c>
      <c r="G3169">
        <f>C3169/cam_reads!J$3</f>
        <v>33.105786315075619</v>
      </c>
      <c r="H3169">
        <f>D3169/cam_reads!K$3</f>
        <v>14.394270917339057</v>
      </c>
      <c r="I3169">
        <f>E3169/cam_reads!L$3</f>
        <v>25.216362698651174</v>
      </c>
      <c r="J3169" t="e">
        <f>VLOOKUP(A3169,'Top 30 via LR (Schizonts)'!A:A,1,FALSE)</f>
        <v>#N/A</v>
      </c>
      <c r="K3169" t="e">
        <f>VLOOKUP(A3169,'Top 30 via LR (Schizonts)'!J:J,1,FALSE)</f>
        <v>#N/A</v>
      </c>
      <c r="L3169" t="e">
        <f>VLOOKUP(A3169,'Top 30 via LR (Tr36)'!A:A,1,FALSE)</f>
        <v>#N/A</v>
      </c>
      <c r="M3169" t="e">
        <f>VLOOKUP(A3169,'Top 30 via LR (Tr36)'!I:I,1,FALSE)</f>
        <v>#N/A</v>
      </c>
      <c r="N3169" t="e">
        <f>VLOOKUP(A3169,'Top or Bottom 30 via OR (Schiz)'!B:B,1,FALSE)</f>
        <v>#N/A</v>
      </c>
      <c r="O3169" t="e">
        <f>VLOOKUP(A3169,'Top or Bottom 30 via OR (Schiz)'!J:J,1,FALSE)</f>
        <v>#N/A</v>
      </c>
      <c r="P3169" t="e">
        <f>VLOOKUP(A3169,'Top or Bottom 30 via OR (Tr36)'!B:B,1,FALSE)</f>
        <v>#N/A</v>
      </c>
      <c r="Q3169" t="e">
        <f>VLOOKUP(A3169,'Top or Bottom 30 via OR (Tr36)'!J:J,1,FALSE)</f>
        <v>#N/A</v>
      </c>
    </row>
    <row r="3170" spans="1:17" x14ac:dyDescent="0.25">
      <c r="A3170" t="s">
        <v>3251</v>
      </c>
      <c r="B3170">
        <v>0</v>
      </c>
      <c r="C3170">
        <v>0</v>
      </c>
      <c r="D3170">
        <v>0</v>
      </c>
      <c r="E3170">
        <v>0</v>
      </c>
      <c r="F3170">
        <f>B3170/cam_reads!I$3</f>
        <v>0</v>
      </c>
      <c r="G3170">
        <f>C3170/cam_reads!J$3</f>
        <v>0</v>
      </c>
      <c r="H3170">
        <f>D3170/cam_reads!K$3</f>
        <v>0</v>
      </c>
      <c r="I3170">
        <f>E3170/cam_reads!L$3</f>
        <v>0</v>
      </c>
      <c r="J3170" t="e">
        <f>VLOOKUP(A3170,'Top 30 via LR (Schizonts)'!A:A,1,FALSE)</f>
        <v>#N/A</v>
      </c>
      <c r="K3170" t="e">
        <f>VLOOKUP(A3170,'Top 30 via LR (Schizonts)'!J:J,1,FALSE)</f>
        <v>#N/A</v>
      </c>
      <c r="L3170" t="e">
        <f>VLOOKUP(A3170,'Top 30 via LR (Tr36)'!A:A,1,FALSE)</f>
        <v>#N/A</v>
      </c>
      <c r="M3170" t="e">
        <f>VLOOKUP(A3170,'Top 30 via LR (Tr36)'!I:I,1,FALSE)</f>
        <v>#N/A</v>
      </c>
      <c r="N3170" t="e">
        <f>VLOOKUP(A3170,'Top or Bottom 30 via OR (Schiz)'!B:B,1,FALSE)</f>
        <v>#N/A</v>
      </c>
      <c r="O3170" t="e">
        <f>VLOOKUP(A3170,'Top or Bottom 30 via OR (Schiz)'!J:J,1,FALSE)</f>
        <v>#N/A</v>
      </c>
      <c r="P3170" t="e">
        <f>VLOOKUP(A3170,'Top or Bottom 30 via OR (Tr36)'!B:B,1,FALSE)</f>
        <v>#N/A</v>
      </c>
      <c r="Q3170" t="e">
        <f>VLOOKUP(A3170,'Top or Bottom 30 via OR (Tr36)'!J:J,1,FALSE)</f>
        <v>#N/A</v>
      </c>
    </row>
    <row r="3171" spans="1:17" x14ac:dyDescent="0.25">
      <c r="A3171" t="s">
        <v>3252</v>
      </c>
      <c r="B3171">
        <v>0</v>
      </c>
      <c r="C3171">
        <v>0</v>
      </c>
      <c r="D3171">
        <v>0</v>
      </c>
      <c r="E3171">
        <v>0</v>
      </c>
      <c r="F3171">
        <f>B3171/cam_reads!I$3</f>
        <v>0</v>
      </c>
      <c r="G3171">
        <f>C3171/cam_reads!J$3</f>
        <v>0</v>
      </c>
      <c r="H3171">
        <f>D3171/cam_reads!K$3</f>
        <v>0</v>
      </c>
      <c r="I3171">
        <f>E3171/cam_reads!L$3</f>
        <v>0</v>
      </c>
      <c r="J3171" t="e">
        <f>VLOOKUP(A3171,'Top 30 via LR (Schizonts)'!A:A,1,FALSE)</f>
        <v>#N/A</v>
      </c>
      <c r="K3171" t="e">
        <f>VLOOKUP(A3171,'Top 30 via LR (Schizonts)'!J:J,1,FALSE)</f>
        <v>#N/A</v>
      </c>
      <c r="L3171" t="e">
        <f>VLOOKUP(A3171,'Top 30 via LR (Tr36)'!A:A,1,FALSE)</f>
        <v>#N/A</v>
      </c>
      <c r="M3171" t="e">
        <f>VLOOKUP(A3171,'Top 30 via LR (Tr36)'!I:I,1,FALSE)</f>
        <v>#N/A</v>
      </c>
      <c r="N3171" t="e">
        <f>VLOOKUP(A3171,'Top or Bottom 30 via OR (Schiz)'!B:B,1,FALSE)</f>
        <v>#N/A</v>
      </c>
      <c r="O3171" t="e">
        <f>VLOOKUP(A3171,'Top or Bottom 30 via OR (Schiz)'!J:J,1,FALSE)</f>
        <v>#N/A</v>
      </c>
      <c r="P3171" t="e">
        <f>VLOOKUP(A3171,'Top or Bottom 30 via OR (Tr36)'!B:B,1,FALSE)</f>
        <v>#N/A</v>
      </c>
      <c r="Q3171" t="e">
        <f>VLOOKUP(A3171,'Top or Bottom 30 via OR (Tr36)'!J:J,1,FALSE)</f>
        <v>#N/A</v>
      </c>
    </row>
    <row r="3172" spans="1:17" x14ac:dyDescent="0.25">
      <c r="A3172" t="s">
        <v>128</v>
      </c>
      <c r="B3172">
        <v>1001</v>
      </c>
      <c r="C3172">
        <v>1172</v>
      </c>
      <c r="D3172">
        <v>619</v>
      </c>
      <c r="E3172">
        <v>759</v>
      </c>
      <c r="F3172">
        <f>B3172/cam_reads!I$3</f>
        <v>12.436241897403265</v>
      </c>
      <c r="G3172">
        <f>C3172/cam_reads!J$3</f>
        <v>15.179961487194296</v>
      </c>
      <c r="H3172">
        <f>D3172/cam_reads!K$3</f>
        <v>6.4612427105387065</v>
      </c>
      <c r="I3172">
        <f>E3172/cam_reads!L$3</f>
        <v>7.9120377380224225</v>
      </c>
      <c r="J3172" t="e">
        <f>VLOOKUP(A3172,'Top 30 via LR (Schizonts)'!A:A,1,FALSE)</f>
        <v>#N/A</v>
      </c>
      <c r="K3172" t="e">
        <f>VLOOKUP(A3172,'Top 30 via LR (Schizonts)'!J:J,1,FALSE)</f>
        <v>#N/A</v>
      </c>
      <c r="L3172" t="e">
        <f>VLOOKUP(A3172,'Top 30 via LR (Tr36)'!A:A,1,FALSE)</f>
        <v>#N/A</v>
      </c>
      <c r="M3172" t="e">
        <f>VLOOKUP(A3172,'Top 30 via LR (Tr36)'!I:I,1,FALSE)</f>
        <v>#N/A</v>
      </c>
      <c r="N3172" t="e">
        <f>VLOOKUP(A3172,'Top or Bottom 30 via OR (Schiz)'!B:B,1,FALSE)</f>
        <v>#N/A</v>
      </c>
      <c r="O3172" t="e">
        <f>VLOOKUP(A3172,'Top or Bottom 30 via OR (Schiz)'!J:J,1,FALSE)</f>
        <v>#N/A</v>
      </c>
      <c r="P3172" t="e">
        <f>VLOOKUP(A3172,'Top or Bottom 30 via OR (Tr36)'!B:B,1,FALSE)</f>
        <v>#N/A</v>
      </c>
      <c r="Q3172" t="e">
        <f>VLOOKUP(A3172,'Top or Bottom 30 via OR (Tr36)'!J:J,1,FALSE)</f>
        <v>#N/A</v>
      </c>
    </row>
    <row r="3173" spans="1:17" x14ac:dyDescent="0.25">
      <c r="A3173" t="s">
        <v>3253</v>
      </c>
      <c r="B3173">
        <v>256</v>
      </c>
      <c r="C3173">
        <v>127</v>
      </c>
      <c r="D3173">
        <v>575</v>
      </c>
      <c r="E3173">
        <v>38</v>
      </c>
      <c r="F3173">
        <f>B3173/cam_reads!I$3</f>
        <v>3.1804974283069289</v>
      </c>
      <c r="G3173">
        <f>C3173/cam_reads!J$3</f>
        <v>1.6449275672983581</v>
      </c>
      <c r="H3173">
        <f>D3173/cam_reads!K$3</f>
        <v>6.0019621301450021</v>
      </c>
      <c r="I3173">
        <f>E3173/cam_reads!L$3</f>
        <v>0.39612310150836899</v>
      </c>
      <c r="J3173" t="e">
        <f>VLOOKUP(A3173,'Top 30 via LR (Schizonts)'!A:A,1,FALSE)</f>
        <v>#N/A</v>
      </c>
      <c r="K3173" t="e">
        <f>VLOOKUP(A3173,'Top 30 via LR (Schizonts)'!J:J,1,FALSE)</f>
        <v>#N/A</v>
      </c>
      <c r="L3173" t="e">
        <f>VLOOKUP(A3173,'Top 30 via LR (Tr36)'!A:A,1,FALSE)</f>
        <v>#N/A</v>
      </c>
      <c r="M3173" t="e">
        <f>VLOOKUP(A3173,'Top 30 via LR (Tr36)'!I:I,1,FALSE)</f>
        <v>#N/A</v>
      </c>
      <c r="N3173" t="e">
        <f>VLOOKUP(A3173,'Top or Bottom 30 via OR (Schiz)'!B:B,1,FALSE)</f>
        <v>#N/A</v>
      </c>
      <c r="O3173" t="e">
        <f>VLOOKUP(A3173,'Top or Bottom 30 via OR (Schiz)'!J:J,1,FALSE)</f>
        <v>#N/A</v>
      </c>
      <c r="P3173" t="e">
        <f>VLOOKUP(A3173,'Top or Bottom 30 via OR (Tr36)'!B:B,1,FALSE)</f>
        <v>#N/A</v>
      </c>
      <c r="Q3173" t="e">
        <f>VLOOKUP(A3173,'Top or Bottom 30 via OR (Tr36)'!J:J,1,FALSE)</f>
        <v>#N/A</v>
      </c>
    </row>
    <row r="3174" spans="1:17" x14ac:dyDescent="0.25">
      <c r="A3174" t="s">
        <v>3254</v>
      </c>
      <c r="B3174">
        <v>88</v>
      </c>
      <c r="C3174">
        <v>20</v>
      </c>
      <c r="D3174">
        <v>72</v>
      </c>
      <c r="E3174">
        <v>71</v>
      </c>
      <c r="F3174">
        <f>B3174/cam_reads!I$3</f>
        <v>1.0932959909805069</v>
      </c>
      <c r="G3174">
        <f>C3174/cam_reads!J$3</f>
        <v>0.2590437113855682</v>
      </c>
      <c r="H3174">
        <f>D3174/cam_reads!K$3</f>
        <v>0.7515500406442438</v>
      </c>
      <c r="I3174">
        <f>E3174/cam_reads!L$3</f>
        <v>0.74012474229195258</v>
      </c>
      <c r="J3174" t="e">
        <f>VLOOKUP(A3174,'Top 30 via LR (Schizonts)'!A:A,1,FALSE)</f>
        <v>#N/A</v>
      </c>
      <c r="K3174" t="e">
        <f>VLOOKUP(A3174,'Top 30 via LR (Schizonts)'!J:J,1,FALSE)</f>
        <v>#N/A</v>
      </c>
      <c r="L3174" t="e">
        <f>VLOOKUP(A3174,'Top 30 via LR (Tr36)'!A:A,1,FALSE)</f>
        <v>#N/A</v>
      </c>
      <c r="M3174" t="e">
        <f>VLOOKUP(A3174,'Top 30 via LR (Tr36)'!I:I,1,FALSE)</f>
        <v>#N/A</v>
      </c>
      <c r="N3174" t="e">
        <f>VLOOKUP(A3174,'Top or Bottom 30 via OR (Schiz)'!B:B,1,FALSE)</f>
        <v>#N/A</v>
      </c>
      <c r="O3174" t="e">
        <f>VLOOKUP(A3174,'Top or Bottom 30 via OR (Schiz)'!J:J,1,FALSE)</f>
        <v>#N/A</v>
      </c>
      <c r="P3174" t="e">
        <f>VLOOKUP(A3174,'Top or Bottom 30 via OR (Tr36)'!B:B,1,FALSE)</f>
        <v>#N/A</v>
      </c>
      <c r="Q3174" t="e">
        <f>VLOOKUP(A3174,'Top or Bottom 30 via OR (Tr36)'!J:J,1,FALSE)</f>
        <v>#N/A</v>
      </c>
    </row>
    <row r="3175" spans="1:17" x14ac:dyDescent="0.25">
      <c r="A3175" t="s">
        <v>3255</v>
      </c>
      <c r="B3175">
        <v>0</v>
      </c>
      <c r="C3175">
        <v>0</v>
      </c>
      <c r="D3175">
        <v>0</v>
      </c>
      <c r="E3175">
        <v>0</v>
      </c>
      <c r="F3175">
        <f>B3175/cam_reads!I$3</f>
        <v>0</v>
      </c>
      <c r="G3175">
        <f>C3175/cam_reads!J$3</f>
        <v>0</v>
      </c>
      <c r="H3175">
        <f>D3175/cam_reads!K$3</f>
        <v>0</v>
      </c>
      <c r="I3175">
        <f>E3175/cam_reads!L$3</f>
        <v>0</v>
      </c>
      <c r="J3175" t="e">
        <f>VLOOKUP(A3175,'Top 30 via LR (Schizonts)'!A:A,1,FALSE)</f>
        <v>#N/A</v>
      </c>
      <c r="K3175" t="e">
        <f>VLOOKUP(A3175,'Top 30 via LR (Schizonts)'!J:J,1,FALSE)</f>
        <v>#N/A</v>
      </c>
      <c r="L3175" t="e">
        <f>VLOOKUP(A3175,'Top 30 via LR (Tr36)'!A:A,1,FALSE)</f>
        <v>#N/A</v>
      </c>
      <c r="M3175" t="e">
        <f>VLOOKUP(A3175,'Top 30 via LR (Tr36)'!I:I,1,FALSE)</f>
        <v>#N/A</v>
      </c>
      <c r="N3175" t="e">
        <f>VLOOKUP(A3175,'Top or Bottom 30 via OR (Schiz)'!B:B,1,FALSE)</f>
        <v>#N/A</v>
      </c>
      <c r="O3175" t="e">
        <f>VLOOKUP(A3175,'Top or Bottom 30 via OR (Schiz)'!J:J,1,FALSE)</f>
        <v>#N/A</v>
      </c>
      <c r="P3175" t="e">
        <f>VLOOKUP(A3175,'Top or Bottom 30 via OR (Tr36)'!B:B,1,FALSE)</f>
        <v>#N/A</v>
      </c>
      <c r="Q3175" t="e">
        <f>VLOOKUP(A3175,'Top or Bottom 30 via OR (Tr36)'!J:J,1,FALSE)</f>
        <v>#N/A</v>
      </c>
    </row>
    <row r="3176" spans="1:17" x14ac:dyDescent="0.25">
      <c r="A3176" t="s">
        <v>3256</v>
      </c>
      <c r="B3176">
        <v>0</v>
      </c>
      <c r="C3176">
        <v>0</v>
      </c>
      <c r="D3176">
        <v>0</v>
      </c>
      <c r="E3176">
        <v>0</v>
      </c>
      <c r="F3176">
        <f>B3176/cam_reads!I$3</f>
        <v>0</v>
      </c>
      <c r="G3176">
        <f>C3176/cam_reads!J$3</f>
        <v>0</v>
      </c>
      <c r="H3176">
        <f>D3176/cam_reads!K$3</f>
        <v>0</v>
      </c>
      <c r="I3176">
        <f>E3176/cam_reads!L$3</f>
        <v>0</v>
      </c>
      <c r="J3176" t="e">
        <f>VLOOKUP(A3176,'Top 30 via LR (Schizonts)'!A:A,1,FALSE)</f>
        <v>#N/A</v>
      </c>
      <c r="K3176" t="e">
        <f>VLOOKUP(A3176,'Top 30 via LR (Schizonts)'!J:J,1,FALSE)</f>
        <v>#N/A</v>
      </c>
      <c r="L3176" t="e">
        <f>VLOOKUP(A3176,'Top 30 via LR (Tr36)'!A:A,1,FALSE)</f>
        <v>#N/A</v>
      </c>
      <c r="M3176" t="e">
        <f>VLOOKUP(A3176,'Top 30 via LR (Tr36)'!I:I,1,FALSE)</f>
        <v>#N/A</v>
      </c>
      <c r="N3176" t="e">
        <f>VLOOKUP(A3176,'Top or Bottom 30 via OR (Schiz)'!B:B,1,FALSE)</f>
        <v>#N/A</v>
      </c>
      <c r="O3176" t="e">
        <f>VLOOKUP(A3176,'Top or Bottom 30 via OR (Schiz)'!J:J,1,FALSE)</f>
        <v>#N/A</v>
      </c>
      <c r="P3176" t="e">
        <f>VLOOKUP(A3176,'Top or Bottom 30 via OR (Tr36)'!B:B,1,FALSE)</f>
        <v>#N/A</v>
      </c>
      <c r="Q3176" t="e">
        <f>VLOOKUP(A3176,'Top or Bottom 30 via OR (Tr36)'!J:J,1,FALSE)</f>
        <v>#N/A</v>
      </c>
    </row>
    <row r="3177" spans="1:17" x14ac:dyDescent="0.25">
      <c r="A3177" t="s">
        <v>3257</v>
      </c>
      <c r="B3177">
        <v>793</v>
      </c>
      <c r="C3177">
        <v>559</v>
      </c>
      <c r="D3177">
        <v>832</v>
      </c>
      <c r="E3177">
        <v>1052</v>
      </c>
      <c r="F3177">
        <f>B3177/cam_reads!I$3</f>
        <v>9.8520877369038846</v>
      </c>
      <c r="G3177">
        <f>C3177/cam_reads!J$3</f>
        <v>7.2402717332266313</v>
      </c>
      <c r="H3177">
        <f>D3177/cam_reads!K$3</f>
        <v>8.6845782474445947</v>
      </c>
      <c r="I3177">
        <f>E3177/cam_reads!L$3</f>
        <v>10.966355336494846</v>
      </c>
      <c r="J3177" t="e">
        <f>VLOOKUP(A3177,'Top 30 via LR (Schizonts)'!A:A,1,FALSE)</f>
        <v>#N/A</v>
      </c>
      <c r="K3177" t="e">
        <f>VLOOKUP(A3177,'Top 30 via LR (Schizonts)'!J:J,1,FALSE)</f>
        <v>#N/A</v>
      </c>
      <c r="L3177" t="e">
        <f>VLOOKUP(A3177,'Top 30 via LR (Tr36)'!A:A,1,FALSE)</f>
        <v>#N/A</v>
      </c>
      <c r="M3177" t="e">
        <f>VLOOKUP(A3177,'Top 30 via LR (Tr36)'!I:I,1,FALSE)</f>
        <v>#N/A</v>
      </c>
      <c r="N3177" t="e">
        <f>VLOOKUP(A3177,'Top or Bottom 30 via OR (Schiz)'!B:B,1,FALSE)</f>
        <v>#N/A</v>
      </c>
      <c r="O3177" t="e">
        <f>VLOOKUP(A3177,'Top or Bottom 30 via OR (Schiz)'!J:J,1,FALSE)</f>
        <v>#N/A</v>
      </c>
      <c r="P3177" t="e">
        <f>VLOOKUP(A3177,'Top or Bottom 30 via OR (Tr36)'!B:B,1,FALSE)</f>
        <v>#N/A</v>
      </c>
      <c r="Q3177" t="e">
        <f>VLOOKUP(A3177,'Top or Bottom 30 via OR (Tr36)'!J:J,1,FALSE)</f>
        <v>#N/A</v>
      </c>
    </row>
    <row r="3178" spans="1:17" x14ac:dyDescent="0.25">
      <c r="A3178" t="s">
        <v>3258</v>
      </c>
      <c r="B3178">
        <v>2413</v>
      </c>
      <c r="C3178">
        <v>2040</v>
      </c>
      <c r="D3178">
        <v>1741</v>
      </c>
      <c r="E3178">
        <v>1852</v>
      </c>
      <c r="F3178">
        <f>B3178/cam_reads!I$3</f>
        <v>29.978673025408671</v>
      </c>
      <c r="G3178">
        <f>C3178/cam_reads!J$3</f>
        <v>26.422458561327957</v>
      </c>
      <c r="H3178">
        <f>D3178/cam_reads!K$3</f>
        <v>18.172897510578171</v>
      </c>
      <c r="I3178">
        <f>E3178/cam_reads!L$3</f>
        <v>19.305789052460508</v>
      </c>
      <c r="J3178" t="e">
        <f>VLOOKUP(A3178,'Top 30 via LR (Schizonts)'!A:A,1,FALSE)</f>
        <v>#N/A</v>
      </c>
      <c r="K3178" t="e">
        <f>VLOOKUP(A3178,'Top 30 via LR (Schizonts)'!J:J,1,FALSE)</f>
        <v>#N/A</v>
      </c>
      <c r="L3178" t="e">
        <f>VLOOKUP(A3178,'Top 30 via LR (Tr36)'!A:A,1,FALSE)</f>
        <v>#N/A</v>
      </c>
      <c r="M3178" t="e">
        <f>VLOOKUP(A3178,'Top 30 via LR (Tr36)'!I:I,1,FALSE)</f>
        <v>#N/A</v>
      </c>
      <c r="N3178" t="e">
        <f>VLOOKUP(A3178,'Top or Bottom 30 via OR (Schiz)'!B:B,1,FALSE)</f>
        <v>#N/A</v>
      </c>
      <c r="O3178" t="e">
        <f>VLOOKUP(A3178,'Top or Bottom 30 via OR (Schiz)'!J:J,1,FALSE)</f>
        <v>#N/A</v>
      </c>
      <c r="P3178" t="e">
        <f>VLOOKUP(A3178,'Top or Bottom 30 via OR (Tr36)'!B:B,1,FALSE)</f>
        <v>#N/A</v>
      </c>
      <c r="Q3178" t="e">
        <f>VLOOKUP(A3178,'Top or Bottom 30 via OR (Tr36)'!J:J,1,FALSE)</f>
        <v>#N/A</v>
      </c>
    </row>
    <row r="3179" spans="1:17" x14ac:dyDescent="0.25">
      <c r="A3179" t="s">
        <v>84</v>
      </c>
      <c r="B3179">
        <v>0</v>
      </c>
      <c r="C3179">
        <v>2</v>
      </c>
      <c r="D3179">
        <v>0</v>
      </c>
      <c r="E3179">
        <v>0</v>
      </c>
      <c r="F3179">
        <f>B3179/cam_reads!I$3</f>
        <v>0</v>
      </c>
      <c r="G3179">
        <f>C3179/cam_reads!J$3</f>
        <v>2.5904371138556821E-2</v>
      </c>
      <c r="H3179">
        <f>D3179/cam_reads!K$3</f>
        <v>0</v>
      </c>
      <c r="I3179">
        <f>E3179/cam_reads!L$3</f>
        <v>0</v>
      </c>
      <c r="J3179" t="e">
        <f>VLOOKUP(A3179,'Top 30 via LR (Schizonts)'!A:A,1,FALSE)</f>
        <v>#N/A</v>
      </c>
      <c r="K3179" t="str">
        <f>VLOOKUP(A3179,'Top 30 via LR (Schizonts)'!J:J,1,FALSE)</f>
        <v>PVP01_1100200</v>
      </c>
      <c r="L3179" t="e">
        <f>VLOOKUP(A3179,'Top 30 via LR (Tr36)'!A:A,1,FALSE)</f>
        <v>#N/A</v>
      </c>
      <c r="M3179" t="e">
        <f>VLOOKUP(A3179,'Top 30 via LR (Tr36)'!I:I,1,FALSE)</f>
        <v>#N/A</v>
      </c>
      <c r="N3179" t="e">
        <f>VLOOKUP(A3179,'Top or Bottom 30 via OR (Schiz)'!B:B,1,FALSE)</f>
        <v>#N/A</v>
      </c>
      <c r="O3179" t="e">
        <f>VLOOKUP(A3179,'Top or Bottom 30 via OR (Schiz)'!J:J,1,FALSE)</f>
        <v>#N/A</v>
      </c>
      <c r="P3179" t="e">
        <f>VLOOKUP(A3179,'Top or Bottom 30 via OR (Tr36)'!B:B,1,FALSE)</f>
        <v>#N/A</v>
      </c>
      <c r="Q3179" t="e">
        <f>VLOOKUP(A3179,'Top or Bottom 30 via OR (Tr36)'!J:J,1,FALSE)</f>
        <v>#N/A</v>
      </c>
    </row>
    <row r="3180" spans="1:17" x14ac:dyDescent="0.25">
      <c r="A3180" t="s">
        <v>3259</v>
      </c>
      <c r="B3180">
        <v>1071</v>
      </c>
      <c r="C3180">
        <v>741</v>
      </c>
      <c r="D3180">
        <v>1021</v>
      </c>
      <c r="E3180">
        <v>878</v>
      </c>
      <c r="F3180">
        <f>B3180/cam_reads!I$3</f>
        <v>13.30590916295594</v>
      </c>
      <c r="G3180">
        <f>C3180/cam_reads!J$3</f>
        <v>9.5975695068353026</v>
      </c>
      <c r="H3180">
        <f>D3180/cam_reads!K$3</f>
        <v>10.657397104135734</v>
      </c>
      <c r="I3180">
        <f>E3180/cam_reads!L$3</f>
        <v>9.1525285032723147</v>
      </c>
      <c r="J3180" t="e">
        <f>VLOOKUP(A3180,'Top 30 via LR (Schizonts)'!A:A,1,FALSE)</f>
        <v>#N/A</v>
      </c>
      <c r="K3180" t="e">
        <f>VLOOKUP(A3180,'Top 30 via LR (Schizonts)'!J:J,1,FALSE)</f>
        <v>#N/A</v>
      </c>
      <c r="L3180" t="e">
        <f>VLOOKUP(A3180,'Top 30 via LR (Tr36)'!A:A,1,FALSE)</f>
        <v>#N/A</v>
      </c>
      <c r="M3180" t="e">
        <f>VLOOKUP(A3180,'Top 30 via LR (Tr36)'!I:I,1,FALSE)</f>
        <v>#N/A</v>
      </c>
      <c r="N3180" t="e">
        <f>VLOOKUP(A3180,'Top or Bottom 30 via OR (Schiz)'!B:B,1,FALSE)</f>
        <v>#N/A</v>
      </c>
      <c r="O3180" t="e">
        <f>VLOOKUP(A3180,'Top or Bottom 30 via OR (Schiz)'!J:J,1,FALSE)</f>
        <v>#N/A</v>
      </c>
      <c r="P3180" t="e">
        <f>VLOOKUP(A3180,'Top or Bottom 30 via OR (Tr36)'!B:B,1,FALSE)</f>
        <v>#N/A</v>
      </c>
      <c r="Q3180" t="e">
        <f>VLOOKUP(A3180,'Top or Bottom 30 via OR (Tr36)'!J:J,1,FALSE)</f>
        <v>#N/A</v>
      </c>
    </row>
    <row r="3181" spans="1:17" x14ac:dyDescent="0.25">
      <c r="A3181" t="s">
        <v>3260</v>
      </c>
      <c r="B3181">
        <v>802</v>
      </c>
      <c r="C3181">
        <v>1017</v>
      </c>
      <c r="D3181">
        <v>1642</v>
      </c>
      <c r="E3181">
        <v>955</v>
      </c>
      <c r="F3181">
        <f>B3181/cam_reads!I$3</f>
        <v>9.9639020996178012</v>
      </c>
      <c r="G3181">
        <f>C3181/cam_reads!J$3</f>
        <v>13.172372723956142</v>
      </c>
      <c r="H3181">
        <f>D3181/cam_reads!K$3</f>
        <v>17.139516204692338</v>
      </c>
      <c r="I3181">
        <f>E3181/cam_reads!L$3</f>
        <v>9.9551989984340103</v>
      </c>
      <c r="J3181" t="e">
        <f>VLOOKUP(A3181,'Top 30 via LR (Schizonts)'!A:A,1,FALSE)</f>
        <v>#N/A</v>
      </c>
      <c r="K3181" t="e">
        <f>VLOOKUP(A3181,'Top 30 via LR (Schizonts)'!J:J,1,FALSE)</f>
        <v>#N/A</v>
      </c>
      <c r="L3181" t="e">
        <f>VLOOKUP(A3181,'Top 30 via LR (Tr36)'!A:A,1,FALSE)</f>
        <v>#N/A</v>
      </c>
      <c r="M3181" t="e">
        <f>VLOOKUP(A3181,'Top 30 via LR (Tr36)'!I:I,1,FALSE)</f>
        <v>#N/A</v>
      </c>
      <c r="N3181" t="e">
        <f>VLOOKUP(A3181,'Top or Bottom 30 via OR (Schiz)'!B:B,1,FALSE)</f>
        <v>#N/A</v>
      </c>
      <c r="O3181" t="e">
        <f>VLOOKUP(A3181,'Top or Bottom 30 via OR (Schiz)'!J:J,1,FALSE)</f>
        <v>#N/A</v>
      </c>
      <c r="P3181" t="e">
        <f>VLOOKUP(A3181,'Top or Bottom 30 via OR (Tr36)'!B:B,1,FALSE)</f>
        <v>#N/A</v>
      </c>
      <c r="Q3181" t="e">
        <f>VLOOKUP(A3181,'Top or Bottom 30 via OR (Tr36)'!J:J,1,FALSE)</f>
        <v>#N/A</v>
      </c>
    </row>
    <row r="3182" spans="1:17" x14ac:dyDescent="0.25">
      <c r="A3182" t="s">
        <v>3261</v>
      </c>
      <c r="B3182">
        <v>172</v>
      </c>
      <c r="C3182">
        <v>80</v>
      </c>
      <c r="D3182">
        <v>163</v>
      </c>
      <c r="E3182">
        <v>125</v>
      </c>
      <c r="F3182">
        <f>B3182/cam_reads!I$3</f>
        <v>2.1368967096437177</v>
      </c>
      <c r="G3182">
        <f>C3182/cam_reads!J$3</f>
        <v>1.0361748455422728</v>
      </c>
      <c r="H3182">
        <f>D3182/cam_reads!K$3</f>
        <v>1.7014257864584963</v>
      </c>
      <c r="I3182">
        <f>E3182/cam_reads!L$3</f>
        <v>1.3030365181196348</v>
      </c>
      <c r="J3182" t="e">
        <f>VLOOKUP(A3182,'Top 30 via LR (Schizonts)'!A:A,1,FALSE)</f>
        <v>#N/A</v>
      </c>
      <c r="K3182" t="e">
        <f>VLOOKUP(A3182,'Top 30 via LR (Schizonts)'!J:J,1,FALSE)</f>
        <v>#N/A</v>
      </c>
      <c r="L3182" t="e">
        <f>VLOOKUP(A3182,'Top 30 via LR (Tr36)'!A:A,1,FALSE)</f>
        <v>#N/A</v>
      </c>
      <c r="M3182" t="e">
        <f>VLOOKUP(A3182,'Top 30 via LR (Tr36)'!I:I,1,FALSE)</f>
        <v>#N/A</v>
      </c>
      <c r="N3182" t="e">
        <f>VLOOKUP(A3182,'Top or Bottom 30 via OR (Schiz)'!B:B,1,FALSE)</f>
        <v>#N/A</v>
      </c>
      <c r="O3182" t="e">
        <f>VLOOKUP(A3182,'Top or Bottom 30 via OR (Schiz)'!J:J,1,FALSE)</f>
        <v>#N/A</v>
      </c>
      <c r="P3182" t="e">
        <f>VLOOKUP(A3182,'Top or Bottom 30 via OR (Tr36)'!B:B,1,FALSE)</f>
        <v>#N/A</v>
      </c>
      <c r="Q3182" t="e">
        <f>VLOOKUP(A3182,'Top or Bottom 30 via OR (Tr36)'!J:J,1,FALSE)</f>
        <v>#N/A</v>
      </c>
    </row>
    <row r="3183" spans="1:17" x14ac:dyDescent="0.25">
      <c r="A3183" t="s">
        <v>3262</v>
      </c>
      <c r="B3183">
        <v>0</v>
      </c>
      <c r="C3183">
        <v>0</v>
      </c>
      <c r="D3183">
        <v>0</v>
      </c>
      <c r="E3183">
        <v>0</v>
      </c>
      <c r="F3183">
        <f>B3183/cam_reads!I$3</f>
        <v>0</v>
      </c>
      <c r="G3183">
        <f>C3183/cam_reads!J$3</f>
        <v>0</v>
      </c>
      <c r="H3183">
        <f>D3183/cam_reads!K$3</f>
        <v>0</v>
      </c>
      <c r="I3183">
        <f>E3183/cam_reads!L$3</f>
        <v>0</v>
      </c>
      <c r="J3183" t="e">
        <f>VLOOKUP(A3183,'Top 30 via LR (Schizonts)'!A:A,1,FALSE)</f>
        <v>#N/A</v>
      </c>
      <c r="K3183" t="e">
        <f>VLOOKUP(A3183,'Top 30 via LR (Schizonts)'!J:J,1,FALSE)</f>
        <v>#N/A</v>
      </c>
      <c r="L3183" t="e">
        <f>VLOOKUP(A3183,'Top 30 via LR (Tr36)'!A:A,1,FALSE)</f>
        <v>#N/A</v>
      </c>
      <c r="M3183" t="e">
        <f>VLOOKUP(A3183,'Top 30 via LR (Tr36)'!I:I,1,FALSE)</f>
        <v>#N/A</v>
      </c>
      <c r="N3183" t="e">
        <f>VLOOKUP(A3183,'Top or Bottom 30 via OR (Schiz)'!B:B,1,FALSE)</f>
        <v>#N/A</v>
      </c>
      <c r="O3183" t="e">
        <f>VLOOKUP(A3183,'Top or Bottom 30 via OR (Schiz)'!J:J,1,FALSE)</f>
        <v>#N/A</v>
      </c>
      <c r="P3183" t="e">
        <f>VLOOKUP(A3183,'Top or Bottom 30 via OR (Tr36)'!B:B,1,FALSE)</f>
        <v>#N/A</v>
      </c>
      <c r="Q3183" t="e">
        <f>VLOOKUP(A3183,'Top or Bottom 30 via OR (Tr36)'!J:J,1,FALSE)</f>
        <v>#N/A</v>
      </c>
    </row>
    <row r="3184" spans="1:17" x14ac:dyDescent="0.25">
      <c r="A3184" t="s">
        <v>3263</v>
      </c>
      <c r="B3184">
        <v>596</v>
      </c>
      <c r="C3184">
        <v>558</v>
      </c>
      <c r="D3184">
        <v>594</v>
      </c>
      <c r="E3184">
        <v>720</v>
      </c>
      <c r="F3184">
        <f>B3184/cam_reads!I$3</f>
        <v>7.4045955752770691</v>
      </c>
      <c r="G3184">
        <f>C3184/cam_reads!J$3</f>
        <v>7.2273195476573528</v>
      </c>
      <c r="H3184">
        <f>D3184/cam_reads!K$3</f>
        <v>6.2002878353150113</v>
      </c>
      <c r="I3184">
        <f>E3184/cam_reads!L$3</f>
        <v>7.5054903443690968</v>
      </c>
      <c r="J3184" t="e">
        <f>VLOOKUP(A3184,'Top 30 via LR (Schizonts)'!A:A,1,FALSE)</f>
        <v>#N/A</v>
      </c>
      <c r="K3184" t="e">
        <f>VLOOKUP(A3184,'Top 30 via LR (Schizonts)'!J:J,1,FALSE)</f>
        <v>#N/A</v>
      </c>
      <c r="L3184" t="e">
        <f>VLOOKUP(A3184,'Top 30 via LR (Tr36)'!A:A,1,FALSE)</f>
        <v>#N/A</v>
      </c>
      <c r="M3184" t="e">
        <f>VLOOKUP(A3184,'Top 30 via LR (Tr36)'!I:I,1,FALSE)</f>
        <v>#N/A</v>
      </c>
      <c r="N3184" t="e">
        <f>VLOOKUP(A3184,'Top or Bottom 30 via OR (Schiz)'!B:B,1,FALSE)</f>
        <v>#N/A</v>
      </c>
      <c r="O3184" t="e">
        <f>VLOOKUP(A3184,'Top or Bottom 30 via OR (Schiz)'!J:J,1,FALSE)</f>
        <v>#N/A</v>
      </c>
      <c r="P3184" t="e">
        <f>VLOOKUP(A3184,'Top or Bottom 30 via OR (Tr36)'!B:B,1,FALSE)</f>
        <v>#N/A</v>
      </c>
      <c r="Q3184" t="e">
        <f>VLOOKUP(A3184,'Top or Bottom 30 via OR (Tr36)'!J:J,1,FALSE)</f>
        <v>#N/A</v>
      </c>
    </row>
    <row r="3185" spans="1:17" x14ac:dyDescent="0.25">
      <c r="A3185" t="s">
        <v>3264</v>
      </c>
      <c r="B3185">
        <v>43207</v>
      </c>
      <c r="C3185">
        <v>23170</v>
      </c>
      <c r="D3185">
        <v>17719</v>
      </c>
      <c r="E3185">
        <v>35454</v>
      </c>
      <c r="F3185">
        <f>B3185/cam_reads!I$3</f>
        <v>536.79590775334952</v>
      </c>
      <c r="G3185">
        <f>C3185/cam_reads!J$3</f>
        <v>300.10213964018078</v>
      </c>
      <c r="H3185">
        <f>D3185/cam_reads!K$3</f>
        <v>184.9543773635466</v>
      </c>
      <c r="I3185">
        <f>E3185/cam_reads!L$3</f>
        <v>369.58285370730829</v>
      </c>
      <c r="J3185" t="e">
        <f>VLOOKUP(A3185,'Top 30 via LR (Schizonts)'!A:A,1,FALSE)</f>
        <v>#N/A</v>
      </c>
      <c r="K3185" t="e">
        <f>VLOOKUP(A3185,'Top 30 via LR (Schizonts)'!J:J,1,FALSE)</f>
        <v>#N/A</v>
      </c>
      <c r="L3185" t="e">
        <f>VLOOKUP(A3185,'Top 30 via LR (Tr36)'!A:A,1,FALSE)</f>
        <v>#N/A</v>
      </c>
      <c r="M3185" t="e">
        <f>VLOOKUP(A3185,'Top 30 via LR (Tr36)'!I:I,1,FALSE)</f>
        <v>#N/A</v>
      </c>
      <c r="N3185" t="e">
        <f>VLOOKUP(A3185,'Top or Bottom 30 via OR (Schiz)'!B:B,1,FALSE)</f>
        <v>#N/A</v>
      </c>
      <c r="O3185" t="e">
        <f>VLOOKUP(A3185,'Top or Bottom 30 via OR (Schiz)'!J:J,1,FALSE)</f>
        <v>#N/A</v>
      </c>
      <c r="P3185" t="e">
        <f>VLOOKUP(A3185,'Top or Bottom 30 via OR (Tr36)'!B:B,1,FALSE)</f>
        <v>#N/A</v>
      </c>
      <c r="Q3185" t="e">
        <f>VLOOKUP(A3185,'Top or Bottom 30 via OR (Tr36)'!J:J,1,FALSE)</f>
        <v>#N/A</v>
      </c>
    </row>
    <row r="3186" spans="1:17" x14ac:dyDescent="0.25">
      <c r="A3186" t="s">
        <v>3265</v>
      </c>
      <c r="B3186">
        <v>973</v>
      </c>
      <c r="C3186">
        <v>1400</v>
      </c>
      <c r="D3186">
        <v>1139</v>
      </c>
      <c r="E3186">
        <v>1580</v>
      </c>
      <c r="F3186">
        <f>B3186/cam_reads!I$3</f>
        <v>12.088374991182194</v>
      </c>
      <c r="G3186">
        <f>C3186/cam_reads!J$3</f>
        <v>18.133059796989773</v>
      </c>
      <c r="H3186">
        <f>D3186/cam_reads!K$3</f>
        <v>11.889104115191579</v>
      </c>
      <c r="I3186">
        <f>E3186/cam_reads!L$3</f>
        <v>16.470381589032183</v>
      </c>
      <c r="J3186" t="e">
        <f>VLOOKUP(A3186,'Top 30 via LR (Schizonts)'!A:A,1,FALSE)</f>
        <v>#N/A</v>
      </c>
      <c r="K3186" t="e">
        <f>VLOOKUP(A3186,'Top 30 via LR (Schizonts)'!J:J,1,FALSE)</f>
        <v>#N/A</v>
      </c>
      <c r="L3186" t="e">
        <f>VLOOKUP(A3186,'Top 30 via LR (Tr36)'!A:A,1,FALSE)</f>
        <v>#N/A</v>
      </c>
      <c r="M3186" t="e">
        <f>VLOOKUP(A3186,'Top 30 via LR (Tr36)'!I:I,1,FALSE)</f>
        <v>#N/A</v>
      </c>
      <c r="N3186" t="e">
        <f>VLOOKUP(A3186,'Top or Bottom 30 via OR (Schiz)'!B:B,1,FALSE)</f>
        <v>#N/A</v>
      </c>
      <c r="O3186" t="e">
        <f>VLOOKUP(A3186,'Top or Bottom 30 via OR (Schiz)'!J:J,1,FALSE)</f>
        <v>#N/A</v>
      </c>
      <c r="P3186" t="e">
        <f>VLOOKUP(A3186,'Top or Bottom 30 via OR (Tr36)'!B:B,1,FALSE)</f>
        <v>#N/A</v>
      </c>
      <c r="Q3186" t="e">
        <f>VLOOKUP(A3186,'Top or Bottom 30 via OR (Tr36)'!J:J,1,FALSE)</f>
        <v>#N/A</v>
      </c>
    </row>
    <row r="3187" spans="1:17" x14ac:dyDescent="0.25">
      <c r="A3187" t="s">
        <v>3266</v>
      </c>
      <c r="B3187">
        <v>626</v>
      </c>
      <c r="C3187">
        <v>606</v>
      </c>
      <c r="D3187">
        <v>554</v>
      </c>
      <c r="E3187">
        <v>566</v>
      </c>
      <c r="F3187">
        <f>B3187/cam_reads!I$3</f>
        <v>7.7773101176567874</v>
      </c>
      <c r="G3187">
        <f>C3187/cam_reads!J$3</f>
        <v>7.8490244549827164</v>
      </c>
      <c r="H3187">
        <f>D3187/cam_reads!K$3</f>
        <v>5.7827600349570973</v>
      </c>
      <c r="I3187">
        <f>E3187/cam_reads!L$3</f>
        <v>5.9001493540457064</v>
      </c>
      <c r="J3187" t="e">
        <f>VLOOKUP(A3187,'Top 30 via LR (Schizonts)'!A:A,1,FALSE)</f>
        <v>#N/A</v>
      </c>
      <c r="K3187" t="e">
        <f>VLOOKUP(A3187,'Top 30 via LR (Schizonts)'!J:J,1,FALSE)</f>
        <v>#N/A</v>
      </c>
      <c r="L3187" t="e">
        <f>VLOOKUP(A3187,'Top 30 via LR (Tr36)'!A:A,1,FALSE)</f>
        <v>#N/A</v>
      </c>
      <c r="M3187" t="e">
        <f>VLOOKUP(A3187,'Top 30 via LR (Tr36)'!I:I,1,FALSE)</f>
        <v>#N/A</v>
      </c>
      <c r="N3187" t="e">
        <f>VLOOKUP(A3187,'Top or Bottom 30 via OR (Schiz)'!B:B,1,FALSE)</f>
        <v>#N/A</v>
      </c>
      <c r="O3187" t="e">
        <f>VLOOKUP(A3187,'Top or Bottom 30 via OR (Schiz)'!J:J,1,FALSE)</f>
        <v>#N/A</v>
      </c>
      <c r="P3187" t="e">
        <f>VLOOKUP(A3187,'Top or Bottom 30 via OR (Tr36)'!B:B,1,FALSE)</f>
        <v>#N/A</v>
      </c>
      <c r="Q3187" t="e">
        <f>VLOOKUP(A3187,'Top or Bottom 30 via OR (Tr36)'!J:J,1,FALSE)</f>
        <v>#N/A</v>
      </c>
    </row>
    <row r="3188" spans="1:17" x14ac:dyDescent="0.25">
      <c r="A3188" t="s">
        <v>3267</v>
      </c>
      <c r="B3188">
        <v>197</v>
      </c>
      <c r="C3188">
        <v>117</v>
      </c>
      <c r="D3188">
        <v>293</v>
      </c>
      <c r="E3188">
        <v>235</v>
      </c>
      <c r="F3188">
        <f>B3188/cam_reads!I$3</f>
        <v>2.4474921616268164</v>
      </c>
      <c r="G3188">
        <f>C3188/cam_reads!J$3</f>
        <v>1.5154057116055739</v>
      </c>
      <c r="H3188">
        <f>D3188/cam_reads!K$3</f>
        <v>3.0583911376217143</v>
      </c>
      <c r="I3188">
        <f>E3188/cam_reads!L$3</f>
        <v>2.4497086540649136</v>
      </c>
      <c r="J3188" t="e">
        <f>VLOOKUP(A3188,'Top 30 via LR (Schizonts)'!A:A,1,FALSE)</f>
        <v>#N/A</v>
      </c>
      <c r="K3188" t="e">
        <f>VLOOKUP(A3188,'Top 30 via LR (Schizonts)'!J:J,1,FALSE)</f>
        <v>#N/A</v>
      </c>
      <c r="L3188" t="e">
        <f>VLOOKUP(A3188,'Top 30 via LR (Tr36)'!A:A,1,FALSE)</f>
        <v>#N/A</v>
      </c>
      <c r="M3188" t="e">
        <f>VLOOKUP(A3188,'Top 30 via LR (Tr36)'!I:I,1,FALSE)</f>
        <v>#N/A</v>
      </c>
      <c r="N3188" t="e">
        <f>VLOOKUP(A3188,'Top or Bottom 30 via OR (Schiz)'!B:B,1,FALSE)</f>
        <v>#N/A</v>
      </c>
      <c r="O3188" t="e">
        <f>VLOOKUP(A3188,'Top or Bottom 30 via OR (Schiz)'!J:J,1,FALSE)</f>
        <v>#N/A</v>
      </c>
      <c r="P3188" t="e">
        <f>VLOOKUP(A3188,'Top or Bottom 30 via OR (Tr36)'!B:B,1,FALSE)</f>
        <v>#N/A</v>
      </c>
      <c r="Q3188" t="e">
        <f>VLOOKUP(A3188,'Top or Bottom 30 via OR (Tr36)'!J:J,1,FALSE)</f>
        <v>#N/A</v>
      </c>
    </row>
    <row r="3189" spans="1:17" x14ac:dyDescent="0.25">
      <c r="A3189" t="s">
        <v>3268</v>
      </c>
      <c r="B3189">
        <v>4720</v>
      </c>
      <c r="C3189">
        <v>3967</v>
      </c>
      <c r="D3189">
        <v>9411</v>
      </c>
      <c r="E3189">
        <v>4666</v>
      </c>
      <c r="F3189">
        <f>B3189/cam_reads!I$3</f>
        <v>58.640421334409005</v>
      </c>
      <c r="G3189">
        <f>C3189/cam_reads!J$3</f>
        <v>51.381320153327451</v>
      </c>
      <c r="H3189">
        <f>D3189/cam_reads!K$3</f>
        <v>98.233853229208023</v>
      </c>
      <c r="I3189">
        <f>E3189/cam_reads!L$3</f>
        <v>48.639747148369729</v>
      </c>
      <c r="J3189" t="e">
        <f>VLOOKUP(A3189,'Top 30 via LR (Schizonts)'!A:A,1,FALSE)</f>
        <v>#N/A</v>
      </c>
      <c r="K3189" t="e">
        <f>VLOOKUP(A3189,'Top 30 via LR (Schizonts)'!J:J,1,FALSE)</f>
        <v>#N/A</v>
      </c>
      <c r="L3189" t="e">
        <f>VLOOKUP(A3189,'Top 30 via LR (Tr36)'!A:A,1,FALSE)</f>
        <v>#N/A</v>
      </c>
      <c r="M3189" t="e">
        <f>VLOOKUP(A3189,'Top 30 via LR (Tr36)'!I:I,1,FALSE)</f>
        <v>#N/A</v>
      </c>
      <c r="N3189" t="e">
        <f>VLOOKUP(A3189,'Top or Bottom 30 via OR (Schiz)'!B:B,1,FALSE)</f>
        <v>#N/A</v>
      </c>
      <c r="O3189" t="e">
        <f>VLOOKUP(A3189,'Top or Bottom 30 via OR (Schiz)'!J:J,1,FALSE)</f>
        <v>#N/A</v>
      </c>
      <c r="P3189" t="e">
        <f>VLOOKUP(A3189,'Top or Bottom 30 via OR (Tr36)'!B:B,1,FALSE)</f>
        <v>#N/A</v>
      </c>
      <c r="Q3189" t="e">
        <f>VLOOKUP(A3189,'Top or Bottom 30 via OR (Tr36)'!J:J,1,FALSE)</f>
        <v>#N/A</v>
      </c>
    </row>
    <row r="3190" spans="1:17" x14ac:dyDescent="0.25">
      <c r="A3190" t="s">
        <v>3269</v>
      </c>
      <c r="B3190">
        <v>0</v>
      </c>
      <c r="C3190">
        <v>0</v>
      </c>
      <c r="D3190">
        <v>0</v>
      </c>
      <c r="E3190">
        <v>0</v>
      </c>
      <c r="F3190">
        <f>B3190/cam_reads!I$3</f>
        <v>0</v>
      </c>
      <c r="G3190">
        <f>C3190/cam_reads!J$3</f>
        <v>0</v>
      </c>
      <c r="H3190">
        <f>D3190/cam_reads!K$3</f>
        <v>0</v>
      </c>
      <c r="I3190">
        <f>E3190/cam_reads!L$3</f>
        <v>0</v>
      </c>
      <c r="J3190" t="e">
        <f>VLOOKUP(A3190,'Top 30 via LR (Schizonts)'!A:A,1,FALSE)</f>
        <v>#N/A</v>
      </c>
      <c r="K3190" t="e">
        <f>VLOOKUP(A3190,'Top 30 via LR (Schizonts)'!J:J,1,FALSE)</f>
        <v>#N/A</v>
      </c>
      <c r="L3190" t="e">
        <f>VLOOKUP(A3190,'Top 30 via LR (Tr36)'!A:A,1,FALSE)</f>
        <v>#N/A</v>
      </c>
      <c r="M3190" t="e">
        <f>VLOOKUP(A3190,'Top 30 via LR (Tr36)'!I:I,1,FALSE)</f>
        <v>#N/A</v>
      </c>
      <c r="N3190" t="e">
        <f>VLOOKUP(A3190,'Top or Bottom 30 via OR (Schiz)'!B:B,1,FALSE)</f>
        <v>#N/A</v>
      </c>
      <c r="O3190" t="e">
        <f>VLOOKUP(A3190,'Top or Bottom 30 via OR (Schiz)'!J:J,1,FALSE)</f>
        <v>#N/A</v>
      </c>
      <c r="P3190" t="e">
        <f>VLOOKUP(A3190,'Top or Bottom 30 via OR (Tr36)'!B:B,1,FALSE)</f>
        <v>#N/A</v>
      </c>
      <c r="Q3190" t="e">
        <f>VLOOKUP(A3190,'Top or Bottom 30 via OR (Tr36)'!J:J,1,FALSE)</f>
        <v>#N/A</v>
      </c>
    </row>
    <row r="3191" spans="1:17" x14ac:dyDescent="0.25">
      <c r="A3191" t="s">
        <v>3270</v>
      </c>
      <c r="B3191">
        <v>134</v>
      </c>
      <c r="C3191">
        <v>58</v>
      </c>
      <c r="D3191">
        <v>157</v>
      </c>
      <c r="E3191">
        <v>142</v>
      </c>
      <c r="F3191">
        <f>B3191/cam_reads!I$3</f>
        <v>1.6647916226294082</v>
      </c>
      <c r="G3191">
        <f>C3191/cam_reads!J$3</f>
        <v>0.75122676301814784</v>
      </c>
      <c r="H3191">
        <f>D3191/cam_reads!K$3</f>
        <v>1.6387966164048093</v>
      </c>
      <c r="I3191">
        <f>E3191/cam_reads!L$3</f>
        <v>1.4802494845839052</v>
      </c>
      <c r="J3191" t="e">
        <f>VLOOKUP(A3191,'Top 30 via LR (Schizonts)'!A:A,1,FALSE)</f>
        <v>#N/A</v>
      </c>
      <c r="K3191" t="e">
        <f>VLOOKUP(A3191,'Top 30 via LR (Schizonts)'!J:J,1,FALSE)</f>
        <v>#N/A</v>
      </c>
      <c r="L3191" t="e">
        <f>VLOOKUP(A3191,'Top 30 via LR (Tr36)'!A:A,1,FALSE)</f>
        <v>#N/A</v>
      </c>
      <c r="M3191" t="e">
        <f>VLOOKUP(A3191,'Top 30 via LR (Tr36)'!I:I,1,FALSE)</f>
        <v>#N/A</v>
      </c>
      <c r="N3191" t="e">
        <f>VLOOKUP(A3191,'Top or Bottom 30 via OR (Schiz)'!B:B,1,FALSE)</f>
        <v>#N/A</v>
      </c>
      <c r="O3191" t="e">
        <f>VLOOKUP(A3191,'Top or Bottom 30 via OR (Schiz)'!J:J,1,FALSE)</f>
        <v>#N/A</v>
      </c>
      <c r="P3191" t="e">
        <f>VLOOKUP(A3191,'Top or Bottom 30 via OR (Tr36)'!B:B,1,FALSE)</f>
        <v>#N/A</v>
      </c>
      <c r="Q3191" t="e">
        <f>VLOOKUP(A3191,'Top or Bottom 30 via OR (Tr36)'!J:J,1,FALSE)</f>
        <v>#N/A</v>
      </c>
    </row>
    <row r="3192" spans="1:17" x14ac:dyDescent="0.25">
      <c r="A3192" t="s">
        <v>3271</v>
      </c>
      <c r="B3192">
        <v>0</v>
      </c>
      <c r="C3192">
        <v>0</v>
      </c>
      <c r="D3192">
        <v>0</v>
      </c>
      <c r="E3192">
        <v>0</v>
      </c>
      <c r="F3192">
        <f>B3192/cam_reads!I$3</f>
        <v>0</v>
      </c>
      <c r="G3192">
        <f>C3192/cam_reads!J$3</f>
        <v>0</v>
      </c>
      <c r="H3192">
        <f>D3192/cam_reads!K$3</f>
        <v>0</v>
      </c>
      <c r="I3192">
        <f>E3192/cam_reads!L$3</f>
        <v>0</v>
      </c>
      <c r="J3192" t="e">
        <f>VLOOKUP(A3192,'Top 30 via LR (Schizonts)'!A:A,1,FALSE)</f>
        <v>#N/A</v>
      </c>
      <c r="K3192" t="e">
        <f>VLOOKUP(A3192,'Top 30 via LR (Schizonts)'!J:J,1,FALSE)</f>
        <v>#N/A</v>
      </c>
      <c r="L3192" t="e">
        <f>VLOOKUP(A3192,'Top 30 via LR (Tr36)'!A:A,1,FALSE)</f>
        <v>#N/A</v>
      </c>
      <c r="M3192" t="e">
        <f>VLOOKUP(A3192,'Top 30 via LR (Tr36)'!I:I,1,FALSE)</f>
        <v>#N/A</v>
      </c>
      <c r="N3192" t="e">
        <f>VLOOKUP(A3192,'Top or Bottom 30 via OR (Schiz)'!B:B,1,FALSE)</f>
        <v>#N/A</v>
      </c>
      <c r="O3192" t="e">
        <f>VLOOKUP(A3192,'Top or Bottom 30 via OR (Schiz)'!J:J,1,FALSE)</f>
        <v>#N/A</v>
      </c>
      <c r="P3192" t="e">
        <f>VLOOKUP(A3192,'Top or Bottom 30 via OR (Tr36)'!B:B,1,FALSE)</f>
        <v>#N/A</v>
      </c>
      <c r="Q3192" t="e">
        <f>VLOOKUP(A3192,'Top or Bottom 30 via OR (Tr36)'!J:J,1,FALSE)</f>
        <v>#N/A</v>
      </c>
    </row>
    <row r="3193" spans="1:17" x14ac:dyDescent="0.25">
      <c r="A3193" t="s">
        <v>3272</v>
      </c>
      <c r="B3193">
        <v>6047</v>
      </c>
      <c r="C3193">
        <v>8344</v>
      </c>
      <c r="D3193">
        <v>8798</v>
      </c>
      <c r="E3193">
        <v>9353</v>
      </c>
      <c r="F3193">
        <f>B3193/cam_reads!I$3</f>
        <v>75.126827925671876</v>
      </c>
      <c r="G3193">
        <f>C3193/cam_reads!J$3</f>
        <v>108.07303639005906</v>
      </c>
      <c r="H3193">
        <f>D3193/cam_reads!K$3</f>
        <v>91.835239688723007</v>
      </c>
      <c r="I3193">
        <f>E3193/cam_reads!L$3</f>
        <v>97.498404431783555</v>
      </c>
      <c r="J3193" t="e">
        <f>VLOOKUP(A3193,'Top 30 via LR (Schizonts)'!A:A,1,FALSE)</f>
        <v>#N/A</v>
      </c>
      <c r="K3193" t="e">
        <f>VLOOKUP(A3193,'Top 30 via LR (Schizonts)'!J:J,1,FALSE)</f>
        <v>#N/A</v>
      </c>
      <c r="L3193" t="e">
        <f>VLOOKUP(A3193,'Top 30 via LR (Tr36)'!A:A,1,FALSE)</f>
        <v>#N/A</v>
      </c>
      <c r="M3193" t="e">
        <f>VLOOKUP(A3193,'Top 30 via LR (Tr36)'!I:I,1,FALSE)</f>
        <v>#N/A</v>
      </c>
      <c r="N3193" t="e">
        <f>VLOOKUP(A3193,'Top or Bottom 30 via OR (Schiz)'!B:B,1,FALSE)</f>
        <v>#N/A</v>
      </c>
      <c r="O3193" t="e">
        <f>VLOOKUP(A3193,'Top or Bottom 30 via OR (Schiz)'!J:J,1,FALSE)</f>
        <v>#N/A</v>
      </c>
      <c r="P3193" t="e">
        <f>VLOOKUP(A3193,'Top or Bottom 30 via OR (Tr36)'!B:B,1,FALSE)</f>
        <v>#N/A</v>
      </c>
      <c r="Q3193" t="e">
        <f>VLOOKUP(A3193,'Top or Bottom 30 via OR (Tr36)'!J:J,1,FALSE)</f>
        <v>#N/A</v>
      </c>
    </row>
    <row r="3194" spans="1:17" x14ac:dyDescent="0.25">
      <c r="A3194" t="s">
        <v>3273</v>
      </c>
      <c r="B3194">
        <v>53</v>
      </c>
      <c r="C3194">
        <v>75</v>
      </c>
      <c r="D3194">
        <v>106</v>
      </c>
      <c r="E3194">
        <v>48</v>
      </c>
      <c r="F3194">
        <f>B3194/cam_reads!I$3</f>
        <v>0.65846235820416887</v>
      </c>
      <c r="G3194">
        <f>C3194/cam_reads!J$3</f>
        <v>0.9714139176958807</v>
      </c>
      <c r="H3194">
        <f>D3194/cam_reads!K$3</f>
        <v>1.10644867094847</v>
      </c>
      <c r="I3194">
        <f>E3194/cam_reads!L$3</f>
        <v>0.50036602295793975</v>
      </c>
      <c r="J3194" t="e">
        <f>VLOOKUP(A3194,'Top 30 via LR (Schizonts)'!A:A,1,FALSE)</f>
        <v>#N/A</v>
      </c>
      <c r="K3194" t="e">
        <f>VLOOKUP(A3194,'Top 30 via LR (Schizonts)'!J:J,1,FALSE)</f>
        <v>#N/A</v>
      </c>
      <c r="L3194" t="e">
        <f>VLOOKUP(A3194,'Top 30 via LR (Tr36)'!A:A,1,FALSE)</f>
        <v>#N/A</v>
      </c>
      <c r="M3194" t="e">
        <f>VLOOKUP(A3194,'Top 30 via LR (Tr36)'!I:I,1,FALSE)</f>
        <v>#N/A</v>
      </c>
      <c r="N3194" t="e">
        <f>VLOOKUP(A3194,'Top or Bottom 30 via OR (Schiz)'!B:B,1,FALSE)</f>
        <v>#N/A</v>
      </c>
      <c r="O3194" t="e">
        <f>VLOOKUP(A3194,'Top or Bottom 30 via OR (Schiz)'!J:J,1,FALSE)</f>
        <v>#N/A</v>
      </c>
      <c r="P3194" t="e">
        <f>VLOOKUP(A3194,'Top or Bottom 30 via OR (Tr36)'!B:B,1,FALSE)</f>
        <v>#N/A</v>
      </c>
      <c r="Q3194" t="e">
        <f>VLOOKUP(A3194,'Top or Bottom 30 via OR (Tr36)'!J:J,1,FALSE)</f>
        <v>#N/A</v>
      </c>
    </row>
    <row r="3195" spans="1:17" x14ac:dyDescent="0.25">
      <c r="A3195" t="s">
        <v>3274</v>
      </c>
      <c r="B3195">
        <v>366</v>
      </c>
      <c r="C3195">
        <v>243</v>
      </c>
      <c r="D3195">
        <v>402</v>
      </c>
      <c r="E3195">
        <v>244</v>
      </c>
      <c r="F3195">
        <f>B3195/cam_reads!I$3</f>
        <v>4.5471174170325623</v>
      </c>
      <c r="G3195">
        <f>C3195/cam_reads!J$3</f>
        <v>3.1473810933346535</v>
      </c>
      <c r="H3195">
        <f>D3195/cam_reads!K$3</f>
        <v>4.1961543935970278</v>
      </c>
      <c r="I3195">
        <f>E3195/cam_reads!L$3</f>
        <v>2.543527283369527</v>
      </c>
      <c r="J3195" t="e">
        <f>VLOOKUP(A3195,'Top 30 via LR (Schizonts)'!A:A,1,FALSE)</f>
        <v>#N/A</v>
      </c>
      <c r="K3195" t="e">
        <f>VLOOKUP(A3195,'Top 30 via LR (Schizonts)'!J:J,1,FALSE)</f>
        <v>#N/A</v>
      </c>
      <c r="L3195" t="e">
        <f>VLOOKUP(A3195,'Top 30 via LR (Tr36)'!A:A,1,FALSE)</f>
        <v>#N/A</v>
      </c>
      <c r="M3195" t="e">
        <f>VLOOKUP(A3195,'Top 30 via LR (Tr36)'!I:I,1,FALSE)</f>
        <v>#N/A</v>
      </c>
      <c r="N3195" t="e">
        <f>VLOOKUP(A3195,'Top or Bottom 30 via OR (Schiz)'!B:B,1,FALSE)</f>
        <v>#N/A</v>
      </c>
      <c r="O3195" t="e">
        <f>VLOOKUP(A3195,'Top or Bottom 30 via OR (Schiz)'!J:J,1,FALSE)</f>
        <v>#N/A</v>
      </c>
      <c r="P3195" t="e">
        <f>VLOOKUP(A3195,'Top or Bottom 30 via OR (Tr36)'!B:B,1,FALSE)</f>
        <v>#N/A</v>
      </c>
      <c r="Q3195" t="e">
        <f>VLOOKUP(A3195,'Top or Bottom 30 via OR (Tr36)'!J:J,1,FALSE)</f>
        <v>#N/A</v>
      </c>
    </row>
    <row r="3196" spans="1:17" x14ac:dyDescent="0.25">
      <c r="A3196" t="s">
        <v>3275</v>
      </c>
      <c r="B3196">
        <v>0</v>
      </c>
      <c r="C3196">
        <v>0</v>
      </c>
      <c r="D3196">
        <v>0</v>
      </c>
      <c r="E3196">
        <v>0</v>
      </c>
      <c r="F3196">
        <f>B3196/cam_reads!I$3</f>
        <v>0</v>
      </c>
      <c r="G3196">
        <f>C3196/cam_reads!J$3</f>
        <v>0</v>
      </c>
      <c r="H3196">
        <f>D3196/cam_reads!K$3</f>
        <v>0</v>
      </c>
      <c r="I3196">
        <f>E3196/cam_reads!L$3</f>
        <v>0</v>
      </c>
      <c r="J3196" t="e">
        <f>VLOOKUP(A3196,'Top 30 via LR (Schizonts)'!A:A,1,FALSE)</f>
        <v>#N/A</v>
      </c>
      <c r="K3196" t="e">
        <f>VLOOKUP(A3196,'Top 30 via LR (Schizonts)'!J:J,1,FALSE)</f>
        <v>#N/A</v>
      </c>
      <c r="L3196" t="e">
        <f>VLOOKUP(A3196,'Top 30 via LR (Tr36)'!A:A,1,FALSE)</f>
        <v>#N/A</v>
      </c>
      <c r="M3196" t="e">
        <f>VLOOKUP(A3196,'Top 30 via LR (Tr36)'!I:I,1,FALSE)</f>
        <v>#N/A</v>
      </c>
      <c r="N3196" t="e">
        <f>VLOOKUP(A3196,'Top or Bottom 30 via OR (Schiz)'!B:B,1,FALSE)</f>
        <v>#N/A</v>
      </c>
      <c r="O3196" t="e">
        <f>VLOOKUP(A3196,'Top or Bottom 30 via OR (Schiz)'!J:J,1,FALSE)</f>
        <v>#N/A</v>
      </c>
      <c r="P3196" t="e">
        <f>VLOOKUP(A3196,'Top or Bottom 30 via OR (Tr36)'!B:B,1,FALSE)</f>
        <v>#N/A</v>
      </c>
      <c r="Q3196" t="e">
        <f>VLOOKUP(A3196,'Top or Bottom 30 via OR (Tr36)'!J:J,1,FALSE)</f>
        <v>#N/A</v>
      </c>
    </row>
    <row r="3197" spans="1:17" x14ac:dyDescent="0.25">
      <c r="A3197" t="s">
        <v>3276</v>
      </c>
      <c r="B3197">
        <v>3262</v>
      </c>
      <c r="C3197">
        <v>2271</v>
      </c>
      <c r="D3197">
        <v>2553</v>
      </c>
      <c r="E3197">
        <v>2496</v>
      </c>
      <c r="F3197">
        <f>B3197/cam_reads!I$3</f>
        <v>40.526494574754693</v>
      </c>
      <c r="G3197">
        <f>C3197/cam_reads!J$3</f>
        <v>29.414413427831271</v>
      </c>
      <c r="H3197">
        <f>D3197/cam_reads!K$3</f>
        <v>26.648711857843811</v>
      </c>
      <c r="I3197">
        <f>E3197/cam_reads!L$3</f>
        <v>26.019033193812867</v>
      </c>
      <c r="J3197" t="e">
        <f>VLOOKUP(A3197,'Top 30 via LR (Schizonts)'!A:A,1,FALSE)</f>
        <v>#N/A</v>
      </c>
      <c r="K3197" t="e">
        <f>VLOOKUP(A3197,'Top 30 via LR (Schizonts)'!J:J,1,FALSE)</f>
        <v>#N/A</v>
      </c>
      <c r="L3197" t="e">
        <f>VLOOKUP(A3197,'Top 30 via LR (Tr36)'!A:A,1,FALSE)</f>
        <v>#N/A</v>
      </c>
      <c r="M3197" t="e">
        <f>VLOOKUP(A3197,'Top 30 via LR (Tr36)'!I:I,1,FALSE)</f>
        <v>#N/A</v>
      </c>
      <c r="N3197" t="e">
        <f>VLOOKUP(A3197,'Top or Bottom 30 via OR (Schiz)'!B:B,1,FALSE)</f>
        <v>#N/A</v>
      </c>
      <c r="O3197" t="e">
        <f>VLOOKUP(A3197,'Top or Bottom 30 via OR (Schiz)'!J:J,1,FALSE)</f>
        <v>#N/A</v>
      </c>
      <c r="P3197" t="e">
        <f>VLOOKUP(A3197,'Top or Bottom 30 via OR (Tr36)'!B:B,1,FALSE)</f>
        <v>#N/A</v>
      </c>
      <c r="Q3197" t="e">
        <f>VLOOKUP(A3197,'Top or Bottom 30 via OR (Tr36)'!J:J,1,FALSE)</f>
        <v>#N/A</v>
      </c>
    </row>
    <row r="3198" spans="1:17" x14ac:dyDescent="0.25">
      <c r="A3198" t="s">
        <v>3277</v>
      </c>
      <c r="B3198">
        <v>0</v>
      </c>
      <c r="C3198">
        <v>0</v>
      </c>
      <c r="D3198">
        <v>0</v>
      </c>
      <c r="E3198">
        <v>0</v>
      </c>
      <c r="F3198">
        <f>B3198/cam_reads!I$3</f>
        <v>0</v>
      </c>
      <c r="G3198">
        <f>C3198/cam_reads!J$3</f>
        <v>0</v>
      </c>
      <c r="H3198">
        <f>D3198/cam_reads!K$3</f>
        <v>0</v>
      </c>
      <c r="I3198">
        <f>E3198/cam_reads!L$3</f>
        <v>0</v>
      </c>
      <c r="J3198" t="e">
        <f>VLOOKUP(A3198,'Top 30 via LR (Schizonts)'!A:A,1,FALSE)</f>
        <v>#N/A</v>
      </c>
      <c r="K3198" t="e">
        <f>VLOOKUP(A3198,'Top 30 via LR (Schizonts)'!J:J,1,FALSE)</f>
        <v>#N/A</v>
      </c>
      <c r="L3198" t="e">
        <f>VLOOKUP(A3198,'Top 30 via LR (Tr36)'!A:A,1,FALSE)</f>
        <v>#N/A</v>
      </c>
      <c r="M3198" t="e">
        <f>VLOOKUP(A3198,'Top 30 via LR (Tr36)'!I:I,1,FALSE)</f>
        <v>#N/A</v>
      </c>
      <c r="N3198" t="e">
        <f>VLOOKUP(A3198,'Top or Bottom 30 via OR (Schiz)'!B:B,1,FALSE)</f>
        <v>#N/A</v>
      </c>
      <c r="O3198" t="e">
        <f>VLOOKUP(A3198,'Top or Bottom 30 via OR (Schiz)'!J:J,1,FALSE)</f>
        <v>#N/A</v>
      </c>
      <c r="P3198" t="e">
        <f>VLOOKUP(A3198,'Top or Bottom 30 via OR (Tr36)'!B:B,1,FALSE)</f>
        <v>#N/A</v>
      </c>
      <c r="Q3198" t="e">
        <f>VLOOKUP(A3198,'Top or Bottom 30 via OR (Tr36)'!J:J,1,FALSE)</f>
        <v>#N/A</v>
      </c>
    </row>
    <row r="3199" spans="1:17" x14ac:dyDescent="0.25">
      <c r="A3199" t="s">
        <v>3278</v>
      </c>
      <c r="B3199">
        <v>0</v>
      </c>
      <c r="C3199">
        <v>0</v>
      </c>
      <c r="D3199">
        <v>0</v>
      </c>
      <c r="E3199">
        <v>0</v>
      </c>
      <c r="F3199">
        <f>B3199/cam_reads!I$3</f>
        <v>0</v>
      </c>
      <c r="G3199">
        <f>C3199/cam_reads!J$3</f>
        <v>0</v>
      </c>
      <c r="H3199">
        <f>D3199/cam_reads!K$3</f>
        <v>0</v>
      </c>
      <c r="I3199">
        <f>E3199/cam_reads!L$3</f>
        <v>0</v>
      </c>
      <c r="J3199" t="e">
        <f>VLOOKUP(A3199,'Top 30 via LR (Schizonts)'!A:A,1,FALSE)</f>
        <v>#N/A</v>
      </c>
      <c r="K3199" t="e">
        <f>VLOOKUP(A3199,'Top 30 via LR (Schizonts)'!J:J,1,FALSE)</f>
        <v>#N/A</v>
      </c>
      <c r="L3199" t="e">
        <f>VLOOKUP(A3199,'Top 30 via LR (Tr36)'!A:A,1,FALSE)</f>
        <v>#N/A</v>
      </c>
      <c r="M3199" t="e">
        <f>VLOOKUP(A3199,'Top 30 via LR (Tr36)'!I:I,1,FALSE)</f>
        <v>#N/A</v>
      </c>
      <c r="N3199" t="e">
        <f>VLOOKUP(A3199,'Top or Bottom 30 via OR (Schiz)'!B:B,1,FALSE)</f>
        <v>#N/A</v>
      </c>
      <c r="O3199" t="e">
        <f>VLOOKUP(A3199,'Top or Bottom 30 via OR (Schiz)'!J:J,1,FALSE)</f>
        <v>#N/A</v>
      </c>
      <c r="P3199" t="e">
        <f>VLOOKUP(A3199,'Top or Bottom 30 via OR (Tr36)'!B:B,1,FALSE)</f>
        <v>#N/A</v>
      </c>
      <c r="Q3199" t="e">
        <f>VLOOKUP(A3199,'Top or Bottom 30 via OR (Tr36)'!J:J,1,FALSE)</f>
        <v>#N/A</v>
      </c>
    </row>
    <row r="3200" spans="1:17" x14ac:dyDescent="0.25">
      <c r="A3200" t="s">
        <v>3279</v>
      </c>
      <c r="B3200">
        <v>970</v>
      </c>
      <c r="C3200">
        <v>1173</v>
      </c>
      <c r="D3200">
        <v>1182</v>
      </c>
      <c r="E3200">
        <v>1022</v>
      </c>
      <c r="F3200">
        <f>B3200/cam_reads!I$3</f>
        <v>12.051103536944224</v>
      </c>
      <c r="G3200">
        <f>C3200/cam_reads!J$3</f>
        <v>15.192913672763575</v>
      </c>
      <c r="H3200">
        <f>D3200/cam_reads!K$3</f>
        <v>12.337946500576335</v>
      </c>
      <c r="I3200">
        <f>E3200/cam_reads!L$3</f>
        <v>10.653626572146134</v>
      </c>
      <c r="J3200" t="e">
        <f>VLOOKUP(A3200,'Top 30 via LR (Schizonts)'!A:A,1,FALSE)</f>
        <v>#N/A</v>
      </c>
      <c r="K3200" t="e">
        <f>VLOOKUP(A3200,'Top 30 via LR (Schizonts)'!J:J,1,FALSE)</f>
        <v>#N/A</v>
      </c>
      <c r="L3200" t="e">
        <f>VLOOKUP(A3200,'Top 30 via LR (Tr36)'!A:A,1,FALSE)</f>
        <v>#N/A</v>
      </c>
      <c r="M3200" t="e">
        <f>VLOOKUP(A3200,'Top 30 via LR (Tr36)'!I:I,1,FALSE)</f>
        <v>#N/A</v>
      </c>
      <c r="N3200" t="e">
        <f>VLOOKUP(A3200,'Top or Bottom 30 via OR (Schiz)'!B:B,1,FALSE)</f>
        <v>#N/A</v>
      </c>
      <c r="O3200" t="e">
        <f>VLOOKUP(A3200,'Top or Bottom 30 via OR (Schiz)'!J:J,1,FALSE)</f>
        <v>#N/A</v>
      </c>
      <c r="P3200" t="e">
        <f>VLOOKUP(A3200,'Top or Bottom 30 via OR (Tr36)'!B:B,1,FALSE)</f>
        <v>#N/A</v>
      </c>
      <c r="Q3200" t="e">
        <f>VLOOKUP(A3200,'Top or Bottom 30 via OR (Tr36)'!J:J,1,FALSE)</f>
        <v>#N/A</v>
      </c>
    </row>
    <row r="3201" spans="1:17" x14ac:dyDescent="0.25">
      <c r="A3201" t="s">
        <v>3280</v>
      </c>
      <c r="B3201">
        <v>3762</v>
      </c>
      <c r="C3201">
        <v>2770</v>
      </c>
      <c r="D3201">
        <v>3514</v>
      </c>
      <c r="E3201">
        <v>3617</v>
      </c>
      <c r="F3201">
        <f>B3201/cam_reads!I$3</f>
        <v>46.738403614416669</v>
      </c>
      <c r="G3201">
        <f>C3201/cam_reads!J$3</f>
        <v>35.877554026901194</v>
      </c>
      <c r="H3201">
        <f>D3201/cam_reads!K$3</f>
        <v>36.679817261442672</v>
      </c>
      <c r="I3201">
        <f>E3201/cam_reads!L$3</f>
        <v>37.704664688309755</v>
      </c>
      <c r="J3201" t="e">
        <f>VLOOKUP(A3201,'Top 30 via LR (Schizonts)'!A:A,1,FALSE)</f>
        <v>#N/A</v>
      </c>
      <c r="K3201" t="e">
        <f>VLOOKUP(A3201,'Top 30 via LR (Schizonts)'!J:J,1,FALSE)</f>
        <v>#N/A</v>
      </c>
      <c r="L3201" t="e">
        <f>VLOOKUP(A3201,'Top 30 via LR (Tr36)'!A:A,1,FALSE)</f>
        <v>#N/A</v>
      </c>
      <c r="M3201" t="e">
        <f>VLOOKUP(A3201,'Top 30 via LR (Tr36)'!I:I,1,FALSE)</f>
        <v>#N/A</v>
      </c>
      <c r="N3201" t="e">
        <f>VLOOKUP(A3201,'Top or Bottom 30 via OR (Schiz)'!B:B,1,FALSE)</f>
        <v>#N/A</v>
      </c>
      <c r="O3201" t="e">
        <f>VLOOKUP(A3201,'Top or Bottom 30 via OR (Schiz)'!J:J,1,FALSE)</f>
        <v>#N/A</v>
      </c>
      <c r="P3201" t="e">
        <f>VLOOKUP(A3201,'Top or Bottom 30 via OR (Tr36)'!B:B,1,FALSE)</f>
        <v>#N/A</v>
      </c>
      <c r="Q3201" t="e">
        <f>VLOOKUP(A3201,'Top or Bottom 30 via OR (Tr36)'!J:J,1,FALSE)</f>
        <v>#N/A</v>
      </c>
    </row>
    <row r="3202" spans="1:17" x14ac:dyDescent="0.25">
      <c r="A3202" t="s">
        <v>3281</v>
      </c>
      <c r="B3202">
        <v>0</v>
      </c>
      <c r="C3202">
        <v>0</v>
      </c>
      <c r="D3202">
        <v>0</v>
      </c>
      <c r="E3202">
        <v>0</v>
      </c>
      <c r="F3202">
        <f>B3202/cam_reads!I$3</f>
        <v>0</v>
      </c>
      <c r="G3202">
        <f>C3202/cam_reads!J$3</f>
        <v>0</v>
      </c>
      <c r="H3202">
        <f>D3202/cam_reads!K$3</f>
        <v>0</v>
      </c>
      <c r="I3202">
        <f>E3202/cam_reads!L$3</f>
        <v>0</v>
      </c>
      <c r="J3202" t="e">
        <f>VLOOKUP(A3202,'Top 30 via LR (Schizonts)'!A:A,1,FALSE)</f>
        <v>#N/A</v>
      </c>
      <c r="K3202" t="e">
        <f>VLOOKUP(A3202,'Top 30 via LR (Schizonts)'!J:J,1,FALSE)</f>
        <v>#N/A</v>
      </c>
      <c r="L3202" t="e">
        <f>VLOOKUP(A3202,'Top 30 via LR (Tr36)'!A:A,1,FALSE)</f>
        <v>#N/A</v>
      </c>
      <c r="M3202" t="e">
        <f>VLOOKUP(A3202,'Top 30 via LR (Tr36)'!I:I,1,FALSE)</f>
        <v>#N/A</v>
      </c>
      <c r="N3202" t="e">
        <f>VLOOKUP(A3202,'Top or Bottom 30 via OR (Schiz)'!B:B,1,FALSE)</f>
        <v>#N/A</v>
      </c>
      <c r="O3202" t="e">
        <f>VLOOKUP(A3202,'Top or Bottom 30 via OR (Schiz)'!J:J,1,FALSE)</f>
        <v>#N/A</v>
      </c>
      <c r="P3202" t="e">
        <f>VLOOKUP(A3202,'Top or Bottom 30 via OR (Tr36)'!B:B,1,FALSE)</f>
        <v>#N/A</v>
      </c>
      <c r="Q3202" t="e">
        <f>VLOOKUP(A3202,'Top or Bottom 30 via OR (Tr36)'!J:J,1,FALSE)</f>
        <v>#N/A</v>
      </c>
    </row>
    <row r="3203" spans="1:17" x14ac:dyDescent="0.25">
      <c r="A3203" t="s">
        <v>3282</v>
      </c>
      <c r="B3203">
        <v>249</v>
      </c>
      <c r="C3203">
        <v>162</v>
      </c>
      <c r="D3203">
        <v>54</v>
      </c>
      <c r="E3203">
        <v>118</v>
      </c>
      <c r="F3203">
        <f>B3203/cam_reads!I$3</f>
        <v>3.0935307017516611</v>
      </c>
      <c r="G3203">
        <f>C3203/cam_reads!J$3</f>
        <v>2.0982540622231025</v>
      </c>
      <c r="H3203">
        <f>D3203/cam_reads!K$3</f>
        <v>0.56366253048318282</v>
      </c>
      <c r="I3203">
        <f>E3203/cam_reads!L$3</f>
        <v>1.2300664731049353</v>
      </c>
      <c r="J3203" t="e">
        <f>VLOOKUP(A3203,'Top 30 via LR (Schizonts)'!A:A,1,FALSE)</f>
        <v>#N/A</v>
      </c>
      <c r="K3203" t="e">
        <f>VLOOKUP(A3203,'Top 30 via LR (Schizonts)'!J:J,1,FALSE)</f>
        <v>#N/A</v>
      </c>
      <c r="L3203" t="e">
        <f>VLOOKUP(A3203,'Top 30 via LR (Tr36)'!A:A,1,FALSE)</f>
        <v>#N/A</v>
      </c>
      <c r="M3203" t="e">
        <f>VLOOKUP(A3203,'Top 30 via LR (Tr36)'!I:I,1,FALSE)</f>
        <v>#N/A</v>
      </c>
      <c r="N3203" t="e">
        <f>VLOOKUP(A3203,'Top or Bottom 30 via OR (Schiz)'!B:B,1,FALSE)</f>
        <v>#N/A</v>
      </c>
      <c r="O3203" t="e">
        <f>VLOOKUP(A3203,'Top or Bottom 30 via OR (Schiz)'!J:J,1,FALSE)</f>
        <v>#N/A</v>
      </c>
      <c r="P3203" t="e">
        <f>VLOOKUP(A3203,'Top or Bottom 30 via OR (Tr36)'!B:B,1,FALSE)</f>
        <v>#N/A</v>
      </c>
      <c r="Q3203" t="e">
        <f>VLOOKUP(A3203,'Top or Bottom 30 via OR (Tr36)'!J:J,1,FALSE)</f>
        <v>#N/A</v>
      </c>
    </row>
    <row r="3204" spans="1:17" x14ac:dyDescent="0.25">
      <c r="A3204" t="s">
        <v>3283</v>
      </c>
      <c r="B3204">
        <v>202</v>
      </c>
      <c r="C3204">
        <v>218</v>
      </c>
      <c r="D3204">
        <v>171</v>
      </c>
      <c r="E3204">
        <v>273</v>
      </c>
      <c r="F3204">
        <f>B3204/cam_reads!I$3</f>
        <v>2.5096112520234359</v>
      </c>
      <c r="G3204">
        <f>C3204/cam_reads!J$3</f>
        <v>2.8235764541026933</v>
      </c>
      <c r="H3204">
        <f>D3204/cam_reads!K$3</f>
        <v>1.7849313465300789</v>
      </c>
      <c r="I3204">
        <f>E3204/cam_reads!L$3</f>
        <v>2.8458317555732826</v>
      </c>
      <c r="J3204" t="e">
        <f>VLOOKUP(A3204,'Top 30 via LR (Schizonts)'!A:A,1,FALSE)</f>
        <v>#N/A</v>
      </c>
      <c r="K3204" t="e">
        <f>VLOOKUP(A3204,'Top 30 via LR (Schizonts)'!J:J,1,FALSE)</f>
        <v>#N/A</v>
      </c>
      <c r="L3204" t="e">
        <f>VLOOKUP(A3204,'Top 30 via LR (Tr36)'!A:A,1,FALSE)</f>
        <v>#N/A</v>
      </c>
      <c r="M3204" t="e">
        <f>VLOOKUP(A3204,'Top 30 via LR (Tr36)'!I:I,1,FALSE)</f>
        <v>#N/A</v>
      </c>
      <c r="N3204" t="e">
        <f>VLOOKUP(A3204,'Top or Bottom 30 via OR (Schiz)'!B:B,1,FALSE)</f>
        <v>#N/A</v>
      </c>
      <c r="O3204" t="e">
        <f>VLOOKUP(A3204,'Top or Bottom 30 via OR (Schiz)'!J:J,1,FALSE)</f>
        <v>#N/A</v>
      </c>
      <c r="P3204" t="e">
        <f>VLOOKUP(A3204,'Top or Bottom 30 via OR (Tr36)'!B:B,1,FALSE)</f>
        <v>#N/A</v>
      </c>
      <c r="Q3204" t="e">
        <f>VLOOKUP(A3204,'Top or Bottom 30 via OR (Tr36)'!J:J,1,FALSE)</f>
        <v>#N/A</v>
      </c>
    </row>
    <row r="3205" spans="1:17" x14ac:dyDescent="0.25">
      <c r="A3205" t="s">
        <v>3284</v>
      </c>
      <c r="B3205">
        <v>186</v>
      </c>
      <c r="C3205">
        <v>192</v>
      </c>
      <c r="D3205">
        <v>186</v>
      </c>
      <c r="E3205">
        <v>299</v>
      </c>
      <c r="F3205">
        <f>B3205/cam_reads!I$3</f>
        <v>2.3108301627542529</v>
      </c>
      <c r="G3205">
        <f>C3205/cam_reads!J$3</f>
        <v>2.4868196293014546</v>
      </c>
      <c r="H3205">
        <f>D3205/cam_reads!K$3</f>
        <v>1.9415042716642963</v>
      </c>
      <c r="I3205">
        <f>E3205/cam_reads!L$3</f>
        <v>3.1168633513421664</v>
      </c>
      <c r="J3205" t="e">
        <f>VLOOKUP(A3205,'Top 30 via LR (Schizonts)'!A:A,1,FALSE)</f>
        <v>#N/A</v>
      </c>
      <c r="K3205" t="e">
        <f>VLOOKUP(A3205,'Top 30 via LR (Schizonts)'!J:J,1,FALSE)</f>
        <v>#N/A</v>
      </c>
      <c r="L3205" t="e">
        <f>VLOOKUP(A3205,'Top 30 via LR (Tr36)'!A:A,1,FALSE)</f>
        <v>#N/A</v>
      </c>
      <c r="M3205" t="e">
        <f>VLOOKUP(A3205,'Top 30 via LR (Tr36)'!I:I,1,FALSE)</f>
        <v>#N/A</v>
      </c>
      <c r="N3205" t="e">
        <f>VLOOKUP(A3205,'Top or Bottom 30 via OR (Schiz)'!B:B,1,FALSE)</f>
        <v>#N/A</v>
      </c>
      <c r="O3205" t="e">
        <f>VLOOKUP(A3205,'Top or Bottom 30 via OR (Schiz)'!J:J,1,FALSE)</f>
        <v>#N/A</v>
      </c>
      <c r="P3205" t="e">
        <f>VLOOKUP(A3205,'Top or Bottom 30 via OR (Tr36)'!B:B,1,FALSE)</f>
        <v>#N/A</v>
      </c>
      <c r="Q3205" t="e">
        <f>VLOOKUP(A3205,'Top or Bottom 30 via OR (Tr36)'!J:J,1,FALSE)</f>
        <v>#N/A</v>
      </c>
    </row>
    <row r="3206" spans="1:17" x14ac:dyDescent="0.25">
      <c r="A3206" t="s">
        <v>3285</v>
      </c>
      <c r="B3206">
        <v>1724</v>
      </c>
      <c r="C3206">
        <v>999</v>
      </c>
      <c r="D3206">
        <v>1922</v>
      </c>
      <c r="E3206">
        <v>1408</v>
      </c>
      <c r="F3206">
        <f>B3206/cam_reads!I$3</f>
        <v>21.418662368754475</v>
      </c>
      <c r="G3206">
        <f>C3206/cam_reads!J$3</f>
        <v>12.939233383709132</v>
      </c>
      <c r="H3206">
        <f>D3206/cam_reads!K$3</f>
        <v>20.062210807197729</v>
      </c>
      <c r="I3206">
        <f>E3206/cam_reads!L$3</f>
        <v>14.677403340099566</v>
      </c>
      <c r="J3206" t="e">
        <f>VLOOKUP(A3206,'Top 30 via LR (Schizonts)'!A:A,1,FALSE)</f>
        <v>#N/A</v>
      </c>
      <c r="K3206" t="e">
        <f>VLOOKUP(A3206,'Top 30 via LR (Schizonts)'!J:J,1,FALSE)</f>
        <v>#N/A</v>
      </c>
      <c r="L3206" t="e">
        <f>VLOOKUP(A3206,'Top 30 via LR (Tr36)'!A:A,1,FALSE)</f>
        <v>#N/A</v>
      </c>
      <c r="M3206" t="e">
        <f>VLOOKUP(A3206,'Top 30 via LR (Tr36)'!I:I,1,FALSE)</f>
        <v>#N/A</v>
      </c>
      <c r="N3206" t="e">
        <f>VLOOKUP(A3206,'Top or Bottom 30 via OR (Schiz)'!B:B,1,FALSE)</f>
        <v>#N/A</v>
      </c>
      <c r="O3206" t="e">
        <f>VLOOKUP(A3206,'Top or Bottom 30 via OR (Schiz)'!J:J,1,FALSE)</f>
        <v>#N/A</v>
      </c>
      <c r="P3206" t="e">
        <f>VLOOKUP(A3206,'Top or Bottom 30 via OR (Tr36)'!B:B,1,FALSE)</f>
        <v>#N/A</v>
      </c>
      <c r="Q3206" t="e">
        <f>VLOOKUP(A3206,'Top or Bottom 30 via OR (Tr36)'!J:J,1,FALSE)</f>
        <v>#N/A</v>
      </c>
    </row>
    <row r="3207" spans="1:17" x14ac:dyDescent="0.25">
      <c r="A3207" t="s">
        <v>3286</v>
      </c>
      <c r="B3207">
        <v>8</v>
      </c>
      <c r="C3207">
        <v>9</v>
      </c>
      <c r="D3207">
        <v>22</v>
      </c>
      <c r="E3207">
        <v>17</v>
      </c>
      <c r="F3207">
        <f>B3207/cam_reads!I$3</f>
        <v>9.9390544634591529E-2</v>
      </c>
      <c r="G3207">
        <f>C3207/cam_reads!J$3</f>
        <v>0.11656967012350569</v>
      </c>
      <c r="H3207">
        <f>D3207/cam_reads!K$3</f>
        <v>0.22964029019685225</v>
      </c>
      <c r="I3207">
        <f>E3207/cam_reads!L$3</f>
        <v>0.17721296646427034</v>
      </c>
      <c r="J3207" t="e">
        <f>VLOOKUP(A3207,'Top 30 via LR (Schizonts)'!A:A,1,FALSE)</f>
        <v>#N/A</v>
      </c>
      <c r="K3207" t="e">
        <f>VLOOKUP(A3207,'Top 30 via LR (Schizonts)'!J:J,1,FALSE)</f>
        <v>#N/A</v>
      </c>
      <c r="L3207" t="e">
        <f>VLOOKUP(A3207,'Top 30 via LR (Tr36)'!A:A,1,FALSE)</f>
        <v>#N/A</v>
      </c>
      <c r="M3207" t="e">
        <f>VLOOKUP(A3207,'Top 30 via LR (Tr36)'!I:I,1,FALSE)</f>
        <v>#N/A</v>
      </c>
      <c r="N3207" t="e">
        <f>VLOOKUP(A3207,'Top or Bottom 30 via OR (Schiz)'!B:B,1,FALSE)</f>
        <v>#N/A</v>
      </c>
      <c r="O3207" t="e">
        <f>VLOOKUP(A3207,'Top or Bottom 30 via OR (Schiz)'!J:J,1,FALSE)</f>
        <v>#N/A</v>
      </c>
      <c r="P3207" t="e">
        <f>VLOOKUP(A3207,'Top or Bottom 30 via OR (Tr36)'!B:B,1,FALSE)</f>
        <v>#N/A</v>
      </c>
      <c r="Q3207" t="e">
        <f>VLOOKUP(A3207,'Top or Bottom 30 via OR (Tr36)'!J:J,1,FALSE)</f>
        <v>#N/A</v>
      </c>
    </row>
    <row r="3208" spans="1:17" x14ac:dyDescent="0.25">
      <c r="A3208" t="s">
        <v>3287</v>
      </c>
      <c r="B3208">
        <v>15</v>
      </c>
      <c r="C3208">
        <v>15</v>
      </c>
      <c r="D3208">
        <v>10</v>
      </c>
      <c r="E3208">
        <v>7</v>
      </c>
      <c r="F3208">
        <f>B3208/cam_reads!I$3</f>
        <v>0.18635727118985912</v>
      </c>
      <c r="G3208">
        <f>C3208/cam_reads!J$3</f>
        <v>0.19428278353917616</v>
      </c>
      <c r="H3208">
        <f>D3208/cam_reads!K$3</f>
        <v>0.1043819500894783</v>
      </c>
      <c r="I3208">
        <f>E3208/cam_reads!L$3</f>
        <v>7.2970045014699544E-2</v>
      </c>
      <c r="J3208" t="e">
        <f>VLOOKUP(A3208,'Top 30 via LR (Schizonts)'!A:A,1,FALSE)</f>
        <v>#N/A</v>
      </c>
      <c r="K3208" t="e">
        <f>VLOOKUP(A3208,'Top 30 via LR (Schizonts)'!J:J,1,FALSE)</f>
        <v>#N/A</v>
      </c>
      <c r="L3208" t="e">
        <f>VLOOKUP(A3208,'Top 30 via LR (Tr36)'!A:A,1,FALSE)</f>
        <v>#N/A</v>
      </c>
      <c r="M3208" t="e">
        <f>VLOOKUP(A3208,'Top 30 via LR (Tr36)'!I:I,1,FALSE)</f>
        <v>#N/A</v>
      </c>
      <c r="N3208" t="e">
        <f>VLOOKUP(A3208,'Top or Bottom 30 via OR (Schiz)'!B:B,1,FALSE)</f>
        <v>#N/A</v>
      </c>
      <c r="O3208" t="e">
        <f>VLOOKUP(A3208,'Top or Bottom 30 via OR (Schiz)'!J:J,1,FALSE)</f>
        <v>#N/A</v>
      </c>
      <c r="P3208" t="e">
        <f>VLOOKUP(A3208,'Top or Bottom 30 via OR (Tr36)'!B:B,1,FALSE)</f>
        <v>#N/A</v>
      </c>
      <c r="Q3208" t="e">
        <f>VLOOKUP(A3208,'Top or Bottom 30 via OR (Tr36)'!J:J,1,FALSE)</f>
        <v>#N/A</v>
      </c>
    </row>
    <row r="3209" spans="1:17" x14ac:dyDescent="0.25">
      <c r="A3209" t="s">
        <v>3288</v>
      </c>
      <c r="B3209">
        <v>0</v>
      </c>
      <c r="C3209">
        <v>0</v>
      </c>
      <c r="D3209">
        <v>0</v>
      </c>
      <c r="E3209">
        <v>0</v>
      </c>
      <c r="F3209">
        <f>B3209/cam_reads!I$3</f>
        <v>0</v>
      </c>
      <c r="G3209">
        <f>C3209/cam_reads!J$3</f>
        <v>0</v>
      </c>
      <c r="H3209">
        <f>D3209/cam_reads!K$3</f>
        <v>0</v>
      </c>
      <c r="I3209">
        <f>E3209/cam_reads!L$3</f>
        <v>0</v>
      </c>
      <c r="J3209" t="e">
        <f>VLOOKUP(A3209,'Top 30 via LR (Schizonts)'!A:A,1,FALSE)</f>
        <v>#N/A</v>
      </c>
      <c r="K3209" t="e">
        <f>VLOOKUP(A3209,'Top 30 via LR (Schizonts)'!J:J,1,FALSE)</f>
        <v>#N/A</v>
      </c>
      <c r="L3209" t="e">
        <f>VLOOKUP(A3209,'Top 30 via LR (Tr36)'!A:A,1,FALSE)</f>
        <v>#N/A</v>
      </c>
      <c r="M3209" t="e">
        <f>VLOOKUP(A3209,'Top 30 via LR (Tr36)'!I:I,1,FALSE)</f>
        <v>#N/A</v>
      </c>
      <c r="N3209" t="e">
        <f>VLOOKUP(A3209,'Top or Bottom 30 via OR (Schiz)'!B:B,1,FALSE)</f>
        <v>#N/A</v>
      </c>
      <c r="O3209" t="e">
        <f>VLOOKUP(A3209,'Top or Bottom 30 via OR (Schiz)'!J:J,1,FALSE)</f>
        <v>#N/A</v>
      </c>
      <c r="P3209" t="e">
        <f>VLOOKUP(A3209,'Top or Bottom 30 via OR (Tr36)'!B:B,1,FALSE)</f>
        <v>#N/A</v>
      </c>
      <c r="Q3209" t="e">
        <f>VLOOKUP(A3209,'Top or Bottom 30 via OR (Tr36)'!J:J,1,FALSE)</f>
        <v>#N/A</v>
      </c>
    </row>
    <row r="3210" spans="1:17" x14ac:dyDescent="0.25">
      <c r="A3210" t="s">
        <v>3289</v>
      </c>
      <c r="B3210">
        <v>2934</v>
      </c>
      <c r="C3210">
        <v>1811</v>
      </c>
      <c r="D3210">
        <v>3691</v>
      </c>
      <c r="E3210">
        <v>1738</v>
      </c>
      <c r="F3210">
        <f>B3210/cam_reads!I$3</f>
        <v>36.451482244736447</v>
      </c>
      <c r="G3210">
        <f>C3210/cam_reads!J$3</f>
        <v>23.456408065963199</v>
      </c>
      <c r="H3210">
        <f>D3210/cam_reads!K$3</f>
        <v>38.527377778026441</v>
      </c>
      <c r="I3210">
        <f>E3210/cam_reads!L$3</f>
        <v>18.117419747935404</v>
      </c>
      <c r="J3210" t="e">
        <f>VLOOKUP(A3210,'Top 30 via LR (Schizonts)'!A:A,1,FALSE)</f>
        <v>#N/A</v>
      </c>
      <c r="K3210" t="e">
        <f>VLOOKUP(A3210,'Top 30 via LR (Schizonts)'!J:J,1,FALSE)</f>
        <v>#N/A</v>
      </c>
      <c r="L3210" t="e">
        <f>VLOOKUP(A3210,'Top 30 via LR (Tr36)'!A:A,1,FALSE)</f>
        <v>#N/A</v>
      </c>
      <c r="M3210" t="e">
        <f>VLOOKUP(A3210,'Top 30 via LR (Tr36)'!I:I,1,FALSE)</f>
        <v>#N/A</v>
      </c>
      <c r="N3210" t="e">
        <f>VLOOKUP(A3210,'Top or Bottom 30 via OR (Schiz)'!B:B,1,FALSE)</f>
        <v>#N/A</v>
      </c>
      <c r="O3210" t="e">
        <f>VLOOKUP(A3210,'Top or Bottom 30 via OR (Schiz)'!J:J,1,FALSE)</f>
        <v>#N/A</v>
      </c>
      <c r="P3210" t="e">
        <f>VLOOKUP(A3210,'Top or Bottom 30 via OR (Tr36)'!B:B,1,FALSE)</f>
        <v>#N/A</v>
      </c>
      <c r="Q3210" t="e">
        <f>VLOOKUP(A3210,'Top or Bottom 30 via OR (Tr36)'!J:J,1,FALSE)</f>
        <v>#N/A</v>
      </c>
    </row>
    <row r="3211" spans="1:17" x14ac:dyDescent="0.25">
      <c r="A3211" t="s">
        <v>3290</v>
      </c>
      <c r="B3211">
        <v>36</v>
      </c>
      <c r="C3211">
        <v>14</v>
      </c>
      <c r="D3211">
        <v>108</v>
      </c>
      <c r="E3211">
        <v>28</v>
      </c>
      <c r="F3211">
        <f>B3211/cam_reads!I$3</f>
        <v>0.44725745085566188</v>
      </c>
      <c r="G3211">
        <f>C3211/cam_reads!J$3</f>
        <v>0.18133059796989773</v>
      </c>
      <c r="H3211">
        <f>D3211/cam_reads!K$3</f>
        <v>1.1273250609663656</v>
      </c>
      <c r="I3211">
        <f>E3211/cam_reads!L$3</f>
        <v>0.29188018005879818</v>
      </c>
      <c r="J3211" t="e">
        <f>VLOOKUP(A3211,'Top 30 via LR (Schizonts)'!A:A,1,FALSE)</f>
        <v>#N/A</v>
      </c>
      <c r="K3211" t="e">
        <f>VLOOKUP(A3211,'Top 30 via LR (Schizonts)'!J:J,1,FALSE)</f>
        <v>#N/A</v>
      </c>
      <c r="L3211" t="e">
        <f>VLOOKUP(A3211,'Top 30 via LR (Tr36)'!A:A,1,FALSE)</f>
        <v>#N/A</v>
      </c>
      <c r="M3211" t="e">
        <f>VLOOKUP(A3211,'Top 30 via LR (Tr36)'!I:I,1,FALSE)</f>
        <v>#N/A</v>
      </c>
      <c r="N3211" t="e">
        <f>VLOOKUP(A3211,'Top or Bottom 30 via OR (Schiz)'!B:B,1,FALSE)</f>
        <v>#N/A</v>
      </c>
      <c r="O3211" t="e">
        <f>VLOOKUP(A3211,'Top or Bottom 30 via OR (Schiz)'!J:J,1,FALSE)</f>
        <v>#N/A</v>
      </c>
      <c r="P3211" t="e">
        <f>VLOOKUP(A3211,'Top or Bottom 30 via OR (Tr36)'!B:B,1,FALSE)</f>
        <v>#N/A</v>
      </c>
      <c r="Q3211" t="e">
        <f>VLOOKUP(A3211,'Top or Bottom 30 via OR (Tr36)'!J:J,1,FALSE)</f>
        <v>#N/A</v>
      </c>
    </row>
    <row r="3212" spans="1:17" x14ac:dyDescent="0.25">
      <c r="A3212" t="s">
        <v>3291</v>
      </c>
      <c r="B3212">
        <v>898</v>
      </c>
      <c r="C3212">
        <v>541</v>
      </c>
      <c r="D3212">
        <v>862</v>
      </c>
      <c r="E3212">
        <v>1207</v>
      </c>
      <c r="F3212">
        <f>B3212/cam_reads!I$3</f>
        <v>11.156588635232898</v>
      </c>
      <c r="G3212">
        <f>C3212/cam_reads!J$3</f>
        <v>7.0071323929796199</v>
      </c>
      <c r="H3212">
        <f>D3212/cam_reads!K$3</f>
        <v>8.9977240977130286</v>
      </c>
      <c r="I3212">
        <f>E3212/cam_reads!L$3</f>
        <v>12.582120618963193</v>
      </c>
      <c r="J3212" t="e">
        <f>VLOOKUP(A3212,'Top 30 via LR (Schizonts)'!A:A,1,FALSE)</f>
        <v>#N/A</v>
      </c>
      <c r="K3212" t="e">
        <f>VLOOKUP(A3212,'Top 30 via LR (Schizonts)'!J:J,1,FALSE)</f>
        <v>#N/A</v>
      </c>
      <c r="L3212" t="e">
        <f>VLOOKUP(A3212,'Top 30 via LR (Tr36)'!A:A,1,FALSE)</f>
        <v>#N/A</v>
      </c>
      <c r="M3212" t="e">
        <f>VLOOKUP(A3212,'Top 30 via LR (Tr36)'!I:I,1,FALSE)</f>
        <v>#N/A</v>
      </c>
      <c r="N3212" t="e">
        <f>VLOOKUP(A3212,'Top or Bottom 30 via OR (Schiz)'!B:B,1,FALSE)</f>
        <v>#N/A</v>
      </c>
      <c r="O3212" t="e">
        <f>VLOOKUP(A3212,'Top or Bottom 30 via OR (Schiz)'!J:J,1,FALSE)</f>
        <v>#N/A</v>
      </c>
      <c r="P3212" t="e">
        <f>VLOOKUP(A3212,'Top or Bottom 30 via OR (Tr36)'!B:B,1,FALSE)</f>
        <v>#N/A</v>
      </c>
      <c r="Q3212" t="e">
        <f>VLOOKUP(A3212,'Top or Bottom 30 via OR (Tr36)'!J:J,1,FALSE)</f>
        <v>#N/A</v>
      </c>
    </row>
    <row r="3213" spans="1:17" x14ac:dyDescent="0.25">
      <c r="A3213" t="s">
        <v>3292</v>
      </c>
      <c r="B3213">
        <v>27</v>
      </c>
      <c r="C3213">
        <v>31</v>
      </c>
      <c r="D3213">
        <v>37</v>
      </c>
      <c r="E3213">
        <v>35</v>
      </c>
      <c r="F3213">
        <f>B3213/cam_reads!I$3</f>
        <v>0.33544308814174639</v>
      </c>
      <c r="G3213">
        <f>C3213/cam_reads!J$3</f>
        <v>0.40151775264763073</v>
      </c>
      <c r="H3213">
        <f>D3213/cam_reads!K$3</f>
        <v>0.38621321533106973</v>
      </c>
      <c r="I3213">
        <f>E3213/cam_reads!L$3</f>
        <v>0.36485022507349774</v>
      </c>
      <c r="J3213" t="e">
        <f>VLOOKUP(A3213,'Top 30 via LR (Schizonts)'!A:A,1,FALSE)</f>
        <v>#N/A</v>
      </c>
      <c r="K3213" t="e">
        <f>VLOOKUP(A3213,'Top 30 via LR (Schizonts)'!J:J,1,FALSE)</f>
        <v>#N/A</v>
      </c>
      <c r="L3213" t="e">
        <f>VLOOKUP(A3213,'Top 30 via LR (Tr36)'!A:A,1,FALSE)</f>
        <v>#N/A</v>
      </c>
      <c r="M3213" t="e">
        <f>VLOOKUP(A3213,'Top 30 via LR (Tr36)'!I:I,1,FALSE)</f>
        <v>#N/A</v>
      </c>
      <c r="N3213" t="e">
        <f>VLOOKUP(A3213,'Top or Bottom 30 via OR (Schiz)'!B:B,1,FALSE)</f>
        <v>#N/A</v>
      </c>
      <c r="O3213" t="e">
        <f>VLOOKUP(A3213,'Top or Bottom 30 via OR (Schiz)'!J:J,1,FALSE)</f>
        <v>#N/A</v>
      </c>
      <c r="P3213" t="e">
        <f>VLOOKUP(A3213,'Top or Bottom 30 via OR (Tr36)'!B:B,1,FALSE)</f>
        <v>#N/A</v>
      </c>
      <c r="Q3213" t="e">
        <f>VLOOKUP(A3213,'Top or Bottom 30 via OR (Tr36)'!J:J,1,FALSE)</f>
        <v>#N/A</v>
      </c>
    </row>
    <row r="3214" spans="1:17" x14ac:dyDescent="0.25">
      <c r="A3214" t="s">
        <v>3293</v>
      </c>
      <c r="B3214">
        <v>265</v>
      </c>
      <c r="C3214">
        <v>102</v>
      </c>
      <c r="D3214">
        <v>391</v>
      </c>
      <c r="E3214">
        <v>185</v>
      </c>
      <c r="F3214">
        <f>B3214/cam_reads!I$3</f>
        <v>3.2923117910208446</v>
      </c>
      <c r="G3214">
        <f>C3214/cam_reads!J$3</f>
        <v>1.3211229280663979</v>
      </c>
      <c r="H3214">
        <f>D3214/cam_reads!K$3</f>
        <v>4.0813342484986013</v>
      </c>
      <c r="I3214">
        <f>E3214/cam_reads!L$3</f>
        <v>1.9284940468170595</v>
      </c>
      <c r="J3214" t="e">
        <f>VLOOKUP(A3214,'Top 30 via LR (Schizonts)'!A:A,1,FALSE)</f>
        <v>#N/A</v>
      </c>
      <c r="K3214" t="e">
        <f>VLOOKUP(A3214,'Top 30 via LR (Schizonts)'!J:J,1,FALSE)</f>
        <v>#N/A</v>
      </c>
      <c r="L3214" t="e">
        <f>VLOOKUP(A3214,'Top 30 via LR (Tr36)'!A:A,1,FALSE)</f>
        <v>#N/A</v>
      </c>
      <c r="M3214" t="e">
        <f>VLOOKUP(A3214,'Top 30 via LR (Tr36)'!I:I,1,FALSE)</f>
        <v>#N/A</v>
      </c>
      <c r="N3214" t="e">
        <f>VLOOKUP(A3214,'Top or Bottom 30 via OR (Schiz)'!B:B,1,FALSE)</f>
        <v>#N/A</v>
      </c>
      <c r="O3214" t="e">
        <f>VLOOKUP(A3214,'Top or Bottom 30 via OR (Schiz)'!J:J,1,FALSE)</f>
        <v>#N/A</v>
      </c>
      <c r="P3214" t="e">
        <f>VLOOKUP(A3214,'Top or Bottom 30 via OR (Tr36)'!B:B,1,FALSE)</f>
        <v>#N/A</v>
      </c>
      <c r="Q3214" t="e">
        <f>VLOOKUP(A3214,'Top or Bottom 30 via OR (Tr36)'!J:J,1,FALSE)</f>
        <v>#N/A</v>
      </c>
    </row>
    <row r="3215" spans="1:17" x14ac:dyDescent="0.25">
      <c r="A3215" t="s">
        <v>3294</v>
      </c>
      <c r="B3215">
        <v>0</v>
      </c>
      <c r="C3215">
        <v>0</v>
      </c>
      <c r="D3215">
        <v>0</v>
      </c>
      <c r="E3215">
        <v>0</v>
      </c>
      <c r="F3215">
        <f>B3215/cam_reads!I$3</f>
        <v>0</v>
      </c>
      <c r="G3215">
        <f>C3215/cam_reads!J$3</f>
        <v>0</v>
      </c>
      <c r="H3215">
        <f>D3215/cam_reads!K$3</f>
        <v>0</v>
      </c>
      <c r="I3215">
        <f>E3215/cam_reads!L$3</f>
        <v>0</v>
      </c>
      <c r="J3215" t="e">
        <f>VLOOKUP(A3215,'Top 30 via LR (Schizonts)'!A:A,1,FALSE)</f>
        <v>#N/A</v>
      </c>
      <c r="K3215" t="e">
        <f>VLOOKUP(A3215,'Top 30 via LR (Schizonts)'!J:J,1,FALSE)</f>
        <v>#N/A</v>
      </c>
      <c r="L3215" t="e">
        <f>VLOOKUP(A3215,'Top 30 via LR (Tr36)'!A:A,1,FALSE)</f>
        <v>#N/A</v>
      </c>
      <c r="M3215" t="e">
        <f>VLOOKUP(A3215,'Top 30 via LR (Tr36)'!I:I,1,FALSE)</f>
        <v>#N/A</v>
      </c>
      <c r="N3215" t="e">
        <f>VLOOKUP(A3215,'Top or Bottom 30 via OR (Schiz)'!B:B,1,FALSE)</f>
        <v>#N/A</v>
      </c>
      <c r="O3215" t="e">
        <f>VLOOKUP(A3215,'Top or Bottom 30 via OR (Schiz)'!J:J,1,FALSE)</f>
        <v>#N/A</v>
      </c>
      <c r="P3215" t="e">
        <f>VLOOKUP(A3215,'Top or Bottom 30 via OR (Tr36)'!B:B,1,FALSE)</f>
        <v>#N/A</v>
      </c>
      <c r="Q3215" t="e">
        <f>VLOOKUP(A3215,'Top or Bottom 30 via OR (Tr36)'!J:J,1,FALSE)</f>
        <v>#N/A</v>
      </c>
    </row>
    <row r="3216" spans="1:17" x14ac:dyDescent="0.25">
      <c r="A3216" t="s">
        <v>3295</v>
      </c>
      <c r="B3216">
        <v>542</v>
      </c>
      <c r="C3216">
        <v>824</v>
      </c>
      <c r="D3216">
        <v>906</v>
      </c>
      <c r="E3216">
        <v>911</v>
      </c>
      <c r="F3216">
        <f>B3216/cam_reads!I$3</f>
        <v>6.7337093989935761</v>
      </c>
      <c r="G3216">
        <f>C3216/cam_reads!J$3</f>
        <v>10.672600909085411</v>
      </c>
      <c r="H3216">
        <f>D3216/cam_reads!K$3</f>
        <v>9.4570046781067347</v>
      </c>
      <c r="I3216">
        <f>E3216/cam_reads!L$3</f>
        <v>9.4965301440558978</v>
      </c>
      <c r="J3216" t="e">
        <f>VLOOKUP(A3216,'Top 30 via LR (Schizonts)'!A:A,1,FALSE)</f>
        <v>#N/A</v>
      </c>
      <c r="K3216" t="e">
        <f>VLOOKUP(A3216,'Top 30 via LR (Schizonts)'!J:J,1,FALSE)</f>
        <v>#N/A</v>
      </c>
      <c r="L3216" t="e">
        <f>VLOOKUP(A3216,'Top 30 via LR (Tr36)'!A:A,1,FALSE)</f>
        <v>#N/A</v>
      </c>
      <c r="M3216" t="e">
        <f>VLOOKUP(A3216,'Top 30 via LR (Tr36)'!I:I,1,FALSE)</f>
        <v>#N/A</v>
      </c>
      <c r="N3216" t="e">
        <f>VLOOKUP(A3216,'Top or Bottom 30 via OR (Schiz)'!B:B,1,FALSE)</f>
        <v>#N/A</v>
      </c>
      <c r="O3216" t="e">
        <f>VLOOKUP(A3216,'Top or Bottom 30 via OR (Schiz)'!J:J,1,FALSE)</f>
        <v>#N/A</v>
      </c>
      <c r="P3216" t="e">
        <f>VLOOKUP(A3216,'Top or Bottom 30 via OR (Tr36)'!B:B,1,FALSE)</f>
        <v>#N/A</v>
      </c>
      <c r="Q3216" t="e">
        <f>VLOOKUP(A3216,'Top or Bottom 30 via OR (Tr36)'!J:J,1,FALSE)</f>
        <v>#N/A</v>
      </c>
    </row>
    <row r="3217" spans="1:17" x14ac:dyDescent="0.25">
      <c r="A3217" t="s">
        <v>3296</v>
      </c>
      <c r="B3217">
        <v>1011</v>
      </c>
      <c r="C3217">
        <v>991</v>
      </c>
      <c r="D3217">
        <v>1495</v>
      </c>
      <c r="E3217">
        <v>2042</v>
      </c>
      <c r="F3217">
        <f>B3217/cam_reads!I$3</f>
        <v>12.560480078196504</v>
      </c>
      <c r="G3217">
        <f>C3217/cam_reads!J$3</f>
        <v>12.835615899154904</v>
      </c>
      <c r="H3217">
        <f>D3217/cam_reads!K$3</f>
        <v>15.605101538377006</v>
      </c>
      <c r="I3217">
        <f>E3217/cam_reads!L$3</f>
        <v>21.286404560002353</v>
      </c>
      <c r="J3217" t="e">
        <f>VLOOKUP(A3217,'Top 30 via LR (Schizonts)'!A:A,1,FALSE)</f>
        <v>#N/A</v>
      </c>
      <c r="K3217" t="e">
        <f>VLOOKUP(A3217,'Top 30 via LR (Schizonts)'!J:J,1,FALSE)</f>
        <v>#N/A</v>
      </c>
      <c r="L3217" t="e">
        <f>VLOOKUP(A3217,'Top 30 via LR (Tr36)'!A:A,1,FALSE)</f>
        <v>#N/A</v>
      </c>
      <c r="M3217" t="e">
        <f>VLOOKUP(A3217,'Top 30 via LR (Tr36)'!I:I,1,FALSE)</f>
        <v>#N/A</v>
      </c>
      <c r="N3217" t="e">
        <f>VLOOKUP(A3217,'Top or Bottom 30 via OR (Schiz)'!B:B,1,FALSE)</f>
        <v>#N/A</v>
      </c>
      <c r="O3217" t="e">
        <f>VLOOKUP(A3217,'Top or Bottom 30 via OR (Schiz)'!J:J,1,FALSE)</f>
        <v>#N/A</v>
      </c>
      <c r="P3217" t="e">
        <f>VLOOKUP(A3217,'Top or Bottom 30 via OR (Tr36)'!B:B,1,FALSE)</f>
        <v>#N/A</v>
      </c>
      <c r="Q3217" t="e">
        <f>VLOOKUP(A3217,'Top or Bottom 30 via OR (Tr36)'!J:J,1,FALSE)</f>
        <v>#N/A</v>
      </c>
    </row>
    <row r="3218" spans="1:17" x14ac:dyDescent="0.25">
      <c r="A3218" t="s">
        <v>3297</v>
      </c>
      <c r="B3218">
        <v>1913</v>
      </c>
      <c r="C3218">
        <v>1195</v>
      </c>
      <c r="D3218">
        <v>909</v>
      </c>
      <c r="E3218">
        <v>1546</v>
      </c>
      <c r="F3218">
        <f>B3218/cam_reads!I$3</f>
        <v>23.766763985746699</v>
      </c>
      <c r="G3218">
        <f>C3218/cam_reads!J$3</f>
        <v>15.4778617552877</v>
      </c>
      <c r="H3218">
        <f>D3218/cam_reads!K$3</f>
        <v>9.4883192631335778</v>
      </c>
      <c r="I3218">
        <f>E3218/cam_reads!L$3</f>
        <v>16.115955656103644</v>
      </c>
      <c r="J3218" t="e">
        <f>VLOOKUP(A3218,'Top 30 via LR (Schizonts)'!A:A,1,FALSE)</f>
        <v>#N/A</v>
      </c>
      <c r="K3218" t="e">
        <f>VLOOKUP(A3218,'Top 30 via LR (Schizonts)'!J:J,1,FALSE)</f>
        <v>#N/A</v>
      </c>
      <c r="L3218" t="e">
        <f>VLOOKUP(A3218,'Top 30 via LR (Tr36)'!A:A,1,FALSE)</f>
        <v>#N/A</v>
      </c>
      <c r="M3218" t="e">
        <f>VLOOKUP(A3218,'Top 30 via LR (Tr36)'!I:I,1,FALSE)</f>
        <v>#N/A</v>
      </c>
      <c r="N3218" t="e">
        <f>VLOOKUP(A3218,'Top or Bottom 30 via OR (Schiz)'!B:B,1,FALSE)</f>
        <v>#N/A</v>
      </c>
      <c r="O3218" t="e">
        <f>VLOOKUP(A3218,'Top or Bottom 30 via OR (Schiz)'!J:J,1,FALSE)</f>
        <v>#N/A</v>
      </c>
      <c r="P3218" t="e">
        <f>VLOOKUP(A3218,'Top or Bottom 30 via OR (Tr36)'!B:B,1,FALSE)</f>
        <v>#N/A</v>
      </c>
      <c r="Q3218" t="e">
        <f>VLOOKUP(A3218,'Top or Bottom 30 via OR (Tr36)'!J:J,1,FALSE)</f>
        <v>#N/A</v>
      </c>
    </row>
    <row r="3219" spans="1:17" x14ac:dyDescent="0.25">
      <c r="A3219" t="s">
        <v>3298</v>
      </c>
      <c r="B3219">
        <v>49</v>
      </c>
      <c r="C3219">
        <v>47</v>
      </c>
      <c r="D3219">
        <v>52</v>
      </c>
      <c r="E3219">
        <v>30</v>
      </c>
      <c r="F3219">
        <f>B3219/cam_reads!I$3</f>
        <v>0.60876708588687312</v>
      </c>
      <c r="G3219">
        <f>C3219/cam_reads!J$3</f>
        <v>0.6087527217560853</v>
      </c>
      <c r="H3219">
        <f>D3219/cam_reads!K$3</f>
        <v>0.54278614046528717</v>
      </c>
      <c r="I3219">
        <f>E3219/cam_reads!L$3</f>
        <v>0.31272876434871238</v>
      </c>
      <c r="J3219" t="e">
        <f>VLOOKUP(A3219,'Top 30 via LR (Schizonts)'!A:A,1,FALSE)</f>
        <v>#N/A</v>
      </c>
      <c r="K3219" t="e">
        <f>VLOOKUP(A3219,'Top 30 via LR (Schizonts)'!J:J,1,FALSE)</f>
        <v>#N/A</v>
      </c>
      <c r="L3219" t="e">
        <f>VLOOKUP(A3219,'Top 30 via LR (Tr36)'!A:A,1,FALSE)</f>
        <v>#N/A</v>
      </c>
      <c r="M3219" t="e">
        <f>VLOOKUP(A3219,'Top 30 via LR (Tr36)'!I:I,1,FALSE)</f>
        <v>#N/A</v>
      </c>
      <c r="N3219" t="e">
        <f>VLOOKUP(A3219,'Top or Bottom 30 via OR (Schiz)'!B:B,1,FALSE)</f>
        <v>#N/A</v>
      </c>
      <c r="O3219" t="e">
        <f>VLOOKUP(A3219,'Top or Bottom 30 via OR (Schiz)'!J:J,1,FALSE)</f>
        <v>#N/A</v>
      </c>
      <c r="P3219" t="e">
        <f>VLOOKUP(A3219,'Top or Bottom 30 via OR (Tr36)'!B:B,1,FALSE)</f>
        <v>#N/A</v>
      </c>
      <c r="Q3219" t="e">
        <f>VLOOKUP(A3219,'Top or Bottom 30 via OR (Tr36)'!J:J,1,FALSE)</f>
        <v>#N/A</v>
      </c>
    </row>
    <row r="3220" spans="1:17" x14ac:dyDescent="0.25">
      <c r="A3220" t="s">
        <v>3299</v>
      </c>
      <c r="B3220">
        <v>0</v>
      </c>
      <c r="C3220">
        <v>0</v>
      </c>
      <c r="D3220">
        <v>0</v>
      </c>
      <c r="E3220">
        <v>0</v>
      </c>
      <c r="F3220">
        <f>B3220/cam_reads!I$3</f>
        <v>0</v>
      </c>
      <c r="G3220">
        <f>C3220/cam_reads!J$3</f>
        <v>0</v>
      </c>
      <c r="H3220">
        <f>D3220/cam_reads!K$3</f>
        <v>0</v>
      </c>
      <c r="I3220">
        <f>E3220/cam_reads!L$3</f>
        <v>0</v>
      </c>
      <c r="J3220" t="e">
        <f>VLOOKUP(A3220,'Top 30 via LR (Schizonts)'!A:A,1,FALSE)</f>
        <v>#N/A</v>
      </c>
      <c r="K3220" t="e">
        <f>VLOOKUP(A3220,'Top 30 via LR (Schizonts)'!J:J,1,FALSE)</f>
        <v>#N/A</v>
      </c>
      <c r="L3220" t="e">
        <f>VLOOKUP(A3220,'Top 30 via LR (Tr36)'!A:A,1,FALSE)</f>
        <v>#N/A</v>
      </c>
      <c r="M3220" t="e">
        <f>VLOOKUP(A3220,'Top 30 via LR (Tr36)'!I:I,1,FALSE)</f>
        <v>#N/A</v>
      </c>
      <c r="N3220" t="e">
        <f>VLOOKUP(A3220,'Top or Bottom 30 via OR (Schiz)'!B:B,1,FALSE)</f>
        <v>#N/A</v>
      </c>
      <c r="O3220" t="e">
        <f>VLOOKUP(A3220,'Top or Bottom 30 via OR (Schiz)'!J:J,1,FALSE)</f>
        <v>#N/A</v>
      </c>
      <c r="P3220" t="e">
        <f>VLOOKUP(A3220,'Top or Bottom 30 via OR (Tr36)'!B:B,1,FALSE)</f>
        <v>#N/A</v>
      </c>
      <c r="Q3220" t="e">
        <f>VLOOKUP(A3220,'Top or Bottom 30 via OR (Tr36)'!J:J,1,FALSE)</f>
        <v>#N/A</v>
      </c>
    </row>
    <row r="3221" spans="1:17" x14ac:dyDescent="0.25">
      <c r="A3221" t="s">
        <v>3300</v>
      </c>
      <c r="B3221">
        <v>2255</v>
      </c>
      <c r="C3221">
        <v>2684</v>
      </c>
      <c r="D3221">
        <v>2414</v>
      </c>
      <c r="E3221">
        <v>2906</v>
      </c>
      <c r="F3221">
        <f>B3221/cam_reads!I$3</f>
        <v>28.015709768875489</v>
      </c>
      <c r="G3221">
        <f>C3221/cam_reads!J$3</f>
        <v>34.763666067943255</v>
      </c>
      <c r="H3221">
        <f>D3221/cam_reads!K$3</f>
        <v>25.197802751600062</v>
      </c>
      <c r="I3221">
        <f>E3221/cam_reads!L$3</f>
        <v>30.292992973245269</v>
      </c>
      <c r="J3221" t="e">
        <f>VLOOKUP(A3221,'Top 30 via LR (Schizonts)'!A:A,1,FALSE)</f>
        <v>#N/A</v>
      </c>
      <c r="K3221" t="e">
        <f>VLOOKUP(A3221,'Top 30 via LR (Schizonts)'!J:J,1,FALSE)</f>
        <v>#N/A</v>
      </c>
      <c r="L3221" t="e">
        <f>VLOOKUP(A3221,'Top 30 via LR (Tr36)'!A:A,1,FALSE)</f>
        <v>#N/A</v>
      </c>
      <c r="M3221" t="e">
        <f>VLOOKUP(A3221,'Top 30 via LR (Tr36)'!I:I,1,FALSE)</f>
        <v>#N/A</v>
      </c>
      <c r="N3221" t="e">
        <f>VLOOKUP(A3221,'Top or Bottom 30 via OR (Schiz)'!B:B,1,FALSE)</f>
        <v>#N/A</v>
      </c>
      <c r="O3221" t="e">
        <f>VLOOKUP(A3221,'Top or Bottom 30 via OR (Schiz)'!J:J,1,FALSE)</f>
        <v>#N/A</v>
      </c>
      <c r="P3221" t="e">
        <f>VLOOKUP(A3221,'Top or Bottom 30 via OR (Tr36)'!B:B,1,FALSE)</f>
        <v>#N/A</v>
      </c>
      <c r="Q3221" t="e">
        <f>VLOOKUP(A3221,'Top or Bottom 30 via OR (Tr36)'!J:J,1,FALSE)</f>
        <v>#N/A</v>
      </c>
    </row>
    <row r="3222" spans="1:17" x14ac:dyDescent="0.25">
      <c r="A3222" t="s">
        <v>3301</v>
      </c>
      <c r="B3222">
        <v>165</v>
      </c>
      <c r="C3222">
        <v>125</v>
      </c>
      <c r="D3222">
        <v>160</v>
      </c>
      <c r="E3222">
        <v>154</v>
      </c>
      <c r="F3222">
        <f>B3222/cam_reads!I$3</f>
        <v>2.0499299830884503</v>
      </c>
      <c r="G3222">
        <f>C3222/cam_reads!J$3</f>
        <v>1.6190231961598012</v>
      </c>
      <c r="H3222">
        <f>D3222/cam_reads!K$3</f>
        <v>1.6701112014316528</v>
      </c>
      <c r="I3222">
        <f>E3222/cam_reads!L$3</f>
        <v>1.6053409903233902</v>
      </c>
      <c r="J3222" t="e">
        <f>VLOOKUP(A3222,'Top 30 via LR (Schizonts)'!A:A,1,FALSE)</f>
        <v>#N/A</v>
      </c>
      <c r="K3222" t="e">
        <f>VLOOKUP(A3222,'Top 30 via LR (Schizonts)'!J:J,1,FALSE)</f>
        <v>#N/A</v>
      </c>
      <c r="L3222" t="e">
        <f>VLOOKUP(A3222,'Top 30 via LR (Tr36)'!A:A,1,FALSE)</f>
        <v>#N/A</v>
      </c>
      <c r="M3222" t="e">
        <f>VLOOKUP(A3222,'Top 30 via LR (Tr36)'!I:I,1,FALSE)</f>
        <v>#N/A</v>
      </c>
      <c r="N3222" t="e">
        <f>VLOOKUP(A3222,'Top or Bottom 30 via OR (Schiz)'!B:B,1,FALSE)</f>
        <v>#N/A</v>
      </c>
      <c r="O3222" t="e">
        <f>VLOOKUP(A3222,'Top or Bottom 30 via OR (Schiz)'!J:J,1,FALSE)</f>
        <v>#N/A</v>
      </c>
      <c r="P3222" t="e">
        <f>VLOOKUP(A3222,'Top or Bottom 30 via OR (Tr36)'!B:B,1,FALSE)</f>
        <v>#N/A</v>
      </c>
      <c r="Q3222" t="e">
        <f>VLOOKUP(A3222,'Top or Bottom 30 via OR (Tr36)'!J:J,1,FALSE)</f>
        <v>#N/A</v>
      </c>
    </row>
    <row r="3223" spans="1:17" x14ac:dyDescent="0.25">
      <c r="A3223" t="s">
        <v>3302</v>
      </c>
      <c r="B3223">
        <v>44</v>
      </c>
      <c r="C3223">
        <v>31</v>
      </c>
      <c r="D3223">
        <v>47</v>
      </c>
      <c r="E3223">
        <v>38</v>
      </c>
      <c r="F3223">
        <f>B3223/cam_reads!I$3</f>
        <v>0.54664799549025345</v>
      </c>
      <c r="G3223">
        <f>C3223/cam_reads!J$3</f>
        <v>0.40151775264763073</v>
      </c>
      <c r="H3223">
        <f>D3223/cam_reads!K$3</f>
        <v>0.49059516542054799</v>
      </c>
      <c r="I3223">
        <f>E3223/cam_reads!L$3</f>
        <v>0.39612310150836899</v>
      </c>
      <c r="J3223" t="e">
        <f>VLOOKUP(A3223,'Top 30 via LR (Schizonts)'!A:A,1,FALSE)</f>
        <v>#N/A</v>
      </c>
      <c r="K3223" t="e">
        <f>VLOOKUP(A3223,'Top 30 via LR (Schizonts)'!J:J,1,FALSE)</f>
        <v>#N/A</v>
      </c>
      <c r="L3223" t="e">
        <f>VLOOKUP(A3223,'Top 30 via LR (Tr36)'!A:A,1,FALSE)</f>
        <v>#N/A</v>
      </c>
      <c r="M3223" t="e">
        <f>VLOOKUP(A3223,'Top 30 via LR (Tr36)'!I:I,1,FALSE)</f>
        <v>#N/A</v>
      </c>
      <c r="N3223" t="e">
        <f>VLOOKUP(A3223,'Top or Bottom 30 via OR (Schiz)'!B:B,1,FALSE)</f>
        <v>#N/A</v>
      </c>
      <c r="O3223" t="e">
        <f>VLOOKUP(A3223,'Top or Bottom 30 via OR (Schiz)'!J:J,1,FALSE)</f>
        <v>#N/A</v>
      </c>
      <c r="P3223" t="e">
        <f>VLOOKUP(A3223,'Top or Bottom 30 via OR (Tr36)'!B:B,1,FALSE)</f>
        <v>#N/A</v>
      </c>
      <c r="Q3223" t="e">
        <f>VLOOKUP(A3223,'Top or Bottom 30 via OR (Tr36)'!J:J,1,FALSE)</f>
        <v>#N/A</v>
      </c>
    </row>
    <row r="3224" spans="1:17" x14ac:dyDescent="0.25">
      <c r="A3224" t="s">
        <v>3303</v>
      </c>
      <c r="B3224">
        <v>0</v>
      </c>
      <c r="C3224">
        <v>0</v>
      </c>
      <c r="D3224">
        <v>0</v>
      </c>
      <c r="E3224">
        <v>0</v>
      </c>
      <c r="F3224">
        <f>B3224/cam_reads!I$3</f>
        <v>0</v>
      </c>
      <c r="G3224">
        <f>C3224/cam_reads!J$3</f>
        <v>0</v>
      </c>
      <c r="H3224">
        <f>D3224/cam_reads!K$3</f>
        <v>0</v>
      </c>
      <c r="I3224">
        <f>E3224/cam_reads!L$3</f>
        <v>0</v>
      </c>
      <c r="J3224" t="e">
        <f>VLOOKUP(A3224,'Top 30 via LR (Schizonts)'!A:A,1,FALSE)</f>
        <v>#N/A</v>
      </c>
      <c r="K3224" t="e">
        <f>VLOOKUP(A3224,'Top 30 via LR (Schizonts)'!J:J,1,FALSE)</f>
        <v>#N/A</v>
      </c>
      <c r="L3224" t="e">
        <f>VLOOKUP(A3224,'Top 30 via LR (Tr36)'!A:A,1,FALSE)</f>
        <v>#N/A</v>
      </c>
      <c r="M3224" t="e">
        <f>VLOOKUP(A3224,'Top 30 via LR (Tr36)'!I:I,1,FALSE)</f>
        <v>#N/A</v>
      </c>
      <c r="N3224" t="e">
        <f>VLOOKUP(A3224,'Top or Bottom 30 via OR (Schiz)'!B:B,1,FALSE)</f>
        <v>#N/A</v>
      </c>
      <c r="O3224" t="e">
        <f>VLOOKUP(A3224,'Top or Bottom 30 via OR (Schiz)'!J:J,1,FALSE)</f>
        <v>#N/A</v>
      </c>
      <c r="P3224" t="e">
        <f>VLOOKUP(A3224,'Top or Bottom 30 via OR (Tr36)'!B:B,1,FALSE)</f>
        <v>#N/A</v>
      </c>
      <c r="Q3224" t="e">
        <f>VLOOKUP(A3224,'Top or Bottom 30 via OR (Tr36)'!J:J,1,FALSE)</f>
        <v>#N/A</v>
      </c>
    </row>
    <row r="3225" spans="1:17" x14ac:dyDescent="0.25">
      <c r="A3225" t="s">
        <v>3304</v>
      </c>
      <c r="B3225">
        <v>2817</v>
      </c>
      <c r="C3225">
        <v>3005</v>
      </c>
      <c r="D3225">
        <v>2610</v>
      </c>
      <c r="E3225">
        <v>3677</v>
      </c>
      <c r="F3225">
        <f>B3225/cam_reads!I$3</f>
        <v>34.99789552945554</v>
      </c>
      <c r="G3225">
        <f>C3225/cam_reads!J$3</f>
        <v>38.921317635681625</v>
      </c>
      <c r="H3225">
        <f>D3225/cam_reads!K$3</f>
        <v>27.243688973353837</v>
      </c>
      <c r="I3225">
        <f>E3225/cam_reads!L$3</f>
        <v>38.33012221700718</v>
      </c>
      <c r="J3225" t="e">
        <f>VLOOKUP(A3225,'Top 30 via LR (Schizonts)'!A:A,1,FALSE)</f>
        <v>#N/A</v>
      </c>
      <c r="K3225" t="e">
        <f>VLOOKUP(A3225,'Top 30 via LR (Schizonts)'!J:J,1,FALSE)</f>
        <v>#N/A</v>
      </c>
      <c r="L3225" t="e">
        <f>VLOOKUP(A3225,'Top 30 via LR (Tr36)'!A:A,1,FALSE)</f>
        <v>#N/A</v>
      </c>
      <c r="M3225" t="e">
        <f>VLOOKUP(A3225,'Top 30 via LR (Tr36)'!I:I,1,FALSE)</f>
        <v>#N/A</v>
      </c>
      <c r="N3225" t="e">
        <f>VLOOKUP(A3225,'Top or Bottom 30 via OR (Schiz)'!B:B,1,FALSE)</f>
        <v>#N/A</v>
      </c>
      <c r="O3225" t="e">
        <f>VLOOKUP(A3225,'Top or Bottom 30 via OR (Schiz)'!J:J,1,FALSE)</f>
        <v>#N/A</v>
      </c>
      <c r="P3225" t="e">
        <f>VLOOKUP(A3225,'Top or Bottom 30 via OR (Tr36)'!B:B,1,FALSE)</f>
        <v>#N/A</v>
      </c>
      <c r="Q3225" t="e">
        <f>VLOOKUP(A3225,'Top or Bottom 30 via OR (Tr36)'!J:J,1,FALSE)</f>
        <v>#N/A</v>
      </c>
    </row>
    <row r="3226" spans="1:17" x14ac:dyDescent="0.25">
      <c r="A3226" t="s">
        <v>3305</v>
      </c>
      <c r="B3226">
        <v>1590</v>
      </c>
      <c r="C3226">
        <v>1699</v>
      </c>
      <c r="D3226">
        <v>4362</v>
      </c>
      <c r="E3226">
        <v>3170</v>
      </c>
      <c r="F3226">
        <f>B3226/cam_reads!I$3</f>
        <v>19.753870746125067</v>
      </c>
      <c r="G3226">
        <f>C3226/cam_reads!J$3</f>
        <v>22.005763282204018</v>
      </c>
      <c r="H3226">
        <f>D3226/cam_reads!K$3</f>
        <v>45.531406629030435</v>
      </c>
      <c r="I3226">
        <f>E3226/cam_reads!L$3</f>
        <v>33.045006099513941</v>
      </c>
      <c r="J3226" t="e">
        <f>VLOOKUP(A3226,'Top 30 via LR (Schizonts)'!A:A,1,FALSE)</f>
        <v>#N/A</v>
      </c>
      <c r="K3226" t="e">
        <f>VLOOKUP(A3226,'Top 30 via LR (Schizonts)'!J:J,1,FALSE)</f>
        <v>#N/A</v>
      </c>
      <c r="L3226" t="e">
        <f>VLOOKUP(A3226,'Top 30 via LR (Tr36)'!A:A,1,FALSE)</f>
        <v>#N/A</v>
      </c>
      <c r="M3226" t="e">
        <f>VLOOKUP(A3226,'Top 30 via LR (Tr36)'!I:I,1,FALSE)</f>
        <v>#N/A</v>
      </c>
      <c r="N3226" t="e">
        <f>VLOOKUP(A3226,'Top or Bottom 30 via OR (Schiz)'!B:B,1,FALSE)</f>
        <v>#N/A</v>
      </c>
      <c r="O3226" t="e">
        <f>VLOOKUP(A3226,'Top or Bottom 30 via OR (Schiz)'!J:J,1,FALSE)</f>
        <v>#N/A</v>
      </c>
      <c r="P3226" t="e">
        <f>VLOOKUP(A3226,'Top or Bottom 30 via OR (Tr36)'!B:B,1,FALSE)</f>
        <v>#N/A</v>
      </c>
      <c r="Q3226" t="e">
        <f>VLOOKUP(A3226,'Top or Bottom 30 via OR (Tr36)'!J:J,1,FALSE)</f>
        <v>#N/A</v>
      </c>
    </row>
    <row r="3227" spans="1:17" x14ac:dyDescent="0.25">
      <c r="A3227" t="s">
        <v>3306</v>
      </c>
      <c r="B3227">
        <v>0</v>
      </c>
      <c r="C3227">
        <v>0</v>
      </c>
      <c r="D3227">
        <v>0</v>
      </c>
      <c r="E3227">
        <v>0</v>
      </c>
      <c r="F3227">
        <f>B3227/cam_reads!I$3</f>
        <v>0</v>
      </c>
      <c r="G3227">
        <f>C3227/cam_reads!J$3</f>
        <v>0</v>
      </c>
      <c r="H3227">
        <f>D3227/cam_reads!K$3</f>
        <v>0</v>
      </c>
      <c r="I3227">
        <f>E3227/cam_reads!L$3</f>
        <v>0</v>
      </c>
      <c r="J3227" t="e">
        <f>VLOOKUP(A3227,'Top 30 via LR (Schizonts)'!A:A,1,FALSE)</f>
        <v>#N/A</v>
      </c>
      <c r="K3227" t="e">
        <f>VLOOKUP(A3227,'Top 30 via LR (Schizonts)'!J:J,1,FALSE)</f>
        <v>#N/A</v>
      </c>
      <c r="L3227" t="e">
        <f>VLOOKUP(A3227,'Top 30 via LR (Tr36)'!A:A,1,FALSE)</f>
        <v>#N/A</v>
      </c>
      <c r="M3227" t="e">
        <f>VLOOKUP(A3227,'Top 30 via LR (Tr36)'!I:I,1,FALSE)</f>
        <v>#N/A</v>
      </c>
      <c r="N3227" t="e">
        <f>VLOOKUP(A3227,'Top or Bottom 30 via OR (Schiz)'!B:B,1,FALSE)</f>
        <v>#N/A</v>
      </c>
      <c r="O3227" t="e">
        <f>VLOOKUP(A3227,'Top or Bottom 30 via OR (Schiz)'!J:J,1,FALSE)</f>
        <v>#N/A</v>
      </c>
      <c r="P3227" t="e">
        <f>VLOOKUP(A3227,'Top or Bottom 30 via OR (Tr36)'!B:B,1,FALSE)</f>
        <v>#N/A</v>
      </c>
      <c r="Q3227" t="e">
        <f>VLOOKUP(A3227,'Top or Bottom 30 via OR (Tr36)'!J:J,1,FALSE)</f>
        <v>#N/A</v>
      </c>
    </row>
    <row r="3228" spans="1:17" x14ac:dyDescent="0.25">
      <c r="A3228" t="s">
        <v>3307</v>
      </c>
      <c r="B3228">
        <v>90</v>
      </c>
      <c r="C3228">
        <v>83</v>
      </c>
      <c r="D3228">
        <v>172</v>
      </c>
      <c r="E3228">
        <v>98</v>
      </c>
      <c r="F3228">
        <f>B3228/cam_reads!I$3</f>
        <v>1.1181436271391547</v>
      </c>
      <c r="G3228">
        <f>C3228/cam_reads!J$3</f>
        <v>1.075031402250108</v>
      </c>
      <c r="H3228">
        <f>D3228/cam_reads!K$3</f>
        <v>1.7953695415390267</v>
      </c>
      <c r="I3228">
        <f>E3228/cam_reads!L$3</f>
        <v>1.0215806302057937</v>
      </c>
      <c r="J3228" t="e">
        <f>VLOOKUP(A3228,'Top 30 via LR (Schizonts)'!A:A,1,FALSE)</f>
        <v>#N/A</v>
      </c>
      <c r="K3228" t="e">
        <f>VLOOKUP(A3228,'Top 30 via LR (Schizonts)'!J:J,1,FALSE)</f>
        <v>#N/A</v>
      </c>
      <c r="L3228" t="e">
        <f>VLOOKUP(A3228,'Top 30 via LR (Tr36)'!A:A,1,FALSE)</f>
        <v>#N/A</v>
      </c>
      <c r="M3228" t="e">
        <f>VLOOKUP(A3228,'Top 30 via LR (Tr36)'!I:I,1,FALSE)</f>
        <v>#N/A</v>
      </c>
      <c r="N3228" t="e">
        <f>VLOOKUP(A3228,'Top or Bottom 30 via OR (Schiz)'!B:B,1,FALSE)</f>
        <v>#N/A</v>
      </c>
      <c r="O3228" t="e">
        <f>VLOOKUP(A3228,'Top or Bottom 30 via OR (Schiz)'!J:J,1,FALSE)</f>
        <v>#N/A</v>
      </c>
      <c r="P3228" t="e">
        <f>VLOOKUP(A3228,'Top or Bottom 30 via OR (Tr36)'!B:B,1,FALSE)</f>
        <v>#N/A</v>
      </c>
      <c r="Q3228" t="e">
        <f>VLOOKUP(A3228,'Top or Bottom 30 via OR (Tr36)'!J:J,1,FALSE)</f>
        <v>#N/A</v>
      </c>
    </row>
    <row r="3229" spans="1:17" x14ac:dyDescent="0.25">
      <c r="A3229" t="s">
        <v>3308</v>
      </c>
      <c r="B3229">
        <v>563</v>
      </c>
      <c r="C3229">
        <v>458</v>
      </c>
      <c r="D3229">
        <v>793</v>
      </c>
      <c r="E3229">
        <v>582</v>
      </c>
      <c r="F3229">
        <f>B3229/cam_reads!I$3</f>
        <v>6.9946095786593787</v>
      </c>
      <c r="G3229">
        <f>C3229/cam_reads!J$3</f>
        <v>5.9321009907295119</v>
      </c>
      <c r="H3229">
        <f>D3229/cam_reads!K$3</f>
        <v>8.27748864209563</v>
      </c>
      <c r="I3229">
        <f>E3229/cam_reads!L$3</f>
        <v>6.0669380283650201</v>
      </c>
      <c r="J3229" t="e">
        <f>VLOOKUP(A3229,'Top 30 via LR (Schizonts)'!A:A,1,FALSE)</f>
        <v>#N/A</v>
      </c>
      <c r="K3229" t="e">
        <f>VLOOKUP(A3229,'Top 30 via LR (Schizonts)'!J:J,1,FALSE)</f>
        <v>#N/A</v>
      </c>
      <c r="L3229" t="e">
        <f>VLOOKUP(A3229,'Top 30 via LR (Tr36)'!A:A,1,FALSE)</f>
        <v>#N/A</v>
      </c>
      <c r="M3229" t="e">
        <f>VLOOKUP(A3229,'Top 30 via LR (Tr36)'!I:I,1,FALSE)</f>
        <v>#N/A</v>
      </c>
      <c r="N3229" t="e">
        <f>VLOOKUP(A3229,'Top or Bottom 30 via OR (Schiz)'!B:B,1,FALSE)</f>
        <v>#N/A</v>
      </c>
      <c r="O3229" t="e">
        <f>VLOOKUP(A3229,'Top or Bottom 30 via OR (Schiz)'!J:J,1,FALSE)</f>
        <v>#N/A</v>
      </c>
      <c r="P3229" t="e">
        <f>VLOOKUP(A3229,'Top or Bottom 30 via OR (Tr36)'!B:B,1,FALSE)</f>
        <v>#N/A</v>
      </c>
      <c r="Q3229" t="e">
        <f>VLOOKUP(A3229,'Top or Bottom 30 via OR (Tr36)'!J:J,1,FALSE)</f>
        <v>#N/A</v>
      </c>
    </row>
    <row r="3230" spans="1:17" x14ac:dyDescent="0.25">
      <c r="A3230" t="s">
        <v>3309</v>
      </c>
      <c r="B3230">
        <v>0</v>
      </c>
      <c r="C3230">
        <v>0</v>
      </c>
      <c r="D3230">
        <v>0</v>
      </c>
      <c r="E3230">
        <v>0</v>
      </c>
      <c r="F3230">
        <f>B3230/cam_reads!I$3</f>
        <v>0</v>
      </c>
      <c r="G3230">
        <f>C3230/cam_reads!J$3</f>
        <v>0</v>
      </c>
      <c r="H3230">
        <f>D3230/cam_reads!K$3</f>
        <v>0</v>
      </c>
      <c r="I3230">
        <f>E3230/cam_reads!L$3</f>
        <v>0</v>
      </c>
      <c r="J3230" t="e">
        <f>VLOOKUP(A3230,'Top 30 via LR (Schizonts)'!A:A,1,FALSE)</f>
        <v>#N/A</v>
      </c>
      <c r="K3230" t="e">
        <f>VLOOKUP(A3230,'Top 30 via LR (Schizonts)'!J:J,1,FALSE)</f>
        <v>#N/A</v>
      </c>
      <c r="L3230" t="e">
        <f>VLOOKUP(A3230,'Top 30 via LR (Tr36)'!A:A,1,FALSE)</f>
        <v>#N/A</v>
      </c>
      <c r="M3230" t="e">
        <f>VLOOKUP(A3230,'Top 30 via LR (Tr36)'!I:I,1,FALSE)</f>
        <v>#N/A</v>
      </c>
      <c r="N3230" t="e">
        <f>VLOOKUP(A3230,'Top or Bottom 30 via OR (Schiz)'!B:B,1,FALSE)</f>
        <v>#N/A</v>
      </c>
      <c r="O3230" t="e">
        <f>VLOOKUP(A3230,'Top or Bottom 30 via OR (Schiz)'!J:J,1,FALSE)</f>
        <v>#N/A</v>
      </c>
      <c r="P3230" t="e">
        <f>VLOOKUP(A3230,'Top or Bottom 30 via OR (Tr36)'!B:B,1,FALSE)</f>
        <v>#N/A</v>
      </c>
      <c r="Q3230" t="e">
        <f>VLOOKUP(A3230,'Top or Bottom 30 via OR (Tr36)'!J:J,1,FALSE)</f>
        <v>#N/A</v>
      </c>
    </row>
    <row r="3231" spans="1:17" x14ac:dyDescent="0.25">
      <c r="A3231" t="s">
        <v>3310</v>
      </c>
      <c r="B3231">
        <v>0</v>
      </c>
      <c r="C3231">
        <v>0</v>
      </c>
      <c r="D3231">
        <v>0</v>
      </c>
      <c r="E3231">
        <v>0</v>
      </c>
      <c r="F3231">
        <f>B3231/cam_reads!I$3</f>
        <v>0</v>
      </c>
      <c r="G3231">
        <f>C3231/cam_reads!J$3</f>
        <v>0</v>
      </c>
      <c r="H3231">
        <f>D3231/cam_reads!K$3</f>
        <v>0</v>
      </c>
      <c r="I3231">
        <f>E3231/cam_reads!L$3</f>
        <v>0</v>
      </c>
      <c r="J3231" t="e">
        <f>VLOOKUP(A3231,'Top 30 via LR (Schizonts)'!A:A,1,FALSE)</f>
        <v>#N/A</v>
      </c>
      <c r="K3231" t="e">
        <f>VLOOKUP(A3231,'Top 30 via LR (Schizonts)'!J:J,1,FALSE)</f>
        <v>#N/A</v>
      </c>
      <c r="L3231" t="e">
        <f>VLOOKUP(A3231,'Top 30 via LR (Tr36)'!A:A,1,FALSE)</f>
        <v>#N/A</v>
      </c>
      <c r="M3231" t="e">
        <f>VLOOKUP(A3231,'Top 30 via LR (Tr36)'!I:I,1,FALSE)</f>
        <v>#N/A</v>
      </c>
      <c r="N3231" t="e">
        <f>VLOOKUP(A3231,'Top or Bottom 30 via OR (Schiz)'!B:B,1,FALSE)</f>
        <v>#N/A</v>
      </c>
      <c r="O3231" t="e">
        <f>VLOOKUP(A3231,'Top or Bottom 30 via OR (Schiz)'!J:J,1,FALSE)</f>
        <v>#N/A</v>
      </c>
      <c r="P3231" t="e">
        <f>VLOOKUP(A3231,'Top or Bottom 30 via OR (Tr36)'!B:B,1,FALSE)</f>
        <v>#N/A</v>
      </c>
      <c r="Q3231" t="e">
        <f>VLOOKUP(A3231,'Top or Bottom 30 via OR (Tr36)'!J:J,1,FALSE)</f>
        <v>#N/A</v>
      </c>
    </row>
    <row r="3232" spans="1:17" x14ac:dyDescent="0.25">
      <c r="A3232" t="s">
        <v>20</v>
      </c>
      <c r="B3232">
        <v>164</v>
      </c>
      <c r="C3232">
        <v>111</v>
      </c>
      <c r="D3232">
        <v>284</v>
      </c>
      <c r="E3232">
        <v>79</v>
      </c>
      <c r="F3232">
        <f>B3232/cam_reads!I$3</f>
        <v>2.0375061650091264</v>
      </c>
      <c r="G3232">
        <f>C3232/cam_reads!J$3</f>
        <v>1.4376925981899036</v>
      </c>
      <c r="H3232">
        <f>D3232/cam_reads!K$3</f>
        <v>2.9644473825411839</v>
      </c>
      <c r="I3232">
        <f>E3232/cam_reads!L$3</f>
        <v>0.82351907945160918</v>
      </c>
      <c r="J3232" t="e">
        <f>VLOOKUP(A3232,'Top 30 via LR (Schizonts)'!A:A,1,FALSE)</f>
        <v>#N/A</v>
      </c>
      <c r="K3232" t="str">
        <f>VLOOKUP(A3232,'Top 30 via LR (Schizonts)'!J:J,1,FALSE)</f>
        <v>PVP01_1033300</v>
      </c>
      <c r="L3232" t="e">
        <f>VLOOKUP(A3232,'Top 30 via LR (Tr36)'!A:A,1,FALSE)</f>
        <v>#N/A</v>
      </c>
      <c r="M3232" t="e">
        <f>VLOOKUP(A3232,'Top 30 via LR (Tr36)'!I:I,1,FALSE)</f>
        <v>#N/A</v>
      </c>
      <c r="N3232" t="e">
        <f>VLOOKUP(A3232,'Top or Bottom 30 via OR (Schiz)'!B:B,1,FALSE)</f>
        <v>#N/A</v>
      </c>
      <c r="O3232" t="str">
        <f>VLOOKUP(A3232,'Top or Bottom 30 via OR (Schiz)'!J:J,1,FALSE)</f>
        <v>PVP01_1033300</v>
      </c>
      <c r="P3232" t="e">
        <f>VLOOKUP(A3232,'Top or Bottom 30 via OR (Tr36)'!B:B,1,FALSE)</f>
        <v>#N/A</v>
      </c>
      <c r="Q3232" t="e">
        <f>VLOOKUP(A3232,'Top or Bottom 30 via OR (Tr36)'!J:J,1,FALSE)</f>
        <v>#N/A</v>
      </c>
    </row>
    <row r="3233" spans="1:17" x14ac:dyDescent="0.25">
      <c r="A3233" t="s">
        <v>3311</v>
      </c>
      <c r="B3233">
        <v>146</v>
      </c>
      <c r="C3233">
        <v>210</v>
      </c>
      <c r="D3233">
        <v>324</v>
      </c>
      <c r="E3233">
        <v>305</v>
      </c>
      <c r="F3233">
        <f>B3233/cam_reads!I$3</f>
        <v>1.8138774395812953</v>
      </c>
      <c r="G3233">
        <f>C3233/cam_reads!J$3</f>
        <v>2.7199589695484661</v>
      </c>
      <c r="H3233">
        <f>D3233/cam_reads!K$3</f>
        <v>3.3819751828990969</v>
      </c>
      <c r="I3233">
        <f>E3233/cam_reads!L$3</f>
        <v>3.179409104211909</v>
      </c>
      <c r="J3233" t="e">
        <f>VLOOKUP(A3233,'Top 30 via LR (Schizonts)'!A:A,1,FALSE)</f>
        <v>#N/A</v>
      </c>
      <c r="K3233" t="e">
        <f>VLOOKUP(A3233,'Top 30 via LR (Schizonts)'!J:J,1,FALSE)</f>
        <v>#N/A</v>
      </c>
      <c r="L3233" t="e">
        <f>VLOOKUP(A3233,'Top 30 via LR (Tr36)'!A:A,1,FALSE)</f>
        <v>#N/A</v>
      </c>
      <c r="M3233" t="e">
        <f>VLOOKUP(A3233,'Top 30 via LR (Tr36)'!I:I,1,FALSE)</f>
        <v>#N/A</v>
      </c>
      <c r="N3233" t="e">
        <f>VLOOKUP(A3233,'Top or Bottom 30 via OR (Schiz)'!B:B,1,FALSE)</f>
        <v>#N/A</v>
      </c>
      <c r="O3233" t="e">
        <f>VLOOKUP(A3233,'Top or Bottom 30 via OR (Schiz)'!J:J,1,FALSE)</f>
        <v>#N/A</v>
      </c>
      <c r="P3233" t="e">
        <f>VLOOKUP(A3233,'Top or Bottom 30 via OR (Tr36)'!B:B,1,FALSE)</f>
        <v>#N/A</v>
      </c>
      <c r="Q3233" t="e">
        <f>VLOOKUP(A3233,'Top or Bottom 30 via OR (Tr36)'!J:J,1,FALSE)</f>
        <v>#N/A</v>
      </c>
    </row>
    <row r="3234" spans="1:17" x14ac:dyDescent="0.25">
      <c r="A3234" t="s">
        <v>3312</v>
      </c>
      <c r="B3234">
        <v>14</v>
      </c>
      <c r="C3234">
        <v>9</v>
      </c>
      <c r="D3234">
        <v>18</v>
      </c>
      <c r="E3234">
        <v>30</v>
      </c>
      <c r="F3234">
        <f>B3234/cam_reads!I$3</f>
        <v>0.17393345311053518</v>
      </c>
      <c r="G3234">
        <f>C3234/cam_reads!J$3</f>
        <v>0.11656967012350569</v>
      </c>
      <c r="H3234">
        <f>D3234/cam_reads!K$3</f>
        <v>0.18788751016106095</v>
      </c>
      <c r="I3234">
        <f>E3234/cam_reads!L$3</f>
        <v>0.31272876434871238</v>
      </c>
      <c r="J3234" t="e">
        <f>VLOOKUP(A3234,'Top 30 via LR (Schizonts)'!A:A,1,FALSE)</f>
        <v>#N/A</v>
      </c>
      <c r="K3234" t="e">
        <f>VLOOKUP(A3234,'Top 30 via LR (Schizonts)'!J:J,1,FALSE)</f>
        <v>#N/A</v>
      </c>
      <c r="L3234" t="e">
        <f>VLOOKUP(A3234,'Top 30 via LR (Tr36)'!A:A,1,FALSE)</f>
        <v>#N/A</v>
      </c>
      <c r="M3234" t="e">
        <f>VLOOKUP(A3234,'Top 30 via LR (Tr36)'!I:I,1,FALSE)</f>
        <v>#N/A</v>
      </c>
      <c r="N3234" t="e">
        <f>VLOOKUP(A3234,'Top or Bottom 30 via OR (Schiz)'!B:B,1,FALSE)</f>
        <v>#N/A</v>
      </c>
      <c r="O3234" t="e">
        <f>VLOOKUP(A3234,'Top or Bottom 30 via OR (Schiz)'!J:J,1,FALSE)</f>
        <v>#N/A</v>
      </c>
      <c r="P3234" t="e">
        <f>VLOOKUP(A3234,'Top or Bottom 30 via OR (Tr36)'!B:B,1,FALSE)</f>
        <v>#N/A</v>
      </c>
      <c r="Q3234" t="e">
        <f>VLOOKUP(A3234,'Top or Bottom 30 via OR (Tr36)'!J:J,1,FALSE)</f>
        <v>#N/A</v>
      </c>
    </row>
    <row r="3235" spans="1:17" x14ac:dyDescent="0.25">
      <c r="A3235" t="s">
        <v>3313</v>
      </c>
      <c r="B3235">
        <v>723</v>
      </c>
      <c r="C3235">
        <v>527</v>
      </c>
      <c r="D3235">
        <v>1131</v>
      </c>
      <c r="E3235">
        <v>526</v>
      </c>
      <c r="F3235">
        <f>B3235/cam_reads!I$3</f>
        <v>8.9824204713512099</v>
      </c>
      <c r="G3235">
        <f>C3235/cam_reads!J$3</f>
        <v>6.8258017950097223</v>
      </c>
      <c r="H3235">
        <f>D3235/cam_reads!K$3</f>
        <v>11.805598555119996</v>
      </c>
      <c r="I3235">
        <f>E3235/cam_reads!L$3</f>
        <v>5.4831776682474231</v>
      </c>
      <c r="J3235" t="e">
        <f>VLOOKUP(A3235,'Top 30 via LR (Schizonts)'!A:A,1,FALSE)</f>
        <v>#N/A</v>
      </c>
      <c r="K3235" t="e">
        <f>VLOOKUP(A3235,'Top 30 via LR (Schizonts)'!J:J,1,FALSE)</f>
        <v>#N/A</v>
      </c>
      <c r="L3235" t="e">
        <f>VLOOKUP(A3235,'Top 30 via LR (Tr36)'!A:A,1,FALSE)</f>
        <v>#N/A</v>
      </c>
      <c r="M3235" t="e">
        <f>VLOOKUP(A3235,'Top 30 via LR (Tr36)'!I:I,1,FALSE)</f>
        <v>#N/A</v>
      </c>
      <c r="N3235" t="e">
        <f>VLOOKUP(A3235,'Top or Bottom 30 via OR (Schiz)'!B:B,1,FALSE)</f>
        <v>#N/A</v>
      </c>
      <c r="O3235" t="e">
        <f>VLOOKUP(A3235,'Top or Bottom 30 via OR (Schiz)'!J:J,1,FALSE)</f>
        <v>#N/A</v>
      </c>
      <c r="P3235" t="e">
        <f>VLOOKUP(A3235,'Top or Bottom 30 via OR (Tr36)'!B:B,1,FALSE)</f>
        <v>#N/A</v>
      </c>
      <c r="Q3235" t="e">
        <f>VLOOKUP(A3235,'Top or Bottom 30 via OR (Tr36)'!J:J,1,FALSE)</f>
        <v>#N/A</v>
      </c>
    </row>
    <row r="3236" spans="1:17" x14ac:dyDescent="0.25">
      <c r="A3236" t="s">
        <v>3314</v>
      </c>
      <c r="B3236">
        <v>97</v>
      </c>
      <c r="C3236">
        <v>63</v>
      </c>
      <c r="D3236">
        <v>61</v>
      </c>
      <c r="E3236">
        <v>120</v>
      </c>
      <c r="F3236">
        <f>B3236/cam_reads!I$3</f>
        <v>1.2051103536944223</v>
      </c>
      <c r="G3236">
        <f>C3236/cam_reads!J$3</f>
        <v>0.81598769086453982</v>
      </c>
      <c r="H3236">
        <f>D3236/cam_reads!K$3</f>
        <v>0.6367298955458176</v>
      </c>
      <c r="I3236">
        <f>E3236/cam_reads!L$3</f>
        <v>1.2509150573948495</v>
      </c>
      <c r="J3236" t="e">
        <f>VLOOKUP(A3236,'Top 30 via LR (Schizonts)'!A:A,1,FALSE)</f>
        <v>#N/A</v>
      </c>
      <c r="K3236" t="e">
        <f>VLOOKUP(A3236,'Top 30 via LR (Schizonts)'!J:J,1,FALSE)</f>
        <v>#N/A</v>
      </c>
      <c r="L3236" t="e">
        <f>VLOOKUP(A3236,'Top 30 via LR (Tr36)'!A:A,1,FALSE)</f>
        <v>#N/A</v>
      </c>
      <c r="M3236" t="e">
        <f>VLOOKUP(A3236,'Top 30 via LR (Tr36)'!I:I,1,FALSE)</f>
        <v>#N/A</v>
      </c>
      <c r="N3236" t="e">
        <f>VLOOKUP(A3236,'Top or Bottom 30 via OR (Schiz)'!B:B,1,FALSE)</f>
        <v>#N/A</v>
      </c>
      <c r="O3236" t="e">
        <f>VLOOKUP(A3236,'Top or Bottom 30 via OR (Schiz)'!J:J,1,FALSE)</f>
        <v>#N/A</v>
      </c>
      <c r="P3236" t="e">
        <f>VLOOKUP(A3236,'Top or Bottom 30 via OR (Tr36)'!B:B,1,FALSE)</f>
        <v>#N/A</v>
      </c>
      <c r="Q3236" t="e">
        <f>VLOOKUP(A3236,'Top or Bottom 30 via OR (Tr36)'!J:J,1,FALSE)</f>
        <v>#N/A</v>
      </c>
    </row>
    <row r="3237" spans="1:17" x14ac:dyDescent="0.25">
      <c r="A3237" t="s">
        <v>3315</v>
      </c>
      <c r="B3237">
        <v>0</v>
      </c>
      <c r="C3237">
        <v>0</v>
      </c>
      <c r="D3237">
        <v>0</v>
      </c>
      <c r="E3237">
        <v>0</v>
      </c>
      <c r="F3237">
        <f>B3237/cam_reads!I$3</f>
        <v>0</v>
      </c>
      <c r="G3237">
        <f>C3237/cam_reads!J$3</f>
        <v>0</v>
      </c>
      <c r="H3237">
        <f>D3237/cam_reads!K$3</f>
        <v>0</v>
      </c>
      <c r="I3237">
        <f>E3237/cam_reads!L$3</f>
        <v>0</v>
      </c>
      <c r="J3237" t="e">
        <f>VLOOKUP(A3237,'Top 30 via LR (Schizonts)'!A:A,1,FALSE)</f>
        <v>#N/A</v>
      </c>
      <c r="K3237" t="e">
        <f>VLOOKUP(A3237,'Top 30 via LR (Schizonts)'!J:J,1,FALSE)</f>
        <v>#N/A</v>
      </c>
      <c r="L3237" t="e">
        <f>VLOOKUP(A3237,'Top 30 via LR (Tr36)'!A:A,1,FALSE)</f>
        <v>#N/A</v>
      </c>
      <c r="M3237" t="e">
        <f>VLOOKUP(A3237,'Top 30 via LR (Tr36)'!I:I,1,FALSE)</f>
        <v>#N/A</v>
      </c>
      <c r="N3237" t="e">
        <f>VLOOKUP(A3237,'Top or Bottom 30 via OR (Schiz)'!B:B,1,FALSE)</f>
        <v>#N/A</v>
      </c>
      <c r="O3237" t="e">
        <f>VLOOKUP(A3237,'Top or Bottom 30 via OR (Schiz)'!J:J,1,FALSE)</f>
        <v>#N/A</v>
      </c>
      <c r="P3237" t="e">
        <f>VLOOKUP(A3237,'Top or Bottom 30 via OR (Tr36)'!B:B,1,FALSE)</f>
        <v>#N/A</v>
      </c>
      <c r="Q3237" t="e">
        <f>VLOOKUP(A3237,'Top or Bottom 30 via OR (Tr36)'!J:J,1,FALSE)</f>
        <v>#N/A</v>
      </c>
    </row>
    <row r="3238" spans="1:17" x14ac:dyDescent="0.25">
      <c r="A3238" t="s">
        <v>3316</v>
      </c>
      <c r="B3238">
        <v>17</v>
      </c>
      <c r="C3238">
        <v>3</v>
      </c>
      <c r="D3238">
        <v>2</v>
      </c>
      <c r="E3238">
        <v>4</v>
      </c>
      <c r="F3238">
        <f>B3238/cam_reads!I$3</f>
        <v>0.211204907348507</v>
      </c>
      <c r="G3238">
        <f>C3238/cam_reads!J$3</f>
        <v>3.8856556707835228E-2</v>
      </c>
      <c r="H3238">
        <f>D3238/cam_reads!K$3</f>
        <v>2.0876390017895659E-2</v>
      </c>
      <c r="I3238">
        <f>E3238/cam_reads!L$3</f>
        <v>4.1697168579828317E-2</v>
      </c>
      <c r="J3238" t="e">
        <f>VLOOKUP(A3238,'Top 30 via LR (Schizonts)'!A:A,1,FALSE)</f>
        <v>#N/A</v>
      </c>
      <c r="K3238" t="e">
        <f>VLOOKUP(A3238,'Top 30 via LR (Schizonts)'!J:J,1,FALSE)</f>
        <v>#N/A</v>
      </c>
      <c r="L3238" t="e">
        <f>VLOOKUP(A3238,'Top 30 via LR (Tr36)'!A:A,1,FALSE)</f>
        <v>#N/A</v>
      </c>
      <c r="M3238" t="e">
        <f>VLOOKUP(A3238,'Top 30 via LR (Tr36)'!I:I,1,FALSE)</f>
        <v>#N/A</v>
      </c>
      <c r="N3238" t="e">
        <f>VLOOKUP(A3238,'Top or Bottom 30 via OR (Schiz)'!B:B,1,FALSE)</f>
        <v>#N/A</v>
      </c>
      <c r="O3238" t="e">
        <f>VLOOKUP(A3238,'Top or Bottom 30 via OR (Schiz)'!J:J,1,FALSE)</f>
        <v>#N/A</v>
      </c>
      <c r="P3238" t="e">
        <f>VLOOKUP(A3238,'Top or Bottom 30 via OR (Tr36)'!B:B,1,FALSE)</f>
        <v>#N/A</v>
      </c>
      <c r="Q3238" t="e">
        <f>VLOOKUP(A3238,'Top or Bottom 30 via OR (Tr36)'!J:J,1,FALSE)</f>
        <v>#N/A</v>
      </c>
    </row>
    <row r="3239" spans="1:17" x14ac:dyDescent="0.25">
      <c r="A3239" t="s">
        <v>3317</v>
      </c>
      <c r="B3239">
        <v>3225</v>
      </c>
      <c r="C3239">
        <v>3388</v>
      </c>
      <c r="D3239">
        <v>3856</v>
      </c>
      <c r="E3239">
        <v>3424</v>
      </c>
      <c r="F3239">
        <f>B3239/cam_reads!I$3</f>
        <v>40.066813305819707</v>
      </c>
      <c r="G3239">
        <f>C3239/cam_reads!J$3</f>
        <v>43.88200470871525</v>
      </c>
      <c r="H3239">
        <f>D3239/cam_reads!K$3</f>
        <v>40.249679954502831</v>
      </c>
      <c r="I3239">
        <f>E3239/cam_reads!L$3</f>
        <v>35.692776304333037</v>
      </c>
      <c r="J3239" t="e">
        <f>VLOOKUP(A3239,'Top 30 via LR (Schizonts)'!A:A,1,FALSE)</f>
        <v>#N/A</v>
      </c>
      <c r="K3239" t="e">
        <f>VLOOKUP(A3239,'Top 30 via LR (Schizonts)'!J:J,1,FALSE)</f>
        <v>#N/A</v>
      </c>
      <c r="L3239" t="e">
        <f>VLOOKUP(A3239,'Top 30 via LR (Tr36)'!A:A,1,FALSE)</f>
        <v>#N/A</v>
      </c>
      <c r="M3239" t="e">
        <f>VLOOKUP(A3239,'Top 30 via LR (Tr36)'!I:I,1,FALSE)</f>
        <v>#N/A</v>
      </c>
      <c r="N3239" t="e">
        <f>VLOOKUP(A3239,'Top or Bottom 30 via OR (Schiz)'!B:B,1,FALSE)</f>
        <v>#N/A</v>
      </c>
      <c r="O3239" t="e">
        <f>VLOOKUP(A3239,'Top or Bottom 30 via OR (Schiz)'!J:J,1,FALSE)</f>
        <v>#N/A</v>
      </c>
      <c r="P3239" t="e">
        <f>VLOOKUP(A3239,'Top or Bottom 30 via OR (Tr36)'!B:B,1,FALSE)</f>
        <v>#N/A</v>
      </c>
      <c r="Q3239" t="e">
        <f>VLOOKUP(A3239,'Top or Bottom 30 via OR (Tr36)'!J:J,1,FALSE)</f>
        <v>#N/A</v>
      </c>
    </row>
    <row r="3240" spans="1:17" x14ac:dyDescent="0.25">
      <c r="A3240" t="s">
        <v>3318</v>
      </c>
      <c r="B3240">
        <v>1233</v>
      </c>
      <c r="C3240">
        <v>945</v>
      </c>
      <c r="D3240">
        <v>949</v>
      </c>
      <c r="E3240">
        <v>1266</v>
      </c>
      <c r="F3240">
        <f>B3240/cam_reads!I$3</f>
        <v>15.31856769180642</v>
      </c>
      <c r="G3240">
        <f>C3240/cam_reads!J$3</f>
        <v>12.239815362968098</v>
      </c>
      <c r="H3240">
        <f>D3240/cam_reads!K$3</f>
        <v>9.9058470634914908</v>
      </c>
      <c r="I3240">
        <f>E3240/cam_reads!L$3</f>
        <v>13.197153855515662</v>
      </c>
      <c r="J3240" t="e">
        <f>VLOOKUP(A3240,'Top 30 via LR (Schizonts)'!A:A,1,FALSE)</f>
        <v>#N/A</v>
      </c>
      <c r="K3240" t="e">
        <f>VLOOKUP(A3240,'Top 30 via LR (Schizonts)'!J:J,1,FALSE)</f>
        <v>#N/A</v>
      </c>
      <c r="L3240" t="e">
        <f>VLOOKUP(A3240,'Top 30 via LR (Tr36)'!A:A,1,FALSE)</f>
        <v>#N/A</v>
      </c>
      <c r="M3240" t="e">
        <f>VLOOKUP(A3240,'Top 30 via LR (Tr36)'!I:I,1,FALSE)</f>
        <v>#N/A</v>
      </c>
      <c r="N3240" t="e">
        <f>VLOOKUP(A3240,'Top or Bottom 30 via OR (Schiz)'!B:B,1,FALSE)</f>
        <v>#N/A</v>
      </c>
      <c r="O3240" t="e">
        <f>VLOOKUP(A3240,'Top or Bottom 30 via OR (Schiz)'!J:J,1,FALSE)</f>
        <v>#N/A</v>
      </c>
      <c r="P3240" t="e">
        <f>VLOOKUP(A3240,'Top or Bottom 30 via OR (Tr36)'!B:B,1,FALSE)</f>
        <v>#N/A</v>
      </c>
      <c r="Q3240" t="e">
        <f>VLOOKUP(A3240,'Top or Bottom 30 via OR (Tr36)'!J:J,1,FALSE)</f>
        <v>#N/A</v>
      </c>
    </row>
    <row r="3241" spans="1:17" x14ac:dyDescent="0.25">
      <c r="A3241" t="s">
        <v>3319</v>
      </c>
      <c r="B3241">
        <v>9782</v>
      </c>
      <c r="C3241">
        <v>11537</v>
      </c>
      <c r="D3241">
        <v>6869</v>
      </c>
      <c r="E3241">
        <v>10681</v>
      </c>
      <c r="F3241">
        <f>B3241/cam_reads!I$3</f>
        <v>121.52978845194679</v>
      </c>
      <c r="G3241">
        <f>C3241/cam_reads!J$3</f>
        <v>149.42936491276501</v>
      </c>
      <c r="H3241">
        <f>D3241/cam_reads!K$3</f>
        <v>71.69996151646265</v>
      </c>
      <c r="I3241">
        <f>E3241/cam_reads!L$3</f>
        <v>111.34186440028655</v>
      </c>
      <c r="J3241" t="e">
        <f>VLOOKUP(A3241,'Top 30 via LR (Schizonts)'!A:A,1,FALSE)</f>
        <v>#N/A</v>
      </c>
      <c r="K3241" t="e">
        <f>VLOOKUP(A3241,'Top 30 via LR (Schizonts)'!J:J,1,FALSE)</f>
        <v>#N/A</v>
      </c>
      <c r="L3241" t="e">
        <f>VLOOKUP(A3241,'Top 30 via LR (Tr36)'!A:A,1,FALSE)</f>
        <v>#N/A</v>
      </c>
      <c r="M3241" t="e">
        <f>VLOOKUP(A3241,'Top 30 via LR (Tr36)'!I:I,1,FALSE)</f>
        <v>#N/A</v>
      </c>
      <c r="N3241" t="e">
        <f>VLOOKUP(A3241,'Top or Bottom 30 via OR (Schiz)'!B:B,1,FALSE)</f>
        <v>#N/A</v>
      </c>
      <c r="O3241" t="e">
        <f>VLOOKUP(A3241,'Top or Bottom 30 via OR (Schiz)'!J:J,1,FALSE)</f>
        <v>#N/A</v>
      </c>
      <c r="P3241" t="e">
        <f>VLOOKUP(A3241,'Top or Bottom 30 via OR (Tr36)'!B:B,1,FALSE)</f>
        <v>#N/A</v>
      </c>
      <c r="Q3241" t="e">
        <f>VLOOKUP(A3241,'Top or Bottom 30 via OR (Tr36)'!J:J,1,FALSE)</f>
        <v>#N/A</v>
      </c>
    </row>
    <row r="3242" spans="1:17" x14ac:dyDescent="0.25">
      <c r="A3242" t="s">
        <v>3320</v>
      </c>
      <c r="B3242">
        <v>1040</v>
      </c>
      <c r="C3242">
        <v>875</v>
      </c>
      <c r="D3242">
        <v>836</v>
      </c>
      <c r="E3242">
        <v>1140</v>
      </c>
      <c r="F3242">
        <f>B3242/cam_reads!I$3</f>
        <v>12.920770802496898</v>
      </c>
      <c r="G3242">
        <f>C3242/cam_reads!J$3</f>
        <v>11.33316237311861</v>
      </c>
      <c r="H3242">
        <f>D3242/cam_reads!K$3</f>
        <v>8.726331027480386</v>
      </c>
      <c r="I3242">
        <f>E3242/cam_reads!L$3</f>
        <v>11.88369304525107</v>
      </c>
      <c r="J3242" t="e">
        <f>VLOOKUP(A3242,'Top 30 via LR (Schizonts)'!A:A,1,FALSE)</f>
        <v>#N/A</v>
      </c>
      <c r="K3242" t="e">
        <f>VLOOKUP(A3242,'Top 30 via LR (Schizonts)'!J:J,1,FALSE)</f>
        <v>#N/A</v>
      </c>
      <c r="L3242" t="e">
        <f>VLOOKUP(A3242,'Top 30 via LR (Tr36)'!A:A,1,FALSE)</f>
        <v>#N/A</v>
      </c>
      <c r="M3242" t="e">
        <f>VLOOKUP(A3242,'Top 30 via LR (Tr36)'!I:I,1,FALSE)</f>
        <v>#N/A</v>
      </c>
      <c r="N3242" t="e">
        <f>VLOOKUP(A3242,'Top or Bottom 30 via OR (Schiz)'!B:B,1,FALSE)</f>
        <v>#N/A</v>
      </c>
      <c r="O3242" t="e">
        <f>VLOOKUP(A3242,'Top or Bottom 30 via OR (Schiz)'!J:J,1,FALSE)</f>
        <v>#N/A</v>
      </c>
      <c r="P3242" t="e">
        <f>VLOOKUP(A3242,'Top or Bottom 30 via OR (Tr36)'!B:B,1,FALSE)</f>
        <v>#N/A</v>
      </c>
      <c r="Q3242" t="e">
        <f>VLOOKUP(A3242,'Top or Bottom 30 via OR (Tr36)'!J:J,1,FALSE)</f>
        <v>#N/A</v>
      </c>
    </row>
    <row r="3243" spans="1:17" x14ac:dyDescent="0.25">
      <c r="A3243" t="s">
        <v>3321</v>
      </c>
      <c r="B3243">
        <v>37</v>
      </c>
      <c r="C3243">
        <v>36</v>
      </c>
      <c r="D3243">
        <v>34</v>
      </c>
      <c r="E3243">
        <v>63</v>
      </c>
      <c r="F3243">
        <f>B3243/cam_reads!I$3</f>
        <v>0.45968126893498584</v>
      </c>
      <c r="G3243">
        <f>C3243/cam_reads!J$3</f>
        <v>0.46627868049402277</v>
      </c>
      <c r="H3243">
        <f>D3243/cam_reads!K$3</f>
        <v>0.35489863030422619</v>
      </c>
      <c r="I3243">
        <f>E3243/cam_reads!L$3</f>
        <v>0.65673040513229597</v>
      </c>
      <c r="J3243" t="e">
        <f>VLOOKUP(A3243,'Top 30 via LR (Schizonts)'!A:A,1,FALSE)</f>
        <v>#N/A</v>
      </c>
      <c r="K3243" t="e">
        <f>VLOOKUP(A3243,'Top 30 via LR (Schizonts)'!J:J,1,FALSE)</f>
        <v>#N/A</v>
      </c>
      <c r="L3243" t="e">
        <f>VLOOKUP(A3243,'Top 30 via LR (Tr36)'!A:A,1,FALSE)</f>
        <v>#N/A</v>
      </c>
      <c r="M3243" t="e">
        <f>VLOOKUP(A3243,'Top 30 via LR (Tr36)'!I:I,1,FALSE)</f>
        <v>#N/A</v>
      </c>
      <c r="N3243" t="e">
        <f>VLOOKUP(A3243,'Top or Bottom 30 via OR (Schiz)'!B:B,1,FALSE)</f>
        <v>#N/A</v>
      </c>
      <c r="O3243" t="e">
        <f>VLOOKUP(A3243,'Top or Bottom 30 via OR (Schiz)'!J:J,1,FALSE)</f>
        <v>#N/A</v>
      </c>
      <c r="P3243" t="e">
        <f>VLOOKUP(A3243,'Top or Bottom 30 via OR (Tr36)'!B:B,1,FALSE)</f>
        <v>#N/A</v>
      </c>
      <c r="Q3243" t="e">
        <f>VLOOKUP(A3243,'Top or Bottom 30 via OR (Tr36)'!J:J,1,FALSE)</f>
        <v>#N/A</v>
      </c>
    </row>
    <row r="3244" spans="1:17" x14ac:dyDescent="0.25">
      <c r="A3244" t="s">
        <v>3322</v>
      </c>
      <c r="B3244">
        <v>1736</v>
      </c>
      <c r="C3244">
        <v>1276</v>
      </c>
      <c r="D3244">
        <v>2519</v>
      </c>
      <c r="E3244">
        <v>668</v>
      </c>
      <c r="F3244">
        <f>B3244/cam_reads!I$3</f>
        <v>21.56774818570636</v>
      </c>
      <c r="G3244">
        <f>C3244/cam_reads!J$3</f>
        <v>16.526988786399251</v>
      </c>
      <c r="H3244">
        <f>D3244/cam_reads!K$3</f>
        <v>26.293813227539584</v>
      </c>
      <c r="I3244">
        <f>E3244/cam_reads!L$3</f>
        <v>6.9634271528313283</v>
      </c>
      <c r="J3244" t="e">
        <f>VLOOKUP(A3244,'Top 30 via LR (Schizonts)'!A:A,1,FALSE)</f>
        <v>#N/A</v>
      </c>
      <c r="K3244" t="e">
        <f>VLOOKUP(A3244,'Top 30 via LR (Schizonts)'!J:J,1,FALSE)</f>
        <v>#N/A</v>
      </c>
      <c r="L3244" t="e">
        <f>VLOOKUP(A3244,'Top 30 via LR (Tr36)'!A:A,1,FALSE)</f>
        <v>#N/A</v>
      </c>
      <c r="M3244" t="e">
        <f>VLOOKUP(A3244,'Top 30 via LR (Tr36)'!I:I,1,FALSE)</f>
        <v>#N/A</v>
      </c>
      <c r="N3244" t="e">
        <f>VLOOKUP(A3244,'Top or Bottom 30 via OR (Schiz)'!B:B,1,FALSE)</f>
        <v>#N/A</v>
      </c>
      <c r="O3244" t="e">
        <f>VLOOKUP(A3244,'Top or Bottom 30 via OR (Schiz)'!J:J,1,FALSE)</f>
        <v>#N/A</v>
      </c>
      <c r="P3244" t="e">
        <f>VLOOKUP(A3244,'Top or Bottom 30 via OR (Tr36)'!B:B,1,FALSE)</f>
        <v>#N/A</v>
      </c>
      <c r="Q3244" t="e">
        <f>VLOOKUP(A3244,'Top or Bottom 30 via OR (Tr36)'!J:J,1,FALSE)</f>
        <v>#N/A</v>
      </c>
    </row>
    <row r="3245" spans="1:17" x14ac:dyDescent="0.25">
      <c r="A3245" t="s">
        <v>3323</v>
      </c>
      <c r="B3245">
        <v>1455</v>
      </c>
      <c r="C3245">
        <v>1447</v>
      </c>
      <c r="D3245">
        <v>1093</v>
      </c>
      <c r="E3245">
        <v>2026</v>
      </c>
      <c r="F3245">
        <f>B3245/cam_reads!I$3</f>
        <v>18.076655305416335</v>
      </c>
      <c r="G3245">
        <f>C3245/cam_reads!J$3</f>
        <v>18.74181251874586</v>
      </c>
      <c r="H3245">
        <f>D3245/cam_reads!K$3</f>
        <v>11.408947144779978</v>
      </c>
      <c r="I3245">
        <f>E3245/cam_reads!L$3</f>
        <v>21.119615885683043</v>
      </c>
      <c r="J3245" t="e">
        <f>VLOOKUP(A3245,'Top 30 via LR (Schizonts)'!A:A,1,FALSE)</f>
        <v>#N/A</v>
      </c>
      <c r="K3245" t="e">
        <f>VLOOKUP(A3245,'Top 30 via LR (Schizonts)'!J:J,1,FALSE)</f>
        <v>#N/A</v>
      </c>
      <c r="L3245" t="e">
        <f>VLOOKUP(A3245,'Top 30 via LR (Tr36)'!A:A,1,FALSE)</f>
        <v>#N/A</v>
      </c>
      <c r="M3245" t="e">
        <f>VLOOKUP(A3245,'Top 30 via LR (Tr36)'!I:I,1,FALSE)</f>
        <v>#N/A</v>
      </c>
      <c r="N3245" t="e">
        <f>VLOOKUP(A3245,'Top or Bottom 30 via OR (Schiz)'!B:B,1,FALSE)</f>
        <v>#N/A</v>
      </c>
      <c r="O3245" t="e">
        <f>VLOOKUP(A3245,'Top or Bottom 30 via OR (Schiz)'!J:J,1,FALSE)</f>
        <v>#N/A</v>
      </c>
      <c r="P3245" t="e">
        <f>VLOOKUP(A3245,'Top or Bottom 30 via OR (Tr36)'!B:B,1,FALSE)</f>
        <v>#N/A</v>
      </c>
      <c r="Q3245" t="e">
        <f>VLOOKUP(A3245,'Top or Bottom 30 via OR (Tr36)'!J:J,1,FALSE)</f>
        <v>#N/A</v>
      </c>
    </row>
    <row r="3246" spans="1:17" x14ac:dyDescent="0.25">
      <c r="A3246" t="s">
        <v>3324</v>
      </c>
      <c r="B3246">
        <v>681</v>
      </c>
      <c r="C3246">
        <v>461</v>
      </c>
      <c r="D3246">
        <v>542</v>
      </c>
      <c r="E3246">
        <v>431</v>
      </c>
      <c r="F3246">
        <f>B3246/cam_reads!I$3</f>
        <v>8.4606201120196047</v>
      </c>
      <c r="G3246">
        <f>C3246/cam_reads!J$3</f>
        <v>5.9709575474373473</v>
      </c>
      <c r="H3246">
        <f>D3246/cam_reads!K$3</f>
        <v>5.6575016948497234</v>
      </c>
      <c r="I3246">
        <f>E3246/cam_reads!L$3</f>
        <v>4.4928699144765005</v>
      </c>
      <c r="J3246" t="e">
        <f>VLOOKUP(A3246,'Top 30 via LR (Schizonts)'!A:A,1,FALSE)</f>
        <v>#N/A</v>
      </c>
      <c r="K3246" t="e">
        <f>VLOOKUP(A3246,'Top 30 via LR (Schizonts)'!J:J,1,FALSE)</f>
        <v>#N/A</v>
      </c>
      <c r="L3246" t="e">
        <f>VLOOKUP(A3246,'Top 30 via LR (Tr36)'!A:A,1,FALSE)</f>
        <v>#N/A</v>
      </c>
      <c r="M3246" t="e">
        <f>VLOOKUP(A3246,'Top 30 via LR (Tr36)'!I:I,1,FALSE)</f>
        <v>#N/A</v>
      </c>
      <c r="N3246" t="e">
        <f>VLOOKUP(A3246,'Top or Bottom 30 via OR (Schiz)'!B:B,1,FALSE)</f>
        <v>#N/A</v>
      </c>
      <c r="O3246" t="e">
        <f>VLOOKUP(A3246,'Top or Bottom 30 via OR (Schiz)'!J:J,1,FALSE)</f>
        <v>#N/A</v>
      </c>
      <c r="P3246" t="e">
        <f>VLOOKUP(A3246,'Top or Bottom 30 via OR (Tr36)'!B:B,1,FALSE)</f>
        <v>#N/A</v>
      </c>
      <c r="Q3246" t="e">
        <f>VLOOKUP(A3246,'Top or Bottom 30 via OR (Tr36)'!J:J,1,FALSE)</f>
        <v>#N/A</v>
      </c>
    </row>
    <row r="3247" spans="1:17" x14ac:dyDescent="0.25">
      <c r="A3247" t="s">
        <v>3325</v>
      </c>
      <c r="B3247">
        <v>213</v>
      </c>
      <c r="C3247">
        <v>155</v>
      </c>
      <c r="D3247">
        <v>196</v>
      </c>
      <c r="E3247">
        <v>176</v>
      </c>
      <c r="F3247">
        <f>B3247/cam_reads!I$3</f>
        <v>2.6462732508959994</v>
      </c>
      <c r="G3247">
        <f>C3247/cam_reads!J$3</f>
        <v>2.0075887632381537</v>
      </c>
      <c r="H3247">
        <f>D3247/cam_reads!K$3</f>
        <v>2.0458862217537748</v>
      </c>
      <c r="I3247">
        <f>E3247/cam_reads!L$3</f>
        <v>1.8346754175124458</v>
      </c>
      <c r="J3247" t="e">
        <f>VLOOKUP(A3247,'Top 30 via LR (Schizonts)'!A:A,1,FALSE)</f>
        <v>#N/A</v>
      </c>
      <c r="K3247" t="e">
        <f>VLOOKUP(A3247,'Top 30 via LR (Schizonts)'!J:J,1,FALSE)</f>
        <v>#N/A</v>
      </c>
      <c r="L3247" t="e">
        <f>VLOOKUP(A3247,'Top 30 via LR (Tr36)'!A:A,1,FALSE)</f>
        <v>#N/A</v>
      </c>
      <c r="M3247" t="e">
        <f>VLOOKUP(A3247,'Top 30 via LR (Tr36)'!I:I,1,FALSE)</f>
        <v>#N/A</v>
      </c>
      <c r="N3247" t="e">
        <f>VLOOKUP(A3247,'Top or Bottom 30 via OR (Schiz)'!B:B,1,FALSE)</f>
        <v>#N/A</v>
      </c>
      <c r="O3247" t="e">
        <f>VLOOKUP(A3247,'Top or Bottom 30 via OR (Schiz)'!J:J,1,FALSE)</f>
        <v>#N/A</v>
      </c>
      <c r="P3247" t="e">
        <f>VLOOKUP(A3247,'Top or Bottom 30 via OR (Tr36)'!B:B,1,FALSE)</f>
        <v>#N/A</v>
      </c>
      <c r="Q3247" t="e">
        <f>VLOOKUP(A3247,'Top or Bottom 30 via OR (Tr36)'!J:J,1,FALSE)</f>
        <v>#N/A</v>
      </c>
    </row>
    <row r="3248" spans="1:17" x14ac:dyDescent="0.25">
      <c r="A3248" t="s">
        <v>3326</v>
      </c>
      <c r="B3248">
        <v>0</v>
      </c>
      <c r="C3248">
        <v>0</v>
      </c>
      <c r="D3248">
        <v>0</v>
      </c>
      <c r="E3248">
        <v>0</v>
      </c>
      <c r="F3248">
        <f>B3248/cam_reads!I$3</f>
        <v>0</v>
      </c>
      <c r="G3248">
        <f>C3248/cam_reads!J$3</f>
        <v>0</v>
      </c>
      <c r="H3248">
        <f>D3248/cam_reads!K$3</f>
        <v>0</v>
      </c>
      <c r="I3248">
        <f>E3248/cam_reads!L$3</f>
        <v>0</v>
      </c>
      <c r="J3248" t="e">
        <f>VLOOKUP(A3248,'Top 30 via LR (Schizonts)'!A:A,1,FALSE)</f>
        <v>#N/A</v>
      </c>
      <c r="K3248" t="e">
        <f>VLOOKUP(A3248,'Top 30 via LR (Schizonts)'!J:J,1,FALSE)</f>
        <v>#N/A</v>
      </c>
      <c r="L3248" t="e">
        <f>VLOOKUP(A3248,'Top 30 via LR (Tr36)'!A:A,1,FALSE)</f>
        <v>#N/A</v>
      </c>
      <c r="M3248" t="e">
        <f>VLOOKUP(A3248,'Top 30 via LR (Tr36)'!I:I,1,FALSE)</f>
        <v>#N/A</v>
      </c>
      <c r="N3248" t="e">
        <f>VLOOKUP(A3248,'Top or Bottom 30 via OR (Schiz)'!B:B,1,FALSE)</f>
        <v>#N/A</v>
      </c>
      <c r="O3248" t="e">
        <f>VLOOKUP(A3248,'Top or Bottom 30 via OR (Schiz)'!J:J,1,FALSE)</f>
        <v>#N/A</v>
      </c>
      <c r="P3248" t="e">
        <f>VLOOKUP(A3248,'Top or Bottom 30 via OR (Tr36)'!B:B,1,FALSE)</f>
        <v>#N/A</v>
      </c>
      <c r="Q3248" t="e">
        <f>VLOOKUP(A3248,'Top or Bottom 30 via OR (Tr36)'!J:J,1,FALSE)</f>
        <v>#N/A</v>
      </c>
    </row>
    <row r="3249" spans="1:17" x14ac:dyDescent="0.25">
      <c r="A3249" t="s">
        <v>3327</v>
      </c>
      <c r="B3249">
        <v>0</v>
      </c>
      <c r="C3249">
        <v>0</v>
      </c>
      <c r="D3249">
        <v>0</v>
      </c>
      <c r="E3249">
        <v>0</v>
      </c>
      <c r="F3249">
        <f>B3249/cam_reads!I$3</f>
        <v>0</v>
      </c>
      <c r="G3249">
        <f>C3249/cam_reads!J$3</f>
        <v>0</v>
      </c>
      <c r="H3249">
        <f>D3249/cam_reads!K$3</f>
        <v>0</v>
      </c>
      <c r="I3249">
        <f>E3249/cam_reads!L$3</f>
        <v>0</v>
      </c>
      <c r="J3249" t="e">
        <f>VLOOKUP(A3249,'Top 30 via LR (Schizonts)'!A:A,1,FALSE)</f>
        <v>#N/A</v>
      </c>
      <c r="K3249" t="e">
        <f>VLOOKUP(A3249,'Top 30 via LR (Schizonts)'!J:J,1,FALSE)</f>
        <v>#N/A</v>
      </c>
      <c r="L3249" t="e">
        <f>VLOOKUP(A3249,'Top 30 via LR (Tr36)'!A:A,1,FALSE)</f>
        <v>#N/A</v>
      </c>
      <c r="M3249" t="e">
        <f>VLOOKUP(A3249,'Top 30 via LR (Tr36)'!I:I,1,FALSE)</f>
        <v>#N/A</v>
      </c>
      <c r="N3249" t="e">
        <f>VLOOKUP(A3249,'Top or Bottom 30 via OR (Schiz)'!B:B,1,FALSE)</f>
        <v>#N/A</v>
      </c>
      <c r="O3249" t="e">
        <f>VLOOKUP(A3249,'Top or Bottom 30 via OR (Schiz)'!J:J,1,FALSE)</f>
        <v>#N/A</v>
      </c>
      <c r="P3249" t="e">
        <f>VLOOKUP(A3249,'Top or Bottom 30 via OR (Tr36)'!B:B,1,FALSE)</f>
        <v>#N/A</v>
      </c>
      <c r="Q3249" t="e">
        <f>VLOOKUP(A3249,'Top or Bottom 30 via OR (Tr36)'!J:J,1,FALSE)</f>
        <v>#N/A</v>
      </c>
    </row>
    <row r="3250" spans="1:17" x14ac:dyDescent="0.25">
      <c r="A3250" t="s">
        <v>3328</v>
      </c>
      <c r="B3250">
        <v>1521</v>
      </c>
      <c r="C3250">
        <v>1169</v>
      </c>
      <c r="D3250">
        <v>1289</v>
      </c>
      <c r="E3250">
        <v>1761</v>
      </c>
      <c r="F3250">
        <f>B3250/cam_reads!I$3</f>
        <v>18.896627298651715</v>
      </c>
      <c r="G3250">
        <f>C3250/cam_reads!J$3</f>
        <v>15.141104930486462</v>
      </c>
      <c r="H3250">
        <f>D3250/cam_reads!K$3</f>
        <v>13.454833366533753</v>
      </c>
      <c r="I3250">
        <f>E3250/cam_reads!L$3</f>
        <v>18.357178467269414</v>
      </c>
      <c r="J3250" t="e">
        <f>VLOOKUP(A3250,'Top 30 via LR (Schizonts)'!A:A,1,FALSE)</f>
        <v>#N/A</v>
      </c>
      <c r="K3250" t="e">
        <f>VLOOKUP(A3250,'Top 30 via LR (Schizonts)'!J:J,1,FALSE)</f>
        <v>#N/A</v>
      </c>
      <c r="L3250" t="e">
        <f>VLOOKUP(A3250,'Top 30 via LR (Tr36)'!A:A,1,FALSE)</f>
        <v>#N/A</v>
      </c>
      <c r="M3250" t="e">
        <f>VLOOKUP(A3250,'Top 30 via LR (Tr36)'!I:I,1,FALSE)</f>
        <v>#N/A</v>
      </c>
      <c r="N3250" t="e">
        <f>VLOOKUP(A3250,'Top or Bottom 30 via OR (Schiz)'!B:B,1,FALSE)</f>
        <v>#N/A</v>
      </c>
      <c r="O3250" t="e">
        <f>VLOOKUP(A3250,'Top or Bottom 30 via OR (Schiz)'!J:J,1,FALSE)</f>
        <v>#N/A</v>
      </c>
      <c r="P3250" t="e">
        <f>VLOOKUP(A3250,'Top or Bottom 30 via OR (Tr36)'!B:B,1,FALSE)</f>
        <v>#N/A</v>
      </c>
      <c r="Q3250" t="e">
        <f>VLOOKUP(A3250,'Top or Bottom 30 via OR (Tr36)'!J:J,1,FALSE)</f>
        <v>#N/A</v>
      </c>
    </row>
    <row r="3251" spans="1:17" x14ac:dyDescent="0.25">
      <c r="A3251" t="s">
        <v>3329</v>
      </c>
      <c r="B3251">
        <v>191</v>
      </c>
      <c r="C3251">
        <v>202</v>
      </c>
      <c r="D3251">
        <v>310</v>
      </c>
      <c r="E3251">
        <v>445</v>
      </c>
      <c r="F3251">
        <f>B3251/cam_reads!I$3</f>
        <v>2.3729492531508729</v>
      </c>
      <c r="G3251">
        <f>C3251/cam_reads!J$3</f>
        <v>2.6163414849942388</v>
      </c>
      <c r="H3251">
        <f>D3251/cam_reads!K$3</f>
        <v>3.2358404527738274</v>
      </c>
      <c r="I3251">
        <f>E3251/cam_reads!L$3</f>
        <v>4.6388100045059</v>
      </c>
      <c r="J3251" t="e">
        <f>VLOOKUP(A3251,'Top 30 via LR (Schizonts)'!A:A,1,FALSE)</f>
        <v>#N/A</v>
      </c>
      <c r="K3251" t="e">
        <f>VLOOKUP(A3251,'Top 30 via LR (Schizonts)'!J:J,1,FALSE)</f>
        <v>#N/A</v>
      </c>
      <c r="L3251" t="e">
        <f>VLOOKUP(A3251,'Top 30 via LR (Tr36)'!A:A,1,FALSE)</f>
        <v>#N/A</v>
      </c>
      <c r="M3251" t="e">
        <f>VLOOKUP(A3251,'Top 30 via LR (Tr36)'!I:I,1,FALSE)</f>
        <v>#N/A</v>
      </c>
      <c r="N3251" t="e">
        <f>VLOOKUP(A3251,'Top or Bottom 30 via OR (Schiz)'!B:B,1,FALSE)</f>
        <v>#N/A</v>
      </c>
      <c r="O3251" t="e">
        <f>VLOOKUP(A3251,'Top or Bottom 30 via OR (Schiz)'!J:J,1,FALSE)</f>
        <v>#N/A</v>
      </c>
      <c r="P3251" t="e">
        <f>VLOOKUP(A3251,'Top or Bottom 30 via OR (Tr36)'!B:B,1,FALSE)</f>
        <v>#N/A</v>
      </c>
      <c r="Q3251" t="e">
        <f>VLOOKUP(A3251,'Top or Bottom 30 via OR (Tr36)'!J:J,1,FALSE)</f>
        <v>#N/A</v>
      </c>
    </row>
    <row r="3252" spans="1:17" x14ac:dyDescent="0.25">
      <c r="A3252" t="s">
        <v>73</v>
      </c>
      <c r="B3252">
        <v>2</v>
      </c>
      <c r="C3252">
        <v>0</v>
      </c>
      <c r="D3252">
        <v>0</v>
      </c>
      <c r="E3252">
        <v>6</v>
      </c>
      <c r="F3252">
        <f>B3252/cam_reads!I$3</f>
        <v>2.4847636158647882E-2</v>
      </c>
      <c r="G3252">
        <f>C3252/cam_reads!J$3</f>
        <v>0</v>
      </c>
      <c r="H3252">
        <f>D3252/cam_reads!K$3</f>
        <v>0</v>
      </c>
      <c r="I3252">
        <f>E3252/cam_reads!L$3</f>
        <v>6.2545752869742469E-2</v>
      </c>
      <c r="J3252" t="e">
        <f>VLOOKUP(A3252,'Top 30 via LR (Schizonts)'!A:A,1,FALSE)</f>
        <v>#N/A</v>
      </c>
      <c r="K3252" t="e">
        <f>VLOOKUP(A3252,'Top 30 via LR (Schizonts)'!J:J,1,FALSE)</f>
        <v>#N/A</v>
      </c>
      <c r="L3252" t="e">
        <f>VLOOKUP(A3252,'Top 30 via LR (Tr36)'!A:A,1,FALSE)</f>
        <v>#N/A</v>
      </c>
      <c r="M3252" t="e">
        <f>VLOOKUP(A3252,'Top 30 via LR (Tr36)'!I:I,1,FALSE)</f>
        <v>#N/A</v>
      </c>
      <c r="N3252" t="e">
        <f>VLOOKUP(A3252,'Top or Bottom 30 via OR (Schiz)'!B:B,1,FALSE)</f>
        <v>#N/A</v>
      </c>
      <c r="O3252" t="e">
        <f>VLOOKUP(A3252,'Top or Bottom 30 via OR (Schiz)'!J:J,1,FALSE)</f>
        <v>#N/A</v>
      </c>
      <c r="P3252" t="str">
        <f>VLOOKUP(A3252,'Top or Bottom 30 via OR (Tr36)'!B:B,1,FALSE)</f>
        <v>PVP01_0833700</v>
      </c>
      <c r="Q3252" t="e">
        <f>VLOOKUP(A3252,'Top or Bottom 30 via OR (Tr36)'!J:J,1,FALSE)</f>
        <v>#N/A</v>
      </c>
    </row>
    <row r="3253" spans="1:17" x14ac:dyDescent="0.25">
      <c r="A3253" t="s">
        <v>3330</v>
      </c>
      <c r="B3253">
        <v>1750</v>
      </c>
      <c r="C3253">
        <v>1451</v>
      </c>
      <c r="D3253">
        <v>2172</v>
      </c>
      <c r="E3253">
        <v>2275</v>
      </c>
      <c r="F3253">
        <f>B3253/cam_reads!I$3</f>
        <v>21.741681638816896</v>
      </c>
      <c r="G3253">
        <f>C3253/cam_reads!J$3</f>
        <v>18.793621261022974</v>
      </c>
      <c r="H3253">
        <f>D3253/cam_reads!K$3</f>
        <v>22.671759559434687</v>
      </c>
      <c r="I3253">
        <f>E3253/cam_reads!L$3</f>
        <v>23.715264629777355</v>
      </c>
      <c r="J3253" t="e">
        <f>VLOOKUP(A3253,'Top 30 via LR (Schizonts)'!A:A,1,FALSE)</f>
        <v>#N/A</v>
      </c>
      <c r="K3253" t="e">
        <f>VLOOKUP(A3253,'Top 30 via LR (Schizonts)'!J:J,1,FALSE)</f>
        <v>#N/A</v>
      </c>
      <c r="L3253" t="e">
        <f>VLOOKUP(A3253,'Top 30 via LR (Tr36)'!A:A,1,FALSE)</f>
        <v>#N/A</v>
      </c>
      <c r="M3253" t="e">
        <f>VLOOKUP(A3253,'Top 30 via LR (Tr36)'!I:I,1,FALSE)</f>
        <v>#N/A</v>
      </c>
      <c r="N3253" t="e">
        <f>VLOOKUP(A3253,'Top or Bottom 30 via OR (Schiz)'!B:B,1,FALSE)</f>
        <v>#N/A</v>
      </c>
      <c r="O3253" t="e">
        <f>VLOOKUP(A3253,'Top or Bottom 30 via OR (Schiz)'!J:J,1,FALSE)</f>
        <v>#N/A</v>
      </c>
      <c r="P3253" t="e">
        <f>VLOOKUP(A3253,'Top or Bottom 30 via OR (Tr36)'!B:B,1,FALSE)</f>
        <v>#N/A</v>
      </c>
      <c r="Q3253" t="e">
        <f>VLOOKUP(A3253,'Top or Bottom 30 via OR (Tr36)'!J:J,1,FALSE)</f>
        <v>#N/A</v>
      </c>
    </row>
    <row r="3254" spans="1:17" x14ac:dyDescent="0.25">
      <c r="A3254" t="s">
        <v>3331</v>
      </c>
      <c r="B3254">
        <v>51</v>
      </c>
      <c r="C3254">
        <v>65</v>
      </c>
      <c r="D3254">
        <v>77</v>
      </c>
      <c r="E3254">
        <v>44</v>
      </c>
      <c r="F3254">
        <f>B3254/cam_reads!I$3</f>
        <v>0.63361472204552094</v>
      </c>
      <c r="G3254">
        <f>C3254/cam_reads!J$3</f>
        <v>0.84189206200309663</v>
      </c>
      <c r="H3254">
        <f>D3254/cam_reads!K$3</f>
        <v>0.80374101568898293</v>
      </c>
      <c r="I3254">
        <f>E3254/cam_reads!L$3</f>
        <v>0.45866885437811145</v>
      </c>
      <c r="J3254" t="e">
        <f>VLOOKUP(A3254,'Top 30 via LR (Schizonts)'!A:A,1,FALSE)</f>
        <v>#N/A</v>
      </c>
      <c r="K3254" t="e">
        <f>VLOOKUP(A3254,'Top 30 via LR (Schizonts)'!J:J,1,FALSE)</f>
        <v>#N/A</v>
      </c>
      <c r="L3254" t="e">
        <f>VLOOKUP(A3254,'Top 30 via LR (Tr36)'!A:A,1,FALSE)</f>
        <v>#N/A</v>
      </c>
      <c r="M3254" t="e">
        <f>VLOOKUP(A3254,'Top 30 via LR (Tr36)'!I:I,1,FALSE)</f>
        <v>#N/A</v>
      </c>
      <c r="N3254" t="e">
        <f>VLOOKUP(A3254,'Top or Bottom 30 via OR (Schiz)'!B:B,1,FALSE)</f>
        <v>#N/A</v>
      </c>
      <c r="O3254" t="e">
        <f>VLOOKUP(A3254,'Top or Bottom 30 via OR (Schiz)'!J:J,1,FALSE)</f>
        <v>#N/A</v>
      </c>
      <c r="P3254" t="e">
        <f>VLOOKUP(A3254,'Top or Bottom 30 via OR (Tr36)'!B:B,1,FALSE)</f>
        <v>#N/A</v>
      </c>
      <c r="Q3254" t="e">
        <f>VLOOKUP(A3254,'Top or Bottom 30 via OR (Tr36)'!J:J,1,FALSE)</f>
        <v>#N/A</v>
      </c>
    </row>
    <row r="3255" spans="1:17" x14ac:dyDescent="0.25">
      <c r="A3255" t="s">
        <v>3332</v>
      </c>
      <c r="B3255">
        <v>17</v>
      </c>
      <c r="C3255">
        <v>64</v>
      </c>
      <c r="D3255">
        <v>0</v>
      </c>
      <c r="E3255">
        <v>0</v>
      </c>
      <c r="F3255">
        <f>B3255/cam_reads!I$3</f>
        <v>0.211204907348507</v>
      </c>
      <c r="G3255">
        <f>C3255/cam_reads!J$3</f>
        <v>0.82893987643381828</v>
      </c>
      <c r="H3255">
        <f>D3255/cam_reads!K$3</f>
        <v>0</v>
      </c>
      <c r="I3255">
        <f>E3255/cam_reads!L$3</f>
        <v>0</v>
      </c>
      <c r="J3255" t="e">
        <f>VLOOKUP(A3255,'Top 30 via LR (Schizonts)'!A:A,1,FALSE)</f>
        <v>#N/A</v>
      </c>
      <c r="K3255" t="e">
        <f>VLOOKUP(A3255,'Top 30 via LR (Schizonts)'!J:J,1,FALSE)</f>
        <v>#N/A</v>
      </c>
      <c r="L3255" t="e">
        <f>VLOOKUP(A3255,'Top 30 via LR (Tr36)'!A:A,1,FALSE)</f>
        <v>#N/A</v>
      </c>
      <c r="M3255" t="e">
        <f>VLOOKUP(A3255,'Top 30 via LR (Tr36)'!I:I,1,FALSE)</f>
        <v>#N/A</v>
      </c>
      <c r="N3255" t="e">
        <f>VLOOKUP(A3255,'Top or Bottom 30 via OR (Schiz)'!B:B,1,FALSE)</f>
        <v>#N/A</v>
      </c>
      <c r="O3255" t="e">
        <f>VLOOKUP(A3255,'Top or Bottom 30 via OR (Schiz)'!J:J,1,FALSE)</f>
        <v>#N/A</v>
      </c>
      <c r="P3255" t="e">
        <f>VLOOKUP(A3255,'Top or Bottom 30 via OR (Tr36)'!B:B,1,FALSE)</f>
        <v>#N/A</v>
      </c>
      <c r="Q3255" t="e">
        <f>VLOOKUP(A3255,'Top or Bottom 30 via OR (Tr36)'!J:J,1,FALSE)</f>
        <v>#N/A</v>
      </c>
    </row>
    <row r="3256" spans="1:17" x14ac:dyDescent="0.25">
      <c r="A3256" t="s">
        <v>3333</v>
      </c>
      <c r="B3256">
        <v>278</v>
      </c>
      <c r="C3256">
        <v>187</v>
      </c>
      <c r="D3256">
        <v>222</v>
      </c>
      <c r="E3256">
        <v>161</v>
      </c>
      <c r="F3256">
        <f>B3256/cam_reads!I$3</f>
        <v>3.4538214260520554</v>
      </c>
      <c r="G3256">
        <f>C3256/cam_reads!J$3</f>
        <v>2.4220587014550627</v>
      </c>
      <c r="H3256">
        <f>D3256/cam_reads!K$3</f>
        <v>2.3172792919864182</v>
      </c>
      <c r="I3256">
        <f>E3256/cam_reads!L$3</f>
        <v>1.6783110353380897</v>
      </c>
      <c r="J3256" t="e">
        <f>VLOOKUP(A3256,'Top 30 via LR (Schizonts)'!A:A,1,FALSE)</f>
        <v>#N/A</v>
      </c>
      <c r="K3256" t="e">
        <f>VLOOKUP(A3256,'Top 30 via LR (Schizonts)'!J:J,1,FALSE)</f>
        <v>#N/A</v>
      </c>
      <c r="L3256" t="e">
        <f>VLOOKUP(A3256,'Top 30 via LR (Tr36)'!A:A,1,FALSE)</f>
        <v>#N/A</v>
      </c>
      <c r="M3256" t="e">
        <f>VLOOKUP(A3256,'Top 30 via LR (Tr36)'!I:I,1,FALSE)</f>
        <v>#N/A</v>
      </c>
      <c r="N3256" t="e">
        <f>VLOOKUP(A3256,'Top or Bottom 30 via OR (Schiz)'!B:B,1,FALSE)</f>
        <v>#N/A</v>
      </c>
      <c r="O3256" t="e">
        <f>VLOOKUP(A3256,'Top or Bottom 30 via OR (Schiz)'!J:J,1,FALSE)</f>
        <v>#N/A</v>
      </c>
      <c r="P3256" t="e">
        <f>VLOOKUP(A3256,'Top or Bottom 30 via OR (Tr36)'!B:B,1,FALSE)</f>
        <v>#N/A</v>
      </c>
      <c r="Q3256" t="e">
        <f>VLOOKUP(A3256,'Top or Bottom 30 via OR (Tr36)'!J:J,1,FALSE)</f>
        <v>#N/A</v>
      </c>
    </row>
    <row r="3257" spans="1:17" x14ac:dyDescent="0.25">
      <c r="A3257" t="s">
        <v>3334</v>
      </c>
      <c r="B3257">
        <v>449</v>
      </c>
      <c r="C3257">
        <v>594</v>
      </c>
      <c r="D3257">
        <v>684</v>
      </c>
      <c r="E3257">
        <v>744</v>
      </c>
      <c r="F3257">
        <f>B3257/cam_reads!I$3</f>
        <v>5.5782943176164492</v>
      </c>
      <c r="G3257">
        <f>C3257/cam_reads!J$3</f>
        <v>7.6935982281513757</v>
      </c>
      <c r="H3257">
        <f>D3257/cam_reads!K$3</f>
        <v>7.1397253861203156</v>
      </c>
      <c r="I3257">
        <f>E3257/cam_reads!L$3</f>
        <v>7.7556733558480664</v>
      </c>
      <c r="J3257" t="e">
        <f>VLOOKUP(A3257,'Top 30 via LR (Schizonts)'!A:A,1,FALSE)</f>
        <v>#N/A</v>
      </c>
      <c r="K3257" t="e">
        <f>VLOOKUP(A3257,'Top 30 via LR (Schizonts)'!J:J,1,FALSE)</f>
        <v>#N/A</v>
      </c>
      <c r="L3257" t="e">
        <f>VLOOKUP(A3257,'Top 30 via LR (Tr36)'!A:A,1,FALSE)</f>
        <v>#N/A</v>
      </c>
      <c r="M3257" t="e">
        <f>VLOOKUP(A3257,'Top 30 via LR (Tr36)'!I:I,1,FALSE)</f>
        <v>#N/A</v>
      </c>
      <c r="N3257" t="e">
        <f>VLOOKUP(A3257,'Top or Bottom 30 via OR (Schiz)'!B:B,1,FALSE)</f>
        <v>#N/A</v>
      </c>
      <c r="O3257" t="e">
        <f>VLOOKUP(A3257,'Top or Bottom 30 via OR (Schiz)'!J:J,1,FALSE)</f>
        <v>#N/A</v>
      </c>
      <c r="P3257" t="e">
        <f>VLOOKUP(A3257,'Top or Bottom 30 via OR (Tr36)'!B:B,1,FALSE)</f>
        <v>#N/A</v>
      </c>
      <c r="Q3257" t="e">
        <f>VLOOKUP(A3257,'Top or Bottom 30 via OR (Tr36)'!J:J,1,FALSE)</f>
        <v>#N/A</v>
      </c>
    </row>
    <row r="3258" spans="1:17" x14ac:dyDescent="0.25">
      <c r="A3258" t="s">
        <v>3335</v>
      </c>
      <c r="B3258">
        <v>467</v>
      </c>
      <c r="C3258">
        <v>362</v>
      </c>
      <c r="D3258">
        <v>610</v>
      </c>
      <c r="E3258">
        <v>682</v>
      </c>
      <c r="F3258">
        <f>B3258/cam_reads!I$3</f>
        <v>5.8019230430442805</v>
      </c>
      <c r="G3258">
        <f>C3258/cam_reads!J$3</f>
        <v>4.6886911760787848</v>
      </c>
      <c r="H3258">
        <f>D3258/cam_reads!K$3</f>
        <v>6.3672989554581765</v>
      </c>
      <c r="I3258">
        <f>E3258/cam_reads!L$3</f>
        <v>7.1093672428607277</v>
      </c>
      <c r="J3258" t="e">
        <f>VLOOKUP(A3258,'Top 30 via LR (Schizonts)'!A:A,1,FALSE)</f>
        <v>#N/A</v>
      </c>
      <c r="K3258" t="e">
        <f>VLOOKUP(A3258,'Top 30 via LR (Schizonts)'!J:J,1,FALSE)</f>
        <v>#N/A</v>
      </c>
      <c r="L3258" t="e">
        <f>VLOOKUP(A3258,'Top 30 via LR (Tr36)'!A:A,1,FALSE)</f>
        <v>#N/A</v>
      </c>
      <c r="M3258" t="e">
        <f>VLOOKUP(A3258,'Top 30 via LR (Tr36)'!I:I,1,FALSE)</f>
        <v>#N/A</v>
      </c>
      <c r="N3258" t="e">
        <f>VLOOKUP(A3258,'Top or Bottom 30 via OR (Schiz)'!B:B,1,FALSE)</f>
        <v>#N/A</v>
      </c>
      <c r="O3258" t="e">
        <f>VLOOKUP(A3258,'Top or Bottom 30 via OR (Schiz)'!J:J,1,FALSE)</f>
        <v>#N/A</v>
      </c>
      <c r="P3258" t="e">
        <f>VLOOKUP(A3258,'Top or Bottom 30 via OR (Tr36)'!B:B,1,FALSE)</f>
        <v>#N/A</v>
      </c>
      <c r="Q3258" t="e">
        <f>VLOOKUP(A3258,'Top or Bottom 30 via OR (Tr36)'!J:J,1,FALSE)</f>
        <v>#N/A</v>
      </c>
    </row>
    <row r="3259" spans="1:17" x14ac:dyDescent="0.25">
      <c r="A3259" t="s">
        <v>3336</v>
      </c>
      <c r="B3259">
        <v>1340</v>
      </c>
      <c r="C3259">
        <v>1080</v>
      </c>
      <c r="D3259">
        <v>1481</v>
      </c>
      <c r="E3259">
        <v>1326</v>
      </c>
      <c r="F3259">
        <f>B3259/cam_reads!I$3</f>
        <v>16.647916226294083</v>
      </c>
      <c r="G3259">
        <f>C3259/cam_reads!J$3</f>
        <v>13.988360414820683</v>
      </c>
      <c r="H3259">
        <f>D3259/cam_reads!K$3</f>
        <v>15.458966808251736</v>
      </c>
      <c r="I3259">
        <f>E3259/cam_reads!L$3</f>
        <v>13.822611384213086</v>
      </c>
      <c r="J3259" t="e">
        <f>VLOOKUP(A3259,'Top 30 via LR (Schizonts)'!A:A,1,FALSE)</f>
        <v>#N/A</v>
      </c>
      <c r="K3259" t="e">
        <f>VLOOKUP(A3259,'Top 30 via LR (Schizonts)'!J:J,1,FALSE)</f>
        <v>#N/A</v>
      </c>
      <c r="L3259" t="e">
        <f>VLOOKUP(A3259,'Top 30 via LR (Tr36)'!A:A,1,FALSE)</f>
        <v>#N/A</v>
      </c>
      <c r="M3259" t="e">
        <f>VLOOKUP(A3259,'Top 30 via LR (Tr36)'!I:I,1,FALSE)</f>
        <v>#N/A</v>
      </c>
      <c r="N3259" t="e">
        <f>VLOOKUP(A3259,'Top or Bottom 30 via OR (Schiz)'!B:B,1,FALSE)</f>
        <v>#N/A</v>
      </c>
      <c r="O3259" t="e">
        <f>VLOOKUP(A3259,'Top or Bottom 30 via OR (Schiz)'!J:J,1,FALSE)</f>
        <v>#N/A</v>
      </c>
      <c r="P3259" t="e">
        <f>VLOOKUP(A3259,'Top or Bottom 30 via OR (Tr36)'!B:B,1,FALSE)</f>
        <v>#N/A</v>
      </c>
      <c r="Q3259" t="e">
        <f>VLOOKUP(A3259,'Top or Bottom 30 via OR (Tr36)'!J:J,1,FALSE)</f>
        <v>#N/A</v>
      </c>
    </row>
    <row r="3260" spans="1:17" x14ac:dyDescent="0.25">
      <c r="A3260" t="s">
        <v>3337</v>
      </c>
      <c r="B3260">
        <v>0</v>
      </c>
      <c r="C3260">
        <v>0</v>
      </c>
      <c r="D3260">
        <v>0</v>
      </c>
      <c r="E3260">
        <v>0</v>
      </c>
      <c r="F3260">
        <f>B3260/cam_reads!I$3</f>
        <v>0</v>
      </c>
      <c r="G3260">
        <f>C3260/cam_reads!J$3</f>
        <v>0</v>
      </c>
      <c r="H3260">
        <f>D3260/cam_reads!K$3</f>
        <v>0</v>
      </c>
      <c r="I3260">
        <f>E3260/cam_reads!L$3</f>
        <v>0</v>
      </c>
      <c r="J3260" t="e">
        <f>VLOOKUP(A3260,'Top 30 via LR (Schizonts)'!A:A,1,FALSE)</f>
        <v>#N/A</v>
      </c>
      <c r="K3260" t="e">
        <f>VLOOKUP(A3260,'Top 30 via LR (Schizonts)'!J:J,1,FALSE)</f>
        <v>#N/A</v>
      </c>
      <c r="L3260" t="e">
        <f>VLOOKUP(A3260,'Top 30 via LR (Tr36)'!A:A,1,FALSE)</f>
        <v>#N/A</v>
      </c>
      <c r="M3260" t="e">
        <f>VLOOKUP(A3260,'Top 30 via LR (Tr36)'!I:I,1,FALSE)</f>
        <v>#N/A</v>
      </c>
      <c r="N3260" t="e">
        <f>VLOOKUP(A3260,'Top or Bottom 30 via OR (Schiz)'!B:B,1,FALSE)</f>
        <v>#N/A</v>
      </c>
      <c r="O3260" t="e">
        <f>VLOOKUP(A3260,'Top or Bottom 30 via OR (Schiz)'!J:J,1,FALSE)</f>
        <v>#N/A</v>
      </c>
      <c r="P3260" t="e">
        <f>VLOOKUP(A3260,'Top or Bottom 30 via OR (Tr36)'!B:B,1,FALSE)</f>
        <v>#N/A</v>
      </c>
      <c r="Q3260" t="e">
        <f>VLOOKUP(A3260,'Top or Bottom 30 via OR (Tr36)'!J:J,1,FALSE)</f>
        <v>#N/A</v>
      </c>
    </row>
    <row r="3261" spans="1:17" x14ac:dyDescent="0.25">
      <c r="A3261" t="s">
        <v>3338</v>
      </c>
      <c r="B3261">
        <v>237</v>
      </c>
      <c r="C3261">
        <v>49</v>
      </c>
      <c r="D3261">
        <v>191</v>
      </c>
      <c r="E3261">
        <v>305</v>
      </c>
      <c r="F3261">
        <f>B3261/cam_reads!I$3</f>
        <v>2.9444448847997742</v>
      </c>
      <c r="G3261">
        <f>C3261/cam_reads!J$3</f>
        <v>0.63465709289464212</v>
      </c>
      <c r="H3261">
        <f>D3261/cam_reads!K$3</f>
        <v>1.9936952467090354</v>
      </c>
      <c r="I3261">
        <f>E3261/cam_reads!L$3</f>
        <v>3.179409104211909</v>
      </c>
      <c r="J3261" t="e">
        <f>VLOOKUP(A3261,'Top 30 via LR (Schizonts)'!A:A,1,FALSE)</f>
        <v>#N/A</v>
      </c>
      <c r="K3261" t="e">
        <f>VLOOKUP(A3261,'Top 30 via LR (Schizonts)'!J:J,1,FALSE)</f>
        <v>#N/A</v>
      </c>
      <c r="L3261" t="e">
        <f>VLOOKUP(A3261,'Top 30 via LR (Tr36)'!A:A,1,FALSE)</f>
        <v>#N/A</v>
      </c>
      <c r="M3261" t="e">
        <f>VLOOKUP(A3261,'Top 30 via LR (Tr36)'!I:I,1,FALSE)</f>
        <v>#N/A</v>
      </c>
      <c r="N3261" t="e">
        <f>VLOOKUP(A3261,'Top or Bottom 30 via OR (Schiz)'!B:B,1,FALSE)</f>
        <v>#N/A</v>
      </c>
      <c r="O3261" t="e">
        <f>VLOOKUP(A3261,'Top or Bottom 30 via OR (Schiz)'!J:J,1,FALSE)</f>
        <v>#N/A</v>
      </c>
      <c r="P3261" t="e">
        <f>VLOOKUP(A3261,'Top or Bottom 30 via OR (Tr36)'!B:B,1,FALSE)</f>
        <v>#N/A</v>
      </c>
      <c r="Q3261" t="e">
        <f>VLOOKUP(A3261,'Top or Bottom 30 via OR (Tr36)'!J:J,1,FALSE)</f>
        <v>#N/A</v>
      </c>
    </row>
    <row r="3262" spans="1:17" x14ac:dyDescent="0.25">
      <c r="A3262" t="s">
        <v>3339</v>
      </c>
      <c r="B3262">
        <v>10</v>
      </c>
      <c r="C3262">
        <v>0</v>
      </c>
      <c r="D3262">
        <v>1</v>
      </c>
      <c r="E3262">
        <v>4</v>
      </c>
      <c r="F3262">
        <f>B3262/cam_reads!I$3</f>
        <v>0.12423818079323941</v>
      </c>
      <c r="G3262">
        <f>C3262/cam_reads!J$3</f>
        <v>0</v>
      </c>
      <c r="H3262">
        <f>D3262/cam_reads!K$3</f>
        <v>1.0438195008947829E-2</v>
      </c>
      <c r="I3262">
        <f>E3262/cam_reads!L$3</f>
        <v>4.1697168579828317E-2</v>
      </c>
      <c r="J3262" t="e">
        <f>VLOOKUP(A3262,'Top 30 via LR (Schizonts)'!A:A,1,FALSE)</f>
        <v>#N/A</v>
      </c>
      <c r="K3262" t="e">
        <f>VLOOKUP(A3262,'Top 30 via LR (Schizonts)'!J:J,1,FALSE)</f>
        <v>#N/A</v>
      </c>
      <c r="L3262" t="e">
        <f>VLOOKUP(A3262,'Top 30 via LR (Tr36)'!A:A,1,FALSE)</f>
        <v>#N/A</v>
      </c>
      <c r="M3262" t="e">
        <f>VLOOKUP(A3262,'Top 30 via LR (Tr36)'!I:I,1,FALSE)</f>
        <v>#N/A</v>
      </c>
      <c r="N3262" t="e">
        <f>VLOOKUP(A3262,'Top or Bottom 30 via OR (Schiz)'!B:B,1,FALSE)</f>
        <v>#N/A</v>
      </c>
      <c r="O3262" t="e">
        <f>VLOOKUP(A3262,'Top or Bottom 30 via OR (Schiz)'!J:J,1,FALSE)</f>
        <v>#N/A</v>
      </c>
      <c r="P3262" t="str">
        <f>VLOOKUP(A3262,'Top or Bottom 30 via OR (Tr36)'!B:B,1,FALSE)</f>
        <v>PVP01_0524300</v>
      </c>
      <c r="Q3262" t="e">
        <f>VLOOKUP(A3262,'Top or Bottom 30 via OR (Tr36)'!J:J,1,FALSE)</f>
        <v>#N/A</v>
      </c>
    </row>
    <row r="3263" spans="1:17" x14ac:dyDescent="0.25">
      <c r="A3263" t="s">
        <v>3340</v>
      </c>
      <c r="B3263">
        <v>19589</v>
      </c>
      <c r="C3263">
        <v>23701</v>
      </c>
      <c r="D3263">
        <v>17226</v>
      </c>
      <c r="E3263">
        <v>22620</v>
      </c>
      <c r="F3263">
        <f>B3263/cam_reads!I$3</f>
        <v>243.37017235587669</v>
      </c>
      <c r="G3263">
        <f>C3263/cam_reads!J$3</f>
        <v>306.97975017746762</v>
      </c>
      <c r="H3263">
        <f>D3263/cam_reads!K$3</f>
        <v>179.8083472241353</v>
      </c>
      <c r="I3263">
        <f>E3263/cam_reads!L$3</f>
        <v>235.79748831892911</v>
      </c>
      <c r="J3263" t="e">
        <f>VLOOKUP(A3263,'Top 30 via LR (Schizonts)'!A:A,1,FALSE)</f>
        <v>#N/A</v>
      </c>
      <c r="K3263" t="e">
        <f>VLOOKUP(A3263,'Top 30 via LR (Schizonts)'!J:J,1,FALSE)</f>
        <v>#N/A</v>
      </c>
      <c r="L3263" t="e">
        <f>VLOOKUP(A3263,'Top 30 via LR (Tr36)'!A:A,1,FALSE)</f>
        <v>#N/A</v>
      </c>
      <c r="M3263" t="e">
        <f>VLOOKUP(A3263,'Top 30 via LR (Tr36)'!I:I,1,FALSE)</f>
        <v>#N/A</v>
      </c>
      <c r="N3263" t="e">
        <f>VLOOKUP(A3263,'Top or Bottom 30 via OR (Schiz)'!B:B,1,FALSE)</f>
        <v>#N/A</v>
      </c>
      <c r="O3263" t="e">
        <f>VLOOKUP(A3263,'Top or Bottom 30 via OR (Schiz)'!J:J,1,FALSE)</f>
        <v>#N/A</v>
      </c>
      <c r="P3263" t="e">
        <f>VLOOKUP(A3263,'Top or Bottom 30 via OR (Tr36)'!B:B,1,FALSE)</f>
        <v>#N/A</v>
      </c>
      <c r="Q3263" t="e">
        <f>VLOOKUP(A3263,'Top or Bottom 30 via OR (Tr36)'!J:J,1,FALSE)</f>
        <v>#N/A</v>
      </c>
    </row>
    <row r="3264" spans="1:17" x14ac:dyDescent="0.25">
      <c r="A3264" t="s">
        <v>3341</v>
      </c>
      <c r="B3264">
        <v>0</v>
      </c>
      <c r="C3264">
        <v>0</v>
      </c>
      <c r="D3264">
        <v>0</v>
      </c>
      <c r="E3264">
        <v>0</v>
      </c>
      <c r="F3264">
        <f>B3264/cam_reads!I$3</f>
        <v>0</v>
      </c>
      <c r="G3264">
        <f>C3264/cam_reads!J$3</f>
        <v>0</v>
      </c>
      <c r="H3264">
        <f>D3264/cam_reads!K$3</f>
        <v>0</v>
      </c>
      <c r="I3264">
        <f>E3264/cam_reads!L$3</f>
        <v>0</v>
      </c>
      <c r="J3264" t="e">
        <f>VLOOKUP(A3264,'Top 30 via LR (Schizonts)'!A:A,1,FALSE)</f>
        <v>#N/A</v>
      </c>
      <c r="K3264" t="e">
        <f>VLOOKUP(A3264,'Top 30 via LR (Schizonts)'!J:J,1,FALSE)</f>
        <v>#N/A</v>
      </c>
      <c r="L3264" t="e">
        <f>VLOOKUP(A3264,'Top 30 via LR (Tr36)'!A:A,1,FALSE)</f>
        <v>#N/A</v>
      </c>
      <c r="M3264" t="e">
        <f>VLOOKUP(A3264,'Top 30 via LR (Tr36)'!I:I,1,FALSE)</f>
        <v>#N/A</v>
      </c>
      <c r="N3264" t="e">
        <f>VLOOKUP(A3264,'Top or Bottom 30 via OR (Schiz)'!B:B,1,FALSE)</f>
        <v>#N/A</v>
      </c>
      <c r="O3264" t="e">
        <f>VLOOKUP(A3264,'Top or Bottom 30 via OR (Schiz)'!J:J,1,FALSE)</f>
        <v>#N/A</v>
      </c>
      <c r="P3264" t="e">
        <f>VLOOKUP(A3264,'Top or Bottom 30 via OR (Tr36)'!B:B,1,FALSE)</f>
        <v>#N/A</v>
      </c>
      <c r="Q3264" t="e">
        <f>VLOOKUP(A3264,'Top or Bottom 30 via OR (Tr36)'!J:J,1,FALSE)</f>
        <v>#N/A</v>
      </c>
    </row>
    <row r="3265" spans="1:17" x14ac:dyDescent="0.25">
      <c r="A3265" t="s">
        <v>3342</v>
      </c>
      <c r="B3265">
        <v>426</v>
      </c>
      <c r="C3265">
        <v>540</v>
      </c>
      <c r="D3265">
        <v>402</v>
      </c>
      <c r="E3265">
        <v>609</v>
      </c>
      <c r="F3265">
        <f>B3265/cam_reads!I$3</f>
        <v>5.2925465017919988</v>
      </c>
      <c r="G3265">
        <f>C3265/cam_reads!J$3</f>
        <v>6.9941802074103414</v>
      </c>
      <c r="H3265">
        <f>D3265/cam_reads!K$3</f>
        <v>4.1961543935970278</v>
      </c>
      <c r="I3265">
        <f>E3265/cam_reads!L$3</f>
        <v>6.3483939162788605</v>
      </c>
      <c r="J3265" t="e">
        <f>VLOOKUP(A3265,'Top 30 via LR (Schizonts)'!A:A,1,FALSE)</f>
        <v>#N/A</v>
      </c>
      <c r="K3265" t="e">
        <f>VLOOKUP(A3265,'Top 30 via LR (Schizonts)'!J:J,1,FALSE)</f>
        <v>#N/A</v>
      </c>
      <c r="L3265" t="e">
        <f>VLOOKUP(A3265,'Top 30 via LR (Tr36)'!A:A,1,FALSE)</f>
        <v>#N/A</v>
      </c>
      <c r="M3265" t="e">
        <f>VLOOKUP(A3265,'Top 30 via LR (Tr36)'!I:I,1,FALSE)</f>
        <v>#N/A</v>
      </c>
      <c r="N3265" t="e">
        <f>VLOOKUP(A3265,'Top or Bottom 30 via OR (Schiz)'!B:B,1,FALSE)</f>
        <v>#N/A</v>
      </c>
      <c r="O3265" t="e">
        <f>VLOOKUP(A3265,'Top or Bottom 30 via OR (Schiz)'!J:J,1,FALSE)</f>
        <v>#N/A</v>
      </c>
      <c r="P3265" t="e">
        <f>VLOOKUP(A3265,'Top or Bottom 30 via OR (Tr36)'!B:B,1,FALSE)</f>
        <v>#N/A</v>
      </c>
      <c r="Q3265" t="e">
        <f>VLOOKUP(A3265,'Top or Bottom 30 via OR (Tr36)'!J:J,1,FALSE)</f>
        <v>#N/A</v>
      </c>
    </row>
    <row r="3266" spans="1:17" x14ac:dyDescent="0.25">
      <c r="A3266" t="s">
        <v>3343</v>
      </c>
      <c r="B3266">
        <v>5</v>
      </c>
      <c r="C3266">
        <v>3</v>
      </c>
      <c r="D3266">
        <v>25</v>
      </c>
      <c r="E3266">
        <v>8</v>
      </c>
      <c r="F3266">
        <f>B3266/cam_reads!I$3</f>
        <v>6.2119090396619704E-2</v>
      </c>
      <c r="G3266">
        <f>C3266/cam_reads!J$3</f>
        <v>3.8856556707835228E-2</v>
      </c>
      <c r="H3266">
        <f>D3266/cam_reads!K$3</f>
        <v>0.26095487522369576</v>
      </c>
      <c r="I3266">
        <f>E3266/cam_reads!L$3</f>
        <v>8.3394337159656634E-2</v>
      </c>
      <c r="J3266" t="e">
        <f>VLOOKUP(A3266,'Top 30 via LR (Schizonts)'!A:A,1,FALSE)</f>
        <v>#N/A</v>
      </c>
      <c r="K3266" t="e">
        <f>VLOOKUP(A3266,'Top 30 via LR (Schizonts)'!J:J,1,FALSE)</f>
        <v>#N/A</v>
      </c>
      <c r="L3266" t="e">
        <f>VLOOKUP(A3266,'Top 30 via LR (Tr36)'!A:A,1,FALSE)</f>
        <v>#N/A</v>
      </c>
      <c r="M3266" t="e">
        <f>VLOOKUP(A3266,'Top 30 via LR (Tr36)'!I:I,1,FALSE)</f>
        <v>#N/A</v>
      </c>
      <c r="N3266" t="e">
        <f>VLOOKUP(A3266,'Top or Bottom 30 via OR (Schiz)'!B:B,1,FALSE)</f>
        <v>#N/A</v>
      </c>
      <c r="O3266" t="e">
        <f>VLOOKUP(A3266,'Top or Bottom 30 via OR (Schiz)'!J:J,1,FALSE)</f>
        <v>#N/A</v>
      </c>
      <c r="P3266" t="e">
        <f>VLOOKUP(A3266,'Top or Bottom 30 via OR (Tr36)'!B:B,1,FALSE)</f>
        <v>#N/A</v>
      </c>
      <c r="Q3266" t="e">
        <f>VLOOKUP(A3266,'Top or Bottom 30 via OR (Tr36)'!J:J,1,FALSE)</f>
        <v>#N/A</v>
      </c>
    </row>
    <row r="3267" spans="1:17" x14ac:dyDescent="0.25">
      <c r="A3267" t="s">
        <v>3344</v>
      </c>
      <c r="B3267">
        <v>115</v>
      </c>
      <c r="C3267">
        <v>142</v>
      </c>
      <c r="D3267">
        <v>180</v>
      </c>
      <c r="E3267">
        <v>118</v>
      </c>
      <c r="F3267">
        <f>B3267/cam_reads!I$3</f>
        <v>1.4287390791222532</v>
      </c>
      <c r="G3267">
        <f>C3267/cam_reads!J$3</f>
        <v>1.8392103508375341</v>
      </c>
      <c r="H3267">
        <f>D3267/cam_reads!K$3</f>
        <v>1.8788751016106093</v>
      </c>
      <c r="I3267">
        <f>E3267/cam_reads!L$3</f>
        <v>1.2300664731049353</v>
      </c>
      <c r="J3267" t="e">
        <f>VLOOKUP(A3267,'Top 30 via LR (Schizonts)'!A:A,1,FALSE)</f>
        <v>#N/A</v>
      </c>
      <c r="K3267" t="e">
        <f>VLOOKUP(A3267,'Top 30 via LR (Schizonts)'!J:J,1,FALSE)</f>
        <v>#N/A</v>
      </c>
      <c r="L3267" t="e">
        <f>VLOOKUP(A3267,'Top 30 via LR (Tr36)'!A:A,1,FALSE)</f>
        <v>#N/A</v>
      </c>
      <c r="M3267" t="e">
        <f>VLOOKUP(A3267,'Top 30 via LR (Tr36)'!I:I,1,FALSE)</f>
        <v>#N/A</v>
      </c>
      <c r="N3267" t="e">
        <f>VLOOKUP(A3267,'Top or Bottom 30 via OR (Schiz)'!B:B,1,FALSE)</f>
        <v>#N/A</v>
      </c>
      <c r="O3267" t="e">
        <f>VLOOKUP(A3267,'Top or Bottom 30 via OR (Schiz)'!J:J,1,FALSE)</f>
        <v>#N/A</v>
      </c>
      <c r="P3267" t="e">
        <f>VLOOKUP(A3267,'Top or Bottom 30 via OR (Tr36)'!B:B,1,FALSE)</f>
        <v>#N/A</v>
      </c>
      <c r="Q3267" t="e">
        <f>VLOOKUP(A3267,'Top or Bottom 30 via OR (Tr36)'!J:J,1,FALSE)</f>
        <v>#N/A</v>
      </c>
    </row>
    <row r="3268" spans="1:17" x14ac:dyDescent="0.25">
      <c r="A3268" t="s">
        <v>3345</v>
      </c>
      <c r="B3268">
        <v>3535</v>
      </c>
      <c r="C3268">
        <v>3421</v>
      </c>
      <c r="D3268">
        <v>4180</v>
      </c>
      <c r="E3268">
        <v>3625</v>
      </c>
      <c r="F3268">
        <f>B3268/cam_reads!I$3</f>
        <v>43.918196910410131</v>
      </c>
      <c r="G3268">
        <f>C3268/cam_reads!J$3</f>
        <v>44.309426832501444</v>
      </c>
      <c r="H3268">
        <f>D3268/cam_reads!K$3</f>
        <v>43.631655137401928</v>
      </c>
      <c r="I3268">
        <f>E3268/cam_reads!L$3</f>
        <v>37.788059025469408</v>
      </c>
      <c r="J3268" t="e">
        <f>VLOOKUP(A3268,'Top 30 via LR (Schizonts)'!A:A,1,FALSE)</f>
        <v>#N/A</v>
      </c>
      <c r="K3268" t="e">
        <f>VLOOKUP(A3268,'Top 30 via LR (Schizonts)'!J:J,1,FALSE)</f>
        <v>#N/A</v>
      </c>
      <c r="L3268" t="e">
        <f>VLOOKUP(A3268,'Top 30 via LR (Tr36)'!A:A,1,FALSE)</f>
        <v>#N/A</v>
      </c>
      <c r="M3268" t="e">
        <f>VLOOKUP(A3268,'Top 30 via LR (Tr36)'!I:I,1,FALSE)</f>
        <v>#N/A</v>
      </c>
      <c r="N3268" t="e">
        <f>VLOOKUP(A3268,'Top or Bottom 30 via OR (Schiz)'!B:B,1,FALSE)</f>
        <v>#N/A</v>
      </c>
      <c r="O3268" t="e">
        <f>VLOOKUP(A3268,'Top or Bottom 30 via OR (Schiz)'!J:J,1,FALSE)</f>
        <v>#N/A</v>
      </c>
      <c r="P3268" t="e">
        <f>VLOOKUP(A3268,'Top or Bottom 30 via OR (Tr36)'!B:B,1,FALSE)</f>
        <v>#N/A</v>
      </c>
      <c r="Q3268" t="e">
        <f>VLOOKUP(A3268,'Top or Bottom 30 via OR (Tr36)'!J:J,1,FALSE)</f>
        <v>#N/A</v>
      </c>
    </row>
    <row r="3269" spans="1:17" x14ac:dyDescent="0.25">
      <c r="A3269" t="s">
        <v>3346</v>
      </c>
      <c r="B3269">
        <v>1648</v>
      </c>
      <c r="C3269">
        <v>1382</v>
      </c>
      <c r="D3269">
        <v>2327</v>
      </c>
      <c r="E3269">
        <v>1220</v>
      </c>
      <c r="F3269">
        <f>B3269/cam_reads!I$3</f>
        <v>20.474452194725856</v>
      </c>
      <c r="G3269">
        <f>C3269/cam_reads!J$3</f>
        <v>17.899920456742763</v>
      </c>
      <c r="H3269">
        <f>D3269/cam_reads!K$3</f>
        <v>24.289679785821601</v>
      </c>
      <c r="I3269">
        <f>E3269/cam_reads!L$3</f>
        <v>12.717636416847636</v>
      </c>
      <c r="J3269" t="e">
        <f>VLOOKUP(A3269,'Top 30 via LR (Schizonts)'!A:A,1,FALSE)</f>
        <v>#N/A</v>
      </c>
      <c r="K3269" t="e">
        <f>VLOOKUP(A3269,'Top 30 via LR (Schizonts)'!J:J,1,FALSE)</f>
        <v>#N/A</v>
      </c>
      <c r="L3269" t="e">
        <f>VLOOKUP(A3269,'Top 30 via LR (Tr36)'!A:A,1,FALSE)</f>
        <v>#N/A</v>
      </c>
      <c r="M3269" t="e">
        <f>VLOOKUP(A3269,'Top 30 via LR (Tr36)'!I:I,1,FALSE)</f>
        <v>#N/A</v>
      </c>
      <c r="N3269" t="e">
        <f>VLOOKUP(A3269,'Top or Bottom 30 via OR (Schiz)'!B:B,1,FALSE)</f>
        <v>#N/A</v>
      </c>
      <c r="O3269" t="e">
        <f>VLOOKUP(A3269,'Top or Bottom 30 via OR (Schiz)'!J:J,1,FALSE)</f>
        <v>#N/A</v>
      </c>
      <c r="P3269" t="e">
        <f>VLOOKUP(A3269,'Top or Bottom 30 via OR (Tr36)'!B:B,1,FALSE)</f>
        <v>#N/A</v>
      </c>
      <c r="Q3269" t="e">
        <f>VLOOKUP(A3269,'Top or Bottom 30 via OR (Tr36)'!J:J,1,FALSE)</f>
        <v>#N/A</v>
      </c>
    </row>
    <row r="3270" spans="1:17" x14ac:dyDescent="0.25">
      <c r="A3270" t="s">
        <v>3347</v>
      </c>
      <c r="B3270">
        <v>0</v>
      </c>
      <c r="C3270">
        <v>0</v>
      </c>
      <c r="D3270">
        <v>0</v>
      </c>
      <c r="E3270">
        <v>0</v>
      </c>
      <c r="F3270">
        <f>B3270/cam_reads!I$3</f>
        <v>0</v>
      </c>
      <c r="G3270">
        <f>C3270/cam_reads!J$3</f>
        <v>0</v>
      </c>
      <c r="H3270">
        <f>D3270/cam_reads!K$3</f>
        <v>0</v>
      </c>
      <c r="I3270">
        <f>E3270/cam_reads!L$3</f>
        <v>0</v>
      </c>
      <c r="J3270" t="e">
        <f>VLOOKUP(A3270,'Top 30 via LR (Schizonts)'!A:A,1,FALSE)</f>
        <v>#N/A</v>
      </c>
      <c r="K3270" t="e">
        <f>VLOOKUP(A3270,'Top 30 via LR (Schizonts)'!J:J,1,FALSE)</f>
        <v>#N/A</v>
      </c>
      <c r="L3270" t="e">
        <f>VLOOKUP(A3270,'Top 30 via LR (Tr36)'!A:A,1,FALSE)</f>
        <v>#N/A</v>
      </c>
      <c r="M3270" t="e">
        <f>VLOOKUP(A3270,'Top 30 via LR (Tr36)'!I:I,1,FALSE)</f>
        <v>#N/A</v>
      </c>
      <c r="N3270" t="e">
        <f>VLOOKUP(A3270,'Top or Bottom 30 via OR (Schiz)'!B:B,1,FALSE)</f>
        <v>#N/A</v>
      </c>
      <c r="O3270" t="e">
        <f>VLOOKUP(A3270,'Top or Bottom 30 via OR (Schiz)'!J:J,1,FALSE)</f>
        <v>#N/A</v>
      </c>
      <c r="P3270" t="e">
        <f>VLOOKUP(A3270,'Top or Bottom 30 via OR (Tr36)'!B:B,1,FALSE)</f>
        <v>#N/A</v>
      </c>
      <c r="Q3270" t="e">
        <f>VLOOKUP(A3270,'Top or Bottom 30 via OR (Tr36)'!J:J,1,FALSE)</f>
        <v>#N/A</v>
      </c>
    </row>
    <row r="3271" spans="1:17" x14ac:dyDescent="0.25">
      <c r="A3271" t="s">
        <v>3348</v>
      </c>
      <c r="B3271">
        <v>6</v>
      </c>
      <c r="C3271">
        <v>5</v>
      </c>
      <c r="D3271">
        <v>11</v>
      </c>
      <c r="E3271">
        <v>10</v>
      </c>
      <c r="F3271">
        <f>B3271/cam_reads!I$3</f>
        <v>7.4542908475943651E-2</v>
      </c>
      <c r="G3271">
        <f>C3271/cam_reads!J$3</f>
        <v>6.476092784639205E-2</v>
      </c>
      <c r="H3271">
        <f>D3271/cam_reads!K$3</f>
        <v>0.11482014509842613</v>
      </c>
      <c r="I3271">
        <f>E3271/cam_reads!L$3</f>
        <v>0.10424292144957079</v>
      </c>
      <c r="J3271" t="e">
        <f>VLOOKUP(A3271,'Top 30 via LR (Schizonts)'!A:A,1,FALSE)</f>
        <v>#N/A</v>
      </c>
      <c r="K3271" t="e">
        <f>VLOOKUP(A3271,'Top 30 via LR (Schizonts)'!J:J,1,FALSE)</f>
        <v>#N/A</v>
      </c>
      <c r="L3271" t="e">
        <f>VLOOKUP(A3271,'Top 30 via LR (Tr36)'!A:A,1,FALSE)</f>
        <v>#N/A</v>
      </c>
      <c r="M3271" t="e">
        <f>VLOOKUP(A3271,'Top 30 via LR (Tr36)'!I:I,1,FALSE)</f>
        <v>#N/A</v>
      </c>
      <c r="N3271" t="e">
        <f>VLOOKUP(A3271,'Top or Bottom 30 via OR (Schiz)'!B:B,1,FALSE)</f>
        <v>#N/A</v>
      </c>
      <c r="O3271" t="e">
        <f>VLOOKUP(A3271,'Top or Bottom 30 via OR (Schiz)'!J:J,1,FALSE)</f>
        <v>#N/A</v>
      </c>
      <c r="P3271" t="e">
        <f>VLOOKUP(A3271,'Top or Bottom 30 via OR (Tr36)'!B:B,1,FALSE)</f>
        <v>#N/A</v>
      </c>
      <c r="Q3271" t="e">
        <f>VLOOKUP(A3271,'Top or Bottom 30 via OR (Tr36)'!J:J,1,FALSE)</f>
        <v>#N/A</v>
      </c>
    </row>
    <row r="3272" spans="1:17" x14ac:dyDescent="0.25">
      <c r="A3272" t="s">
        <v>3349</v>
      </c>
      <c r="B3272">
        <v>751</v>
      </c>
      <c r="C3272">
        <v>754</v>
      </c>
      <c r="D3272">
        <v>920</v>
      </c>
      <c r="E3272">
        <v>1028</v>
      </c>
      <c r="F3272">
        <f>B3272/cam_reads!I$3</f>
        <v>9.3302873775722794</v>
      </c>
      <c r="G3272">
        <f>C3272/cam_reads!J$3</f>
        <v>9.7659479192359218</v>
      </c>
      <c r="H3272">
        <f>D3272/cam_reads!K$3</f>
        <v>9.6031394082320034</v>
      </c>
      <c r="I3272">
        <f>E3272/cam_reads!L$3</f>
        <v>10.716172325015878</v>
      </c>
      <c r="J3272" t="e">
        <f>VLOOKUP(A3272,'Top 30 via LR (Schizonts)'!A:A,1,FALSE)</f>
        <v>#N/A</v>
      </c>
      <c r="K3272" t="e">
        <f>VLOOKUP(A3272,'Top 30 via LR (Schizonts)'!J:J,1,FALSE)</f>
        <v>#N/A</v>
      </c>
      <c r="L3272" t="e">
        <f>VLOOKUP(A3272,'Top 30 via LR (Tr36)'!A:A,1,FALSE)</f>
        <v>#N/A</v>
      </c>
      <c r="M3272" t="e">
        <f>VLOOKUP(A3272,'Top 30 via LR (Tr36)'!I:I,1,FALSE)</f>
        <v>#N/A</v>
      </c>
      <c r="N3272" t="e">
        <f>VLOOKUP(A3272,'Top or Bottom 30 via OR (Schiz)'!B:B,1,FALSE)</f>
        <v>#N/A</v>
      </c>
      <c r="O3272" t="e">
        <f>VLOOKUP(A3272,'Top or Bottom 30 via OR (Schiz)'!J:J,1,FALSE)</f>
        <v>#N/A</v>
      </c>
      <c r="P3272" t="e">
        <f>VLOOKUP(A3272,'Top or Bottom 30 via OR (Tr36)'!B:B,1,FALSE)</f>
        <v>#N/A</v>
      </c>
      <c r="Q3272" t="e">
        <f>VLOOKUP(A3272,'Top or Bottom 30 via OR (Tr36)'!J:J,1,FALSE)</f>
        <v>#N/A</v>
      </c>
    </row>
    <row r="3273" spans="1:17" x14ac:dyDescent="0.25">
      <c r="A3273" t="s">
        <v>3350</v>
      </c>
      <c r="B3273">
        <v>0</v>
      </c>
      <c r="C3273">
        <v>0</v>
      </c>
      <c r="D3273">
        <v>0</v>
      </c>
      <c r="E3273">
        <v>0</v>
      </c>
      <c r="F3273">
        <f>B3273/cam_reads!I$3</f>
        <v>0</v>
      </c>
      <c r="G3273">
        <f>C3273/cam_reads!J$3</f>
        <v>0</v>
      </c>
      <c r="H3273">
        <f>D3273/cam_reads!K$3</f>
        <v>0</v>
      </c>
      <c r="I3273">
        <f>E3273/cam_reads!L$3</f>
        <v>0</v>
      </c>
      <c r="J3273" t="e">
        <f>VLOOKUP(A3273,'Top 30 via LR (Schizonts)'!A:A,1,FALSE)</f>
        <v>#N/A</v>
      </c>
      <c r="K3273" t="e">
        <f>VLOOKUP(A3273,'Top 30 via LR (Schizonts)'!J:J,1,FALSE)</f>
        <v>#N/A</v>
      </c>
      <c r="L3273" t="e">
        <f>VLOOKUP(A3273,'Top 30 via LR (Tr36)'!A:A,1,FALSE)</f>
        <v>#N/A</v>
      </c>
      <c r="M3273" t="e">
        <f>VLOOKUP(A3273,'Top 30 via LR (Tr36)'!I:I,1,FALSE)</f>
        <v>#N/A</v>
      </c>
      <c r="N3273" t="e">
        <f>VLOOKUP(A3273,'Top or Bottom 30 via OR (Schiz)'!B:B,1,FALSE)</f>
        <v>#N/A</v>
      </c>
      <c r="O3273" t="e">
        <f>VLOOKUP(A3273,'Top or Bottom 30 via OR (Schiz)'!J:J,1,FALSE)</f>
        <v>#N/A</v>
      </c>
      <c r="P3273" t="e">
        <f>VLOOKUP(A3273,'Top or Bottom 30 via OR (Tr36)'!B:B,1,FALSE)</f>
        <v>#N/A</v>
      </c>
      <c r="Q3273" t="e">
        <f>VLOOKUP(A3273,'Top or Bottom 30 via OR (Tr36)'!J:J,1,FALSE)</f>
        <v>#N/A</v>
      </c>
    </row>
    <row r="3274" spans="1:17" x14ac:dyDescent="0.25">
      <c r="A3274" t="s">
        <v>3351</v>
      </c>
      <c r="B3274">
        <v>487</v>
      </c>
      <c r="C3274">
        <v>316</v>
      </c>
      <c r="D3274">
        <v>544</v>
      </c>
      <c r="E3274">
        <v>455</v>
      </c>
      <c r="F3274">
        <f>B3274/cam_reads!I$3</f>
        <v>6.0503994046307596</v>
      </c>
      <c r="G3274">
        <f>C3274/cam_reads!J$3</f>
        <v>4.0928906398919773</v>
      </c>
      <c r="H3274">
        <f>D3274/cam_reads!K$3</f>
        <v>5.6783780848676191</v>
      </c>
      <c r="I3274">
        <f>E3274/cam_reads!L$3</f>
        <v>4.743052925955471</v>
      </c>
      <c r="J3274" t="e">
        <f>VLOOKUP(A3274,'Top 30 via LR (Schizonts)'!A:A,1,FALSE)</f>
        <v>#N/A</v>
      </c>
      <c r="K3274" t="e">
        <f>VLOOKUP(A3274,'Top 30 via LR (Schizonts)'!J:J,1,FALSE)</f>
        <v>#N/A</v>
      </c>
      <c r="L3274" t="e">
        <f>VLOOKUP(A3274,'Top 30 via LR (Tr36)'!A:A,1,FALSE)</f>
        <v>#N/A</v>
      </c>
      <c r="M3274" t="e">
        <f>VLOOKUP(A3274,'Top 30 via LR (Tr36)'!I:I,1,FALSE)</f>
        <v>#N/A</v>
      </c>
      <c r="N3274" t="e">
        <f>VLOOKUP(A3274,'Top or Bottom 30 via OR (Schiz)'!B:B,1,FALSE)</f>
        <v>#N/A</v>
      </c>
      <c r="O3274" t="e">
        <f>VLOOKUP(A3274,'Top or Bottom 30 via OR (Schiz)'!J:J,1,FALSE)</f>
        <v>#N/A</v>
      </c>
      <c r="P3274" t="e">
        <f>VLOOKUP(A3274,'Top or Bottom 30 via OR (Tr36)'!B:B,1,FALSE)</f>
        <v>#N/A</v>
      </c>
      <c r="Q3274" t="e">
        <f>VLOOKUP(A3274,'Top or Bottom 30 via OR (Tr36)'!J:J,1,FALSE)</f>
        <v>#N/A</v>
      </c>
    </row>
    <row r="3275" spans="1:17" x14ac:dyDescent="0.25">
      <c r="A3275" t="s">
        <v>3352</v>
      </c>
      <c r="B3275">
        <v>47</v>
      </c>
      <c r="C3275">
        <v>139</v>
      </c>
      <c r="D3275">
        <v>61</v>
      </c>
      <c r="E3275">
        <v>118</v>
      </c>
      <c r="F3275">
        <f>B3275/cam_reads!I$3</f>
        <v>0.58391944972822518</v>
      </c>
      <c r="G3275">
        <f>C3275/cam_reads!J$3</f>
        <v>1.800353794129699</v>
      </c>
      <c r="H3275">
        <f>D3275/cam_reads!K$3</f>
        <v>0.6367298955458176</v>
      </c>
      <c r="I3275">
        <f>E3275/cam_reads!L$3</f>
        <v>1.2300664731049353</v>
      </c>
      <c r="J3275" t="e">
        <f>VLOOKUP(A3275,'Top 30 via LR (Schizonts)'!A:A,1,FALSE)</f>
        <v>#N/A</v>
      </c>
      <c r="K3275" t="e">
        <f>VLOOKUP(A3275,'Top 30 via LR (Schizonts)'!J:J,1,FALSE)</f>
        <v>#N/A</v>
      </c>
      <c r="L3275" t="e">
        <f>VLOOKUP(A3275,'Top 30 via LR (Tr36)'!A:A,1,FALSE)</f>
        <v>#N/A</v>
      </c>
      <c r="M3275" t="e">
        <f>VLOOKUP(A3275,'Top 30 via LR (Tr36)'!I:I,1,FALSE)</f>
        <v>#N/A</v>
      </c>
      <c r="N3275" t="e">
        <f>VLOOKUP(A3275,'Top or Bottom 30 via OR (Schiz)'!B:B,1,FALSE)</f>
        <v>#N/A</v>
      </c>
      <c r="O3275" t="e">
        <f>VLOOKUP(A3275,'Top or Bottom 30 via OR (Schiz)'!J:J,1,FALSE)</f>
        <v>#N/A</v>
      </c>
      <c r="P3275" t="e">
        <f>VLOOKUP(A3275,'Top or Bottom 30 via OR (Tr36)'!B:B,1,FALSE)</f>
        <v>#N/A</v>
      </c>
      <c r="Q3275" t="e">
        <f>VLOOKUP(A3275,'Top or Bottom 30 via OR (Tr36)'!J:J,1,FALSE)</f>
        <v>#N/A</v>
      </c>
    </row>
    <row r="3276" spans="1:17" x14ac:dyDescent="0.25">
      <c r="A3276" t="s">
        <v>3353</v>
      </c>
      <c r="B3276">
        <v>0</v>
      </c>
      <c r="C3276">
        <v>0</v>
      </c>
      <c r="D3276">
        <v>0</v>
      </c>
      <c r="E3276">
        <v>0</v>
      </c>
      <c r="F3276">
        <f>B3276/cam_reads!I$3</f>
        <v>0</v>
      </c>
      <c r="G3276">
        <f>C3276/cam_reads!J$3</f>
        <v>0</v>
      </c>
      <c r="H3276">
        <f>D3276/cam_reads!K$3</f>
        <v>0</v>
      </c>
      <c r="I3276">
        <f>E3276/cam_reads!L$3</f>
        <v>0</v>
      </c>
      <c r="J3276" t="e">
        <f>VLOOKUP(A3276,'Top 30 via LR (Schizonts)'!A:A,1,FALSE)</f>
        <v>#N/A</v>
      </c>
      <c r="K3276" t="e">
        <f>VLOOKUP(A3276,'Top 30 via LR (Schizonts)'!J:J,1,FALSE)</f>
        <v>#N/A</v>
      </c>
      <c r="L3276" t="e">
        <f>VLOOKUP(A3276,'Top 30 via LR (Tr36)'!A:A,1,FALSE)</f>
        <v>#N/A</v>
      </c>
      <c r="M3276" t="e">
        <f>VLOOKUP(A3276,'Top 30 via LR (Tr36)'!I:I,1,FALSE)</f>
        <v>#N/A</v>
      </c>
      <c r="N3276" t="e">
        <f>VLOOKUP(A3276,'Top or Bottom 30 via OR (Schiz)'!B:B,1,FALSE)</f>
        <v>#N/A</v>
      </c>
      <c r="O3276" t="e">
        <f>VLOOKUP(A3276,'Top or Bottom 30 via OR (Schiz)'!J:J,1,FALSE)</f>
        <v>#N/A</v>
      </c>
      <c r="P3276" t="e">
        <f>VLOOKUP(A3276,'Top or Bottom 30 via OR (Tr36)'!B:B,1,FALSE)</f>
        <v>#N/A</v>
      </c>
      <c r="Q3276" t="e">
        <f>VLOOKUP(A3276,'Top or Bottom 30 via OR (Tr36)'!J:J,1,FALSE)</f>
        <v>#N/A</v>
      </c>
    </row>
    <row r="3277" spans="1:17" x14ac:dyDescent="0.25">
      <c r="A3277" t="s">
        <v>3354</v>
      </c>
      <c r="B3277">
        <v>4741</v>
      </c>
      <c r="C3277">
        <v>3024</v>
      </c>
      <c r="D3277">
        <v>3534</v>
      </c>
      <c r="E3277">
        <v>3332</v>
      </c>
      <c r="F3277">
        <f>B3277/cam_reads!I$3</f>
        <v>58.901321514074802</v>
      </c>
      <c r="G3277">
        <f>C3277/cam_reads!J$3</f>
        <v>39.167409161497915</v>
      </c>
      <c r="H3277">
        <f>D3277/cam_reads!K$3</f>
        <v>36.88858116162163</v>
      </c>
      <c r="I3277">
        <f>E3277/cam_reads!L$3</f>
        <v>34.733741426996986</v>
      </c>
      <c r="J3277" t="e">
        <f>VLOOKUP(A3277,'Top 30 via LR (Schizonts)'!A:A,1,FALSE)</f>
        <v>#N/A</v>
      </c>
      <c r="K3277" t="e">
        <f>VLOOKUP(A3277,'Top 30 via LR (Schizonts)'!J:J,1,FALSE)</f>
        <v>#N/A</v>
      </c>
      <c r="L3277" t="e">
        <f>VLOOKUP(A3277,'Top 30 via LR (Tr36)'!A:A,1,FALSE)</f>
        <v>#N/A</v>
      </c>
      <c r="M3277" t="e">
        <f>VLOOKUP(A3277,'Top 30 via LR (Tr36)'!I:I,1,FALSE)</f>
        <v>#N/A</v>
      </c>
      <c r="N3277" t="e">
        <f>VLOOKUP(A3277,'Top or Bottom 30 via OR (Schiz)'!B:B,1,FALSE)</f>
        <v>#N/A</v>
      </c>
      <c r="O3277" t="e">
        <f>VLOOKUP(A3277,'Top or Bottom 30 via OR (Schiz)'!J:J,1,FALSE)</f>
        <v>#N/A</v>
      </c>
      <c r="P3277" t="e">
        <f>VLOOKUP(A3277,'Top or Bottom 30 via OR (Tr36)'!B:B,1,FALSE)</f>
        <v>#N/A</v>
      </c>
      <c r="Q3277" t="e">
        <f>VLOOKUP(A3277,'Top or Bottom 30 via OR (Tr36)'!J:J,1,FALSE)</f>
        <v>#N/A</v>
      </c>
    </row>
    <row r="3278" spans="1:17" x14ac:dyDescent="0.25">
      <c r="A3278" t="s">
        <v>3355</v>
      </c>
      <c r="B3278">
        <v>123</v>
      </c>
      <c r="C3278">
        <v>47</v>
      </c>
      <c r="D3278">
        <v>173</v>
      </c>
      <c r="E3278">
        <v>105</v>
      </c>
      <c r="F3278">
        <f>B3278/cam_reads!I$3</f>
        <v>1.5281296237568447</v>
      </c>
      <c r="G3278">
        <f>C3278/cam_reads!J$3</f>
        <v>0.6087527217560853</v>
      </c>
      <c r="H3278">
        <f>D3278/cam_reads!K$3</f>
        <v>1.8058077365479746</v>
      </c>
      <c r="I3278">
        <f>E3278/cam_reads!L$3</f>
        <v>1.0945506752204932</v>
      </c>
      <c r="J3278" t="e">
        <f>VLOOKUP(A3278,'Top 30 via LR (Schizonts)'!A:A,1,FALSE)</f>
        <v>#N/A</v>
      </c>
      <c r="K3278" t="e">
        <f>VLOOKUP(A3278,'Top 30 via LR (Schizonts)'!J:J,1,FALSE)</f>
        <v>#N/A</v>
      </c>
      <c r="L3278" t="e">
        <f>VLOOKUP(A3278,'Top 30 via LR (Tr36)'!A:A,1,FALSE)</f>
        <v>#N/A</v>
      </c>
      <c r="M3278" t="e">
        <f>VLOOKUP(A3278,'Top 30 via LR (Tr36)'!I:I,1,FALSE)</f>
        <v>#N/A</v>
      </c>
      <c r="N3278" t="e">
        <f>VLOOKUP(A3278,'Top or Bottom 30 via OR (Schiz)'!B:B,1,FALSE)</f>
        <v>#N/A</v>
      </c>
      <c r="O3278" t="e">
        <f>VLOOKUP(A3278,'Top or Bottom 30 via OR (Schiz)'!J:J,1,FALSE)</f>
        <v>#N/A</v>
      </c>
      <c r="P3278" t="e">
        <f>VLOOKUP(A3278,'Top or Bottom 30 via OR (Tr36)'!B:B,1,FALSE)</f>
        <v>#N/A</v>
      </c>
      <c r="Q3278" t="e">
        <f>VLOOKUP(A3278,'Top or Bottom 30 via OR (Tr36)'!J:J,1,FALSE)</f>
        <v>#N/A</v>
      </c>
    </row>
    <row r="3279" spans="1:17" x14ac:dyDescent="0.25">
      <c r="A3279" t="s">
        <v>3356</v>
      </c>
      <c r="B3279">
        <v>700</v>
      </c>
      <c r="C3279">
        <v>773</v>
      </c>
      <c r="D3279">
        <v>935</v>
      </c>
      <c r="E3279">
        <v>847</v>
      </c>
      <c r="F3279">
        <f>B3279/cam_reads!I$3</f>
        <v>8.6966726555267595</v>
      </c>
      <c r="G3279">
        <f>C3279/cam_reads!J$3</f>
        <v>10.012039445052212</v>
      </c>
      <c r="H3279">
        <f>D3279/cam_reads!K$3</f>
        <v>9.7597123333662203</v>
      </c>
      <c r="I3279">
        <f>E3279/cam_reads!L$3</f>
        <v>8.8293754467786449</v>
      </c>
      <c r="J3279" t="e">
        <f>VLOOKUP(A3279,'Top 30 via LR (Schizonts)'!A:A,1,FALSE)</f>
        <v>#N/A</v>
      </c>
      <c r="K3279" t="e">
        <f>VLOOKUP(A3279,'Top 30 via LR (Schizonts)'!J:J,1,FALSE)</f>
        <v>#N/A</v>
      </c>
      <c r="L3279" t="e">
        <f>VLOOKUP(A3279,'Top 30 via LR (Tr36)'!A:A,1,FALSE)</f>
        <v>#N/A</v>
      </c>
      <c r="M3279" t="e">
        <f>VLOOKUP(A3279,'Top 30 via LR (Tr36)'!I:I,1,FALSE)</f>
        <v>#N/A</v>
      </c>
      <c r="N3279" t="e">
        <f>VLOOKUP(A3279,'Top or Bottom 30 via OR (Schiz)'!B:B,1,FALSE)</f>
        <v>#N/A</v>
      </c>
      <c r="O3279" t="e">
        <f>VLOOKUP(A3279,'Top or Bottom 30 via OR (Schiz)'!J:J,1,FALSE)</f>
        <v>#N/A</v>
      </c>
      <c r="P3279" t="e">
        <f>VLOOKUP(A3279,'Top or Bottom 30 via OR (Tr36)'!B:B,1,FALSE)</f>
        <v>#N/A</v>
      </c>
      <c r="Q3279" t="e">
        <f>VLOOKUP(A3279,'Top or Bottom 30 via OR (Tr36)'!J:J,1,FALSE)</f>
        <v>#N/A</v>
      </c>
    </row>
    <row r="3280" spans="1:17" x14ac:dyDescent="0.25">
      <c r="A3280" t="s">
        <v>3357</v>
      </c>
      <c r="B3280">
        <v>0</v>
      </c>
      <c r="C3280">
        <v>0</v>
      </c>
      <c r="D3280">
        <v>0</v>
      </c>
      <c r="E3280">
        <v>0</v>
      </c>
      <c r="F3280">
        <f>B3280/cam_reads!I$3</f>
        <v>0</v>
      </c>
      <c r="G3280">
        <f>C3280/cam_reads!J$3</f>
        <v>0</v>
      </c>
      <c r="H3280">
        <f>D3280/cam_reads!K$3</f>
        <v>0</v>
      </c>
      <c r="I3280">
        <f>E3280/cam_reads!L$3</f>
        <v>0</v>
      </c>
      <c r="J3280" t="e">
        <f>VLOOKUP(A3280,'Top 30 via LR (Schizonts)'!A:A,1,FALSE)</f>
        <v>#N/A</v>
      </c>
      <c r="K3280" t="e">
        <f>VLOOKUP(A3280,'Top 30 via LR (Schizonts)'!J:J,1,FALSE)</f>
        <v>#N/A</v>
      </c>
      <c r="L3280" t="e">
        <f>VLOOKUP(A3280,'Top 30 via LR (Tr36)'!A:A,1,FALSE)</f>
        <v>#N/A</v>
      </c>
      <c r="M3280" t="e">
        <f>VLOOKUP(A3280,'Top 30 via LR (Tr36)'!I:I,1,FALSE)</f>
        <v>#N/A</v>
      </c>
      <c r="N3280" t="e">
        <f>VLOOKUP(A3280,'Top or Bottom 30 via OR (Schiz)'!B:B,1,FALSE)</f>
        <v>#N/A</v>
      </c>
      <c r="O3280" t="e">
        <f>VLOOKUP(A3280,'Top or Bottom 30 via OR (Schiz)'!J:J,1,FALSE)</f>
        <v>#N/A</v>
      </c>
      <c r="P3280" t="e">
        <f>VLOOKUP(A3280,'Top or Bottom 30 via OR (Tr36)'!B:B,1,FALSE)</f>
        <v>#N/A</v>
      </c>
      <c r="Q3280" t="e">
        <f>VLOOKUP(A3280,'Top or Bottom 30 via OR (Tr36)'!J:J,1,FALSE)</f>
        <v>#N/A</v>
      </c>
    </row>
    <row r="3281" spans="1:17" x14ac:dyDescent="0.25">
      <c r="A3281" t="s">
        <v>3358</v>
      </c>
      <c r="B3281">
        <v>1</v>
      </c>
      <c r="C3281">
        <v>1</v>
      </c>
      <c r="D3281">
        <v>1</v>
      </c>
      <c r="E3281">
        <v>1</v>
      </c>
      <c r="F3281">
        <f>B3281/cam_reads!I$3</f>
        <v>1.2423818079323941E-2</v>
      </c>
      <c r="G3281">
        <f>C3281/cam_reads!J$3</f>
        <v>1.2952185569278411E-2</v>
      </c>
      <c r="H3281">
        <f>D3281/cam_reads!K$3</f>
        <v>1.0438195008947829E-2</v>
      </c>
      <c r="I3281">
        <f>E3281/cam_reads!L$3</f>
        <v>1.0424292144957079E-2</v>
      </c>
      <c r="J3281" t="e">
        <f>VLOOKUP(A3281,'Top 30 via LR (Schizonts)'!A:A,1,FALSE)</f>
        <v>#N/A</v>
      </c>
      <c r="K3281" t="e">
        <f>VLOOKUP(A3281,'Top 30 via LR (Schizonts)'!J:J,1,FALSE)</f>
        <v>#N/A</v>
      </c>
      <c r="L3281" t="e">
        <f>VLOOKUP(A3281,'Top 30 via LR (Tr36)'!A:A,1,FALSE)</f>
        <v>#N/A</v>
      </c>
      <c r="M3281" t="e">
        <f>VLOOKUP(A3281,'Top 30 via LR (Tr36)'!I:I,1,FALSE)</f>
        <v>#N/A</v>
      </c>
      <c r="N3281" t="e">
        <f>VLOOKUP(A3281,'Top or Bottom 30 via OR (Schiz)'!B:B,1,FALSE)</f>
        <v>#N/A</v>
      </c>
      <c r="O3281" t="e">
        <f>VLOOKUP(A3281,'Top or Bottom 30 via OR (Schiz)'!J:J,1,FALSE)</f>
        <v>#N/A</v>
      </c>
      <c r="P3281" t="e">
        <f>VLOOKUP(A3281,'Top or Bottom 30 via OR (Tr36)'!B:B,1,FALSE)</f>
        <v>#N/A</v>
      </c>
      <c r="Q3281" t="e">
        <f>VLOOKUP(A3281,'Top or Bottom 30 via OR (Tr36)'!J:J,1,FALSE)</f>
        <v>#N/A</v>
      </c>
    </row>
    <row r="3282" spans="1:17" x14ac:dyDescent="0.25">
      <c r="A3282" t="s">
        <v>3359</v>
      </c>
      <c r="B3282">
        <v>205</v>
      </c>
      <c r="C3282">
        <v>334</v>
      </c>
      <c r="D3282">
        <v>618</v>
      </c>
      <c r="E3282">
        <v>467</v>
      </c>
      <c r="F3282">
        <f>B3282/cam_reads!I$3</f>
        <v>2.5468827062614081</v>
      </c>
      <c r="G3282">
        <f>C3282/cam_reads!J$3</f>
        <v>4.3260299801389888</v>
      </c>
      <c r="H3282">
        <f>D3282/cam_reads!K$3</f>
        <v>6.4508045155297591</v>
      </c>
      <c r="I3282">
        <f>E3282/cam_reads!L$3</f>
        <v>4.8681444316949554</v>
      </c>
      <c r="J3282" t="e">
        <f>VLOOKUP(A3282,'Top 30 via LR (Schizonts)'!A:A,1,FALSE)</f>
        <v>#N/A</v>
      </c>
      <c r="K3282" t="e">
        <f>VLOOKUP(A3282,'Top 30 via LR (Schizonts)'!J:J,1,FALSE)</f>
        <v>#N/A</v>
      </c>
      <c r="L3282" t="e">
        <f>VLOOKUP(A3282,'Top 30 via LR (Tr36)'!A:A,1,FALSE)</f>
        <v>#N/A</v>
      </c>
      <c r="M3282" t="e">
        <f>VLOOKUP(A3282,'Top 30 via LR (Tr36)'!I:I,1,FALSE)</f>
        <v>#N/A</v>
      </c>
      <c r="N3282" t="e">
        <f>VLOOKUP(A3282,'Top or Bottom 30 via OR (Schiz)'!B:B,1,FALSE)</f>
        <v>#N/A</v>
      </c>
      <c r="O3282" t="e">
        <f>VLOOKUP(A3282,'Top or Bottom 30 via OR (Schiz)'!J:J,1,FALSE)</f>
        <v>#N/A</v>
      </c>
      <c r="P3282" t="e">
        <f>VLOOKUP(A3282,'Top or Bottom 30 via OR (Tr36)'!B:B,1,FALSE)</f>
        <v>#N/A</v>
      </c>
      <c r="Q3282" t="e">
        <f>VLOOKUP(A3282,'Top or Bottom 30 via OR (Tr36)'!J:J,1,FALSE)</f>
        <v>#N/A</v>
      </c>
    </row>
    <row r="3283" spans="1:17" x14ac:dyDescent="0.25">
      <c r="A3283" t="s">
        <v>3360</v>
      </c>
      <c r="B3283">
        <v>112</v>
      </c>
      <c r="C3283">
        <v>100</v>
      </c>
      <c r="D3283">
        <v>120</v>
      </c>
      <c r="E3283">
        <v>109</v>
      </c>
      <c r="F3283">
        <f>B3283/cam_reads!I$3</f>
        <v>1.3914676248842814</v>
      </c>
      <c r="G3283">
        <f>C3283/cam_reads!J$3</f>
        <v>1.2952185569278409</v>
      </c>
      <c r="H3283">
        <f>D3283/cam_reads!K$3</f>
        <v>1.2525834010737396</v>
      </c>
      <c r="I3283">
        <f>E3283/cam_reads!L$3</f>
        <v>1.1362478438003216</v>
      </c>
      <c r="J3283" t="e">
        <f>VLOOKUP(A3283,'Top 30 via LR (Schizonts)'!A:A,1,FALSE)</f>
        <v>#N/A</v>
      </c>
      <c r="K3283" t="e">
        <f>VLOOKUP(A3283,'Top 30 via LR (Schizonts)'!J:J,1,FALSE)</f>
        <v>#N/A</v>
      </c>
      <c r="L3283" t="e">
        <f>VLOOKUP(A3283,'Top 30 via LR (Tr36)'!A:A,1,FALSE)</f>
        <v>#N/A</v>
      </c>
      <c r="M3283" t="e">
        <f>VLOOKUP(A3283,'Top 30 via LR (Tr36)'!I:I,1,FALSE)</f>
        <v>#N/A</v>
      </c>
      <c r="N3283" t="e">
        <f>VLOOKUP(A3283,'Top or Bottom 30 via OR (Schiz)'!B:B,1,FALSE)</f>
        <v>#N/A</v>
      </c>
      <c r="O3283" t="e">
        <f>VLOOKUP(A3283,'Top or Bottom 30 via OR (Schiz)'!J:J,1,FALSE)</f>
        <v>#N/A</v>
      </c>
      <c r="P3283" t="e">
        <f>VLOOKUP(A3283,'Top or Bottom 30 via OR (Tr36)'!B:B,1,FALSE)</f>
        <v>#N/A</v>
      </c>
      <c r="Q3283" t="e">
        <f>VLOOKUP(A3283,'Top or Bottom 30 via OR (Tr36)'!J:J,1,FALSE)</f>
        <v>#N/A</v>
      </c>
    </row>
    <row r="3284" spans="1:17" x14ac:dyDescent="0.25">
      <c r="A3284" t="s">
        <v>3361</v>
      </c>
      <c r="B3284">
        <v>1485</v>
      </c>
      <c r="C3284">
        <v>1151</v>
      </c>
      <c r="D3284">
        <v>1584</v>
      </c>
      <c r="E3284">
        <v>1067</v>
      </c>
      <c r="F3284">
        <f>B3284/cam_reads!I$3</f>
        <v>18.449369847796053</v>
      </c>
      <c r="G3284">
        <f>C3284/cam_reads!J$3</f>
        <v>14.907965590239449</v>
      </c>
      <c r="H3284">
        <f>D3284/cam_reads!K$3</f>
        <v>16.534100894173363</v>
      </c>
      <c r="I3284">
        <f>E3284/cam_reads!L$3</f>
        <v>11.122719718669202</v>
      </c>
      <c r="J3284" t="e">
        <f>VLOOKUP(A3284,'Top 30 via LR (Schizonts)'!A:A,1,FALSE)</f>
        <v>#N/A</v>
      </c>
      <c r="K3284" t="e">
        <f>VLOOKUP(A3284,'Top 30 via LR (Schizonts)'!J:J,1,FALSE)</f>
        <v>#N/A</v>
      </c>
      <c r="L3284" t="e">
        <f>VLOOKUP(A3284,'Top 30 via LR (Tr36)'!A:A,1,FALSE)</f>
        <v>#N/A</v>
      </c>
      <c r="M3284" t="e">
        <f>VLOOKUP(A3284,'Top 30 via LR (Tr36)'!I:I,1,FALSE)</f>
        <v>#N/A</v>
      </c>
      <c r="N3284" t="e">
        <f>VLOOKUP(A3284,'Top or Bottom 30 via OR (Schiz)'!B:B,1,FALSE)</f>
        <v>#N/A</v>
      </c>
      <c r="O3284" t="e">
        <f>VLOOKUP(A3284,'Top or Bottom 30 via OR (Schiz)'!J:J,1,FALSE)</f>
        <v>#N/A</v>
      </c>
      <c r="P3284" t="e">
        <f>VLOOKUP(A3284,'Top or Bottom 30 via OR (Tr36)'!B:B,1,FALSE)</f>
        <v>#N/A</v>
      </c>
      <c r="Q3284" t="e">
        <f>VLOOKUP(A3284,'Top or Bottom 30 via OR (Tr36)'!J:J,1,FALSE)</f>
        <v>#N/A</v>
      </c>
    </row>
    <row r="3285" spans="1:17" x14ac:dyDescent="0.25">
      <c r="A3285" t="s">
        <v>3362</v>
      </c>
      <c r="B3285">
        <v>662</v>
      </c>
      <c r="C3285">
        <v>515</v>
      </c>
      <c r="D3285">
        <v>1485</v>
      </c>
      <c r="E3285">
        <v>604</v>
      </c>
      <c r="F3285">
        <f>B3285/cam_reads!I$3</f>
        <v>8.2245675685124482</v>
      </c>
      <c r="G3285">
        <f>C3285/cam_reads!J$3</f>
        <v>6.6703755681783816</v>
      </c>
      <c r="H3285">
        <f>D3285/cam_reads!K$3</f>
        <v>15.500719588287527</v>
      </c>
      <c r="I3285">
        <f>E3285/cam_reads!L$3</f>
        <v>6.2962724555540754</v>
      </c>
      <c r="J3285" t="e">
        <f>VLOOKUP(A3285,'Top 30 via LR (Schizonts)'!A:A,1,FALSE)</f>
        <v>#N/A</v>
      </c>
      <c r="K3285" t="e">
        <f>VLOOKUP(A3285,'Top 30 via LR (Schizonts)'!J:J,1,FALSE)</f>
        <v>#N/A</v>
      </c>
      <c r="L3285" t="e">
        <f>VLOOKUP(A3285,'Top 30 via LR (Tr36)'!A:A,1,FALSE)</f>
        <v>#N/A</v>
      </c>
      <c r="M3285" t="e">
        <f>VLOOKUP(A3285,'Top 30 via LR (Tr36)'!I:I,1,FALSE)</f>
        <v>#N/A</v>
      </c>
      <c r="N3285" t="e">
        <f>VLOOKUP(A3285,'Top or Bottom 30 via OR (Schiz)'!B:B,1,FALSE)</f>
        <v>#N/A</v>
      </c>
      <c r="O3285" t="e">
        <f>VLOOKUP(A3285,'Top or Bottom 30 via OR (Schiz)'!J:J,1,FALSE)</f>
        <v>#N/A</v>
      </c>
      <c r="P3285" t="e">
        <f>VLOOKUP(A3285,'Top or Bottom 30 via OR (Tr36)'!B:B,1,FALSE)</f>
        <v>#N/A</v>
      </c>
      <c r="Q3285" t="e">
        <f>VLOOKUP(A3285,'Top or Bottom 30 via OR (Tr36)'!J:J,1,FALSE)</f>
        <v>#N/A</v>
      </c>
    </row>
    <row r="3286" spans="1:17" x14ac:dyDescent="0.25">
      <c r="A3286" t="s">
        <v>3363</v>
      </c>
      <c r="B3286">
        <v>464</v>
      </c>
      <c r="C3286">
        <v>359</v>
      </c>
      <c r="D3286">
        <v>560</v>
      </c>
      <c r="E3286">
        <v>391</v>
      </c>
      <c r="F3286">
        <f>B3286/cam_reads!I$3</f>
        <v>5.7646515888063083</v>
      </c>
      <c r="G3286">
        <f>C3286/cam_reads!J$3</f>
        <v>4.6498346193709494</v>
      </c>
      <c r="H3286">
        <f>D3286/cam_reads!K$3</f>
        <v>5.8453892050107852</v>
      </c>
      <c r="I3286">
        <f>E3286/cam_reads!L$3</f>
        <v>4.0758982286782182</v>
      </c>
      <c r="J3286" t="e">
        <f>VLOOKUP(A3286,'Top 30 via LR (Schizonts)'!A:A,1,FALSE)</f>
        <v>#N/A</v>
      </c>
      <c r="K3286" t="e">
        <f>VLOOKUP(A3286,'Top 30 via LR (Schizonts)'!J:J,1,FALSE)</f>
        <v>#N/A</v>
      </c>
      <c r="L3286" t="e">
        <f>VLOOKUP(A3286,'Top 30 via LR (Tr36)'!A:A,1,FALSE)</f>
        <v>#N/A</v>
      </c>
      <c r="M3286" t="e">
        <f>VLOOKUP(A3286,'Top 30 via LR (Tr36)'!I:I,1,FALSE)</f>
        <v>#N/A</v>
      </c>
      <c r="N3286" t="e">
        <f>VLOOKUP(A3286,'Top or Bottom 30 via OR (Schiz)'!B:B,1,FALSE)</f>
        <v>#N/A</v>
      </c>
      <c r="O3286" t="e">
        <f>VLOOKUP(A3286,'Top or Bottom 30 via OR (Schiz)'!J:J,1,FALSE)</f>
        <v>#N/A</v>
      </c>
      <c r="P3286" t="e">
        <f>VLOOKUP(A3286,'Top or Bottom 30 via OR (Tr36)'!B:B,1,FALSE)</f>
        <v>#N/A</v>
      </c>
      <c r="Q3286" t="e">
        <f>VLOOKUP(A3286,'Top or Bottom 30 via OR (Tr36)'!J:J,1,FALSE)</f>
        <v>#N/A</v>
      </c>
    </row>
    <row r="3287" spans="1:17" x14ac:dyDescent="0.25">
      <c r="A3287" t="s">
        <v>3364</v>
      </c>
      <c r="B3287">
        <v>1931</v>
      </c>
      <c r="C3287">
        <v>1487</v>
      </c>
      <c r="D3287">
        <v>1367</v>
      </c>
      <c r="E3287">
        <v>2109</v>
      </c>
      <c r="F3287">
        <f>B3287/cam_reads!I$3</f>
        <v>23.990392711174529</v>
      </c>
      <c r="G3287">
        <f>C3287/cam_reads!J$3</f>
        <v>19.259899941516995</v>
      </c>
      <c r="H3287">
        <f>D3287/cam_reads!K$3</f>
        <v>14.269012577231683</v>
      </c>
      <c r="I3287">
        <f>E3287/cam_reads!L$3</f>
        <v>21.98483213371448</v>
      </c>
      <c r="J3287" t="e">
        <f>VLOOKUP(A3287,'Top 30 via LR (Schizonts)'!A:A,1,FALSE)</f>
        <v>#N/A</v>
      </c>
      <c r="K3287" t="e">
        <f>VLOOKUP(A3287,'Top 30 via LR (Schizonts)'!J:J,1,FALSE)</f>
        <v>#N/A</v>
      </c>
      <c r="L3287" t="e">
        <f>VLOOKUP(A3287,'Top 30 via LR (Tr36)'!A:A,1,FALSE)</f>
        <v>#N/A</v>
      </c>
      <c r="M3287" t="e">
        <f>VLOOKUP(A3287,'Top 30 via LR (Tr36)'!I:I,1,FALSE)</f>
        <v>#N/A</v>
      </c>
      <c r="N3287" t="e">
        <f>VLOOKUP(A3287,'Top or Bottom 30 via OR (Schiz)'!B:B,1,FALSE)</f>
        <v>#N/A</v>
      </c>
      <c r="O3287" t="e">
        <f>VLOOKUP(A3287,'Top or Bottom 30 via OR (Schiz)'!J:J,1,FALSE)</f>
        <v>#N/A</v>
      </c>
      <c r="P3287" t="e">
        <f>VLOOKUP(A3287,'Top or Bottom 30 via OR (Tr36)'!B:B,1,FALSE)</f>
        <v>#N/A</v>
      </c>
      <c r="Q3287" t="e">
        <f>VLOOKUP(A3287,'Top or Bottom 30 via OR (Tr36)'!J:J,1,FALSE)</f>
        <v>#N/A</v>
      </c>
    </row>
    <row r="3288" spans="1:17" x14ac:dyDescent="0.25">
      <c r="A3288" t="s">
        <v>3365</v>
      </c>
      <c r="B3288">
        <v>568</v>
      </c>
      <c r="C3288">
        <v>697</v>
      </c>
      <c r="D3288">
        <v>393</v>
      </c>
      <c r="E3288">
        <v>665</v>
      </c>
      <c r="F3288">
        <f>B3288/cam_reads!I$3</f>
        <v>7.0567286690559987</v>
      </c>
      <c r="G3288">
        <f>C3288/cam_reads!J$3</f>
        <v>9.0276733417870521</v>
      </c>
      <c r="H3288">
        <f>D3288/cam_reads!K$3</f>
        <v>4.1022106385164969</v>
      </c>
      <c r="I3288">
        <f>E3288/cam_reads!L$3</f>
        <v>6.9321542763964574</v>
      </c>
      <c r="J3288" t="e">
        <f>VLOOKUP(A3288,'Top 30 via LR (Schizonts)'!A:A,1,FALSE)</f>
        <v>#N/A</v>
      </c>
      <c r="K3288" t="e">
        <f>VLOOKUP(A3288,'Top 30 via LR (Schizonts)'!J:J,1,FALSE)</f>
        <v>#N/A</v>
      </c>
      <c r="L3288" t="e">
        <f>VLOOKUP(A3288,'Top 30 via LR (Tr36)'!A:A,1,FALSE)</f>
        <v>#N/A</v>
      </c>
      <c r="M3288" t="e">
        <f>VLOOKUP(A3288,'Top 30 via LR (Tr36)'!I:I,1,FALSE)</f>
        <v>#N/A</v>
      </c>
      <c r="N3288" t="e">
        <f>VLOOKUP(A3288,'Top or Bottom 30 via OR (Schiz)'!B:B,1,FALSE)</f>
        <v>#N/A</v>
      </c>
      <c r="O3288" t="e">
        <f>VLOOKUP(A3288,'Top or Bottom 30 via OR (Schiz)'!J:J,1,FALSE)</f>
        <v>#N/A</v>
      </c>
      <c r="P3288" t="e">
        <f>VLOOKUP(A3288,'Top or Bottom 30 via OR (Tr36)'!B:B,1,FALSE)</f>
        <v>#N/A</v>
      </c>
      <c r="Q3288" t="e">
        <f>VLOOKUP(A3288,'Top or Bottom 30 via OR (Tr36)'!J:J,1,FALSE)</f>
        <v>#N/A</v>
      </c>
    </row>
    <row r="3289" spans="1:17" x14ac:dyDescent="0.25">
      <c r="A3289" t="s">
        <v>3366</v>
      </c>
      <c r="B3289">
        <v>6</v>
      </c>
      <c r="C3289">
        <v>3</v>
      </c>
      <c r="D3289">
        <v>7</v>
      </c>
      <c r="E3289">
        <v>9</v>
      </c>
      <c r="F3289">
        <f>B3289/cam_reads!I$3</f>
        <v>7.4542908475943651E-2</v>
      </c>
      <c r="G3289">
        <f>C3289/cam_reads!J$3</f>
        <v>3.8856556707835228E-2</v>
      </c>
      <c r="H3289">
        <f>D3289/cam_reads!K$3</f>
        <v>7.3067365062634809E-2</v>
      </c>
      <c r="I3289">
        <f>E3289/cam_reads!L$3</f>
        <v>9.381862930461371E-2</v>
      </c>
      <c r="J3289" t="e">
        <f>VLOOKUP(A3289,'Top 30 via LR (Schizonts)'!A:A,1,FALSE)</f>
        <v>#N/A</v>
      </c>
      <c r="K3289" t="e">
        <f>VLOOKUP(A3289,'Top 30 via LR (Schizonts)'!J:J,1,FALSE)</f>
        <v>#N/A</v>
      </c>
      <c r="L3289" t="e">
        <f>VLOOKUP(A3289,'Top 30 via LR (Tr36)'!A:A,1,FALSE)</f>
        <v>#N/A</v>
      </c>
      <c r="M3289" t="e">
        <f>VLOOKUP(A3289,'Top 30 via LR (Tr36)'!I:I,1,FALSE)</f>
        <v>#N/A</v>
      </c>
      <c r="N3289" t="e">
        <f>VLOOKUP(A3289,'Top or Bottom 30 via OR (Schiz)'!B:B,1,FALSE)</f>
        <v>#N/A</v>
      </c>
      <c r="O3289" t="e">
        <f>VLOOKUP(A3289,'Top or Bottom 30 via OR (Schiz)'!J:J,1,FALSE)</f>
        <v>#N/A</v>
      </c>
      <c r="P3289" t="e">
        <f>VLOOKUP(A3289,'Top or Bottom 30 via OR (Tr36)'!B:B,1,FALSE)</f>
        <v>#N/A</v>
      </c>
      <c r="Q3289" t="e">
        <f>VLOOKUP(A3289,'Top or Bottom 30 via OR (Tr36)'!J:J,1,FALSE)</f>
        <v>#N/A</v>
      </c>
    </row>
    <row r="3290" spans="1:17" x14ac:dyDescent="0.25">
      <c r="A3290" t="s">
        <v>3367</v>
      </c>
      <c r="B3290">
        <v>490</v>
      </c>
      <c r="C3290">
        <v>314</v>
      </c>
      <c r="D3290">
        <v>355</v>
      </c>
      <c r="E3290">
        <v>443</v>
      </c>
      <c r="F3290">
        <f>B3290/cam_reads!I$3</f>
        <v>6.0876708588687309</v>
      </c>
      <c r="G3290">
        <f>C3290/cam_reads!J$3</f>
        <v>4.0669862687534204</v>
      </c>
      <c r="H3290">
        <f>D3290/cam_reads!K$3</f>
        <v>3.7055592281764795</v>
      </c>
      <c r="I3290">
        <f>E3290/cam_reads!L$3</f>
        <v>4.6179614202159858</v>
      </c>
      <c r="J3290" t="e">
        <f>VLOOKUP(A3290,'Top 30 via LR (Schizonts)'!A:A,1,FALSE)</f>
        <v>#N/A</v>
      </c>
      <c r="K3290" t="e">
        <f>VLOOKUP(A3290,'Top 30 via LR (Schizonts)'!J:J,1,FALSE)</f>
        <v>#N/A</v>
      </c>
      <c r="L3290" t="e">
        <f>VLOOKUP(A3290,'Top 30 via LR (Tr36)'!A:A,1,FALSE)</f>
        <v>#N/A</v>
      </c>
      <c r="M3290" t="e">
        <f>VLOOKUP(A3290,'Top 30 via LR (Tr36)'!I:I,1,FALSE)</f>
        <v>#N/A</v>
      </c>
      <c r="N3290" t="e">
        <f>VLOOKUP(A3290,'Top or Bottom 30 via OR (Schiz)'!B:B,1,FALSE)</f>
        <v>#N/A</v>
      </c>
      <c r="O3290" t="e">
        <f>VLOOKUP(A3290,'Top or Bottom 30 via OR (Schiz)'!J:J,1,FALSE)</f>
        <v>#N/A</v>
      </c>
      <c r="P3290" t="e">
        <f>VLOOKUP(A3290,'Top or Bottom 30 via OR (Tr36)'!B:B,1,FALSE)</f>
        <v>#N/A</v>
      </c>
      <c r="Q3290" t="e">
        <f>VLOOKUP(A3290,'Top or Bottom 30 via OR (Tr36)'!J:J,1,FALSE)</f>
        <v>#N/A</v>
      </c>
    </row>
    <row r="3291" spans="1:17" x14ac:dyDescent="0.25">
      <c r="A3291" t="s">
        <v>3368</v>
      </c>
      <c r="B3291">
        <v>1436</v>
      </c>
      <c r="C3291">
        <v>991</v>
      </c>
      <c r="D3291">
        <v>1446</v>
      </c>
      <c r="E3291">
        <v>896</v>
      </c>
      <c r="F3291">
        <f>B3291/cam_reads!I$3</f>
        <v>17.840602761909178</v>
      </c>
      <c r="G3291">
        <f>C3291/cam_reads!J$3</f>
        <v>12.835615899154904</v>
      </c>
      <c r="H3291">
        <f>D3291/cam_reads!K$3</f>
        <v>15.093629982938563</v>
      </c>
      <c r="I3291">
        <f>E3291/cam_reads!L$3</f>
        <v>9.3401657618815417</v>
      </c>
      <c r="J3291" t="e">
        <f>VLOOKUP(A3291,'Top 30 via LR (Schizonts)'!A:A,1,FALSE)</f>
        <v>#N/A</v>
      </c>
      <c r="K3291" t="e">
        <f>VLOOKUP(A3291,'Top 30 via LR (Schizonts)'!J:J,1,FALSE)</f>
        <v>#N/A</v>
      </c>
      <c r="L3291" t="e">
        <f>VLOOKUP(A3291,'Top 30 via LR (Tr36)'!A:A,1,FALSE)</f>
        <v>#N/A</v>
      </c>
      <c r="M3291" t="e">
        <f>VLOOKUP(A3291,'Top 30 via LR (Tr36)'!I:I,1,FALSE)</f>
        <v>#N/A</v>
      </c>
      <c r="N3291" t="e">
        <f>VLOOKUP(A3291,'Top or Bottom 30 via OR (Schiz)'!B:B,1,FALSE)</f>
        <v>#N/A</v>
      </c>
      <c r="O3291" t="e">
        <f>VLOOKUP(A3291,'Top or Bottom 30 via OR (Schiz)'!J:J,1,FALSE)</f>
        <v>#N/A</v>
      </c>
      <c r="P3291" t="e">
        <f>VLOOKUP(A3291,'Top or Bottom 30 via OR (Tr36)'!B:B,1,FALSE)</f>
        <v>#N/A</v>
      </c>
      <c r="Q3291" t="e">
        <f>VLOOKUP(A3291,'Top or Bottom 30 via OR (Tr36)'!J:J,1,FALSE)</f>
        <v>#N/A</v>
      </c>
    </row>
    <row r="3292" spans="1:17" x14ac:dyDescent="0.25">
      <c r="A3292" t="s">
        <v>3369</v>
      </c>
      <c r="B3292">
        <v>17</v>
      </c>
      <c r="C3292">
        <v>28</v>
      </c>
      <c r="D3292">
        <v>25</v>
      </c>
      <c r="E3292">
        <v>50</v>
      </c>
      <c r="F3292">
        <f>B3292/cam_reads!I$3</f>
        <v>0.211204907348507</v>
      </c>
      <c r="G3292">
        <f>C3292/cam_reads!J$3</f>
        <v>0.36266119593979546</v>
      </c>
      <c r="H3292">
        <f>D3292/cam_reads!K$3</f>
        <v>0.26095487522369576</v>
      </c>
      <c r="I3292">
        <f>E3292/cam_reads!L$3</f>
        <v>0.52121460724785396</v>
      </c>
      <c r="J3292" t="e">
        <f>VLOOKUP(A3292,'Top 30 via LR (Schizonts)'!A:A,1,FALSE)</f>
        <v>#N/A</v>
      </c>
      <c r="K3292" t="e">
        <f>VLOOKUP(A3292,'Top 30 via LR (Schizonts)'!J:J,1,FALSE)</f>
        <v>#N/A</v>
      </c>
      <c r="L3292" t="e">
        <f>VLOOKUP(A3292,'Top 30 via LR (Tr36)'!A:A,1,FALSE)</f>
        <v>#N/A</v>
      </c>
      <c r="M3292" t="e">
        <f>VLOOKUP(A3292,'Top 30 via LR (Tr36)'!I:I,1,FALSE)</f>
        <v>#N/A</v>
      </c>
      <c r="N3292" t="e">
        <f>VLOOKUP(A3292,'Top or Bottom 30 via OR (Schiz)'!B:B,1,FALSE)</f>
        <v>#N/A</v>
      </c>
      <c r="O3292" t="e">
        <f>VLOOKUP(A3292,'Top or Bottom 30 via OR (Schiz)'!J:J,1,FALSE)</f>
        <v>#N/A</v>
      </c>
      <c r="P3292" t="e">
        <f>VLOOKUP(A3292,'Top or Bottom 30 via OR (Tr36)'!B:B,1,FALSE)</f>
        <v>#N/A</v>
      </c>
      <c r="Q3292" t="e">
        <f>VLOOKUP(A3292,'Top or Bottom 30 via OR (Tr36)'!J:J,1,FALSE)</f>
        <v>#N/A</v>
      </c>
    </row>
    <row r="3293" spans="1:17" x14ac:dyDescent="0.25">
      <c r="A3293" t="s">
        <v>3370</v>
      </c>
      <c r="B3293">
        <v>3180</v>
      </c>
      <c r="C3293">
        <v>4206</v>
      </c>
      <c r="D3293">
        <v>10045</v>
      </c>
      <c r="E3293">
        <v>5973</v>
      </c>
      <c r="F3293">
        <f>B3293/cam_reads!I$3</f>
        <v>39.507741492250133</v>
      </c>
      <c r="G3293">
        <f>C3293/cam_reads!J$3</f>
        <v>54.476892504384992</v>
      </c>
      <c r="H3293">
        <f>D3293/cam_reads!K$3</f>
        <v>104.85166886488095</v>
      </c>
      <c r="I3293">
        <f>E3293/cam_reads!L$3</f>
        <v>62.264296981828629</v>
      </c>
      <c r="J3293" t="e">
        <f>VLOOKUP(A3293,'Top 30 via LR (Schizonts)'!A:A,1,FALSE)</f>
        <v>#N/A</v>
      </c>
      <c r="K3293" t="e">
        <f>VLOOKUP(A3293,'Top 30 via LR (Schizonts)'!J:J,1,FALSE)</f>
        <v>#N/A</v>
      </c>
      <c r="L3293" t="e">
        <f>VLOOKUP(A3293,'Top 30 via LR (Tr36)'!A:A,1,FALSE)</f>
        <v>#N/A</v>
      </c>
      <c r="M3293" t="e">
        <f>VLOOKUP(A3293,'Top 30 via LR (Tr36)'!I:I,1,FALSE)</f>
        <v>#N/A</v>
      </c>
      <c r="N3293" t="e">
        <f>VLOOKUP(A3293,'Top or Bottom 30 via OR (Schiz)'!B:B,1,FALSE)</f>
        <v>#N/A</v>
      </c>
      <c r="O3293" t="e">
        <f>VLOOKUP(A3293,'Top or Bottom 30 via OR (Schiz)'!J:J,1,FALSE)</f>
        <v>#N/A</v>
      </c>
      <c r="P3293" t="e">
        <f>VLOOKUP(A3293,'Top or Bottom 30 via OR (Tr36)'!B:B,1,FALSE)</f>
        <v>#N/A</v>
      </c>
      <c r="Q3293" t="e">
        <f>VLOOKUP(A3293,'Top or Bottom 30 via OR (Tr36)'!J:J,1,FALSE)</f>
        <v>#N/A</v>
      </c>
    </row>
    <row r="3294" spans="1:17" x14ac:dyDescent="0.25">
      <c r="A3294" t="s">
        <v>3371</v>
      </c>
      <c r="B3294">
        <v>891</v>
      </c>
      <c r="C3294">
        <v>765</v>
      </c>
      <c r="D3294">
        <v>736</v>
      </c>
      <c r="E3294">
        <v>912</v>
      </c>
      <c r="F3294">
        <f>B3294/cam_reads!I$3</f>
        <v>11.069621908677631</v>
      </c>
      <c r="G3294">
        <f>C3294/cam_reads!J$3</f>
        <v>9.908421960497984</v>
      </c>
      <c r="H3294">
        <f>D3294/cam_reads!K$3</f>
        <v>7.6825115265856025</v>
      </c>
      <c r="I3294">
        <f>E3294/cam_reads!L$3</f>
        <v>9.5069544362008553</v>
      </c>
      <c r="J3294" t="e">
        <f>VLOOKUP(A3294,'Top 30 via LR (Schizonts)'!A:A,1,FALSE)</f>
        <v>#N/A</v>
      </c>
      <c r="K3294" t="e">
        <f>VLOOKUP(A3294,'Top 30 via LR (Schizonts)'!J:J,1,FALSE)</f>
        <v>#N/A</v>
      </c>
      <c r="L3294" t="e">
        <f>VLOOKUP(A3294,'Top 30 via LR (Tr36)'!A:A,1,FALSE)</f>
        <v>#N/A</v>
      </c>
      <c r="M3294" t="e">
        <f>VLOOKUP(A3294,'Top 30 via LR (Tr36)'!I:I,1,FALSE)</f>
        <v>#N/A</v>
      </c>
      <c r="N3294" t="e">
        <f>VLOOKUP(A3294,'Top or Bottom 30 via OR (Schiz)'!B:B,1,FALSE)</f>
        <v>#N/A</v>
      </c>
      <c r="O3294" t="e">
        <f>VLOOKUP(A3294,'Top or Bottom 30 via OR (Schiz)'!J:J,1,FALSE)</f>
        <v>#N/A</v>
      </c>
      <c r="P3294" t="e">
        <f>VLOOKUP(A3294,'Top or Bottom 30 via OR (Tr36)'!B:B,1,FALSE)</f>
        <v>#N/A</v>
      </c>
      <c r="Q3294" t="e">
        <f>VLOOKUP(A3294,'Top or Bottom 30 via OR (Tr36)'!J:J,1,FALSE)</f>
        <v>#N/A</v>
      </c>
    </row>
    <row r="3295" spans="1:17" x14ac:dyDescent="0.25">
      <c r="A3295" t="s">
        <v>3372</v>
      </c>
      <c r="B3295">
        <v>397</v>
      </c>
      <c r="C3295">
        <v>573</v>
      </c>
      <c r="D3295">
        <v>902</v>
      </c>
      <c r="E3295">
        <v>440</v>
      </c>
      <c r="F3295">
        <f>B3295/cam_reads!I$3</f>
        <v>4.9322557774916049</v>
      </c>
      <c r="G3295">
        <f>C3295/cam_reads!J$3</f>
        <v>7.4216023311965289</v>
      </c>
      <c r="H3295">
        <f>D3295/cam_reads!K$3</f>
        <v>9.4152518980709434</v>
      </c>
      <c r="I3295">
        <f>E3295/cam_reads!L$3</f>
        <v>4.5866885437811149</v>
      </c>
      <c r="J3295" t="e">
        <f>VLOOKUP(A3295,'Top 30 via LR (Schizonts)'!A:A,1,FALSE)</f>
        <v>#N/A</v>
      </c>
      <c r="K3295" t="e">
        <f>VLOOKUP(A3295,'Top 30 via LR (Schizonts)'!J:J,1,FALSE)</f>
        <v>#N/A</v>
      </c>
      <c r="L3295" t="e">
        <f>VLOOKUP(A3295,'Top 30 via LR (Tr36)'!A:A,1,FALSE)</f>
        <v>#N/A</v>
      </c>
      <c r="M3295" t="e">
        <f>VLOOKUP(A3295,'Top 30 via LR (Tr36)'!I:I,1,FALSE)</f>
        <v>#N/A</v>
      </c>
      <c r="N3295" t="e">
        <f>VLOOKUP(A3295,'Top or Bottom 30 via OR (Schiz)'!B:B,1,FALSE)</f>
        <v>#N/A</v>
      </c>
      <c r="O3295" t="e">
        <f>VLOOKUP(A3295,'Top or Bottom 30 via OR (Schiz)'!J:J,1,FALSE)</f>
        <v>#N/A</v>
      </c>
      <c r="P3295" t="e">
        <f>VLOOKUP(A3295,'Top or Bottom 30 via OR (Tr36)'!B:B,1,FALSE)</f>
        <v>#N/A</v>
      </c>
      <c r="Q3295" t="e">
        <f>VLOOKUP(A3295,'Top or Bottom 30 via OR (Tr36)'!J:J,1,FALSE)</f>
        <v>#N/A</v>
      </c>
    </row>
    <row r="3296" spans="1:17" x14ac:dyDescent="0.25">
      <c r="A3296" t="s">
        <v>3373</v>
      </c>
      <c r="B3296">
        <v>0</v>
      </c>
      <c r="C3296">
        <v>0</v>
      </c>
      <c r="D3296">
        <v>0</v>
      </c>
      <c r="E3296">
        <v>0</v>
      </c>
      <c r="F3296">
        <f>B3296/cam_reads!I$3</f>
        <v>0</v>
      </c>
      <c r="G3296">
        <f>C3296/cam_reads!J$3</f>
        <v>0</v>
      </c>
      <c r="H3296">
        <f>D3296/cam_reads!K$3</f>
        <v>0</v>
      </c>
      <c r="I3296">
        <f>E3296/cam_reads!L$3</f>
        <v>0</v>
      </c>
      <c r="J3296" t="e">
        <f>VLOOKUP(A3296,'Top 30 via LR (Schizonts)'!A:A,1,FALSE)</f>
        <v>#N/A</v>
      </c>
      <c r="K3296" t="e">
        <f>VLOOKUP(A3296,'Top 30 via LR (Schizonts)'!J:J,1,FALSE)</f>
        <v>#N/A</v>
      </c>
      <c r="L3296" t="e">
        <f>VLOOKUP(A3296,'Top 30 via LR (Tr36)'!A:A,1,FALSE)</f>
        <v>#N/A</v>
      </c>
      <c r="M3296" t="e">
        <f>VLOOKUP(A3296,'Top 30 via LR (Tr36)'!I:I,1,FALSE)</f>
        <v>#N/A</v>
      </c>
      <c r="N3296" t="e">
        <f>VLOOKUP(A3296,'Top or Bottom 30 via OR (Schiz)'!B:B,1,FALSE)</f>
        <v>#N/A</v>
      </c>
      <c r="O3296" t="e">
        <f>VLOOKUP(A3296,'Top or Bottom 30 via OR (Schiz)'!J:J,1,FALSE)</f>
        <v>#N/A</v>
      </c>
      <c r="P3296" t="e">
        <f>VLOOKUP(A3296,'Top or Bottom 30 via OR (Tr36)'!B:B,1,FALSE)</f>
        <v>#N/A</v>
      </c>
      <c r="Q3296" t="e">
        <f>VLOOKUP(A3296,'Top or Bottom 30 via OR (Tr36)'!J:J,1,FALSE)</f>
        <v>#N/A</v>
      </c>
    </row>
    <row r="3297" spans="1:17" x14ac:dyDescent="0.25">
      <c r="A3297" t="s">
        <v>3374</v>
      </c>
      <c r="B3297">
        <v>3256</v>
      </c>
      <c r="C3297">
        <v>2323</v>
      </c>
      <c r="D3297">
        <v>2299</v>
      </c>
      <c r="E3297">
        <v>2972</v>
      </c>
      <c r="F3297">
        <f>B3297/cam_reads!I$3</f>
        <v>40.451951666278752</v>
      </c>
      <c r="G3297">
        <f>C3297/cam_reads!J$3</f>
        <v>30.087927077433747</v>
      </c>
      <c r="H3297">
        <f>D3297/cam_reads!K$3</f>
        <v>23.99741032557106</v>
      </c>
      <c r="I3297">
        <f>E3297/cam_reads!L$3</f>
        <v>30.980996254812439</v>
      </c>
      <c r="J3297" t="e">
        <f>VLOOKUP(A3297,'Top 30 via LR (Schizonts)'!A:A,1,FALSE)</f>
        <v>#N/A</v>
      </c>
      <c r="K3297" t="e">
        <f>VLOOKUP(A3297,'Top 30 via LR (Schizonts)'!J:J,1,FALSE)</f>
        <v>#N/A</v>
      </c>
      <c r="L3297" t="e">
        <f>VLOOKUP(A3297,'Top 30 via LR (Tr36)'!A:A,1,FALSE)</f>
        <v>#N/A</v>
      </c>
      <c r="M3297" t="e">
        <f>VLOOKUP(A3297,'Top 30 via LR (Tr36)'!I:I,1,FALSE)</f>
        <v>#N/A</v>
      </c>
      <c r="N3297" t="e">
        <f>VLOOKUP(A3297,'Top or Bottom 30 via OR (Schiz)'!B:B,1,FALSE)</f>
        <v>#N/A</v>
      </c>
      <c r="O3297" t="e">
        <f>VLOOKUP(A3297,'Top or Bottom 30 via OR (Schiz)'!J:J,1,FALSE)</f>
        <v>#N/A</v>
      </c>
      <c r="P3297" t="e">
        <f>VLOOKUP(A3297,'Top or Bottom 30 via OR (Tr36)'!B:B,1,FALSE)</f>
        <v>#N/A</v>
      </c>
      <c r="Q3297" t="e">
        <f>VLOOKUP(A3297,'Top or Bottom 30 via OR (Tr36)'!J:J,1,FALSE)</f>
        <v>#N/A</v>
      </c>
    </row>
    <row r="3298" spans="1:17" x14ac:dyDescent="0.25">
      <c r="A3298" t="s">
        <v>3375</v>
      </c>
      <c r="B3298">
        <v>326</v>
      </c>
      <c r="C3298">
        <v>254</v>
      </c>
      <c r="D3298">
        <v>215</v>
      </c>
      <c r="E3298">
        <v>293</v>
      </c>
      <c r="F3298">
        <f>B3298/cam_reads!I$3</f>
        <v>4.050164693859605</v>
      </c>
      <c r="G3298">
        <f>C3298/cam_reads!J$3</f>
        <v>3.2898551345967162</v>
      </c>
      <c r="H3298">
        <f>D3298/cam_reads!K$3</f>
        <v>2.2442119269237835</v>
      </c>
      <c r="I3298">
        <f>E3298/cam_reads!L$3</f>
        <v>3.0543175984724242</v>
      </c>
      <c r="J3298" t="e">
        <f>VLOOKUP(A3298,'Top 30 via LR (Schizonts)'!A:A,1,FALSE)</f>
        <v>#N/A</v>
      </c>
      <c r="K3298" t="e">
        <f>VLOOKUP(A3298,'Top 30 via LR (Schizonts)'!J:J,1,FALSE)</f>
        <v>#N/A</v>
      </c>
      <c r="L3298" t="e">
        <f>VLOOKUP(A3298,'Top 30 via LR (Tr36)'!A:A,1,FALSE)</f>
        <v>#N/A</v>
      </c>
      <c r="M3298" t="e">
        <f>VLOOKUP(A3298,'Top 30 via LR (Tr36)'!I:I,1,FALSE)</f>
        <v>#N/A</v>
      </c>
      <c r="N3298" t="e">
        <f>VLOOKUP(A3298,'Top or Bottom 30 via OR (Schiz)'!B:B,1,FALSE)</f>
        <v>#N/A</v>
      </c>
      <c r="O3298" t="e">
        <f>VLOOKUP(A3298,'Top or Bottom 30 via OR (Schiz)'!J:J,1,FALSE)</f>
        <v>#N/A</v>
      </c>
      <c r="P3298" t="e">
        <f>VLOOKUP(A3298,'Top or Bottom 30 via OR (Tr36)'!B:B,1,FALSE)</f>
        <v>#N/A</v>
      </c>
      <c r="Q3298" t="e">
        <f>VLOOKUP(A3298,'Top or Bottom 30 via OR (Tr36)'!J:J,1,FALSE)</f>
        <v>#N/A</v>
      </c>
    </row>
    <row r="3299" spans="1:17" x14ac:dyDescent="0.25">
      <c r="A3299" t="s">
        <v>3376</v>
      </c>
      <c r="B3299">
        <v>0</v>
      </c>
      <c r="C3299">
        <v>0</v>
      </c>
      <c r="D3299">
        <v>0</v>
      </c>
      <c r="E3299">
        <v>0</v>
      </c>
      <c r="F3299">
        <f>B3299/cam_reads!I$3</f>
        <v>0</v>
      </c>
      <c r="G3299">
        <f>C3299/cam_reads!J$3</f>
        <v>0</v>
      </c>
      <c r="H3299">
        <f>D3299/cam_reads!K$3</f>
        <v>0</v>
      </c>
      <c r="I3299">
        <f>E3299/cam_reads!L$3</f>
        <v>0</v>
      </c>
      <c r="J3299" t="e">
        <f>VLOOKUP(A3299,'Top 30 via LR (Schizonts)'!A:A,1,FALSE)</f>
        <v>#N/A</v>
      </c>
      <c r="K3299" t="e">
        <f>VLOOKUP(A3299,'Top 30 via LR (Schizonts)'!J:J,1,FALSE)</f>
        <v>#N/A</v>
      </c>
      <c r="L3299" t="e">
        <f>VLOOKUP(A3299,'Top 30 via LR (Tr36)'!A:A,1,FALSE)</f>
        <v>#N/A</v>
      </c>
      <c r="M3299" t="e">
        <f>VLOOKUP(A3299,'Top 30 via LR (Tr36)'!I:I,1,FALSE)</f>
        <v>#N/A</v>
      </c>
      <c r="N3299" t="e">
        <f>VLOOKUP(A3299,'Top or Bottom 30 via OR (Schiz)'!B:B,1,FALSE)</f>
        <v>#N/A</v>
      </c>
      <c r="O3299" t="e">
        <f>VLOOKUP(A3299,'Top or Bottom 30 via OR (Schiz)'!J:J,1,FALSE)</f>
        <v>#N/A</v>
      </c>
      <c r="P3299" t="e">
        <f>VLOOKUP(A3299,'Top or Bottom 30 via OR (Tr36)'!B:B,1,FALSE)</f>
        <v>#N/A</v>
      </c>
      <c r="Q3299" t="e">
        <f>VLOOKUP(A3299,'Top or Bottom 30 via OR (Tr36)'!J:J,1,FALSE)</f>
        <v>#N/A</v>
      </c>
    </row>
    <row r="3300" spans="1:17" x14ac:dyDescent="0.25">
      <c r="A3300" t="s">
        <v>3377</v>
      </c>
      <c r="B3300">
        <v>0</v>
      </c>
      <c r="C3300">
        <v>0</v>
      </c>
      <c r="D3300">
        <v>0</v>
      </c>
      <c r="E3300">
        <v>0</v>
      </c>
      <c r="F3300">
        <f>B3300/cam_reads!I$3</f>
        <v>0</v>
      </c>
      <c r="G3300">
        <f>C3300/cam_reads!J$3</f>
        <v>0</v>
      </c>
      <c r="H3300">
        <f>D3300/cam_reads!K$3</f>
        <v>0</v>
      </c>
      <c r="I3300">
        <f>E3300/cam_reads!L$3</f>
        <v>0</v>
      </c>
      <c r="J3300" t="e">
        <f>VLOOKUP(A3300,'Top 30 via LR (Schizonts)'!A:A,1,FALSE)</f>
        <v>#N/A</v>
      </c>
      <c r="K3300" t="e">
        <f>VLOOKUP(A3300,'Top 30 via LR (Schizonts)'!J:J,1,FALSE)</f>
        <v>#N/A</v>
      </c>
      <c r="L3300" t="e">
        <f>VLOOKUP(A3300,'Top 30 via LR (Tr36)'!A:A,1,FALSE)</f>
        <v>#N/A</v>
      </c>
      <c r="M3300" t="e">
        <f>VLOOKUP(A3300,'Top 30 via LR (Tr36)'!I:I,1,FALSE)</f>
        <v>#N/A</v>
      </c>
      <c r="N3300" t="e">
        <f>VLOOKUP(A3300,'Top or Bottom 30 via OR (Schiz)'!B:B,1,FALSE)</f>
        <v>#N/A</v>
      </c>
      <c r="O3300" t="e">
        <f>VLOOKUP(A3300,'Top or Bottom 30 via OR (Schiz)'!J:J,1,FALSE)</f>
        <v>#N/A</v>
      </c>
      <c r="P3300" t="e">
        <f>VLOOKUP(A3300,'Top or Bottom 30 via OR (Tr36)'!B:B,1,FALSE)</f>
        <v>#N/A</v>
      </c>
      <c r="Q3300" t="e">
        <f>VLOOKUP(A3300,'Top or Bottom 30 via OR (Tr36)'!J:J,1,FALSE)</f>
        <v>#N/A</v>
      </c>
    </row>
    <row r="3301" spans="1:17" x14ac:dyDescent="0.25">
      <c r="A3301" t="s">
        <v>3378</v>
      </c>
      <c r="B3301">
        <v>3</v>
      </c>
      <c r="C3301">
        <v>17</v>
      </c>
      <c r="D3301">
        <v>64</v>
      </c>
      <c r="E3301">
        <v>32</v>
      </c>
      <c r="F3301">
        <f>B3301/cam_reads!I$3</f>
        <v>3.7271454237971825E-2</v>
      </c>
      <c r="G3301">
        <f>C3301/cam_reads!J$3</f>
        <v>0.22018715467773298</v>
      </c>
      <c r="H3301">
        <f>D3301/cam_reads!K$3</f>
        <v>0.66804448057266108</v>
      </c>
      <c r="I3301">
        <f>E3301/cam_reads!L$3</f>
        <v>0.33357734863862654</v>
      </c>
      <c r="J3301" t="e">
        <f>VLOOKUP(A3301,'Top 30 via LR (Schizonts)'!A:A,1,FALSE)</f>
        <v>#N/A</v>
      </c>
      <c r="K3301" t="e">
        <f>VLOOKUP(A3301,'Top 30 via LR (Schizonts)'!J:J,1,FALSE)</f>
        <v>#N/A</v>
      </c>
      <c r="L3301" t="e">
        <f>VLOOKUP(A3301,'Top 30 via LR (Tr36)'!A:A,1,FALSE)</f>
        <v>#N/A</v>
      </c>
      <c r="M3301" t="e">
        <f>VLOOKUP(A3301,'Top 30 via LR (Tr36)'!I:I,1,FALSE)</f>
        <v>#N/A</v>
      </c>
      <c r="N3301" t="e">
        <f>VLOOKUP(A3301,'Top or Bottom 30 via OR (Schiz)'!B:B,1,FALSE)</f>
        <v>#N/A</v>
      </c>
      <c r="O3301" t="e">
        <f>VLOOKUP(A3301,'Top or Bottom 30 via OR (Schiz)'!J:J,1,FALSE)</f>
        <v>#N/A</v>
      </c>
      <c r="P3301" t="e">
        <f>VLOOKUP(A3301,'Top or Bottom 30 via OR (Tr36)'!B:B,1,FALSE)</f>
        <v>#N/A</v>
      </c>
      <c r="Q3301" t="e">
        <f>VLOOKUP(A3301,'Top or Bottom 30 via OR (Tr36)'!J:J,1,FALSE)</f>
        <v>#N/A</v>
      </c>
    </row>
    <row r="3302" spans="1:17" x14ac:dyDescent="0.25">
      <c r="A3302" t="s">
        <v>3379</v>
      </c>
      <c r="B3302">
        <v>359</v>
      </c>
      <c r="C3302">
        <v>636</v>
      </c>
      <c r="D3302">
        <v>495</v>
      </c>
      <c r="E3302">
        <v>477</v>
      </c>
      <c r="F3302">
        <f>B3302/cam_reads!I$3</f>
        <v>4.4601506904772945</v>
      </c>
      <c r="G3302">
        <f>C3302/cam_reads!J$3</f>
        <v>8.2375900220610685</v>
      </c>
      <c r="H3302">
        <f>D3302/cam_reads!K$3</f>
        <v>5.1669065294291761</v>
      </c>
      <c r="I3302">
        <f>E3302/cam_reads!L$3</f>
        <v>4.9723873531445264</v>
      </c>
      <c r="J3302" t="e">
        <f>VLOOKUP(A3302,'Top 30 via LR (Schizonts)'!A:A,1,FALSE)</f>
        <v>#N/A</v>
      </c>
      <c r="K3302" t="e">
        <f>VLOOKUP(A3302,'Top 30 via LR (Schizonts)'!J:J,1,FALSE)</f>
        <v>#N/A</v>
      </c>
      <c r="L3302" t="e">
        <f>VLOOKUP(A3302,'Top 30 via LR (Tr36)'!A:A,1,FALSE)</f>
        <v>#N/A</v>
      </c>
      <c r="M3302" t="e">
        <f>VLOOKUP(A3302,'Top 30 via LR (Tr36)'!I:I,1,FALSE)</f>
        <v>#N/A</v>
      </c>
      <c r="N3302" t="e">
        <f>VLOOKUP(A3302,'Top or Bottom 30 via OR (Schiz)'!B:B,1,FALSE)</f>
        <v>#N/A</v>
      </c>
      <c r="O3302" t="e">
        <f>VLOOKUP(A3302,'Top or Bottom 30 via OR (Schiz)'!J:J,1,FALSE)</f>
        <v>#N/A</v>
      </c>
      <c r="P3302" t="e">
        <f>VLOOKUP(A3302,'Top or Bottom 30 via OR (Tr36)'!B:B,1,FALSE)</f>
        <v>#N/A</v>
      </c>
      <c r="Q3302" t="e">
        <f>VLOOKUP(A3302,'Top or Bottom 30 via OR (Tr36)'!J:J,1,FALSE)</f>
        <v>#N/A</v>
      </c>
    </row>
    <row r="3303" spans="1:17" x14ac:dyDescent="0.25">
      <c r="A3303" t="s">
        <v>3380</v>
      </c>
      <c r="B3303">
        <v>4516</v>
      </c>
      <c r="C3303">
        <v>5129</v>
      </c>
      <c r="D3303">
        <v>3974</v>
      </c>
      <c r="E3303">
        <v>7659</v>
      </c>
      <c r="F3303">
        <f>B3303/cam_reads!I$3</f>
        <v>56.105962446226918</v>
      </c>
      <c r="G3303">
        <f>C3303/cam_reads!J$3</f>
        <v>66.431759784828969</v>
      </c>
      <c r="H3303">
        <f>D3303/cam_reads!K$3</f>
        <v>41.481386965558677</v>
      </c>
      <c r="I3303">
        <f>E3303/cam_reads!L$3</f>
        <v>79.839653538226258</v>
      </c>
      <c r="J3303" t="e">
        <f>VLOOKUP(A3303,'Top 30 via LR (Schizonts)'!A:A,1,FALSE)</f>
        <v>#N/A</v>
      </c>
      <c r="K3303" t="e">
        <f>VLOOKUP(A3303,'Top 30 via LR (Schizonts)'!J:J,1,FALSE)</f>
        <v>#N/A</v>
      </c>
      <c r="L3303" t="e">
        <f>VLOOKUP(A3303,'Top 30 via LR (Tr36)'!A:A,1,FALSE)</f>
        <v>#N/A</v>
      </c>
      <c r="M3303" t="e">
        <f>VLOOKUP(A3303,'Top 30 via LR (Tr36)'!I:I,1,FALSE)</f>
        <v>#N/A</v>
      </c>
      <c r="N3303" t="e">
        <f>VLOOKUP(A3303,'Top or Bottom 30 via OR (Schiz)'!B:B,1,FALSE)</f>
        <v>#N/A</v>
      </c>
      <c r="O3303" t="e">
        <f>VLOOKUP(A3303,'Top or Bottom 30 via OR (Schiz)'!J:J,1,FALSE)</f>
        <v>#N/A</v>
      </c>
      <c r="P3303" t="e">
        <f>VLOOKUP(A3303,'Top or Bottom 30 via OR (Tr36)'!B:B,1,FALSE)</f>
        <v>#N/A</v>
      </c>
      <c r="Q3303" t="e">
        <f>VLOOKUP(A3303,'Top or Bottom 30 via OR (Tr36)'!J:J,1,FALSE)</f>
        <v>#N/A</v>
      </c>
    </row>
    <row r="3304" spans="1:17" x14ac:dyDescent="0.25">
      <c r="A3304" t="s">
        <v>3381</v>
      </c>
      <c r="B3304">
        <v>0</v>
      </c>
      <c r="C3304">
        <v>0</v>
      </c>
      <c r="D3304">
        <v>0</v>
      </c>
      <c r="E3304">
        <v>0</v>
      </c>
      <c r="F3304">
        <f>B3304/cam_reads!I$3</f>
        <v>0</v>
      </c>
      <c r="G3304">
        <f>C3304/cam_reads!J$3</f>
        <v>0</v>
      </c>
      <c r="H3304">
        <f>D3304/cam_reads!K$3</f>
        <v>0</v>
      </c>
      <c r="I3304">
        <f>E3304/cam_reads!L$3</f>
        <v>0</v>
      </c>
      <c r="J3304" t="e">
        <f>VLOOKUP(A3304,'Top 30 via LR (Schizonts)'!A:A,1,FALSE)</f>
        <v>#N/A</v>
      </c>
      <c r="K3304" t="e">
        <f>VLOOKUP(A3304,'Top 30 via LR (Schizonts)'!J:J,1,FALSE)</f>
        <v>#N/A</v>
      </c>
      <c r="L3304" t="e">
        <f>VLOOKUP(A3304,'Top 30 via LR (Tr36)'!A:A,1,FALSE)</f>
        <v>#N/A</v>
      </c>
      <c r="M3304" t="e">
        <f>VLOOKUP(A3304,'Top 30 via LR (Tr36)'!I:I,1,FALSE)</f>
        <v>#N/A</v>
      </c>
      <c r="N3304" t="e">
        <f>VLOOKUP(A3304,'Top or Bottom 30 via OR (Schiz)'!B:B,1,FALSE)</f>
        <v>#N/A</v>
      </c>
      <c r="O3304" t="e">
        <f>VLOOKUP(A3304,'Top or Bottom 30 via OR (Schiz)'!J:J,1,FALSE)</f>
        <v>#N/A</v>
      </c>
      <c r="P3304" t="e">
        <f>VLOOKUP(A3304,'Top or Bottom 30 via OR (Tr36)'!B:B,1,FALSE)</f>
        <v>#N/A</v>
      </c>
      <c r="Q3304" t="e">
        <f>VLOOKUP(A3304,'Top or Bottom 30 via OR (Tr36)'!J:J,1,FALSE)</f>
        <v>#N/A</v>
      </c>
    </row>
    <row r="3305" spans="1:17" x14ac:dyDescent="0.25">
      <c r="A3305" t="s">
        <v>3382</v>
      </c>
      <c r="B3305">
        <v>2605</v>
      </c>
      <c r="C3305">
        <v>2550</v>
      </c>
      <c r="D3305">
        <v>1798</v>
      </c>
      <c r="E3305">
        <v>2526</v>
      </c>
      <c r="F3305">
        <f>B3305/cam_reads!I$3</f>
        <v>32.364046096638866</v>
      </c>
      <c r="G3305">
        <f>C3305/cam_reads!J$3</f>
        <v>33.028073201659943</v>
      </c>
      <c r="H3305">
        <f>D3305/cam_reads!K$3</f>
        <v>18.767874626088197</v>
      </c>
      <c r="I3305">
        <f>E3305/cam_reads!L$3</f>
        <v>26.331761958161579</v>
      </c>
      <c r="J3305" t="e">
        <f>VLOOKUP(A3305,'Top 30 via LR (Schizonts)'!A:A,1,FALSE)</f>
        <v>#N/A</v>
      </c>
      <c r="K3305" t="e">
        <f>VLOOKUP(A3305,'Top 30 via LR (Schizonts)'!J:J,1,FALSE)</f>
        <v>#N/A</v>
      </c>
      <c r="L3305" t="e">
        <f>VLOOKUP(A3305,'Top 30 via LR (Tr36)'!A:A,1,FALSE)</f>
        <v>#N/A</v>
      </c>
      <c r="M3305" t="e">
        <f>VLOOKUP(A3305,'Top 30 via LR (Tr36)'!I:I,1,FALSE)</f>
        <v>#N/A</v>
      </c>
      <c r="N3305" t="e">
        <f>VLOOKUP(A3305,'Top or Bottom 30 via OR (Schiz)'!B:B,1,FALSE)</f>
        <v>#N/A</v>
      </c>
      <c r="O3305" t="e">
        <f>VLOOKUP(A3305,'Top or Bottom 30 via OR (Schiz)'!J:J,1,FALSE)</f>
        <v>#N/A</v>
      </c>
      <c r="P3305" t="e">
        <f>VLOOKUP(A3305,'Top or Bottom 30 via OR (Tr36)'!B:B,1,FALSE)</f>
        <v>#N/A</v>
      </c>
      <c r="Q3305" t="e">
        <f>VLOOKUP(A3305,'Top or Bottom 30 via OR (Tr36)'!J:J,1,FALSE)</f>
        <v>#N/A</v>
      </c>
    </row>
    <row r="3306" spans="1:17" x14ac:dyDescent="0.25">
      <c r="A3306" t="s">
        <v>3383</v>
      </c>
      <c r="B3306">
        <v>4081</v>
      </c>
      <c r="C3306">
        <v>4120</v>
      </c>
      <c r="D3306">
        <v>3061</v>
      </c>
      <c r="E3306">
        <v>4045</v>
      </c>
      <c r="F3306">
        <f>B3306/cam_reads!I$3</f>
        <v>50.701601581721</v>
      </c>
      <c r="G3306">
        <f>C3306/cam_reads!J$3</f>
        <v>53.363004545427053</v>
      </c>
      <c r="H3306">
        <f>D3306/cam_reads!K$3</f>
        <v>31.951314922389308</v>
      </c>
      <c r="I3306">
        <f>E3306/cam_reads!L$3</f>
        <v>42.166261726351379</v>
      </c>
      <c r="J3306" t="e">
        <f>VLOOKUP(A3306,'Top 30 via LR (Schizonts)'!A:A,1,FALSE)</f>
        <v>#N/A</v>
      </c>
      <c r="K3306" t="e">
        <f>VLOOKUP(A3306,'Top 30 via LR (Schizonts)'!J:J,1,FALSE)</f>
        <v>#N/A</v>
      </c>
      <c r="L3306" t="e">
        <f>VLOOKUP(A3306,'Top 30 via LR (Tr36)'!A:A,1,FALSE)</f>
        <v>#N/A</v>
      </c>
      <c r="M3306" t="e">
        <f>VLOOKUP(A3306,'Top 30 via LR (Tr36)'!I:I,1,FALSE)</f>
        <v>#N/A</v>
      </c>
      <c r="N3306" t="e">
        <f>VLOOKUP(A3306,'Top or Bottom 30 via OR (Schiz)'!B:B,1,FALSE)</f>
        <v>#N/A</v>
      </c>
      <c r="O3306" t="e">
        <f>VLOOKUP(A3306,'Top or Bottom 30 via OR (Schiz)'!J:J,1,FALSE)</f>
        <v>#N/A</v>
      </c>
      <c r="P3306" t="e">
        <f>VLOOKUP(A3306,'Top or Bottom 30 via OR (Tr36)'!B:B,1,FALSE)</f>
        <v>#N/A</v>
      </c>
      <c r="Q3306" t="e">
        <f>VLOOKUP(A3306,'Top or Bottom 30 via OR (Tr36)'!J:J,1,FALSE)</f>
        <v>#N/A</v>
      </c>
    </row>
    <row r="3307" spans="1:17" x14ac:dyDescent="0.25">
      <c r="A3307" t="s">
        <v>3384</v>
      </c>
      <c r="B3307">
        <v>2436</v>
      </c>
      <c r="C3307">
        <v>1496</v>
      </c>
      <c r="D3307">
        <v>3759</v>
      </c>
      <c r="E3307">
        <v>1517</v>
      </c>
      <c r="F3307">
        <f>B3307/cam_reads!I$3</f>
        <v>30.264420841233122</v>
      </c>
      <c r="G3307">
        <f>C3307/cam_reads!J$3</f>
        <v>19.376469611640502</v>
      </c>
      <c r="H3307">
        <f>D3307/cam_reads!K$3</f>
        <v>39.237175038634895</v>
      </c>
      <c r="I3307">
        <f>E3307/cam_reads!L$3</f>
        <v>15.813651183899887</v>
      </c>
      <c r="J3307" t="e">
        <f>VLOOKUP(A3307,'Top 30 via LR (Schizonts)'!A:A,1,FALSE)</f>
        <v>#N/A</v>
      </c>
      <c r="K3307" t="e">
        <f>VLOOKUP(A3307,'Top 30 via LR (Schizonts)'!J:J,1,FALSE)</f>
        <v>#N/A</v>
      </c>
      <c r="L3307" t="e">
        <f>VLOOKUP(A3307,'Top 30 via LR (Tr36)'!A:A,1,FALSE)</f>
        <v>#N/A</v>
      </c>
      <c r="M3307" t="e">
        <f>VLOOKUP(A3307,'Top 30 via LR (Tr36)'!I:I,1,FALSE)</f>
        <v>#N/A</v>
      </c>
      <c r="N3307" t="e">
        <f>VLOOKUP(A3307,'Top or Bottom 30 via OR (Schiz)'!B:B,1,FALSE)</f>
        <v>#N/A</v>
      </c>
      <c r="O3307" t="e">
        <f>VLOOKUP(A3307,'Top or Bottom 30 via OR (Schiz)'!J:J,1,FALSE)</f>
        <v>#N/A</v>
      </c>
      <c r="P3307" t="e">
        <f>VLOOKUP(A3307,'Top or Bottom 30 via OR (Tr36)'!B:B,1,FALSE)</f>
        <v>#N/A</v>
      </c>
      <c r="Q3307" t="e">
        <f>VLOOKUP(A3307,'Top or Bottom 30 via OR (Tr36)'!J:J,1,FALSE)</f>
        <v>#N/A</v>
      </c>
    </row>
    <row r="3308" spans="1:17" x14ac:dyDescent="0.25">
      <c r="A3308" t="s">
        <v>3385</v>
      </c>
      <c r="B3308">
        <v>0</v>
      </c>
      <c r="C3308">
        <v>0</v>
      </c>
      <c r="D3308">
        <v>0</v>
      </c>
      <c r="E3308">
        <v>0</v>
      </c>
      <c r="F3308">
        <f>B3308/cam_reads!I$3</f>
        <v>0</v>
      </c>
      <c r="G3308">
        <f>C3308/cam_reads!J$3</f>
        <v>0</v>
      </c>
      <c r="H3308">
        <f>D3308/cam_reads!K$3</f>
        <v>0</v>
      </c>
      <c r="I3308">
        <f>E3308/cam_reads!L$3</f>
        <v>0</v>
      </c>
      <c r="J3308" t="e">
        <f>VLOOKUP(A3308,'Top 30 via LR (Schizonts)'!A:A,1,FALSE)</f>
        <v>#N/A</v>
      </c>
      <c r="K3308" t="e">
        <f>VLOOKUP(A3308,'Top 30 via LR (Schizonts)'!J:J,1,FALSE)</f>
        <v>#N/A</v>
      </c>
      <c r="L3308" t="e">
        <f>VLOOKUP(A3308,'Top 30 via LR (Tr36)'!A:A,1,FALSE)</f>
        <v>#N/A</v>
      </c>
      <c r="M3308" t="e">
        <f>VLOOKUP(A3308,'Top 30 via LR (Tr36)'!I:I,1,FALSE)</f>
        <v>#N/A</v>
      </c>
      <c r="N3308" t="e">
        <f>VLOOKUP(A3308,'Top or Bottom 30 via OR (Schiz)'!B:B,1,FALSE)</f>
        <v>#N/A</v>
      </c>
      <c r="O3308" t="e">
        <f>VLOOKUP(A3308,'Top or Bottom 30 via OR (Schiz)'!J:J,1,FALSE)</f>
        <v>#N/A</v>
      </c>
      <c r="P3308" t="e">
        <f>VLOOKUP(A3308,'Top or Bottom 30 via OR (Tr36)'!B:B,1,FALSE)</f>
        <v>#N/A</v>
      </c>
      <c r="Q3308" t="e">
        <f>VLOOKUP(A3308,'Top or Bottom 30 via OR (Tr36)'!J:J,1,FALSE)</f>
        <v>#N/A</v>
      </c>
    </row>
    <row r="3309" spans="1:17" x14ac:dyDescent="0.25">
      <c r="A3309" t="s">
        <v>3386</v>
      </c>
      <c r="B3309">
        <v>1424</v>
      </c>
      <c r="C3309">
        <v>772</v>
      </c>
      <c r="D3309">
        <v>903</v>
      </c>
      <c r="E3309">
        <v>1157</v>
      </c>
      <c r="F3309">
        <f>B3309/cam_reads!I$3</f>
        <v>17.691516944957293</v>
      </c>
      <c r="G3309">
        <f>C3309/cam_reads!J$3</f>
        <v>9.9990872594829323</v>
      </c>
      <c r="H3309">
        <f>D3309/cam_reads!K$3</f>
        <v>9.4256900930798899</v>
      </c>
      <c r="I3309">
        <f>E3309/cam_reads!L$3</f>
        <v>12.060906011715339</v>
      </c>
      <c r="J3309" t="e">
        <f>VLOOKUP(A3309,'Top 30 via LR (Schizonts)'!A:A,1,FALSE)</f>
        <v>#N/A</v>
      </c>
      <c r="K3309" t="e">
        <f>VLOOKUP(A3309,'Top 30 via LR (Schizonts)'!J:J,1,FALSE)</f>
        <v>#N/A</v>
      </c>
      <c r="L3309" t="e">
        <f>VLOOKUP(A3309,'Top 30 via LR (Tr36)'!A:A,1,FALSE)</f>
        <v>#N/A</v>
      </c>
      <c r="M3309" t="e">
        <f>VLOOKUP(A3309,'Top 30 via LR (Tr36)'!I:I,1,FALSE)</f>
        <v>#N/A</v>
      </c>
      <c r="N3309" t="e">
        <f>VLOOKUP(A3309,'Top or Bottom 30 via OR (Schiz)'!B:B,1,FALSE)</f>
        <v>#N/A</v>
      </c>
      <c r="O3309" t="e">
        <f>VLOOKUP(A3309,'Top or Bottom 30 via OR (Schiz)'!J:J,1,FALSE)</f>
        <v>#N/A</v>
      </c>
      <c r="P3309" t="e">
        <f>VLOOKUP(A3309,'Top or Bottom 30 via OR (Tr36)'!B:B,1,FALSE)</f>
        <v>#N/A</v>
      </c>
      <c r="Q3309" t="e">
        <f>VLOOKUP(A3309,'Top or Bottom 30 via OR (Tr36)'!J:J,1,FALSE)</f>
        <v>#N/A</v>
      </c>
    </row>
    <row r="3310" spans="1:17" x14ac:dyDescent="0.25">
      <c r="A3310" t="s">
        <v>3387</v>
      </c>
      <c r="B3310">
        <v>0</v>
      </c>
      <c r="C3310">
        <v>0</v>
      </c>
      <c r="D3310">
        <v>0</v>
      </c>
      <c r="E3310">
        <v>0</v>
      </c>
      <c r="F3310">
        <f>B3310/cam_reads!I$3</f>
        <v>0</v>
      </c>
      <c r="G3310">
        <f>C3310/cam_reads!J$3</f>
        <v>0</v>
      </c>
      <c r="H3310">
        <f>D3310/cam_reads!K$3</f>
        <v>0</v>
      </c>
      <c r="I3310">
        <f>E3310/cam_reads!L$3</f>
        <v>0</v>
      </c>
      <c r="J3310" t="e">
        <f>VLOOKUP(A3310,'Top 30 via LR (Schizonts)'!A:A,1,FALSE)</f>
        <v>#N/A</v>
      </c>
      <c r="K3310" t="e">
        <f>VLOOKUP(A3310,'Top 30 via LR (Schizonts)'!J:J,1,FALSE)</f>
        <v>#N/A</v>
      </c>
      <c r="L3310" t="e">
        <f>VLOOKUP(A3310,'Top 30 via LR (Tr36)'!A:A,1,FALSE)</f>
        <v>#N/A</v>
      </c>
      <c r="M3310" t="e">
        <f>VLOOKUP(A3310,'Top 30 via LR (Tr36)'!I:I,1,FALSE)</f>
        <v>#N/A</v>
      </c>
      <c r="N3310" t="e">
        <f>VLOOKUP(A3310,'Top or Bottom 30 via OR (Schiz)'!B:B,1,FALSE)</f>
        <v>#N/A</v>
      </c>
      <c r="O3310" t="e">
        <f>VLOOKUP(A3310,'Top or Bottom 30 via OR (Schiz)'!J:J,1,FALSE)</f>
        <v>#N/A</v>
      </c>
      <c r="P3310" t="e">
        <f>VLOOKUP(A3310,'Top or Bottom 30 via OR (Tr36)'!B:B,1,FALSE)</f>
        <v>#N/A</v>
      </c>
      <c r="Q3310" t="e">
        <f>VLOOKUP(A3310,'Top or Bottom 30 via OR (Tr36)'!J:J,1,FALSE)</f>
        <v>#N/A</v>
      </c>
    </row>
    <row r="3311" spans="1:17" x14ac:dyDescent="0.25">
      <c r="A3311" t="s">
        <v>3388</v>
      </c>
      <c r="B3311">
        <v>19288</v>
      </c>
      <c r="C3311">
        <v>15486</v>
      </c>
      <c r="D3311">
        <v>14396</v>
      </c>
      <c r="E3311">
        <v>18551</v>
      </c>
      <c r="F3311">
        <f>B3311/cam_reads!I$3</f>
        <v>239.63060311400017</v>
      </c>
      <c r="G3311">
        <f>C3311/cam_reads!J$3</f>
        <v>200.57754572584545</v>
      </c>
      <c r="H3311">
        <f>D3311/cam_reads!K$3</f>
        <v>150.26825534881297</v>
      </c>
      <c r="I3311">
        <f>E3311/cam_reads!L$3</f>
        <v>193.38104358109877</v>
      </c>
      <c r="J3311" t="e">
        <f>VLOOKUP(A3311,'Top 30 via LR (Schizonts)'!A:A,1,FALSE)</f>
        <v>#N/A</v>
      </c>
      <c r="K3311" t="e">
        <f>VLOOKUP(A3311,'Top 30 via LR (Schizonts)'!J:J,1,FALSE)</f>
        <v>#N/A</v>
      </c>
      <c r="L3311" t="e">
        <f>VLOOKUP(A3311,'Top 30 via LR (Tr36)'!A:A,1,FALSE)</f>
        <v>#N/A</v>
      </c>
      <c r="M3311" t="e">
        <f>VLOOKUP(A3311,'Top 30 via LR (Tr36)'!I:I,1,FALSE)</f>
        <v>#N/A</v>
      </c>
      <c r="N3311" t="e">
        <f>VLOOKUP(A3311,'Top or Bottom 30 via OR (Schiz)'!B:B,1,FALSE)</f>
        <v>#N/A</v>
      </c>
      <c r="O3311" t="e">
        <f>VLOOKUP(A3311,'Top or Bottom 30 via OR (Schiz)'!J:J,1,FALSE)</f>
        <v>#N/A</v>
      </c>
      <c r="P3311" t="e">
        <f>VLOOKUP(A3311,'Top or Bottom 30 via OR (Tr36)'!B:B,1,FALSE)</f>
        <v>#N/A</v>
      </c>
      <c r="Q3311" t="e">
        <f>VLOOKUP(A3311,'Top or Bottom 30 via OR (Tr36)'!J:J,1,FALSE)</f>
        <v>#N/A</v>
      </c>
    </row>
    <row r="3312" spans="1:17" x14ac:dyDescent="0.25">
      <c r="A3312" t="s">
        <v>3389</v>
      </c>
      <c r="B3312">
        <v>4346</v>
      </c>
      <c r="C3312">
        <v>6620</v>
      </c>
      <c r="D3312">
        <v>6831</v>
      </c>
      <c r="E3312">
        <v>7329</v>
      </c>
      <c r="F3312">
        <f>B3312/cam_reads!I$3</f>
        <v>53.993913372741851</v>
      </c>
      <c r="G3312">
        <f>C3312/cam_reads!J$3</f>
        <v>85.743468468623078</v>
      </c>
      <c r="H3312">
        <f>D3312/cam_reads!K$3</f>
        <v>71.303310106122623</v>
      </c>
      <c r="I3312">
        <f>E3312/cam_reads!L$3</f>
        <v>76.399637130390431</v>
      </c>
      <c r="J3312" t="e">
        <f>VLOOKUP(A3312,'Top 30 via LR (Schizonts)'!A:A,1,FALSE)</f>
        <v>#N/A</v>
      </c>
      <c r="K3312" t="e">
        <f>VLOOKUP(A3312,'Top 30 via LR (Schizonts)'!J:J,1,FALSE)</f>
        <v>#N/A</v>
      </c>
      <c r="L3312" t="e">
        <f>VLOOKUP(A3312,'Top 30 via LR (Tr36)'!A:A,1,FALSE)</f>
        <v>#N/A</v>
      </c>
      <c r="M3312" t="e">
        <f>VLOOKUP(A3312,'Top 30 via LR (Tr36)'!I:I,1,FALSE)</f>
        <v>#N/A</v>
      </c>
      <c r="N3312" t="e">
        <f>VLOOKUP(A3312,'Top or Bottom 30 via OR (Schiz)'!B:B,1,FALSE)</f>
        <v>#N/A</v>
      </c>
      <c r="O3312" t="e">
        <f>VLOOKUP(A3312,'Top or Bottom 30 via OR (Schiz)'!J:J,1,FALSE)</f>
        <v>#N/A</v>
      </c>
      <c r="P3312" t="e">
        <f>VLOOKUP(A3312,'Top or Bottom 30 via OR (Tr36)'!B:B,1,FALSE)</f>
        <v>#N/A</v>
      </c>
      <c r="Q3312" t="e">
        <f>VLOOKUP(A3312,'Top or Bottom 30 via OR (Tr36)'!J:J,1,FALSE)</f>
        <v>#N/A</v>
      </c>
    </row>
    <row r="3313" spans="1:17" x14ac:dyDescent="0.25">
      <c r="A3313" t="s">
        <v>3390</v>
      </c>
      <c r="B3313">
        <v>2045</v>
      </c>
      <c r="C3313">
        <v>1610</v>
      </c>
      <c r="D3313">
        <v>1630</v>
      </c>
      <c r="E3313">
        <v>1371</v>
      </c>
      <c r="F3313">
        <f>B3313/cam_reads!I$3</f>
        <v>25.406707972217461</v>
      </c>
      <c r="G3313">
        <f>C3313/cam_reads!J$3</f>
        <v>20.853018766538241</v>
      </c>
      <c r="H3313">
        <f>D3313/cam_reads!K$3</f>
        <v>17.014257864584962</v>
      </c>
      <c r="I3313">
        <f>E3313/cam_reads!L$3</f>
        <v>14.291704530736155</v>
      </c>
      <c r="J3313" t="e">
        <f>VLOOKUP(A3313,'Top 30 via LR (Schizonts)'!A:A,1,FALSE)</f>
        <v>#N/A</v>
      </c>
      <c r="K3313" t="e">
        <f>VLOOKUP(A3313,'Top 30 via LR (Schizonts)'!J:J,1,FALSE)</f>
        <v>#N/A</v>
      </c>
      <c r="L3313" t="e">
        <f>VLOOKUP(A3313,'Top 30 via LR (Tr36)'!A:A,1,FALSE)</f>
        <v>#N/A</v>
      </c>
      <c r="M3313" t="e">
        <f>VLOOKUP(A3313,'Top 30 via LR (Tr36)'!I:I,1,FALSE)</f>
        <v>#N/A</v>
      </c>
      <c r="N3313" t="e">
        <f>VLOOKUP(A3313,'Top or Bottom 30 via OR (Schiz)'!B:B,1,FALSE)</f>
        <v>#N/A</v>
      </c>
      <c r="O3313" t="e">
        <f>VLOOKUP(A3313,'Top or Bottom 30 via OR (Schiz)'!J:J,1,FALSE)</f>
        <v>#N/A</v>
      </c>
      <c r="P3313" t="e">
        <f>VLOOKUP(A3313,'Top or Bottom 30 via OR (Tr36)'!B:B,1,FALSE)</f>
        <v>#N/A</v>
      </c>
      <c r="Q3313" t="e">
        <f>VLOOKUP(A3313,'Top or Bottom 30 via OR (Tr36)'!J:J,1,FALSE)</f>
        <v>#N/A</v>
      </c>
    </row>
    <row r="3314" spans="1:17" x14ac:dyDescent="0.25">
      <c r="A3314" t="s">
        <v>3391</v>
      </c>
      <c r="B3314">
        <v>0</v>
      </c>
      <c r="C3314">
        <v>0</v>
      </c>
      <c r="D3314">
        <v>0</v>
      </c>
      <c r="E3314">
        <v>0</v>
      </c>
      <c r="F3314">
        <f>B3314/cam_reads!I$3</f>
        <v>0</v>
      </c>
      <c r="G3314">
        <f>C3314/cam_reads!J$3</f>
        <v>0</v>
      </c>
      <c r="H3314">
        <f>D3314/cam_reads!K$3</f>
        <v>0</v>
      </c>
      <c r="I3314">
        <f>E3314/cam_reads!L$3</f>
        <v>0</v>
      </c>
      <c r="J3314" t="e">
        <f>VLOOKUP(A3314,'Top 30 via LR (Schizonts)'!A:A,1,FALSE)</f>
        <v>#N/A</v>
      </c>
      <c r="K3314" t="e">
        <f>VLOOKUP(A3314,'Top 30 via LR (Schizonts)'!J:J,1,FALSE)</f>
        <v>#N/A</v>
      </c>
      <c r="L3314" t="e">
        <f>VLOOKUP(A3314,'Top 30 via LR (Tr36)'!A:A,1,FALSE)</f>
        <v>#N/A</v>
      </c>
      <c r="M3314" t="e">
        <f>VLOOKUP(A3314,'Top 30 via LR (Tr36)'!I:I,1,FALSE)</f>
        <v>#N/A</v>
      </c>
      <c r="N3314" t="e">
        <f>VLOOKUP(A3314,'Top or Bottom 30 via OR (Schiz)'!B:B,1,FALSE)</f>
        <v>#N/A</v>
      </c>
      <c r="O3314" t="e">
        <f>VLOOKUP(A3314,'Top or Bottom 30 via OR (Schiz)'!J:J,1,FALSE)</f>
        <v>#N/A</v>
      </c>
      <c r="P3314" t="e">
        <f>VLOOKUP(A3314,'Top or Bottom 30 via OR (Tr36)'!B:B,1,FALSE)</f>
        <v>#N/A</v>
      </c>
      <c r="Q3314" t="e">
        <f>VLOOKUP(A3314,'Top or Bottom 30 via OR (Tr36)'!J:J,1,FALSE)</f>
        <v>#N/A</v>
      </c>
    </row>
    <row r="3315" spans="1:17" x14ac:dyDescent="0.25">
      <c r="A3315" t="s">
        <v>3392</v>
      </c>
      <c r="B3315">
        <v>1955</v>
      </c>
      <c r="C3315">
        <v>1001</v>
      </c>
      <c r="D3315">
        <v>1409</v>
      </c>
      <c r="E3315">
        <v>1339</v>
      </c>
      <c r="F3315">
        <f>B3315/cam_reads!I$3</f>
        <v>24.288564345078306</v>
      </c>
      <c r="G3315">
        <f>C3315/cam_reads!J$3</f>
        <v>12.965137754847689</v>
      </c>
      <c r="H3315">
        <f>D3315/cam_reads!K$3</f>
        <v>14.707416767607493</v>
      </c>
      <c r="I3315">
        <f>E3315/cam_reads!L$3</f>
        <v>13.958127182097527</v>
      </c>
      <c r="J3315" t="e">
        <f>VLOOKUP(A3315,'Top 30 via LR (Schizonts)'!A:A,1,FALSE)</f>
        <v>#N/A</v>
      </c>
      <c r="K3315" t="e">
        <f>VLOOKUP(A3315,'Top 30 via LR (Schizonts)'!J:J,1,FALSE)</f>
        <v>#N/A</v>
      </c>
      <c r="L3315" t="e">
        <f>VLOOKUP(A3315,'Top 30 via LR (Tr36)'!A:A,1,FALSE)</f>
        <v>#N/A</v>
      </c>
      <c r="M3315" t="e">
        <f>VLOOKUP(A3315,'Top 30 via LR (Tr36)'!I:I,1,FALSE)</f>
        <v>#N/A</v>
      </c>
      <c r="N3315" t="e">
        <f>VLOOKUP(A3315,'Top or Bottom 30 via OR (Schiz)'!B:B,1,FALSE)</f>
        <v>#N/A</v>
      </c>
      <c r="O3315" t="e">
        <f>VLOOKUP(A3315,'Top or Bottom 30 via OR (Schiz)'!J:J,1,FALSE)</f>
        <v>#N/A</v>
      </c>
      <c r="P3315" t="e">
        <f>VLOOKUP(A3315,'Top or Bottom 30 via OR (Tr36)'!B:B,1,FALSE)</f>
        <v>#N/A</v>
      </c>
      <c r="Q3315" t="e">
        <f>VLOOKUP(A3315,'Top or Bottom 30 via OR (Tr36)'!J:J,1,FALSE)</f>
        <v>#N/A</v>
      </c>
    </row>
    <row r="3316" spans="1:17" x14ac:dyDescent="0.25">
      <c r="A3316" t="s">
        <v>3393</v>
      </c>
      <c r="B3316">
        <v>1982</v>
      </c>
      <c r="C3316">
        <v>1531</v>
      </c>
      <c r="D3316">
        <v>2382</v>
      </c>
      <c r="E3316">
        <v>2110</v>
      </c>
      <c r="F3316">
        <f>B3316/cam_reads!I$3</f>
        <v>24.624007433220051</v>
      </c>
      <c r="G3316">
        <f>C3316/cam_reads!J$3</f>
        <v>19.829796106565247</v>
      </c>
      <c r="H3316">
        <f>D3316/cam_reads!K$3</f>
        <v>24.863780511313731</v>
      </c>
      <c r="I3316">
        <f>E3316/cam_reads!L$3</f>
        <v>21.995256425859434</v>
      </c>
      <c r="J3316" t="e">
        <f>VLOOKUP(A3316,'Top 30 via LR (Schizonts)'!A:A,1,FALSE)</f>
        <v>#N/A</v>
      </c>
      <c r="K3316" t="e">
        <f>VLOOKUP(A3316,'Top 30 via LR (Schizonts)'!J:J,1,FALSE)</f>
        <v>#N/A</v>
      </c>
      <c r="L3316" t="e">
        <f>VLOOKUP(A3316,'Top 30 via LR (Tr36)'!A:A,1,FALSE)</f>
        <v>#N/A</v>
      </c>
      <c r="M3316" t="e">
        <f>VLOOKUP(A3316,'Top 30 via LR (Tr36)'!I:I,1,FALSE)</f>
        <v>#N/A</v>
      </c>
      <c r="N3316" t="e">
        <f>VLOOKUP(A3316,'Top or Bottom 30 via OR (Schiz)'!B:B,1,FALSE)</f>
        <v>#N/A</v>
      </c>
      <c r="O3316" t="e">
        <f>VLOOKUP(A3316,'Top or Bottom 30 via OR (Schiz)'!J:J,1,FALSE)</f>
        <v>#N/A</v>
      </c>
      <c r="P3316" t="e">
        <f>VLOOKUP(A3316,'Top or Bottom 30 via OR (Tr36)'!B:B,1,FALSE)</f>
        <v>#N/A</v>
      </c>
      <c r="Q3316" t="e">
        <f>VLOOKUP(A3316,'Top or Bottom 30 via OR (Tr36)'!J:J,1,FALSE)</f>
        <v>#N/A</v>
      </c>
    </row>
    <row r="3317" spans="1:17" x14ac:dyDescent="0.25">
      <c r="A3317" t="s">
        <v>3394</v>
      </c>
      <c r="B3317">
        <v>439</v>
      </c>
      <c r="C3317">
        <v>726</v>
      </c>
      <c r="D3317">
        <v>646</v>
      </c>
      <c r="E3317">
        <v>623</v>
      </c>
      <c r="F3317">
        <f>B3317/cam_reads!I$3</f>
        <v>5.4540561368232101</v>
      </c>
      <c r="G3317">
        <f>C3317/cam_reads!J$3</f>
        <v>9.4032867232961266</v>
      </c>
      <c r="H3317">
        <f>D3317/cam_reads!K$3</f>
        <v>6.7430739757802982</v>
      </c>
      <c r="I3317">
        <f>E3317/cam_reads!L$3</f>
        <v>6.49433400630826</v>
      </c>
      <c r="J3317" t="e">
        <f>VLOOKUP(A3317,'Top 30 via LR (Schizonts)'!A:A,1,FALSE)</f>
        <v>#N/A</v>
      </c>
      <c r="K3317" t="e">
        <f>VLOOKUP(A3317,'Top 30 via LR (Schizonts)'!J:J,1,FALSE)</f>
        <v>#N/A</v>
      </c>
      <c r="L3317" t="e">
        <f>VLOOKUP(A3317,'Top 30 via LR (Tr36)'!A:A,1,FALSE)</f>
        <v>#N/A</v>
      </c>
      <c r="M3317" t="e">
        <f>VLOOKUP(A3317,'Top 30 via LR (Tr36)'!I:I,1,FALSE)</f>
        <v>#N/A</v>
      </c>
      <c r="N3317" t="e">
        <f>VLOOKUP(A3317,'Top or Bottom 30 via OR (Schiz)'!B:B,1,FALSE)</f>
        <v>#N/A</v>
      </c>
      <c r="O3317" t="e">
        <f>VLOOKUP(A3317,'Top or Bottom 30 via OR (Schiz)'!J:J,1,FALSE)</f>
        <v>#N/A</v>
      </c>
      <c r="P3317" t="e">
        <f>VLOOKUP(A3317,'Top or Bottom 30 via OR (Tr36)'!B:B,1,FALSE)</f>
        <v>#N/A</v>
      </c>
      <c r="Q3317" t="e">
        <f>VLOOKUP(A3317,'Top or Bottom 30 via OR (Tr36)'!J:J,1,FALSE)</f>
        <v>#N/A</v>
      </c>
    </row>
    <row r="3318" spans="1:17" x14ac:dyDescent="0.25">
      <c r="A3318" t="s">
        <v>3395</v>
      </c>
      <c r="B3318">
        <v>47</v>
      </c>
      <c r="C3318">
        <v>43</v>
      </c>
      <c r="D3318">
        <v>42</v>
      </c>
      <c r="E3318">
        <v>54</v>
      </c>
      <c r="F3318">
        <f>B3318/cam_reads!I$3</f>
        <v>0.58391944972822518</v>
      </c>
      <c r="G3318">
        <f>C3318/cam_reads!J$3</f>
        <v>0.55694397947897167</v>
      </c>
      <c r="H3318">
        <f>D3318/cam_reads!K$3</f>
        <v>0.43840419037580886</v>
      </c>
      <c r="I3318">
        <f>E3318/cam_reads!L$3</f>
        <v>0.56291177582768226</v>
      </c>
      <c r="J3318" t="e">
        <f>VLOOKUP(A3318,'Top 30 via LR (Schizonts)'!A:A,1,FALSE)</f>
        <v>#N/A</v>
      </c>
      <c r="K3318" t="e">
        <f>VLOOKUP(A3318,'Top 30 via LR (Schizonts)'!J:J,1,FALSE)</f>
        <v>#N/A</v>
      </c>
      <c r="L3318" t="e">
        <f>VLOOKUP(A3318,'Top 30 via LR (Tr36)'!A:A,1,FALSE)</f>
        <v>#N/A</v>
      </c>
      <c r="M3318" t="e">
        <f>VLOOKUP(A3318,'Top 30 via LR (Tr36)'!I:I,1,FALSE)</f>
        <v>#N/A</v>
      </c>
      <c r="N3318" t="e">
        <f>VLOOKUP(A3318,'Top or Bottom 30 via OR (Schiz)'!B:B,1,FALSE)</f>
        <v>#N/A</v>
      </c>
      <c r="O3318" t="e">
        <f>VLOOKUP(A3318,'Top or Bottom 30 via OR (Schiz)'!J:J,1,FALSE)</f>
        <v>#N/A</v>
      </c>
      <c r="P3318" t="e">
        <f>VLOOKUP(A3318,'Top or Bottom 30 via OR (Tr36)'!B:B,1,FALSE)</f>
        <v>#N/A</v>
      </c>
      <c r="Q3318" t="e">
        <f>VLOOKUP(A3318,'Top or Bottom 30 via OR (Tr36)'!J:J,1,FALSE)</f>
        <v>#N/A</v>
      </c>
    </row>
    <row r="3319" spans="1:17" x14ac:dyDescent="0.25">
      <c r="A3319" t="s">
        <v>3396</v>
      </c>
      <c r="B3319">
        <v>51</v>
      </c>
      <c r="C3319">
        <v>30</v>
      </c>
      <c r="D3319">
        <v>144</v>
      </c>
      <c r="E3319">
        <v>63</v>
      </c>
      <c r="F3319">
        <f>B3319/cam_reads!I$3</f>
        <v>0.63361472204552094</v>
      </c>
      <c r="G3319">
        <f>C3319/cam_reads!J$3</f>
        <v>0.38856556707835233</v>
      </c>
      <c r="H3319">
        <f>D3319/cam_reads!K$3</f>
        <v>1.5031000812884876</v>
      </c>
      <c r="I3319">
        <f>E3319/cam_reads!L$3</f>
        <v>0.65673040513229597</v>
      </c>
      <c r="J3319" t="e">
        <f>VLOOKUP(A3319,'Top 30 via LR (Schizonts)'!A:A,1,FALSE)</f>
        <v>#N/A</v>
      </c>
      <c r="K3319" t="e">
        <f>VLOOKUP(A3319,'Top 30 via LR (Schizonts)'!J:J,1,FALSE)</f>
        <v>#N/A</v>
      </c>
      <c r="L3319" t="e">
        <f>VLOOKUP(A3319,'Top 30 via LR (Tr36)'!A:A,1,FALSE)</f>
        <v>#N/A</v>
      </c>
      <c r="M3319" t="e">
        <f>VLOOKUP(A3319,'Top 30 via LR (Tr36)'!I:I,1,FALSE)</f>
        <v>#N/A</v>
      </c>
      <c r="N3319" t="e">
        <f>VLOOKUP(A3319,'Top or Bottom 30 via OR (Schiz)'!B:B,1,FALSE)</f>
        <v>#N/A</v>
      </c>
      <c r="O3319" t="e">
        <f>VLOOKUP(A3319,'Top or Bottom 30 via OR (Schiz)'!J:J,1,FALSE)</f>
        <v>#N/A</v>
      </c>
      <c r="P3319" t="e">
        <f>VLOOKUP(A3319,'Top or Bottom 30 via OR (Tr36)'!B:B,1,FALSE)</f>
        <v>#N/A</v>
      </c>
      <c r="Q3319" t="e">
        <f>VLOOKUP(A3319,'Top or Bottom 30 via OR (Tr36)'!J:J,1,FALSE)</f>
        <v>#N/A</v>
      </c>
    </row>
    <row r="3320" spans="1:17" x14ac:dyDescent="0.25">
      <c r="A3320" t="s">
        <v>3397</v>
      </c>
      <c r="B3320">
        <v>1</v>
      </c>
      <c r="C3320">
        <v>0</v>
      </c>
      <c r="D3320">
        <v>7</v>
      </c>
      <c r="E3320">
        <v>4</v>
      </c>
      <c r="F3320">
        <f>B3320/cam_reads!I$3</f>
        <v>1.2423818079323941E-2</v>
      </c>
      <c r="G3320">
        <f>C3320/cam_reads!J$3</f>
        <v>0</v>
      </c>
      <c r="H3320">
        <f>D3320/cam_reads!K$3</f>
        <v>7.3067365062634809E-2</v>
      </c>
      <c r="I3320">
        <f>E3320/cam_reads!L$3</f>
        <v>4.1697168579828317E-2</v>
      </c>
      <c r="J3320" t="e">
        <f>VLOOKUP(A3320,'Top 30 via LR (Schizonts)'!A:A,1,FALSE)</f>
        <v>#N/A</v>
      </c>
      <c r="K3320" t="e">
        <f>VLOOKUP(A3320,'Top 30 via LR (Schizonts)'!J:J,1,FALSE)</f>
        <v>#N/A</v>
      </c>
      <c r="L3320" t="e">
        <f>VLOOKUP(A3320,'Top 30 via LR (Tr36)'!A:A,1,FALSE)</f>
        <v>#N/A</v>
      </c>
      <c r="M3320" t="e">
        <f>VLOOKUP(A3320,'Top 30 via LR (Tr36)'!I:I,1,FALSE)</f>
        <v>#N/A</v>
      </c>
      <c r="N3320" t="e">
        <f>VLOOKUP(A3320,'Top or Bottom 30 via OR (Schiz)'!B:B,1,FALSE)</f>
        <v>#N/A</v>
      </c>
      <c r="O3320" t="e">
        <f>VLOOKUP(A3320,'Top or Bottom 30 via OR (Schiz)'!J:J,1,FALSE)</f>
        <v>#N/A</v>
      </c>
      <c r="P3320" t="e">
        <f>VLOOKUP(A3320,'Top or Bottom 30 via OR (Tr36)'!B:B,1,FALSE)</f>
        <v>#N/A</v>
      </c>
      <c r="Q3320" t="e">
        <f>VLOOKUP(A3320,'Top or Bottom 30 via OR (Tr36)'!J:J,1,FALSE)</f>
        <v>#N/A</v>
      </c>
    </row>
    <row r="3321" spans="1:17" x14ac:dyDescent="0.25">
      <c r="A3321" t="s">
        <v>3398</v>
      </c>
      <c r="B3321">
        <v>2572</v>
      </c>
      <c r="C3321">
        <v>2339</v>
      </c>
      <c r="D3321">
        <v>2579</v>
      </c>
      <c r="E3321">
        <v>2455</v>
      </c>
      <c r="F3321">
        <f>B3321/cam_reads!I$3</f>
        <v>31.954060100021177</v>
      </c>
      <c r="G3321">
        <f>C3321/cam_reads!J$3</f>
        <v>30.295162046542202</v>
      </c>
      <c r="H3321">
        <f>D3321/cam_reads!K$3</f>
        <v>26.920104928076455</v>
      </c>
      <c r="I3321">
        <f>E3321/cam_reads!L$3</f>
        <v>25.591637215869628</v>
      </c>
      <c r="J3321" t="e">
        <f>VLOOKUP(A3321,'Top 30 via LR (Schizonts)'!A:A,1,FALSE)</f>
        <v>#N/A</v>
      </c>
      <c r="K3321" t="e">
        <f>VLOOKUP(A3321,'Top 30 via LR (Schizonts)'!J:J,1,FALSE)</f>
        <v>#N/A</v>
      </c>
      <c r="L3321" t="e">
        <f>VLOOKUP(A3321,'Top 30 via LR (Tr36)'!A:A,1,FALSE)</f>
        <v>#N/A</v>
      </c>
      <c r="M3321" t="e">
        <f>VLOOKUP(A3321,'Top 30 via LR (Tr36)'!I:I,1,FALSE)</f>
        <v>#N/A</v>
      </c>
      <c r="N3321" t="e">
        <f>VLOOKUP(A3321,'Top or Bottom 30 via OR (Schiz)'!B:B,1,FALSE)</f>
        <v>#N/A</v>
      </c>
      <c r="O3321" t="e">
        <f>VLOOKUP(A3321,'Top or Bottom 30 via OR (Schiz)'!J:J,1,FALSE)</f>
        <v>#N/A</v>
      </c>
      <c r="P3321" t="e">
        <f>VLOOKUP(A3321,'Top or Bottom 30 via OR (Tr36)'!B:B,1,FALSE)</f>
        <v>#N/A</v>
      </c>
      <c r="Q3321" t="e">
        <f>VLOOKUP(A3321,'Top or Bottom 30 via OR (Tr36)'!J:J,1,FALSE)</f>
        <v>#N/A</v>
      </c>
    </row>
    <row r="3322" spans="1:17" x14ac:dyDescent="0.25">
      <c r="A3322" t="s">
        <v>3399</v>
      </c>
      <c r="B3322">
        <v>5</v>
      </c>
      <c r="C3322">
        <v>12</v>
      </c>
      <c r="D3322">
        <v>12</v>
      </c>
      <c r="E3322">
        <v>16</v>
      </c>
      <c r="F3322">
        <f>B3322/cam_reads!I$3</f>
        <v>6.2119090396619704E-2</v>
      </c>
      <c r="G3322">
        <f>C3322/cam_reads!J$3</f>
        <v>0.15542622683134091</v>
      </c>
      <c r="H3322">
        <f>D3322/cam_reads!K$3</f>
        <v>0.12525834010737397</v>
      </c>
      <c r="I3322">
        <f>E3322/cam_reads!L$3</f>
        <v>0.16678867431931327</v>
      </c>
      <c r="J3322" t="e">
        <f>VLOOKUP(A3322,'Top 30 via LR (Schizonts)'!A:A,1,FALSE)</f>
        <v>#N/A</v>
      </c>
      <c r="K3322" t="e">
        <f>VLOOKUP(A3322,'Top 30 via LR (Schizonts)'!J:J,1,FALSE)</f>
        <v>#N/A</v>
      </c>
      <c r="L3322" t="e">
        <f>VLOOKUP(A3322,'Top 30 via LR (Tr36)'!A:A,1,FALSE)</f>
        <v>#N/A</v>
      </c>
      <c r="M3322" t="e">
        <f>VLOOKUP(A3322,'Top 30 via LR (Tr36)'!I:I,1,FALSE)</f>
        <v>#N/A</v>
      </c>
      <c r="N3322" t="e">
        <f>VLOOKUP(A3322,'Top or Bottom 30 via OR (Schiz)'!B:B,1,FALSE)</f>
        <v>#N/A</v>
      </c>
      <c r="O3322" t="e">
        <f>VLOOKUP(A3322,'Top or Bottom 30 via OR (Schiz)'!J:J,1,FALSE)</f>
        <v>#N/A</v>
      </c>
      <c r="P3322" t="e">
        <f>VLOOKUP(A3322,'Top or Bottom 30 via OR (Tr36)'!B:B,1,FALSE)</f>
        <v>#N/A</v>
      </c>
      <c r="Q3322" t="e">
        <f>VLOOKUP(A3322,'Top or Bottom 30 via OR (Tr36)'!J:J,1,FALSE)</f>
        <v>#N/A</v>
      </c>
    </row>
    <row r="3323" spans="1:17" x14ac:dyDescent="0.25">
      <c r="A3323" t="s">
        <v>3400</v>
      </c>
      <c r="B3323">
        <v>9</v>
      </c>
      <c r="C3323">
        <v>43</v>
      </c>
      <c r="D3323">
        <v>19</v>
      </c>
      <c r="E3323">
        <v>42</v>
      </c>
      <c r="F3323">
        <f>B3323/cam_reads!I$3</f>
        <v>0.11181436271391547</v>
      </c>
      <c r="G3323">
        <f>C3323/cam_reads!J$3</f>
        <v>0.55694397947897167</v>
      </c>
      <c r="H3323">
        <f>D3323/cam_reads!K$3</f>
        <v>0.19832570517000878</v>
      </c>
      <c r="I3323">
        <f>E3323/cam_reads!L$3</f>
        <v>0.43782027008819729</v>
      </c>
      <c r="J3323" t="e">
        <f>VLOOKUP(A3323,'Top 30 via LR (Schizonts)'!A:A,1,FALSE)</f>
        <v>#N/A</v>
      </c>
      <c r="K3323" t="e">
        <f>VLOOKUP(A3323,'Top 30 via LR (Schizonts)'!J:J,1,FALSE)</f>
        <v>#N/A</v>
      </c>
      <c r="L3323" t="e">
        <f>VLOOKUP(A3323,'Top 30 via LR (Tr36)'!A:A,1,FALSE)</f>
        <v>#N/A</v>
      </c>
      <c r="M3323" t="e">
        <f>VLOOKUP(A3323,'Top 30 via LR (Tr36)'!I:I,1,FALSE)</f>
        <v>#N/A</v>
      </c>
      <c r="N3323" t="e">
        <f>VLOOKUP(A3323,'Top or Bottom 30 via OR (Schiz)'!B:B,1,FALSE)</f>
        <v>#N/A</v>
      </c>
      <c r="O3323" t="e">
        <f>VLOOKUP(A3323,'Top or Bottom 30 via OR (Schiz)'!J:J,1,FALSE)</f>
        <v>#N/A</v>
      </c>
      <c r="P3323" t="e">
        <f>VLOOKUP(A3323,'Top or Bottom 30 via OR (Tr36)'!B:B,1,FALSE)</f>
        <v>#N/A</v>
      </c>
      <c r="Q3323" t="e">
        <f>VLOOKUP(A3323,'Top or Bottom 30 via OR (Tr36)'!J:J,1,FALSE)</f>
        <v>#N/A</v>
      </c>
    </row>
    <row r="3324" spans="1:17" x14ac:dyDescent="0.25">
      <c r="A3324" t="s">
        <v>3401</v>
      </c>
      <c r="B3324">
        <v>0</v>
      </c>
      <c r="C3324">
        <v>0</v>
      </c>
      <c r="D3324">
        <v>0</v>
      </c>
      <c r="E3324">
        <v>0</v>
      </c>
      <c r="F3324">
        <f>B3324/cam_reads!I$3</f>
        <v>0</v>
      </c>
      <c r="G3324">
        <f>C3324/cam_reads!J$3</f>
        <v>0</v>
      </c>
      <c r="H3324">
        <f>D3324/cam_reads!K$3</f>
        <v>0</v>
      </c>
      <c r="I3324">
        <f>E3324/cam_reads!L$3</f>
        <v>0</v>
      </c>
      <c r="J3324" t="e">
        <f>VLOOKUP(A3324,'Top 30 via LR (Schizonts)'!A:A,1,FALSE)</f>
        <v>#N/A</v>
      </c>
      <c r="K3324" t="e">
        <f>VLOOKUP(A3324,'Top 30 via LR (Schizonts)'!J:J,1,FALSE)</f>
        <v>#N/A</v>
      </c>
      <c r="L3324" t="e">
        <f>VLOOKUP(A3324,'Top 30 via LR (Tr36)'!A:A,1,FALSE)</f>
        <v>#N/A</v>
      </c>
      <c r="M3324" t="e">
        <f>VLOOKUP(A3324,'Top 30 via LR (Tr36)'!I:I,1,FALSE)</f>
        <v>#N/A</v>
      </c>
      <c r="N3324" t="e">
        <f>VLOOKUP(A3324,'Top or Bottom 30 via OR (Schiz)'!B:B,1,FALSE)</f>
        <v>#N/A</v>
      </c>
      <c r="O3324" t="e">
        <f>VLOOKUP(A3324,'Top or Bottom 30 via OR (Schiz)'!J:J,1,FALSE)</f>
        <v>#N/A</v>
      </c>
      <c r="P3324" t="e">
        <f>VLOOKUP(A3324,'Top or Bottom 30 via OR (Tr36)'!B:B,1,FALSE)</f>
        <v>#N/A</v>
      </c>
      <c r="Q3324" t="e">
        <f>VLOOKUP(A3324,'Top or Bottom 30 via OR (Tr36)'!J:J,1,FALSE)</f>
        <v>#N/A</v>
      </c>
    </row>
    <row r="3325" spans="1:17" x14ac:dyDescent="0.25">
      <c r="A3325" t="s">
        <v>3402</v>
      </c>
      <c r="B3325">
        <v>83</v>
      </c>
      <c r="C3325">
        <v>89</v>
      </c>
      <c r="D3325">
        <v>174</v>
      </c>
      <c r="E3325">
        <v>103</v>
      </c>
      <c r="F3325">
        <f>B3325/cam_reads!I$3</f>
        <v>1.0311769005838871</v>
      </c>
      <c r="G3325">
        <f>C3325/cam_reads!J$3</f>
        <v>1.1527445156657785</v>
      </c>
      <c r="H3325">
        <f>D3325/cam_reads!K$3</f>
        <v>1.8162459315569224</v>
      </c>
      <c r="I3325">
        <f>E3325/cam_reads!L$3</f>
        <v>1.073702090930579</v>
      </c>
      <c r="J3325" t="e">
        <f>VLOOKUP(A3325,'Top 30 via LR (Schizonts)'!A:A,1,FALSE)</f>
        <v>#N/A</v>
      </c>
      <c r="K3325" t="e">
        <f>VLOOKUP(A3325,'Top 30 via LR (Schizonts)'!J:J,1,FALSE)</f>
        <v>#N/A</v>
      </c>
      <c r="L3325" t="e">
        <f>VLOOKUP(A3325,'Top 30 via LR (Tr36)'!A:A,1,FALSE)</f>
        <v>#N/A</v>
      </c>
      <c r="M3325" t="e">
        <f>VLOOKUP(A3325,'Top 30 via LR (Tr36)'!I:I,1,FALSE)</f>
        <v>#N/A</v>
      </c>
      <c r="N3325" t="e">
        <f>VLOOKUP(A3325,'Top or Bottom 30 via OR (Schiz)'!B:B,1,FALSE)</f>
        <v>#N/A</v>
      </c>
      <c r="O3325" t="e">
        <f>VLOOKUP(A3325,'Top or Bottom 30 via OR (Schiz)'!J:J,1,FALSE)</f>
        <v>#N/A</v>
      </c>
      <c r="P3325" t="e">
        <f>VLOOKUP(A3325,'Top or Bottom 30 via OR (Tr36)'!B:B,1,FALSE)</f>
        <v>#N/A</v>
      </c>
      <c r="Q3325" t="e">
        <f>VLOOKUP(A3325,'Top or Bottom 30 via OR (Tr36)'!J:J,1,FALSE)</f>
        <v>#N/A</v>
      </c>
    </row>
    <row r="3326" spans="1:17" x14ac:dyDescent="0.25">
      <c r="A3326" t="s">
        <v>3403</v>
      </c>
      <c r="B3326">
        <v>0</v>
      </c>
      <c r="C3326">
        <v>0</v>
      </c>
      <c r="D3326">
        <v>0</v>
      </c>
      <c r="E3326">
        <v>0</v>
      </c>
      <c r="F3326">
        <f>B3326/cam_reads!I$3</f>
        <v>0</v>
      </c>
      <c r="G3326">
        <f>C3326/cam_reads!J$3</f>
        <v>0</v>
      </c>
      <c r="H3326">
        <f>D3326/cam_reads!K$3</f>
        <v>0</v>
      </c>
      <c r="I3326">
        <f>E3326/cam_reads!L$3</f>
        <v>0</v>
      </c>
      <c r="J3326" t="e">
        <f>VLOOKUP(A3326,'Top 30 via LR (Schizonts)'!A:A,1,FALSE)</f>
        <v>#N/A</v>
      </c>
      <c r="K3326" t="e">
        <f>VLOOKUP(A3326,'Top 30 via LR (Schizonts)'!J:J,1,FALSE)</f>
        <v>#N/A</v>
      </c>
      <c r="L3326" t="e">
        <f>VLOOKUP(A3326,'Top 30 via LR (Tr36)'!A:A,1,FALSE)</f>
        <v>#N/A</v>
      </c>
      <c r="M3326" t="e">
        <f>VLOOKUP(A3326,'Top 30 via LR (Tr36)'!I:I,1,FALSE)</f>
        <v>#N/A</v>
      </c>
      <c r="N3326" t="e">
        <f>VLOOKUP(A3326,'Top or Bottom 30 via OR (Schiz)'!B:B,1,FALSE)</f>
        <v>#N/A</v>
      </c>
      <c r="O3326" t="e">
        <f>VLOOKUP(A3326,'Top or Bottom 30 via OR (Schiz)'!J:J,1,FALSE)</f>
        <v>#N/A</v>
      </c>
      <c r="P3326" t="e">
        <f>VLOOKUP(A3326,'Top or Bottom 30 via OR (Tr36)'!B:B,1,FALSE)</f>
        <v>#N/A</v>
      </c>
      <c r="Q3326" t="e">
        <f>VLOOKUP(A3326,'Top or Bottom 30 via OR (Tr36)'!J:J,1,FALSE)</f>
        <v>#N/A</v>
      </c>
    </row>
    <row r="3327" spans="1:17" x14ac:dyDescent="0.25">
      <c r="A3327" t="s">
        <v>3404</v>
      </c>
      <c r="B3327">
        <v>545</v>
      </c>
      <c r="C3327">
        <v>1151</v>
      </c>
      <c r="D3327">
        <v>1028</v>
      </c>
      <c r="E3327">
        <v>1128</v>
      </c>
      <c r="F3327">
        <f>B3327/cam_reads!I$3</f>
        <v>6.7709808532315483</v>
      </c>
      <c r="G3327">
        <f>C3327/cam_reads!J$3</f>
        <v>14.907965590239449</v>
      </c>
      <c r="H3327">
        <f>D3327/cam_reads!K$3</f>
        <v>10.730464469198369</v>
      </c>
      <c r="I3327">
        <f>E3327/cam_reads!L$3</f>
        <v>11.758601539511584</v>
      </c>
      <c r="J3327" t="e">
        <f>VLOOKUP(A3327,'Top 30 via LR (Schizonts)'!A:A,1,FALSE)</f>
        <v>#N/A</v>
      </c>
      <c r="K3327" t="e">
        <f>VLOOKUP(A3327,'Top 30 via LR (Schizonts)'!J:J,1,FALSE)</f>
        <v>#N/A</v>
      </c>
      <c r="L3327" t="e">
        <f>VLOOKUP(A3327,'Top 30 via LR (Tr36)'!A:A,1,FALSE)</f>
        <v>#N/A</v>
      </c>
      <c r="M3327" t="e">
        <f>VLOOKUP(A3327,'Top 30 via LR (Tr36)'!I:I,1,FALSE)</f>
        <v>#N/A</v>
      </c>
      <c r="N3327" t="e">
        <f>VLOOKUP(A3327,'Top or Bottom 30 via OR (Schiz)'!B:B,1,FALSE)</f>
        <v>#N/A</v>
      </c>
      <c r="O3327" t="e">
        <f>VLOOKUP(A3327,'Top or Bottom 30 via OR (Schiz)'!J:J,1,FALSE)</f>
        <v>#N/A</v>
      </c>
      <c r="P3327" t="e">
        <f>VLOOKUP(A3327,'Top or Bottom 30 via OR (Tr36)'!B:B,1,FALSE)</f>
        <v>#N/A</v>
      </c>
      <c r="Q3327" t="e">
        <f>VLOOKUP(A3327,'Top or Bottom 30 via OR (Tr36)'!J:J,1,FALSE)</f>
        <v>#N/A</v>
      </c>
    </row>
    <row r="3328" spans="1:17" x14ac:dyDescent="0.25">
      <c r="A3328" t="s">
        <v>3405</v>
      </c>
      <c r="B3328">
        <v>284</v>
      </c>
      <c r="C3328">
        <v>174</v>
      </c>
      <c r="D3328">
        <v>746</v>
      </c>
      <c r="E3328">
        <v>291</v>
      </c>
      <c r="F3328">
        <f>B3328/cam_reads!I$3</f>
        <v>3.5283643345279994</v>
      </c>
      <c r="G3328">
        <f>C3328/cam_reads!J$3</f>
        <v>2.2536802890544432</v>
      </c>
      <c r="H3328">
        <f>D3328/cam_reads!K$3</f>
        <v>7.7868934766750808</v>
      </c>
      <c r="I3328">
        <f>E3328/cam_reads!L$3</f>
        <v>3.03346901418251</v>
      </c>
      <c r="J3328" t="e">
        <f>VLOOKUP(A3328,'Top 30 via LR (Schizonts)'!A:A,1,FALSE)</f>
        <v>#N/A</v>
      </c>
      <c r="K3328" t="e">
        <f>VLOOKUP(A3328,'Top 30 via LR (Schizonts)'!J:J,1,FALSE)</f>
        <v>#N/A</v>
      </c>
      <c r="L3328" t="e">
        <f>VLOOKUP(A3328,'Top 30 via LR (Tr36)'!A:A,1,FALSE)</f>
        <v>#N/A</v>
      </c>
      <c r="M3328" t="e">
        <f>VLOOKUP(A3328,'Top 30 via LR (Tr36)'!I:I,1,FALSE)</f>
        <v>#N/A</v>
      </c>
      <c r="N3328" t="e">
        <f>VLOOKUP(A3328,'Top or Bottom 30 via OR (Schiz)'!B:B,1,FALSE)</f>
        <v>#N/A</v>
      </c>
      <c r="O3328" t="e">
        <f>VLOOKUP(A3328,'Top or Bottom 30 via OR (Schiz)'!J:J,1,FALSE)</f>
        <v>#N/A</v>
      </c>
      <c r="P3328" t="e">
        <f>VLOOKUP(A3328,'Top or Bottom 30 via OR (Tr36)'!B:B,1,FALSE)</f>
        <v>#N/A</v>
      </c>
      <c r="Q3328" t="e">
        <f>VLOOKUP(A3328,'Top or Bottom 30 via OR (Tr36)'!J:J,1,FALSE)</f>
        <v>#N/A</v>
      </c>
    </row>
    <row r="3329" spans="1:17" x14ac:dyDescent="0.25">
      <c r="A3329" t="s">
        <v>3406</v>
      </c>
      <c r="B3329">
        <v>0</v>
      </c>
      <c r="C3329">
        <v>0</v>
      </c>
      <c r="D3329">
        <v>0</v>
      </c>
      <c r="E3329">
        <v>0</v>
      </c>
      <c r="F3329">
        <f>B3329/cam_reads!I$3</f>
        <v>0</v>
      </c>
      <c r="G3329">
        <f>C3329/cam_reads!J$3</f>
        <v>0</v>
      </c>
      <c r="H3329">
        <f>D3329/cam_reads!K$3</f>
        <v>0</v>
      </c>
      <c r="I3329">
        <f>E3329/cam_reads!L$3</f>
        <v>0</v>
      </c>
      <c r="J3329" t="e">
        <f>VLOOKUP(A3329,'Top 30 via LR (Schizonts)'!A:A,1,FALSE)</f>
        <v>#N/A</v>
      </c>
      <c r="K3329" t="e">
        <f>VLOOKUP(A3329,'Top 30 via LR (Schizonts)'!J:J,1,FALSE)</f>
        <v>#N/A</v>
      </c>
      <c r="L3329" t="e">
        <f>VLOOKUP(A3329,'Top 30 via LR (Tr36)'!A:A,1,FALSE)</f>
        <v>#N/A</v>
      </c>
      <c r="M3329" t="e">
        <f>VLOOKUP(A3329,'Top 30 via LR (Tr36)'!I:I,1,FALSE)</f>
        <v>#N/A</v>
      </c>
      <c r="N3329" t="e">
        <f>VLOOKUP(A3329,'Top or Bottom 30 via OR (Schiz)'!B:B,1,FALSE)</f>
        <v>#N/A</v>
      </c>
      <c r="O3329" t="e">
        <f>VLOOKUP(A3329,'Top or Bottom 30 via OR (Schiz)'!J:J,1,FALSE)</f>
        <v>#N/A</v>
      </c>
      <c r="P3329" t="e">
        <f>VLOOKUP(A3329,'Top or Bottom 30 via OR (Tr36)'!B:B,1,FALSE)</f>
        <v>#N/A</v>
      </c>
      <c r="Q3329" t="e">
        <f>VLOOKUP(A3329,'Top or Bottom 30 via OR (Tr36)'!J:J,1,FALSE)</f>
        <v>#N/A</v>
      </c>
    </row>
    <row r="3330" spans="1:17" x14ac:dyDescent="0.25">
      <c r="A3330" t="s">
        <v>3407</v>
      </c>
      <c r="B3330">
        <v>118</v>
      </c>
      <c r="C3330">
        <v>54</v>
      </c>
      <c r="D3330">
        <v>121</v>
      </c>
      <c r="E3330">
        <v>85</v>
      </c>
      <c r="F3330">
        <f>B3330/cam_reads!I$3</f>
        <v>1.4660105333602251</v>
      </c>
      <c r="G3330">
        <f>C3330/cam_reads!J$3</f>
        <v>0.6994180207410341</v>
      </c>
      <c r="H3330">
        <f>D3330/cam_reads!K$3</f>
        <v>1.2630215960826874</v>
      </c>
      <c r="I3330">
        <f>E3330/cam_reads!L$3</f>
        <v>0.88606483232135169</v>
      </c>
      <c r="J3330" t="e">
        <f>VLOOKUP(A3330,'Top 30 via LR (Schizonts)'!A:A,1,FALSE)</f>
        <v>#N/A</v>
      </c>
      <c r="K3330" t="e">
        <f>VLOOKUP(A3330,'Top 30 via LR (Schizonts)'!J:J,1,FALSE)</f>
        <v>#N/A</v>
      </c>
      <c r="L3330" t="e">
        <f>VLOOKUP(A3330,'Top 30 via LR (Tr36)'!A:A,1,FALSE)</f>
        <v>#N/A</v>
      </c>
      <c r="M3330" t="e">
        <f>VLOOKUP(A3330,'Top 30 via LR (Tr36)'!I:I,1,FALSE)</f>
        <v>#N/A</v>
      </c>
      <c r="N3330" t="e">
        <f>VLOOKUP(A3330,'Top or Bottom 30 via OR (Schiz)'!B:B,1,FALSE)</f>
        <v>#N/A</v>
      </c>
      <c r="O3330" t="e">
        <f>VLOOKUP(A3330,'Top or Bottom 30 via OR (Schiz)'!J:J,1,FALSE)</f>
        <v>#N/A</v>
      </c>
      <c r="P3330" t="e">
        <f>VLOOKUP(A3330,'Top or Bottom 30 via OR (Tr36)'!B:B,1,FALSE)</f>
        <v>#N/A</v>
      </c>
      <c r="Q3330" t="e">
        <f>VLOOKUP(A3330,'Top or Bottom 30 via OR (Tr36)'!J:J,1,FALSE)</f>
        <v>#N/A</v>
      </c>
    </row>
    <row r="3331" spans="1:17" x14ac:dyDescent="0.25">
      <c r="A3331" t="s">
        <v>3408</v>
      </c>
      <c r="B3331">
        <v>130</v>
      </c>
      <c r="C3331">
        <v>149</v>
      </c>
      <c r="D3331">
        <v>154</v>
      </c>
      <c r="E3331">
        <v>181</v>
      </c>
      <c r="F3331">
        <f>B3331/cam_reads!I$3</f>
        <v>1.6150963503121123</v>
      </c>
      <c r="G3331">
        <f>C3331/cam_reads!J$3</f>
        <v>1.9298756498224832</v>
      </c>
      <c r="H3331">
        <f>D3331/cam_reads!K$3</f>
        <v>1.6074820313779659</v>
      </c>
      <c r="I3331">
        <f>E3331/cam_reads!L$3</f>
        <v>1.8867968782372313</v>
      </c>
      <c r="J3331" t="e">
        <f>VLOOKUP(A3331,'Top 30 via LR (Schizonts)'!A:A,1,FALSE)</f>
        <v>#N/A</v>
      </c>
      <c r="K3331" t="e">
        <f>VLOOKUP(A3331,'Top 30 via LR (Schizonts)'!J:J,1,FALSE)</f>
        <v>#N/A</v>
      </c>
      <c r="L3331" t="e">
        <f>VLOOKUP(A3331,'Top 30 via LR (Tr36)'!A:A,1,FALSE)</f>
        <v>#N/A</v>
      </c>
      <c r="M3331" t="e">
        <f>VLOOKUP(A3331,'Top 30 via LR (Tr36)'!I:I,1,FALSE)</f>
        <v>#N/A</v>
      </c>
      <c r="N3331" t="e">
        <f>VLOOKUP(A3331,'Top or Bottom 30 via OR (Schiz)'!B:B,1,FALSE)</f>
        <v>#N/A</v>
      </c>
      <c r="O3331" t="e">
        <f>VLOOKUP(A3331,'Top or Bottom 30 via OR (Schiz)'!J:J,1,FALSE)</f>
        <v>#N/A</v>
      </c>
      <c r="P3331" t="e">
        <f>VLOOKUP(A3331,'Top or Bottom 30 via OR (Tr36)'!B:B,1,FALSE)</f>
        <v>#N/A</v>
      </c>
      <c r="Q3331" t="e">
        <f>VLOOKUP(A3331,'Top or Bottom 30 via OR (Tr36)'!J:J,1,FALSE)</f>
        <v>#N/A</v>
      </c>
    </row>
    <row r="3332" spans="1:17" x14ac:dyDescent="0.25">
      <c r="A3332" t="s">
        <v>3409</v>
      </c>
      <c r="B3332">
        <v>0</v>
      </c>
      <c r="C3332">
        <v>0</v>
      </c>
      <c r="D3332">
        <v>0</v>
      </c>
      <c r="E3332">
        <v>0</v>
      </c>
      <c r="F3332">
        <f>B3332/cam_reads!I$3</f>
        <v>0</v>
      </c>
      <c r="G3332">
        <f>C3332/cam_reads!J$3</f>
        <v>0</v>
      </c>
      <c r="H3332">
        <f>D3332/cam_reads!K$3</f>
        <v>0</v>
      </c>
      <c r="I3332">
        <f>E3332/cam_reads!L$3</f>
        <v>0</v>
      </c>
      <c r="J3332" t="e">
        <f>VLOOKUP(A3332,'Top 30 via LR (Schizonts)'!A:A,1,FALSE)</f>
        <v>#N/A</v>
      </c>
      <c r="K3332" t="e">
        <f>VLOOKUP(A3332,'Top 30 via LR (Schizonts)'!J:J,1,FALSE)</f>
        <v>#N/A</v>
      </c>
      <c r="L3332" t="e">
        <f>VLOOKUP(A3332,'Top 30 via LR (Tr36)'!A:A,1,FALSE)</f>
        <v>#N/A</v>
      </c>
      <c r="M3332" t="e">
        <f>VLOOKUP(A3332,'Top 30 via LR (Tr36)'!I:I,1,FALSE)</f>
        <v>#N/A</v>
      </c>
      <c r="N3332" t="e">
        <f>VLOOKUP(A3332,'Top or Bottom 30 via OR (Schiz)'!B:B,1,FALSE)</f>
        <v>#N/A</v>
      </c>
      <c r="O3332" t="e">
        <f>VLOOKUP(A3332,'Top or Bottom 30 via OR (Schiz)'!J:J,1,FALSE)</f>
        <v>#N/A</v>
      </c>
      <c r="P3332" t="e">
        <f>VLOOKUP(A3332,'Top or Bottom 30 via OR (Tr36)'!B:B,1,FALSE)</f>
        <v>#N/A</v>
      </c>
      <c r="Q3332" t="e">
        <f>VLOOKUP(A3332,'Top or Bottom 30 via OR (Tr36)'!J:J,1,FALSE)</f>
        <v>#N/A</v>
      </c>
    </row>
    <row r="3333" spans="1:17" x14ac:dyDescent="0.25">
      <c r="A3333" t="s">
        <v>3410</v>
      </c>
      <c r="B3333">
        <v>11670</v>
      </c>
      <c r="C3333">
        <v>24138</v>
      </c>
      <c r="D3333">
        <v>12160</v>
      </c>
      <c r="E3333">
        <v>8138</v>
      </c>
      <c r="F3333">
        <f>B3333/cam_reads!I$3</f>
        <v>144.9859569857104</v>
      </c>
      <c r="G3333">
        <f>C3333/cam_reads!J$3</f>
        <v>312.63985527124225</v>
      </c>
      <c r="H3333">
        <f>D3333/cam_reads!K$3</f>
        <v>126.92845130880561</v>
      </c>
      <c r="I3333">
        <f>E3333/cam_reads!L$3</f>
        <v>84.832889475660707</v>
      </c>
      <c r="J3333" t="e">
        <f>VLOOKUP(A3333,'Top 30 via LR (Schizonts)'!A:A,1,FALSE)</f>
        <v>#N/A</v>
      </c>
      <c r="K3333" t="e">
        <f>VLOOKUP(A3333,'Top 30 via LR (Schizonts)'!J:J,1,FALSE)</f>
        <v>#N/A</v>
      </c>
      <c r="L3333" t="e">
        <f>VLOOKUP(A3333,'Top 30 via LR (Tr36)'!A:A,1,FALSE)</f>
        <v>#N/A</v>
      </c>
      <c r="M3333" t="e">
        <f>VLOOKUP(A3333,'Top 30 via LR (Tr36)'!I:I,1,FALSE)</f>
        <v>#N/A</v>
      </c>
      <c r="N3333" t="e">
        <f>VLOOKUP(A3333,'Top or Bottom 30 via OR (Schiz)'!B:B,1,FALSE)</f>
        <v>#N/A</v>
      </c>
      <c r="O3333" t="e">
        <f>VLOOKUP(A3333,'Top or Bottom 30 via OR (Schiz)'!J:J,1,FALSE)</f>
        <v>#N/A</v>
      </c>
      <c r="P3333" t="e">
        <f>VLOOKUP(A3333,'Top or Bottom 30 via OR (Tr36)'!B:B,1,FALSE)</f>
        <v>#N/A</v>
      </c>
      <c r="Q3333" t="e">
        <f>VLOOKUP(A3333,'Top or Bottom 30 via OR (Tr36)'!J:J,1,FALSE)</f>
        <v>#N/A</v>
      </c>
    </row>
    <row r="3334" spans="1:17" x14ac:dyDescent="0.25">
      <c r="A3334" t="s">
        <v>66</v>
      </c>
      <c r="B3334">
        <v>149</v>
      </c>
      <c r="C3334">
        <v>129</v>
      </c>
      <c r="D3334">
        <v>7</v>
      </c>
      <c r="E3334">
        <v>260</v>
      </c>
      <c r="F3334">
        <f>B3334/cam_reads!I$3</f>
        <v>1.8511488938192673</v>
      </c>
      <c r="G3334">
        <f>C3334/cam_reads!J$3</f>
        <v>1.6708319384369148</v>
      </c>
      <c r="H3334">
        <f>D3334/cam_reads!K$3</f>
        <v>7.3067365062634809E-2</v>
      </c>
      <c r="I3334">
        <f>E3334/cam_reads!L$3</f>
        <v>2.7103159576888403</v>
      </c>
      <c r="J3334" t="str">
        <f>VLOOKUP(A3334,'Top 30 via LR (Schizonts)'!A:A,1,FALSE)</f>
        <v>PVP01_0113200</v>
      </c>
      <c r="K3334" t="e">
        <f>VLOOKUP(A3334,'Top 30 via LR (Schizonts)'!J:J,1,FALSE)</f>
        <v>#N/A</v>
      </c>
      <c r="L3334" t="str">
        <f>VLOOKUP(A3334,'Top 30 via LR (Tr36)'!A:A,1,FALSE)</f>
        <v>PVP01_0113200</v>
      </c>
      <c r="M3334" t="e">
        <f>VLOOKUP(A3334,'Top 30 via LR (Tr36)'!I:I,1,FALSE)</f>
        <v>#N/A</v>
      </c>
      <c r="N3334" t="e">
        <f>VLOOKUP(A3334,'Top or Bottom 30 via OR (Schiz)'!B:B,1,FALSE)</f>
        <v>#N/A</v>
      </c>
      <c r="O3334" t="e">
        <f>VLOOKUP(A3334,'Top or Bottom 30 via OR (Schiz)'!J:J,1,FALSE)</f>
        <v>#N/A</v>
      </c>
      <c r="P3334" t="str">
        <f>VLOOKUP(A3334,'Top or Bottom 30 via OR (Tr36)'!B:B,1,FALSE)</f>
        <v>PVP01_0113200</v>
      </c>
      <c r="Q3334" t="e">
        <f>VLOOKUP(A3334,'Top or Bottom 30 via OR (Tr36)'!J:J,1,FALSE)</f>
        <v>#N/A</v>
      </c>
    </row>
    <row r="3335" spans="1:17" x14ac:dyDescent="0.25">
      <c r="A3335" t="s">
        <v>3411</v>
      </c>
      <c r="B3335">
        <v>455</v>
      </c>
      <c r="C3335">
        <v>212</v>
      </c>
      <c r="D3335">
        <v>739</v>
      </c>
      <c r="E3335">
        <v>205</v>
      </c>
      <c r="F3335">
        <f>B3335/cam_reads!I$3</f>
        <v>5.6528372260923936</v>
      </c>
      <c r="G3335">
        <f>C3335/cam_reads!J$3</f>
        <v>2.745863340687023</v>
      </c>
      <c r="H3335">
        <f>D3335/cam_reads!K$3</f>
        <v>7.7138261116124465</v>
      </c>
      <c r="I3335">
        <f>E3335/cam_reads!L$3</f>
        <v>2.1369798897162009</v>
      </c>
      <c r="J3335" t="e">
        <f>VLOOKUP(A3335,'Top 30 via LR (Schizonts)'!A:A,1,FALSE)</f>
        <v>#N/A</v>
      </c>
      <c r="K3335" t="e">
        <f>VLOOKUP(A3335,'Top 30 via LR (Schizonts)'!J:J,1,FALSE)</f>
        <v>#N/A</v>
      </c>
      <c r="L3335" t="e">
        <f>VLOOKUP(A3335,'Top 30 via LR (Tr36)'!A:A,1,FALSE)</f>
        <v>#N/A</v>
      </c>
      <c r="M3335" t="e">
        <f>VLOOKUP(A3335,'Top 30 via LR (Tr36)'!I:I,1,FALSE)</f>
        <v>#N/A</v>
      </c>
      <c r="N3335" t="e">
        <f>VLOOKUP(A3335,'Top or Bottom 30 via OR (Schiz)'!B:B,1,FALSE)</f>
        <v>#N/A</v>
      </c>
      <c r="O3335" t="e">
        <f>VLOOKUP(A3335,'Top or Bottom 30 via OR (Schiz)'!J:J,1,FALSE)</f>
        <v>#N/A</v>
      </c>
      <c r="P3335" t="e">
        <f>VLOOKUP(A3335,'Top or Bottom 30 via OR (Tr36)'!B:B,1,FALSE)</f>
        <v>#N/A</v>
      </c>
      <c r="Q3335" t="e">
        <f>VLOOKUP(A3335,'Top or Bottom 30 via OR (Tr36)'!J:J,1,FALSE)</f>
        <v>#N/A</v>
      </c>
    </row>
    <row r="3336" spans="1:17" x14ac:dyDescent="0.25">
      <c r="A3336" t="s">
        <v>3412</v>
      </c>
      <c r="B3336">
        <v>0</v>
      </c>
      <c r="C3336">
        <v>0</v>
      </c>
      <c r="D3336">
        <v>0</v>
      </c>
      <c r="E3336">
        <v>0</v>
      </c>
      <c r="F3336">
        <f>B3336/cam_reads!I$3</f>
        <v>0</v>
      </c>
      <c r="G3336">
        <f>C3336/cam_reads!J$3</f>
        <v>0</v>
      </c>
      <c r="H3336">
        <f>D3336/cam_reads!K$3</f>
        <v>0</v>
      </c>
      <c r="I3336">
        <f>E3336/cam_reads!L$3</f>
        <v>0</v>
      </c>
      <c r="J3336" t="e">
        <f>VLOOKUP(A3336,'Top 30 via LR (Schizonts)'!A:A,1,FALSE)</f>
        <v>#N/A</v>
      </c>
      <c r="K3336" t="e">
        <f>VLOOKUP(A3336,'Top 30 via LR (Schizonts)'!J:J,1,FALSE)</f>
        <v>#N/A</v>
      </c>
      <c r="L3336" t="e">
        <f>VLOOKUP(A3336,'Top 30 via LR (Tr36)'!A:A,1,FALSE)</f>
        <v>#N/A</v>
      </c>
      <c r="M3336" t="e">
        <f>VLOOKUP(A3336,'Top 30 via LR (Tr36)'!I:I,1,FALSE)</f>
        <v>#N/A</v>
      </c>
      <c r="N3336" t="e">
        <f>VLOOKUP(A3336,'Top or Bottom 30 via OR (Schiz)'!B:B,1,FALSE)</f>
        <v>#N/A</v>
      </c>
      <c r="O3336" t="e">
        <f>VLOOKUP(A3336,'Top or Bottom 30 via OR (Schiz)'!J:J,1,FALSE)</f>
        <v>#N/A</v>
      </c>
      <c r="P3336" t="e">
        <f>VLOOKUP(A3336,'Top or Bottom 30 via OR (Tr36)'!B:B,1,FALSE)</f>
        <v>#N/A</v>
      </c>
      <c r="Q3336" t="e">
        <f>VLOOKUP(A3336,'Top or Bottom 30 via OR (Tr36)'!J:J,1,FALSE)</f>
        <v>#N/A</v>
      </c>
    </row>
    <row r="3337" spans="1:17" x14ac:dyDescent="0.25">
      <c r="A3337" t="s">
        <v>3413</v>
      </c>
      <c r="B3337">
        <v>345</v>
      </c>
      <c r="C3337">
        <v>199</v>
      </c>
      <c r="D3337">
        <v>288</v>
      </c>
      <c r="E3337">
        <v>259</v>
      </c>
      <c r="F3337">
        <f>B3337/cam_reads!I$3</f>
        <v>4.2862172373667597</v>
      </c>
      <c r="G3337">
        <f>C3337/cam_reads!J$3</f>
        <v>2.5774849282864034</v>
      </c>
      <c r="H3337">
        <f>D3337/cam_reads!K$3</f>
        <v>3.0062001625769752</v>
      </c>
      <c r="I3337">
        <f>E3337/cam_reads!L$3</f>
        <v>2.6998916655438832</v>
      </c>
      <c r="J3337" t="e">
        <f>VLOOKUP(A3337,'Top 30 via LR (Schizonts)'!A:A,1,FALSE)</f>
        <v>#N/A</v>
      </c>
      <c r="K3337" t="e">
        <f>VLOOKUP(A3337,'Top 30 via LR (Schizonts)'!J:J,1,FALSE)</f>
        <v>#N/A</v>
      </c>
      <c r="L3337" t="e">
        <f>VLOOKUP(A3337,'Top 30 via LR (Tr36)'!A:A,1,FALSE)</f>
        <v>#N/A</v>
      </c>
      <c r="M3337" t="e">
        <f>VLOOKUP(A3337,'Top 30 via LR (Tr36)'!I:I,1,FALSE)</f>
        <v>#N/A</v>
      </c>
      <c r="N3337" t="e">
        <f>VLOOKUP(A3337,'Top or Bottom 30 via OR (Schiz)'!B:B,1,FALSE)</f>
        <v>#N/A</v>
      </c>
      <c r="O3337" t="e">
        <f>VLOOKUP(A3337,'Top or Bottom 30 via OR (Schiz)'!J:J,1,FALSE)</f>
        <v>#N/A</v>
      </c>
      <c r="P3337" t="e">
        <f>VLOOKUP(A3337,'Top or Bottom 30 via OR (Tr36)'!B:B,1,FALSE)</f>
        <v>#N/A</v>
      </c>
      <c r="Q3337" t="e">
        <f>VLOOKUP(A3337,'Top or Bottom 30 via OR (Tr36)'!J:J,1,FALSE)</f>
        <v>#N/A</v>
      </c>
    </row>
    <row r="3338" spans="1:17" x14ac:dyDescent="0.25">
      <c r="A3338" t="s">
        <v>3414</v>
      </c>
      <c r="B3338">
        <v>252</v>
      </c>
      <c r="C3338">
        <v>238</v>
      </c>
      <c r="D3338">
        <v>435</v>
      </c>
      <c r="E3338">
        <v>319</v>
      </c>
      <c r="F3338">
        <f>B3338/cam_reads!I$3</f>
        <v>3.1308021559896333</v>
      </c>
      <c r="G3338">
        <f>C3338/cam_reads!J$3</f>
        <v>3.0826201654882617</v>
      </c>
      <c r="H3338">
        <f>D3338/cam_reads!K$3</f>
        <v>4.5406148288923056</v>
      </c>
      <c r="I3338">
        <f>E3338/cam_reads!L$3</f>
        <v>3.325349194241308</v>
      </c>
      <c r="J3338" t="e">
        <f>VLOOKUP(A3338,'Top 30 via LR (Schizonts)'!A:A,1,FALSE)</f>
        <v>#N/A</v>
      </c>
      <c r="K3338" t="e">
        <f>VLOOKUP(A3338,'Top 30 via LR (Schizonts)'!J:J,1,FALSE)</f>
        <v>#N/A</v>
      </c>
      <c r="L3338" t="e">
        <f>VLOOKUP(A3338,'Top 30 via LR (Tr36)'!A:A,1,FALSE)</f>
        <v>#N/A</v>
      </c>
      <c r="M3338" t="e">
        <f>VLOOKUP(A3338,'Top 30 via LR (Tr36)'!I:I,1,FALSE)</f>
        <v>#N/A</v>
      </c>
      <c r="N3338" t="e">
        <f>VLOOKUP(A3338,'Top or Bottom 30 via OR (Schiz)'!B:B,1,FALSE)</f>
        <v>#N/A</v>
      </c>
      <c r="O3338" t="e">
        <f>VLOOKUP(A3338,'Top or Bottom 30 via OR (Schiz)'!J:J,1,FALSE)</f>
        <v>#N/A</v>
      </c>
      <c r="P3338" t="e">
        <f>VLOOKUP(A3338,'Top or Bottom 30 via OR (Tr36)'!B:B,1,FALSE)</f>
        <v>#N/A</v>
      </c>
      <c r="Q3338" t="e">
        <f>VLOOKUP(A3338,'Top or Bottom 30 via OR (Tr36)'!J:J,1,FALSE)</f>
        <v>#N/A</v>
      </c>
    </row>
    <row r="3339" spans="1:17" x14ac:dyDescent="0.25">
      <c r="A3339" t="s">
        <v>3415</v>
      </c>
      <c r="B3339">
        <v>113</v>
      </c>
      <c r="C3339">
        <v>272</v>
      </c>
      <c r="D3339">
        <v>144</v>
      </c>
      <c r="E3339">
        <v>149</v>
      </c>
      <c r="F3339">
        <f>B3339/cam_reads!I$3</f>
        <v>1.4038914429636054</v>
      </c>
      <c r="G3339">
        <f>C3339/cam_reads!J$3</f>
        <v>3.5229944748437276</v>
      </c>
      <c r="H3339">
        <f>D3339/cam_reads!K$3</f>
        <v>1.5031000812884876</v>
      </c>
      <c r="I3339">
        <f>E3339/cam_reads!L$3</f>
        <v>1.5532195295986047</v>
      </c>
      <c r="J3339" t="e">
        <f>VLOOKUP(A3339,'Top 30 via LR (Schizonts)'!A:A,1,FALSE)</f>
        <v>#N/A</v>
      </c>
      <c r="K3339" t="e">
        <f>VLOOKUP(A3339,'Top 30 via LR (Schizonts)'!J:J,1,FALSE)</f>
        <v>#N/A</v>
      </c>
      <c r="L3339" t="e">
        <f>VLOOKUP(A3339,'Top 30 via LR (Tr36)'!A:A,1,FALSE)</f>
        <v>#N/A</v>
      </c>
      <c r="M3339" t="e">
        <f>VLOOKUP(A3339,'Top 30 via LR (Tr36)'!I:I,1,FALSE)</f>
        <v>#N/A</v>
      </c>
      <c r="N3339" t="e">
        <f>VLOOKUP(A3339,'Top or Bottom 30 via OR (Schiz)'!B:B,1,FALSE)</f>
        <v>#N/A</v>
      </c>
      <c r="O3339" t="e">
        <f>VLOOKUP(A3339,'Top or Bottom 30 via OR (Schiz)'!J:J,1,FALSE)</f>
        <v>#N/A</v>
      </c>
      <c r="P3339" t="e">
        <f>VLOOKUP(A3339,'Top or Bottom 30 via OR (Tr36)'!B:B,1,FALSE)</f>
        <v>#N/A</v>
      </c>
      <c r="Q3339" t="e">
        <f>VLOOKUP(A3339,'Top or Bottom 30 via OR (Tr36)'!J:J,1,FALSE)</f>
        <v>#N/A</v>
      </c>
    </row>
    <row r="3340" spans="1:17" x14ac:dyDescent="0.25">
      <c r="A3340" t="s">
        <v>3416</v>
      </c>
      <c r="B3340">
        <v>5802</v>
      </c>
      <c r="C3340">
        <v>3916</v>
      </c>
      <c r="D3340">
        <v>4674</v>
      </c>
      <c r="E3340">
        <v>4453</v>
      </c>
      <c r="F3340">
        <f>B3340/cam_reads!I$3</f>
        <v>72.082992496237509</v>
      </c>
      <c r="G3340">
        <f>C3340/cam_reads!J$3</f>
        <v>50.720758689294257</v>
      </c>
      <c r="H3340">
        <f>D3340/cam_reads!K$3</f>
        <v>48.788123471822153</v>
      </c>
      <c r="I3340">
        <f>E3340/cam_reads!L$3</f>
        <v>46.419372921493874</v>
      </c>
      <c r="J3340" t="e">
        <f>VLOOKUP(A3340,'Top 30 via LR (Schizonts)'!A:A,1,FALSE)</f>
        <v>#N/A</v>
      </c>
      <c r="K3340" t="e">
        <f>VLOOKUP(A3340,'Top 30 via LR (Schizonts)'!J:J,1,FALSE)</f>
        <v>#N/A</v>
      </c>
      <c r="L3340" t="e">
        <f>VLOOKUP(A3340,'Top 30 via LR (Tr36)'!A:A,1,FALSE)</f>
        <v>#N/A</v>
      </c>
      <c r="M3340" t="e">
        <f>VLOOKUP(A3340,'Top 30 via LR (Tr36)'!I:I,1,FALSE)</f>
        <v>#N/A</v>
      </c>
      <c r="N3340" t="e">
        <f>VLOOKUP(A3340,'Top or Bottom 30 via OR (Schiz)'!B:B,1,FALSE)</f>
        <v>#N/A</v>
      </c>
      <c r="O3340" t="e">
        <f>VLOOKUP(A3340,'Top or Bottom 30 via OR (Schiz)'!J:J,1,FALSE)</f>
        <v>#N/A</v>
      </c>
      <c r="P3340" t="e">
        <f>VLOOKUP(A3340,'Top or Bottom 30 via OR (Tr36)'!B:B,1,FALSE)</f>
        <v>#N/A</v>
      </c>
      <c r="Q3340" t="e">
        <f>VLOOKUP(A3340,'Top or Bottom 30 via OR (Tr36)'!J:J,1,FALSE)</f>
        <v>#N/A</v>
      </c>
    </row>
    <row r="3341" spans="1:17" x14ac:dyDescent="0.25">
      <c r="A3341" t="s">
        <v>3417</v>
      </c>
      <c r="B3341">
        <v>38</v>
      </c>
      <c r="C3341">
        <v>39</v>
      </c>
      <c r="D3341">
        <v>102</v>
      </c>
      <c r="E3341">
        <v>85</v>
      </c>
      <c r="F3341">
        <f>B3341/cam_reads!I$3</f>
        <v>0.47210508701430975</v>
      </c>
      <c r="G3341">
        <f>C3341/cam_reads!J$3</f>
        <v>0.50513523720185804</v>
      </c>
      <c r="H3341">
        <f>D3341/cam_reads!K$3</f>
        <v>1.0646958909126787</v>
      </c>
      <c r="I3341">
        <f>E3341/cam_reads!L$3</f>
        <v>0.88606483232135169</v>
      </c>
      <c r="J3341" t="e">
        <f>VLOOKUP(A3341,'Top 30 via LR (Schizonts)'!A:A,1,FALSE)</f>
        <v>#N/A</v>
      </c>
      <c r="K3341" t="e">
        <f>VLOOKUP(A3341,'Top 30 via LR (Schizonts)'!J:J,1,FALSE)</f>
        <v>#N/A</v>
      </c>
      <c r="L3341" t="e">
        <f>VLOOKUP(A3341,'Top 30 via LR (Tr36)'!A:A,1,FALSE)</f>
        <v>#N/A</v>
      </c>
      <c r="M3341" t="e">
        <f>VLOOKUP(A3341,'Top 30 via LR (Tr36)'!I:I,1,FALSE)</f>
        <v>#N/A</v>
      </c>
      <c r="N3341" t="e">
        <f>VLOOKUP(A3341,'Top or Bottom 30 via OR (Schiz)'!B:B,1,FALSE)</f>
        <v>#N/A</v>
      </c>
      <c r="O3341" t="e">
        <f>VLOOKUP(A3341,'Top or Bottom 30 via OR (Schiz)'!J:J,1,FALSE)</f>
        <v>#N/A</v>
      </c>
      <c r="P3341" t="e">
        <f>VLOOKUP(A3341,'Top or Bottom 30 via OR (Tr36)'!B:B,1,FALSE)</f>
        <v>#N/A</v>
      </c>
      <c r="Q3341" t="e">
        <f>VLOOKUP(A3341,'Top or Bottom 30 via OR (Tr36)'!J:J,1,FALSE)</f>
        <v>#N/A</v>
      </c>
    </row>
    <row r="3342" spans="1:17" x14ac:dyDescent="0.25">
      <c r="A3342" t="s">
        <v>3418</v>
      </c>
      <c r="B3342">
        <v>88</v>
      </c>
      <c r="C3342">
        <v>5</v>
      </c>
      <c r="D3342">
        <v>15</v>
      </c>
      <c r="E3342">
        <v>54</v>
      </c>
      <c r="F3342">
        <f>B3342/cam_reads!I$3</f>
        <v>1.0932959909805069</v>
      </c>
      <c r="G3342">
        <f>C3342/cam_reads!J$3</f>
        <v>6.476092784639205E-2</v>
      </c>
      <c r="H3342">
        <f>D3342/cam_reads!K$3</f>
        <v>0.15657292513421744</v>
      </c>
      <c r="I3342">
        <f>E3342/cam_reads!L$3</f>
        <v>0.56291177582768226</v>
      </c>
      <c r="J3342" t="e">
        <f>VLOOKUP(A3342,'Top 30 via LR (Schizonts)'!A:A,1,FALSE)</f>
        <v>#N/A</v>
      </c>
      <c r="K3342" t="e">
        <f>VLOOKUP(A3342,'Top 30 via LR (Schizonts)'!J:J,1,FALSE)</f>
        <v>#N/A</v>
      </c>
      <c r="L3342" t="e">
        <f>VLOOKUP(A3342,'Top 30 via LR (Tr36)'!A:A,1,FALSE)</f>
        <v>#N/A</v>
      </c>
      <c r="M3342" t="e">
        <f>VLOOKUP(A3342,'Top 30 via LR (Tr36)'!I:I,1,FALSE)</f>
        <v>#N/A</v>
      </c>
      <c r="N3342" t="e">
        <f>VLOOKUP(A3342,'Top or Bottom 30 via OR (Schiz)'!B:B,1,FALSE)</f>
        <v>#N/A</v>
      </c>
      <c r="O3342" t="e">
        <f>VLOOKUP(A3342,'Top or Bottom 30 via OR (Schiz)'!J:J,1,FALSE)</f>
        <v>#N/A</v>
      </c>
      <c r="P3342" t="e">
        <f>VLOOKUP(A3342,'Top or Bottom 30 via OR (Tr36)'!B:B,1,FALSE)</f>
        <v>#N/A</v>
      </c>
      <c r="Q3342" t="e">
        <f>VLOOKUP(A3342,'Top or Bottom 30 via OR (Tr36)'!J:J,1,FALSE)</f>
        <v>#N/A</v>
      </c>
    </row>
    <row r="3343" spans="1:17" x14ac:dyDescent="0.25">
      <c r="A3343" t="s">
        <v>3419</v>
      </c>
      <c r="B3343">
        <v>4009</v>
      </c>
      <c r="C3343">
        <v>4688</v>
      </c>
      <c r="D3343">
        <v>5894</v>
      </c>
      <c r="E3343">
        <v>5419</v>
      </c>
      <c r="F3343">
        <f>B3343/cam_reads!I$3</f>
        <v>49.807086680009682</v>
      </c>
      <c r="G3343">
        <f>C3343/cam_reads!J$3</f>
        <v>60.719845948777184</v>
      </c>
      <c r="H3343">
        <f>D3343/cam_reads!K$3</f>
        <v>61.52272138273851</v>
      </c>
      <c r="I3343">
        <f>E3343/cam_reads!L$3</f>
        <v>56.48923913352241</v>
      </c>
      <c r="J3343" t="e">
        <f>VLOOKUP(A3343,'Top 30 via LR (Schizonts)'!A:A,1,FALSE)</f>
        <v>#N/A</v>
      </c>
      <c r="K3343" t="e">
        <f>VLOOKUP(A3343,'Top 30 via LR (Schizonts)'!J:J,1,FALSE)</f>
        <v>#N/A</v>
      </c>
      <c r="L3343" t="e">
        <f>VLOOKUP(A3343,'Top 30 via LR (Tr36)'!A:A,1,FALSE)</f>
        <v>#N/A</v>
      </c>
      <c r="M3343" t="e">
        <f>VLOOKUP(A3343,'Top 30 via LR (Tr36)'!I:I,1,FALSE)</f>
        <v>#N/A</v>
      </c>
      <c r="N3343" t="e">
        <f>VLOOKUP(A3343,'Top or Bottom 30 via OR (Schiz)'!B:B,1,FALSE)</f>
        <v>#N/A</v>
      </c>
      <c r="O3343" t="e">
        <f>VLOOKUP(A3343,'Top or Bottom 30 via OR (Schiz)'!J:J,1,FALSE)</f>
        <v>#N/A</v>
      </c>
      <c r="P3343" t="e">
        <f>VLOOKUP(A3343,'Top or Bottom 30 via OR (Tr36)'!B:B,1,FALSE)</f>
        <v>#N/A</v>
      </c>
      <c r="Q3343" t="e">
        <f>VLOOKUP(A3343,'Top or Bottom 30 via OR (Tr36)'!J:J,1,FALSE)</f>
        <v>#N/A</v>
      </c>
    </row>
    <row r="3344" spans="1:17" x14ac:dyDescent="0.25">
      <c r="A3344" t="s">
        <v>3420</v>
      </c>
      <c r="B3344">
        <v>1624</v>
      </c>
      <c r="C3344">
        <v>1374</v>
      </c>
      <c r="D3344">
        <v>1470</v>
      </c>
      <c r="E3344">
        <v>1440</v>
      </c>
      <c r="F3344">
        <f>B3344/cam_reads!I$3</f>
        <v>20.176280560822079</v>
      </c>
      <c r="G3344">
        <f>C3344/cam_reads!J$3</f>
        <v>17.796302972188535</v>
      </c>
      <c r="H3344">
        <f>D3344/cam_reads!K$3</f>
        <v>15.34414666315331</v>
      </c>
      <c r="I3344">
        <f>E3344/cam_reads!L$3</f>
        <v>15.010980688738194</v>
      </c>
      <c r="J3344" t="e">
        <f>VLOOKUP(A3344,'Top 30 via LR (Schizonts)'!A:A,1,FALSE)</f>
        <v>#N/A</v>
      </c>
      <c r="K3344" t="e">
        <f>VLOOKUP(A3344,'Top 30 via LR (Schizonts)'!J:J,1,FALSE)</f>
        <v>#N/A</v>
      </c>
      <c r="L3344" t="e">
        <f>VLOOKUP(A3344,'Top 30 via LR (Tr36)'!A:A,1,FALSE)</f>
        <v>#N/A</v>
      </c>
      <c r="M3344" t="e">
        <f>VLOOKUP(A3344,'Top 30 via LR (Tr36)'!I:I,1,FALSE)</f>
        <v>#N/A</v>
      </c>
      <c r="N3344" t="e">
        <f>VLOOKUP(A3344,'Top or Bottom 30 via OR (Schiz)'!B:B,1,FALSE)</f>
        <v>#N/A</v>
      </c>
      <c r="O3344" t="e">
        <f>VLOOKUP(A3344,'Top or Bottom 30 via OR (Schiz)'!J:J,1,FALSE)</f>
        <v>#N/A</v>
      </c>
      <c r="P3344" t="e">
        <f>VLOOKUP(A3344,'Top or Bottom 30 via OR (Tr36)'!B:B,1,FALSE)</f>
        <v>#N/A</v>
      </c>
      <c r="Q3344" t="e">
        <f>VLOOKUP(A3344,'Top or Bottom 30 via OR (Tr36)'!J:J,1,FALSE)</f>
        <v>#N/A</v>
      </c>
    </row>
    <row r="3345" spans="1:17" x14ac:dyDescent="0.25">
      <c r="A3345" t="s">
        <v>3421</v>
      </c>
      <c r="B3345">
        <v>1596</v>
      </c>
      <c r="C3345">
        <v>1526</v>
      </c>
      <c r="D3345">
        <v>1654</v>
      </c>
      <c r="E3345">
        <v>1820</v>
      </c>
      <c r="F3345">
        <f>B3345/cam_reads!I$3</f>
        <v>19.828413654601011</v>
      </c>
      <c r="G3345">
        <f>C3345/cam_reads!J$3</f>
        <v>19.765035178718854</v>
      </c>
      <c r="H3345">
        <f>D3345/cam_reads!K$3</f>
        <v>17.26477454479971</v>
      </c>
      <c r="I3345">
        <f>E3345/cam_reads!L$3</f>
        <v>18.972211703821884</v>
      </c>
      <c r="J3345" t="e">
        <f>VLOOKUP(A3345,'Top 30 via LR (Schizonts)'!A:A,1,FALSE)</f>
        <v>#N/A</v>
      </c>
      <c r="K3345" t="e">
        <f>VLOOKUP(A3345,'Top 30 via LR (Schizonts)'!J:J,1,FALSE)</f>
        <v>#N/A</v>
      </c>
      <c r="L3345" t="e">
        <f>VLOOKUP(A3345,'Top 30 via LR (Tr36)'!A:A,1,FALSE)</f>
        <v>#N/A</v>
      </c>
      <c r="M3345" t="e">
        <f>VLOOKUP(A3345,'Top 30 via LR (Tr36)'!I:I,1,FALSE)</f>
        <v>#N/A</v>
      </c>
      <c r="N3345" t="e">
        <f>VLOOKUP(A3345,'Top or Bottom 30 via OR (Schiz)'!B:B,1,FALSE)</f>
        <v>#N/A</v>
      </c>
      <c r="O3345" t="e">
        <f>VLOOKUP(A3345,'Top or Bottom 30 via OR (Schiz)'!J:J,1,FALSE)</f>
        <v>#N/A</v>
      </c>
      <c r="P3345" t="e">
        <f>VLOOKUP(A3345,'Top or Bottom 30 via OR (Tr36)'!B:B,1,FALSE)</f>
        <v>#N/A</v>
      </c>
      <c r="Q3345" t="e">
        <f>VLOOKUP(A3345,'Top or Bottom 30 via OR (Tr36)'!J:J,1,FALSE)</f>
        <v>#N/A</v>
      </c>
    </row>
    <row r="3346" spans="1:17" x14ac:dyDescent="0.25">
      <c r="A3346" t="s">
        <v>3422</v>
      </c>
      <c r="B3346">
        <v>860</v>
      </c>
      <c r="C3346">
        <v>355</v>
      </c>
      <c r="D3346">
        <v>434</v>
      </c>
      <c r="E3346">
        <v>560</v>
      </c>
      <c r="F3346">
        <f>B3346/cam_reads!I$3</f>
        <v>10.684483548218589</v>
      </c>
      <c r="G3346">
        <f>C3346/cam_reads!J$3</f>
        <v>4.5980258770938356</v>
      </c>
      <c r="H3346">
        <f>D3346/cam_reads!K$3</f>
        <v>4.5301766338833582</v>
      </c>
      <c r="I3346">
        <f>E3346/cam_reads!L$3</f>
        <v>5.8376036011759638</v>
      </c>
      <c r="J3346" t="e">
        <f>VLOOKUP(A3346,'Top 30 via LR (Schizonts)'!A:A,1,FALSE)</f>
        <v>#N/A</v>
      </c>
      <c r="K3346" t="e">
        <f>VLOOKUP(A3346,'Top 30 via LR (Schizonts)'!J:J,1,FALSE)</f>
        <v>#N/A</v>
      </c>
      <c r="L3346" t="e">
        <f>VLOOKUP(A3346,'Top 30 via LR (Tr36)'!A:A,1,FALSE)</f>
        <v>#N/A</v>
      </c>
      <c r="M3346" t="e">
        <f>VLOOKUP(A3346,'Top 30 via LR (Tr36)'!I:I,1,FALSE)</f>
        <v>#N/A</v>
      </c>
      <c r="N3346" t="e">
        <f>VLOOKUP(A3346,'Top or Bottom 30 via OR (Schiz)'!B:B,1,FALSE)</f>
        <v>#N/A</v>
      </c>
      <c r="O3346" t="e">
        <f>VLOOKUP(A3346,'Top or Bottom 30 via OR (Schiz)'!J:J,1,FALSE)</f>
        <v>#N/A</v>
      </c>
      <c r="P3346" t="e">
        <f>VLOOKUP(A3346,'Top or Bottom 30 via OR (Tr36)'!B:B,1,FALSE)</f>
        <v>#N/A</v>
      </c>
      <c r="Q3346" t="e">
        <f>VLOOKUP(A3346,'Top or Bottom 30 via OR (Tr36)'!J:J,1,FALSE)</f>
        <v>#N/A</v>
      </c>
    </row>
    <row r="3347" spans="1:17" x14ac:dyDescent="0.25">
      <c r="A3347" t="s">
        <v>3423</v>
      </c>
      <c r="B3347">
        <v>5183</v>
      </c>
      <c r="C3347">
        <v>3915</v>
      </c>
      <c r="D3347">
        <v>3026</v>
      </c>
      <c r="E3347">
        <v>2717</v>
      </c>
      <c r="F3347">
        <f>B3347/cam_reads!I$3</f>
        <v>64.392649105135987</v>
      </c>
      <c r="G3347">
        <f>C3347/cam_reads!J$3</f>
        <v>50.707806503724974</v>
      </c>
      <c r="H3347">
        <f>D3347/cam_reads!K$3</f>
        <v>31.585978097076133</v>
      </c>
      <c r="I3347">
        <f>E3347/cam_reads!L$3</f>
        <v>28.322801757848381</v>
      </c>
      <c r="J3347" t="e">
        <f>VLOOKUP(A3347,'Top 30 via LR (Schizonts)'!A:A,1,FALSE)</f>
        <v>#N/A</v>
      </c>
      <c r="K3347" t="e">
        <f>VLOOKUP(A3347,'Top 30 via LR (Schizonts)'!J:J,1,FALSE)</f>
        <v>#N/A</v>
      </c>
      <c r="L3347" t="e">
        <f>VLOOKUP(A3347,'Top 30 via LR (Tr36)'!A:A,1,FALSE)</f>
        <v>#N/A</v>
      </c>
      <c r="M3347" t="e">
        <f>VLOOKUP(A3347,'Top 30 via LR (Tr36)'!I:I,1,FALSE)</f>
        <v>#N/A</v>
      </c>
      <c r="N3347" t="e">
        <f>VLOOKUP(A3347,'Top or Bottom 30 via OR (Schiz)'!B:B,1,FALSE)</f>
        <v>#N/A</v>
      </c>
      <c r="O3347" t="e">
        <f>VLOOKUP(A3347,'Top or Bottom 30 via OR (Schiz)'!J:J,1,FALSE)</f>
        <v>#N/A</v>
      </c>
      <c r="P3347" t="e">
        <f>VLOOKUP(A3347,'Top or Bottom 30 via OR (Tr36)'!B:B,1,FALSE)</f>
        <v>#N/A</v>
      </c>
      <c r="Q3347" t="e">
        <f>VLOOKUP(A3347,'Top or Bottom 30 via OR (Tr36)'!J:J,1,FALSE)</f>
        <v>#N/A</v>
      </c>
    </row>
    <row r="3348" spans="1:17" x14ac:dyDescent="0.25">
      <c r="A3348" t="s">
        <v>3424</v>
      </c>
      <c r="B3348">
        <v>3579</v>
      </c>
      <c r="C3348">
        <v>2216</v>
      </c>
      <c r="D3348">
        <v>2819</v>
      </c>
      <c r="E3348">
        <v>2853</v>
      </c>
      <c r="F3348">
        <f>B3348/cam_reads!I$3</f>
        <v>44.464844905900385</v>
      </c>
      <c r="G3348">
        <f>C3348/cam_reads!J$3</f>
        <v>28.702043221520956</v>
      </c>
      <c r="H3348">
        <f>D3348/cam_reads!K$3</f>
        <v>29.425271730223933</v>
      </c>
      <c r="I3348">
        <f>E3348/cam_reads!L$3</f>
        <v>29.740505489562544</v>
      </c>
      <c r="J3348" t="e">
        <f>VLOOKUP(A3348,'Top 30 via LR (Schizonts)'!A:A,1,FALSE)</f>
        <v>#N/A</v>
      </c>
      <c r="K3348" t="e">
        <f>VLOOKUP(A3348,'Top 30 via LR (Schizonts)'!J:J,1,FALSE)</f>
        <v>#N/A</v>
      </c>
      <c r="L3348" t="e">
        <f>VLOOKUP(A3348,'Top 30 via LR (Tr36)'!A:A,1,FALSE)</f>
        <v>#N/A</v>
      </c>
      <c r="M3348" t="e">
        <f>VLOOKUP(A3348,'Top 30 via LR (Tr36)'!I:I,1,FALSE)</f>
        <v>#N/A</v>
      </c>
      <c r="N3348" t="e">
        <f>VLOOKUP(A3348,'Top or Bottom 30 via OR (Schiz)'!B:B,1,FALSE)</f>
        <v>#N/A</v>
      </c>
      <c r="O3348" t="e">
        <f>VLOOKUP(A3348,'Top or Bottom 30 via OR (Schiz)'!J:J,1,FALSE)</f>
        <v>#N/A</v>
      </c>
      <c r="P3348" t="e">
        <f>VLOOKUP(A3348,'Top or Bottom 30 via OR (Tr36)'!B:B,1,FALSE)</f>
        <v>#N/A</v>
      </c>
      <c r="Q3348" t="e">
        <f>VLOOKUP(A3348,'Top or Bottom 30 via OR (Tr36)'!J:J,1,FALSE)</f>
        <v>#N/A</v>
      </c>
    </row>
    <row r="3349" spans="1:17" x14ac:dyDescent="0.25">
      <c r="A3349" t="s">
        <v>3425</v>
      </c>
      <c r="B3349">
        <v>656</v>
      </c>
      <c r="C3349">
        <v>2298</v>
      </c>
      <c r="D3349">
        <v>571</v>
      </c>
      <c r="E3349">
        <v>954</v>
      </c>
      <c r="F3349">
        <f>B3349/cam_reads!I$3</f>
        <v>8.1500246600365056</v>
      </c>
      <c r="G3349">
        <f>C3349/cam_reads!J$3</f>
        <v>29.764122438201785</v>
      </c>
      <c r="H3349">
        <f>D3349/cam_reads!K$3</f>
        <v>5.9602093501092108</v>
      </c>
      <c r="I3349">
        <f>E3349/cam_reads!L$3</f>
        <v>9.9447747062890528</v>
      </c>
      <c r="J3349" t="e">
        <f>VLOOKUP(A3349,'Top 30 via LR (Schizonts)'!A:A,1,FALSE)</f>
        <v>#N/A</v>
      </c>
      <c r="K3349" t="e">
        <f>VLOOKUP(A3349,'Top 30 via LR (Schizonts)'!J:J,1,FALSE)</f>
        <v>#N/A</v>
      </c>
      <c r="L3349" t="e">
        <f>VLOOKUP(A3349,'Top 30 via LR (Tr36)'!A:A,1,FALSE)</f>
        <v>#N/A</v>
      </c>
      <c r="M3349" t="e">
        <f>VLOOKUP(A3349,'Top 30 via LR (Tr36)'!I:I,1,FALSE)</f>
        <v>#N/A</v>
      </c>
      <c r="N3349" t="e">
        <f>VLOOKUP(A3349,'Top or Bottom 30 via OR (Schiz)'!B:B,1,FALSE)</f>
        <v>#N/A</v>
      </c>
      <c r="O3349" t="e">
        <f>VLOOKUP(A3349,'Top or Bottom 30 via OR (Schiz)'!J:J,1,FALSE)</f>
        <v>#N/A</v>
      </c>
      <c r="P3349" t="e">
        <f>VLOOKUP(A3349,'Top or Bottom 30 via OR (Tr36)'!B:B,1,FALSE)</f>
        <v>#N/A</v>
      </c>
      <c r="Q3349" t="e">
        <f>VLOOKUP(A3349,'Top or Bottom 30 via OR (Tr36)'!J:J,1,FALSE)</f>
        <v>#N/A</v>
      </c>
    </row>
    <row r="3350" spans="1:17" x14ac:dyDescent="0.25">
      <c r="A3350" t="s">
        <v>3426</v>
      </c>
      <c r="B3350">
        <v>1499</v>
      </c>
      <c r="C3350">
        <v>2148</v>
      </c>
      <c r="D3350">
        <v>2277</v>
      </c>
      <c r="E3350">
        <v>3689</v>
      </c>
      <c r="F3350">
        <f>B3350/cam_reads!I$3</f>
        <v>18.623303300906588</v>
      </c>
      <c r="G3350">
        <f>C3350/cam_reads!J$3</f>
        <v>27.821294602810024</v>
      </c>
      <c r="H3350">
        <f>D3350/cam_reads!K$3</f>
        <v>23.767770035374209</v>
      </c>
      <c r="I3350">
        <f>E3350/cam_reads!L$3</f>
        <v>38.455213722746663</v>
      </c>
      <c r="J3350" t="e">
        <f>VLOOKUP(A3350,'Top 30 via LR (Schizonts)'!A:A,1,FALSE)</f>
        <v>#N/A</v>
      </c>
      <c r="K3350" t="e">
        <f>VLOOKUP(A3350,'Top 30 via LR (Schizonts)'!J:J,1,FALSE)</f>
        <v>#N/A</v>
      </c>
      <c r="L3350" t="e">
        <f>VLOOKUP(A3350,'Top 30 via LR (Tr36)'!A:A,1,FALSE)</f>
        <v>#N/A</v>
      </c>
      <c r="M3350" t="e">
        <f>VLOOKUP(A3350,'Top 30 via LR (Tr36)'!I:I,1,FALSE)</f>
        <v>#N/A</v>
      </c>
      <c r="N3350" t="e">
        <f>VLOOKUP(A3350,'Top or Bottom 30 via OR (Schiz)'!B:B,1,FALSE)</f>
        <v>#N/A</v>
      </c>
      <c r="O3350" t="e">
        <f>VLOOKUP(A3350,'Top or Bottom 30 via OR (Schiz)'!J:J,1,FALSE)</f>
        <v>#N/A</v>
      </c>
      <c r="P3350" t="e">
        <f>VLOOKUP(A3350,'Top or Bottom 30 via OR (Tr36)'!B:B,1,FALSE)</f>
        <v>#N/A</v>
      </c>
      <c r="Q3350" t="e">
        <f>VLOOKUP(A3350,'Top or Bottom 30 via OR (Tr36)'!J:J,1,FALSE)</f>
        <v>#N/A</v>
      </c>
    </row>
    <row r="3351" spans="1:17" x14ac:dyDescent="0.25">
      <c r="A3351" t="s">
        <v>3427</v>
      </c>
      <c r="B3351">
        <v>1611</v>
      </c>
      <c r="C3351">
        <v>1560</v>
      </c>
      <c r="D3351">
        <v>1991</v>
      </c>
      <c r="E3351">
        <v>1187</v>
      </c>
      <c r="F3351">
        <f>B3351/cam_reads!I$3</f>
        <v>20.01477092579087</v>
      </c>
      <c r="G3351">
        <f>C3351/cam_reads!J$3</f>
        <v>20.20540948807432</v>
      </c>
      <c r="H3351">
        <f>D3351/cam_reads!K$3</f>
        <v>20.782446262815128</v>
      </c>
      <c r="I3351">
        <f>E3351/cam_reads!L$3</f>
        <v>12.373634776064053</v>
      </c>
      <c r="J3351" t="e">
        <f>VLOOKUP(A3351,'Top 30 via LR (Schizonts)'!A:A,1,FALSE)</f>
        <v>#N/A</v>
      </c>
      <c r="K3351" t="e">
        <f>VLOOKUP(A3351,'Top 30 via LR (Schizonts)'!J:J,1,FALSE)</f>
        <v>#N/A</v>
      </c>
      <c r="L3351" t="e">
        <f>VLOOKUP(A3351,'Top 30 via LR (Tr36)'!A:A,1,FALSE)</f>
        <v>#N/A</v>
      </c>
      <c r="M3351" t="e">
        <f>VLOOKUP(A3351,'Top 30 via LR (Tr36)'!I:I,1,FALSE)</f>
        <v>#N/A</v>
      </c>
      <c r="N3351" t="e">
        <f>VLOOKUP(A3351,'Top or Bottom 30 via OR (Schiz)'!B:B,1,FALSE)</f>
        <v>#N/A</v>
      </c>
      <c r="O3351" t="e">
        <f>VLOOKUP(A3351,'Top or Bottom 30 via OR (Schiz)'!J:J,1,FALSE)</f>
        <v>#N/A</v>
      </c>
      <c r="P3351" t="e">
        <f>VLOOKUP(A3351,'Top or Bottom 30 via OR (Tr36)'!B:B,1,FALSE)</f>
        <v>#N/A</v>
      </c>
      <c r="Q3351" t="e">
        <f>VLOOKUP(A3351,'Top or Bottom 30 via OR (Tr36)'!J:J,1,FALSE)</f>
        <v>#N/A</v>
      </c>
    </row>
    <row r="3352" spans="1:17" x14ac:dyDescent="0.25">
      <c r="A3352" t="s">
        <v>3428</v>
      </c>
      <c r="B3352">
        <v>0</v>
      </c>
      <c r="C3352">
        <v>0</v>
      </c>
      <c r="D3352">
        <v>0</v>
      </c>
      <c r="E3352">
        <v>0</v>
      </c>
      <c r="F3352">
        <f>B3352/cam_reads!I$3</f>
        <v>0</v>
      </c>
      <c r="G3352">
        <f>C3352/cam_reads!J$3</f>
        <v>0</v>
      </c>
      <c r="H3352">
        <f>D3352/cam_reads!K$3</f>
        <v>0</v>
      </c>
      <c r="I3352">
        <f>E3352/cam_reads!L$3</f>
        <v>0</v>
      </c>
      <c r="J3352" t="e">
        <f>VLOOKUP(A3352,'Top 30 via LR (Schizonts)'!A:A,1,FALSE)</f>
        <v>#N/A</v>
      </c>
      <c r="K3352" t="e">
        <f>VLOOKUP(A3352,'Top 30 via LR (Schizonts)'!J:J,1,FALSE)</f>
        <v>#N/A</v>
      </c>
      <c r="L3352" t="e">
        <f>VLOOKUP(A3352,'Top 30 via LR (Tr36)'!A:A,1,FALSE)</f>
        <v>#N/A</v>
      </c>
      <c r="M3352" t="e">
        <f>VLOOKUP(A3352,'Top 30 via LR (Tr36)'!I:I,1,FALSE)</f>
        <v>#N/A</v>
      </c>
      <c r="N3352" t="e">
        <f>VLOOKUP(A3352,'Top or Bottom 30 via OR (Schiz)'!B:B,1,FALSE)</f>
        <v>#N/A</v>
      </c>
      <c r="O3352" t="e">
        <f>VLOOKUP(A3352,'Top or Bottom 30 via OR (Schiz)'!J:J,1,FALSE)</f>
        <v>#N/A</v>
      </c>
      <c r="P3352" t="e">
        <f>VLOOKUP(A3352,'Top or Bottom 30 via OR (Tr36)'!B:B,1,FALSE)</f>
        <v>#N/A</v>
      </c>
      <c r="Q3352" t="e">
        <f>VLOOKUP(A3352,'Top or Bottom 30 via OR (Tr36)'!J:J,1,FALSE)</f>
        <v>#N/A</v>
      </c>
    </row>
    <row r="3353" spans="1:17" x14ac:dyDescent="0.25">
      <c r="A3353" t="s">
        <v>3429</v>
      </c>
      <c r="B3353">
        <v>2795</v>
      </c>
      <c r="C3353">
        <v>2236</v>
      </c>
      <c r="D3353">
        <v>2286</v>
      </c>
      <c r="E3353">
        <v>2420</v>
      </c>
      <c r="F3353">
        <f>B3353/cam_reads!I$3</f>
        <v>34.724571531710417</v>
      </c>
      <c r="G3353">
        <f>C3353/cam_reads!J$3</f>
        <v>28.961086932906525</v>
      </c>
      <c r="H3353">
        <f>D3353/cam_reads!K$3</f>
        <v>23.86171379045474</v>
      </c>
      <c r="I3353">
        <f>E3353/cam_reads!L$3</f>
        <v>25.226786990796128</v>
      </c>
      <c r="J3353" t="e">
        <f>VLOOKUP(A3353,'Top 30 via LR (Schizonts)'!A:A,1,FALSE)</f>
        <v>#N/A</v>
      </c>
      <c r="K3353" t="e">
        <f>VLOOKUP(A3353,'Top 30 via LR (Schizonts)'!J:J,1,FALSE)</f>
        <v>#N/A</v>
      </c>
      <c r="L3353" t="e">
        <f>VLOOKUP(A3353,'Top 30 via LR (Tr36)'!A:A,1,FALSE)</f>
        <v>#N/A</v>
      </c>
      <c r="M3353" t="e">
        <f>VLOOKUP(A3353,'Top 30 via LR (Tr36)'!I:I,1,FALSE)</f>
        <v>#N/A</v>
      </c>
      <c r="N3353" t="e">
        <f>VLOOKUP(A3353,'Top or Bottom 30 via OR (Schiz)'!B:B,1,FALSE)</f>
        <v>#N/A</v>
      </c>
      <c r="O3353" t="e">
        <f>VLOOKUP(A3353,'Top or Bottom 30 via OR (Schiz)'!J:J,1,FALSE)</f>
        <v>#N/A</v>
      </c>
      <c r="P3353" t="e">
        <f>VLOOKUP(A3353,'Top or Bottom 30 via OR (Tr36)'!B:B,1,FALSE)</f>
        <v>#N/A</v>
      </c>
      <c r="Q3353" t="e">
        <f>VLOOKUP(A3353,'Top or Bottom 30 via OR (Tr36)'!J:J,1,FALSE)</f>
        <v>#N/A</v>
      </c>
    </row>
    <row r="3354" spans="1:17" x14ac:dyDescent="0.25">
      <c r="A3354" t="s">
        <v>3430</v>
      </c>
      <c r="B3354">
        <v>7</v>
      </c>
      <c r="C3354">
        <v>2</v>
      </c>
      <c r="D3354">
        <v>8</v>
      </c>
      <c r="E3354">
        <v>9</v>
      </c>
      <c r="F3354">
        <f>B3354/cam_reads!I$3</f>
        <v>8.696672655526759E-2</v>
      </c>
      <c r="G3354">
        <f>C3354/cam_reads!J$3</f>
        <v>2.5904371138556821E-2</v>
      </c>
      <c r="H3354">
        <f>D3354/cam_reads!K$3</f>
        <v>8.3505560071582635E-2</v>
      </c>
      <c r="I3354">
        <f>E3354/cam_reads!L$3</f>
        <v>9.381862930461371E-2</v>
      </c>
      <c r="J3354" t="e">
        <f>VLOOKUP(A3354,'Top 30 via LR (Schizonts)'!A:A,1,FALSE)</f>
        <v>#N/A</v>
      </c>
      <c r="K3354" t="e">
        <f>VLOOKUP(A3354,'Top 30 via LR (Schizonts)'!J:J,1,FALSE)</f>
        <v>#N/A</v>
      </c>
      <c r="L3354" t="e">
        <f>VLOOKUP(A3354,'Top 30 via LR (Tr36)'!A:A,1,FALSE)</f>
        <v>#N/A</v>
      </c>
      <c r="M3354" t="e">
        <f>VLOOKUP(A3354,'Top 30 via LR (Tr36)'!I:I,1,FALSE)</f>
        <v>#N/A</v>
      </c>
      <c r="N3354" t="e">
        <f>VLOOKUP(A3354,'Top or Bottom 30 via OR (Schiz)'!B:B,1,FALSE)</f>
        <v>#N/A</v>
      </c>
      <c r="O3354" t="e">
        <f>VLOOKUP(A3354,'Top or Bottom 30 via OR (Schiz)'!J:J,1,FALSE)</f>
        <v>#N/A</v>
      </c>
      <c r="P3354" t="e">
        <f>VLOOKUP(A3354,'Top or Bottom 30 via OR (Tr36)'!B:B,1,FALSE)</f>
        <v>#N/A</v>
      </c>
      <c r="Q3354" t="e">
        <f>VLOOKUP(A3354,'Top or Bottom 30 via OR (Tr36)'!J:J,1,FALSE)</f>
        <v>#N/A</v>
      </c>
    </row>
    <row r="3355" spans="1:17" x14ac:dyDescent="0.25">
      <c r="A3355" t="s">
        <v>3431</v>
      </c>
      <c r="B3355">
        <v>1308</v>
      </c>
      <c r="C3355">
        <v>1700</v>
      </c>
      <c r="D3355">
        <v>2069</v>
      </c>
      <c r="E3355">
        <v>2124</v>
      </c>
      <c r="F3355">
        <f>B3355/cam_reads!I$3</f>
        <v>16.250354047755714</v>
      </c>
      <c r="G3355">
        <f>C3355/cam_reads!J$3</f>
        <v>22.018715467773298</v>
      </c>
      <c r="H3355">
        <f>D3355/cam_reads!K$3</f>
        <v>21.596625473513061</v>
      </c>
      <c r="I3355">
        <f>E3355/cam_reads!L$3</f>
        <v>22.141196515888836</v>
      </c>
      <c r="J3355" t="e">
        <f>VLOOKUP(A3355,'Top 30 via LR (Schizonts)'!A:A,1,FALSE)</f>
        <v>#N/A</v>
      </c>
      <c r="K3355" t="e">
        <f>VLOOKUP(A3355,'Top 30 via LR (Schizonts)'!J:J,1,FALSE)</f>
        <v>#N/A</v>
      </c>
      <c r="L3355" t="e">
        <f>VLOOKUP(A3355,'Top 30 via LR (Tr36)'!A:A,1,FALSE)</f>
        <v>#N/A</v>
      </c>
      <c r="M3355" t="e">
        <f>VLOOKUP(A3355,'Top 30 via LR (Tr36)'!I:I,1,FALSE)</f>
        <v>#N/A</v>
      </c>
      <c r="N3355" t="e">
        <f>VLOOKUP(A3355,'Top or Bottom 30 via OR (Schiz)'!B:B,1,FALSE)</f>
        <v>#N/A</v>
      </c>
      <c r="O3355" t="e">
        <f>VLOOKUP(A3355,'Top or Bottom 30 via OR (Schiz)'!J:J,1,FALSE)</f>
        <v>#N/A</v>
      </c>
      <c r="P3355" t="e">
        <f>VLOOKUP(A3355,'Top or Bottom 30 via OR (Tr36)'!B:B,1,FALSE)</f>
        <v>#N/A</v>
      </c>
      <c r="Q3355" t="e">
        <f>VLOOKUP(A3355,'Top or Bottom 30 via OR (Tr36)'!J:J,1,FALSE)</f>
        <v>#N/A</v>
      </c>
    </row>
    <row r="3356" spans="1:17" x14ac:dyDescent="0.25">
      <c r="A3356" t="s">
        <v>3432</v>
      </c>
      <c r="B3356">
        <v>14</v>
      </c>
      <c r="C3356">
        <v>4</v>
      </c>
      <c r="D3356">
        <v>40</v>
      </c>
      <c r="E3356">
        <v>36</v>
      </c>
      <c r="F3356">
        <f>B3356/cam_reads!I$3</f>
        <v>0.17393345311053518</v>
      </c>
      <c r="G3356">
        <f>C3356/cam_reads!J$3</f>
        <v>5.1808742277113642E-2</v>
      </c>
      <c r="H3356">
        <f>D3356/cam_reads!K$3</f>
        <v>0.4175278003579132</v>
      </c>
      <c r="I3356">
        <f>E3356/cam_reads!L$3</f>
        <v>0.37527451721845484</v>
      </c>
      <c r="J3356" t="e">
        <f>VLOOKUP(A3356,'Top 30 via LR (Schizonts)'!A:A,1,FALSE)</f>
        <v>#N/A</v>
      </c>
      <c r="K3356" t="e">
        <f>VLOOKUP(A3356,'Top 30 via LR (Schizonts)'!J:J,1,FALSE)</f>
        <v>#N/A</v>
      </c>
      <c r="L3356" t="e">
        <f>VLOOKUP(A3356,'Top 30 via LR (Tr36)'!A:A,1,FALSE)</f>
        <v>#N/A</v>
      </c>
      <c r="M3356" t="e">
        <f>VLOOKUP(A3356,'Top 30 via LR (Tr36)'!I:I,1,FALSE)</f>
        <v>#N/A</v>
      </c>
      <c r="N3356" t="e">
        <f>VLOOKUP(A3356,'Top or Bottom 30 via OR (Schiz)'!B:B,1,FALSE)</f>
        <v>#N/A</v>
      </c>
      <c r="O3356" t="e">
        <f>VLOOKUP(A3356,'Top or Bottom 30 via OR (Schiz)'!J:J,1,FALSE)</f>
        <v>#N/A</v>
      </c>
      <c r="P3356" t="e">
        <f>VLOOKUP(A3356,'Top or Bottom 30 via OR (Tr36)'!B:B,1,FALSE)</f>
        <v>#N/A</v>
      </c>
      <c r="Q3356" t="e">
        <f>VLOOKUP(A3356,'Top or Bottom 30 via OR (Tr36)'!J:J,1,FALSE)</f>
        <v>#N/A</v>
      </c>
    </row>
    <row r="3357" spans="1:17" x14ac:dyDescent="0.25">
      <c r="A3357" t="s">
        <v>3433</v>
      </c>
      <c r="B3357">
        <v>438</v>
      </c>
      <c r="C3357">
        <v>247</v>
      </c>
      <c r="D3357">
        <v>298</v>
      </c>
      <c r="E3357">
        <v>339</v>
      </c>
      <c r="F3357">
        <f>B3357/cam_reads!I$3</f>
        <v>5.4416323187438858</v>
      </c>
      <c r="G3357">
        <f>C3357/cam_reads!J$3</f>
        <v>3.1991898356117674</v>
      </c>
      <c r="H3357">
        <f>D3357/cam_reads!K$3</f>
        <v>3.1105821126664535</v>
      </c>
      <c r="I3357">
        <f>E3357/cam_reads!L$3</f>
        <v>3.5338350371404497</v>
      </c>
      <c r="J3357" t="e">
        <f>VLOOKUP(A3357,'Top 30 via LR (Schizonts)'!A:A,1,FALSE)</f>
        <v>#N/A</v>
      </c>
      <c r="K3357" t="e">
        <f>VLOOKUP(A3357,'Top 30 via LR (Schizonts)'!J:J,1,FALSE)</f>
        <v>#N/A</v>
      </c>
      <c r="L3357" t="e">
        <f>VLOOKUP(A3357,'Top 30 via LR (Tr36)'!A:A,1,FALSE)</f>
        <v>#N/A</v>
      </c>
      <c r="M3357" t="e">
        <f>VLOOKUP(A3357,'Top 30 via LR (Tr36)'!I:I,1,FALSE)</f>
        <v>#N/A</v>
      </c>
      <c r="N3357" t="e">
        <f>VLOOKUP(A3357,'Top or Bottom 30 via OR (Schiz)'!B:B,1,FALSE)</f>
        <v>#N/A</v>
      </c>
      <c r="O3357" t="e">
        <f>VLOOKUP(A3357,'Top or Bottom 30 via OR (Schiz)'!J:J,1,FALSE)</f>
        <v>#N/A</v>
      </c>
      <c r="P3357" t="e">
        <f>VLOOKUP(A3357,'Top or Bottom 30 via OR (Tr36)'!B:B,1,FALSE)</f>
        <v>#N/A</v>
      </c>
      <c r="Q3357" t="e">
        <f>VLOOKUP(A3357,'Top or Bottom 30 via OR (Tr36)'!J:J,1,FALSE)</f>
        <v>#N/A</v>
      </c>
    </row>
    <row r="3358" spans="1:17" x14ac:dyDescent="0.25">
      <c r="A3358" t="s">
        <v>3434</v>
      </c>
      <c r="B3358">
        <v>263</v>
      </c>
      <c r="C3358">
        <v>209</v>
      </c>
      <c r="D3358">
        <v>357</v>
      </c>
      <c r="E3358">
        <v>246</v>
      </c>
      <c r="F3358">
        <f>B3358/cam_reads!I$3</f>
        <v>3.2674641548621963</v>
      </c>
      <c r="G3358">
        <f>C3358/cam_reads!J$3</f>
        <v>2.7070067839791876</v>
      </c>
      <c r="H3358">
        <f>D3358/cam_reads!K$3</f>
        <v>3.7264356181943752</v>
      </c>
      <c r="I3358">
        <f>E3358/cam_reads!L$3</f>
        <v>2.5643758676594413</v>
      </c>
      <c r="J3358" t="e">
        <f>VLOOKUP(A3358,'Top 30 via LR (Schizonts)'!A:A,1,FALSE)</f>
        <v>#N/A</v>
      </c>
      <c r="K3358" t="e">
        <f>VLOOKUP(A3358,'Top 30 via LR (Schizonts)'!J:J,1,FALSE)</f>
        <v>#N/A</v>
      </c>
      <c r="L3358" t="e">
        <f>VLOOKUP(A3358,'Top 30 via LR (Tr36)'!A:A,1,FALSE)</f>
        <v>#N/A</v>
      </c>
      <c r="M3358" t="e">
        <f>VLOOKUP(A3358,'Top 30 via LR (Tr36)'!I:I,1,FALSE)</f>
        <v>#N/A</v>
      </c>
      <c r="N3358" t="e">
        <f>VLOOKUP(A3358,'Top or Bottom 30 via OR (Schiz)'!B:B,1,FALSE)</f>
        <v>#N/A</v>
      </c>
      <c r="O3358" t="e">
        <f>VLOOKUP(A3358,'Top or Bottom 30 via OR (Schiz)'!J:J,1,FALSE)</f>
        <v>#N/A</v>
      </c>
      <c r="P3358" t="e">
        <f>VLOOKUP(A3358,'Top or Bottom 30 via OR (Tr36)'!B:B,1,FALSE)</f>
        <v>#N/A</v>
      </c>
      <c r="Q3358" t="e">
        <f>VLOOKUP(A3358,'Top or Bottom 30 via OR (Tr36)'!J:J,1,FALSE)</f>
        <v>#N/A</v>
      </c>
    </row>
    <row r="3359" spans="1:17" x14ac:dyDescent="0.25">
      <c r="A3359" t="s">
        <v>3435</v>
      </c>
      <c r="B3359">
        <v>1</v>
      </c>
      <c r="C3359">
        <v>3</v>
      </c>
      <c r="D3359">
        <v>3</v>
      </c>
      <c r="E3359">
        <v>4</v>
      </c>
      <c r="F3359">
        <f>B3359/cam_reads!I$3</f>
        <v>1.2423818079323941E-2</v>
      </c>
      <c r="G3359">
        <f>C3359/cam_reads!J$3</f>
        <v>3.8856556707835228E-2</v>
      </c>
      <c r="H3359">
        <f>D3359/cam_reads!K$3</f>
        <v>3.1314585026843492E-2</v>
      </c>
      <c r="I3359">
        <f>E3359/cam_reads!L$3</f>
        <v>4.1697168579828317E-2</v>
      </c>
      <c r="J3359" t="e">
        <f>VLOOKUP(A3359,'Top 30 via LR (Schizonts)'!A:A,1,FALSE)</f>
        <v>#N/A</v>
      </c>
      <c r="K3359" t="e">
        <f>VLOOKUP(A3359,'Top 30 via LR (Schizonts)'!J:J,1,FALSE)</f>
        <v>#N/A</v>
      </c>
      <c r="L3359" t="e">
        <f>VLOOKUP(A3359,'Top 30 via LR (Tr36)'!A:A,1,FALSE)</f>
        <v>#N/A</v>
      </c>
      <c r="M3359" t="e">
        <f>VLOOKUP(A3359,'Top 30 via LR (Tr36)'!I:I,1,FALSE)</f>
        <v>#N/A</v>
      </c>
      <c r="N3359" t="e">
        <f>VLOOKUP(A3359,'Top or Bottom 30 via OR (Schiz)'!B:B,1,FALSE)</f>
        <v>#N/A</v>
      </c>
      <c r="O3359" t="e">
        <f>VLOOKUP(A3359,'Top or Bottom 30 via OR (Schiz)'!J:J,1,FALSE)</f>
        <v>#N/A</v>
      </c>
      <c r="P3359" t="e">
        <f>VLOOKUP(A3359,'Top or Bottom 30 via OR (Tr36)'!B:B,1,FALSE)</f>
        <v>#N/A</v>
      </c>
      <c r="Q3359" t="e">
        <f>VLOOKUP(A3359,'Top or Bottom 30 via OR (Tr36)'!J:J,1,FALSE)</f>
        <v>#N/A</v>
      </c>
    </row>
    <row r="3360" spans="1:17" x14ac:dyDescent="0.25">
      <c r="A3360" t="s">
        <v>3436</v>
      </c>
      <c r="B3360">
        <v>1181</v>
      </c>
      <c r="C3360">
        <v>1287</v>
      </c>
      <c r="D3360">
        <v>1394</v>
      </c>
      <c r="E3360">
        <v>1281</v>
      </c>
      <c r="F3360">
        <f>B3360/cam_reads!I$3</f>
        <v>14.672529151681575</v>
      </c>
      <c r="G3360">
        <f>C3360/cam_reads!J$3</f>
        <v>16.669462827661313</v>
      </c>
      <c r="H3360">
        <f>D3360/cam_reads!K$3</f>
        <v>14.550843842473276</v>
      </c>
      <c r="I3360">
        <f>E3360/cam_reads!L$3</f>
        <v>13.353518237690018</v>
      </c>
      <c r="J3360" t="e">
        <f>VLOOKUP(A3360,'Top 30 via LR (Schizonts)'!A:A,1,FALSE)</f>
        <v>#N/A</v>
      </c>
      <c r="K3360" t="e">
        <f>VLOOKUP(A3360,'Top 30 via LR (Schizonts)'!J:J,1,FALSE)</f>
        <v>#N/A</v>
      </c>
      <c r="L3360" t="e">
        <f>VLOOKUP(A3360,'Top 30 via LR (Tr36)'!A:A,1,FALSE)</f>
        <v>#N/A</v>
      </c>
      <c r="M3360" t="e">
        <f>VLOOKUP(A3360,'Top 30 via LR (Tr36)'!I:I,1,FALSE)</f>
        <v>#N/A</v>
      </c>
      <c r="N3360" t="e">
        <f>VLOOKUP(A3360,'Top or Bottom 30 via OR (Schiz)'!B:B,1,FALSE)</f>
        <v>#N/A</v>
      </c>
      <c r="O3360" t="e">
        <f>VLOOKUP(A3360,'Top or Bottom 30 via OR (Schiz)'!J:J,1,FALSE)</f>
        <v>#N/A</v>
      </c>
      <c r="P3360" t="e">
        <f>VLOOKUP(A3360,'Top or Bottom 30 via OR (Tr36)'!B:B,1,FALSE)</f>
        <v>#N/A</v>
      </c>
      <c r="Q3360" t="e">
        <f>VLOOKUP(A3360,'Top or Bottom 30 via OR (Tr36)'!J:J,1,FALSE)</f>
        <v>#N/A</v>
      </c>
    </row>
    <row r="3361" spans="1:17" x14ac:dyDescent="0.25">
      <c r="A3361" t="s">
        <v>3437</v>
      </c>
      <c r="B3361">
        <v>1016</v>
      </c>
      <c r="C3361">
        <v>668</v>
      </c>
      <c r="D3361">
        <v>1184</v>
      </c>
      <c r="E3361">
        <v>1476</v>
      </c>
      <c r="F3361">
        <f>B3361/cam_reads!I$3</f>
        <v>12.622599168593124</v>
      </c>
      <c r="G3361">
        <f>C3361/cam_reads!J$3</f>
        <v>8.6520599602779775</v>
      </c>
      <c r="H3361">
        <f>D3361/cam_reads!K$3</f>
        <v>12.358822890594231</v>
      </c>
      <c r="I3361">
        <f>E3361/cam_reads!L$3</f>
        <v>15.386255205956648</v>
      </c>
      <c r="J3361" t="e">
        <f>VLOOKUP(A3361,'Top 30 via LR (Schizonts)'!A:A,1,FALSE)</f>
        <v>#N/A</v>
      </c>
      <c r="K3361" t="e">
        <f>VLOOKUP(A3361,'Top 30 via LR (Schizonts)'!J:J,1,FALSE)</f>
        <v>#N/A</v>
      </c>
      <c r="L3361" t="e">
        <f>VLOOKUP(A3361,'Top 30 via LR (Tr36)'!A:A,1,FALSE)</f>
        <v>#N/A</v>
      </c>
      <c r="M3361" t="e">
        <f>VLOOKUP(A3361,'Top 30 via LR (Tr36)'!I:I,1,FALSE)</f>
        <v>#N/A</v>
      </c>
      <c r="N3361" t="e">
        <f>VLOOKUP(A3361,'Top or Bottom 30 via OR (Schiz)'!B:B,1,FALSE)</f>
        <v>#N/A</v>
      </c>
      <c r="O3361" t="e">
        <f>VLOOKUP(A3361,'Top or Bottom 30 via OR (Schiz)'!J:J,1,FALSE)</f>
        <v>#N/A</v>
      </c>
      <c r="P3361" t="e">
        <f>VLOOKUP(A3361,'Top or Bottom 30 via OR (Tr36)'!B:B,1,FALSE)</f>
        <v>#N/A</v>
      </c>
      <c r="Q3361" t="e">
        <f>VLOOKUP(A3361,'Top or Bottom 30 via OR (Tr36)'!J:J,1,FALSE)</f>
        <v>#N/A</v>
      </c>
    </row>
    <row r="3362" spans="1:17" x14ac:dyDescent="0.25">
      <c r="A3362" t="s">
        <v>3438</v>
      </c>
      <c r="B3362">
        <v>0</v>
      </c>
      <c r="C3362">
        <v>0</v>
      </c>
      <c r="D3362">
        <v>0</v>
      </c>
      <c r="E3362">
        <v>0</v>
      </c>
      <c r="F3362">
        <f>B3362/cam_reads!I$3</f>
        <v>0</v>
      </c>
      <c r="G3362">
        <f>C3362/cam_reads!J$3</f>
        <v>0</v>
      </c>
      <c r="H3362">
        <f>D3362/cam_reads!K$3</f>
        <v>0</v>
      </c>
      <c r="I3362">
        <f>E3362/cam_reads!L$3</f>
        <v>0</v>
      </c>
      <c r="J3362" t="e">
        <f>VLOOKUP(A3362,'Top 30 via LR (Schizonts)'!A:A,1,FALSE)</f>
        <v>#N/A</v>
      </c>
      <c r="K3362" t="e">
        <f>VLOOKUP(A3362,'Top 30 via LR (Schizonts)'!J:J,1,FALSE)</f>
        <v>#N/A</v>
      </c>
      <c r="L3362" t="e">
        <f>VLOOKUP(A3362,'Top 30 via LR (Tr36)'!A:A,1,FALSE)</f>
        <v>#N/A</v>
      </c>
      <c r="M3362" t="e">
        <f>VLOOKUP(A3362,'Top 30 via LR (Tr36)'!I:I,1,FALSE)</f>
        <v>#N/A</v>
      </c>
      <c r="N3362" t="e">
        <f>VLOOKUP(A3362,'Top or Bottom 30 via OR (Schiz)'!B:B,1,FALSE)</f>
        <v>#N/A</v>
      </c>
      <c r="O3362" t="e">
        <f>VLOOKUP(A3362,'Top or Bottom 30 via OR (Schiz)'!J:J,1,FALSE)</f>
        <v>#N/A</v>
      </c>
      <c r="P3362" t="e">
        <f>VLOOKUP(A3362,'Top or Bottom 30 via OR (Tr36)'!B:B,1,FALSE)</f>
        <v>#N/A</v>
      </c>
      <c r="Q3362" t="e">
        <f>VLOOKUP(A3362,'Top or Bottom 30 via OR (Tr36)'!J:J,1,FALSE)</f>
        <v>#N/A</v>
      </c>
    </row>
    <row r="3363" spans="1:17" x14ac:dyDescent="0.25">
      <c r="A3363" t="s">
        <v>3439</v>
      </c>
      <c r="B3363">
        <v>0</v>
      </c>
      <c r="C3363">
        <v>0</v>
      </c>
      <c r="D3363">
        <v>0</v>
      </c>
      <c r="E3363">
        <v>0</v>
      </c>
      <c r="F3363">
        <f>B3363/cam_reads!I$3</f>
        <v>0</v>
      </c>
      <c r="G3363">
        <f>C3363/cam_reads!J$3</f>
        <v>0</v>
      </c>
      <c r="H3363">
        <f>D3363/cam_reads!K$3</f>
        <v>0</v>
      </c>
      <c r="I3363">
        <f>E3363/cam_reads!L$3</f>
        <v>0</v>
      </c>
      <c r="J3363" t="e">
        <f>VLOOKUP(A3363,'Top 30 via LR (Schizonts)'!A:A,1,FALSE)</f>
        <v>#N/A</v>
      </c>
      <c r="K3363" t="e">
        <f>VLOOKUP(A3363,'Top 30 via LR (Schizonts)'!J:J,1,FALSE)</f>
        <v>#N/A</v>
      </c>
      <c r="L3363" t="e">
        <f>VLOOKUP(A3363,'Top 30 via LR (Tr36)'!A:A,1,FALSE)</f>
        <v>#N/A</v>
      </c>
      <c r="M3363" t="e">
        <f>VLOOKUP(A3363,'Top 30 via LR (Tr36)'!I:I,1,FALSE)</f>
        <v>#N/A</v>
      </c>
      <c r="N3363" t="e">
        <f>VLOOKUP(A3363,'Top or Bottom 30 via OR (Schiz)'!B:B,1,FALSE)</f>
        <v>#N/A</v>
      </c>
      <c r="O3363" t="e">
        <f>VLOOKUP(A3363,'Top or Bottom 30 via OR (Schiz)'!J:J,1,FALSE)</f>
        <v>#N/A</v>
      </c>
      <c r="P3363" t="e">
        <f>VLOOKUP(A3363,'Top or Bottom 30 via OR (Tr36)'!B:B,1,FALSE)</f>
        <v>#N/A</v>
      </c>
      <c r="Q3363" t="e">
        <f>VLOOKUP(A3363,'Top or Bottom 30 via OR (Tr36)'!J:J,1,FALSE)</f>
        <v>#N/A</v>
      </c>
    </row>
    <row r="3364" spans="1:17" x14ac:dyDescent="0.25">
      <c r="A3364" t="s">
        <v>3440</v>
      </c>
      <c r="B3364">
        <v>29</v>
      </c>
      <c r="C3364">
        <v>0</v>
      </c>
      <c r="D3364">
        <v>2</v>
      </c>
      <c r="E3364">
        <v>0</v>
      </c>
      <c r="F3364">
        <f>B3364/cam_reads!I$3</f>
        <v>0.36029072430039427</v>
      </c>
      <c r="G3364">
        <f>C3364/cam_reads!J$3</f>
        <v>0</v>
      </c>
      <c r="H3364">
        <f>D3364/cam_reads!K$3</f>
        <v>2.0876390017895659E-2</v>
      </c>
      <c r="I3364">
        <f>E3364/cam_reads!L$3</f>
        <v>0</v>
      </c>
      <c r="J3364" t="e">
        <f>VLOOKUP(A3364,'Top 30 via LR (Schizonts)'!A:A,1,FALSE)</f>
        <v>#N/A</v>
      </c>
      <c r="K3364" t="e">
        <f>VLOOKUP(A3364,'Top 30 via LR (Schizonts)'!J:J,1,FALSE)</f>
        <v>#N/A</v>
      </c>
      <c r="L3364" t="e">
        <f>VLOOKUP(A3364,'Top 30 via LR (Tr36)'!A:A,1,FALSE)</f>
        <v>#N/A</v>
      </c>
      <c r="M3364" t="e">
        <f>VLOOKUP(A3364,'Top 30 via LR (Tr36)'!I:I,1,FALSE)</f>
        <v>#N/A</v>
      </c>
      <c r="N3364" t="e">
        <f>VLOOKUP(A3364,'Top or Bottom 30 via OR (Schiz)'!B:B,1,FALSE)</f>
        <v>#N/A</v>
      </c>
      <c r="O3364" t="e">
        <f>VLOOKUP(A3364,'Top or Bottom 30 via OR (Schiz)'!J:J,1,FALSE)</f>
        <v>#N/A</v>
      </c>
      <c r="P3364" t="e">
        <f>VLOOKUP(A3364,'Top or Bottom 30 via OR (Tr36)'!B:B,1,FALSE)</f>
        <v>#N/A</v>
      </c>
      <c r="Q3364" t="e">
        <f>VLOOKUP(A3364,'Top or Bottom 30 via OR (Tr36)'!J:J,1,FALSE)</f>
        <v>#N/A</v>
      </c>
    </row>
    <row r="3365" spans="1:17" x14ac:dyDescent="0.25">
      <c r="A3365" t="s">
        <v>3441</v>
      </c>
      <c r="B3365">
        <v>0</v>
      </c>
      <c r="C3365">
        <v>0</v>
      </c>
      <c r="D3365">
        <v>0</v>
      </c>
      <c r="E3365">
        <v>0</v>
      </c>
      <c r="F3365">
        <f>B3365/cam_reads!I$3</f>
        <v>0</v>
      </c>
      <c r="G3365">
        <f>C3365/cam_reads!J$3</f>
        <v>0</v>
      </c>
      <c r="H3365">
        <f>D3365/cam_reads!K$3</f>
        <v>0</v>
      </c>
      <c r="I3365">
        <f>E3365/cam_reads!L$3</f>
        <v>0</v>
      </c>
      <c r="J3365" t="e">
        <f>VLOOKUP(A3365,'Top 30 via LR (Schizonts)'!A:A,1,FALSE)</f>
        <v>#N/A</v>
      </c>
      <c r="K3365" t="e">
        <f>VLOOKUP(A3365,'Top 30 via LR (Schizonts)'!J:J,1,FALSE)</f>
        <v>#N/A</v>
      </c>
      <c r="L3365" t="e">
        <f>VLOOKUP(A3365,'Top 30 via LR (Tr36)'!A:A,1,FALSE)</f>
        <v>#N/A</v>
      </c>
      <c r="M3365" t="e">
        <f>VLOOKUP(A3365,'Top 30 via LR (Tr36)'!I:I,1,FALSE)</f>
        <v>#N/A</v>
      </c>
      <c r="N3365" t="e">
        <f>VLOOKUP(A3365,'Top or Bottom 30 via OR (Schiz)'!B:B,1,FALSE)</f>
        <v>#N/A</v>
      </c>
      <c r="O3365" t="e">
        <f>VLOOKUP(A3365,'Top or Bottom 30 via OR (Schiz)'!J:J,1,FALSE)</f>
        <v>#N/A</v>
      </c>
      <c r="P3365" t="e">
        <f>VLOOKUP(A3365,'Top or Bottom 30 via OR (Tr36)'!B:B,1,FALSE)</f>
        <v>#N/A</v>
      </c>
      <c r="Q3365" t="e">
        <f>VLOOKUP(A3365,'Top or Bottom 30 via OR (Tr36)'!J:J,1,FALSE)</f>
        <v>#N/A</v>
      </c>
    </row>
    <row r="3366" spans="1:17" x14ac:dyDescent="0.25">
      <c r="A3366" t="s">
        <v>3442</v>
      </c>
      <c r="B3366">
        <v>0</v>
      </c>
      <c r="C3366">
        <v>0</v>
      </c>
      <c r="D3366">
        <v>0</v>
      </c>
      <c r="E3366">
        <v>0</v>
      </c>
      <c r="F3366">
        <f>B3366/cam_reads!I$3</f>
        <v>0</v>
      </c>
      <c r="G3366">
        <f>C3366/cam_reads!J$3</f>
        <v>0</v>
      </c>
      <c r="H3366">
        <f>D3366/cam_reads!K$3</f>
        <v>0</v>
      </c>
      <c r="I3366">
        <f>E3366/cam_reads!L$3</f>
        <v>0</v>
      </c>
      <c r="J3366" t="e">
        <f>VLOOKUP(A3366,'Top 30 via LR (Schizonts)'!A:A,1,FALSE)</f>
        <v>#N/A</v>
      </c>
      <c r="K3366" t="e">
        <f>VLOOKUP(A3366,'Top 30 via LR (Schizonts)'!J:J,1,FALSE)</f>
        <v>#N/A</v>
      </c>
      <c r="L3366" t="e">
        <f>VLOOKUP(A3366,'Top 30 via LR (Tr36)'!A:A,1,FALSE)</f>
        <v>#N/A</v>
      </c>
      <c r="M3366" t="e">
        <f>VLOOKUP(A3366,'Top 30 via LR (Tr36)'!I:I,1,FALSE)</f>
        <v>#N/A</v>
      </c>
      <c r="N3366" t="e">
        <f>VLOOKUP(A3366,'Top or Bottom 30 via OR (Schiz)'!B:B,1,FALSE)</f>
        <v>#N/A</v>
      </c>
      <c r="O3366" t="e">
        <f>VLOOKUP(A3366,'Top or Bottom 30 via OR (Schiz)'!J:J,1,FALSE)</f>
        <v>#N/A</v>
      </c>
      <c r="P3366" t="e">
        <f>VLOOKUP(A3366,'Top or Bottom 30 via OR (Tr36)'!B:B,1,FALSE)</f>
        <v>#N/A</v>
      </c>
      <c r="Q3366" t="e">
        <f>VLOOKUP(A3366,'Top or Bottom 30 via OR (Tr36)'!J:J,1,FALSE)</f>
        <v>#N/A</v>
      </c>
    </row>
    <row r="3367" spans="1:17" x14ac:dyDescent="0.25">
      <c r="A3367" t="s">
        <v>3443</v>
      </c>
      <c r="B3367">
        <v>74</v>
      </c>
      <c r="C3367">
        <v>103</v>
      </c>
      <c r="D3367">
        <v>249</v>
      </c>
      <c r="E3367">
        <v>184</v>
      </c>
      <c r="F3367">
        <f>B3367/cam_reads!I$3</f>
        <v>0.91936253786997169</v>
      </c>
      <c r="G3367">
        <f>C3367/cam_reads!J$3</f>
        <v>1.3340751136356763</v>
      </c>
      <c r="H3367">
        <f>D3367/cam_reads!K$3</f>
        <v>2.5991105572280095</v>
      </c>
      <c r="I3367">
        <f>E3367/cam_reads!L$3</f>
        <v>1.9180697546721024</v>
      </c>
      <c r="J3367" t="e">
        <f>VLOOKUP(A3367,'Top 30 via LR (Schizonts)'!A:A,1,FALSE)</f>
        <v>#N/A</v>
      </c>
      <c r="K3367" t="e">
        <f>VLOOKUP(A3367,'Top 30 via LR (Schizonts)'!J:J,1,FALSE)</f>
        <v>#N/A</v>
      </c>
      <c r="L3367" t="e">
        <f>VLOOKUP(A3367,'Top 30 via LR (Tr36)'!A:A,1,FALSE)</f>
        <v>#N/A</v>
      </c>
      <c r="M3367" t="e">
        <f>VLOOKUP(A3367,'Top 30 via LR (Tr36)'!I:I,1,FALSE)</f>
        <v>#N/A</v>
      </c>
      <c r="N3367" t="e">
        <f>VLOOKUP(A3367,'Top or Bottom 30 via OR (Schiz)'!B:B,1,FALSE)</f>
        <v>#N/A</v>
      </c>
      <c r="O3367" t="e">
        <f>VLOOKUP(A3367,'Top or Bottom 30 via OR (Schiz)'!J:J,1,FALSE)</f>
        <v>#N/A</v>
      </c>
      <c r="P3367" t="e">
        <f>VLOOKUP(A3367,'Top or Bottom 30 via OR (Tr36)'!B:B,1,FALSE)</f>
        <v>#N/A</v>
      </c>
      <c r="Q3367" t="e">
        <f>VLOOKUP(A3367,'Top or Bottom 30 via OR (Tr36)'!J:J,1,FALSE)</f>
        <v>#N/A</v>
      </c>
    </row>
    <row r="3368" spans="1:17" x14ac:dyDescent="0.25">
      <c r="A3368" t="s">
        <v>3444</v>
      </c>
      <c r="B3368">
        <v>0</v>
      </c>
      <c r="C3368">
        <v>0</v>
      </c>
      <c r="D3368">
        <v>0</v>
      </c>
      <c r="E3368">
        <v>0</v>
      </c>
      <c r="F3368">
        <f>B3368/cam_reads!I$3</f>
        <v>0</v>
      </c>
      <c r="G3368">
        <f>C3368/cam_reads!J$3</f>
        <v>0</v>
      </c>
      <c r="H3368">
        <f>D3368/cam_reads!K$3</f>
        <v>0</v>
      </c>
      <c r="I3368">
        <f>E3368/cam_reads!L$3</f>
        <v>0</v>
      </c>
      <c r="J3368" t="e">
        <f>VLOOKUP(A3368,'Top 30 via LR (Schizonts)'!A:A,1,FALSE)</f>
        <v>#N/A</v>
      </c>
      <c r="K3368" t="e">
        <f>VLOOKUP(A3368,'Top 30 via LR (Schizonts)'!J:J,1,FALSE)</f>
        <v>#N/A</v>
      </c>
      <c r="L3368" t="e">
        <f>VLOOKUP(A3368,'Top 30 via LR (Tr36)'!A:A,1,FALSE)</f>
        <v>#N/A</v>
      </c>
      <c r="M3368" t="e">
        <f>VLOOKUP(A3368,'Top 30 via LR (Tr36)'!I:I,1,FALSE)</f>
        <v>#N/A</v>
      </c>
      <c r="N3368" t="e">
        <f>VLOOKUP(A3368,'Top or Bottom 30 via OR (Schiz)'!B:B,1,FALSE)</f>
        <v>#N/A</v>
      </c>
      <c r="O3368" t="e">
        <f>VLOOKUP(A3368,'Top or Bottom 30 via OR (Schiz)'!J:J,1,FALSE)</f>
        <v>#N/A</v>
      </c>
      <c r="P3368" t="e">
        <f>VLOOKUP(A3368,'Top or Bottom 30 via OR (Tr36)'!B:B,1,FALSE)</f>
        <v>#N/A</v>
      </c>
      <c r="Q3368" t="e">
        <f>VLOOKUP(A3368,'Top or Bottom 30 via OR (Tr36)'!J:J,1,FALSE)</f>
        <v>#N/A</v>
      </c>
    </row>
    <row r="3369" spans="1:17" x14ac:dyDescent="0.25">
      <c r="A3369" t="s">
        <v>3445</v>
      </c>
      <c r="B3369">
        <v>85</v>
      </c>
      <c r="C3369">
        <v>104</v>
      </c>
      <c r="D3369">
        <v>191</v>
      </c>
      <c r="E3369">
        <v>170</v>
      </c>
      <c r="F3369">
        <f>B3369/cam_reads!I$3</f>
        <v>1.0560245367425349</v>
      </c>
      <c r="G3369">
        <f>C3369/cam_reads!J$3</f>
        <v>1.3470272992049546</v>
      </c>
      <c r="H3369">
        <f>D3369/cam_reads!K$3</f>
        <v>1.9936952467090354</v>
      </c>
      <c r="I3369">
        <f>E3369/cam_reads!L$3</f>
        <v>1.7721296646427034</v>
      </c>
      <c r="J3369" t="e">
        <f>VLOOKUP(A3369,'Top 30 via LR (Schizonts)'!A:A,1,FALSE)</f>
        <v>#N/A</v>
      </c>
      <c r="K3369" t="e">
        <f>VLOOKUP(A3369,'Top 30 via LR (Schizonts)'!J:J,1,FALSE)</f>
        <v>#N/A</v>
      </c>
      <c r="L3369" t="e">
        <f>VLOOKUP(A3369,'Top 30 via LR (Tr36)'!A:A,1,FALSE)</f>
        <v>#N/A</v>
      </c>
      <c r="M3369" t="e">
        <f>VLOOKUP(A3369,'Top 30 via LR (Tr36)'!I:I,1,FALSE)</f>
        <v>#N/A</v>
      </c>
      <c r="N3369" t="e">
        <f>VLOOKUP(A3369,'Top or Bottom 30 via OR (Schiz)'!B:B,1,FALSE)</f>
        <v>#N/A</v>
      </c>
      <c r="O3369" t="e">
        <f>VLOOKUP(A3369,'Top or Bottom 30 via OR (Schiz)'!J:J,1,FALSE)</f>
        <v>#N/A</v>
      </c>
      <c r="P3369" t="e">
        <f>VLOOKUP(A3369,'Top or Bottom 30 via OR (Tr36)'!B:B,1,FALSE)</f>
        <v>#N/A</v>
      </c>
      <c r="Q3369" t="e">
        <f>VLOOKUP(A3369,'Top or Bottom 30 via OR (Tr36)'!J:J,1,FALSE)</f>
        <v>#N/A</v>
      </c>
    </row>
    <row r="3370" spans="1:17" x14ac:dyDescent="0.25">
      <c r="A3370" t="s">
        <v>3446</v>
      </c>
      <c r="B3370">
        <v>101</v>
      </c>
      <c r="C3370">
        <v>65</v>
      </c>
      <c r="D3370">
        <v>73</v>
      </c>
      <c r="E3370">
        <v>51</v>
      </c>
      <c r="F3370">
        <f>B3370/cam_reads!I$3</f>
        <v>1.254805626011718</v>
      </c>
      <c r="G3370">
        <f>C3370/cam_reads!J$3</f>
        <v>0.84189206200309663</v>
      </c>
      <c r="H3370">
        <f>D3370/cam_reads!K$3</f>
        <v>0.76198823565319163</v>
      </c>
      <c r="I3370">
        <f>E3370/cam_reads!L$3</f>
        <v>0.53163889939281106</v>
      </c>
      <c r="J3370" t="e">
        <f>VLOOKUP(A3370,'Top 30 via LR (Schizonts)'!A:A,1,FALSE)</f>
        <v>#N/A</v>
      </c>
      <c r="K3370" t="e">
        <f>VLOOKUP(A3370,'Top 30 via LR (Schizonts)'!J:J,1,FALSE)</f>
        <v>#N/A</v>
      </c>
      <c r="L3370" t="e">
        <f>VLOOKUP(A3370,'Top 30 via LR (Tr36)'!A:A,1,FALSE)</f>
        <v>#N/A</v>
      </c>
      <c r="M3370" t="e">
        <f>VLOOKUP(A3370,'Top 30 via LR (Tr36)'!I:I,1,FALSE)</f>
        <v>#N/A</v>
      </c>
      <c r="N3370" t="e">
        <f>VLOOKUP(A3370,'Top or Bottom 30 via OR (Schiz)'!B:B,1,FALSE)</f>
        <v>#N/A</v>
      </c>
      <c r="O3370" t="e">
        <f>VLOOKUP(A3370,'Top or Bottom 30 via OR (Schiz)'!J:J,1,FALSE)</f>
        <v>#N/A</v>
      </c>
      <c r="P3370" t="e">
        <f>VLOOKUP(A3370,'Top or Bottom 30 via OR (Tr36)'!B:B,1,FALSE)</f>
        <v>#N/A</v>
      </c>
      <c r="Q3370" t="e">
        <f>VLOOKUP(A3370,'Top or Bottom 30 via OR (Tr36)'!J:J,1,FALSE)</f>
        <v>#N/A</v>
      </c>
    </row>
    <row r="3371" spans="1:17" x14ac:dyDescent="0.25">
      <c r="A3371" t="s">
        <v>3447</v>
      </c>
      <c r="B3371">
        <v>0</v>
      </c>
      <c r="C3371">
        <v>0</v>
      </c>
      <c r="D3371">
        <v>0</v>
      </c>
      <c r="E3371">
        <v>0</v>
      </c>
      <c r="F3371">
        <f>B3371/cam_reads!I$3</f>
        <v>0</v>
      </c>
      <c r="G3371">
        <f>C3371/cam_reads!J$3</f>
        <v>0</v>
      </c>
      <c r="H3371">
        <f>D3371/cam_reads!K$3</f>
        <v>0</v>
      </c>
      <c r="I3371">
        <f>E3371/cam_reads!L$3</f>
        <v>0</v>
      </c>
      <c r="J3371" t="e">
        <f>VLOOKUP(A3371,'Top 30 via LR (Schizonts)'!A:A,1,FALSE)</f>
        <v>#N/A</v>
      </c>
      <c r="K3371" t="e">
        <f>VLOOKUP(A3371,'Top 30 via LR (Schizonts)'!J:J,1,FALSE)</f>
        <v>#N/A</v>
      </c>
      <c r="L3371" t="e">
        <f>VLOOKUP(A3371,'Top 30 via LR (Tr36)'!A:A,1,FALSE)</f>
        <v>#N/A</v>
      </c>
      <c r="M3371" t="e">
        <f>VLOOKUP(A3371,'Top 30 via LR (Tr36)'!I:I,1,FALSE)</f>
        <v>#N/A</v>
      </c>
      <c r="N3371" t="e">
        <f>VLOOKUP(A3371,'Top or Bottom 30 via OR (Schiz)'!B:B,1,FALSE)</f>
        <v>#N/A</v>
      </c>
      <c r="O3371" t="e">
        <f>VLOOKUP(A3371,'Top or Bottom 30 via OR (Schiz)'!J:J,1,FALSE)</f>
        <v>#N/A</v>
      </c>
      <c r="P3371" t="e">
        <f>VLOOKUP(A3371,'Top or Bottom 30 via OR (Tr36)'!B:B,1,FALSE)</f>
        <v>#N/A</v>
      </c>
      <c r="Q3371" t="e">
        <f>VLOOKUP(A3371,'Top or Bottom 30 via OR (Tr36)'!J:J,1,FALSE)</f>
        <v>#N/A</v>
      </c>
    </row>
    <row r="3372" spans="1:17" x14ac:dyDescent="0.25">
      <c r="A3372" t="s">
        <v>3448</v>
      </c>
      <c r="B3372">
        <v>85</v>
      </c>
      <c r="C3372">
        <v>67</v>
      </c>
      <c r="D3372">
        <v>110</v>
      </c>
      <c r="E3372">
        <v>111</v>
      </c>
      <c r="F3372">
        <f>B3372/cam_reads!I$3</f>
        <v>1.0560245367425349</v>
      </c>
      <c r="G3372">
        <f>C3372/cam_reads!J$3</f>
        <v>0.86779643314165344</v>
      </c>
      <c r="H3372">
        <f>D3372/cam_reads!K$3</f>
        <v>1.1482014509842613</v>
      </c>
      <c r="I3372">
        <f>E3372/cam_reads!L$3</f>
        <v>1.1570964280902358</v>
      </c>
      <c r="J3372" t="e">
        <f>VLOOKUP(A3372,'Top 30 via LR (Schizonts)'!A:A,1,FALSE)</f>
        <v>#N/A</v>
      </c>
      <c r="K3372" t="e">
        <f>VLOOKUP(A3372,'Top 30 via LR (Schizonts)'!J:J,1,FALSE)</f>
        <v>#N/A</v>
      </c>
      <c r="L3372" t="e">
        <f>VLOOKUP(A3372,'Top 30 via LR (Tr36)'!A:A,1,FALSE)</f>
        <v>#N/A</v>
      </c>
      <c r="M3372" t="e">
        <f>VLOOKUP(A3372,'Top 30 via LR (Tr36)'!I:I,1,FALSE)</f>
        <v>#N/A</v>
      </c>
      <c r="N3372" t="e">
        <f>VLOOKUP(A3372,'Top or Bottom 30 via OR (Schiz)'!B:B,1,FALSE)</f>
        <v>#N/A</v>
      </c>
      <c r="O3372" t="e">
        <f>VLOOKUP(A3372,'Top or Bottom 30 via OR (Schiz)'!J:J,1,FALSE)</f>
        <v>#N/A</v>
      </c>
      <c r="P3372" t="e">
        <f>VLOOKUP(A3372,'Top or Bottom 30 via OR (Tr36)'!B:B,1,FALSE)</f>
        <v>#N/A</v>
      </c>
      <c r="Q3372" t="e">
        <f>VLOOKUP(A3372,'Top or Bottom 30 via OR (Tr36)'!J:J,1,FALSE)</f>
        <v>#N/A</v>
      </c>
    </row>
    <row r="3373" spans="1:17" x14ac:dyDescent="0.25">
      <c r="A3373" t="s">
        <v>3449</v>
      </c>
      <c r="B3373">
        <v>35</v>
      </c>
      <c r="C3373">
        <v>34</v>
      </c>
      <c r="D3373">
        <v>45</v>
      </c>
      <c r="E3373">
        <v>89</v>
      </c>
      <c r="F3373">
        <f>B3373/cam_reads!I$3</f>
        <v>0.43483363277633796</v>
      </c>
      <c r="G3373">
        <f>C3373/cam_reads!J$3</f>
        <v>0.44037430935546595</v>
      </c>
      <c r="H3373">
        <f>D3373/cam_reads!K$3</f>
        <v>0.46971877540265233</v>
      </c>
      <c r="I3373">
        <f>E3373/cam_reads!L$3</f>
        <v>0.92776200090118</v>
      </c>
      <c r="J3373" t="e">
        <f>VLOOKUP(A3373,'Top 30 via LR (Schizonts)'!A:A,1,FALSE)</f>
        <v>#N/A</v>
      </c>
      <c r="K3373" t="e">
        <f>VLOOKUP(A3373,'Top 30 via LR (Schizonts)'!J:J,1,FALSE)</f>
        <v>#N/A</v>
      </c>
      <c r="L3373" t="e">
        <f>VLOOKUP(A3373,'Top 30 via LR (Tr36)'!A:A,1,FALSE)</f>
        <v>#N/A</v>
      </c>
      <c r="M3373" t="e">
        <f>VLOOKUP(A3373,'Top 30 via LR (Tr36)'!I:I,1,FALSE)</f>
        <v>#N/A</v>
      </c>
      <c r="N3373" t="e">
        <f>VLOOKUP(A3373,'Top or Bottom 30 via OR (Schiz)'!B:B,1,FALSE)</f>
        <v>#N/A</v>
      </c>
      <c r="O3373" t="e">
        <f>VLOOKUP(A3373,'Top or Bottom 30 via OR (Schiz)'!J:J,1,FALSE)</f>
        <v>#N/A</v>
      </c>
      <c r="P3373" t="e">
        <f>VLOOKUP(A3373,'Top or Bottom 30 via OR (Tr36)'!B:B,1,FALSE)</f>
        <v>#N/A</v>
      </c>
      <c r="Q3373" t="e">
        <f>VLOOKUP(A3373,'Top or Bottom 30 via OR (Tr36)'!J:J,1,FALSE)</f>
        <v>#N/A</v>
      </c>
    </row>
    <row r="3374" spans="1:17" x14ac:dyDescent="0.25">
      <c r="A3374" t="s">
        <v>3450</v>
      </c>
      <c r="B3374">
        <v>0</v>
      </c>
      <c r="C3374">
        <v>0</v>
      </c>
      <c r="D3374">
        <v>0</v>
      </c>
      <c r="E3374">
        <v>0</v>
      </c>
      <c r="F3374">
        <f>B3374/cam_reads!I$3</f>
        <v>0</v>
      </c>
      <c r="G3374">
        <f>C3374/cam_reads!J$3</f>
        <v>0</v>
      </c>
      <c r="H3374">
        <f>D3374/cam_reads!K$3</f>
        <v>0</v>
      </c>
      <c r="I3374">
        <f>E3374/cam_reads!L$3</f>
        <v>0</v>
      </c>
      <c r="J3374" t="e">
        <f>VLOOKUP(A3374,'Top 30 via LR (Schizonts)'!A:A,1,FALSE)</f>
        <v>#N/A</v>
      </c>
      <c r="K3374" t="e">
        <f>VLOOKUP(A3374,'Top 30 via LR (Schizonts)'!J:J,1,FALSE)</f>
        <v>#N/A</v>
      </c>
      <c r="L3374" t="e">
        <f>VLOOKUP(A3374,'Top 30 via LR (Tr36)'!A:A,1,FALSE)</f>
        <v>#N/A</v>
      </c>
      <c r="M3374" t="e">
        <f>VLOOKUP(A3374,'Top 30 via LR (Tr36)'!I:I,1,FALSE)</f>
        <v>#N/A</v>
      </c>
      <c r="N3374" t="e">
        <f>VLOOKUP(A3374,'Top or Bottom 30 via OR (Schiz)'!B:B,1,FALSE)</f>
        <v>#N/A</v>
      </c>
      <c r="O3374" t="e">
        <f>VLOOKUP(A3374,'Top or Bottom 30 via OR (Schiz)'!J:J,1,FALSE)</f>
        <v>#N/A</v>
      </c>
      <c r="P3374" t="e">
        <f>VLOOKUP(A3374,'Top or Bottom 30 via OR (Tr36)'!B:B,1,FALSE)</f>
        <v>#N/A</v>
      </c>
      <c r="Q3374" t="e">
        <f>VLOOKUP(A3374,'Top or Bottom 30 via OR (Tr36)'!J:J,1,FALSE)</f>
        <v>#N/A</v>
      </c>
    </row>
    <row r="3375" spans="1:17" x14ac:dyDescent="0.25">
      <c r="A3375" t="s">
        <v>3451</v>
      </c>
      <c r="B3375">
        <v>516</v>
      </c>
      <c r="C3375">
        <v>523</v>
      </c>
      <c r="D3375">
        <v>606</v>
      </c>
      <c r="E3375">
        <v>638</v>
      </c>
      <c r="F3375">
        <f>B3375/cam_reads!I$3</f>
        <v>6.4106901289311535</v>
      </c>
      <c r="G3375">
        <f>C3375/cam_reads!J$3</f>
        <v>6.7739930527326084</v>
      </c>
      <c r="H3375">
        <f>D3375/cam_reads!K$3</f>
        <v>6.3255461754223852</v>
      </c>
      <c r="I3375">
        <f>E3375/cam_reads!L$3</f>
        <v>6.6506983884826161</v>
      </c>
      <c r="J3375" t="e">
        <f>VLOOKUP(A3375,'Top 30 via LR (Schizonts)'!A:A,1,FALSE)</f>
        <v>#N/A</v>
      </c>
      <c r="K3375" t="e">
        <f>VLOOKUP(A3375,'Top 30 via LR (Schizonts)'!J:J,1,FALSE)</f>
        <v>#N/A</v>
      </c>
      <c r="L3375" t="e">
        <f>VLOOKUP(A3375,'Top 30 via LR (Tr36)'!A:A,1,FALSE)</f>
        <v>#N/A</v>
      </c>
      <c r="M3375" t="e">
        <f>VLOOKUP(A3375,'Top 30 via LR (Tr36)'!I:I,1,FALSE)</f>
        <v>#N/A</v>
      </c>
      <c r="N3375" t="e">
        <f>VLOOKUP(A3375,'Top or Bottom 30 via OR (Schiz)'!B:B,1,FALSE)</f>
        <v>#N/A</v>
      </c>
      <c r="O3375" t="e">
        <f>VLOOKUP(A3375,'Top or Bottom 30 via OR (Schiz)'!J:J,1,FALSE)</f>
        <v>#N/A</v>
      </c>
      <c r="P3375" t="e">
        <f>VLOOKUP(A3375,'Top or Bottom 30 via OR (Tr36)'!B:B,1,FALSE)</f>
        <v>#N/A</v>
      </c>
      <c r="Q3375" t="e">
        <f>VLOOKUP(A3375,'Top or Bottom 30 via OR (Tr36)'!J:J,1,FALSE)</f>
        <v>#N/A</v>
      </c>
    </row>
    <row r="3376" spans="1:17" x14ac:dyDescent="0.25">
      <c r="A3376" t="s">
        <v>3452</v>
      </c>
      <c r="B3376">
        <v>0</v>
      </c>
      <c r="C3376">
        <v>0</v>
      </c>
      <c r="D3376">
        <v>0</v>
      </c>
      <c r="E3376">
        <v>0</v>
      </c>
      <c r="F3376">
        <f>B3376/cam_reads!I$3</f>
        <v>0</v>
      </c>
      <c r="G3376">
        <f>C3376/cam_reads!J$3</f>
        <v>0</v>
      </c>
      <c r="H3376">
        <f>D3376/cam_reads!K$3</f>
        <v>0</v>
      </c>
      <c r="I3376">
        <f>E3376/cam_reads!L$3</f>
        <v>0</v>
      </c>
      <c r="J3376" t="e">
        <f>VLOOKUP(A3376,'Top 30 via LR (Schizonts)'!A:A,1,FALSE)</f>
        <v>#N/A</v>
      </c>
      <c r="K3376" t="e">
        <f>VLOOKUP(A3376,'Top 30 via LR (Schizonts)'!J:J,1,FALSE)</f>
        <v>#N/A</v>
      </c>
      <c r="L3376" t="e">
        <f>VLOOKUP(A3376,'Top 30 via LR (Tr36)'!A:A,1,FALSE)</f>
        <v>#N/A</v>
      </c>
      <c r="M3376" t="e">
        <f>VLOOKUP(A3376,'Top 30 via LR (Tr36)'!I:I,1,FALSE)</f>
        <v>#N/A</v>
      </c>
      <c r="N3376" t="e">
        <f>VLOOKUP(A3376,'Top or Bottom 30 via OR (Schiz)'!B:B,1,FALSE)</f>
        <v>#N/A</v>
      </c>
      <c r="O3376" t="e">
        <f>VLOOKUP(A3376,'Top or Bottom 30 via OR (Schiz)'!J:J,1,FALSE)</f>
        <v>#N/A</v>
      </c>
      <c r="P3376" t="e">
        <f>VLOOKUP(A3376,'Top or Bottom 30 via OR (Tr36)'!B:B,1,FALSE)</f>
        <v>#N/A</v>
      </c>
      <c r="Q3376" t="e">
        <f>VLOOKUP(A3376,'Top or Bottom 30 via OR (Tr36)'!J:J,1,FALSE)</f>
        <v>#N/A</v>
      </c>
    </row>
    <row r="3377" spans="1:17" x14ac:dyDescent="0.25">
      <c r="A3377" t="s">
        <v>3453</v>
      </c>
      <c r="B3377">
        <v>692</v>
      </c>
      <c r="C3377">
        <v>743</v>
      </c>
      <c r="D3377">
        <v>582</v>
      </c>
      <c r="E3377">
        <v>730</v>
      </c>
      <c r="F3377">
        <f>B3377/cam_reads!I$3</f>
        <v>8.5972821108921664</v>
      </c>
      <c r="G3377">
        <f>C3377/cam_reads!J$3</f>
        <v>9.6234738779738596</v>
      </c>
      <c r="H3377">
        <f>D3377/cam_reads!K$3</f>
        <v>6.0750294952076374</v>
      </c>
      <c r="I3377">
        <f>E3377/cam_reads!L$3</f>
        <v>7.6097332658186669</v>
      </c>
      <c r="J3377" t="e">
        <f>VLOOKUP(A3377,'Top 30 via LR (Schizonts)'!A:A,1,FALSE)</f>
        <v>#N/A</v>
      </c>
      <c r="K3377" t="e">
        <f>VLOOKUP(A3377,'Top 30 via LR (Schizonts)'!J:J,1,FALSE)</f>
        <v>#N/A</v>
      </c>
      <c r="L3377" t="e">
        <f>VLOOKUP(A3377,'Top 30 via LR (Tr36)'!A:A,1,FALSE)</f>
        <v>#N/A</v>
      </c>
      <c r="M3377" t="e">
        <f>VLOOKUP(A3377,'Top 30 via LR (Tr36)'!I:I,1,FALSE)</f>
        <v>#N/A</v>
      </c>
      <c r="N3377" t="e">
        <f>VLOOKUP(A3377,'Top or Bottom 30 via OR (Schiz)'!B:B,1,FALSE)</f>
        <v>#N/A</v>
      </c>
      <c r="O3377" t="e">
        <f>VLOOKUP(A3377,'Top or Bottom 30 via OR (Schiz)'!J:J,1,FALSE)</f>
        <v>#N/A</v>
      </c>
      <c r="P3377" t="e">
        <f>VLOOKUP(A3377,'Top or Bottom 30 via OR (Tr36)'!B:B,1,FALSE)</f>
        <v>#N/A</v>
      </c>
      <c r="Q3377" t="e">
        <f>VLOOKUP(A3377,'Top or Bottom 30 via OR (Tr36)'!J:J,1,FALSE)</f>
        <v>#N/A</v>
      </c>
    </row>
    <row r="3378" spans="1:17" x14ac:dyDescent="0.25">
      <c r="A3378" t="s">
        <v>3454</v>
      </c>
      <c r="B3378">
        <v>3442</v>
      </c>
      <c r="C3378">
        <v>2265</v>
      </c>
      <c r="D3378">
        <v>3790</v>
      </c>
      <c r="E3378">
        <v>3980</v>
      </c>
      <c r="F3378">
        <f>B3378/cam_reads!I$3</f>
        <v>42.762781829033003</v>
      </c>
      <c r="G3378">
        <f>C3378/cam_reads!J$3</f>
        <v>29.336700314415598</v>
      </c>
      <c r="H3378">
        <f>D3378/cam_reads!K$3</f>
        <v>39.560759083912274</v>
      </c>
      <c r="I3378">
        <f>E3378/cam_reads!L$3</f>
        <v>41.488682736929171</v>
      </c>
      <c r="J3378" t="e">
        <f>VLOOKUP(A3378,'Top 30 via LR (Schizonts)'!A:A,1,FALSE)</f>
        <v>#N/A</v>
      </c>
      <c r="K3378" t="e">
        <f>VLOOKUP(A3378,'Top 30 via LR (Schizonts)'!J:J,1,FALSE)</f>
        <v>#N/A</v>
      </c>
      <c r="L3378" t="e">
        <f>VLOOKUP(A3378,'Top 30 via LR (Tr36)'!A:A,1,FALSE)</f>
        <v>#N/A</v>
      </c>
      <c r="M3378" t="e">
        <f>VLOOKUP(A3378,'Top 30 via LR (Tr36)'!I:I,1,FALSE)</f>
        <v>#N/A</v>
      </c>
      <c r="N3378" t="e">
        <f>VLOOKUP(A3378,'Top or Bottom 30 via OR (Schiz)'!B:B,1,FALSE)</f>
        <v>#N/A</v>
      </c>
      <c r="O3378" t="e">
        <f>VLOOKUP(A3378,'Top or Bottom 30 via OR (Schiz)'!J:J,1,FALSE)</f>
        <v>#N/A</v>
      </c>
      <c r="P3378" t="e">
        <f>VLOOKUP(A3378,'Top or Bottom 30 via OR (Tr36)'!B:B,1,FALSE)</f>
        <v>#N/A</v>
      </c>
      <c r="Q3378" t="e">
        <f>VLOOKUP(A3378,'Top or Bottom 30 via OR (Tr36)'!J:J,1,FALSE)</f>
        <v>#N/A</v>
      </c>
    </row>
    <row r="3379" spans="1:17" x14ac:dyDescent="0.25">
      <c r="A3379" t="s">
        <v>3455</v>
      </c>
      <c r="B3379">
        <v>974</v>
      </c>
      <c r="C3379">
        <v>738</v>
      </c>
      <c r="D3379">
        <v>1162</v>
      </c>
      <c r="E3379">
        <v>1366</v>
      </c>
      <c r="F3379">
        <f>B3379/cam_reads!I$3</f>
        <v>12.100798809261519</v>
      </c>
      <c r="G3379">
        <f>C3379/cam_reads!J$3</f>
        <v>9.5587129501274664</v>
      </c>
      <c r="H3379">
        <f>D3379/cam_reads!K$3</f>
        <v>12.129182600397378</v>
      </c>
      <c r="I3379">
        <f>E3379/cam_reads!L$3</f>
        <v>14.239583070011369</v>
      </c>
      <c r="J3379" t="e">
        <f>VLOOKUP(A3379,'Top 30 via LR (Schizonts)'!A:A,1,FALSE)</f>
        <v>#N/A</v>
      </c>
      <c r="K3379" t="e">
        <f>VLOOKUP(A3379,'Top 30 via LR (Schizonts)'!J:J,1,FALSE)</f>
        <v>#N/A</v>
      </c>
      <c r="L3379" t="e">
        <f>VLOOKUP(A3379,'Top 30 via LR (Tr36)'!A:A,1,FALSE)</f>
        <v>#N/A</v>
      </c>
      <c r="M3379" t="e">
        <f>VLOOKUP(A3379,'Top 30 via LR (Tr36)'!I:I,1,FALSE)</f>
        <v>#N/A</v>
      </c>
      <c r="N3379" t="e">
        <f>VLOOKUP(A3379,'Top or Bottom 30 via OR (Schiz)'!B:B,1,FALSE)</f>
        <v>#N/A</v>
      </c>
      <c r="O3379" t="e">
        <f>VLOOKUP(A3379,'Top or Bottom 30 via OR (Schiz)'!J:J,1,FALSE)</f>
        <v>#N/A</v>
      </c>
      <c r="P3379" t="e">
        <f>VLOOKUP(A3379,'Top or Bottom 30 via OR (Tr36)'!B:B,1,FALSE)</f>
        <v>#N/A</v>
      </c>
      <c r="Q3379" t="e">
        <f>VLOOKUP(A3379,'Top or Bottom 30 via OR (Tr36)'!J:J,1,FALSE)</f>
        <v>#N/A</v>
      </c>
    </row>
    <row r="3380" spans="1:17" x14ac:dyDescent="0.25">
      <c r="A3380" t="s">
        <v>3456</v>
      </c>
      <c r="B3380">
        <v>157</v>
      </c>
      <c r="C3380">
        <v>76</v>
      </c>
      <c r="D3380">
        <v>116</v>
      </c>
      <c r="E3380">
        <v>95</v>
      </c>
      <c r="F3380">
        <f>B3380/cam_reads!I$3</f>
        <v>1.9505394384538588</v>
      </c>
      <c r="G3380">
        <f>C3380/cam_reads!J$3</f>
        <v>0.98436610326515916</v>
      </c>
      <c r="H3380">
        <f>D3380/cam_reads!K$3</f>
        <v>1.2108306210379483</v>
      </c>
      <c r="I3380">
        <f>E3380/cam_reads!L$3</f>
        <v>0.99030775377092251</v>
      </c>
      <c r="J3380" t="e">
        <f>VLOOKUP(A3380,'Top 30 via LR (Schizonts)'!A:A,1,FALSE)</f>
        <v>#N/A</v>
      </c>
      <c r="K3380" t="e">
        <f>VLOOKUP(A3380,'Top 30 via LR (Schizonts)'!J:J,1,FALSE)</f>
        <v>#N/A</v>
      </c>
      <c r="L3380" t="e">
        <f>VLOOKUP(A3380,'Top 30 via LR (Tr36)'!A:A,1,FALSE)</f>
        <v>#N/A</v>
      </c>
      <c r="M3380" t="e">
        <f>VLOOKUP(A3380,'Top 30 via LR (Tr36)'!I:I,1,FALSE)</f>
        <v>#N/A</v>
      </c>
      <c r="N3380" t="e">
        <f>VLOOKUP(A3380,'Top or Bottom 30 via OR (Schiz)'!B:B,1,FALSE)</f>
        <v>#N/A</v>
      </c>
      <c r="O3380" t="e">
        <f>VLOOKUP(A3380,'Top or Bottom 30 via OR (Schiz)'!J:J,1,FALSE)</f>
        <v>#N/A</v>
      </c>
      <c r="P3380" t="e">
        <f>VLOOKUP(A3380,'Top or Bottom 30 via OR (Tr36)'!B:B,1,FALSE)</f>
        <v>#N/A</v>
      </c>
      <c r="Q3380" t="e">
        <f>VLOOKUP(A3380,'Top or Bottom 30 via OR (Tr36)'!J:J,1,FALSE)</f>
        <v>#N/A</v>
      </c>
    </row>
    <row r="3381" spans="1:17" x14ac:dyDescent="0.25">
      <c r="A3381" t="s">
        <v>3457</v>
      </c>
      <c r="B3381">
        <v>611</v>
      </c>
      <c r="C3381">
        <v>464</v>
      </c>
      <c r="D3381">
        <v>455</v>
      </c>
      <c r="E3381">
        <v>602</v>
      </c>
      <c r="F3381">
        <f>B3381/cam_reads!I$3</f>
        <v>7.5909528464669282</v>
      </c>
      <c r="G3381">
        <f>C3381/cam_reads!J$3</f>
        <v>6.0098141041451827</v>
      </c>
      <c r="H3381">
        <f>D3381/cam_reads!K$3</f>
        <v>4.749378729071263</v>
      </c>
      <c r="I3381">
        <f>E3381/cam_reads!L$3</f>
        <v>6.2754238712641612</v>
      </c>
      <c r="J3381" t="e">
        <f>VLOOKUP(A3381,'Top 30 via LR (Schizonts)'!A:A,1,FALSE)</f>
        <v>#N/A</v>
      </c>
      <c r="K3381" t="e">
        <f>VLOOKUP(A3381,'Top 30 via LR (Schizonts)'!J:J,1,FALSE)</f>
        <v>#N/A</v>
      </c>
      <c r="L3381" t="e">
        <f>VLOOKUP(A3381,'Top 30 via LR (Tr36)'!A:A,1,FALSE)</f>
        <v>#N/A</v>
      </c>
      <c r="M3381" t="e">
        <f>VLOOKUP(A3381,'Top 30 via LR (Tr36)'!I:I,1,FALSE)</f>
        <v>#N/A</v>
      </c>
      <c r="N3381" t="e">
        <f>VLOOKUP(A3381,'Top or Bottom 30 via OR (Schiz)'!B:B,1,FALSE)</f>
        <v>#N/A</v>
      </c>
      <c r="O3381" t="e">
        <f>VLOOKUP(A3381,'Top or Bottom 30 via OR (Schiz)'!J:J,1,FALSE)</f>
        <v>#N/A</v>
      </c>
      <c r="P3381" t="e">
        <f>VLOOKUP(A3381,'Top or Bottom 30 via OR (Tr36)'!B:B,1,FALSE)</f>
        <v>#N/A</v>
      </c>
      <c r="Q3381" t="e">
        <f>VLOOKUP(A3381,'Top or Bottom 30 via OR (Tr36)'!J:J,1,FALSE)</f>
        <v>#N/A</v>
      </c>
    </row>
    <row r="3382" spans="1:17" x14ac:dyDescent="0.25">
      <c r="A3382" t="s">
        <v>3458</v>
      </c>
      <c r="B3382">
        <v>1565</v>
      </c>
      <c r="C3382">
        <v>1501</v>
      </c>
      <c r="D3382">
        <v>1590</v>
      </c>
      <c r="E3382">
        <v>1247</v>
      </c>
      <c r="F3382">
        <f>B3382/cam_reads!I$3</f>
        <v>19.443275294141969</v>
      </c>
      <c r="G3382">
        <f>C3382/cam_reads!J$3</f>
        <v>19.441230539486895</v>
      </c>
      <c r="H3382">
        <f>D3382/cam_reads!K$3</f>
        <v>16.596730064227049</v>
      </c>
      <c r="I3382">
        <f>E3382/cam_reads!L$3</f>
        <v>12.999092304761477</v>
      </c>
      <c r="J3382" t="e">
        <f>VLOOKUP(A3382,'Top 30 via LR (Schizonts)'!A:A,1,FALSE)</f>
        <v>#N/A</v>
      </c>
      <c r="K3382" t="e">
        <f>VLOOKUP(A3382,'Top 30 via LR (Schizonts)'!J:J,1,FALSE)</f>
        <v>#N/A</v>
      </c>
      <c r="L3382" t="e">
        <f>VLOOKUP(A3382,'Top 30 via LR (Tr36)'!A:A,1,FALSE)</f>
        <v>#N/A</v>
      </c>
      <c r="M3382" t="e">
        <f>VLOOKUP(A3382,'Top 30 via LR (Tr36)'!I:I,1,FALSE)</f>
        <v>#N/A</v>
      </c>
      <c r="N3382" t="e">
        <f>VLOOKUP(A3382,'Top or Bottom 30 via OR (Schiz)'!B:B,1,FALSE)</f>
        <v>#N/A</v>
      </c>
      <c r="O3382" t="e">
        <f>VLOOKUP(A3382,'Top or Bottom 30 via OR (Schiz)'!J:J,1,FALSE)</f>
        <v>#N/A</v>
      </c>
      <c r="P3382" t="e">
        <f>VLOOKUP(A3382,'Top or Bottom 30 via OR (Tr36)'!B:B,1,FALSE)</f>
        <v>#N/A</v>
      </c>
      <c r="Q3382" t="e">
        <f>VLOOKUP(A3382,'Top or Bottom 30 via OR (Tr36)'!J:J,1,FALSE)</f>
        <v>#N/A</v>
      </c>
    </row>
    <row r="3383" spans="1:17" x14ac:dyDescent="0.25">
      <c r="A3383" t="s">
        <v>3459</v>
      </c>
      <c r="B3383">
        <v>483</v>
      </c>
      <c r="C3383">
        <v>208</v>
      </c>
      <c r="D3383">
        <v>263</v>
      </c>
      <c r="E3383">
        <v>429</v>
      </c>
      <c r="F3383">
        <f>B3383/cam_reads!I$3</f>
        <v>6.0007041323134631</v>
      </c>
      <c r="G3383">
        <f>C3383/cam_reads!J$3</f>
        <v>2.6940545984099091</v>
      </c>
      <c r="H3383">
        <f>D3383/cam_reads!K$3</f>
        <v>2.7452452873532791</v>
      </c>
      <c r="I3383">
        <f>E3383/cam_reads!L$3</f>
        <v>4.4720213301865863</v>
      </c>
      <c r="J3383" t="e">
        <f>VLOOKUP(A3383,'Top 30 via LR (Schizonts)'!A:A,1,FALSE)</f>
        <v>#N/A</v>
      </c>
      <c r="K3383" t="e">
        <f>VLOOKUP(A3383,'Top 30 via LR (Schizonts)'!J:J,1,FALSE)</f>
        <v>#N/A</v>
      </c>
      <c r="L3383" t="e">
        <f>VLOOKUP(A3383,'Top 30 via LR (Tr36)'!A:A,1,FALSE)</f>
        <v>#N/A</v>
      </c>
      <c r="M3383" t="e">
        <f>VLOOKUP(A3383,'Top 30 via LR (Tr36)'!I:I,1,FALSE)</f>
        <v>#N/A</v>
      </c>
      <c r="N3383" t="e">
        <f>VLOOKUP(A3383,'Top or Bottom 30 via OR (Schiz)'!B:B,1,FALSE)</f>
        <v>#N/A</v>
      </c>
      <c r="O3383" t="e">
        <f>VLOOKUP(A3383,'Top or Bottom 30 via OR (Schiz)'!J:J,1,FALSE)</f>
        <v>#N/A</v>
      </c>
      <c r="P3383" t="e">
        <f>VLOOKUP(A3383,'Top or Bottom 30 via OR (Tr36)'!B:B,1,FALSE)</f>
        <v>#N/A</v>
      </c>
      <c r="Q3383" t="e">
        <f>VLOOKUP(A3383,'Top or Bottom 30 via OR (Tr36)'!J:J,1,FALSE)</f>
        <v>#N/A</v>
      </c>
    </row>
    <row r="3384" spans="1:17" x14ac:dyDescent="0.25">
      <c r="A3384" t="s">
        <v>35</v>
      </c>
      <c r="B3384">
        <v>3</v>
      </c>
      <c r="C3384">
        <v>0</v>
      </c>
      <c r="D3384">
        <v>0</v>
      </c>
      <c r="E3384">
        <v>1</v>
      </c>
      <c r="F3384">
        <f>B3384/cam_reads!I$3</f>
        <v>3.7271454237971825E-2</v>
      </c>
      <c r="G3384">
        <f>C3384/cam_reads!J$3</f>
        <v>0</v>
      </c>
      <c r="H3384">
        <f>D3384/cam_reads!K$3</f>
        <v>0</v>
      </c>
      <c r="I3384">
        <f>E3384/cam_reads!L$3</f>
        <v>1.0424292144957079E-2</v>
      </c>
      <c r="J3384" t="e">
        <f>VLOOKUP(A3384,'Top 30 via LR (Schizonts)'!A:A,1,FALSE)</f>
        <v>#N/A</v>
      </c>
      <c r="K3384" t="e">
        <f>VLOOKUP(A3384,'Top 30 via LR (Schizonts)'!J:J,1,FALSE)</f>
        <v>#N/A</v>
      </c>
      <c r="L3384" t="e">
        <f>VLOOKUP(A3384,'Top 30 via LR (Tr36)'!A:A,1,FALSE)</f>
        <v>#N/A</v>
      </c>
      <c r="M3384" t="e">
        <f>VLOOKUP(A3384,'Top 30 via LR (Tr36)'!I:I,1,FALSE)</f>
        <v>#N/A</v>
      </c>
      <c r="N3384" t="e">
        <f>VLOOKUP(A3384,'Top or Bottom 30 via OR (Schiz)'!B:B,1,FALSE)</f>
        <v>#N/A</v>
      </c>
      <c r="O3384" t="e">
        <f>VLOOKUP(A3384,'Top or Bottom 30 via OR (Schiz)'!J:J,1,FALSE)</f>
        <v>#N/A</v>
      </c>
      <c r="P3384" t="str">
        <f>VLOOKUP(A3384,'Top or Bottom 30 via OR (Tr36)'!B:B,1,FALSE)</f>
        <v>PVP01_1340200</v>
      </c>
      <c r="Q3384" t="e">
        <f>VLOOKUP(A3384,'Top or Bottom 30 via OR (Tr36)'!J:J,1,FALSE)</f>
        <v>#N/A</v>
      </c>
    </row>
    <row r="3385" spans="1:17" x14ac:dyDescent="0.25">
      <c r="A3385" t="s">
        <v>3460</v>
      </c>
      <c r="B3385">
        <v>0</v>
      </c>
      <c r="C3385">
        <v>0</v>
      </c>
      <c r="D3385">
        <v>0</v>
      </c>
      <c r="E3385">
        <v>0</v>
      </c>
      <c r="F3385">
        <f>B3385/cam_reads!I$3</f>
        <v>0</v>
      </c>
      <c r="G3385">
        <f>C3385/cam_reads!J$3</f>
        <v>0</v>
      </c>
      <c r="H3385">
        <f>D3385/cam_reads!K$3</f>
        <v>0</v>
      </c>
      <c r="I3385">
        <f>E3385/cam_reads!L$3</f>
        <v>0</v>
      </c>
      <c r="J3385" t="e">
        <f>VLOOKUP(A3385,'Top 30 via LR (Schizonts)'!A:A,1,FALSE)</f>
        <v>#N/A</v>
      </c>
      <c r="K3385" t="e">
        <f>VLOOKUP(A3385,'Top 30 via LR (Schizonts)'!J:J,1,FALSE)</f>
        <v>#N/A</v>
      </c>
      <c r="L3385" t="e">
        <f>VLOOKUP(A3385,'Top 30 via LR (Tr36)'!A:A,1,FALSE)</f>
        <v>#N/A</v>
      </c>
      <c r="M3385" t="e">
        <f>VLOOKUP(A3385,'Top 30 via LR (Tr36)'!I:I,1,FALSE)</f>
        <v>#N/A</v>
      </c>
      <c r="N3385" t="e">
        <f>VLOOKUP(A3385,'Top or Bottom 30 via OR (Schiz)'!B:B,1,FALSE)</f>
        <v>#N/A</v>
      </c>
      <c r="O3385" t="e">
        <f>VLOOKUP(A3385,'Top or Bottom 30 via OR (Schiz)'!J:J,1,FALSE)</f>
        <v>#N/A</v>
      </c>
      <c r="P3385" t="e">
        <f>VLOOKUP(A3385,'Top or Bottom 30 via OR (Tr36)'!B:B,1,FALSE)</f>
        <v>#N/A</v>
      </c>
      <c r="Q3385" t="e">
        <f>VLOOKUP(A3385,'Top or Bottom 30 via OR (Tr36)'!J:J,1,FALSE)</f>
        <v>#N/A</v>
      </c>
    </row>
    <row r="3386" spans="1:17" x14ac:dyDescent="0.25">
      <c r="A3386" t="s">
        <v>3461</v>
      </c>
      <c r="B3386">
        <v>1316</v>
      </c>
      <c r="C3386">
        <v>1078</v>
      </c>
      <c r="D3386">
        <v>1478</v>
      </c>
      <c r="E3386">
        <v>1452</v>
      </c>
      <c r="F3386">
        <f>B3386/cam_reads!I$3</f>
        <v>16.349744592390305</v>
      </c>
      <c r="G3386">
        <f>C3386/cam_reads!J$3</f>
        <v>13.962456043682126</v>
      </c>
      <c r="H3386">
        <f>D3386/cam_reads!K$3</f>
        <v>15.427652223224893</v>
      </c>
      <c r="I3386">
        <f>E3386/cam_reads!L$3</f>
        <v>15.136072194477679</v>
      </c>
      <c r="J3386" t="e">
        <f>VLOOKUP(A3386,'Top 30 via LR (Schizonts)'!A:A,1,FALSE)</f>
        <v>#N/A</v>
      </c>
      <c r="K3386" t="e">
        <f>VLOOKUP(A3386,'Top 30 via LR (Schizonts)'!J:J,1,FALSE)</f>
        <v>#N/A</v>
      </c>
      <c r="L3386" t="e">
        <f>VLOOKUP(A3386,'Top 30 via LR (Tr36)'!A:A,1,FALSE)</f>
        <v>#N/A</v>
      </c>
      <c r="M3386" t="e">
        <f>VLOOKUP(A3386,'Top 30 via LR (Tr36)'!I:I,1,FALSE)</f>
        <v>#N/A</v>
      </c>
      <c r="N3386" t="e">
        <f>VLOOKUP(A3386,'Top or Bottom 30 via OR (Schiz)'!B:B,1,FALSE)</f>
        <v>#N/A</v>
      </c>
      <c r="O3386" t="e">
        <f>VLOOKUP(A3386,'Top or Bottom 30 via OR (Schiz)'!J:J,1,FALSE)</f>
        <v>#N/A</v>
      </c>
      <c r="P3386" t="e">
        <f>VLOOKUP(A3386,'Top or Bottom 30 via OR (Tr36)'!B:B,1,FALSE)</f>
        <v>#N/A</v>
      </c>
      <c r="Q3386" t="e">
        <f>VLOOKUP(A3386,'Top or Bottom 30 via OR (Tr36)'!J:J,1,FALSE)</f>
        <v>#N/A</v>
      </c>
    </row>
    <row r="3387" spans="1:17" x14ac:dyDescent="0.25">
      <c r="A3387" t="s">
        <v>3462</v>
      </c>
      <c r="B3387">
        <v>1025</v>
      </c>
      <c r="C3387">
        <v>951</v>
      </c>
      <c r="D3387">
        <v>1359</v>
      </c>
      <c r="E3387">
        <v>1057</v>
      </c>
      <c r="F3387">
        <f>B3387/cam_reads!I$3</f>
        <v>12.734413531307039</v>
      </c>
      <c r="G3387">
        <f>C3387/cam_reads!J$3</f>
        <v>12.317528476383767</v>
      </c>
      <c r="H3387">
        <f>D3387/cam_reads!K$3</f>
        <v>14.1855070171601</v>
      </c>
      <c r="I3387">
        <f>E3387/cam_reads!L$3</f>
        <v>11.018476797219632</v>
      </c>
      <c r="J3387" t="e">
        <f>VLOOKUP(A3387,'Top 30 via LR (Schizonts)'!A:A,1,FALSE)</f>
        <v>#N/A</v>
      </c>
      <c r="K3387" t="e">
        <f>VLOOKUP(A3387,'Top 30 via LR (Schizonts)'!J:J,1,FALSE)</f>
        <v>#N/A</v>
      </c>
      <c r="L3387" t="e">
        <f>VLOOKUP(A3387,'Top 30 via LR (Tr36)'!A:A,1,FALSE)</f>
        <v>#N/A</v>
      </c>
      <c r="M3387" t="e">
        <f>VLOOKUP(A3387,'Top 30 via LR (Tr36)'!I:I,1,FALSE)</f>
        <v>#N/A</v>
      </c>
      <c r="N3387" t="e">
        <f>VLOOKUP(A3387,'Top or Bottom 30 via OR (Schiz)'!B:B,1,FALSE)</f>
        <v>#N/A</v>
      </c>
      <c r="O3387" t="e">
        <f>VLOOKUP(A3387,'Top or Bottom 30 via OR (Schiz)'!J:J,1,FALSE)</f>
        <v>#N/A</v>
      </c>
      <c r="P3387" t="e">
        <f>VLOOKUP(A3387,'Top or Bottom 30 via OR (Tr36)'!B:B,1,FALSE)</f>
        <v>#N/A</v>
      </c>
      <c r="Q3387" t="e">
        <f>VLOOKUP(A3387,'Top or Bottom 30 via OR (Tr36)'!J:J,1,FALSE)</f>
        <v>#N/A</v>
      </c>
    </row>
    <row r="3388" spans="1:17" x14ac:dyDescent="0.25">
      <c r="A3388" t="s">
        <v>3463</v>
      </c>
      <c r="B3388">
        <v>0</v>
      </c>
      <c r="C3388">
        <v>0</v>
      </c>
      <c r="D3388">
        <v>0</v>
      </c>
      <c r="E3388">
        <v>0</v>
      </c>
      <c r="F3388">
        <f>B3388/cam_reads!I$3</f>
        <v>0</v>
      </c>
      <c r="G3388">
        <f>C3388/cam_reads!J$3</f>
        <v>0</v>
      </c>
      <c r="H3388">
        <f>D3388/cam_reads!K$3</f>
        <v>0</v>
      </c>
      <c r="I3388">
        <f>E3388/cam_reads!L$3</f>
        <v>0</v>
      </c>
      <c r="J3388" t="e">
        <f>VLOOKUP(A3388,'Top 30 via LR (Schizonts)'!A:A,1,FALSE)</f>
        <v>#N/A</v>
      </c>
      <c r="K3388" t="e">
        <f>VLOOKUP(A3388,'Top 30 via LR (Schizonts)'!J:J,1,FALSE)</f>
        <v>#N/A</v>
      </c>
      <c r="L3388" t="e">
        <f>VLOOKUP(A3388,'Top 30 via LR (Tr36)'!A:A,1,FALSE)</f>
        <v>#N/A</v>
      </c>
      <c r="M3388" t="e">
        <f>VLOOKUP(A3388,'Top 30 via LR (Tr36)'!I:I,1,FALSE)</f>
        <v>#N/A</v>
      </c>
      <c r="N3388" t="e">
        <f>VLOOKUP(A3388,'Top or Bottom 30 via OR (Schiz)'!B:B,1,FALSE)</f>
        <v>#N/A</v>
      </c>
      <c r="O3388" t="e">
        <f>VLOOKUP(A3388,'Top or Bottom 30 via OR (Schiz)'!J:J,1,FALSE)</f>
        <v>#N/A</v>
      </c>
      <c r="P3388" t="e">
        <f>VLOOKUP(A3388,'Top or Bottom 30 via OR (Tr36)'!B:B,1,FALSE)</f>
        <v>#N/A</v>
      </c>
      <c r="Q3388" t="e">
        <f>VLOOKUP(A3388,'Top or Bottom 30 via OR (Tr36)'!J:J,1,FALSE)</f>
        <v>#N/A</v>
      </c>
    </row>
    <row r="3389" spans="1:17" x14ac:dyDescent="0.25">
      <c r="A3389" t="s">
        <v>3464</v>
      </c>
      <c r="B3389">
        <v>0</v>
      </c>
      <c r="C3389">
        <v>0</v>
      </c>
      <c r="D3389">
        <v>0</v>
      </c>
      <c r="E3389">
        <v>0</v>
      </c>
      <c r="F3389">
        <f>B3389/cam_reads!I$3</f>
        <v>0</v>
      </c>
      <c r="G3389">
        <f>C3389/cam_reads!J$3</f>
        <v>0</v>
      </c>
      <c r="H3389">
        <f>D3389/cam_reads!K$3</f>
        <v>0</v>
      </c>
      <c r="I3389">
        <f>E3389/cam_reads!L$3</f>
        <v>0</v>
      </c>
      <c r="J3389" t="e">
        <f>VLOOKUP(A3389,'Top 30 via LR (Schizonts)'!A:A,1,FALSE)</f>
        <v>#N/A</v>
      </c>
      <c r="K3389" t="e">
        <f>VLOOKUP(A3389,'Top 30 via LR (Schizonts)'!J:J,1,FALSE)</f>
        <v>#N/A</v>
      </c>
      <c r="L3389" t="e">
        <f>VLOOKUP(A3389,'Top 30 via LR (Tr36)'!A:A,1,FALSE)</f>
        <v>#N/A</v>
      </c>
      <c r="M3389" t="e">
        <f>VLOOKUP(A3389,'Top 30 via LR (Tr36)'!I:I,1,FALSE)</f>
        <v>#N/A</v>
      </c>
      <c r="N3389" t="e">
        <f>VLOOKUP(A3389,'Top or Bottom 30 via OR (Schiz)'!B:B,1,FALSE)</f>
        <v>#N/A</v>
      </c>
      <c r="O3389" t="e">
        <f>VLOOKUP(A3389,'Top or Bottom 30 via OR (Schiz)'!J:J,1,FALSE)</f>
        <v>#N/A</v>
      </c>
      <c r="P3389" t="e">
        <f>VLOOKUP(A3389,'Top or Bottom 30 via OR (Tr36)'!B:B,1,FALSE)</f>
        <v>#N/A</v>
      </c>
      <c r="Q3389" t="e">
        <f>VLOOKUP(A3389,'Top or Bottom 30 via OR (Tr36)'!J:J,1,FALSE)</f>
        <v>#N/A</v>
      </c>
    </row>
    <row r="3390" spans="1:17" x14ac:dyDescent="0.25">
      <c r="A3390" t="s">
        <v>3465</v>
      </c>
      <c r="B3390">
        <v>537</v>
      </c>
      <c r="C3390">
        <v>410</v>
      </c>
      <c r="D3390">
        <v>455</v>
      </c>
      <c r="E3390">
        <v>478</v>
      </c>
      <c r="F3390">
        <f>B3390/cam_reads!I$3</f>
        <v>6.6715903085969561</v>
      </c>
      <c r="G3390">
        <f>C3390/cam_reads!J$3</f>
        <v>5.3103960834041484</v>
      </c>
      <c r="H3390">
        <f>D3390/cam_reads!K$3</f>
        <v>4.749378729071263</v>
      </c>
      <c r="I3390">
        <f>E3390/cam_reads!L$3</f>
        <v>4.9828116452894839</v>
      </c>
      <c r="J3390" t="e">
        <f>VLOOKUP(A3390,'Top 30 via LR (Schizonts)'!A:A,1,FALSE)</f>
        <v>#N/A</v>
      </c>
      <c r="K3390" t="e">
        <f>VLOOKUP(A3390,'Top 30 via LR (Schizonts)'!J:J,1,FALSE)</f>
        <v>#N/A</v>
      </c>
      <c r="L3390" t="e">
        <f>VLOOKUP(A3390,'Top 30 via LR (Tr36)'!A:A,1,FALSE)</f>
        <v>#N/A</v>
      </c>
      <c r="M3390" t="e">
        <f>VLOOKUP(A3390,'Top 30 via LR (Tr36)'!I:I,1,FALSE)</f>
        <v>#N/A</v>
      </c>
      <c r="N3390" t="e">
        <f>VLOOKUP(A3390,'Top or Bottom 30 via OR (Schiz)'!B:B,1,FALSE)</f>
        <v>#N/A</v>
      </c>
      <c r="O3390" t="e">
        <f>VLOOKUP(A3390,'Top or Bottom 30 via OR (Schiz)'!J:J,1,FALSE)</f>
        <v>#N/A</v>
      </c>
      <c r="P3390" t="e">
        <f>VLOOKUP(A3390,'Top or Bottom 30 via OR (Tr36)'!B:B,1,FALSE)</f>
        <v>#N/A</v>
      </c>
      <c r="Q3390" t="e">
        <f>VLOOKUP(A3390,'Top or Bottom 30 via OR (Tr36)'!J:J,1,FALSE)</f>
        <v>#N/A</v>
      </c>
    </row>
    <row r="3391" spans="1:17" x14ac:dyDescent="0.25">
      <c r="A3391" t="s">
        <v>3466</v>
      </c>
      <c r="B3391">
        <v>2</v>
      </c>
      <c r="C3391">
        <v>2</v>
      </c>
      <c r="D3391">
        <v>6</v>
      </c>
      <c r="E3391">
        <v>7</v>
      </c>
      <c r="F3391">
        <f>B3391/cam_reads!I$3</f>
        <v>2.4847636158647882E-2</v>
      </c>
      <c r="G3391">
        <f>C3391/cam_reads!J$3</f>
        <v>2.5904371138556821E-2</v>
      </c>
      <c r="H3391">
        <f>D3391/cam_reads!K$3</f>
        <v>6.2629170053686983E-2</v>
      </c>
      <c r="I3391">
        <f>E3391/cam_reads!L$3</f>
        <v>7.2970045014699544E-2</v>
      </c>
      <c r="J3391" t="e">
        <f>VLOOKUP(A3391,'Top 30 via LR (Schizonts)'!A:A,1,FALSE)</f>
        <v>#N/A</v>
      </c>
      <c r="K3391" t="e">
        <f>VLOOKUP(A3391,'Top 30 via LR (Schizonts)'!J:J,1,FALSE)</f>
        <v>#N/A</v>
      </c>
      <c r="L3391" t="e">
        <f>VLOOKUP(A3391,'Top 30 via LR (Tr36)'!A:A,1,FALSE)</f>
        <v>#N/A</v>
      </c>
      <c r="M3391" t="e">
        <f>VLOOKUP(A3391,'Top 30 via LR (Tr36)'!I:I,1,FALSE)</f>
        <v>#N/A</v>
      </c>
      <c r="N3391" t="e">
        <f>VLOOKUP(A3391,'Top or Bottom 30 via OR (Schiz)'!B:B,1,FALSE)</f>
        <v>#N/A</v>
      </c>
      <c r="O3391" t="e">
        <f>VLOOKUP(A3391,'Top or Bottom 30 via OR (Schiz)'!J:J,1,FALSE)</f>
        <v>#N/A</v>
      </c>
      <c r="P3391" t="e">
        <f>VLOOKUP(A3391,'Top or Bottom 30 via OR (Tr36)'!B:B,1,FALSE)</f>
        <v>#N/A</v>
      </c>
      <c r="Q3391" t="e">
        <f>VLOOKUP(A3391,'Top or Bottom 30 via OR (Tr36)'!J:J,1,FALSE)</f>
        <v>#N/A</v>
      </c>
    </row>
    <row r="3392" spans="1:17" x14ac:dyDescent="0.25">
      <c r="A3392" t="s">
        <v>3467</v>
      </c>
      <c r="B3392">
        <v>6468</v>
      </c>
      <c r="C3392">
        <v>5007</v>
      </c>
      <c r="D3392">
        <v>3285</v>
      </c>
      <c r="E3392">
        <v>5248</v>
      </c>
      <c r="F3392">
        <f>B3392/cam_reads!I$3</f>
        <v>80.357255337067244</v>
      </c>
      <c r="G3392">
        <f>C3392/cam_reads!J$3</f>
        <v>64.851593145376995</v>
      </c>
      <c r="H3392">
        <f>D3392/cam_reads!K$3</f>
        <v>34.289470604393621</v>
      </c>
      <c r="I3392">
        <f>E3392/cam_reads!L$3</f>
        <v>54.706685176734752</v>
      </c>
      <c r="J3392" t="e">
        <f>VLOOKUP(A3392,'Top 30 via LR (Schizonts)'!A:A,1,FALSE)</f>
        <v>#N/A</v>
      </c>
      <c r="K3392" t="e">
        <f>VLOOKUP(A3392,'Top 30 via LR (Schizonts)'!J:J,1,FALSE)</f>
        <v>#N/A</v>
      </c>
      <c r="L3392" t="e">
        <f>VLOOKUP(A3392,'Top 30 via LR (Tr36)'!A:A,1,FALSE)</f>
        <v>#N/A</v>
      </c>
      <c r="M3392" t="e">
        <f>VLOOKUP(A3392,'Top 30 via LR (Tr36)'!I:I,1,FALSE)</f>
        <v>#N/A</v>
      </c>
      <c r="N3392" t="e">
        <f>VLOOKUP(A3392,'Top or Bottom 30 via OR (Schiz)'!B:B,1,FALSE)</f>
        <v>#N/A</v>
      </c>
      <c r="O3392" t="e">
        <f>VLOOKUP(A3392,'Top or Bottom 30 via OR (Schiz)'!J:J,1,FALSE)</f>
        <v>#N/A</v>
      </c>
      <c r="P3392" t="e">
        <f>VLOOKUP(A3392,'Top or Bottom 30 via OR (Tr36)'!B:B,1,FALSE)</f>
        <v>#N/A</v>
      </c>
      <c r="Q3392" t="e">
        <f>VLOOKUP(A3392,'Top or Bottom 30 via OR (Tr36)'!J:J,1,FALSE)</f>
        <v>#N/A</v>
      </c>
    </row>
    <row r="3393" spans="1:17" x14ac:dyDescent="0.25">
      <c r="A3393" t="s">
        <v>50</v>
      </c>
      <c r="B3393">
        <v>0</v>
      </c>
      <c r="C3393">
        <v>1</v>
      </c>
      <c r="D3393">
        <v>1</v>
      </c>
      <c r="E3393">
        <v>3</v>
      </c>
      <c r="F3393">
        <f>B3393/cam_reads!I$3</f>
        <v>0</v>
      </c>
      <c r="G3393">
        <f>C3393/cam_reads!J$3</f>
        <v>1.2952185569278411E-2</v>
      </c>
      <c r="H3393">
        <f>D3393/cam_reads!K$3</f>
        <v>1.0438195008947829E-2</v>
      </c>
      <c r="I3393">
        <f>E3393/cam_reads!L$3</f>
        <v>3.1272876434871234E-2</v>
      </c>
      <c r="J3393" t="e">
        <f>VLOOKUP(A3393,'Top 30 via LR (Schizonts)'!A:A,1,FALSE)</f>
        <v>#N/A</v>
      </c>
      <c r="K3393" t="str">
        <f>VLOOKUP(A3393,'Top 30 via LR (Schizonts)'!J:J,1,FALSE)</f>
        <v>PVP01_0102100</v>
      </c>
      <c r="L3393" t="e">
        <f>VLOOKUP(A3393,'Top 30 via LR (Tr36)'!A:A,1,FALSE)</f>
        <v>#N/A</v>
      </c>
      <c r="M3393" t="e">
        <f>VLOOKUP(A3393,'Top 30 via LR (Tr36)'!I:I,1,FALSE)</f>
        <v>#N/A</v>
      </c>
      <c r="N3393" t="e">
        <f>VLOOKUP(A3393,'Top or Bottom 30 via OR (Schiz)'!B:B,1,FALSE)</f>
        <v>#N/A</v>
      </c>
      <c r="O3393" t="e">
        <f>VLOOKUP(A3393,'Top or Bottom 30 via OR (Schiz)'!J:J,1,FALSE)</f>
        <v>#N/A</v>
      </c>
      <c r="P3393" t="e">
        <f>VLOOKUP(A3393,'Top or Bottom 30 via OR (Tr36)'!B:B,1,FALSE)</f>
        <v>#N/A</v>
      </c>
      <c r="Q3393" t="e">
        <f>VLOOKUP(A3393,'Top or Bottom 30 via OR (Tr36)'!J:J,1,FALSE)</f>
        <v>#N/A</v>
      </c>
    </row>
    <row r="3394" spans="1:17" x14ac:dyDescent="0.25">
      <c r="A3394" t="s">
        <v>3468</v>
      </c>
      <c r="B3394">
        <v>310</v>
      </c>
      <c r="C3394">
        <v>412</v>
      </c>
      <c r="D3394">
        <v>381</v>
      </c>
      <c r="E3394">
        <v>622</v>
      </c>
      <c r="F3394">
        <f>B3394/cam_reads!I$3</f>
        <v>3.8513836045904219</v>
      </c>
      <c r="G3394">
        <f>C3394/cam_reads!J$3</f>
        <v>5.3363004545427053</v>
      </c>
      <c r="H3394">
        <f>D3394/cam_reads!K$3</f>
        <v>3.976952298409123</v>
      </c>
      <c r="I3394">
        <f>E3394/cam_reads!L$3</f>
        <v>6.4839097141633033</v>
      </c>
      <c r="J3394" t="e">
        <f>VLOOKUP(A3394,'Top 30 via LR (Schizonts)'!A:A,1,FALSE)</f>
        <v>#N/A</v>
      </c>
      <c r="K3394" t="e">
        <f>VLOOKUP(A3394,'Top 30 via LR (Schizonts)'!J:J,1,FALSE)</f>
        <v>#N/A</v>
      </c>
      <c r="L3394" t="e">
        <f>VLOOKUP(A3394,'Top 30 via LR (Tr36)'!A:A,1,FALSE)</f>
        <v>#N/A</v>
      </c>
      <c r="M3394" t="e">
        <f>VLOOKUP(A3394,'Top 30 via LR (Tr36)'!I:I,1,FALSE)</f>
        <v>#N/A</v>
      </c>
      <c r="N3394" t="e">
        <f>VLOOKUP(A3394,'Top or Bottom 30 via OR (Schiz)'!B:B,1,FALSE)</f>
        <v>#N/A</v>
      </c>
      <c r="O3394" t="e">
        <f>VLOOKUP(A3394,'Top or Bottom 30 via OR (Schiz)'!J:J,1,FALSE)</f>
        <v>#N/A</v>
      </c>
      <c r="P3394" t="e">
        <f>VLOOKUP(A3394,'Top or Bottom 30 via OR (Tr36)'!B:B,1,FALSE)</f>
        <v>#N/A</v>
      </c>
      <c r="Q3394" t="e">
        <f>VLOOKUP(A3394,'Top or Bottom 30 via OR (Tr36)'!J:J,1,FALSE)</f>
        <v>#N/A</v>
      </c>
    </row>
    <row r="3395" spans="1:17" x14ac:dyDescent="0.25">
      <c r="A3395" t="s">
        <v>3469</v>
      </c>
      <c r="B3395">
        <v>2594</v>
      </c>
      <c r="C3395">
        <v>1720</v>
      </c>
      <c r="D3395">
        <v>1903</v>
      </c>
      <c r="E3395">
        <v>2527</v>
      </c>
      <c r="F3395">
        <f>B3395/cam_reads!I$3</f>
        <v>32.227384097766304</v>
      </c>
      <c r="G3395">
        <f>C3395/cam_reads!J$3</f>
        <v>22.277759179158867</v>
      </c>
      <c r="H3395">
        <f>D3395/cam_reads!K$3</f>
        <v>19.863885102027719</v>
      </c>
      <c r="I3395">
        <f>E3395/cam_reads!L$3</f>
        <v>26.342186250306536</v>
      </c>
      <c r="J3395" t="e">
        <f>VLOOKUP(A3395,'Top 30 via LR (Schizonts)'!A:A,1,FALSE)</f>
        <v>#N/A</v>
      </c>
      <c r="K3395" t="e">
        <f>VLOOKUP(A3395,'Top 30 via LR (Schizonts)'!J:J,1,FALSE)</f>
        <v>#N/A</v>
      </c>
      <c r="L3395" t="e">
        <f>VLOOKUP(A3395,'Top 30 via LR (Tr36)'!A:A,1,FALSE)</f>
        <v>#N/A</v>
      </c>
      <c r="M3395" t="e">
        <f>VLOOKUP(A3395,'Top 30 via LR (Tr36)'!I:I,1,FALSE)</f>
        <v>#N/A</v>
      </c>
      <c r="N3395" t="e">
        <f>VLOOKUP(A3395,'Top or Bottom 30 via OR (Schiz)'!B:B,1,FALSE)</f>
        <v>#N/A</v>
      </c>
      <c r="O3395" t="e">
        <f>VLOOKUP(A3395,'Top or Bottom 30 via OR (Schiz)'!J:J,1,FALSE)</f>
        <v>#N/A</v>
      </c>
      <c r="P3395" t="e">
        <f>VLOOKUP(A3395,'Top or Bottom 30 via OR (Tr36)'!B:B,1,FALSE)</f>
        <v>#N/A</v>
      </c>
      <c r="Q3395" t="e">
        <f>VLOOKUP(A3395,'Top or Bottom 30 via OR (Tr36)'!J:J,1,FALSE)</f>
        <v>#N/A</v>
      </c>
    </row>
    <row r="3396" spans="1:17" x14ac:dyDescent="0.25">
      <c r="A3396" t="s">
        <v>3470</v>
      </c>
      <c r="B3396">
        <v>0</v>
      </c>
      <c r="C3396">
        <v>0</v>
      </c>
      <c r="D3396">
        <v>0</v>
      </c>
      <c r="E3396">
        <v>0</v>
      </c>
      <c r="F3396">
        <f>B3396/cam_reads!I$3</f>
        <v>0</v>
      </c>
      <c r="G3396">
        <f>C3396/cam_reads!J$3</f>
        <v>0</v>
      </c>
      <c r="H3396">
        <f>D3396/cam_reads!K$3</f>
        <v>0</v>
      </c>
      <c r="I3396">
        <f>E3396/cam_reads!L$3</f>
        <v>0</v>
      </c>
      <c r="J3396" t="e">
        <f>VLOOKUP(A3396,'Top 30 via LR (Schizonts)'!A:A,1,FALSE)</f>
        <v>#N/A</v>
      </c>
      <c r="K3396" t="e">
        <f>VLOOKUP(A3396,'Top 30 via LR (Schizonts)'!J:J,1,FALSE)</f>
        <v>#N/A</v>
      </c>
      <c r="L3396" t="e">
        <f>VLOOKUP(A3396,'Top 30 via LR (Tr36)'!A:A,1,FALSE)</f>
        <v>#N/A</v>
      </c>
      <c r="M3396" t="e">
        <f>VLOOKUP(A3396,'Top 30 via LR (Tr36)'!I:I,1,FALSE)</f>
        <v>#N/A</v>
      </c>
      <c r="N3396" t="e">
        <f>VLOOKUP(A3396,'Top or Bottom 30 via OR (Schiz)'!B:B,1,FALSE)</f>
        <v>#N/A</v>
      </c>
      <c r="O3396" t="e">
        <f>VLOOKUP(A3396,'Top or Bottom 30 via OR (Schiz)'!J:J,1,FALSE)</f>
        <v>#N/A</v>
      </c>
      <c r="P3396" t="e">
        <f>VLOOKUP(A3396,'Top or Bottom 30 via OR (Tr36)'!B:B,1,FALSE)</f>
        <v>#N/A</v>
      </c>
      <c r="Q3396" t="e">
        <f>VLOOKUP(A3396,'Top or Bottom 30 via OR (Tr36)'!J:J,1,FALSE)</f>
        <v>#N/A</v>
      </c>
    </row>
    <row r="3397" spans="1:17" x14ac:dyDescent="0.25">
      <c r="A3397" t="s">
        <v>3471</v>
      </c>
      <c r="B3397">
        <v>0</v>
      </c>
      <c r="C3397">
        <v>0</v>
      </c>
      <c r="D3397">
        <v>0</v>
      </c>
      <c r="E3397">
        <v>0</v>
      </c>
      <c r="F3397">
        <f>B3397/cam_reads!I$3</f>
        <v>0</v>
      </c>
      <c r="G3397">
        <f>C3397/cam_reads!J$3</f>
        <v>0</v>
      </c>
      <c r="H3397">
        <f>D3397/cam_reads!K$3</f>
        <v>0</v>
      </c>
      <c r="I3397">
        <f>E3397/cam_reads!L$3</f>
        <v>0</v>
      </c>
      <c r="J3397" t="e">
        <f>VLOOKUP(A3397,'Top 30 via LR (Schizonts)'!A:A,1,FALSE)</f>
        <v>#N/A</v>
      </c>
      <c r="K3397" t="e">
        <f>VLOOKUP(A3397,'Top 30 via LR (Schizonts)'!J:J,1,FALSE)</f>
        <v>#N/A</v>
      </c>
      <c r="L3397" t="e">
        <f>VLOOKUP(A3397,'Top 30 via LR (Tr36)'!A:A,1,FALSE)</f>
        <v>#N/A</v>
      </c>
      <c r="M3397" t="e">
        <f>VLOOKUP(A3397,'Top 30 via LR (Tr36)'!I:I,1,FALSE)</f>
        <v>#N/A</v>
      </c>
      <c r="N3397" t="e">
        <f>VLOOKUP(A3397,'Top or Bottom 30 via OR (Schiz)'!B:B,1,FALSE)</f>
        <v>#N/A</v>
      </c>
      <c r="O3397" t="e">
        <f>VLOOKUP(A3397,'Top or Bottom 30 via OR (Schiz)'!J:J,1,FALSE)</f>
        <v>#N/A</v>
      </c>
      <c r="P3397" t="e">
        <f>VLOOKUP(A3397,'Top or Bottom 30 via OR (Tr36)'!B:B,1,FALSE)</f>
        <v>#N/A</v>
      </c>
      <c r="Q3397" t="e">
        <f>VLOOKUP(A3397,'Top or Bottom 30 via OR (Tr36)'!J:J,1,FALSE)</f>
        <v>#N/A</v>
      </c>
    </row>
    <row r="3398" spans="1:17" x14ac:dyDescent="0.25">
      <c r="A3398" t="s">
        <v>3472</v>
      </c>
      <c r="B3398">
        <v>367</v>
      </c>
      <c r="C3398">
        <v>526</v>
      </c>
      <c r="D3398">
        <v>788</v>
      </c>
      <c r="E3398">
        <v>906</v>
      </c>
      <c r="F3398">
        <f>B3398/cam_reads!I$3</f>
        <v>4.5595412351118867</v>
      </c>
      <c r="G3398">
        <f>C3398/cam_reads!J$3</f>
        <v>6.8128496094404438</v>
      </c>
      <c r="H3398">
        <f>D3398/cam_reads!K$3</f>
        <v>8.2252976670508904</v>
      </c>
      <c r="I3398">
        <f>E3398/cam_reads!L$3</f>
        <v>9.4444086833311136</v>
      </c>
      <c r="J3398" t="e">
        <f>VLOOKUP(A3398,'Top 30 via LR (Schizonts)'!A:A,1,FALSE)</f>
        <v>#N/A</v>
      </c>
      <c r="K3398" t="e">
        <f>VLOOKUP(A3398,'Top 30 via LR (Schizonts)'!J:J,1,FALSE)</f>
        <v>#N/A</v>
      </c>
      <c r="L3398" t="e">
        <f>VLOOKUP(A3398,'Top 30 via LR (Tr36)'!A:A,1,FALSE)</f>
        <v>#N/A</v>
      </c>
      <c r="M3398" t="e">
        <f>VLOOKUP(A3398,'Top 30 via LR (Tr36)'!I:I,1,FALSE)</f>
        <v>#N/A</v>
      </c>
      <c r="N3398" t="e">
        <f>VLOOKUP(A3398,'Top or Bottom 30 via OR (Schiz)'!B:B,1,FALSE)</f>
        <v>#N/A</v>
      </c>
      <c r="O3398" t="e">
        <f>VLOOKUP(A3398,'Top or Bottom 30 via OR (Schiz)'!J:J,1,FALSE)</f>
        <v>#N/A</v>
      </c>
      <c r="P3398" t="e">
        <f>VLOOKUP(A3398,'Top or Bottom 30 via OR (Tr36)'!B:B,1,FALSE)</f>
        <v>#N/A</v>
      </c>
      <c r="Q3398" t="e">
        <f>VLOOKUP(A3398,'Top or Bottom 30 via OR (Tr36)'!J:J,1,FALSE)</f>
        <v>#N/A</v>
      </c>
    </row>
    <row r="3399" spans="1:17" x14ac:dyDescent="0.25">
      <c r="A3399" t="s">
        <v>3473</v>
      </c>
      <c r="B3399">
        <v>98</v>
      </c>
      <c r="C3399">
        <v>94</v>
      </c>
      <c r="D3399">
        <v>132</v>
      </c>
      <c r="E3399">
        <v>132</v>
      </c>
      <c r="F3399">
        <f>B3399/cam_reads!I$3</f>
        <v>1.2175341717737462</v>
      </c>
      <c r="G3399">
        <f>C3399/cam_reads!J$3</f>
        <v>1.2175054435121706</v>
      </c>
      <c r="H3399">
        <f>D3399/cam_reads!K$3</f>
        <v>1.3778417411811135</v>
      </c>
      <c r="I3399">
        <f>E3399/cam_reads!L$3</f>
        <v>1.3760065631343343</v>
      </c>
      <c r="J3399" t="e">
        <f>VLOOKUP(A3399,'Top 30 via LR (Schizonts)'!A:A,1,FALSE)</f>
        <v>#N/A</v>
      </c>
      <c r="K3399" t="e">
        <f>VLOOKUP(A3399,'Top 30 via LR (Schizonts)'!J:J,1,FALSE)</f>
        <v>#N/A</v>
      </c>
      <c r="L3399" t="e">
        <f>VLOOKUP(A3399,'Top 30 via LR (Tr36)'!A:A,1,FALSE)</f>
        <v>#N/A</v>
      </c>
      <c r="M3399" t="e">
        <f>VLOOKUP(A3399,'Top 30 via LR (Tr36)'!I:I,1,FALSE)</f>
        <v>#N/A</v>
      </c>
      <c r="N3399" t="e">
        <f>VLOOKUP(A3399,'Top or Bottom 30 via OR (Schiz)'!B:B,1,FALSE)</f>
        <v>#N/A</v>
      </c>
      <c r="O3399" t="e">
        <f>VLOOKUP(A3399,'Top or Bottom 30 via OR (Schiz)'!J:J,1,FALSE)</f>
        <v>#N/A</v>
      </c>
      <c r="P3399" t="e">
        <f>VLOOKUP(A3399,'Top or Bottom 30 via OR (Tr36)'!B:B,1,FALSE)</f>
        <v>#N/A</v>
      </c>
      <c r="Q3399" t="e">
        <f>VLOOKUP(A3399,'Top or Bottom 30 via OR (Tr36)'!J:J,1,FALSE)</f>
        <v>#N/A</v>
      </c>
    </row>
    <row r="3400" spans="1:17" x14ac:dyDescent="0.25">
      <c r="A3400" t="s">
        <v>3474</v>
      </c>
      <c r="B3400">
        <v>7111</v>
      </c>
      <c r="C3400">
        <v>5952</v>
      </c>
      <c r="D3400">
        <v>5171</v>
      </c>
      <c r="E3400">
        <v>6481</v>
      </c>
      <c r="F3400">
        <f>B3400/cam_reads!I$3</f>
        <v>88.345770362072543</v>
      </c>
      <c r="G3400">
        <f>C3400/cam_reads!J$3</f>
        <v>77.091408508345097</v>
      </c>
      <c r="H3400">
        <f>D3400/cam_reads!K$3</f>
        <v>53.975906391269227</v>
      </c>
      <c r="I3400">
        <f>E3400/cam_reads!L$3</f>
        <v>67.559837391466829</v>
      </c>
      <c r="J3400" t="e">
        <f>VLOOKUP(A3400,'Top 30 via LR (Schizonts)'!A:A,1,FALSE)</f>
        <v>#N/A</v>
      </c>
      <c r="K3400" t="e">
        <f>VLOOKUP(A3400,'Top 30 via LR (Schizonts)'!J:J,1,FALSE)</f>
        <v>#N/A</v>
      </c>
      <c r="L3400" t="e">
        <f>VLOOKUP(A3400,'Top 30 via LR (Tr36)'!A:A,1,FALSE)</f>
        <v>#N/A</v>
      </c>
      <c r="M3400" t="e">
        <f>VLOOKUP(A3400,'Top 30 via LR (Tr36)'!I:I,1,FALSE)</f>
        <v>#N/A</v>
      </c>
      <c r="N3400" t="e">
        <f>VLOOKUP(A3400,'Top or Bottom 30 via OR (Schiz)'!B:B,1,FALSE)</f>
        <v>#N/A</v>
      </c>
      <c r="O3400" t="e">
        <f>VLOOKUP(A3400,'Top or Bottom 30 via OR (Schiz)'!J:J,1,FALSE)</f>
        <v>#N/A</v>
      </c>
      <c r="P3400" t="e">
        <f>VLOOKUP(A3400,'Top or Bottom 30 via OR (Tr36)'!B:B,1,FALSE)</f>
        <v>#N/A</v>
      </c>
      <c r="Q3400" t="e">
        <f>VLOOKUP(A3400,'Top or Bottom 30 via OR (Tr36)'!J:J,1,FALSE)</f>
        <v>#N/A</v>
      </c>
    </row>
    <row r="3401" spans="1:17" x14ac:dyDescent="0.25">
      <c r="A3401" t="s">
        <v>3475</v>
      </c>
      <c r="B3401">
        <v>0</v>
      </c>
      <c r="C3401">
        <v>0</v>
      </c>
      <c r="D3401">
        <v>0</v>
      </c>
      <c r="E3401">
        <v>0</v>
      </c>
      <c r="F3401">
        <f>B3401/cam_reads!I$3</f>
        <v>0</v>
      </c>
      <c r="G3401">
        <f>C3401/cam_reads!J$3</f>
        <v>0</v>
      </c>
      <c r="H3401">
        <f>D3401/cam_reads!K$3</f>
        <v>0</v>
      </c>
      <c r="I3401">
        <f>E3401/cam_reads!L$3</f>
        <v>0</v>
      </c>
      <c r="J3401" t="e">
        <f>VLOOKUP(A3401,'Top 30 via LR (Schizonts)'!A:A,1,FALSE)</f>
        <v>#N/A</v>
      </c>
      <c r="K3401" t="e">
        <f>VLOOKUP(A3401,'Top 30 via LR (Schizonts)'!J:J,1,FALSE)</f>
        <v>#N/A</v>
      </c>
      <c r="L3401" t="e">
        <f>VLOOKUP(A3401,'Top 30 via LR (Tr36)'!A:A,1,FALSE)</f>
        <v>#N/A</v>
      </c>
      <c r="M3401" t="e">
        <f>VLOOKUP(A3401,'Top 30 via LR (Tr36)'!I:I,1,FALSE)</f>
        <v>#N/A</v>
      </c>
      <c r="N3401" t="e">
        <f>VLOOKUP(A3401,'Top or Bottom 30 via OR (Schiz)'!B:B,1,FALSE)</f>
        <v>#N/A</v>
      </c>
      <c r="O3401" t="e">
        <f>VLOOKUP(A3401,'Top or Bottom 30 via OR (Schiz)'!J:J,1,FALSE)</f>
        <v>#N/A</v>
      </c>
      <c r="P3401" t="e">
        <f>VLOOKUP(A3401,'Top or Bottom 30 via OR (Tr36)'!B:B,1,FALSE)</f>
        <v>#N/A</v>
      </c>
      <c r="Q3401" t="e">
        <f>VLOOKUP(A3401,'Top or Bottom 30 via OR (Tr36)'!J:J,1,FALSE)</f>
        <v>#N/A</v>
      </c>
    </row>
    <row r="3402" spans="1:17" x14ac:dyDescent="0.25">
      <c r="A3402" t="s">
        <v>3476</v>
      </c>
      <c r="B3402">
        <v>0</v>
      </c>
      <c r="C3402">
        <v>0</v>
      </c>
      <c r="D3402">
        <v>0</v>
      </c>
      <c r="E3402">
        <v>0</v>
      </c>
      <c r="F3402">
        <f>B3402/cam_reads!I$3</f>
        <v>0</v>
      </c>
      <c r="G3402">
        <f>C3402/cam_reads!J$3</f>
        <v>0</v>
      </c>
      <c r="H3402">
        <f>D3402/cam_reads!K$3</f>
        <v>0</v>
      </c>
      <c r="I3402">
        <f>E3402/cam_reads!L$3</f>
        <v>0</v>
      </c>
      <c r="J3402" t="e">
        <f>VLOOKUP(A3402,'Top 30 via LR (Schizonts)'!A:A,1,FALSE)</f>
        <v>#N/A</v>
      </c>
      <c r="K3402" t="e">
        <f>VLOOKUP(A3402,'Top 30 via LR (Schizonts)'!J:J,1,FALSE)</f>
        <v>#N/A</v>
      </c>
      <c r="L3402" t="e">
        <f>VLOOKUP(A3402,'Top 30 via LR (Tr36)'!A:A,1,FALSE)</f>
        <v>#N/A</v>
      </c>
      <c r="M3402" t="e">
        <f>VLOOKUP(A3402,'Top 30 via LR (Tr36)'!I:I,1,FALSE)</f>
        <v>#N/A</v>
      </c>
      <c r="N3402" t="e">
        <f>VLOOKUP(A3402,'Top or Bottom 30 via OR (Schiz)'!B:B,1,FALSE)</f>
        <v>#N/A</v>
      </c>
      <c r="O3402" t="e">
        <f>VLOOKUP(A3402,'Top or Bottom 30 via OR (Schiz)'!J:J,1,FALSE)</f>
        <v>#N/A</v>
      </c>
      <c r="P3402" t="e">
        <f>VLOOKUP(A3402,'Top or Bottom 30 via OR (Tr36)'!B:B,1,FALSE)</f>
        <v>#N/A</v>
      </c>
      <c r="Q3402" t="e">
        <f>VLOOKUP(A3402,'Top or Bottom 30 via OR (Tr36)'!J:J,1,FALSE)</f>
        <v>#N/A</v>
      </c>
    </row>
    <row r="3403" spans="1:17" x14ac:dyDescent="0.25">
      <c r="A3403" t="s">
        <v>3477</v>
      </c>
      <c r="B3403">
        <v>603</v>
      </c>
      <c r="C3403">
        <v>308</v>
      </c>
      <c r="D3403">
        <v>831</v>
      </c>
      <c r="E3403">
        <v>758</v>
      </c>
      <c r="F3403">
        <f>B3403/cam_reads!I$3</f>
        <v>7.4915623018323361</v>
      </c>
      <c r="G3403">
        <f>C3403/cam_reads!J$3</f>
        <v>3.9892731553377505</v>
      </c>
      <c r="H3403">
        <f>D3403/cam_reads!K$3</f>
        <v>8.6741400524356465</v>
      </c>
      <c r="I3403">
        <f>E3403/cam_reads!L$3</f>
        <v>7.9016134458774658</v>
      </c>
      <c r="J3403" t="e">
        <f>VLOOKUP(A3403,'Top 30 via LR (Schizonts)'!A:A,1,FALSE)</f>
        <v>#N/A</v>
      </c>
      <c r="K3403" t="e">
        <f>VLOOKUP(A3403,'Top 30 via LR (Schizonts)'!J:J,1,FALSE)</f>
        <v>#N/A</v>
      </c>
      <c r="L3403" t="e">
        <f>VLOOKUP(A3403,'Top 30 via LR (Tr36)'!A:A,1,FALSE)</f>
        <v>#N/A</v>
      </c>
      <c r="M3403" t="e">
        <f>VLOOKUP(A3403,'Top 30 via LR (Tr36)'!I:I,1,FALSE)</f>
        <v>#N/A</v>
      </c>
      <c r="N3403" t="e">
        <f>VLOOKUP(A3403,'Top or Bottom 30 via OR (Schiz)'!B:B,1,FALSE)</f>
        <v>#N/A</v>
      </c>
      <c r="O3403" t="e">
        <f>VLOOKUP(A3403,'Top or Bottom 30 via OR (Schiz)'!J:J,1,FALSE)</f>
        <v>#N/A</v>
      </c>
      <c r="P3403" t="e">
        <f>VLOOKUP(A3403,'Top or Bottom 30 via OR (Tr36)'!B:B,1,FALSE)</f>
        <v>#N/A</v>
      </c>
      <c r="Q3403" t="e">
        <f>VLOOKUP(A3403,'Top or Bottom 30 via OR (Tr36)'!J:J,1,FALSE)</f>
        <v>#N/A</v>
      </c>
    </row>
    <row r="3404" spans="1:17" x14ac:dyDescent="0.25">
      <c r="A3404" t="s">
        <v>3478</v>
      </c>
      <c r="B3404">
        <v>77</v>
      </c>
      <c r="C3404">
        <v>109</v>
      </c>
      <c r="D3404">
        <v>307</v>
      </c>
      <c r="E3404">
        <v>37</v>
      </c>
      <c r="F3404">
        <f>B3404/cam_reads!I$3</f>
        <v>0.95663399210794342</v>
      </c>
      <c r="G3404">
        <f>C3404/cam_reads!J$3</f>
        <v>1.4117882270513467</v>
      </c>
      <c r="H3404">
        <f>D3404/cam_reads!K$3</f>
        <v>3.2045258677469839</v>
      </c>
      <c r="I3404">
        <f>E3404/cam_reads!L$3</f>
        <v>0.38569880936341189</v>
      </c>
      <c r="J3404" t="e">
        <f>VLOOKUP(A3404,'Top 30 via LR (Schizonts)'!A:A,1,FALSE)</f>
        <v>#N/A</v>
      </c>
      <c r="K3404" t="e">
        <f>VLOOKUP(A3404,'Top 30 via LR (Schizonts)'!J:J,1,FALSE)</f>
        <v>#N/A</v>
      </c>
      <c r="L3404" t="e">
        <f>VLOOKUP(A3404,'Top 30 via LR (Tr36)'!A:A,1,FALSE)</f>
        <v>#N/A</v>
      </c>
      <c r="M3404" t="e">
        <f>VLOOKUP(A3404,'Top 30 via LR (Tr36)'!I:I,1,FALSE)</f>
        <v>#N/A</v>
      </c>
      <c r="N3404" t="e">
        <f>VLOOKUP(A3404,'Top or Bottom 30 via OR (Schiz)'!B:B,1,FALSE)</f>
        <v>#N/A</v>
      </c>
      <c r="O3404" t="e">
        <f>VLOOKUP(A3404,'Top or Bottom 30 via OR (Schiz)'!J:J,1,FALSE)</f>
        <v>#N/A</v>
      </c>
      <c r="P3404" t="e">
        <f>VLOOKUP(A3404,'Top or Bottom 30 via OR (Tr36)'!B:B,1,FALSE)</f>
        <v>#N/A</v>
      </c>
      <c r="Q3404" t="e">
        <f>VLOOKUP(A3404,'Top or Bottom 30 via OR (Tr36)'!J:J,1,FALSE)</f>
        <v>#N/A</v>
      </c>
    </row>
    <row r="3405" spans="1:17" x14ac:dyDescent="0.25">
      <c r="A3405" t="s">
        <v>3479</v>
      </c>
      <c r="B3405">
        <v>267</v>
      </c>
      <c r="C3405">
        <v>272</v>
      </c>
      <c r="D3405">
        <v>593</v>
      </c>
      <c r="E3405">
        <v>251</v>
      </c>
      <c r="F3405">
        <f>B3405/cam_reads!I$3</f>
        <v>3.3171594271794924</v>
      </c>
      <c r="G3405">
        <f>C3405/cam_reads!J$3</f>
        <v>3.5229944748437276</v>
      </c>
      <c r="H3405">
        <f>D3405/cam_reads!K$3</f>
        <v>6.189849640306063</v>
      </c>
      <c r="I3405">
        <f>E3405/cam_reads!L$3</f>
        <v>2.6164973283842268</v>
      </c>
      <c r="J3405" t="e">
        <f>VLOOKUP(A3405,'Top 30 via LR (Schizonts)'!A:A,1,FALSE)</f>
        <v>#N/A</v>
      </c>
      <c r="K3405" t="e">
        <f>VLOOKUP(A3405,'Top 30 via LR (Schizonts)'!J:J,1,FALSE)</f>
        <v>#N/A</v>
      </c>
      <c r="L3405" t="e">
        <f>VLOOKUP(A3405,'Top 30 via LR (Tr36)'!A:A,1,FALSE)</f>
        <v>#N/A</v>
      </c>
      <c r="M3405" t="e">
        <f>VLOOKUP(A3405,'Top 30 via LR (Tr36)'!I:I,1,FALSE)</f>
        <v>#N/A</v>
      </c>
      <c r="N3405" t="e">
        <f>VLOOKUP(A3405,'Top or Bottom 30 via OR (Schiz)'!B:B,1,FALSE)</f>
        <v>#N/A</v>
      </c>
      <c r="O3405" t="e">
        <f>VLOOKUP(A3405,'Top or Bottom 30 via OR (Schiz)'!J:J,1,FALSE)</f>
        <v>#N/A</v>
      </c>
      <c r="P3405" t="e">
        <f>VLOOKUP(A3405,'Top or Bottom 30 via OR (Tr36)'!B:B,1,FALSE)</f>
        <v>#N/A</v>
      </c>
      <c r="Q3405" t="e">
        <f>VLOOKUP(A3405,'Top or Bottom 30 via OR (Tr36)'!J:J,1,FALSE)</f>
        <v>#N/A</v>
      </c>
    </row>
    <row r="3406" spans="1:17" x14ac:dyDescent="0.25">
      <c r="A3406" t="s">
        <v>3480</v>
      </c>
      <c r="B3406">
        <v>282</v>
      </c>
      <c r="C3406">
        <v>279</v>
      </c>
      <c r="D3406">
        <v>242</v>
      </c>
      <c r="E3406">
        <v>327</v>
      </c>
      <c r="F3406">
        <f>B3406/cam_reads!I$3</f>
        <v>3.5035166983693515</v>
      </c>
      <c r="G3406">
        <f>C3406/cam_reads!J$3</f>
        <v>3.6136597738286764</v>
      </c>
      <c r="H3406">
        <f>D3406/cam_reads!K$3</f>
        <v>2.5260431921653748</v>
      </c>
      <c r="I3406">
        <f>E3406/cam_reads!L$3</f>
        <v>3.4087435314009649</v>
      </c>
      <c r="J3406" t="e">
        <f>VLOOKUP(A3406,'Top 30 via LR (Schizonts)'!A:A,1,FALSE)</f>
        <v>#N/A</v>
      </c>
      <c r="K3406" t="e">
        <f>VLOOKUP(A3406,'Top 30 via LR (Schizonts)'!J:J,1,FALSE)</f>
        <v>#N/A</v>
      </c>
      <c r="L3406" t="e">
        <f>VLOOKUP(A3406,'Top 30 via LR (Tr36)'!A:A,1,FALSE)</f>
        <v>#N/A</v>
      </c>
      <c r="M3406" t="e">
        <f>VLOOKUP(A3406,'Top 30 via LR (Tr36)'!I:I,1,FALSE)</f>
        <v>#N/A</v>
      </c>
      <c r="N3406" t="e">
        <f>VLOOKUP(A3406,'Top or Bottom 30 via OR (Schiz)'!B:B,1,FALSE)</f>
        <v>#N/A</v>
      </c>
      <c r="O3406" t="e">
        <f>VLOOKUP(A3406,'Top or Bottom 30 via OR (Schiz)'!J:J,1,FALSE)</f>
        <v>#N/A</v>
      </c>
      <c r="P3406" t="e">
        <f>VLOOKUP(A3406,'Top or Bottom 30 via OR (Tr36)'!B:B,1,FALSE)</f>
        <v>#N/A</v>
      </c>
      <c r="Q3406" t="e">
        <f>VLOOKUP(A3406,'Top or Bottom 30 via OR (Tr36)'!J:J,1,FALSE)</f>
        <v>#N/A</v>
      </c>
    </row>
    <row r="3407" spans="1:17" x14ac:dyDescent="0.25">
      <c r="A3407" t="s">
        <v>3481</v>
      </c>
      <c r="B3407">
        <v>12384</v>
      </c>
      <c r="C3407">
        <v>15040</v>
      </c>
      <c r="D3407">
        <v>12208</v>
      </c>
      <c r="E3407">
        <v>14850</v>
      </c>
      <c r="F3407">
        <f>B3407/cam_reads!I$3</f>
        <v>153.85656309434768</v>
      </c>
      <c r="G3407">
        <f>C3407/cam_reads!J$3</f>
        <v>194.80087096194728</v>
      </c>
      <c r="H3407">
        <f>D3407/cam_reads!K$3</f>
        <v>127.42948466923511</v>
      </c>
      <c r="I3407">
        <f>E3407/cam_reads!L$3</f>
        <v>154.80073835261263</v>
      </c>
      <c r="J3407" t="e">
        <f>VLOOKUP(A3407,'Top 30 via LR (Schizonts)'!A:A,1,FALSE)</f>
        <v>#N/A</v>
      </c>
      <c r="K3407" t="e">
        <f>VLOOKUP(A3407,'Top 30 via LR (Schizonts)'!J:J,1,FALSE)</f>
        <v>#N/A</v>
      </c>
      <c r="L3407" t="e">
        <f>VLOOKUP(A3407,'Top 30 via LR (Tr36)'!A:A,1,FALSE)</f>
        <v>#N/A</v>
      </c>
      <c r="M3407" t="e">
        <f>VLOOKUP(A3407,'Top 30 via LR (Tr36)'!I:I,1,FALSE)</f>
        <v>#N/A</v>
      </c>
      <c r="N3407" t="e">
        <f>VLOOKUP(A3407,'Top or Bottom 30 via OR (Schiz)'!B:B,1,FALSE)</f>
        <v>#N/A</v>
      </c>
      <c r="O3407" t="e">
        <f>VLOOKUP(A3407,'Top or Bottom 30 via OR (Schiz)'!J:J,1,FALSE)</f>
        <v>#N/A</v>
      </c>
      <c r="P3407" t="e">
        <f>VLOOKUP(A3407,'Top or Bottom 30 via OR (Tr36)'!B:B,1,FALSE)</f>
        <v>#N/A</v>
      </c>
      <c r="Q3407" t="e">
        <f>VLOOKUP(A3407,'Top or Bottom 30 via OR (Tr36)'!J:J,1,FALSE)</f>
        <v>#N/A</v>
      </c>
    </row>
    <row r="3408" spans="1:17" x14ac:dyDescent="0.25">
      <c r="A3408" t="s">
        <v>3482</v>
      </c>
      <c r="B3408">
        <v>761</v>
      </c>
      <c r="C3408">
        <v>804</v>
      </c>
      <c r="D3408">
        <v>1006</v>
      </c>
      <c r="E3408">
        <v>1267</v>
      </c>
      <c r="F3408">
        <f>B3408/cam_reads!I$3</f>
        <v>9.4545255583655194</v>
      </c>
      <c r="G3408">
        <f>C3408/cam_reads!J$3</f>
        <v>10.413557197699841</v>
      </c>
      <c r="H3408">
        <f>D3408/cam_reads!K$3</f>
        <v>10.500824179001517</v>
      </c>
      <c r="I3408">
        <f>E3408/cam_reads!L$3</f>
        <v>13.207578147660618</v>
      </c>
      <c r="J3408" t="e">
        <f>VLOOKUP(A3408,'Top 30 via LR (Schizonts)'!A:A,1,FALSE)</f>
        <v>#N/A</v>
      </c>
      <c r="K3408" t="e">
        <f>VLOOKUP(A3408,'Top 30 via LR (Schizonts)'!J:J,1,FALSE)</f>
        <v>#N/A</v>
      </c>
      <c r="L3408" t="e">
        <f>VLOOKUP(A3408,'Top 30 via LR (Tr36)'!A:A,1,FALSE)</f>
        <v>#N/A</v>
      </c>
      <c r="M3408" t="e">
        <f>VLOOKUP(A3408,'Top 30 via LR (Tr36)'!I:I,1,FALSE)</f>
        <v>#N/A</v>
      </c>
      <c r="N3408" t="e">
        <f>VLOOKUP(A3408,'Top or Bottom 30 via OR (Schiz)'!B:B,1,FALSE)</f>
        <v>#N/A</v>
      </c>
      <c r="O3408" t="e">
        <f>VLOOKUP(A3408,'Top or Bottom 30 via OR (Schiz)'!J:J,1,FALSE)</f>
        <v>#N/A</v>
      </c>
      <c r="P3408" t="e">
        <f>VLOOKUP(A3408,'Top or Bottom 30 via OR (Tr36)'!B:B,1,FALSE)</f>
        <v>#N/A</v>
      </c>
      <c r="Q3408" t="e">
        <f>VLOOKUP(A3408,'Top or Bottom 30 via OR (Tr36)'!J:J,1,FALSE)</f>
        <v>#N/A</v>
      </c>
    </row>
    <row r="3409" spans="1:17" x14ac:dyDescent="0.25">
      <c r="A3409" t="s">
        <v>3483</v>
      </c>
      <c r="B3409">
        <v>1747</v>
      </c>
      <c r="C3409">
        <v>1025</v>
      </c>
      <c r="D3409">
        <v>1259</v>
      </c>
      <c r="E3409">
        <v>1201</v>
      </c>
      <c r="F3409">
        <f>B3409/cam_reads!I$3</f>
        <v>21.704410184578926</v>
      </c>
      <c r="G3409">
        <f>C3409/cam_reads!J$3</f>
        <v>13.27599020851037</v>
      </c>
      <c r="H3409">
        <f>D3409/cam_reads!K$3</f>
        <v>13.141687516265318</v>
      </c>
      <c r="I3409">
        <f>E3409/cam_reads!L$3</f>
        <v>12.519574866093452</v>
      </c>
      <c r="J3409" t="e">
        <f>VLOOKUP(A3409,'Top 30 via LR (Schizonts)'!A:A,1,FALSE)</f>
        <v>#N/A</v>
      </c>
      <c r="K3409" t="e">
        <f>VLOOKUP(A3409,'Top 30 via LR (Schizonts)'!J:J,1,FALSE)</f>
        <v>#N/A</v>
      </c>
      <c r="L3409" t="e">
        <f>VLOOKUP(A3409,'Top 30 via LR (Tr36)'!A:A,1,FALSE)</f>
        <v>#N/A</v>
      </c>
      <c r="M3409" t="e">
        <f>VLOOKUP(A3409,'Top 30 via LR (Tr36)'!I:I,1,FALSE)</f>
        <v>#N/A</v>
      </c>
      <c r="N3409" t="e">
        <f>VLOOKUP(A3409,'Top or Bottom 30 via OR (Schiz)'!B:B,1,FALSE)</f>
        <v>#N/A</v>
      </c>
      <c r="O3409" t="e">
        <f>VLOOKUP(A3409,'Top or Bottom 30 via OR (Schiz)'!J:J,1,FALSE)</f>
        <v>#N/A</v>
      </c>
      <c r="P3409" t="e">
        <f>VLOOKUP(A3409,'Top or Bottom 30 via OR (Tr36)'!B:B,1,FALSE)</f>
        <v>#N/A</v>
      </c>
      <c r="Q3409" t="e">
        <f>VLOOKUP(A3409,'Top or Bottom 30 via OR (Tr36)'!J:J,1,FALSE)</f>
        <v>#N/A</v>
      </c>
    </row>
    <row r="3410" spans="1:17" x14ac:dyDescent="0.25">
      <c r="A3410" t="s">
        <v>3484</v>
      </c>
      <c r="B3410">
        <v>164</v>
      </c>
      <c r="C3410">
        <v>159</v>
      </c>
      <c r="D3410">
        <v>273</v>
      </c>
      <c r="E3410">
        <v>175</v>
      </c>
      <c r="F3410">
        <f>B3410/cam_reads!I$3</f>
        <v>2.0375061650091264</v>
      </c>
      <c r="G3410">
        <f>C3410/cam_reads!J$3</f>
        <v>2.0593975055152671</v>
      </c>
      <c r="H3410">
        <f>D3410/cam_reads!K$3</f>
        <v>2.8496272374427574</v>
      </c>
      <c r="I3410">
        <f>E3410/cam_reads!L$3</f>
        <v>1.8242511253674887</v>
      </c>
      <c r="J3410" t="e">
        <f>VLOOKUP(A3410,'Top 30 via LR (Schizonts)'!A:A,1,FALSE)</f>
        <v>#N/A</v>
      </c>
      <c r="K3410" t="e">
        <f>VLOOKUP(A3410,'Top 30 via LR (Schizonts)'!J:J,1,FALSE)</f>
        <v>#N/A</v>
      </c>
      <c r="L3410" t="e">
        <f>VLOOKUP(A3410,'Top 30 via LR (Tr36)'!A:A,1,FALSE)</f>
        <v>#N/A</v>
      </c>
      <c r="M3410" t="e">
        <f>VLOOKUP(A3410,'Top 30 via LR (Tr36)'!I:I,1,FALSE)</f>
        <v>#N/A</v>
      </c>
      <c r="N3410" t="e">
        <f>VLOOKUP(A3410,'Top or Bottom 30 via OR (Schiz)'!B:B,1,FALSE)</f>
        <v>#N/A</v>
      </c>
      <c r="O3410" t="e">
        <f>VLOOKUP(A3410,'Top or Bottom 30 via OR (Schiz)'!J:J,1,FALSE)</f>
        <v>#N/A</v>
      </c>
      <c r="P3410" t="e">
        <f>VLOOKUP(A3410,'Top or Bottom 30 via OR (Tr36)'!B:B,1,FALSE)</f>
        <v>#N/A</v>
      </c>
      <c r="Q3410" t="e">
        <f>VLOOKUP(A3410,'Top or Bottom 30 via OR (Tr36)'!J:J,1,FALSE)</f>
        <v>#N/A</v>
      </c>
    </row>
    <row r="3411" spans="1:17" x14ac:dyDescent="0.25">
      <c r="A3411" t="s">
        <v>3485</v>
      </c>
      <c r="B3411">
        <v>65</v>
      </c>
      <c r="C3411">
        <v>53</v>
      </c>
      <c r="D3411">
        <v>31</v>
      </c>
      <c r="E3411">
        <v>29</v>
      </c>
      <c r="F3411">
        <f>B3411/cam_reads!I$3</f>
        <v>0.80754817515605615</v>
      </c>
      <c r="G3411">
        <f>C3411/cam_reads!J$3</f>
        <v>0.68646583517175574</v>
      </c>
      <c r="H3411">
        <f>D3411/cam_reads!K$3</f>
        <v>0.32358404527738271</v>
      </c>
      <c r="I3411">
        <f>E3411/cam_reads!L$3</f>
        <v>0.30230447220375528</v>
      </c>
      <c r="J3411" t="e">
        <f>VLOOKUP(A3411,'Top 30 via LR (Schizonts)'!A:A,1,FALSE)</f>
        <v>#N/A</v>
      </c>
      <c r="K3411" t="e">
        <f>VLOOKUP(A3411,'Top 30 via LR (Schizonts)'!J:J,1,FALSE)</f>
        <v>#N/A</v>
      </c>
      <c r="L3411" t="e">
        <f>VLOOKUP(A3411,'Top 30 via LR (Tr36)'!A:A,1,FALSE)</f>
        <v>#N/A</v>
      </c>
      <c r="M3411" t="e">
        <f>VLOOKUP(A3411,'Top 30 via LR (Tr36)'!I:I,1,FALSE)</f>
        <v>#N/A</v>
      </c>
      <c r="N3411" t="e">
        <f>VLOOKUP(A3411,'Top or Bottom 30 via OR (Schiz)'!B:B,1,FALSE)</f>
        <v>#N/A</v>
      </c>
      <c r="O3411" t="e">
        <f>VLOOKUP(A3411,'Top or Bottom 30 via OR (Schiz)'!J:J,1,FALSE)</f>
        <v>#N/A</v>
      </c>
      <c r="P3411" t="e">
        <f>VLOOKUP(A3411,'Top or Bottom 30 via OR (Tr36)'!B:B,1,FALSE)</f>
        <v>#N/A</v>
      </c>
      <c r="Q3411" t="e">
        <f>VLOOKUP(A3411,'Top or Bottom 30 via OR (Tr36)'!J:J,1,FALSE)</f>
        <v>#N/A</v>
      </c>
    </row>
    <row r="3412" spans="1:17" x14ac:dyDescent="0.25">
      <c r="A3412" t="s">
        <v>3486</v>
      </c>
      <c r="B3412">
        <v>1560</v>
      </c>
      <c r="C3412">
        <v>1457</v>
      </c>
      <c r="D3412">
        <v>1478</v>
      </c>
      <c r="E3412">
        <v>1599</v>
      </c>
      <c r="F3412">
        <f>B3412/cam_reads!I$3</f>
        <v>19.381156203745348</v>
      </c>
      <c r="G3412">
        <f>C3412/cam_reads!J$3</f>
        <v>18.871334374438643</v>
      </c>
      <c r="H3412">
        <f>D3412/cam_reads!K$3</f>
        <v>15.427652223224893</v>
      </c>
      <c r="I3412">
        <f>E3412/cam_reads!L$3</f>
        <v>16.668443139786369</v>
      </c>
      <c r="J3412" t="e">
        <f>VLOOKUP(A3412,'Top 30 via LR (Schizonts)'!A:A,1,FALSE)</f>
        <v>#N/A</v>
      </c>
      <c r="K3412" t="e">
        <f>VLOOKUP(A3412,'Top 30 via LR (Schizonts)'!J:J,1,FALSE)</f>
        <v>#N/A</v>
      </c>
      <c r="L3412" t="e">
        <f>VLOOKUP(A3412,'Top 30 via LR (Tr36)'!A:A,1,FALSE)</f>
        <v>#N/A</v>
      </c>
      <c r="M3412" t="e">
        <f>VLOOKUP(A3412,'Top 30 via LR (Tr36)'!I:I,1,FALSE)</f>
        <v>#N/A</v>
      </c>
      <c r="N3412" t="e">
        <f>VLOOKUP(A3412,'Top or Bottom 30 via OR (Schiz)'!B:B,1,FALSE)</f>
        <v>#N/A</v>
      </c>
      <c r="O3412" t="e">
        <f>VLOOKUP(A3412,'Top or Bottom 30 via OR (Schiz)'!J:J,1,FALSE)</f>
        <v>#N/A</v>
      </c>
      <c r="P3412" t="e">
        <f>VLOOKUP(A3412,'Top or Bottom 30 via OR (Tr36)'!B:B,1,FALSE)</f>
        <v>#N/A</v>
      </c>
      <c r="Q3412" t="e">
        <f>VLOOKUP(A3412,'Top or Bottom 30 via OR (Tr36)'!J:J,1,FALSE)</f>
        <v>#N/A</v>
      </c>
    </row>
    <row r="3413" spans="1:17" x14ac:dyDescent="0.25">
      <c r="A3413" t="s">
        <v>3487</v>
      </c>
      <c r="B3413">
        <v>16532</v>
      </c>
      <c r="C3413">
        <v>16980</v>
      </c>
      <c r="D3413">
        <v>18498</v>
      </c>
      <c r="E3413">
        <v>19009</v>
      </c>
      <c r="F3413">
        <f>B3413/cam_reads!I$3</f>
        <v>205.3905604873834</v>
      </c>
      <c r="G3413">
        <f>C3413/cam_reads!J$3</f>
        <v>219.92811096634739</v>
      </c>
      <c r="H3413">
        <f>D3413/cam_reads!K$3</f>
        <v>193.08573127551696</v>
      </c>
      <c r="I3413">
        <f>E3413/cam_reads!L$3</f>
        <v>198.1553693834891</v>
      </c>
      <c r="J3413" t="e">
        <f>VLOOKUP(A3413,'Top 30 via LR (Schizonts)'!A:A,1,FALSE)</f>
        <v>#N/A</v>
      </c>
      <c r="K3413" t="e">
        <f>VLOOKUP(A3413,'Top 30 via LR (Schizonts)'!J:J,1,FALSE)</f>
        <v>#N/A</v>
      </c>
      <c r="L3413" t="e">
        <f>VLOOKUP(A3413,'Top 30 via LR (Tr36)'!A:A,1,FALSE)</f>
        <v>#N/A</v>
      </c>
      <c r="M3413" t="e">
        <f>VLOOKUP(A3413,'Top 30 via LR (Tr36)'!I:I,1,FALSE)</f>
        <v>#N/A</v>
      </c>
      <c r="N3413" t="e">
        <f>VLOOKUP(A3413,'Top or Bottom 30 via OR (Schiz)'!B:B,1,FALSE)</f>
        <v>#N/A</v>
      </c>
      <c r="O3413" t="e">
        <f>VLOOKUP(A3413,'Top or Bottom 30 via OR (Schiz)'!J:J,1,FALSE)</f>
        <v>#N/A</v>
      </c>
      <c r="P3413" t="e">
        <f>VLOOKUP(A3413,'Top or Bottom 30 via OR (Tr36)'!B:B,1,FALSE)</f>
        <v>#N/A</v>
      </c>
      <c r="Q3413" t="e">
        <f>VLOOKUP(A3413,'Top or Bottom 30 via OR (Tr36)'!J:J,1,FALSE)</f>
        <v>#N/A</v>
      </c>
    </row>
    <row r="3414" spans="1:17" x14ac:dyDescent="0.25">
      <c r="A3414" t="s">
        <v>3488</v>
      </c>
      <c r="B3414">
        <v>582</v>
      </c>
      <c r="C3414">
        <v>470</v>
      </c>
      <c r="D3414">
        <v>366</v>
      </c>
      <c r="E3414">
        <v>906</v>
      </c>
      <c r="F3414">
        <f>B3414/cam_reads!I$3</f>
        <v>7.2306621221665335</v>
      </c>
      <c r="G3414">
        <f>C3414/cam_reads!J$3</f>
        <v>6.0875272175608526</v>
      </c>
      <c r="H3414">
        <f>D3414/cam_reads!K$3</f>
        <v>3.8203793732749056</v>
      </c>
      <c r="I3414">
        <f>E3414/cam_reads!L$3</f>
        <v>9.4444086833311136</v>
      </c>
      <c r="J3414" t="e">
        <f>VLOOKUP(A3414,'Top 30 via LR (Schizonts)'!A:A,1,FALSE)</f>
        <v>#N/A</v>
      </c>
      <c r="K3414" t="e">
        <f>VLOOKUP(A3414,'Top 30 via LR (Schizonts)'!J:J,1,FALSE)</f>
        <v>#N/A</v>
      </c>
      <c r="L3414" t="e">
        <f>VLOOKUP(A3414,'Top 30 via LR (Tr36)'!A:A,1,FALSE)</f>
        <v>#N/A</v>
      </c>
      <c r="M3414" t="e">
        <f>VLOOKUP(A3414,'Top 30 via LR (Tr36)'!I:I,1,FALSE)</f>
        <v>#N/A</v>
      </c>
      <c r="N3414" t="e">
        <f>VLOOKUP(A3414,'Top or Bottom 30 via OR (Schiz)'!B:B,1,FALSE)</f>
        <v>#N/A</v>
      </c>
      <c r="O3414" t="e">
        <f>VLOOKUP(A3414,'Top or Bottom 30 via OR (Schiz)'!J:J,1,FALSE)</f>
        <v>#N/A</v>
      </c>
      <c r="P3414" t="e">
        <f>VLOOKUP(A3414,'Top or Bottom 30 via OR (Tr36)'!B:B,1,FALSE)</f>
        <v>#N/A</v>
      </c>
      <c r="Q3414" t="e">
        <f>VLOOKUP(A3414,'Top or Bottom 30 via OR (Tr36)'!J:J,1,FALSE)</f>
        <v>#N/A</v>
      </c>
    </row>
    <row r="3415" spans="1:17" x14ac:dyDescent="0.25">
      <c r="A3415" t="s">
        <v>3489</v>
      </c>
      <c r="B3415">
        <v>22</v>
      </c>
      <c r="C3415">
        <v>23</v>
      </c>
      <c r="D3415">
        <v>52</v>
      </c>
      <c r="E3415">
        <v>60</v>
      </c>
      <c r="F3415">
        <f>B3415/cam_reads!I$3</f>
        <v>0.27332399774512672</v>
      </c>
      <c r="G3415">
        <f>C3415/cam_reads!J$3</f>
        <v>0.29790026809340342</v>
      </c>
      <c r="H3415">
        <f>D3415/cam_reads!K$3</f>
        <v>0.54278614046528717</v>
      </c>
      <c r="I3415">
        <f>E3415/cam_reads!L$3</f>
        <v>0.62545752869742477</v>
      </c>
      <c r="J3415" t="e">
        <f>VLOOKUP(A3415,'Top 30 via LR (Schizonts)'!A:A,1,FALSE)</f>
        <v>#N/A</v>
      </c>
      <c r="K3415" t="e">
        <f>VLOOKUP(A3415,'Top 30 via LR (Schizonts)'!J:J,1,FALSE)</f>
        <v>#N/A</v>
      </c>
      <c r="L3415" t="e">
        <f>VLOOKUP(A3415,'Top 30 via LR (Tr36)'!A:A,1,FALSE)</f>
        <v>#N/A</v>
      </c>
      <c r="M3415" t="e">
        <f>VLOOKUP(A3415,'Top 30 via LR (Tr36)'!I:I,1,FALSE)</f>
        <v>#N/A</v>
      </c>
      <c r="N3415" t="e">
        <f>VLOOKUP(A3415,'Top or Bottom 30 via OR (Schiz)'!B:B,1,FALSE)</f>
        <v>#N/A</v>
      </c>
      <c r="O3415" t="e">
        <f>VLOOKUP(A3415,'Top or Bottom 30 via OR (Schiz)'!J:J,1,FALSE)</f>
        <v>#N/A</v>
      </c>
      <c r="P3415" t="e">
        <f>VLOOKUP(A3415,'Top or Bottom 30 via OR (Tr36)'!B:B,1,FALSE)</f>
        <v>#N/A</v>
      </c>
      <c r="Q3415" t="e">
        <f>VLOOKUP(A3415,'Top or Bottom 30 via OR (Tr36)'!J:J,1,FALSE)</f>
        <v>#N/A</v>
      </c>
    </row>
    <row r="3416" spans="1:17" x14ac:dyDescent="0.25">
      <c r="A3416" t="s">
        <v>3490</v>
      </c>
      <c r="B3416">
        <v>0</v>
      </c>
      <c r="C3416">
        <v>0</v>
      </c>
      <c r="D3416">
        <v>0</v>
      </c>
      <c r="E3416">
        <v>0</v>
      </c>
      <c r="F3416">
        <f>B3416/cam_reads!I$3</f>
        <v>0</v>
      </c>
      <c r="G3416">
        <f>C3416/cam_reads!J$3</f>
        <v>0</v>
      </c>
      <c r="H3416">
        <f>D3416/cam_reads!K$3</f>
        <v>0</v>
      </c>
      <c r="I3416">
        <f>E3416/cam_reads!L$3</f>
        <v>0</v>
      </c>
      <c r="J3416" t="e">
        <f>VLOOKUP(A3416,'Top 30 via LR (Schizonts)'!A:A,1,FALSE)</f>
        <v>#N/A</v>
      </c>
      <c r="K3416" t="e">
        <f>VLOOKUP(A3416,'Top 30 via LR (Schizonts)'!J:J,1,FALSE)</f>
        <v>#N/A</v>
      </c>
      <c r="L3416" t="e">
        <f>VLOOKUP(A3416,'Top 30 via LR (Tr36)'!A:A,1,FALSE)</f>
        <v>#N/A</v>
      </c>
      <c r="M3416" t="e">
        <f>VLOOKUP(A3416,'Top 30 via LR (Tr36)'!I:I,1,FALSE)</f>
        <v>#N/A</v>
      </c>
      <c r="N3416" t="e">
        <f>VLOOKUP(A3416,'Top or Bottom 30 via OR (Schiz)'!B:B,1,FALSE)</f>
        <v>#N/A</v>
      </c>
      <c r="O3416" t="e">
        <f>VLOOKUP(A3416,'Top or Bottom 30 via OR (Schiz)'!J:J,1,FALSE)</f>
        <v>#N/A</v>
      </c>
      <c r="P3416" t="e">
        <f>VLOOKUP(A3416,'Top or Bottom 30 via OR (Tr36)'!B:B,1,FALSE)</f>
        <v>#N/A</v>
      </c>
      <c r="Q3416" t="e">
        <f>VLOOKUP(A3416,'Top or Bottom 30 via OR (Tr36)'!J:J,1,FALSE)</f>
        <v>#N/A</v>
      </c>
    </row>
    <row r="3417" spans="1:17" x14ac:dyDescent="0.25">
      <c r="A3417" t="s">
        <v>3491</v>
      </c>
      <c r="B3417">
        <v>3</v>
      </c>
      <c r="C3417">
        <v>20</v>
      </c>
      <c r="D3417">
        <v>14</v>
      </c>
      <c r="E3417">
        <v>4</v>
      </c>
      <c r="F3417">
        <f>B3417/cam_reads!I$3</f>
        <v>3.7271454237971825E-2</v>
      </c>
      <c r="G3417">
        <f>C3417/cam_reads!J$3</f>
        <v>0.2590437113855682</v>
      </c>
      <c r="H3417">
        <f>D3417/cam_reads!K$3</f>
        <v>0.14613473012526962</v>
      </c>
      <c r="I3417">
        <f>E3417/cam_reads!L$3</f>
        <v>4.1697168579828317E-2</v>
      </c>
      <c r="J3417" t="e">
        <f>VLOOKUP(A3417,'Top 30 via LR (Schizonts)'!A:A,1,FALSE)</f>
        <v>#N/A</v>
      </c>
      <c r="K3417" t="e">
        <f>VLOOKUP(A3417,'Top 30 via LR (Schizonts)'!J:J,1,FALSE)</f>
        <v>#N/A</v>
      </c>
      <c r="L3417" t="e">
        <f>VLOOKUP(A3417,'Top 30 via LR (Tr36)'!A:A,1,FALSE)</f>
        <v>#N/A</v>
      </c>
      <c r="M3417" t="e">
        <f>VLOOKUP(A3417,'Top 30 via LR (Tr36)'!I:I,1,FALSE)</f>
        <v>#N/A</v>
      </c>
      <c r="N3417" t="e">
        <f>VLOOKUP(A3417,'Top or Bottom 30 via OR (Schiz)'!B:B,1,FALSE)</f>
        <v>#N/A</v>
      </c>
      <c r="O3417" t="e">
        <f>VLOOKUP(A3417,'Top or Bottom 30 via OR (Schiz)'!J:J,1,FALSE)</f>
        <v>#N/A</v>
      </c>
      <c r="P3417" t="e">
        <f>VLOOKUP(A3417,'Top or Bottom 30 via OR (Tr36)'!B:B,1,FALSE)</f>
        <v>#N/A</v>
      </c>
      <c r="Q3417" t="e">
        <f>VLOOKUP(A3417,'Top or Bottom 30 via OR (Tr36)'!J:J,1,FALSE)</f>
        <v>#N/A</v>
      </c>
    </row>
    <row r="3418" spans="1:17" x14ac:dyDescent="0.25">
      <c r="A3418" t="s">
        <v>3492</v>
      </c>
      <c r="B3418">
        <v>356</v>
      </c>
      <c r="C3418">
        <v>286</v>
      </c>
      <c r="D3418">
        <v>481</v>
      </c>
      <c r="E3418">
        <v>428</v>
      </c>
      <c r="F3418">
        <f>B3418/cam_reads!I$3</f>
        <v>4.4228792362393232</v>
      </c>
      <c r="G3418">
        <f>C3418/cam_reads!J$3</f>
        <v>3.7043250728136252</v>
      </c>
      <c r="H3418">
        <f>D3418/cam_reads!K$3</f>
        <v>5.0207717993039065</v>
      </c>
      <c r="I3418">
        <f>E3418/cam_reads!L$3</f>
        <v>4.4615970380416297</v>
      </c>
      <c r="J3418" t="e">
        <f>VLOOKUP(A3418,'Top 30 via LR (Schizonts)'!A:A,1,FALSE)</f>
        <v>#N/A</v>
      </c>
      <c r="K3418" t="e">
        <f>VLOOKUP(A3418,'Top 30 via LR (Schizonts)'!J:J,1,FALSE)</f>
        <v>#N/A</v>
      </c>
      <c r="L3418" t="e">
        <f>VLOOKUP(A3418,'Top 30 via LR (Tr36)'!A:A,1,FALSE)</f>
        <v>#N/A</v>
      </c>
      <c r="M3418" t="e">
        <f>VLOOKUP(A3418,'Top 30 via LR (Tr36)'!I:I,1,FALSE)</f>
        <v>#N/A</v>
      </c>
      <c r="N3418" t="e">
        <f>VLOOKUP(A3418,'Top or Bottom 30 via OR (Schiz)'!B:B,1,FALSE)</f>
        <v>#N/A</v>
      </c>
      <c r="O3418" t="e">
        <f>VLOOKUP(A3418,'Top or Bottom 30 via OR (Schiz)'!J:J,1,FALSE)</f>
        <v>#N/A</v>
      </c>
      <c r="P3418" t="e">
        <f>VLOOKUP(A3418,'Top or Bottom 30 via OR (Tr36)'!B:B,1,FALSE)</f>
        <v>#N/A</v>
      </c>
      <c r="Q3418" t="e">
        <f>VLOOKUP(A3418,'Top or Bottom 30 via OR (Tr36)'!J:J,1,FALSE)</f>
        <v>#N/A</v>
      </c>
    </row>
    <row r="3419" spans="1:17" x14ac:dyDescent="0.25">
      <c r="A3419" t="s">
        <v>3493</v>
      </c>
      <c r="B3419">
        <v>0</v>
      </c>
      <c r="C3419">
        <v>0</v>
      </c>
      <c r="D3419">
        <v>0</v>
      </c>
      <c r="E3419">
        <v>0</v>
      </c>
      <c r="F3419">
        <f>B3419/cam_reads!I$3</f>
        <v>0</v>
      </c>
      <c r="G3419">
        <f>C3419/cam_reads!J$3</f>
        <v>0</v>
      </c>
      <c r="H3419">
        <f>D3419/cam_reads!K$3</f>
        <v>0</v>
      </c>
      <c r="I3419">
        <f>E3419/cam_reads!L$3</f>
        <v>0</v>
      </c>
      <c r="J3419" t="e">
        <f>VLOOKUP(A3419,'Top 30 via LR (Schizonts)'!A:A,1,FALSE)</f>
        <v>#N/A</v>
      </c>
      <c r="K3419" t="e">
        <f>VLOOKUP(A3419,'Top 30 via LR (Schizonts)'!J:J,1,FALSE)</f>
        <v>#N/A</v>
      </c>
      <c r="L3419" t="e">
        <f>VLOOKUP(A3419,'Top 30 via LR (Tr36)'!A:A,1,FALSE)</f>
        <v>#N/A</v>
      </c>
      <c r="M3419" t="e">
        <f>VLOOKUP(A3419,'Top 30 via LR (Tr36)'!I:I,1,FALSE)</f>
        <v>#N/A</v>
      </c>
      <c r="N3419" t="e">
        <f>VLOOKUP(A3419,'Top or Bottom 30 via OR (Schiz)'!B:B,1,FALSE)</f>
        <v>#N/A</v>
      </c>
      <c r="O3419" t="e">
        <f>VLOOKUP(A3419,'Top or Bottom 30 via OR (Schiz)'!J:J,1,FALSE)</f>
        <v>#N/A</v>
      </c>
      <c r="P3419" t="e">
        <f>VLOOKUP(A3419,'Top or Bottom 30 via OR (Tr36)'!B:B,1,FALSE)</f>
        <v>#N/A</v>
      </c>
      <c r="Q3419" t="e">
        <f>VLOOKUP(A3419,'Top or Bottom 30 via OR (Tr36)'!J:J,1,FALSE)</f>
        <v>#N/A</v>
      </c>
    </row>
    <row r="3420" spans="1:17" x14ac:dyDescent="0.25">
      <c r="A3420" t="s">
        <v>3494</v>
      </c>
      <c r="B3420">
        <v>8</v>
      </c>
      <c r="C3420">
        <v>15</v>
      </c>
      <c r="D3420">
        <v>96</v>
      </c>
      <c r="E3420">
        <v>50</v>
      </c>
      <c r="F3420">
        <f>B3420/cam_reads!I$3</f>
        <v>9.9390544634591529E-2</v>
      </c>
      <c r="G3420">
        <f>C3420/cam_reads!J$3</f>
        <v>0.19428278353917616</v>
      </c>
      <c r="H3420">
        <f>D3420/cam_reads!K$3</f>
        <v>1.0020667208589917</v>
      </c>
      <c r="I3420">
        <f>E3420/cam_reads!L$3</f>
        <v>0.52121460724785396</v>
      </c>
      <c r="J3420" t="e">
        <f>VLOOKUP(A3420,'Top 30 via LR (Schizonts)'!A:A,1,FALSE)</f>
        <v>#N/A</v>
      </c>
      <c r="K3420" t="e">
        <f>VLOOKUP(A3420,'Top 30 via LR (Schizonts)'!J:J,1,FALSE)</f>
        <v>#N/A</v>
      </c>
      <c r="L3420" t="e">
        <f>VLOOKUP(A3420,'Top 30 via LR (Tr36)'!A:A,1,FALSE)</f>
        <v>#N/A</v>
      </c>
      <c r="M3420" t="e">
        <f>VLOOKUP(A3420,'Top 30 via LR (Tr36)'!I:I,1,FALSE)</f>
        <v>#N/A</v>
      </c>
      <c r="N3420" t="e">
        <f>VLOOKUP(A3420,'Top or Bottom 30 via OR (Schiz)'!B:B,1,FALSE)</f>
        <v>#N/A</v>
      </c>
      <c r="O3420" t="e">
        <f>VLOOKUP(A3420,'Top or Bottom 30 via OR (Schiz)'!J:J,1,FALSE)</f>
        <v>#N/A</v>
      </c>
      <c r="P3420" t="e">
        <f>VLOOKUP(A3420,'Top or Bottom 30 via OR (Tr36)'!B:B,1,FALSE)</f>
        <v>#N/A</v>
      </c>
      <c r="Q3420" t="e">
        <f>VLOOKUP(A3420,'Top or Bottom 30 via OR (Tr36)'!J:J,1,FALSE)</f>
        <v>#N/A</v>
      </c>
    </row>
    <row r="3421" spans="1:17" x14ac:dyDescent="0.25">
      <c r="A3421" t="s">
        <v>3495</v>
      </c>
      <c r="B3421">
        <v>825</v>
      </c>
      <c r="C3421">
        <v>506</v>
      </c>
      <c r="D3421">
        <v>427</v>
      </c>
      <c r="E3421">
        <v>751</v>
      </c>
      <c r="F3421">
        <f>B3421/cam_reads!I$3</f>
        <v>10.249649915442252</v>
      </c>
      <c r="G3421">
        <f>C3421/cam_reads!J$3</f>
        <v>6.5538058980548755</v>
      </c>
      <c r="H3421">
        <f>D3421/cam_reads!K$3</f>
        <v>4.457109268820723</v>
      </c>
      <c r="I3421">
        <f>E3421/cam_reads!L$3</f>
        <v>7.8286434008627657</v>
      </c>
      <c r="J3421" t="e">
        <f>VLOOKUP(A3421,'Top 30 via LR (Schizonts)'!A:A,1,FALSE)</f>
        <v>#N/A</v>
      </c>
      <c r="K3421" t="e">
        <f>VLOOKUP(A3421,'Top 30 via LR (Schizonts)'!J:J,1,FALSE)</f>
        <v>#N/A</v>
      </c>
      <c r="L3421" t="e">
        <f>VLOOKUP(A3421,'Top 30 via LR (Tr36)'!A:A,1,FALSE)</f>
        <v>#N/A</v>
      </c>
      <c r="M3421" t="e">
        <f>VLOOKUP(A3421,'Top 30 via LR (Tr36)'!I:I,1,FALSE)</f>
        <v>#N/A</v>
      </c>
      <c r="N3421" t="e">
        <f>VLOOKUP(A3421,'Top or Bottom 30 via OR (Schiz)'!B:B,1,FALSE)</f>
        <v>#N/A</v>
      </c>
      <c r="O3421" t="e">
        <f>VLOOKUP(A3421,'Top or Bottom 30 via OR (Schiz)'!J:J,1,FALSE)</f>
        <v>#N/A</v>
      </c>
      <c r="P3421" t="e">
        <f>VLOOKUP(A3421,'Top or Bottom 30 via OR (Tr36)'!B:B,1,FALSE)</f>
        <v>#N/A</v>
      </c>
      <c r="Q3421" t="e">
        <f>VLOOKUP(A3421,'Top or Bottom 30 via OR (Tr36)'!J:J,1,FALSE)</f>
        <v>#N/A</v>
      </c>
    </row>
    <row r="3422" spans="1:17" x14ac:dyDescent="0.25">
      <c r="A3422" t="s">
        <v>3496</v>
      </c>
      <c r="B3422">
        <v>2559</v>
      </c>
      <c r="C3422">
        <v>1228</v>
      </c>
      <c r="D3422">
        <v>1377</v>
      </c>
      <c r="E3422">
        <v>692</v>
      </c>
      <c r="F3422">
        <f>B3422/cam_reads!I$3</f>
        <v>31.792550464989965</v>
      </c>
      <c r="G3422">
        <f>C3422/cam_reads!J$3</f>
        <v>15.905283879073888</v>
      </c>
      <c r="H3422">
        <f>D3422/cam_reads!K$3</f>
        <v>14.373394527321162</v>
      </c>
      <c r="I3422">
        <f>E3422/cam_reads!L$3</f>
        <v>7.2136101643102988</v>
      </c>
      <c r="J3422" t="e">
        <f>VLOOKUP(A3422,'Top 30 via LR (Schizonts)'!A:A,1,FALSE)</f>
        <v>#N/A</v>
      </c>
      <c r="K3422" t="e">
        <f>VLOOKUP(A3422,'Top 30 via LR (Schizonts)'!J:J,1,FALSE)</f>
        <v>#N/A</v>
      </c>
      <c r="L3422" t="e">
        <f>VLOOKUP(A3422,'Top 30 via LR (Tr36)'!A:A,1,FALSE)</f>
        <v>#N/A</v>
      </c>
      <c r="M3422" t="e">
        <f>VLOOKUP(A3422,'Top 30 via LR (Tr36)'!I:I,1,FALSE)</f>
        <v>#N/A</v>
      </c>
      <c r="N3422" t="e">
        <f>VLOOKUP(A3422,'Top or Bottom 30 via OR (Schiz)'!B:B,1,FALSE)</f>
        <v>#N/A</v>
      </c>
      <c r="O3422" t="e">
        <f>VLOOKUP(A3422,'Top or Bottom 30 via OR (Schiz)'!J:J,1,FALSE)</f>
        <v>#N/A</v>
      </c>
      <c r="P3422" t="e">
        <f>VLOOKUP(A3422,'Top or Bottom 30 via OR (Tr36)'!B:B,1,FALSE)</f>
        <v>#N/A</v>
      </c>
      <c r="Q3422" t="e">
        <f>VLOOKUP(A3422,'Top or Bottom 30 via OR (Tr36)'!J:J,1,FALSE)</f>
        <v>#N/A</v>
      </c>
    </row>
    <row r="3423" spans="1:17" x14ac:dyDescent="0.25">
      <c r="A3423" t="s">
        <v>3497</v>
      </c>
      <c r="B3423">
        <v>909</v>
      </c>
      <c r="C3423">
        <v>606</v>
      </c>
      <c r="D3423">
        <v>845</v>
      </c>
      <c r="E3423">
        <v>943</v>
      </c>
      <c r="F3423">
        <f>B3423/cam_reads!I$3</f>
        <v>11.293250634105462</v>
      </c>
      <c r="G3423">
        <f>C3423/cam_reads!J$3</f>
        <v>7.8490244549827164</v>
      </c>
      <c r="H3423">
        <f>D3423/cam_reads!K$3</f>
        <v>8.8202747825609169</v>
      </c>
      <c r="I3423">
        <f>E3423/cam_reads!L$3</f>
        <v>9.8301074926945251</v>
      </c>
      <c r="J3423" t="e">
        <f>VLOOKUP(A3423,'Top 30 via LR (Schizonts)'!A:A,1,FALSE)</f>
        <v>#N/A</v>
      </c>
      <c r="K3423" t="e">
        <f>VLOOKUP(A3423,'Top 30 via LR (Schizonts)'!J:J,1,FALSE)</f>
        <v>#N/A</v>
      </c>
      <c r="L3423" t="e">
        <f>VLOOKUP(A3423,'Top 30 via LR (Tr36)'!A:A,1,FALSE)</f>
        <v>#N/A</v>
      </c>
      <c r="M3423" t="e">
        <f>VLOOKUP(A3423,'Top 30 via LR (Tr36)'!I:I,1,FALSE)</f>
        <v>#N/A</v>
      </c>
      <c r="N3423" t="e">
        <f>VLOOKUP(A3423,'Top or Bottom 30 via OR (Schiz)'!B:B,1,FALSE)</f>
        <v>#N/A</v>
      </c>
      <c r="O3423" t="e">
        <f>VLOOKUP(A3423,'Top or Bottom 30 via OR (Schiz)'!J:J,1,FALSE)</f>
        <v>#N/A</v>
      </c>
      <c r="P3423" t="e">
        <f>VLOOKUP(A3423,'Top or Bottom 30 via OR (Tr36)'!B:B,1,FALSE)</f>
        <v>#N/A</v>
      </c>
      <c r="Q3423" t="e">
        <f>VLOOKUP(A3423,'Top or Bottom 30 via OR (Tr36)'!J:J,1,FALSE)</f>
        <v>#N/A</v>
      </c>
    </row>
    <row r="3424" spans="1:17" x14ac:dyDescent="0.25">
      <c r="A3424" t="s">
        <v>3498</v>
      </c>
      <c r="B3424">
        <v>1266</v>
      </c>
      <c r="C3424">
        <v>876</v>
      </c>
      <c r="D3424">
        <v>838</v>
      </c>
      <c r="E3424">
        <v>979</v>
      </c>
      <c r="F3424">
        <f>B3424/cam_reads!I$3</f>
        <v>15.728553688424109</v>
      </c>
      <c r="G3424">
        <f>C3424/cam_reads!J$3</f>
        <v>11.346114558687887</v>
      </c>
      <c r="H3424">
        <f>D3424/cam_reads!K$3</f>
        <v>8.7472074174982808</v>
      </c>
      <c r="I3424">
        <f>E3424/cam_reads!L$3</f>
        <v>10.205382009912979</v>
      </c>
      <c r="J3424" t="e">
        <f>VLOOKUP(A3424,'Top 30 via LR (Schizonts)'!A:A,1,FALSE)</f>
        <v>#N/A</v>
      </c>
      <c r="K3424" t="e">
        <f>VLOOKUP(A3424,'Top 30 via LR (Schizonts)'!J:J,1,FALSE)</f>
        <v>#N/A</v>
      </c>
      <c r="L3424" t="e">
        <f>VLOOKUP(A3424,'Top 30 via LR (Tr36)'!A:A,1,FALSE)</f>
        <v>#N/A</v>
      </c>
      <c r="M3424" t="e">
        <f>VLOOKUP(A3424,'Top 30 via LR (Tr36)'!I:I,1,FALSE)</f>
        <v>#N/A</v>
      </c>
      <c r="N3424" t="e">
        <f>VLOOKUP(A3424,'Top or Bottom 30 via OR (Schiz)'!B:B,1,FALSE)</f>
        <v>#N/A</v>
      </c>
      <c r="O3424" t="e">
        <f>VLOOKUP(A3424,'Top or Bottom 30 via OR (Schiz)'!J:J,1,FALSE)</f>
        <v>#N/A</v>
      </c>
      <c r="P3424" t="e">
        <f>VLOOKUP(A3424,'Top or Bottom 30 via OR (Tr36)'!B:B,1,FALSE)</f>
        <v>#N/A</v>
      </c>
      <c r="Q3424" t="e">
        <f>VLOOKUP(A3424,'Top or Bottom 30 via OR (Tr36)'!J:J,1,FALSE)</f>
        <v>#N/A</v>
      </c>
    </row>
    <row r="3425" spans="1:17" x14ac:dyDescent="0.25">
      <c r="A3425" t="s">
        <v>64</v>
      </c>
      <c r="B3425">
        <v>56</v>
      </c>
      <c r="C3425">
        <v>31</v>
      </c>
      <c r="D3425">
        <v>405</v>
      </c>
      <c r="E3425">
        <v>35</v>
      </c>
      <c r="F3425">
        <f>B3425/cam_reads!I$3</f>
        <v>0.69573381244214072</v>
      </c>
      <c r="G3425">
        <f>C3425/cam_reads!J$3</f>
        <v>0.40151775264763073</v>
      </c>
      <c r="H3425">
        <f>D3425/cam_reads!K$3</f>
        <v>4.2274689786238708</v>
      </c>
      <c r="I3425">
        <f>E3425/cam_reads!L$3</f>
        <v>0.36485022507349774</v>
      </c>
      <c r="J3425" t="str">
        <f>VLOOKUP(A3425,'Top 30 via LR (Schizonts)'!A:A,1,FALSE)</f>
        <v>PVP01_0809700</v>
      </c>
      <c r="K3425" t="e">
        <f>VLOOKUP(A3425,'Top 30 via LR (Schizonts)'!J:J,1,FALSE)</f>
        <v>#N/A</v>
      </c>
      <c r="L3425" t="str">
        <f>VLOOKUP(A3425,'Top 30 via LR (Tr36)'!A:A,1,FALSE)</f>
        <v>PVP01_0809700</v>
      </c>
      <c r="M3425" t="e">
        <f>VLOOKUP(A3425,'Top 30 via LR (Tr36)'!I:I,1,FALSE)</f>
        <v>#N/A</v>
      </c>
      <c r="N3425" t="str">
        <f>VLOOKUP(A3425,'Top or Bottom 30 via OR (Schiz)'!B:B,1,FALSE)</f>
        <v>PVP01_0809700</v>
      </c>
      <c r="O3425" t="e">
        <f>VLOOKUP(A3425,'Top or Bottom 30 via OR (Schiz)'!J:J,1,FALSE)</f>
        <v>#N/A</v>
      </c>
      <c r="P3425" t="e">
        <f>VLOOKUP(A3425,'Top or Bottom 30 via OR (Tr36)'!B:B,1,FALSE)</f>
        <v>#N/A</v>
      </c>
      <c r="Q3425" t="e">
        <f>VLOOKUP(A3425,'Top or Bottom 30 via OR (Tr36)'!J:J,1,FALSE)</f>
        <v>#N/A</v>
      </c>
    </row>
    <row r="3426" spans="1:17" x14ac:dyDescent="0.25">
      <c r="A3426" t="s">
        <v>3499</v>
      </c>
      <c r="B3426">
        <v>112</v>
      </c>
      <c r="C3426">
        <v>179</v>
      </c>
      <c r="D3426">
        <v>163</v>
      </c>
      <c r="E3426">
        <v>225</v>
      </c>
      <c r="F3426">
        <f>B3426/cam_reads!I$3</f>
        <v>1.3914676248842814</v>
      </c>
      <c r="G3426">
        <f>C3426/cam_reads!J$3</f>
        <v>2.3184412169008355</v>
      </c>
      <c r="H3426">
        <f>D3426/cam_reads!K$3</f>
        <v>1.7014257864584963</v>
      </c>
      <c r="I3426">
        <f>E3426/cam_reads!L$3</f>
        <v>2.3454657326153425</v>
      </c>
      <c r="J3426" t="e">
        <f>VLOOKUP(A3426,'Top 30 via LR (Schizonts)'!A:A,1,FALSE)</f>
        <v>#N/A</v>
      </c>
      <c r="K3426" t="e">
        <f>VLOOKUP(A3426,'Top 30 via LR (Schizonts)'!J:J,1,FALSE)</f>
        <v>#N/A</v>
      </c>
      <c r="L3426" t="e">
        <f>VLOOKUP(A3426,'Top 30 via LR (Tr36)'!A:A,1,FALSE)</f>
        <v>#N/A</v>
      </c>
      <c r="M3426" t="e">
        <f>VLOOKUP(A3426,'Top 30 via LR (Tr36)'!I:I,1,FALSE)</f>
        <v>#N/A</v>
      </c>
      <c r="N3426" t="e">
        <f>VLOOKUP(A3426,'Top or Bottom 30 via OR (Schiz)'!B:B,1,FALSE)</f>
        <v>#N/A</v>
      </c>
      <c r="O3426" t="e">
        <f>VLOOKUP(A3426,'Top or Bottom 30 via OR (Schiz)'!J:J,1,FALSE)</f>
        <v>#N/A</v>
      </c>
      <c r="P3426" t="e">
        <f>VLOOKUP(A3426,'Top or Bottom 30 via OR (Tr36)'!B:B,1,FALSE)</f>
        <v>#N/A</v>
      </c>
      <c r="Q3426" t="e">
        <f>VLOOKUP(A3426,'Top or Bottom 30 via OR (Tr36)'!J:J,1,FALSE)</f>
        <v>#N/A</v>
      </c>
    </row>
    <row r="3427" spans="1:17" x14ac:dyDescent="0.25">
      <c r="A3427" t="s">
        <v>3500</v>
      </c>
      <c r="B3427">
        <v>878</v>
      </c>
      <c r="C3427">
        <v>1127</v>
      </c>
      <c r="D3427">
        <v>1135</v>
      </c>
      <c r="E3427">
        <v>1272</v>
      </c>
      <c r="F3427">
        <f>B3427/cam_reads!I$3</f>
        <v>10.90811227364642</v>
      </c>
      <c r="G3427">
        <f>C3427/cam_reads!J$3</f>
        <v>14.597113136576768</v>
      </c>
      <c r="H3427">
        <f>D3427/cam_reads!K$3</f>
        <v>11.847351335155787</v>
      </c>
      <c r="I3427">
        <f>E3427/cam_reads!L$3</f>
        <v>13.259699608385404</v>
      </c>
      <c r="J3427" t="e">
        <f>VLOOKUP(A3427,'Top 30 via LR (Schizonts)'!A:A,1,FALSE)</f>
        <v>#N/A</v>
      </c>
      <c r="K3427" t="e">
        <f>VLOOKUP(A3427,'Top 30 via LR (Schizonts)'!J:J,1,FALSE)</f>
        <v>#N/A</v>
      </c>
      <c r="L3427" t="e">
        <f>VLOOKUP(A3427,'Top 30 via LR (Tr36)'!A:A,1,FALSE)</f>
        <v>#N/A</v>
      </c>
      <c r="M3427" t="e">
        <f>VLOOKUP(A3427,'Top 30 via LR (Tr36)'!I:I,1,FALSE)</f>
        <v>#N/A</v>
      </c>
      <c r="N3427" t="e">
        <f>VLOOKUP(A3427,'Top or Bottom 30 via OR (Schiz)'!B:B,1,FALSE)</f>
        <v>#N/A</v>
      </c>
      <c r="O3427" t="e">
        <f>VLOOKUP(A3427,'Top or Bottom 30 via OR (Schiz)'!J:J,1,FALSE)</f>
        <v>#N/A</v>
      </c>
      <c r="P3427" t="e">
        <f>VLOOKUP(A3427,'Top or Bottom 30 via OR (Tr36)'!B:B,1,FALSE)</f>
        <v>#N/A</v>
      </c>
      <c r="Q3427" t="e">
        <f>VLOOKUP(A3427,'Top or Bottom 30 via OR (Tr36)'!J:J,1,FALSE)</f>
        <v>#N/A</v>
      </c>
    </row>
    <row r="3428" spans="1:17" x14ac:dyDescent="0.25">
      <c r="A3428" t="s">
        <v>3501</v>
      </c>
      <c r="B3428">
        <v>5873</v>
      </c>
      <c r="C3428">
        <v>5288</v>
      </c>
      <c r="D3428">
        <v>5952</v>
      </c>
      <c r="E3428">
        <v>5498</v>
      </c>
      <c r="F3428">
        <f>B3428/cam_reads!I$3</f>
        <v>72.9650835798695</v>
      </c>
      <c r="G3428">
        <f>C3428/cam_reads!J$3</f>
        <v>68.491157290344233</v>
      </c>
      <c r="H3428">
        <f>D3428/cam_reads!K$3</f>
        <v>62.128136693257481</v>
      </c>
      <c r="I3428">
        <f>E3428/cam_reads!L$3</f>
        <v>57.312758212974018</v>
      </c>
      <c r="J3428" t="e">
        <f>VLOOKUP(A3428,'Top 30 via LR (Schizonts)'!A:A,1,FALSE)</f>
        <v>#N/A</v>
      </c>
      <c r="K3428" t="e">
        <f>VLOOKUP(A3428,'Top 30 via LR (Schizonts)'!J:J,1,FALSE)</f>
        <v>#N/A</v>
      </c>
      <c r="L3428" t="e">
        <f>VLOOKUP(A3428,'Top 30 via LR (Tr36)'!A:A,1,FALSE)</f>
        <v>#N/A</v>
      </c>
      <c r="M3428" t="e">
        <f>VLOOKUP(A3428,'Top 30 via LR (Tr36)'!I:I,1,FALSE)</f>
        <v>#N/A</v>
      </c>
      <c r="N3428" t="e">
        <f>VLOOKUP(A3428,'Top or Bottom 30 via OR (Schiz)'!B:B,1,FALSE)</f>
        <v>#N/A</v>
      </c>
      <c r="O3428" t="e">
        <f>VLOOKUP(A3428,'Top or Bottom 30 via OR (Schiz)'!J:J,1,FALSE)</f>
        <v>#N/A</v>
      </c>
      <c r="P3428" t="e">
        <f>VLOOKUP(A3428,'Top or Bottom 30 via OR (Tr36)'!B:B,1,FALSE)</f>
        <v>#N/A</v>
      </c>
      <c r="Q3428" t="e">
        <f>VLOOKUP(A3428,'Top or Bottom 30 via OR (Tr36)'!J:J,1,FALSE)</f>
        <v>#N/A</v>
      </c>
    </row>
    <row r="3429" spans="1:17" x14ac:dyDescent="0.25">
      <c r="A3429" t="s">
        <v>3502</v>
      </c>
      <c r="B3429">
        <v>21</v>
      </c>
      <c r="C3429">
        <v>69</v>
      </c>
      <c r="D3429">
        <v>76</v>
      </c>
      <c r="E3429">
        <v>21</v>
      </c>
      <c r="F3429">
        <f>B3429/cam_reads!I$3</f>
        <v>0.26090017966580276</v>
      </c>
      <c r="G3429">
        <f>C3429/cam_reads!J$3</f>
        <v>0.89370080428021026</v>
      </c>
      <c r="H3429">
        <f>D3429/cam_reads!K$3</f>
        <v>0.7933028206800351</v>
      </c>
      <c r="I3429">
        <f>E3429/cam_reads!L$3</f>
        <v>0.21891013504409865</v>
      </c>
      <c r="J3429" t="e">
        <f>VLOOKUP(A3429,'Top 30 via LR (Schizonts)'!A:A,1,FALSE)</f>
        <v>#N/A</v>
      </c>
      <c r="K3429" t="e">
        <f>VLOOKUP(A3429,'Top 30 via LR (Schizonts)'!J:J,1,FALSE)</f>
        <v>#N/A</v>
      </c>
      <c r="L3429" t="e">
        <f>VLOOKUP(A3429,'Top 30 via LR (Tr36)'!A:A,1,FALSE)</f>
        <v>#N/A</v>
      </c>
      <c r="M3429" t="e">
        <f>VLOOKUP(A3429,'Top 30 via LR (Tr36)'!I:I,1,FALSE)</f>
        <v>#N/A</v>
      </c>
      <c r="N3429" t="e">
        <f>VLOOKUP(A3429,'Top or Bottom 30 via OR (Schiz)'!B:B,1,FALSE)</f>
        <v>#N/A</v>
      </c>
      <c r="O3429" t="e">
        <f>VLOOKUP(A3429,'Top or Bottom 30 via OR (Schiz)'!J:J,1,FALSE)</f>
        <v>#N/A</v>
      </c>
      <c r="P3429" t="e">
        <f>VLOOKUP(A3429,'Top or Bottom 30 via OR (Tr36)'!B:B,1,FALSE)</f>
        <v>#N/A</v>
      </c>
      <c r="Q3429" t="e">
        <f>VLOOKUP(A3429,'Top or Bottom 30 via OR (Tr36)'!J:J,1,FALSE)</f>
        <v>#N/A</v>
      </c>
    </row>
    <row r="3430" spans="1:17" x14ac:dyDescent="0.25">
      <c r="A3430" t="s">
        <v>3503</v>
      </c>
      <c r="B3430">
        <v>218</v>
      </c>
      <c r="C3430">
        <v>391</v>
      </c>
      <c r="D3430">
        <v>218</v>
      </c>
      <c r="E3430">
        <v>370</v>
      </c>
      <c r="F3430">
        <f>B3430/cam_reads!I$3</f>
        <v>2.708392341292619</v>
      </c>
      <c r="G3430">
        <f>C3430/cam_reads!J$3</f>
        <v>5.0643045575878585</v>
      </c>
      <c r="H3430">
        <f>D3430/cam_reads!K$3</f>
        <v>2.2755265119506269</v>
      </c>
      <c r="I3430">
        <f>E3430/cam_reads!L$3</f>
        <v>3.856988093634119</v>
      </c>
      <c r="J3430" t="e">
        <f>VLOOKUP(A3430,'Top 30 via LR (Schizonts)'!A:A,1,FALSE)</f>
        <v>#N/A</v>
      </c>
      <c r="K3430" t="e">
        <f>VLOOKUP(A3430,'Top 30 via LR (Schizonts)'!J:J,1,FALSE)</f>
        <v>#N/A</v>
      </c>
      <c r="L3430" t="e">
        <f>VLOOKUP(A3430,'Top 30 via LR (Tr36)'!A:A,1,FALSE)</f>
        <v>#N/A</v>
      </c>
      <c r="M3430" t="e">
        <f>VLOOKUP(A3430,'Top 30 via LR (Tr36)'!I:I,1,FALSE)</f>
        <v>#N/A</v>
      </c>
      <c r="N3430" t="e">
        <f>VLOOKUP(A3430,'Top or Bottom 30 via OR (Schiz)'!B:B,1,FALSE)</f>
        <v>#N/A</v>
      </c>
      <c r="O3430" t="e">
        <f>VLOOKUP(A3430,'Top or Bottom 30 via OR (Schiz)'!J:J,1,FALSE)</f>
        <v>#N/A</v>
      </c>
      <c r="P3430" t="e">
        <f>VLOOKUP(A3430,'Top or Bottom 30 via OR (Tr36)'!B:B,1,FALSE)</f>
        <v>#N/A</v>
      </c>
      <c r="Q3430" t="e">
        <f>VLOOKUP(A3430,'Top or Bottom 30 via OR (Tr36)'!J:J,1,FALSE)</f>
        <v>#N/A</v>
      </c>
    </row>
    <row r="3431" spans="1:17" x14ac:dyDescent="0.25">
      <c r="A3431" t="s">
        <v>3504</v>
      </c>
      <c r="B3431">
        <v>230</v>
      </c>
      <c r="C3431">
        <v>273</v>
      </c>
      <c r="D3431">
        <v>222</v>
      </c>
      <c r="E3431">
        <v>151</v>
      </c>
      <c r="F3431">
        <f>B3431/cam_reads!I$3</f>
        <v>2.8574781582445063</v>
      </c>
      <c r="G3431">
        <f>C3431/cam_reads!J$3</f>
        <v>3.5359466604130061</v>
      </c>
      <c r="H3431">
        <f>D3431/cam_reads!K$3</f>
        <v>2.3172792919864182</v>
      </c>
      <c r="I3431">
        <f>E3431/cam_reads!L$3</f>
        <v>1.5740681138885189</v>
      </c>
      <c r="J3431" t="e">
        <f>VLOOKUP(A3431,'Top 30 via LR (Schizonts)'!A:A,1,FALSE)</f>
        <v>#N/A</v>
      </c>
      <c r="K3431" t="e">
        <f>VLOOKUP(A3431,'Top 30 via LR (Schizonts)'!J:J,1,FALSE)</f>
        <v>#N/A</v>
      </c>
      <c r="L3431" t="e">
        <f>VLOOKUP(A3431,'Top 30 via LR (Tr36)'!A:A,1,FALSE)</f>
        <v>#N/A</v>
      </c>
      <c r="M3431" t="e">
        <f>VLOOKUP(A3431,'Top 30 via LR (Tr36)'!I:I,1,FALSE)</f>
        <v>#N/A</v>
      </c>
      <c r="N3431" t="e">
        <f>VLOOKUP(A3431,'Top or Bottom 30 via OR (Schiz)'!B:B,1,FALSE)</f>
        <v>#N/A</v>
      </c>
      <c r="O3431" t="e">
        <f>VLOOKUP(A3431,'Top or Bottom 30 via OR (Schiz)'!J:J,1,FALSE)</f>
        <v>#N/A</v>
      </c>
      <c r="P3431" t="e">
        <f>VLOOKUP(A3431,'Top or Bottom 30 via OR (Tr36)'!B:B,1,FALSE)</f>
        <v>#N/A</v>
      </c>
      <c r="Q3431" t="e">
        <f>VLOOKUP(A3431,'Top or Bottom 30 via OR (Tr36)'!J:J,1,FALSE)</f>
        <v>#N/A</v>
      </c>
    </row>
    <row r="3432" spans="1:17" x14ac:dyDescent="0.25">
      <c r="A3432" t="s">
        <v>3505</v>
      </c>
      <c r="B3432">
        <v>0</v>
      </c>
      <c r="C3432">
        <v>0</v>
      </c>
      <c r="D3432">
        <v>0</v>
      </c>
      <c r="E3432">
        <v>0</v>
      </c>
      <c r="F3432">
        <f>B3432/cam_reads!I$3</f>
        <v>0</v>
      </c>
      <c r="G3432">
        <f>C3432/cam_reads!J$3</f>
        <v>0</v>
      </c>
      <c r="H3432">
        <f>D3432/cam_reads!K$3</f>
        <v>0</v>
      </c>
      <c r="I3432">
        <f>E3432/cam_reads!L$3</f>
        <v>0</v>
      </c>
      <c r="J3432" t="e">
        <f>VLOOKUP(A3432,'Top 30 via LR (Schizonts)'!A:A,1,FALSE)</f>
        <v>#N/A</v>
      </c>
      <c r="K3432" t="e">
        <f>VLOOKUP(A3432,'Top 30 via LR (Schizonts)'!J:J,1,FALSE)</f>
        <v>#N/A</v>
      </c>
      <c r="L3432" t="e">
        <f>VLOOKUP(A3432,'Top 30 via LR (Tr36)'!A:A,1,FALSE)</f>
        <v>#N/A</v>
      </c>
      <c r="M3432" t="e">
        <f>VLOOKUP(A3432,'Top 30 via LR (Tr36)'!I:I,1,FALSE)</f>
        <v>#N/A</v>
      </c>
      <c r="N3432" t="e">
        <f>VLOOKUP(A3432,'Top or Bottom 30 via OR (Schiz)'!B:B,1,FALSE)</f>
        <v>#N/A</v>
      </c>
      <c r="O3432" t="e">
        <f>VLOOKUP(A3432,'Top or Bottom 30 via OR (Schiz)'!J:J,1,FALSE)</f>
        <v>#N/A</v>
      </c>
      <c r="P3432" t="e">
        <f>VLOOKUP(A3432,'Top or Bottom 30 via OR (Tr36)'!B:B,1,FALSE)</f>
        <v>#N/A</v>
      </c>
      <c r="Q3432" t="e">
        <f>VLOOKUP(A3432,'Top or Bottom 30 via OR (Tr36)'!J:J,1,FALSE)</f>
        <v>#N/A</v>
      </c>
    </row>
    <row r="3433" spans="1:17" x14ac:dyDescent="0.25">
      <c r="A3433" t="s">
        <v>3506</v>
      </c>
      <c r="B3433">
        <v>38</v>
      </c>
      <c r="C3433">
        <v>38</v>
      </c>
      <c r="D3433">
        <v>39</v>
      </c>
      <c r="E3433">
        <v>46</v>
      </c>
      <c r="F3433">
        <f>B3433/cam_reads!I$3</f>
        <v>0.47210508701430975</v>
      </c>
      <c r="G3433">
        <f>C3433/cam_reads!J$3</f>
        <v>0.49218305163257958</v>
      </c>
      <c r="H3433">
        <f>D3433/cam_reads!K$3</f>
        <v>0.40708960534896538</v>
      </c>
      <c r="I3433">
        <f>E3433/cam_reads!L$3</f>
        <v>0.4795174386680256</v>
      </c>
      <c r="J3433" t="e">
        <f>VLOOKUP(A3433,'Top 30 via LR (Schizonts)'!A:A,1,FALSE)</f>
        <v>#N/A</v>
      </c>
      <c r="K3433" t="e">
        <f>VLOOKUP(A3433,'Top 30 via LR (Schizonts)'!J:J,1,FALSE)</f>
        <v>#N/A</v>
      </c>
      <c r="L3433" t="e">
        <f>VLOOKUP(A3433,'Top 30 via LR (Tr36)'!A:A,1,FALSE)</f>
        <v>#N/A</v>
      </c>
      <c r="M3433" t="e">
        <f>VLOOKUP(A3433,'Top 30 via LR (Tr36)'!I:I,1,FALSE)</f>
        <v>#N/A</v>
      </c>
      <c r="N3433" t="e">
        <f>VLOOKUP(A3433,'Top or Bottom 30 via OR (Schiz)'!B:B,1,FALSE)</f>
        <v>#N/A</v>
      </c>
      <c r="O3433" t="e">
        <f>VLOOKUP(A3433,'Top or Bottom 30 via OR (Schiz)'!J:J,1,FALSE)</f>
        <v>#N/A</v>
      </c>
      <c r="P3433" t="e">
        <f>VLOOKUP(A3433,'Top or Bottom 30 via OR (Tr36)'!B:B,1,FALSE)</f>
        <v>#N/A</v>
      </c>
      <c r="Q3433" t="e">
        <f>VLOOKUP(A3433,'Top or Bottom 30 via OR (Tr36)'!J:J,1,FALSE)</f>
        <v>#N/A</v>
      </c>
    </row>
    <row r="3434" spans="1:17" x14ac:dyDescent="0.25">
      <c r="A3434" t="s">
        <v>5</v>
      </c>
      <c r="B3434">
        <v>19057</v>
      </c>
      <c r="C3434">
        <v>37591</v>
      </c>
      <c r="D3434">
        <v>277180</v>
      </c>
      <c r="E3434">
        <v>34762</v>
      </c>
      <c r="F3434">
        <f>B3434/cam_reads!I$3</f>
        <v>236.76070113767634</v>
      </c>
      <c r="G3434">
        <f>C3434/cam_reads!J$3</f>
        <v>486.88560773474472</v>
      </c>
      <c r="H3434">
        <f>D3434/cam_reads!K$3</f>
        <v>2893.2588925801597</v>
      </c>
      <c r="I3434">
        <f>E3434/cam_reads!L$3</f>
        <v>362.36924354299799</v>
      </c>
      <c r="J3434" t="str">
        <f>VLOOKUP(A3434,'Top 30 via LR (Schizonts)'!A:A,1,FALSE)</f>
        <v>PVP01_0319500</v>
      </c>
      <c r="K3434" t="e">
        <f>VLOOKUP(A3434,'Top 30 via LR (Schizonts)'!J:J,1,FALSE)</f>
        <v>#N/A</v>
      </c>
      <c r="L3434" t="str">
        <f>VLOOKUP(A3434,'Top 30 via LR (Tr36)'!A:A,1,FALSE)</f>
        <v>PVP01_0319500</v>
      </c>
      <c r="M3434" t="e">
        <f>VLOOKUP(A3434,'Top 30 via LR (Tr36)'!I:I,1,FALSE)</f>
        <v>#N/A</v>
      </c>
      <c r="N3434" t="str">
        <f>VLOOKUP(A3434,'Top or Bottom 30 via OR (Schiz)'!B:B,1,FALSE)</f>
        <v>PVP01_0319500</v>
      </c>
      <c r="O3434" t="e">
        <f>VLOOKUP(A3434,'Top or Bottom 30 via OR (Schiz)'!J:J,1,FALSE)</f>
        <v>#N/A</v>
      </c>
      <c r="P3434" t="e">
        <f>VLOOKUP(A3434,'Top or Bottom 30 via OR (Tr36)'!B:B,1,FALSE)</f>
        <v>#N/A</v>
      </c>
      <c r="Q3434" t="e">
        <f>VLOOKUP(A3434,'Top or Bottom 30 via OR (Tr36)'!J:J,1,FALSE)</f>
        <v>#N/A</v>
      </c>
    </row>
    <row r="3435" spans="1:17" x14ac:dyDescent="0.25">
      <c r="A3435" t="s">
        <v>3507</v>
      </c>
      <c r="B3435">
        <v>0</v>
      </c>
      <c r="C3435">
        <v>0</v>
      </c>
      <c r="D3435">
        <v>0</v>
      </c>
      <c r="E3435">
        <v>0</v>
      </c>
      <c r="F3435">
        <f>B3435/cam_reads!I$3</f>
        <v>0</v>
      </c>
      <c r="G3435">
        <f>C3435/cam_reads!J$3</f>
        <v>0</v>
      </c>
      <c r="H3435">
        <f>D3435/cam_reads!K$3</f>
        <v>0</v>
      </c>
      <c r="I3435">
        <f>E3435/cam_reads!L$3</f>
        <v>0</v>
      </c>
      <c r="J3435" t="e">
        <f>VLOOKUP(A3435,'Top 30 via LR (Schizonts)'!A:A,1,FALSE)</f>
        <v>#N/A</v>
      </c>
      <c r="K3435" t="e">
        <f>VLOOKUP(A3435,'Top 30 via LR (Schizonts)'!J:J,1,FALSE)</f>
        <v>#N/A</v>
      </c>
      <c r="L3435" t="e">
        <f>VLOOKUP(A3435,'Top 30 via LR (Tr36)'!A:A,1,FALSE)</f>
        <v>#N/A</v>
      </c>
      <c r="M3435" t="e">
        <f>VLOOKUP(A3435,'Top 30 via LR (Tr36)'!I:I,1,FALSE)</f>
        <v>#N/A</v>
      </c>
      <c r="N3435" t="e">
        <f>VLOOKUP(A3435,'Top or Bottom 30 via OR (Schiz)'!B:B,1,FALSE)</f>
        <v>#N/A</v>
      </c>
      <c r="O3435" t="e">
        <f>VLOOKUP(A3435,'Top or Bottom 30 via OR (Schiz)'!J:J,1,FALSE)</f>
        <v>#N/A</v>
      </c>
      <c r="P3435" t="e">
        <f>VLOOKUP(A3435,'Top or Bottom 30 via OR (Tr36)'!B:B,1,FALSE)</f>
        <v>#N/A</v>
      </c>
      <c r="Q3435" t="e">
        <f>VLOOKUP(A3435,'Top or Bottom 30 via OR (Tr36)'!J:J,1,FALSE)</f>
        <v>#N/A</v>
      </c>
    </row>
    <row r="3436" spans="1:17" x14ac:dyDescent="0.25">
      <c r="A3436" t="s">
        <v>3508</v>
      </c>
      <c r="B3436">
        <v>872</v>
      </c>
      <c r="C3436">
        <v>697</v>
      </c>
      <c r="D3436">
        <v>1375</v>
      </c>
      <c r="E3436">
        <v>795</v>
      </c>
      <c r="F3436">
        <f>B3436/cam_reads!I$3</f>
        <v>10.833569365170476</v>
      </c>
      <c r="G3436">
        <f>C3436/cam_reads!J$3</f>
        <v>9.0276733417870521</v>
      </c>
      <c r="H3436">
        <f>D3436/cam_reads!K$3</f>
        <v>14.352518137303266</v>
      </c>
      <c r="I3436">
        <f>E3436/cam_reads!L$3</f>
        <v>8.2873122552408773</v>
      </c>
      <c r="J3436" t="e">
        <f>VLOOKUP(A3436,'Top 30 via LR (Schizonts)'!A:A,1,FALSE)</f>
        <v>#N/A</v>
      </c>
      <c r="K3436" t="e">
        <f>VLOOKUP(A3436,'Top 30 via LR (Schizonts)'!J:J,1,FALSE)</f>
        <v>#N/A</v>
      </c>
      <c r="L3436" t="e">
        <f>VLOOKUP(A3436,'Top 30 via LR (Tr36)'!A:A,1,FALSE)</f>
        <v>#N/A</v>
      </c>
      <c r="M3436" t="e">
        <f>VLOOKUP(A3436,'Top 30 via LR (Tr36)'!I:I,1,FALSE)</f>
        <v>#N/A</v>
      </c>
      <c r="N3436" t="e">
        <f>VLOOKUP(A3436,'Top or Bottom 30 via OR (Schiz)'!B:B,1,FALSE)</f>
        <v>#N/A</v>
      </c>
      <c r="O3436" t="e">
        <f>VLOOKUP(A3436,'Top or Bottom 30 via OR (Schiz)'!J:J,1,FALSE)</f>
        <v>#N/A</v>
      </c>
      <c r="P3436" t="e">
        <f>VLOOKUP(A3436,'Top or Bottom 30 via OR (Tr36)'!B:B,1,FALSE)</f>
        <v>#N/A</v>
      </c>
      <c r="Q3436" t="e">
        <f>VLOOKUP(A3436,'Top or Bottom 30 via OR (Tr36)'!J:J,1,FALSE)</f>
        <v>#N/A</v>
      </c>
    </row>
    <row r="3437" spans="1:17" x14ac:dyDescent="0.25">
      <c r="A3437" t="s">
        <v>3509</v>
      </c>
      <c r="B3437">
        <v>1809</v>
      </c>
      <c r="C3437">
        <v>1352</v>
      </c>
      <c r="D3437">
        <v>2145</v>
      </c>
      <c r="E3437">
        <v>1354</v>
      </c>
      <c r="F3437">
        <f>B3437/cam_reads!I$3</f>
        <v>22.474686905497009</v>
      </c>
      <c r="G3437">
        <f>C3437/cam_reads!J$3</f>
        <v>17.51135488966441</v>
      </c>
      <c r="H3437">
        <f>D3437/cam_reads!K$3</f>
        <v>22.389928294193094</v>
      </c>
      <c r="I3437">
        <f>E3437/cam_reads!L$3</f>
        <v>14.114491564271884</v>
      </c>
      <c r="J3437" t="e">
        <f>VLOOKUP(A3437,'Top 30 via LR (Schizonts)'!A:A,1,FALSE)</f>
        <v>#N/A</v>
      </c>
      <c r="K3437" t="e">
        <f>VLOOKUP(A3437,'Top 30 via LR (Schizonts)'!J:J,1,FALSE)</f>
        <v>#N/A</v>
      </c>
      <c r="L3437" t="e">
        <f>VLOOKUP(A3437,'Top 30 via LR (Tr36)'!A:A,1,FALSE)</f>
        <v>#N/A</v>
      </c>
      <c r="M3437" t="e">
        <f>VLOOKUP(A3437,'Top 30 via LR (Tr36)'!I:I,1,FALSE)</f>
        <v>#N/A</v>
      </c>
      <c r="N3437" t="e">
        <f>VLOOKUP(A3437,'Top or Bottom 30 via OR (Schiz)'!B:B,1,FALSE)</f>
        <v>#N/A</v>
      </c>
      <c r="O3437" t="e">
        <f>VLOOKUP(A3437,'Top or Bottom 30 via OR (Schiz)'!J:J,1,FALSE)</f>
        <v>#N/A</v>
      </c>
      <c r="P3437" t="e">
        <f>VLOOKUP(A3437,'Top or Bottom 30 via OR (Tr36)'!B:B,1,FALSE)</f>
        <v>#N/A</v>
      </c>
      <c r="Q3437" t="e">
        <f>VLOOKUP(A3437,'Top or Bottom 30 via OR (Tr36)'!J:J,1,FALSE)</f>
        <v>#N/A</v>
      </c>
    </row>
    <row r="3438" spans="1:17" x14ac:dyDescent="0.25">
      <c r="A3438" t="s">
        <v>3510</v>
      </c>
      <c r="B3438">
        <v>7436</v>
      </c>
      <c r="C3438">
        <v>4928</v>
      </c>
      <c r="D3438">
        <v>4523</v>
      </c>
      <c r="E3438">
        <v>6042</v>
      </c>
      <c r="F3438">
        <f>B3438/cam_reads!I$3</f>
        <v>92.383511237852829</v>
      </c>
      <c r="G3438">
        <f>C3438/cam_reads!J$3</f>
        <v>63.828370485404008</v>
      </c>
      <c r="H3438">
        <f>D3438/cam_reads!K$3</f>
        <v>47.211956025471032</v>
      </c>
      <c r="I3438">
        <f>E3438/cam_reads!L$3</f>
        <v>62.983573139830668</v>
      </c>
      <c r="J3438" t="e">
        <f>VLOOKUP(A3438,'Top 30 via LR (Schizonts)'!A:A,1,FALSE)</f>
        <v>#N/A</v>
      </c>
      <c r="K3438" t="e">
        <f>VLOOKUP(A3438,'Top 30 via LR (Schizonts)'!J:J,1,FALSE)</f>
        <v>#N/A</v>
      </c>
      <c r="L3438" t="e">
        <f>VLOOKUP(A3438,'Top 30 via LR (Tr36)'!A:A,1,FALSE)</f>
        <v>#N/A</v>
      </c>
      <c r="M3438" t="e">
        <f>VLOOKUP(A3438,'Top 30 via LR (Tr36)'!I:I,1,FALSE)</f>
        <v>#N/A</v>
      </c>
      <c r="N3438" t="e">
        <f>VLOOKUP(A3438,'Top or Bottom 30 via OR (Schiz)'!B:B,1,FALSE)</f>
        <v>#N/A</v>
      </c>
      <c r="O3438" t="e">
        <f>VLOOKUP(A3438,'Top or Bottom 30 via OR (Schiz)'!J:J,1,FALSE)</f>
        <v>#N/A</v>
      </c>
      <c r="P3438" t="e">
        <f>VLOOKUP(A3438,'Top or Bottom 30 via OR (Tr36)'!B:B,1,FALSE)</f>
        <v>#N/A</v>
      </c>
      <c r="Q3438" t="e">
        <f>VLOOKUP(A3438,'Top or Bottom 30 via OR (Tr36)'!J:J,1,FALSE)</f>
        <v>#N/A</v>
      </c>
    </row>
    <row r="3439" spans="1:17" x14ac:dyDescent="0.25">
      <c r="A3439" t="s">
        <v>3511</v>
      </c>
      <c r="B3439">
        <v>2581</v>
      </c>
      <c r="C3439">
        <v>3026</v>
      </c>
      <c r="D3439">
        <v>5697</v>
      </c>
      <c r="E3439">
        <v>5819</v>
      </c>
      <c r="F3439">
        <f>B3439/cam_reads!I$3</f>
        <v>32.065874462735088</v>
      </c>
      <c r="G3439">
        <f>C3439/cam_reads!J$3</f>
        <v>39.193313532636466</v>
      </c>
      <c r="H3439">
        <f>D3439/cam_reads!K$3</f>
        <v>59.46639696597579</v>
      </c>
      <c r="I3439">
        <f>E3439/cam_reads!L$3</f>
        <v>60.658955991505238</v>
      </c>
      <c r="J3439" t="e">
        <f>VLOOKUP(A3439,'Top 30 via LR (Schizonts)'!A:A,1,FALSE)</f>
        <v>#N/A</v>
      </c>
      <c r="K3439" t="e">
        <f>VLOOKUP(A3439,'Top 30 via LR (Schizonts)'!J:J,1,FALSE)</f>
        <v>#N/A</v>
      </c>
      <c r="L3439" t="e">
        <f>VLOOKUP(A3439,'Top 30 via LR (Tr36)'!A:A,1,FALSE)</f>
        <v>#N/A</v>
      </c>
      <c r="M3439" t="e">
        <f>VLOOKUP(A3439,'Top 30 via LR (Tr36)'!I:I,1,FALSE)</f>
        <v>#N/A</v>
      </c>
      <c r="N3439" t="e">
        <f>VLOOKUP(A3439,'Top or Bottom 30 via OR (Schiz)'!B:B,1,FALSE)</f>
        <v>#N/A</v>
      </c>
      <c r="O3439" t="e">
        <f>VLOOKUP(A3439,'Top or Bottom 30 via OR (Schiz)'!J:J,1,FALSE)</f>
        <v>#N/A</v>
      </c>
      <c r="P3439" t="e">
        <f>VLOOKUP(A3439,'Top or Bottom 30 via OR (Tr36)'!B:B,1,FALSE)</f>
        <v>#N/A</v>
      </c>
      <c r="Q3439" t="e">
        <f>VLOOKUP(A3439,'Top or Bottom 30 via OR (Tr36)'!J:J,1,FALSE)</f>
        <v>#N/A</v>
      </c>
    </row>
    <row r="3440" spans="1:17" x14ac:dyDescent="0.25">
      <c r="A3440" t="s">
        <v>3512</v>
      </c>
      <c r="B3440">
        <v>1531</v>
      </c>
      <c r="C3440">
        <v>1126</v>
      </c>
      <c r="D3440">
        <v>1654</v>
      </c>
      <c r="E3440">
        <v>1526</v>
      </c>
      <c r="F3440">
        <f>B3440/cam_reads!I$3</f>
        <v>19.020865479444954</v>
      </c>
      <c r="G3440">
        <f>C3440/cam_reads!J$3</f>
        <v>14.58416095100749</v>
      </c>
      <c r="H3440">
        <f>D3440/cam_reads!K$3</f>
        <v>17.26477454479971</v>
      </c>
      <c r="I3440">
        <f>E3440/cam_reads!L$3</f>
        <v>15.907469813204502</v>
      </c>
      <c r="J3440" t="e">
        <f>VLOOKUP(A3440,'Top 30 via LR (Schizonts)'!A:A,1,FALSE)</f>
        <v>#N/A</v>
      </c>
      <c r="K3440" t="e">
        <f>VLOOKUP(A3440,'Top 30 via LR (Schizonts)'!J:J,1,FALSE)</f>
        <v>#N/A</v>
      </c>
      <c r="L3440" t="e">
        <f>VLOOKUP(A3440,'Top 30 via LR (Tr36)'!A:A,1,FALSE)</f>
        <v>#N/A</v>
      </c>
      <c r="M3440" t="e">
        <f>VLOOKUP(A3440,'Top 30 via LR (Tr36)'!I:I,1,FALSE)</f>
        <v>#N/A</v>
      </c>
      <c r="N3440" t="e">
        <f>VLOOKUP(A3440,'Top or Bottom 30 via OR (Schiz)'!B:B,1,FALSE)</f>
        <v>#N/A</v>
      </c>
      <c r="O3440" t="e">
        <f>VLOOKUP(A3440,'Top or Bottom 30 via OR (Schiz)'!J:J,1,FALSE)</f>
        <v>#N/A</v>
      </c>
      <c r="P3440" t="e">
        <f>VLOOKUP(A3440,'Top or Bottom 30 via OR (Tr36)'!B:B,1,FALSE)</f>
        <v>#N/A</v>
      </c>
      <c r="Q3440" t="e">
        <f>VLOOKUP(A3440,'Top or Bottom 30 via OR (Tr36)'!J:J,1,FALSE)</f>
        <v>#N/A</v>
      </c>
    </row>
    <row r="3441" spans="1:17" x14ac:dyDescent="0.25">
      <c r="A3441" t="s">
        <v>3513</v>
      </c>
      <c r="B3441">
        <v>1087</v>
      </c>
      <c r="C3441">
        <v>487</v>
      </c>
      <c r="D3441">
        <v>855</v>
      </c>
      <c r="E3441">
        <v>600</v>
      </c>
      <c r="F3441">
        <f>B3441/cam_reads!I$3</f>
        <v>13.504690252225124</v>
      </c>
      <c r="G3441">
        <f>C3441/cam_reads!J$3</f>
        <v>6.3077143722385856</v>
      </c>
      <c r="H3441">
        <f>D3441/cam_reads!K$3</f>
        <v>8.9246567326503943</v>
      </c>
      <c r="I3441">
        <f>E3441/cam_reads!L$3</f>
        <v>6.254575286974247</v>
      </c>
      <c r="J3441" t="e">
        <f>VLOOKUP(A3441,'Top 30 via LR (Schizonts)'!A:A,1,FALSE)</f>
        <v>#N/A</v>
      </c>
      <c r="K3441" t="e">
        <f>VLOOKUP(A3441,'Top 30 via LR (Schizonts)'!J:J,1,FALSE)</f>
        <v>#N/A</v>
      </c>
      <c r="L3441" t="e">
        <f>VLOOKUP(A3441,'Top 30 via LR (Tr36)'!A:A,1,FALSE)</f>
        <v>#N/A</v>
      </c>
      <c r="M3441" t="e">
        <f>VLOOKUP(A3441,'Top 30 via LR (Tr36)'!I:I,1,FALSE)</f>
        <v>#N/A</v>
      </c>
      <c r="N3441" t="e">
        <f>VLOOKUP(A3441,'Top or Bottom 30 via OR (Schiz)'!B:B,1,FALSE)</f>
        <v>#N/A</v>
      </c>
      <c r="O3441" t="e">
        <f>VLOOKUP(A3441,'Top or Bottom 30 via OR (Schiz)'!J:J,1,FALSE)</f>
        <v>#N/A</v>
      </c>
      <c r="P3441" t="e">
        <f>VLOOKUP(A3441,'Top or Bottom 30 via OR (Tr36)'!B:B,1,FALSE)</f>
        <v>#N/A</v>
      </c>
      <c r="Q3441" t="e">
        <f>VLOOKUP(A3441,'Top or Bottom 30 via OR (Tr36)'!J:J,1,FALSE)</f>
        <v>#N/A</v>
      </c>
    </row>
    <row r="3442" spans="1:17" x14ac:dyDescent="0.25">
      <c r="A3442" t="s">
        <v>3514</v>
      </c>
      <c r="B3442">
        <v>4921</v>
      </c>
      <c r="C3442">
        <v>3354</v>
      </c>
      <c r="D3442">
        <v>3367</v>
      </c>
      <c r="E3442">
        <v>4029</v>
      </c>
      <c r="F3442">
        <f>B3442/cam_reads!I$3</f>
        <v>61.137608768353111</v>
      </c>
      <c r="G3442">
        <f>C3442/cam_reads!J$3</f>
        <v>43.441630399359788</v>
      </c>
      <c r="H3442">
        <f>D3442/cam_reads!K$3</f>
        <v>35.145402595127344</v>
      </c>
      <c r="I3442">
        <f>E3442/cam_reads!L$3</f>
        <v>41.999473052032073</v>
      </c>
      <c r="J3442" t="e">
        <f>VLOOKUP(A3442,'Top 30 via LR (Schizonts)'!A:A,1,FALSE)</f>
        <v>#N/A</v>
      </c>
      <c r="K3442" t="e">
        <f>VLOOKUP(A3442,'Top 30 via LR (Schizonts)'!J:J,1,FALSE)</f>
        <v>#N/A</v>
      </c>
      <c r="L3442" t="e">
        <f>VLOOKUP(A3442,'Top 30 via LR (Tr36)'!A:A,1,FALSE)</f>
        <v>#N/A</v>
      </c>
      <c r="M3442" t="e">
        <f>VLOOKUP(A3442,'Top 30 via LR (Tr36)'!I:I,1,FALSE)</f>
        <v>#N/A</v>
      </c>
      <c r="N3442" t="e">
        <f>VLOOKUP(A3442,'Top or Bottom 30 via OR (Schiz)'!B:B,1,FALSE)</f>
        <v>#N/A</v>
      </c>
      <c r="O3442" t="e">
        <f>VLOOKUP(A3442,'Top or Bottom 30 via OR (Schiz)'!J:J,1,FALSE)</f>
        <v>#N/A</v>
      </c>
      <c r="P3442" t="e">
        <f>VLOOKUP(A3442,'Top or Bottom 30 via OR (Tr36)'!B:B,1,FALSE)</f>
        <v>#N/A</v>
      </c>
      <c r="Q3442" t="e">
        <f>VLOOKUP(A3442,'Top or Bottom 30 via OR (Tr36)'!J:J,1,FALSE)</f>
        <v>#N/A</v>
      </c>
    </row>
    <row r="3443" spans="1:17" x14ac:dyDescent="0.25">
      <c r="A3443" t="s">
        <v>3515</v>
      </c>
      <c r="B3443">
        <v>874</v>
      </c>
      <c r="C3443">
        <v>1443</v>
      </c>
      <c r="D3443">
        <v>1221</v>
      </c>
      <c r="E3443">
        <v>1248</v>
      </c>
      <c r="F3443">
        <f>B3443/cam_reads!I$3</f>
        <v>10.858417001329125</v>
      </c>
      <c r="G3443">
        <f>C3443/cam_reads!J$3</f>
        <v>18.690003776468746</v>
      </c>
      <c r="H3443">
        <f>D3443/cam_reads!K$3</f>
        <v>12.745036105925299</v>
      </c>
      <c r="I3443">
        <f>E3443/cam_reads!L$3</f>
        <v>13.009516596906433</v>
      </c>
      <c r="J3443" t="e">
        <f>VLOOKUP(A3443,'Top 30 via LR (Schizonts)'!A:A,1,FALSE)</f>
        <v>#N/A</v>
      </c>
      <c r="K3443" t="e">
        <f>VLOOKUP(A3443,'Top 30 via LR (Schizonts)'!J:J,1,FALSE)</f>
        <v>#N/A</v>
      </c>
      <c r="L3443" t="e">
        <f>VLOOKUP(A3443,'Top 30 via LR (Tr36)'!A:A,1,FALSE)</f>
        <v>#N/A</v>
      </c>
      <c r="M3443" t="e">
        <f>VLOOKUP(A3443,'Top 30 via LR (Tr36)'!I:I,1,FALSE)</f>
        <v>#N/A</v>
      </c>
      <c r="N3443" t="e">
        <f>VLOOKUP(A3443,'Top or Bottom 30 via OR (Schiz)'!B:B,1,FALSE)</f>
        <v>#N/A</v>
      </c>
      <c r="O3443" t="e">
        <f>VLOOKUP(A3443,'Top or Bottom 30 via OR (Schiz)'!J:J,1,FALSE)</f>
        <v>#N/A</v>
      </c>
      <c r="P3443" t="e">
        <f>VLOOKUP(A3443,'Top or Bottom 30 via OR (Tr36)'!B:B,1,FALSE)</f>
        <v>#N/A</v>
      </c>
      <c r="Q3443" t="e">
        <f>VLOOKUP(A3443,'Top or Bottom 30 via OR (Tr36)'!J:J,1,FALSE)</f>
        <v>#N/A</v>
      </c>
    </row>
    <row r="3444" spans="1:17" x14ac:dyDescent="0.25">
      <c r="A3444" t="s">
        <v>3516</v>
      </c>
      <c r="B3444">
        <v>10</v>
      </c>
      <c r="C3444">
        <v>28</v>
      </c>
      <c r="D3444">
        <v>27</v>
      </c>
      <c r="E3444">
        <v>19</v>
      </c>
      <c r="F3444">
        <f>B3444/cam_reads!I$3</f>
        <v>0.12423818079323941</v>
      </c>
      <c r="G3444">
        <f>C3444/cam_reads!J$3</f>
        <v>0.36266119593979546</v>
      </c>
      <c r="H3444">
        <f>D3444/cam_reads!K$3</f>
        <v>0.28183126524159141</v>
      </c>
      <c r="I3444">
        <f>E3444/cam_reads!L$3</f>
        <v>0.1980615507541845</v>
      </c>
      <c r="J3444" t="e">
        <f>VLOOKUP(A3444,'Top 30 via LR (Schizonts)'!A:A,1,FALSE)</f>
        <v>#N/A</v>
      </c>
      <c r="K3444" t="e">
        <f>VLOOKUP(A3444,'Top 30 via LR (Schizonts)'!J:J,1,FALSE)</f>
        <v>#N/A</v>
      </c>
      <c r="L3444" t="e">
        <f>VLOOKUP(A3444,'Top 30 via LR (Tr36)'!A:A,1,FALSE)</f>
        <v>#N/A</v>
      </c>
      <c r="M3444" t="e">
        <f>VLOOKUP(A3444,'Top 30 via LR (Tr36)'!I:I,1,FALSE)</f>
        <v>#N/A</v>
      </c>
      <c r="N3444" t="e">
        <f>VLOOKUP(A3444,'Top or Bottom 30 via OR (Schiz)'!B:B,1,FALSE)</f>
        <v>#N/A</v>
      </c>
      <c r="O3444" t="e">
        <f>VLOOKUP(A3444,'Top or Bottom 30 via OR (Schiz)'!J:J,1,FALSE)</f>
        <v>#N/A</v>
      </c>
      <c r="P3444" t="e">
        <f>VLOOKUP(A3444,'Top or Bottom 30 via OR (Tr36)'!B:B,1,FALSE)</f>
        <v>#N/A</v>
      </c>
      <c r="Q3444" t="e">
        <f>VLOOKUP(A3444,'Top or Bottom 30 via OR (Tr36)'!J:J,1,FALSE)</f>
        <v>#N/A</v>
      </c>
    </row>
    <row r="3445" spans="1:17" x14ac:dyDescent="0.25">
      <c r="A3445" t="s">
        <v>3517</v>
      </c>
      <c r="B3445">
        <v>0</v>
      </c>
      <c r="C3445">
        <v>0</v>
      </c>
      <c r="D3445">
        <v>0</v>
      </c>
      <c r="E3445">
        <v>0</v>
      </c>
      <c r="F3445">
        <f>B3445/cam_reads!I$3</f>
        <v>0</v>
      </c>
      <c r="G3445">
        <f>C3445/cam_reads!J$3</f>
        <v>0</v>
      </c>
      <c r="H3445">
        <f>D3445/cam_reads!K$3</f>
        <v>0</v>
      </c>
      <c r="I3445">
        <f>E3445/cam_reads!L$3</f>
        <v>0</v>
      </c>
      <c r="J3445" t="e">
        <f>VLOOKUP(A3445,'Top 30 via LR (Schizonts)'!A:A,1,FALSE)</f>
        <v>#N/A</v>
      </c>
      <c r="K3445" t="e">
        <f>VLOOKUP(A3445,'Top 30 via LR (Schizonts)'!J:J,1,FALSE)</f>
        <v>#N/A</v>
      </c>
      <c r="L3445" t="e">
        <f>VLOOKUP(A3445,'Top 30 via LR (Tr36)'!A:A,1,FALSE)</f>
        <v>#N/A</v>
      </c>
      <c r="M3445" t="e">
        <f>VLOOKUP(A3445,'Top 30 via LR (Tr36)'!I:I,1,FALSE)</f>
        <v>#N/A</v>
      </c>
      <c r="N3445" t="e">
        <f>VLOOKUP(A3445,'Top or Bottom 30 via OR (Schiz)'!B:B,1,FALSE)</f>
        <v>#N/A</v>
      </c>
      <c r="O3445" t="e">
        <f>VLOOKUP(A3445,'Top or Bottom 30 via OR (Schiz)'!J:J,1,FALSE)</f>
        <v>#N/A</v>
      </c>
      <c r="P3445" t="e">
        <f>VLOOKUP(A3445,'Top or Bottom 30 via OR (Tr36)'!B:B,1,FALSE)</f>
        <v>#N/A</v>
      </c>
      <c r="Q3445" t="e">
        <f>VLOOKUP(A3445,'Top or Bottom 30 via OR (Tr36)'!J:J,1,FALSE)</f>
        <v>#N/A</v>
      </c>
    </row>
    <row r="3446" spans="1:17" x14ac:dyDescent="0.25">
      <c r="A3446" t="s">
        <v>3518</v>
      </c>
      <c r="B3446">
        <v>0</v>
      </c>
      <c r="C3446">
        <v>0</v>
      </c>
      <c r="D3446">
        <v>0</v>
      </c>
      <c r="E3446">
        <v>0</v>
      </c>
      <c r="F3446">
        <f>B3446/cam_reads!I$3</f>
        <v>0</v>
      </c>
      <c r="G3446">
        <f>C3446/cam_reads!J$3</f>
        <v>0</v>
      </c>
      <c r="H3446">
        <f>D3446/cam_reads!K$3</f>
        <v>0</v>
      </c>
      <c r="I3446">
        <f>E3446/cam_reads!L$3</f>
        <v>0</v>
      </c>
      <c r="J3446" t="e">
        <f>VLOOKUP(A3446,'Top 30 via LR (Schizonts)'!A:A,1,FALSE)</f>
        <v>#N/A</v>
      </c>
      <c r="K3446" t="e">
        <f>VLOOKUP(A3446,'Top 30 via LR (Schizonts)'!J:J,1,FALSE)</f>
        <v>#N/A</v>
      </c>
      <c r="L3446" t="e">
        <f>VLOOKUP(A3446,'Top 30 via LR (Tr36)'!A:A,1,FALSE)</f>
        <v>#N/A</v>
      </c>
      <c r="M3446" t="e">
        <f>VLOOKUP(A3446,'Top 30 via LR (Tr36)'!I:I,1,FALSE)</f>
        <v>#N/A</v>
      </c>
      <c r="N3446" t="e">
        <f>VLOOKUP(A3446,'Top or Bottom 30 via OR (Schiz)'!B:B,1,FALSE)</f>
        <v>#N/A</v>
      </c>
      <c r="O3446" t="e">
        <f>VLOOKUP(A3446,'Top or Bottom 30 via OR (Schiz)'!J:J,1,FALSE)</f>
        <v>#N/A</v>
      </c>
      <c r="P3446" t="e">
        <f>VLOOKUP(A3446,'Top or Bottom 30 via OR (Tr36)'!B:B,1,FALSE)</f>
        <v>#N/A</v>
      </c>
      <c r="Q3446" t="e">
        <f>VLOOKUP(A3446,'Top or Bottom 30 via OR (Tr36)'!J:J,1,FALSE)</f>
        <v>#N/A</v>
      </c>
    </row>
    <row r="3447" spans="1:17" x14ac:dyDescent="0.25">
      <c r="A3447" t="s">
        <v>3519</v>
      </c>
      <c r="B3447">
        <v>629</v>
      </c>
      <c r="C3447">
        <v>318</v>
      </c>
      <c r="D3447">
        <v>605</v>
      </c>
      <c r="E3447">
        <v>184</v>
      </c>
      <c r="F3447">
        <f>B3447/cam_reads!I$3</f>
        <v>7.8145815718947587</v>
      </c>
      <c r="G3447">
        <f>C3447/cam_reads!J$3</f>
        <v>4.1187950110305342</v>
      </c>
      <c r="H3447">
        <f>D3447/cam_reads!K$3</f>
        <v>6.3151079804134369</v>
      </c>
      <c r="I3447">
        <f>E3447/cam_reads!L$3</f>
        <v>1.9180697546721024</v>
      </c>
      <c r="J3447" t="e">
        <f>VLOOKUP(A3447,'Top 30 via LR (Schizonts)'!A:A,1,FALSE)</f>
        <v>#N/A</v>
      </c>
      <c r="K3447" t="e">
        <f>VLOOKUP(A3447,'Top 30 via LR (Schizonts)'!J:J,1,FALSE)</f>
        <v>#N/A</v>
      </c>
      <c r="L3447" t="e">
        <f>VLOOKUP(A3447,'Top 30 via LR (Tr36)'!A:A,1,FALSE)</f>
        <v>#N/A</v>
      </c>
      <c r="M3447" t="e">
        <f>VLOOKUP(A3447,'Top 30 via LR (Tr36)'!I:I,1,FALSE)</f>
        <v>#N/A</v>
      </c>
      <c r="N3447" t="e">
        <f>VLOOKUP(A3447,'Top or Bottom 30 via OR (Schiz)'!B:B,1,FALSE)</f>
        <v>#N/A</v>
      </c>
      <c r="O3447" t="e">
        <f>VLOOKUP(A3447,'Top or Bottom 30 via OR (Schiz)'!J:J,1,FALSE)</f>
        <v>#N/A</v>
      </c>
      <c r="P3447" t="e">
        <f>VLOOKUP(A3447,'Top or Bottom 30 via OR (Tr36)'!B:B,1,FALSE)</f>
        <v>#N/A</v>
      </c>
      <c r="Q3447" t="e">
        <f>VLOOKUP(A3447,'Top or Bottom 30 via OR (Tr36)'!J:J,1,FALSE)</f>
        <v>#N/A</v>
      </c>
    </row>
    <row r="3448" spans="1:17" x14ac:dyDescent="0.25">
      <c r="A3448" t="s">
        <v>3520</v>
      </c>
      <c r="B3448">
        <v>0</v>
      </c>
      <c r="C3448">
        <v>0</v>
      </c>
      <c r="D3448">
        <v>0</v>
      </c>
      <c r="E3448">
        <v>0</v>
      </c>
      <c r="F3448">
        <f>B3448/cam_reads!I$3</f>
        <v>0</v>
      </c>
      <c r="G3448">
        <f>C3448/cam_reads!J$3</f>
        <v>0</v>
      </c>
      <c r="H3448">
        <f>D3448/cam_reads!K$3</f>
        <v>0</v>
      </c>
      <c r="I3448">
        <f>E3448/cam_reads!L$3</f>
        <v>0</v>
      </c>
      <c r="J3448" t="e">
        <f>VLOOKUP(A3448,'Top 30 via LR (Schizonts)'!A:A,1,FALSE)</f>
        <v>#N/A</v>
      </c>
      <c r="K3448" t="e">
        <f>VLOOKUP(A3448,'Top 30 via LR (Schizonts)'!J:J,1,FALSE)</f>
        <v>#N/A</v>
      </c>
      <c r="L3448" t="e">
        <f>VLOOKUP(A3448,'Top 30 via LR (Tr36)'!A:A,1,FALSE)</f>
        <v>#N/A</v>
      </c>
      <c r="M3448" t="e">
        <f>VLOOKUP(A3448,'Top 30 via LR (Tr36)'!I:I,1,FALSE)</f>
        <v>#N/A</v>
      </c>
      <c r="N3448" t="e">
        <f>VLOOKUP(A3448,'Top or Bottom 30 via OR (Schiz)'!B:B,1,FALSE)</f>
        <v>#N/A</v>
      </c>
      <c r="O3448" t="e">
        <f>VLOOKUP(A3448,'Top or Bottom 30 via OR (Schiz)'!J:J,1,FALSE)</f>
        <v>#N/A</v>
      </c>
      <c r="P3448" t="e">
        <f>VLOOKUP(A3448,'Top or Bottom 30 via OR (Tr36)'!B:B,1,FALSE)</f>
        <v>#N/A</v>
      </c>
      <c r="Q3448" t="e">
        <f>VLOOKUP(A3448,'Top or Bottom 30 via OR (Tr36)'!J:J,1,FALSE)</f>
        <v>#N/A</v>
      </c>
    </row>
    <row r="3449" spans="1:17" x14ac:dyDescent="0.25">
      <c r="A3449" t="s">
        <v>3521</v>
      </c>
      <c r="B3449">
        <v>2100</v>
      </c>
      <c r="C3449">
        <v>1326</v>
      </c>
      <c r="D3449">
        <v>845</v>
      </c>
      <c r="E3449">
        <v>1005</v>
      </c>
      <c r="F3449">
        <f>B3449/cam_reads!I$3</f>
        <v>26.090017966580277</v>
      </c>
      <c r="G3449">
        <f>C3449/cam_reads!J$3</f>
        <v>17.174598064863172</v>
      </c>
      <c r="H3449">
        <f>D3449/cam_reads!K$3</f>
        <v>8.8202747825609169</v>
      </c>
      <c r="I3449">
        <f>E3449/cam_reads!L$3</f>
        <v>10.476413605681865</v>
      </c>
      <c r="J3449" t="e">
        <f>VLOOKUP(A3449,'Top 30 via LR (Schizonts)'!A:A,1,FALSE)</f>
        <v>#N/A</v>
      </c>
      <c r="K3449" t="e">
        <f>VLOOKUP(A3449,'Top 30 via LR (Schizonts)'!J:J,1,FALSE)</f>
        <v>#N/A</v>
      </c>
      <c r="L3449" t="e">
        <f>VLOOKUP(A3449,'Top 30 via LR (Tr36)'!A:A,1,FALSE)</f>
        <v>#N/A</v>
      </c>
      <c r="M3449" t="e">
        <f>VLOOKUP(A3449,'Top 30 via LR (Tr36)'!I:I,1,FALSE)</f>
        <v>#N/A</v>
      </c>
      <c r="N3449" t="e">
        <f>VLOOKUP(A3449,'Top or Bottom 30 via OR (Schiz)'!B:B,1,FALSE)</f>
        <v>#N/A</v>
      </c>
      <c r="O3449" t="e">
        <f>VLOOKUP(A3449,'Top or Bottom 30 via OR (Schiz)'!J:J,1,FALSE)</f>
        <v>#N/A</v>
      </c>
      <c r="P3449" t="e">
        <f>VLOOKUP(A3449,'Top or Bottom 30 via OR (Tr36)'!B:B,1,FALSE)</f>
        <v>#N/A</v>
      </c>
      <c r="Q3449" t="e">
        <f>VLOOKUP(A3449,'Top or Bottom 30 via OR (Tr36)'!J:J,1,FALSE)</f>
        <v>#N/A</v>
      </c>
    </row>
    <row r="3450" spans="1:17" x14ac:dyDescent="0.25">
      <c r="A3450" t="s">
        <v>3522</v>
      </c>
      <c r="B3450">
        <v>0</v>
      </c>
      <c r="C3450">
        <v>0</v>
      </c>
      <c r="D3450">
        <v>0</v>
      </c>
      <c r="E3450">
        <v>0</v>
      </c>
      <c r="F3450">
        <f>B3450/cam_reads!I$3</f>
        <v>0</v>
      </c>
      <c r="G3450">
        <f>C3450/cam_reads!J$3</f>
        <v>0</v>
      </c>
      <c r="H3450">
        <f>D3450/cam_reads!K$3</f>
        <v>0</v>
      </c>
      <c r="I3450">
        <f>E3450/cam_reads!L$3</f>
        <v>0</v>
      </c>
      <c r="J3450" t="e">
        <f>VLOOKUP(A3450,'Top 30 via LR (Schizonts)'!A:A,1,FALSE)</f>
        <v>#N/A</v>
      </c>
      <c r="K3450" t="e">
        <f>VLOOKUP(A3450,'Top 30 via LR (Schizonts)'!J:J,1,FALSE)</f>
        <v>#N/A</v>
      </c>
      <c r="L3450" t="e">
        <f>VLOOKUP(A3450,'Top 30 via LR (Tr36)'!A:A,1,FALSE)</f>
        <v>#N/A</v>
      </c>
      <c r="M3450" t="e">
        <f>VLOOKUP(A3450,'Top 30 via LR (Tr36)'!I:I,1,FALSE)</f>
        <v>#N/A</v>
      </c>
      <c r="N3450" t="e">
        <f>VLOOKUP(A3450,'Top or Bottom 30 via OR (Schiz)'!B:B,1,FALSE)</f>
        <v>#N/A</v>
      </c>
      <c r="O3450" t="e">
        <f>VLOOKUP(A3450,'Top or Bottom 30 via OR (Schiz)'!J:J,1,FALSE)</f>
        <v>#N/A</v>
      </c>
      <c r="P3450" t="e">
        <f>VLOOKUP(A3450,'Top or Bottom 30 via OR (Tr36)'!B:B,1,FALSE)</f>
        <v>#N/A</v>
      </c>
      <c r="Q3450" t="e">
        <f>VLOOKUP(A3450,'Top or Bottom 30 via OR (Tr36)'!J:J,1,FALSE)</f>
        <v>#N/A</v>
      </c>
    </row>
    <row r="3451" spans="1:17" x14ac:dyDescent="0.25">
      <c r="A3451" t="s">
        <v>3523</v>
      </c>
      <c r="B3451">
        <v>1479</v>
      </c>
      <c r="C3451">
        <v>831</v>
      </c>
      <c r="D3451">
        <v>1188</v>
      </c>
      <c r="E3451">
        <v>1461</v>
      </c>
      <c r="F3451">
        <f>B3451/cam_reads!I$3</f>
        <v>18.374826939320108</v>
      </c>
      <c r="G3451">
        <f>C3451/cam_reads!J$3</f>
        <v>10.763266208070359</v>
      </c>
      <c r="H3451">
        <f>D3451/cam_reads!K$3</f>
        <v>12.400575670630023</v>
      </c>
      <c r="I3451">
        <f>E3451/cam_reads!L$3</f>
        <v>15.229890823782291</v>
      </c>
      <c r="J3451" t="e">
        <f>VLOOKUP(A3451,'Top 30 via LR (Schizonts)'!A:A,1,FALSE)</f>
        <v>#N/A</v>
      </c>
      <c r="K3451" t="e">
        <f>VLOOKUP(A3451,'Top 30 via LR (Schizonts)'!J:J,1,FALSE)</f>
        <v>#N/A</v>
      </c>
      <c r="L3451" t="e">
        <f>VLOOKUP(A3451,'Top 30 via LR (Tr36)'!A:A,1,FALSE)</f>
        <v>#N/A</v>
      </c>
      <c r="M3451" t="e">
        <f>VLOOKUP(A3451,'Top 30 via LR (Tr36)'!I:I,1,FALSE)</f>
        <v>#N/A</v>
      </c>
      <c r="N3451" t="e">
        <f>VLOOKUP(A3451,'Top or Bottom 30 via OR (Schiz)'!B:B,1,FALSE)</f>
        <v>#N/A</v>
      </c>
      <c r="O3451" t="e">
        <f>VLOOKUP(A3451,'Top or Bottom 30 via OR (Schiz)'!J:J,1,FALSE)</f>
        <v>#N/A</v>
      </c>
      <c r="P3451" t="e">
        <f>VLOOKUP(A3451,'Top or Bottom 30 via OR (Tr36)'!B:B,1,FALSE)</f>
        <v>#N/A</v>
      </c>
      <c r="Q3451" t="e">
        <f>VLOOKUP(A3451,'Top or Bottom 30 via OR (Tr36)'!J:J,1,FALSE)</f>
        <v>#N/A</v>
      </c>
    </row>
    <row r="3452" spans="1:17" x14ac:dyDescent="0.25">
      <c r="A3452" t="s">
        <v>3524</v>
      </c>
      <c r="B3452">
        <v>684</v>
      </c>
      <c r="C3452">
        <v>682</v>
      </c>
      <c r="D3452">
        <v>1281</v>
      </c>
      <c r="E3452">
        <v>1337</v>
      </c>
      <c r="F3452">
        <f>B3452/cam_reads!I$3</f>
        <v>8.4978915662575751</v>
      </c>
      <c r="G3452">
        <f>C3452/cam_reads!J$3</f>
        <v>8.833390558247876</v>
      </c>
      <c r="H3452">
        <f>D3452/cam_reads!K$3</f>
        <v>13.371327806462171</v>
      </c>
      <c r="I3452">
        <f>E3452/cam_reads!L$3</f>
        <v>13.937278597807614</v>
      </c>
      <c r="J3452" t="e">
        <f>VLOOKUP(A3452,'Top 30 via LR (Schizonts)'!A:A,1,FALSE)</f>
        <v>#N/A</v>
      </c>
      <c r="K3452" t="e">
        <f>VLOOKUP(A3452,'Top 30 via LR (Schizonts)'!J:J,1,FALSE)</f>
        <v>#N/A</v>
      </c>
      <c r="L3452" t="e">
        <f>VLOOKUP(A3452,'Top 30 via LR (Tr36)'!A:A,1,FALSE)</f>
        <v>#N/A</v>
      </c>
      <c r="M3452" t="e">
        <f>VLOOKUP(A3452,'Top 30 via LR (Tr36)'!I:I,1,FALSE)</f>
        <v>#N/A</v>
      </c>
      <c r="N3452" t="e">
        <f>VLOOKUP(A3452,'Top or Bottom 30 via OR (Schiz)'!B:B,1,FALSE)</f>
        <v>#N/A</v>
      </c>
      <c r="O3452" t="e">
        <f>VLOOKUP(A3452,'Top or Bottom 30 via OR (Schiz)'!J:J,1,FALSE)</f>
        <v>#N/A</v>
      </c>
      <c r="P3452" t="e">
        <f>VLOOKUP(A3452,'Top or Bottom 30 via OR (Tr36)'!B:B,1,FALSE)</f>
        <v>#N/A</v>
      </c>
      <c r="Q3452" t="e">
        <f>VLOOKUP(A3452,'Top or Bottom 30 via OR (Tr36)'!J:J,1,FALSE)</f>
        <v>#N/A</v>
      </c>
    </row>
    <row r="3453" spans="1:17" x14ac:dyDescent="0.25">
      <c r="A3453" t="s">
        <v>3525</v>
      </c>
      <c r="B3453">
        <v>0</v>
      </c>
      <c r="C3453">
        <v>0</v>
      </c>
      <c r="D3453">
        <v>0</v>
      </c>
      <c r="E3453">
        <v>0</v>
      </c>
      <c r="F3453">
        <f>B3453/cam_reads!I$3</f>
        <v>0</v>
      </c>
      <c r="G3453">
        <f>C3453/cam_reads!J$3</f>
        <v>0</v>
      </c>
      <c r="H3453">
        <f>D3453/cam_reads!K$3</f>
        <v>0</v>
      </c>
      <c r="I3453">
        <f>E3453/cam_reads!L$3</f>
        <v>0</v>
      </c>
      <c r="J3453" t="e">
        <f>VLOOKUP(A3453,'Top 30 via LR (Schizonts)'!A:A,1,FALSE)</f>
        <v>#N/A</v>
      </c>
      <c r="K3453" t="e">
        <f>VLOOKUP(A3453,'Top 30 via LR (Schizonts)'!J:J,1,FALSE)</f>
        <v>#N/A</v>
      </c>
      <c r="L3453" t="e">
        <f>VLOOKUP(A3453,'Top 30 via LR (Tr36)'!A:A,1,FALSE)</f>
        <v>#N/A</v>
      </c>
      <c r="M3453" t="e">
        <f>VLOOKUP(A3453,'Top 30 via LR (Tr36)'!I:I,1,FALSE)</f>
        <v>#N/A</v>
      </c>
      <c r="N3453" t="e">
        <f>VLOOKUP(A3453,'Top or Bottom 30 via OR (Schiz)'!B:B,1,FALSE)</f>
        <v>#N/A</v>
      </c>
      <c r="O3453" t="e">
        <f>VLOOKUP(A3453,'Top or Bottom 30 via OR (Schiz)'!J:J,1,FALSE)</f>
        <v>#N/A</v>
      </c>
      <c r="P3453" t="e">
        <f>VLOOKUP(A3453,'Top or Bottom 30 via OR (Tr36)'!B:B,1,FALSE)</f>
        <v>#N/A</v>
      </c>
      <c r="Q3453" t="e">
        <f>VLOOKUP(A3453,'Top or Bottom 30 via OR (Tr36)'!J:J,1,FALSE)</f>
        <v>#N/A</v>
      </c>
    </row>
    <row r="3454" spans="1:17" x14ac:dyDescent="0.25">
      <c r="A3454" t="s">
        <v>3526</v>
      </c>
      <c r="B3454">
        <v>0</v>
      </c>
      <c r="C3454">
        <v>0</v>
      </c>
      <c r="D3454">
        <v>0</v>
      </c>
      <c r="E3454">
        <v>0</v>
      </c>
      <c r="F3454">
        <f>B3454/cam_reads!I$3</f>
        <v>0</v>
      </c>
      <c r="G3454">
        <f>C3454/cam_reads!J$3</f>
        <v>0</v>
      </c>
      <c r="H3454">
        <f>D3454/cam_reads!K$3</f>
        <v>0</v>
      </c>
      <c r="I3454">
        <f>E3454/cam_reads!L$3</f>
        <v>0</v>
      </c>
      <c r="J3454" t="e">
        <f>VLOOKUP(A3454,'Top 30 via LR (Schizonts)'!A:A,1,FALSE)</f>
        <v>#N/A</v>
      </c>
      <c r="K3454" t="e">
        <f>VLOOKUP(A3454,'Top 30 via LR (Schizonts)'!J:J,1,FALSE)</f>
        <v>#N/A</v>
      </c>
      <c r="L3454" t="e">
        <f>VLOOKUP(A3454,'Top 30 via LR (Tr36)'!A:A,1,FALSE)</f>
        <v>#N/A</v>
      </c>
      <c r="M3454" t="e">
        <f>VLOOKUP(A3454,'Top 30 via LR (Tr36)'!I:I,1,FALSE)</f>
        <v>#N/A</v>
      </c>
      <c r="N3454" t="e">
        <f>VLOOKUP(A3454,'Top or Bottom 30 via OR (Schiz)'!B:B,1,FALSE)</f>
        <v>#N/A</v>
      </c>
      <c r="O3454" t="e">
        <f>VLOOKUP(A3454,'Top or Bottom 30 via OR (Schiz)'!J:J,1,FALSE)</f>
        <v>#N/A</v>
      </c>
      <c r="P3454" t="e">
        <f>VLOOKUP(A3454,'Top or Bottom 30 via OR (Tr36)'!B:B,1,FALSE)</f>
        <v>#N/A</v>
      </c>
      <c r="Q3454" t="e">
        <f>VLOOKUP(A3454,'Top or Bottom 30 via OR (Tr36)'!J:J,1,FALSE)</f>
        <v>#N/A</v>
      </c>
    </row>
    <row r="3455" spans="1:17" x14ac:dyDescent="0.25">
      <c r="A3455" t="s">
        <v>3527</v>
      </c>
      <c r="B3455">
        <v>0</v>
      </c>
      <c r="C3455">
        <v>0</v>
      </c>
      <c r="D3455">
        <v>0</v>
      </c>
      <c r="E3455">
        <v>0</v>
      </c>
      <c r="F3455">
        <f>B3455/cam_reads!I$3</f>
        <v>0</v>
      </c>
      <c r="G3455">
        <f>C3455/cam_reads!J$3</f>
        <v>0</v>
      </c>
      <c r="H3455">
        <f>D3455/cam_reads!K$3</f>
        <v>0</v>
      </c>
      <c r="I3455">
        <f>E3455/cam_reads!L$3</f>
        <v>0</v>
      </c>
      <c r="J3455" t="e">
        <f>VLOOKUP(A3455,'Top 30 via LR (Schizonts)'!A:A,1,FALSE)</f>
        <v>#N/A</v>
      </c>
      <c r="K3455" t="e">
        <f>VLOOKUP(A3455,'Top 30 via LR (Schizonts)'!J:J,1,FALSE)</f>
        <v>#N/A</v>
      </c>
      <c r="L3455" t="e">
        <f>VLOOKUP(A3455,'Top 30 via LR (Tr36)'!A:A,1,FALSE)</f>
        <v>#N/A</v>
      </c>
      <c r="M3455" t="e">
        <f>VLOOKUP(A3455,'Top 30 via LR (Tr36)'!I:I,1,FALSE)</f>
        <v>#N/A</v>
      </c>
      <c r="N3455" t="e">
        <f>VLOOKUP(A3455,'Top or Bottom 30 via OR (Schiz)'!B:B,1,FALSE)</f>
        <v>#N/A</v>
      </c>
      <c r="O3455" t="e">
        <f>VLOOKUP(A3455,'Top or Bottom 30 via OR (Schiz)'!J:J,1,FALSE)</f>
        <v>#N/A</v>
      </c>
      <c r="P3455" t="e">
        <f>VLOOKUP(A3455,'Top or Bottom 30 via OR (Tr36)'!B:B,1,FALSE)</f>
        <v>#N/A</v>
      </c>
      <c r="Q3455" t="e">
        <f>VLOOKUP(A3455,'Top or Bottom 30 via OR (Tr36)'!J:J,1,FALSE)</f>
        <v>#N/A</v>
      </c>
    </row>
    <row r="3456" spans="1:17" x14ac:dyDescent="0.25">
      <c r="A3456" t="s">
        <v>3528</v>
      </c>
      <c r="B3456">
        <v>0</v>
      </c>
      <c r="C3456">
        <v>0</v>
      </c>
      <c r="D3456">
        <v>0</v>
      </c>
      <c r="E3456">
        <v>0</v>
      </c>
      <c r="F3456">
        <f>B3456/cam_reads!I$3</f>
        <v>0</v>
      </c>
      <c r="G3456">
        <f>C3456/cam_reads!J$3</f>
        <v>0</v>
      </c>
      <c r="H3456">
        <f>D3456/cam_reads!K$3</f>
        <v>0</v>
      </c>
      <c r="I3456">
        <f>E3456/cam_reads!L$3</f>
        <v>0</v>
      </c>
      <c r="J3456" t="e">
        <f>VLOOKUP(A3456,'Top 30 via LR (Schizonts)'!A:A,1,FALSE)</f>
        <v>#N/A</v>
      </c>
      <c r="K3456" t="e">
        <f>VLOOKUP(A3456,'Top 30 via LR (Schizonts)'!J:J,1,FALSE)</f>
        <v>#N/A</v>
      </c>
      <c r="L3456" t="e">
        <f>VLOOKUP(A3456,'Top 30 via LR (Tr36)'!A:A,1,FALSE)</f>
        <v>#N/A</v>
      </c>
      <c r="M3456" t="e">
        <f>VLOOKUP(A3456,'Top 30 via LR (Tr36)'!I:I,1,FALSE)</f>
        <v>#N/A</v>
      </c>
      <c r="N3456" t="e">
        <f>VLOOKUP(A3456,'Top or Bottom 30 via OR (Schiz)'!B:B,1,FALSE)</f>
        <v>#N/A</v>
      </c>
      <c r="O3456" t="e">
        <f>VLOOKUP(A3456,'Top or Bottom 30 via OR (Schiz)'!J:J,1,FALSE)</f>
        <v>#N/A</v>
      </c>
      <c r="P3456" t="e">
        <f>VLOOKUP(A3456,'Top or Bottom 30 via OR (Tr36)'!B:B,1,FALSE)</f>
        <v>#N/A</v>
      </c>
      <c r="Q3456" t="e">
        <f>VLOOKUP(A3456,'Top or Bottom 30 via OR (Tr36)'!J:J,1,FALSE)</f>
        <v>#N/A</v>
      </c>
    </row>
    <row r="3457" spans="1:17" x14ac:dyDescent="0.25">
      <c r="A3457" t="s">
        <v>3529</v>
      </c>
      <c r="B3457">
        <v>2326</v>
      </c>
      <c r="C3457">
        <v>2293</v>
      </c>
      <c r="D3457">
        <v>2274</v>
      </c>
      <c r="E3457">
        <v>2861</v>
      </c>
      <c r="F3457">
        <f>B3457/cam_reads!I$3</f>
        <v>28.897800852507487</v>
      </c>
      <c r="G3457">
        <f>C3457/cam_reads!J$3</f>
        <v>29.699361510355395</v>
      </c>
      <c r="H3457">
        <f>D3457/cam_reads!K$3</f>
        <v>23.736455450347364</v>
      </c>
      <c r="I3457">
        <f>E3457/cam_reads!L$3</f>
        <v>29.823899826722201</v>
      </c>
      <c r="J3457" t="e">
        <f>VLOOKUP(A3457,'Top 30 via LR (Schizonts)'!A:A,1,FALSE)</f>
        <v>#N/A</v>
      </c>
      <c r="K3457" t="e">
        <f>VLOOKUP(A3457,'Top 30 via LR (Schizonts)'!J:J,1,FALSE)</f>
        <v>#N/A</v>
      </c>
      <c r="L3457" t="e">
        <f>VLOOKUP(A3457,'Top 30 via LR (Tr36)'!A:A,1,FALSE)</f>
        <v>#N/A</v>
      </c>
      <c r="M3457" t="e">
        <f>VLOOKUP(A3457,'Top 30 via LR (Tr36)'!I:I,1,FALSE)</f>
        <v>#N/A</v>
      </c>
      <c r="N3457" t="e">
        <f>VLOOKUP(A3457,'Top or Bottom 30 via OR (Schiz)'!B:B,1,FALSE)</f>
        <v>#N/A</v>
      </c>
      <c r="O3457" t="e">
        <f>VLOOKUP(A3457,'Top or Bottom 30 via OR (Schiz)'!J:J,1,FALSE)</f>
        <v>#N/A</v>
      </c>
      <c r="P3457" t="e">
        <f>VLOOKUP(A3457,'Top or Bottom 30 via OR (Tr36)'!B:B,1,FALSE)</f>
        <v>#N/A</v>
      </c>
      <c r="Q3457" t="e">
        <f>VLOOKUP(A3457,'Top or Bottom 30 via OR (Tr36)'!J:J,1,FALSE)</f>
        <v>#N/A</v>
      </c>
    </row>
    <row r="3458" spans="1:17" x14ac:dyDescent="0.25">
      <c r="A3458" t="s">
        <v>3530</v>
      </c>
      <c r="B3458">
        <v>5</v>
      </c>
      <c r="C3458">
        <v>3</v>
      </c>
      <c r="D3458">
        <v>9</v>
      </c>
      <c r="E3458">
        <v>16</v>
      </c>
      <c r="F3458">
        <f>B3458/cam_reads!I$3</f>
        <v>6.2119090396619704E-2</v>
      </c>
      <c r="G3458">
        <f>C3458/cam_reads!J$3</f>
        <v>3.8856556707835228E-2</v>
      </c>
      <c r="H3458">
        <f>D3458/cam_reads!K$3</f>
        <v>9.3943755080530475E-2</v>
      </c>
      <c r="I3458">
        <f>E3458/cam_reads!L$3</f>
        <v>0.16678867431931327</v>
      </c>
      <c r="J3458" t="e">
        <f>VLOOKUP(A3458,'Top 30 via LR (Schizonts)'!A:A,1,FALSE)</f>
        <v>#N/A</v>
      </c>
      <c r="K3458" t="e">
        <f>VLOOKUP(A3458,'Top 30 via LR (Schizonts)'!J:J,1,FALSE)</f>
        <v>#N/A</v>
      </c>
      <c r="L3458" t="e">
        <f>VLOOKUP(A3458,'Top 30 via LR (Tr36)'!A:A,1,FALSE)</f>
        <v>#N/A</v>
      </c>
      <c r="M3458" t="e">
        <f>VLOOKUP(A3458,'Top 30 via LR (Tr36)'!I:I,1,FALSE)</f>
        <v>#N/A</v>
      </c>
      <c r="N3458" t="e">
        <f>VLOOKUP(A3458,'Top or Bottom 30 via OR (Schiz)'!B:B,1,FALSE)</f>
        <v>#N/A</v>
      </c>
      <c r="O3458" t="e">
        <f>VLOOKUP(A3458,'Top or Bottom 30 via OR (Schiz)'!J:J,1,FALSE)</f>
        <v>#N/A</v>
      </c>
      <c r="P3458" t="e">
        <f>VLOOKUP(A3458,'Top or Bottom 30 via OR (Tr36)'!B:B,1,FALSE)</f>
        <v>#N/A</v>
      </c>
      <c r="Q3458" t="e">
        <f>VLOOKUP(A3458,'Top or Bottom 30 via OR (Tr36)'!J:J,1,FALSE)</f>
        <v>#N/A</v>
      </c>
    </row>
    <row r="3459" spans="1:17" x14ac:dyDescent="0.25">
      <c r="A3459" t="s">
        <v>3531</v>
      </c>
      <c r="B3459">
        <v>2538</v>
      </c>
      <c r="C3459">
        <v>2370</v>
      </c>
      <c r="D3459">
        <v>3253</v>
      </c>
      <c r="E3459">
        <v>2832</v>
      </c>
      <c r="F3459">
        <f>B3459/cam_reads!I$3</f>
        <v>31.531650285324162</v>
      </c>
      <c r="G3459">
        <f>C3459/cam_reads!J$3</f>
        <v>30.69667979918983</v>
      </c>
      <c r="H3459">
        <f>D3459/cam_reads!K$3</f>
        <v>33.955448364107291</v>
      </c>
      <c r="I3459">
        <f>E3459/cam_reads!L$3</f>
        <v>29.521595354518446</v>
      </c>
      <c r="J3459" t="e">
        <f>VLOOKUP(A3459,'Top 30 via LR (Schizonts)'!A:A,1,FALSE)</f>
        <v>#N/A</v>
      </c>
      <c r="K3459" t="e">
        <f>VLOOKUP(A3459,'Top 30 via LR (Schizonts)'!J:J,1,FALSE)</f>
        <v>#N/A</v>
      </c>
      <c r="L3459" t="e">
        <f>VLOOKUP(A3459,'Top 30 via LR (Tr36)'!A:A,1,FALSE)</f>
        <v>#N/A</v>
      </c>
      <c r="M3459" t="e">
        <f>VLOOKUP(A3459,'Top 30 via LR (Tr36)'!I:I,1,FALSE)</f>
        <v>#N/A</v>
      </c>
      <c r="N3459" t="e">
        <f>VLOOKUP(A3459,'Top or Bottom 30 via OR (Schiz)'!B:B,1,FALSE)</f>
        <v>#N/A</v>
      </c>
      <c r="O3459" t="e">
        <f>VLOOKUP(A3459,'Top or Bottom 30 via OR (Schiz)'!J:J,1,FALSE)</f>
        <v>#N/A</v>
      </c>
      <c r="P3459" t="e">
        <f>VLOOKUP(A3459,'Top or Bottom 30 via OR (Tr36)'!B:B,1,FALSE)</f>
        <v>#N/A</v>
      </c>
      <c r="Q3459" t="e">
        <f>VLOOKUP(A3459,'Top or Bottom 30 via OR (Tr36)'!J:J,1,FALSE)</f>
        <v>#N/A</v>
      </c>
    </row>
    <row r="3460" spans="1:17" x14ac:dyDescent="0.25">
      <c r="A3460" t="s">
        <v>3532</v>
      </c>
      <c r="B3460">
        <v>884</v>
      </c>
      <c r="C3460">
        <v>1132</v>
      </c>
      <c r="D3460">
        <v>1311</v>
      </c>
      <c r="E3460">
        <v>899</v>
      </c>
      <c r="F3460">
        <f>B3460/cam_reads!I$3</f>
        <v>10.982655182122365</v>
      </c>
      <c r="G3460">
        <f>C3460/cam_reads!J$3</f>
        <v>14.661874064423159</v>
      </c>
      <c r="H3460">
        <f>D3460/cam_reads!K$3</f>
        <v>13.684473656730605</v>
      </c>
      <c r="I3460">
        <f>E3460/cam_reads!L$3</f>
        <v>9.3714386383164143</v>
      </c>
      <c r="J3460" t="e">
        <f>VLOOKUP(A3460,'Top 30 via LR (Schizonts)'!A:A,1,FALSE)</f>
        <v>#N/A</v>
      </c>
      <c r="K3460" t="e">
        <f>VLOOKUP(A3460,'Top 30 via LR (Schizonts)'!J:J,1,FALSE)</f>
        <v>#N/A</v>
      </c>
      <c r="L3460" t="e">
        <f>VLOOKUP(A3460,'Top 30 via LR (Tr36)'!A:A,1,FALSE)</f>
        <v>#N/A</v>
      </c>
      <c r="M3460" t="e">
        <f>VLOOKUP(A3460,'Top 30 via LR (Tr36)'!I:I,1,FALSE)</f>
        <v>#N/A</v>
      </c>
      <c r="N3460" t="e">
        <f>VLOOKUP(A3460,'Top or Bottom 30 via OR (Schiz)'!B:B,1,FALSE)</f>
        <v>#N/A</v>
      </c>
      <c r="O3460" t="e">
        <f>VLOOKUP(A3460,'Top or Bottom 30 via OR (Schiz)'!J:J,1,FALSE)</f>
        <v>#N/A</v>
      </c>
      <c r="P3460" t="e">
        <f>VLOOKUP(A3460,'Top or Bottom 30 via OR (Tr36)'!B:B,1,FALSE)</f>
        <v>#N/A</v>
      </c>
      <c r="Q3460" t="e">
        <f>VLOOKUP(A3460,'Top or Bottom 30 via OR (Tr36)'!J:J,1,FALSE)</f>
        <v>#N/A</v>
      </c>
    </row>
    <row r="3461" spans="1:17" x14ac:dyDescent="0.25">
      <c r="A3461" t="s">
        <v>3533</v>
      </c>
      <c r="B3461">
        <v>244</v>
      </c>
      <c r="C3461">
        <v>193</v>
      </c>
      <c r="D3461">
        <v>340</v>
      </c>
      <c r="E3461">
        <v>271</v>
      </c>
      <c r="F3461">
        <f>B3461/cam_reads!I$3</f>
        <v>3.0314116113550416</v>
      </c>
      <c r="G3461">
        <f>C3461/cam_reads!J$3</f>
        <v>2.4997718148707331</v>
      </c>
      <c r="H3461">
        <f>D3461/cam_reads!K$3</f>
        <v>3.5489863030422621</v>
      </c>
      <c r="I3461">
        <f>E3461/cam_reads!L$3</f>
        <v>2.8249831712833684</v>
      </c>
      <c r="J3461" t="e">
        <f>VLOOKUP(A3461,'Top 30 via LR (Schizonts)'!A:A,1,FALSE)</f>
        <v>#N/A</v>
      </c>
      <c r="K3461" t="e">
        <f>VLOOKUP(A3461,'Top 30 via LR (Schizonts)'!J:J,1,FALSE)</f>
        <v>#N/A</v>
      </c>
      <c r="L3461" t="e">
        <f>VLOOKUP(A3461,'Top 30 via LR (Tr36)'!A:A,1,FALSE)</f>
        <v>#N/A</v>
      </c>
      <c r="M3461" t="e">
        <f>VLOOKUP(A3461,'Top 30 via LR (Tr36)'!I:I,1,FALSE)</f>
        <v>#N/A</v>
      </c>
      <c r="N3461" t="e">
        <f>VLOOKUP(A3461,'Top or Bottom 30 via OR (Schiz)'!B:B,1,FALSE)</f>
        <v>#N/A</v>
      </c>
      <c r="O3461" t="e">
        <f>VLOOKUP(A3461,'Top or Bottom 30 via OR (Schiz)'!J:J,1,FALSE)</f>
        <v>#N/A</v>
      </c>
      <c r="P3461" t="e">
        <f>VLOOKUP(A3461,'Top or Bottom 30 via OR (Tr36)'!B:B,1,FALSE)</f>
        <v>#N/A</v>
      </c>
      <c r="Q3461" t="e">
        <f>VLOOKUP(A3461,'Top or Bottom 30 via OR (Tr36)'!J:J,1,FALSE)</f>
        <v>#N/A</v>
      </c>
    </row>
    <row r="3462" spans="1:17" x14ac:dyDescent="0.25">
      <c r="A3462" t="s">
        <v>3534</v>
      </c>
      <c r="B3462">
        <v>0</v>
      </c>
      <c r="C3462">
        <v>0</v>
      </c>
      <c r="D3462">
        <v>0</v>
      </c>
      <c r="E3462">
        <v>0</v>
      </c>
      <c r="F3462">
        <f>B3462/cam_reads!I$3</f>
        <v>0</v>
      </c>
      <c r="G3462">
        <f>C3462/cam_reads!J$3</f>
        <v>0</v>
      </c>
      <c r="H3462">
        <f>D3462/cam_reads!K$3</f>
        <v>0</v>
      </c>
      <c r="I3462">
        <f>E3462/cam_reads!L$3</f>
        <v>0</v>
      </c>
      <c r="J3462" t="e">
        <f>VLOOKUP(A3462,'Top 30 via LR (Schizonts)'!A:A,1,FALSE)</f>
        <v>#N/A</v>
      </c>
      <c r="K3462" t="e">
        <f>VLOOKUP(A3462,'Top 30 via LR (Schizonts)'!J:J,1,FALSE)</f>
        <v>#N/A</v>
      </c>
      <c r="L3462" t="e">
        <f>VLOOKUP(A3462,'Top 30 via LR (Tr36)'!A:A,1,FALSE)</f>
        <v>#N/A</v>
      </c>
      <c r="M3462" t="e">
        <f>VLOOKUP(A3462,'Top 30 via LR (Tr36)'!I:I,1,FALSE)</f>
        <v>#N/A</v>
      </c>
      <c r="N3462" t="e">
        <f>VLOOKUP(A3462,'Top or Bottom 30 via OR (Schiz)'!B:B,1,FALSE)</f>
        <v>#N/A</v>
      </c>
      <c r="O3462" t="e">
        <f>VLOOKUP(A3462,'Top or Bottom 30 via OR (Schiz)'!J:J,1,FALSE)</f>
        <v>#N/A</v>
      </c>
      <c r="P3462" t="e">
        <f>VLOOKUP(A3462,'Top or Bottom 30 via OR (Tr36)'!B:B,1,FALSE)</f>
        <v>#N/A</v>
      </c>
      <c r="Q3462" t="e">
        <f>VLOOKUP(A3462,'Top or Bottom 30 via OR (Tr36)'!J:J,1,FALSE)</f>
        <v>#N/A</v>
      </c>
    </row>
    <row r="3463" spans="1:17" x14ac:dyDescent="0.25">
      <c r="A3463" t="s">
        <v>3535</v>
      </c>
      <c r="B3463">
        <v>0</v>
      </c>
      <c r="C3463">
        <v>0</v>
      </c>
      <c r="D3463">
        <v>0</v>
      </c>
      <c r="E3463">
        <v>0</v>
      </c>
      <c r="F3463">
        <f>B3463/cam_reads!I$3</f>
        <v>0</v>
      </c>
      <c r="G3463">
        <f>C3463/cam_reads!J$3</f>
        <v>0</v>
      </c>
      <c r="H3463">
        <f>D3463/cam_reads!K$3</f>
        <v>0</v>
      </c>
      <c r="I3463">
        <f>E3463/cam_reads!L$3</f>
        <v>0</v>
      </c>
      <c r="J3463" t="e">
        <f>VLOOKUP(A3463,'Top 30 via LR (Schizonts)'!A:A,1,FALSE)</f>
        <v>#N/A</v>
      </c>
      <c r="K3463" t="e">
        <f>VLOOKUP(A3463,'Top 30 via LR (Schizonts)'!J:J,1,FALSE)</f>
        <v>#N/A</v>
      </c>
      <c r="L3463" t="e">
        <f>VLOOKUP(A3463,'Top 30 via LR (Tr36)'!A:A,1,FALSE)</f>
        <v>#N/A</v>
      </c>
      <c r="M3463" t="e">
        <f>VLOOKUP(A3463,'Top 30 via LR (Tr36)'!I:I,1,FALSE)</f>
        <v>#N/A</v>
      </c>
      <c r="N3463" t="e">
        <f>VLOOKUP(A3463,'Top or Bottom 30 via OR (Schiz)'!B:B,1,FALSE)</f>
        <v>#N/A</v>
      </c>
      <c r="O3463" t="e">
        <f>VLOOKUP(A3463,'Top or Bottom 30 via OR (Schiz)'!J:J,1,FALSE)</f>
        <v>#N/A</v>
      </c>
      <c r="P3463" t="e">
        <f>VLOOKUP(A3463,'Top or Bottom 30 via OR (Tr36)'!B:B,1,FALSE)</f>
        <v>#N/A</v>
      </c>
      <c r="Q3463" t="e">
        <f>VLOOKUP(A3463,'Top or Bottom 30 via OR (Tr36)'!J:J,1,FALSE)</f>
        <v>#N/A</v>
      </c>
    </row>
    <row r="3464" spans="1:17" x14ac:dyDescent="0.25">
      <c r="A3464" t="s">
        <v>3536</v>
      </c>
      <c r="B3464">
        <v>59</v>
      </c>
      <c r="C3464">
        <v>130</v>
      </c>
      <c r="D3464">
        <v>99</v>
      </c>
      <c r="E3464">
        <v>122</v>
      </c>
      <c r="F3464">
        <f>B3464/cam_reads!I$3</f>
        <v>0.73300526668011257</v>
      </c>
      <c r="G3464">
        <f>C3464/cam_reads!J$3</f>
        <v>1.6837841240061933</v>
      </c>
      <c r="H3464">
        <f>D3464/cam_reads!K$3</f>
        <v>1.0333813058858352</v>
      </c>
      <c r="I3464">
        <f>E3464/cam_reads!L$3</f>
        <v>1.2717636416847635</v>
      </c>
      <c r="J3464" t="e">
        <f>VLOOKUP(A3464,'Top 30 via LR (Schizonts)'!A:A,1,FALSE)</f>
        <v>#N/A</v>
      </c>
      <c r="K3464" t="e">
        <f>VLOOKUP(A3464,'Top 30 via LR (Schizonts)'!J:J,1,FALSE)</f>
        <v>#N/A</v>
      </c>
      <c r="L3464" t="e">
        <f>VLOOKUP(A3464,'Top 30 via LR (Tr36)'!A:A,1,FALSE)</f>
        <v>#N/A</v>
      </c>
      <c r="M3464" t="e">
        <f>VLOOKUP(A3464,'Top 30 via LR (Tr36)'!I:I,1,FALSE)</f>
        <v>#N/A</v>
      </c>
      <c r="N3464" t="e">
        <f>VLOOKUP(A3464,'Top or Bottom 30 via OR (Schiz)'!B:B,1,FALSE)</f>
        <v>#N/A</v>
      </c>
      <c r="O3464" t="e">
        <f>VLOOKUP(A3464,'Top or Bottom 30 via OR (Schiz)'!J:J,1,FALSE)</f>
        <v>#N/A</v>
      </c>
      <c r="P3464" t="e">
        <f>VLOOKUP(A3464,'Top or Bottom 30 via OR (Tr36)'!B:B,1,FALSE)</f>
        <v>#N/A</v>
      </c>
      <c r="Q3464" t="e">
        <f>VLOOKUP(A3464,'Top or Bottom 30 via OR (Tr36)'!J:J,1,FALSE)</f>
        <v>#N/A</v>
      </c>
    </row>
    <row r="3465" spans="1:17" x14ac:dyDescent="0.25">
      <c r="A3465" t="s">
        <v>3537</v>
      </c>
      <c r="B3465">
        <v>6</v>
      </c>
      <c r="C3465">
        <v>1</v>
      </c>
      <c r="D3465">
        <v>32</v>
      </c>
      <c r="E3465">
        <v>2</v>
      </c>
      <c r="F3465">
        <f>B3465/cam_reads!I$3</f>
        <v>7.4542908475943651E-2</v>
      </c>
      <c r="G3465">
        <f>C3465/cam_reads!J$3</f>
        <v>1.2952185569278411E-2</v>
      </c>
      <c r="H3465">
        <f>D3465/cam_reads!K$3</f>
        <v>0.33402224028633054</v>
      </c>
      <c r="I3465">
        <f>E3465/cam_reads!L$3</f>
        <v>2.0848584289914159E-2</v>
      </c>
      <c r="J3465" t="e">
        <f>VLOOKUP(A3465,'Top 30 via LR (Schizonts)'!A:A,1,FALSE)</f>
        <v>#N/A</v>
      </c>
      <c r="K3465" t="e">
        <f>VLOOKUP(A3465,'Top 30 via LR (Schizonts)'!J:J,1,FALSE)</f>
        <v>#N/A</v>
      </c>
      <c r="L3465" t="e">
        <f>VLOOKUP(A3465,'Top 30 via LR (Tr36)'!A:A,1,FALSE)</f>
        <v>#N/A</v>
      </c>
      <c r="M3465" t="e">
        <f>VLOOKUP(A3465,'Top 30 via LR (Tr36)'!I:I,1,FALSE)</f>
        <v>#N/A</v>
      </c>
      <c r="N3465" t="str">
        <f>VLOOKUP(A3465,'Top or Bottom 30 via OR (Schiz)'!B:B,1,FALSE)</f>
        <v>PVP01_1331800</v>
      </c>
      <c r="O3465" t="e">
        <f>VLOOKUP(A3465,'Top or Bottom 30 via OR (Schiz)'!J:J,1,FALSE)</f>
        <v>#N/A</v>
      </c>
      <c r="P3465" t="e">
        <f>VLOOKUP(A3465,'Top or Bottom 30 via OR (Tr36)'!B:B,1,FALSE)</f>
        <v>#N/A</v>
      </c>
      <c r="Q3465" t="e">
        <f>VLOOKUP(A3465,'Top or Bottom 30 via OR (Tr36)'!J:J,1,FALSE)</f>
        <v>#N/A</v>
      </c>
    </row>
    <row r="3466" spans="1:17" x14ac:dyDescent="0.25">
      <c r="A3466" t="s">
        <v>3538</v>
      </c>
      <c r="B3466">
        <v>0</v>
      </c>
      <c r="C3466">
        <v>0</v>
      </c>
      <c r="D3466">
        <v>0</v>
      </c>
      <c r="E3466">
        <v>0</v>
      </c>
      <c r="F3466">
        <f>B3466/cam_reads!I$3</f>
        <v>0</v>
      </c>
      <c r="G3466">
        <f>C3466/cam_reads!J$3</f>
        <v>0</v>
      </c>
      <c r="H3466">
        <f>D3466/cam_reads!K$3</f>
        <v>0</v>
      </c>
      <c r="I3466">
        <f>E3466/cam_reads!L$3</f>
        <v>0</v>
      </c>
      <c r="J3466" t="e">
        <f>VLOOKUP(A3466,'Top 30 via LR (Schizonts)'!A:A,1,FALSE)</f>
        <v>#N/A</v>
      </c>
      <c r="K3466" t="e">
        <f>VLOOKUP(A3466,'Top 30 via LR (Schizonts)'!J:J,1,FALSE)</f>
        <v>#N/A</v>
      </c>
      <c r="L3466" t="e">
        <f>VLOOKUP(A3466,'Top 30 via LR (Tr36)'!A:A,1,FALSE)</f>
        <v>#N/A</v>
      </c>
      <c r="M3466" t="e">
        <f>VLOOKUP(A3466,'Top 30 via LR (Tr36)'!I:I,1,FALSE)</f>
        <v>#N/A</v>
      </c>
      <c r="N3466" t="e">
        <f>VLOOKUP(A3466,'Top or Bottom 30 via OR (Schiz)'!B:B,1,FALSE)</f>
        <v>#N/A</v>
      </c>
      <c r="O3466" t="e">
        <f>VLOOKUP(A3466,'Top or Bottom 30 via OR (Schiz)'!J:J,1,FALSE)</f>
        <v>#N/A</v>
      </c>
      <c r="P3466" t="e">
        <f>VLOOKUP(A3466,'Top or Bottom 30 via OR (Tr36)'!B:B,1,FALSE)</f>
        <v>#N/A</v>
      </c>
      <c r="Q3466" t="e">
        <f>VLOOKUP(A3466,'Top or Bottom 30 via OR (Tr36)'!J:J,1,FALSE)</f>
        <v>#N/A</v>
      </c>
    </row>
    <row r="3467" spans="1:17" x14ac:dyDescent="0.25">
      <c r="A3467" t="s">
        <v>3539</v>
      </c>
      <c r="B3467">
        <v>0</v>
      </c>
      <c r="C3467">
        <v>0</v>
      </c>
      <c r="D3467">
        <v>0</v>
      </c>
      <c r="E3467">
        <v>0</v>
      </c>
      <c r="F3467">
        <f>B3467/cam_reads!I$3</f>
        <v>0</v>
      </c>
      <c r="G3467">
        <f>C3467/cam_reads!J$3</f>
        <v>0</v>
      </c>
      <c r="H3467">
        <f>D3467/cam_reads!K$3</f>
        <v>0</v>
      </c>
      <c r="I3467">
        <f>E3467/cam_reads!L$3</f>
        <v>0</v>
      </c>
      <c r="J3467" t="e">
        <f>VLOOKUP(A3467,'Top 30 via LR (Schizonts)'!A:A,1,FALSE)</f>
        <v>#N/A</v>
      </c>
      <c r="K3467" t="e">
        <f>VLOOKUP(A3467,'Top 30 via LR (Schizonts)'!J:J,1,FALSE)</f>
        <v>#N/A</v>
      </c>
      <c r="L3467" t="e">
        <f>VLOOKUP(A3467,'Top 30 via LR (Tr36)'!A:A,1,FALSE)</f>
        <v>#N/A</v>
      </c>
      <c r="M3467" t="e">
        <f>VLOOKUP(A3467,'Top 30 via LR (Tr36)'!I:I,1,FALSE)</f>
        <v>#N/A</v>
      </c>
      <c r="N3467" t="e">
        <f>VLOOKUP(A3467,'Top or Bottom 30 via OR (Schiz)'!B:B,1,FALSE)</f>
        <v>#N/A</v>
      </c>
      <c r="O3467" t="e">
        <f>VLOOKUP(A3467,'Top or Bottom 30 via OR (Schiz)'!J:J,1,FALSE)</f>
        <v>#N/A</v>
      </c>
      <c r="P3467" t="e">
        <f>VLOOKUP(A3467,'Top or Bottom 30 via OR (Tr36)'!B:B,1,FALSE)</f>
        <v>#N/A</v>
      </c>
      <c r="Q3467" t="e">
        <f>VLOOKUP(A3467,'Top or Bottom 30 via OR (Tr36)'!J:J,1,FALSE)</f>
        <v>#N/A</v>
      </c>
    </row>
    <row r="3468" spans="1:17" x14ac:dyDescent="0.25">
      <c r="A3468" t="s">
        <v>3540</v>
      </c>
      <c r="B3468">
        <v>3040</v>
      </c>
      <c r="C3468">
        <v>2128</v>
      </c>
      <c r="D3468">
        <v>1631</v>
      </c>
      <c r="E3468">
        <v>2495</v>
      </c>
      <c r="F3468">
        <f>B3468/cam_reads!I$3</f>
        <v>37.768406961144784</v>
      </c>
      <c r="G3468">
        <f>C3468/cam_reads!J$3</f>
        <v>27.562250891424458</v>
      </c>
      <c r="H3468">
        <f>D3468/cam_reads!K$3</f>
        <v>17.024696059593911</v>
      </c>
      <c r="I3468">
        <f>E3468/cam_reads!L$3</f>
        <v>26.008608901667913</v>
      </c>
      <c r="J3468" t="e">
        <f>VLOOKUP(A3468,'Top 30 via LR (Schizonts)'!A:A,1,FALSE)</f>
        <v>#N/A</v>
      </c>
      <c r="K3468" t="e">
        <f>VLOOKUP(A3468,'Top 30 via LR (Schizonts)'!J:J,1,FALSE)</f>
        <v>#N/A</v>
      </c>
      <c r="L3468" t="e">
        <f>VLOOKUP(A3468,'Top 30 via LR (Tr36)'!A:A,1,FALSE)</f>
        <v>#N/A</v>
      </c>
      <c r="M3468" t="e">
        <f>VLOOKUP(A3468,'Top 30 via LR (Tr36)'!I:I,1,FALSE)</f>
        <v>#N/A</v>
      </c>
      <c r="N3468" t="e">
        <f>VLOOKUP(A3468,'Top or Bottom 30 via OR (Schiz)'!B:B,1,FALSE)</f>
        <v>#N/A</v>
      </c>
      <c r="O3468" t="e">
        <f>VLOOKUP(A3468,'Top or Bottom 30 via OR (Schiz)'!J:J,1,FALSE)</f>
        <v>#N/A</v>
      </c>
      <c r="P3468" t="e">
        <f>VLOOKUP(A3468,'Top or Bottom 30 via OR (Tr36)'!B:B,1,FALSE)</f>
        <v>#N/A</v>
      </c>
      <c r="Q3468" t="e">
        <f>VLOOKUP(A3468,'Top or Bottom 30 via OR (Tr36)'!J:J,1,FALSE)</f>
        <v>#N/A</v>
      </c>
    </row>
    <row r="3469" spans="1:17" x14ac:dyDescent="0.25">
      <c r="A3469" t="s">
        <v>3541</v>
      </c>
      <c r="B3469">
        <v>0</v>
      </c>
      <c r="C3469">
        <v>0</v>
      </c>
      <c r="D3469">
        <v>0</v>
      </c>
      <c r="E3469">
        <v>0</v>
      </c>
      <c r="F3469">
        <f>B3469/cam_reads!I$3</f>
        <v>0</v>
      </c>
      <c r="G3469">
        <f>C3469/cam_reads!J$3</f>
        <v>0</v>
      </c>
      <c r="H3469">
        <f>D3469/cam_reads!K$3</f>
        <v>0</v>
      </c>
      <c r="I3469">
        <f>E3469/cam_reads!L$3</f>
        <v>0</v>
      </c>
      <c r="J3469" t="e">
        <f>VLOOKUP(A3469,'Top 30 via LR (Schizonts)'!A:A,1,FALSE)</f>
        <v>#N/A</v>
      </c>
      <c r="K3469" t="e">
        <f>VLOOKUP(A3469,'Top 30 via LR (Schizonts)'!J:J,1,FALSE)</f>
        <v>#N/A</v>
      </c>
      <c r="L3469" t="e">
        <f>VLOOKUP(A3469,'Top 30 via LR (Tr36)'!A:A,1,FALSE)</f>
        <v>#N/A</v>
      </c>
      <c r="M3469" t="e">
        <f>VLOOKUP(A3469,'Top 30 via LR (Tr36)'!I:I,1,FALSE)</f>
        <v>#N/A</v>
      </c>
      <c r="N3469" t="e">
        <f>VLOOKUP(A3469,'Top or Bottom 30 via OR (Schiz)'!B:B,1,FALSE)</f>
        <v>#N/A</v>
      </c>
      <c r="O3469" t="e">
        <f>VLOOKUP(A3469,'Top or Bottom 30 via OR (Schiz)'!J:J,1,FALSE)</f>
        <v>#N/A</v>
      </c>
      <c r="P3469" t="e">
        <f>VLOOKUP(A3469,'Top or Bottom 30 via OR (Tr36)'!B:B,1,FALSE)</f>
        <v>#N/A</v>
      </c>
      <c r="Q3469" t="e">
        <f>VLOOKUP(A3469,'Top or Bottom 30 via OR (Tr36)'!J:J,1,FALSE)</f>
        <v>#N/A</v>
      </c>
    </row>
    <row r="3470" spans="1:17" x14ac:dyDescent="0.25">
      <c r="A3470" t="s">
        <v>3542</v>
      </c>
      <c r="B3470">
        <v>7771</v>
      </c>
      <c r="C3470">
        <v>8195</v>
      </c>
      <c r="D3470">
        <v>6525</v>
      </c>
      <c r="E3470">
        <v>8686</v>
      </c>
      <c r="F3470">
        <f>B3470/cam_reads!I$3</f>
        <v>96.545490294426344</v>
      </c>
      <c r="G3470">
        <f>C3470/cam_reads!J$3</f>
        <v>106.14316074023657</v>
      </c>
      <c r="H3470">
        <f>D3470/cam_reads!K$3</f>
        <v>68.109222433384588</v>
      </c>
      <c r="I3470">
        <f>E3470/cam_reads!L$3</f>
        <v>90.545401571097187</v>
      </c>
      <c r="J3470" t="e">
        <f>VLOOKUP(A3470,'Top 30 via LR (Schizonts)'!A:A,1,FALSE)</f>
        <v>#N/A</v>
      </c>
      <c r="K3470" t="e">
        <f>VLOOKUP(A3470,'Top 30 via LR (Schizonts)'!J:J,1,FALSE)</f>
        <v>#N/A</v>
      </c>
      <c r="L3470" t="e">
        <f>VLOOKUP(A3470,'Top 30 via LR (Tr36)'!A:A,1,FALSE)</f>
        <v>#N/A</v>
      </c>
      <c r="M3470" t="e">
        <f>VLOOKUP(A3470,'Top 30 via LR (Tr36)'!I:I,1,FALSE)</f>
        <v>#N/A</v>
      </c>
      <c r="N3470" t="e">
        <f>VLOOKUP(A3470,'Top or Bottom 30 via OR (Schiz)'!B:B,1,FALSE)</f>
        <v>#N/A</v>
      </c>
      <c r="O3470" t="e">
        <f>VLOOKUP(A3470,'Top or Bottom 30 via OR (Schiz)'!J:J,1,FALSE)</f>
        <v>#N/A</v>
      </c>
      <c r="P3470" t="e">
        <f>VLOOKUP(A3470,'Top or Bottom 30 via OR (Tr36)'!B:B,1,FALSE)</f>
        <v>#N/A</v>
      </c>
      <c r="Q3470" t="e">
        <f>VLOOKUP(A3470,'Top or Bottom 30 via OR (Tr36)'!J:J,1,FALSE)</f>
        <v>#N/A</v>
      </c>
    </row>
    <row r="3471" spans="1:17" x14ac:dyDescent="0.25">
      <c r="A3471" t="s">
        <v>3543</v>
      </c>
      <c r="B3471">
        <v>333</v>
      </c>
      <c r="C3471">
        <v>211</v>
      </c>
      <c r="D3471">
        <v>193</v>
      </c>
      <c r="E3471">
        <v>368</v>
      </c>
      <c r="F3471">
        <f>B3471/cam_reads!I$3</f>
        <v>4.1371314204148728</v>
      </c>
      <c r="G3471">
        <f>C3471/cam_reads!J$3</f>
        <v>2.7329111551177445</v>
      </c>
      <c r="H3471">
        <f>D3471/cam_reads!K$3</f>
        <v>2.0145716367269313</v>
      </c>
      <c r="I3471">
        <f>E3471/cam_reads!L$3</f>
        <v>3.8361395093442048</v>
      </c>
      <c r="J3471" t="e">
        <f>VLOOKUP(A3471,'Top 30 via LR (Schizonts)'!A:A,1,FALSE)</f>
        <v>#N/A</v>
      </c>
      <c r="K3471" t="e">
        <f>VLOOKUP(A3471,'Top 30 via LR (Schizonts)'!J:J,1,FALSE)</f>
        <v>#N/A</v>
      </c>
      <c r="L3471" t="e">
        <f>VLOOKUP(A3471,'Top 30 via LR (Tr36)'!A:A,1,FALSE)</f>
        <v>#N/A</v>
      </c>
      <c r="M3471" t="e">
        <f>VLOOKUP(A3471,'Top 30 via LR (Tr36)'!I:I,1,FALSE)</f>
        <v>#N/A</v>
      </c>
      <c r="N3471" t="e">
        <f>VLOOKUP(A3471,'Top or Bottom 30 via OR (Schiz)'!B:B,1,FALSE)</f>
        <v>#N/A</v>
      </c>
      <c r="O3471" t="e">
        <f>VLOOKUP(A3471,'Top or Bottom 30 via OR (Schiz)'!J:J,1,FALSE)</f>
        <v>#N/A</v>
      </c>
      <c r="P3471" t="e">
        <f>VLOOKUP(A3471,'Top or Bottom 30 via OR (Tr36)'!B:B,1,FALSE)</f>
        <v>#N/A</v>
      </c>
      <c r="Q3471" t="e">
        <f>VLOOKUP(A3471,'Top or Bottom 30 via OR (Tr36)'!J:J,1,FALSE)</f>
        <v>#N/A</v>
      </c>
    </row>
    <row r="3472" spans="1:17" x14ac:dyDescent="0.25">
      <c r="A3472" t="s">
        <v>3544</v>
      </c>
      <c r="B3472">
        <v>398</v>
      </c>
      <c r="C3472">
        <v>270</v>
      </c>
      <c r="D3472">
        <v>474</v>
      </c>
      <c r="E3472">
        <v>385</v>
      </c>
      <c r="F3472">
        <f>B3472/cam_reads!I$3</f>
        <v>4.9446795955709284</v>
      </c>
      <c r="G3472">
        <f>C3472/cam_reads!J$3</f>
        <v>3.4970901037051707</v>
      </c>
      <c r="H3472">
        <f>D3472/cam_reads!K$3</f>
        <v>4.9477044342412713</v>
      </c>
      <c r="I3472">
        <f>E3472/cam_reads!L$3</f>
        <v>4.0133524758084755</v>
      </c>
      <c r="J3472" t="e">
        <f>VLOOKUP(A3472,'Top 30 via LR (Schizonts)'!A:A,1,FALSE)</f>
        <v>#N/A</v>
      </c>
      <c r="K3472" t="e">
        <f>VLOOKUP(A3472,'Top 30 via LR (Schizonts)'!J:J,1,FALSE)</f>
        <v>#N/A</v>
      </c>
      <c r="L3472" t="e">
        <f>VLOOKUP(A3472,'Top 30 via LR (Tr36)'!A:A,1,FALSE)</f>
        <v>#N/A</v>
      </c>
      <c r="M3472" t="e">
        <f>VLOOKUP(A3472,'Top 30 via LR (Tr36)'!I:I,1,FALSE)</f>
        <v>#N/A</v>
      </c>
      <c r="N3472" t="e">
        <f>VLOOKUP(A3472,'Top or Bottom 30 via OR (Schiz)'!B:B,1,FALSE)</f>
        <v>#N/A</v>
      </c>
      <c r="O3472" t="e">
        <f>VLOOKUP(A3472,'Top or Bottom 30 via OR (Schiz)'!J:J,1,FALSE)</f>
        <v>#N/A</v>
      </c>
      <c r="P3472" t="e">
        <f>VLOOKUP(A3472,'Top or Bottom 30 via OR (Tr36)'!B:B,1,FALSE)</f>
        <v>#N/A</v>
      </c>
      <c r="Q3472" t="e">
        <f>VLOOKUP(A3472,'Top or Bottom 30 via OR (Tr36)'!J:J,1,FALSE)</f>
        <v>#N/A</v>
      </c>
    </row>
    <row r="3473" spans="1:17" x14ac:dyDescent="0.25">
      <c r="A3473" t="s">
        <v>3545</v>
      </c>
      <c r="B3473">
        <v>3408</v>
      </c>
      <c r="C3473">
        <v>2459</v>
      </c>
      <c r="D3473">
        <v>2119</v>
      </c>
      <c r="E3473">
        <v>2705</v>
      </c>
      <c r="F3473">
        <f>B3473/cam_reads!I$3</f>
        <v>42.340372014335991</v>
      </c>
      <c r="G3473">
        <f>C3473/cam_reads!J$3</f>
        <v>31.849424314855611</v>
      </c>
      <c r="H3473">
        <f>D3473/cam_reads!K$3</f>
        <v>22.11853522396045</v>
      </c>
      <c r="I3473">
        <f>E3473/cam_reads!L$3</f>
        <v>28.197710252108898</v>
      </c>
      <c r="J3473" t="e">
        <f>VLOOKUP(A3473,'Top 30 via LR (Schizonts)'!A:A,1,FALSE)</f>
        <v>#N/A</v>
      </c>
      <c r="K3473" t="e">
        <f>VLOOKUP(A3473,'Top 30 via LR (Schizonts)'!J:J,1,FALSE)</f>
        <v>#N/A</v>
      </c>
      <c r="L3473" t="e">
        <f>VLOOKUP(A3473,'Top 30 via LR (Tr36)'!A:A,1,FALSE)</f>
        <v>#N/A</v>
      </c>
      <c r="M3473" t="e">
        <f>VLOOKUP(A3473,'Top 30 via LR (Tr36)'!I:I,1,FALSE)</f>
        <v>#N/A</v>
      </c>
      <c r="N3473" t="e">
        <f>VLOOKUP(A3473,'Top or Bottom 30 via OR (Schiz)'!B:B,1,FALSE)</f>
        <v>#N/A</v>
      </c>
      <c r="O3473" t="e">
        <f>VLOOKUP(A3473,'Top or Bottom 30 via OR (Schiz)'!J:J,1,FALSE)</f>
        <v>#N/A</v>
      </c>
      <c r="P3473" t="e">
        <f>VLOOKUP(A3473,'Top or Bottom 30 via OR (Tr36)'!B:B,1,FALSE)</f>
        <v>#N/A</v>
      </c>
      <c r="Q3473" t="e">
        <f>VLOOKUP(A3473,'Top or Bottom 30 via OR (Tr36)'!J:J,1,FALSE)</f>
        <v>#N/A</v>
      </c>
    </row>
    <row r="3474" spans="1:17" x14ac:dyDescent="0.25">
      <c r="A3474" t="s">
        <v>3546</v>
      </c>
      <c r="B3474">
        <v>0</v>
      </c>
      <c r="C3474">
        <v>0</v>
      </c>
      <c r="D3474">
        <v>0</v>
      </c>
      <c r="E3474">
        <v>0</v>
      </c>
      <c r="F3474">
        <f>B3474/cam_reads!I$3</f>
        <v>0</v>
      </c>
      <c r="G3474">
        <f>C3474/cam_reads!J$3</f>
        <v>0</v>
      </c>
      <c r="H3474">
        <f>D3474/cam_reads!K$3</f>
        <v>0</v>
      </c>
      <c r="I3474">
        <f>E3474/cam_reads!L$3</f>
        <v>0</v>
      </c>
      <c r="J3474" t="e">
        <f>VLOOKUP(A3474,'Top 30 via LR (Schizonts)'!A:A,1,FALSE)</f>
        <v>#N/A</v>
      </c>
      <c r="K3474" t="e">
        <f>VLOOKUP(A3474,'Top 30 via LR (Schizonts)'!J:J,1,FALSE)</f>
        <v>#N/A</v>
      </c>
      <c r="L3474" t="e">
        <f>VLOOKUP(A3474,'Top 30 via LR (Tr36)'!A:A,1,FALSE)</f>
        <v>#N/A</v>
      </c>
      <c r="M3474" t="e">
        <f>VLOOKUP(A3474,'Top 30 via LR (Tr36)'!I:I,1,FALSE)</f>
        <v>#N/A</v>
      </c>
      <c r="N3474" t="e">
        <f>VLOOKUP(A3474,'Top or Bottom 30 via OR (Schiz)'!B:B,1,FALSE)</f>
        <v>#N/A</v>
      </c>
      <c r="O3474" t="e">
        <f>VLOOKUP(A3474,'Top or Bottom 30 via OR (Schiz)'!J:J,1,FALSE)</f>
        <v>#N/A</v>
      </c>
      <c r="P3474" t="e">
        <f>VLOOKUP(A3474,'Top or Bottom 30 via OR (Tr36)'!B:B,1,FALSE)</f>
        <v>#N/A</v>
      </c>
      <c r="Q3474" t="e">
        <f>VLOOKUP(A3474,'Top or Bottom 30 via OR (Tr36)'!J:J,1,FALSE)</f>
        <v>#N/A</v>
      </c>
    </row>
    <row r="3475" spans="1:17" x14ac:dyDescent="0.25">
      <c r="A3475" t="s">
        <v>3547</v>
      </c>
      <c r="B3475">
        <v>0</v>
      </c>
      <c r="C3475">
        <v>0</v>
      </c>
      <c r="D3475">
        <v>0</v>
      </c>
      <c r="E3475">
        <v>0</v>
      </c>
      <c r="F3475">
        <f>B3475/cam_reads!I$3</f>
        <v>0</v>
      </c>
      <c r="G3475">
        <f>C3475/cam_reads!J$3</f>
        <v>0</v>
      </c>
      <c r="H3475">
        <f>D3475/cam_reads!K$3</f>
        <v>0</v>
      </c>
      <c r="I3475">
        <f>E3475/cam_reads!L$3</f>
        <v>0</v>
      </c>
      <c r="J3475" t="e">
        <f>VLOOKUP(A3475,'Top 30 via LR (Schizonts)'!A:A,1,FALSE)</f>
        <v>#N/A</v>
      </c>
      <c r="K3475" t="e">
        <f>VLOOKUP(A3475,'Top 30 via LR (Schizonts)'!J:J,1,FALSE)</f>
        <v>#N/A</v>
      </c>
      <c r="L3475" t="e">
        <f>VLOOKUP(A3475,'Top 30 via LR (Tr36)'!A:A,1,FALSE)</f>
        <v>#N/A</v>
      </c>
      <c r="M3475" t="e">
        <f>VLOOKUP(A3475,'Top 30 via LR (Tr36)'!I:I,1,FALSE)</f>
        <v>#N/A</v>
      </c>
      <c r="N3475" t="e">
        <f>VLOOKUP(A3475,'Top or Bottom 30 via OR (Schiz)'!B:B,1,FALSE)</f>
        <v>#N/A</v>
      </c>
      <c r="O3475" t="e">
        <f>VLOOKUP(A3475,'Top or Bottom 30 via OR (Schiz)'!J:J,1,FALSE)</f>
        <v>#N/A</v>
      </c>
      <c r="P3475" t="e">
        <f>VLOOKUP(A3475,'Top or Bottom 30 via OR (Tr36)'!B:B,1,FALSE)</f>
        <v>#N/A</v>
      </c>
      <c r="Q3475" t="e">
        <f>VLOOKUP(A3475,'Top or Bottom 30 via OR (Tr36)'!J:J,1,FALSE)</f>
        <v>#N/A</v>
      </c>
    </row>
    <row r="3476" spans="1:17" x14ac:dyDescent="0.25">
      <c r="A3476" t="s">
        <v>3548</v>
      </c>
      <c r="B3476">
        <v>210</v>
      </c>
      <c r="C3476">
        <v>183</v>
      </c>
      <c r="D3476">
        <v>257</v>
      </c>
      <c r="E3476">
        <v>162</v>
      </c>
      <c r="F3476">
        <f>B3476/cam_reads!I$3</f>
        <v>2.6090017966580277</v>
      </c>
      <c r="G3476">
        <f>C3476/cam_reads!J$3</f>
        <v>2.3702499591779489</v>
      </c>
      <c r="H3476">
        <f>D3476/cam_reads!K$3</f>
        <v>2.6826161172995922</v>
      </c>
      <c r="I3476">
        <f>E3476/cam_reads!L$3</f>
        <v>1.6887353274830468</v>
      </c>
      <c r="J3476" t="e">
        <f>VLOOKUP(A3476,'Top 30 via LR (Schizonts)'!A:A,1,FALSE)</f>
        <v>#N/A</v>
      </c>
      <c r="K3476" t="e">
        <f>VLOOKUP(A3476,'Top 30 via LR (Schizonts)'!J:J,1,FALSE)</f>
        <v>#N/A</v>
      </c>
      <c r="L3476" t="e">
        <f>VLOOKUP(A3476,'Top 30 via LR (Tr36)'!A:A,1,FALSE)</f>
        <v>#N/A</v>
      </c>
      <c r="M3476" t="e">
        <f>VLOOKUP(A3476,'Top 30 via LR (Tr36)'!I:I,1,FALSE)</f>
        <v>#N/A</v>
      </c>
      <c r="N3476" t="e">
        <f>VLOOKUP(A3476,'Top or Bottom 30 via OR (Schiz)'!B:B,1,FALSE)</f>
        <v>#N/A</v>
      </c>
      <c r="O3476" t="e">
        <f>VLOOKUP(A3476,'Top or Bottom 30 via OR (Schiz)'!J:J,1,FALSE)</f>
        <v>#N/A</v>
      </c>
      <c r="P3476" t="e">
        <f>VLOOKUP(A3476,'Top or Bottom 30 via OR (Tr36)'!B:B,1,FALSE)</f>
        <v>#N/A</v>
      </c>
      <c r="Q3476" t="e">
        <f>VLOOKUP(A3476,'Top or Bottom 30 via OR (Tr36)'!J:J,1,FALSE)</f>
        <v>#N/A</v>
      </c>
    </row>
    <row r="3477" spans="1:17" x14ac:dyDescent="0.25">
      <c r="A3477" t="s">
        <v>3549</v>
      </c>
      <c r="B3477">
        <v>6277</v>
      </c>
      <c r="C3477">
        <v>5336</v>
      </c>
      <c r="D3477">
        <v>4370</v>
      </c>
      <c r="E3477">
        <v>5099</v>
      </c>
      <c r="F3477">
        <f>B3477/cam_reads!I$3</f>
        <v>77.98430608391638</v>
      </c>
      <c r="G3477">
        <f>C3477/cam_reads!J$3</f>
        <v>69.1128621976696</v>
      </c>
      <c r="H3477">
        <f>D3477/cam_reads!K$3</f>
        <v>45.614912189102014</v>
      </c>
      <c r="I3477">
        <f>E3477/cam_reads!L$3</f>
        <v>53.153465647136144</v>
      </c>
      <c r="J3477" t="e">
        <f>VLOOKUP(A3477,'Top 30 via LR (Schizonts)'!A:A,1,FALSE)</f>
        <v>#N/A</v>
      </c>
      <c r="K3477" t="e">
        <f>VLOOKUP(A3477,'Top 30 via LR (Schizonts)'!J:J,1,FALSE)</f>
        <v>#N/A</v>
      </c>
      <c r="L3477" t="e">
        <f>VLOOKUP(A3477,'Top 30 via LR (Tr36)'!A:A,1,FALSE)</f>
        <v>#N/A</v>
      </c>
      <c r="M3477" t="e">
        <f>VLOOKUP(A3477,'Top 30 via LR (Tr36)'!I:I,1,FALSE)</f>
        <v>#N/A</v>
      </c>
      <c r="N3477" t="e">
        <f>VLOOKUP(A3477,'Top or Bottom 30 via OR (Schiz)'!B:B,1,FALSE)</f>
        <v>#N/A</v>
      </c>
      <c r="O3477" t="e">
        <f>VLOOKUP(A3477,'Top or Bottom 30 via OR (Schiz)'!J:J,1,FALSE)</f>
        <v>#N/A</v>
      </c>
      <c r="P3477" t="e">
        <f>VLOOKUP(A3477,'Top or Bottom 30 via OR (Tr36)'!B:B,1,FALSE)</f>
        <v>#N/A</v>
      </c>
      <c r="Q3477" t="e">
        <f>VLOOKUP(A3477,'Top or Bottom 30 via OR (Tr36)'!J:J,1,FALSE)</f>
        <v>#N/A</v>
      </c>
    </row>
    <row r="3478" spans="1:17" x14ac:dyDescent="0.25">
      <c r="A3478" t="s">
        <v>3550</v>
      </c>
      <c r="B3478">
        <v>0</v>
      </c>
      <c r="C3478">
        <v>0</v>
      </c>
      <c r="D3478">
        <v>0</v>
      </c>
      <c r="E3478">
        <v>0</v>
      </c>
      <c r="F3478">
        <f>B3478/cam_reads!I$3</f>
        <v>0</v>
      </c>
      <c r="G3478">
        <f>C3478/cam_reads!J$3</f>
        <v>0</v>
      </c>
      <c r="H3478">
        <f>D3478/cam_reads!K$3</f>
        <v>0</v>
      </c>
      <c r="I3478">
        <f>E3478/cam_reads!L$3</f>
        <v>0</v>
      </c>
      <c r="J3478" t="e">
        <f>VLOOKUP(A3478,'Top 30 via LR (Schizonts)'!A:A,1,FALSE)</f>
        <v>#N/A</v>
      </c>
      <c r="K3478" t="e">
        <f>VLOOKUP(A3478,'Top 30 via LR (Schizonts)'!J:J,1,FALSE)</f>
        <v>#N/A</v>
      </c>
      <c r="L3478" t="e">
        <f>VLOOKUP(A3478,'Top 30 via LR (Tr36)'!A:A,1,FALSE)</f>
        <v>#N/A</v>
      </c>
      <c r="M3478" t="e">
        <f>VLOOKUP(A3478,'Top 30 via LR (Tr36)'!I:I,1,FALSE)</f>
        <v>#N/A</v>
      </c>
      <c r="N3478" t="e">
        <f>VLOOKUP(A3478,'Top or Bottom 30 via OR (Schiz)'!B:B,1,FALSE)</f>
        <v>#N/A</v>
      </c>
      <c r="O3478" t="e">
        <f>VLOOKUP(A3478,'Top or Bottom 30 via OR (Schiz)'!J:J,1,FALSE)</f>
        <v>#N/A</v>
      </c>
      <c r="P3478" t="e">
        <f>VLOOKUP(A3478,'Top or Bottom 30 via OR (Tr36)'!B:B,1,FALSE)</f>
        <v>#N/A</v>
      </c>
      <c r="Q3478" t="e">
        <f>VLOOKUP(A3478,'Top or Bottom 30 via OR (Tr36)'!J:J,1,FALSE)</f>
        <v>#N/A</v>
      </c>
    </row>
    <row r="3479" spans="1:17" x14ac:dyDescent="0.25">
      <c r="A3479" t="s">
        <v>3551</v>
      </c>
      <c r="B3479">
        <v>4</v>
      </c>
      <c r="C3479">
        <v>4</v>
      </c>
      <c r="D3479">
        <v>4</v>
      </c>
      <c r="E3479">
        <v>5</v>
      </c>
      <c r="F3479">
        <f>B3479/cam_reads!I$3</f>
        <v>4.9695272317295765E-2</v>
      </c>
      <c r="G3479">
        <f>C3479/cam_reads!J$3</f>
        <v>5.1808742277113642E-2</v>
      </c>
      <c r="H3479">
        <f>D3479/cam_reads!K$3</f>
        <v>4.1752780035791318E-2</v>
      </c>
      <c r="I3479">
        <f>E3479/cam_reads!L$3</f>
        <v>5.2121460724785393E-2</v>
      </c>
      <c r="J3479" t="e">
        <f>VLOOKUP(A3479,'Top 30 via LR (Schizonts)'!A:A,1,FALSE)</f>
        <v>#N/A</v>
      </c>
      <c r="K3479" t="e">
        <f>VLOOKUP(A3479,'Top 30 via LR (Schizonts)'!J:J,1,FALSE)</f>
        <v>#N/A</v>
      </c>
      <c r="L3479" t="e">
        <f>VLOOKUP(A3479,'Top 30 via LR (Tr36)'!A:A,1,FALSE)</f>
        <v>#N/A</v>
      </c>
      <c r="M3479" t="e">
        <f>VLOOKUP(A3479,'Top 30 via LR (Tr36)'!I:I,1,FALSE)</f>
        <v>#N/A</v>
      </c>
      <c r="N3479" t="e">
        <f>VLOOKUP(A3479,'Top or Bottom 30 via OR (Schiz)'!B:B,1,FALSE)</f>
        <v>#N/A</v>
      </c>
      <c r="O3479" t="e">
        <f>VLOOKUP(A3479,'Top or Bottom 30 via OR (Schiz)'!J:J,1,FALSE)</f>
        <v>#N/A</v>
      </c>
      <c r="P3479" t="e">
        <f>VLOOKUP(A3479,'Top or Bottom 30 via OR (Tr36)'!B:B,1,FALSE)</f>
        <v>#N/A</v>
      </c>
      <c r="Q3479" t="e">
        <f>VLOOKUP(A3479,'Top or Bottom 30 via OR (Tr36)'!J:J,1,FALSE)</f>
        <v>#N/A</v>
      </c>
    </row>
    <row r="3480" spans="1:17" x14ac:dyDescent="0.25">
      <c r="A3480" t="s">
        <v>3552</v>
      </c>
      <c r="B3480">
        <v>3282</v>
      </c>
      <c r="C3480">
        <v>2623</v>
      </c>
      <c r="D3480">
        <v>2784</v>
      </c>
      <c r="E3480">
        <v>3521</v>
      </c>
      <c r="F3480">
        <f>B3480/cam_reads!I$3</f>
        <v>40.774970936341177</v>
      </c>
      <c r="G3480">
        <f>C3480/cam_reads!J$3</f>
        <v>33.973582748217268</v>
      </c>
      <c r="H3480">
        <f>D3480/cam_reads!K$3</f>
        <v>29.059934904910758</v>
      </c>
      <c r="I3480">
        <f>E3480/cam_reads!L$3</f>
        <v>36.703932642393873</v>
      </c>
      <c r="J3480" t="e">
        <f>VLOOKUP(A3480,'Top 30 via LR (Schizonts)'!A:A,1,FALSE)</f>
        <v>#N/A</v>
      </c>
      <c r="K3480" t="e">
        <f>VLOOKUP(A3480,'Top 30 via LR (Schizonts)'!J:J,1,FALSE)</f>
        <v>#N/A</v>
      </c>
      <c r="L3480" t="e">
        <f>VLOOKUP(A3480,'Top 30 via LR (Tr36)'!A:A,1,FALSE)</f>
        <v>#N/A</v>
      </c>
      <c r="M3480" t="e">
        <f>VLOOKUP(A3480,'Top 30 via LR (Tr36)'!I:I,1,FALSE)</f>
        <v>#N/A</v>
      </c>
      <c r="N3480" t="e">
        <f>VLOOKUP(A3480,'Top or Bottom 30 via OR (Schiz)'!B:B,1,FALSE)</f>
        <v>#N/A</v>
      </c>
      <c r="O3480" t="e">
        <f>VLOOKUP(A3480,'Top or Bottom 30 via OR (Schiz)'!J:J,1,FALSE)</f>
        <v>#N/A</v>
      </c>
      <c r="P3480" t="e">
        <f>VLOOKUP(A3480,'Top or Bottom 30 via OR (Tr36)'!B:B,1,FALSE)</f>
        <v>#N/A</v>
      </c>
      <c r="Q3480" t="e">
        <f>VLOOKUP(A3480,'Top or Bottom 30 via OR (Tr36)'!J:J,1,FALSE)</f>
        <v>#N/A</v>
      </c>
    </row>
    <row r="3481" spans="1:17" x14ac:dyDescent="0.25">
      <c r="A3481" t="s">
        <v>3553</v>
      </c>
      <c r="B3481">
        <v>1</v>
      </c>
      <c r="C3481">
        <v>1</v>
      </c>
      <c r="D3481">
        <v>2</v>
      </c>
      <c r="E3481">
        <v>4</v>
      </c>
      <c r="F3481">
        <f>B3481/cam_reads!I$3</f>
        <v>1.2423818079323941E-2</v>
      </c>
      <c r="G3481">
        <f>C3481/cam_reads!J$3</f>
        <v>1.2952185569278411E-2</v>
      </c>
      <c r="H3481">
        <f>D3481/cam_reads!K$3</f>
        <v>2.0876390017895659E-2</v>
      </c>
      <c r="I3481">
        <f>E3481/cam_reads!L$3</f>
        <v>4.1697168579828317E-2</v>
      </c>
      <c r="J3481" t="e">
        <f>VLOOKUP(A3481,'Top 30 via LR (Schizonts)'!A:A,1,FALSE)</f>
        <v>#N/A</v>
      </c>
      <c r="K3481" t="e">
        <f>VLOOKUP(A3481,'Top 30 via LR (Schizonts)'!J:J,1,FALSE)</f>
        <v>#N/A</v>
      </c>
      <c r="L3481" t="e">
        <f>VLOOKUP(A3481,'Top 30 via LR (Tr36)'!A:A,1,FALSE)</f>
        <v>#N/A</v>
      </c>
      <c r="M3481" t="e">
        <f>VLOOKUP(A3481,'Top 30 via LR (Tr36)'!I:I,1,FALSE)</f>
        <v>#N/A</v>
      </c>
      <c r="N3481" t="e">
        <f>VLOOKUP(A3481,'Top or Bottom 30 via OR (Schiz)'!B:B,1,FALSE)</f>
        <v>#N/A</v>
      </c>
      <c r="O3481" t="e">
        <f>VLOOKUP(A3481,'Top or Bottom 30 via OR (Schiz)'!J:J,1,FALSE)</f>
        <v>#N/A</v>
      </c>
      <c r="P3481" t="e">
        <f>VLOOKUP(A3481,'Top or Bottom 30 via OR (Tr36)'!B:B,1,FALSE)</f>
        <v>#N/A</v>
      </c>
      <c r="Q3481" t="e">
        <f>VLOOKUP(A3481,'Top or Bottom 30 via OR (Tr36)'!J:J,1,FALSE)</f>
        <v>#N/A</v>
      </c>
    </row>
    <row r="3482" spans="1:17" x14ac:dyDescent="0.25">
      <c r="A3482" t="s">
        <v>3554</v>
      </c>
      <c r="B3482">
        <v>0</v>
      </c>
      <c r="C3482">
        <v>0</v>
      </c>
      <c r="D3482">
        <v>0</v>
      </c>
      <c r="E3482">
        <v>0</v>
      </c>
      <c r="F3482">
        <f>B3482/cam_reads!I$3</f>
        <v>0</v>
      </c>
      <c r="G3482">
        <f>C3482/cam_reads!J$3</f>
        <v>0</v>
      </c>
      <c r="H3482">
        <f>D3482/cam_reads!K$3</f>
        <v>0</v>
      </c>
      <c r="I3482">
        <f>E3482/cam_reads!L$3</f>
        <v>0</v>
      </c>
      <c r="J3482" t="e">
        <f>VLOOKUP(A3482,'Top 30 via LR (Schizonts)'!A:A,1,FALSE)</f>
        <v>#N/A</v>
      </c>
      <c r="K3482" t="e">
        <f>VLOOKUP(A3482,'Top 30 via LR (Schizonts)'!J:J,1,FALSE)</f>
        <v>#N/A</v>
      </c>
      <c r="L3482" t="e">
        <f>VLOOKUP(A3482,'Top 30 via LR (Tr36)'!A:A,1,FALSE)</f>
        <v>#N/A</v>
      </c>
      <c r="M3482" t="e">
        <f>VLOOKUP(A3482,'Top 30 via LR (Tr36)'!I:I,1,FALSE)</f>
        <v>#N/A</v>
      </c>
      <c r="N3482" t="e">
        <f>VLOOKUP(A3482,'Top or Bottom 30 via OR (Schiz)'!B:B,1,FALSE)</f>
        <v>#N/A</v>
      </c>
      <c r="O3482" t="e">
        <f>VLOOKUP(A3482,'Top or Bottom 30 via OR (Schiz)'!J:J,1,FALSE)</f>
        <v>#N/A</v>
      </c>
      <c r="P3482" t="e">
        <f>VLOOKUP(A3482,'Top or Bottom 30 via OR (Tr36)'!B:B,1,FALSE)</f>
        <v>#N/A</v>
      </c>
      <c r="Q3482" t="e">
        <f>VLOOKUP(A3482,'Top or Bottom 30 via OR (Tr36)'!J:J,1,FALSE)</f>
        <v>#N/A</v>
      </c>
    </row>
    <row r="3483" spans="1:17" x14ac:dyDescent="0.25">
      <c r="A3483" t="s">
        <v>3555</v>
      </c>
      <c r="B3483">
        <v>1172</v>
      </c>
      <c r="C3483">
        <v>675</v>
      </c>
      <c r="D3483">
        <v>2611</v>
      </c>
      <c r="E3483">
        <v>548</v>
      </c>
      <c r="F3483">
        <f>B3483/cam_reads!I$3</f>
        <v>14.560714788967658</v>
      </c>
      <c r="G3483">
        <f>C3483/cam_reads!J$3</f>
        <v>8.7427252592629277</v>
      </c>
      <c r="H3483">
        <f>D3483/cam_reads!K$3</f>
        <v>27.254127168362785</v>
      </c>
      <c r="I3483">
        <f>E3483/cam_reads!L$3</f>
        <v>5.7125120954364794</v>
      </c>
      <c r="J3483" t="e">
        <f>VLOOKUP(A3483,'Top 30 via LR (Schizonts)'!A:A,1,FALSE)</f>
        <v>#N/A</v>
      </c>
      <c r="K3483" t="e">
        <f>VLOOKUP(A3483,'Top 30 via LR (Schizonts)'!J:J,1,FALSE)</f>
        <v>#N/A</v>
      </c>
      <c r="L3483" t="e">
        <f>VLOOKUP(A3483,'Top 30 via LR (Tr36)'!A:A,1,FALSE)</f>
        <v>#N/A</v>
      </c>
      <c r="M3483" t="e">
        <f>VLOOKUP(A3483,'Top 30 via LR (Tr36)'!I:I,1,FALSE)</f>
        <v>#N/A</v>
      </c>
      <c r="N3483" t="e">
        <f>VLOOKUP(A3483,'Top or Bottom 30 via OR (Schiz)'!B:B,1,FALSE)</f>
        <v>#N/A</v>
      </c>
      <c r="O3483" t="e">
        <f>VLOOKUP(A3483,'Top or Bottom 30 via OR (Schiz)'!J:J,1,FALSE)</f>
        <v>#N/A</v>
      </c>
      <c r="P3483" t="e">
        <f>VLOOKUP(A3483,'Top or Bottom 30 via OR (Tr36)'!B:B,1,FALSE)</f>
        <v>#N/A</v>
      </c>
      <c r="Q3483" t="e">
        <f>VLOOKUP(A3483,'Top or Bottom 30 via OR (Tr36)'!J:J,1,FALSE)</f>
        <v>#N/A</v>
      </c>
    </row>
    <row r="3484" spans="1:17" x14ac:dyDescent="0.25">
      <c r="A3484" t="s">
        <v>3556</v>
      </c>
      <c r="B3484">
        <v>2625</v>
      </c>
      <c r="C3484">
        <v>2039</v>
      </c>
      <c r="D3484">
        <v>2366</v>
      </c>
      <c r="E3484">
        <v>2794</v>
      </c>
      <c r="F3484">
        <f>B3484/cam_reads!I$3</f>
        <v>32.612522458225342</v>
      </c>
      <c r="G3484">
        <f>C3484/cam_reads!J$3</f>
        <v>26.409506375758678</v>
      </c>
      <c r="H3484">
        <f>D3484/cam_reads!K$3</f>
        <v>24.696769391170566</v>
      </c>
      <c r="I3484">
        <f>E3484/cam_reads!L$3</f>
        <v>29.125472253010077</v>
      </c>
      <c r="J3484" t="e">
        <f>VLOOKUP(A3484,'Top 30 via LR (Schizonts)'!A:A,1,FALSE)</f>
        <v>#N/A</v>
      </c>
      <c r="K3484" t="e">
        <f>VLOOKUP(A3484,'Top 30 via LR (Schizonts)'!J:J,1,FALSE)</f>
        <v>#N/A</v>
      </c>
      <c r="L3484" t="e">
        <f>VLOOKUP(A3484,'Top 30 via LR (Tr36)'!A:A,1,FALSE)</f>
        <v>#N/A</v>
      </c>
      <c r="M3484" t="e">
        <f>VLOOKUP(A3484,'Top 30 via LR (Tr36)'!I:I,1,FALSE)</f>
        <v>#N/A</v>
      </c>
      <c r="N3484" t="e">
        <f>VLOOKUP(A3484,'Top or Bottom 30 via OR (Schiz)'!B:B,1,FALSE)</f>
        <v>#N/A</v>
      </c>
      <c r="O3484" t="e">
        <f>VLOOKUP(A3484,'Top or Bottom 30 via OR (Schiz)'!J:J,1,FALSE)</f>
        <v>#N/A</v>
      </c>
      <c r="P3484" t="e">
        <f>VLOOKUP(A3484,'Top or Bottom 30 via OR (Tr36)'!B:B,1,FALSE)</f>
        <v>#N/A</v>
      </c>
      <c r="Q3484" t="e">
        <f>VLOOKUP(A3484,'Top or Bottom 30 via OR (Tr36)'!J:J,1,FALSE)</f>
        <v>#N/A</v>
      </c>
    </row>
    <row r="3485" spans="1:17" x14ac:dyDescent="0.25">
      <c r="A3485" t="s">
        <v>3557</v>
      </c>
      <c r="B3485">
        <v>16</v>
      </c>
      <c r="C3485">
        <v>9</v>
      </c>
      <c r="D3485">
        <v>86</v>
      </c>
      <c r="E3485">
        <v>8</v>
      </c>
      <c r="F3485">
        <f>B3485/cam_reads!I$3</f>
        <v>0.19878108926918306</v>
      </c>
      <c r="G3485">
        <f>C3485/cam_reads!J$3</f>
        <v>0.11656967012350569</v>
      </c>
      <c r="H3485">
        <f>D3485/cam_reads!K$3</f>
        <v>0.89768477076951336</v>
      </c>
      <c r="I3485">
        <f>E3485/cam_reads!L$3</f>
        <v>8.3394337159656634E-2</v>
      </c>
      <c r="J3485" t="e">
        <f>VLOOKUP(A3485,'Top 30 via LR (Schizonts)'!A:A,1,FALSE)</f>
        <v>#N/A</v>
      </c>
      <c r="K3485" t="e">
        <f>VLOOKUP(A3485,'Top 30 via LR (Schizonts)'!J:J,1,FALSE)</f>
        <v>#N/A</v>
      </c>
      <c r="L3485" t="e">
        <f>VLOOKUP(A3485,'Top 30 via LR (Tr36)'!A:A,1,FALSE)</f>
        <v>#N/A</v>
      </c>
      <c r="M3485" t="e">
        <f>VLOOKUP(A3485,'Top 30 via LR (Tr36)'!I:I,1,FALSE)</f>
        <v>#N/A</v>
      </c>
      <c r="N3485" t="e">
        <f>VLOOKUP(A3485,'Top or Bottom 30 via OR (Schiz)'!B:B,1,FALSE)</f>
        <v>#N/A</v>
      </c>
      <c r="O3485" t="e">
        <f>VLOOKUP(A3485,'Top or Bottom 30 via OR (Schiz)'!J:J,1,FALSE)</f>
        <v>#N/A</v>
      </c>
      <c r="P3485" t="e">
        <f>VLOOKUP(A3485,'Top or Bottom 30 via OR (Tr36)'!B:B,1,FALSE)</f>
        <v>#N/A</v>
      </c>
      <c r="Q3485" t="e">
        <f>VLOOKUP(A3485,'Top or Bottom 30 via OR (Tr36)'!J:J,1,FALSE)</f>
        <v>#N/A</v>
      </c>
    </row>
    <row r="3486" spans="1:17" x14ac:dyDescent="0.25">
      <c r="A3486" t="s">
        <v>3558</v>
      </c>
      <c r="B3486">
        <v>1052</v>
      </c>
      <c r="C3486">
        <v>551</v>
      </c>
      <c r="D3486">
        <v>796</v>
      </c>
      <c r="E3486">
        <v>1088</v>
      </c>
      <c r="F3486">
        <f>B3486/cam_reads!I$3</f>
        <v>13.069856619448785</v>
      </c>
      <c r="G3486">
        <f>C3486/cam_reads!J$3</f>
        <v>7.1366542486724036</v>
      </c>
      <c r="H3486">
        <f>D3486/cam_reads!K$3</f>
        <v>8.308803227122473</v>
      </c>
      <c r="I3486">
        <f>E3486/cam_reads!L$3</f>
        <v>11.341629853713302</v>
      </c>
      <c r="J3486" t="e">
        <f>VLOOKUP(A3486,'Top 30 via LR (Schizonts)'!A:A,1,FALSE)</f>
        <v>#N/A</v>
      </c>
      <c r="K3486" t="e">
        <f>VLOOKUP(A3486,'Top 30 via LR (Schizonts)'!J:J,1,FALSE)</f>
        <v>#N/A</v>
      </c>
      <c r="L3486" t="e">
        <f>VLOOKUP(A3486,'Top 30 via LR (Tr36)'!A:A,1,FALSE)</f>
        <v>#N/A</v>
      </c>
      <c r="M3486" t="e">
        <f>VLOOKUP(A3486,'Top 30 via LR (Tr36)'!I:I,1,FALSE)</f>
        <v>#N/A</v>
      </c>
      <c r="N3486" t="e">
        <f>VLOOKUP(A3486,'Top or Bottom 30 via OR (Schiz)'!B:B,1,FALSE)</f>
        <v>#N/A</v>
      </c>
      <c r="O3486" t="e">
        <f>VLOOKUP(A3486,'Top or Bottom 30 via OR (Schiz)'!J:J,1,FALSE)</f>
        <v>#N/A</v>
      </c>
      <c r="P3486" t="e">
        <f>VLOOKUP(A3486,'Top or Bottom 30 via OR (Tr36)'!B:B,1,FALSE)</f>
        <v>#N/A</v>
      </c>
      <c r="Q3486" t="e">
        <f>VLOOKUP(A3486,'Top or Bottom 30 via OR (Tr36)'!J:J,1,FALSE)</f>
        <v>#N/A</v>
      </c>
    </row>
    <row r="3487" spans="1:17" x14ac:dyDescent="0.25">
      <c r="A3487" t="s">
        <v>3559</v>
      </c>
      <c r="B3487">
        <v>37</v>
      </c>
      <c r="C3487">
        <v>6</v>
      </c>
      <c r="D3487">
        <v>29</v>
      </c>
      <c r="E3487">
        <v>9</v>
      </c>
      <c r="F3487">
        <f>B3487/cam_reads!I$3</f>
        <v>0.45968126893498584</v>
      </c>
      <c r="G3487">
        <f>C3487/cam_reads!J$3</f>
        <v>7.7713113415670457E-2</v>
      </c>
      <c r="H3487">
        <f>D3487/cam_reads!K$3</f>
        <v>0.30270765525948706</v>
      </c>
      <c r="I3487">
        <f>E3487/cam_reads!L$3</f>
        <v>9.381862930461371E-2</v>
      </c>
      <c r="J3487" t="e">
        <f>VLOOKUP(A3487,'Top 30 via LR (Schizonts)'!A:A,1,FALSE)</f>
        <v>#N/A</v>
      </c>
      <c r="K3487" t="e">
        <f>VLOOKUP(A3487,'Top 30 via LR (Schizonts)'!J:J,1,FALSE)</f>
        <v>#N/A</v>
      </c>
      <c r="L3487" t="e">
        <f>VLOOKUP(A3487,'Top 30 via LR (Tr36)'!A:A,1,FALSE)</f>
        <v>#N/A</v>
      </c>
      <c r="M3487" t="e">
        <f>VLOOKUP(A3487,'Top 30 via LR (Tr36)'!I:I,1,FALSE)</f>
        <v>#N/A</v>
      </c>
      <c r="N3487" t="e">
        <f>VLOOKUP(A3487,'Top or Bottom 30 via OR (Schiz)'!B:B,1,FALSE)</f>
        <v>#N/A</v>
      </c>
      <c r="O3487" t="e">
        <f>VLOOKUP(A3487,'Top or Bottom 30 via OR (Schiz)'!J:J,1,FALSE)</f>
        <v>#N/A</v>
      </c>
      <c r="P3487" t="e">
        <f>VLOOKUP(A3487,'Top or Bottom 30 via OR (Tr36)'!B:B,1,FALSE)</f>
        <v>#N/A</v>
      </c>
      <c r="Q3487" t="e">
        <f>VLOOKUP(A3487,'Top or Bottom 30 via OR (Tr36)'!J:J,1,FALSE)</f>
        <v>#N/A</v>
      </c>
    </row>
    <row r="3488" spans="1:17" x14ac:dyDescent="0.25">
      <c r="A3488" t="s">
        <v>3560</v>
      </c>
      <c r="B3488">
        <v>0</v>
      </c>
      <c r="C3488">
        <v>0</v>
      </c>
      <c r="D3488">
        <v>0</v>
      </c>
      <c r="E3488">
        <v>0</v>
      </c>
      <c r="F3488">
        <f>B3488/cam_reads!I$3</f>
        <v>0</v>
      </c>
      <c r="G3488">
        <f>C3488/cam_reads!J$3</f>
        <v>0</v>
      </c>
      <c r="H3488">
        <f>D3488/cam_reads!K$3</f>
        <v>0</v>
      </c>
      <c r="I3488">
        <f>E3488/cam_reads!L$3</f>
        <v>0</v>
      </c>
      <c r="J3488" t="e">
        <f>VLOOKUP(A3488,'Top 30 via LR (Schizonts)'!A:A,1,FALSE)</f>
        <v>#N/A</v>
      </c>
      <c r="K3488" t="e">
        <f>VLOOKUP(A3488,'Top 30 via LR (Schizonts)'!J:J,1,FALSE)</f>
        <v>#N/A</v>
      </c>
      <c r="L3488" t="e">
        <f>VLOOKUP(A3488,'Top 30 via LR (Tr36)'!A:A,1,FALSE)</f>
        <v>#N/A</v>
      </c>
      <c r="M3488" t="e">
        <f>VLOOKUP(A3488,'Top 30 via LR (Tr36)'!I:I,1,FALSE)</f>
        <v>#N/A</v>
      </c>
      <c r="N3488" t="e">
        <f>VLOOKUP(A3488,'Top or Bottom 30 via OR (Schiz)'!B:B,1,FALSE)</f>
        <v>#N/A</v>
      </c>
      <c r="O3488" t="e">
        <f>VLOOKUP(A3488,'Top or Bottom 30 via OR (Schiz)'!J:J,1,FALSE)</f>
        <v>#N/A</v>
      </c>
      <c r="P3488" t="e">
        <f>VLOOKUP(A3488,'Top or Bottom 30 via OR (Tr36)'!B:B,1,FALSE)</f>
        <v>#N/A</v>
      </c>
      <c r="Q3488" t="e">
        <f>VLOOKUP(A3488,'Top or Bottom 30 via OR (Tr36)'!J:J,1,FALSE)</f>
        <v>#N/A</v>
      </c>
    </row>
    <row r="3489" spans="1:17" x14ac:dyDescent="0.25">
      <c r="A3489" t="s">
        <v>3561</v>
      </c>
      <c r="B3489">
        <v>0</v>
      </c>
      <c r="C3489">
        <v>0</v>
      </c>
      <c r="D3489">
        <v>0</v>
      </c>
      <c r="E3489">
        <v>0</v>
      </c>
      <c r="F3489">
        <f>B3489/cam_reads!I$3</f>
        <v>0</v>
      </c>
      <c r="G3489">
        <f>C3489/cam_reads!J$3</f>
        <v>0</v>
      </c>
      <c r="H3489">
        <f>D3489/cam_reads!K$3</f>
        <v>0</v>
      </c>
      <c r="I3489">
        <f>E3489/cam_reads!L$3</f>
        <v>0</v>
      </c>
      <c r="J3489" t="e">
        <f>VLOOKUP(A3489,'Top 30 via LR (Schizonts)'!A:A,1,FALSE)</f>
        <v>#N/A</v>
      </c>
      <c r="K3489" t="e">
        <f>VLOOKUP(A3489,'Top 30 via LR (Schizonts)'!J:J,1,FALSE)</f>
        <v>#N/A</v>
      </c>
      <c r="L3489" t="e">
        <f>VLOOKUP(A3489,'Top 30 via LR (Tr36)'!A:A,1,FALSE)</f>
        <v>#N/A</v>
      </c>
      <c r="M3489" t="e">
        <f>VLOOKUP(A3489,'Top 30 via LR (Tr36)'!I:I,1,FALSE)</f>
        <v>#N/A</v>
      </c>
      <c r="N3489" t="e">
        <f>VLOOKUP(A3489,'Top or Bottom 30 via OR (Schiz)'!B:B,1,FALSE)</f>
        <v>#N/A</v>
      </c>
      <c r="O3489" t="e">
        <f>VLOOKUP(A3489,'Top or Bottom 30 via OR (Schiz)'!J:J,1,FALSE)</f>
        <v>#N/A</v>
      </c>
      <c r="P3489" t="e">
        <f>VLOOKUP(A3489,'Top or Bottom 30 via OR (Tr36)'!B:B,1,FALSE)</f>
        <v>#N/A</v>
      </c>
      <c r="Q3489" t="e">
        <f>VLOOKUP(A3489,'Top or Bottom 30 via OR (Tr36)'!J:J,1,FALSE)</f>
        <v>#N/A</v>
      </c>
    </row>
    <row r="3490" spans="1:17" x14ac:dyDescent="0.25">
      <c r="A3490" t="s">
        <v>3562</v>
      </c>
      <c r="B3490">
        <v>0</v>
      </c>
      <c r="C3490">
        <v>0</v>
      </c>
      <c r="D3490">
        <v>0</v>
      </c>
      <c r="E3490">
        <v>0</v>
      </c>
      <c r="F3490">
        <f>B3490/cam_reads!I$3</f>
        <v>0</v>
      </c>
      <c r="G3490">
        <f>C3490/cam_reads!J$3</f>
        <v>0</v>
      </c>
      <c r="H3490">
        <f>D3490/cam_reads!K$3</f>
        <v>0</v>
      </c>
      <c r="I3490">
        <f>E3490/cam_reads!L$3</f>
        <v>0</v>
      </c>
      <c r="J3490" t="e">
        <f>VLOOKUP(A3490,'Top 30 via LR (Schizonts)'!A:A,1,FALSE)</f>
        <v>#N/A</v>
      </c>
      <c r="K3490" t="e">
        <f>VLOOKUP(A3490,'Top 30 via LR (Schizonts)'!J:J,1,FALSE)</f>
        <v>#N/A</v>
      </c>
      <c r="L3490" t="e">
        <f>VLOOKUP(A3490,'Top 30 via LR (Tr36)'!A:A,1,FALSE)</f>
        <v>#N/A</v>
      </c>
      <c r="M3490" t="e">
        <f>VLOOKUP(A3490,'Top 30 via LR (Tr36)'!I:I,1,FALSE)</f>
        <v>#N/A</v>
      </c>
      <c r="N3490" t="e">
        <f>VLOOKUP(A3490,'Top or Bottom 30 via OR (Schiz)'!B:B,1,FALSE)</f>
        <v>#N/A</v>
      </c>
      <c r="O3490" t="e">
        <f>VLOOKUP(A3490,'Top or Bottom 30 via OR (Schiz)'!J:J,1,FALSE)</f>
        <v>#N/A</v>
      </c>
      <c r="P3490" t="e">
        <f>VLOOKUP(A3490,'Top or Bottom 30 via OR (Tr36)'!B:B,1,FALSE)</f>
        <v>#N/A</v>
      </c>
      <c r="Q3490" t="e">
        <f>VLOOKUP(A3490,'Top or Bottom 30 via OR (Tr36)'!J:J,1,FALSE)</f>
        <v>#N/A</v>
      </c>
    </row>
    <row r="3491" spans="1:17" x14ac:dyDescent="0.25">
      <c r="A3491" t="s">
        <v>3563</v>
      </c>
      <c r="B3491">
        <v>204</v>
      </c>
      <c r="C3491">
        <v>239</v>
      </c>
      <c r="D3491">
        <v>153</v>
      </c>
      <c r="E3491">
        <v>213</v>
      </c>
      <c r="F3491">
        <f>B3491/cam_reads!I$3</f>
        <v>2.5344588881820838</v>
      </c>
      <c r="G3491">
        <f>C3491/cam_reads!J$3</f>
        <v>3.0955723510575401</v>
      </c>
      <c r="H3491">
        <f>D3491/cam_reads!K$3</f>
        <v>1.597043836369018</v>
      </c>
      <c r="I3491">
        <f>E3491/cam_reads!L$3</f>
        <v>2.2203742268758577</v>
      </c>
      <c r="J3491" t="e">
        <f>VLOOKUP(A3491,'Top 30 via LR (Schizonts)'!A:A,1,FALSE)</f>
        <v>#N/A</v>
      </c>
      <c r="K3491" t="e">
        <f>VLOOKUP(A3491,'Top 30 via LR (Schizonts)'!J:J,1,FALSE)</f>
        <v>#N/A</v>
      </c>
      <c r="L3491" t="e">
        <f>VLOOKUP(A3491,'Top 30 via LR (Tr36)'!A:A,1,FALSE)</f>
        <v>#N/A</v>
      </c>
      <c r="M3491" t="e">
        <f>VLOOKUP(A3491,'Top 30 via LR (Tr36)'!I:I,1,FALSE)</f>
        <v>#N/A</v>
      </c>
      <c r="N3491" t="e">
        <f>VLOOKUP(A3491,'Top or Bottom 30 via OR (Schiz)'!B:B,1,FALSE)</f>
        <v>#N/A</v>
      </c>
      <c r="O3491" t="e">
        <f>VLOOKUP(A3491,'Top or Bottom 30 via OR (Schiz)'!J:J,1,FALSE)</f>
        <v>#N/A</v>
      </c>
      <c r="P3491" t="e">
        <f>VLOOKUP(A3491,'Top or Bottom 30 via OR (Tr36)'!B:B,1,FALSE)</f>
        <v>#N/A</v>
      </c>
      <c r="Q3491" t="e">
        <f>VLOOKUP(A3491,'Top or Bottom 30 via OR (Tr36)'!J:J,1,FALSE)</f>
        <v>#N/A</v>
      </c>
    </row>
    <row r="3492" spans="1:17" x14ac:dyDescent="0.25">
      <c r="A3492" t="s">
        <v>3564</v>
      </c>
      <c r="B3492">
        <v>198</v>
      </c>
      <c r="C3492">
        <v>98</v>
      </c>
      <c r="D3492">
        <v>189</v>
      </c>
      <c r="E3492">
        <v>183</v>
      </c>
      <c r="F3492">
        <f>B3492/cam_reads!I$3</f>
        <v>2.4599159797061403</v>
      </c>
      <c r="G3492">
        <f>C3492/cam_reads!J$3</f>
        <v>1.2693141857892842</v>
      </c>
      <c r="H3492">
        <f>D3492/cam_reads!K$3</f>
        <v>1.9728188566911398</v>
      </c>
      <c r="I3492">
        <f>E3492/cam_reads!L$3</f>
        <v>1.9076454625271453</v>
      </c>
      <c r="J3492" t="e">
        <f>VLOOKUP(A3492,'Top 30 via LR (Schizonts)'!A:A,1,FALSE)</f>
        <v>#N/A</v>
      </c>
      <c r="K3492" t="e">
        <f>VLOOKUP(A3492,'Top 30 via LR (Schizonts)'!J:J,1,FALSE)</f>
        <v>#N/A</v>
      </c>
      <c r="L3492" t="e">
        <f>VLOOKUP(A3492,'Top 30 via LR (Tr36)'!A:A,1,FALSE)</f>
        <v>#N/A</v>
      </c>
      <c r="M3492" t="e">
        <f>VLOOKUP(A3492,'Top 30 via LR (Tr36)'!I:I,1,FALSE)</f>
        <v>#N/A</v>
      </c>
      <c r="N3492" t="e">
        <f>VLOOKUP(A3492,'Top or Bottom 30 via OR (Schiz)'!B:B,1,FALSE)</f>
        <v>#N/A</v>
      </c>
      <c r="O3492" t="e">
        <f>VLOOKUP(A3492,'Top or Bottom 30 via OR (Schiz)'!J:J,1,FALSE)</f>
        <v>#N/A</v>
      </c>
      <c r="P3492" t="e">
        <f>VLOOKUP(A3492,'Top or Bottom 30 via OR (Tr36)'!B:B,1,FALSE)</f>
        <v>#N/A</v>
      </c>
      <c r="Q3492" t="e">
        <f>VLOOKUP(A3492,'Top or Bottom 30 via OR (Tr36)'!J:J,1,FALSE)</f>
        <v>#N/A</v>
      </c>
    </row>
    <row r="3493" spans="1:17" x14ac:dyDescent="0.25">
      <c r="A3493" t="s">
        <v>3565</v>
      </c>
      <c r="B3493">
        <v>2776</v>
      </c>
      <c r="C3493">
        <v>1598</v>
      </c>
      <c r="D3493">
        <v>1202</v>
      </c>
      <c r="E3493">
        <v>2048</v>
      </c>
      <c r="F3493">
        <f>B3493/cam_reads!I$3</f>
        <v>34.488518988203261</v>
      </c>
      <c r="G3493">
        <f>C3493/cam_reads!J$3</f>
        <v>20.6975925397069</v>
      </c>
      <c r="H3493">
        <f>D3493/cam_reads!K$3</f>
        <v>12.546710400755291</v>
      </c>
      <c r="I3493">
        <f>E3493/cam_reads!L$3</f>
        <v>21.348950312872098</v>
      </c>
      <c r="J3493" t="e">
        <f>VLOOKUP(A3493,'Top 30 via LR (Schizonts)'!A:A,1,FALSE)</f>
        <v>#N/A</v>
      </c>
      <c r="K3493" t="e">
        <f>VLOOKUP(A3493,'Top 30 via LR (Schizonts)'!J:J,1,FALSE)</f>
        <v>#N/A</v>
      </c>
      <c r="L3493" t="e">
        <f>VLOOKUP(A3493,'Top 30 via LR (Tr36)'!A:A,1,FALSE)</f>
        <v>#N/A</v>
      </c>
      <c r="M3493" t="e">
        <f>VLOOKUP(A3493,'Top 30 via LR (Tr36)'!I:I,1,FALSE)</f>
        <v>#N/A</v>
      </c>
      <c r="N3493" t="e">
        <f>VLOOKUP(A3493,'Top or Bottom 30 via OR (Schiz)'!B:B,1,FALSE)</f>
        <v>#N/A</v>
      </c>
      <c r="O3493" t="e">
        <f>VLOOKUP(A3493,'Top or Bottom 30 via OR (Schiz)'!J:J,1,FALSE)</f>
        <v>#N/A</v>
      </c>
      <c r="P3493" t="e">
        <f>VLOOKUP(A3493,'Top or Bottom 30 via OR (Tr36)'!B:B,1,FALSE)</f>
        <v>#N/A</v>
      </c>
      <c r="Q3493" t="e">
        <f>VLOOKUP(A3493,'Top or Bottom 30 via OR (Tr36)'!J:J,1,FALSE)</f>
        <v>#N/A</v>
      </c>
    </row>
    <row r="3494" spans="1:17" x14ac:dyDescent="0.25">
      <c r="A3494" t="s">
        <v>3566</v>
      </c>
      <c r="B3494">
        <v>143</v>
      </c>
      <c r="C3494">
        <v>147</v>
      </c>
      <c r="D3494">
        <v>158</v>
      </c>
      <c r="E3494">
        <v>184</v>
      </c>
      <c r="F3494">
        <f>B3494/cam_reads!I$3</f>
        <v>1.7766059853433236</v>
      </c>
      <c r="G3494">
        <f>C3494/cam_reads!J$3</f>
        <v>1.9039712786839262</v>
      </c>
      <c r="H3494">
        <f>D3494/cam_reads!K$3</f>
        <v>1.6492348114137572</v>
      </c>
      <c r="I3494">
        <f>E3494/cam_reads!L$3</f>
        <v>1.9180697546721024</v>
      </c>
      <c r="J3494" t="e">
        <f>VLOOKUP(A3494,'Top 30 via LR (Schizonts)'!A:A,1,FALSE)</f>
        <v>#N/A</v>
      </c>
      <c r="K3494" t="e">
        <f>VLOOKUP(A3494,'Top 30 via LR (Schizonts)'!J:J,1,FALSE)</f>
        <v>#N/A</v>
      </c>
      <c r="L3494" t="e">
        <f>VLOOKUP(A3494,'Top 30 via LR (Tr36)'!A:A,1,FALSE)</f>
        <v>#N/A</v>
      </c>
      <c r="M3494" t="e">
        <f>VLOOKUP(A3494,'Top 30 via LR (Tr36)'!I:I,1,FALSE)</f>
        <v>#N/A</v>
      </c>
      <c r="N3494" t="e">
        <f>VLOOKUP(A3494,'Top or Bottom 30 via OR (Schiz)'!B:B,1,FALSE)</f>
        <v>#N/A</v>
      </c>
      <c r="O3494" t="e">
        <f>VLOOKUP(A3494,'Top or Bottom 30 via OR (Schiz)'!J:J,1,FALSE)</f>
        <v>#N/A</v>
      </c>
      <c r="P3494" t="e">
        <f>VLOOKUP(A3494,'Top or Bottom 30 via OR (Tr36)'!B:B,1,FALSE)</f>
        <v>#N/A</v>
      </c>
      <c r="Q3494" t="e">
        <f>VLOOKUP(A3494,'Top or Bottom 30 via OR (Tr36)'!J:J,1,FALSE)</f>
        <v>#N/A</v>
      </c>
    </row>
    <row r="3495" spans="1:17" x14ac:dyDescent="0.25">
      <c r="A3495" t="s">
        <v>3567</v>
      </c>
      <c r="B3495">
        <v>1282</v>
      </c>
      <c r="C3495">
        <v>887</v>
      </c>
      <c r="D3495">
        <v>2775</v>
      </c>
      <c r="E3495">
        <v>931</v>
      </c>
      <c r="F3495">
        <f>B3495/cam_reads!I$3</f>
        <v>15.927334777693293</v>
      </c>
      <c r="G3495">
        <f>C3495/cam_reads!J$3</f>
        <v>11.488588599949949</v>
      </c>
      <c r="H3495">
        <f>D3495/cam_reads!K$3</f>
        <v>28.965991149830227</v>
      </c>
      <c r="I3495">
        <f>E3495/cam_reads!L$3</f>
        <v>9.7050159869550399</v>
      </c>
      <c r="J3495" t="e">
        <f>VLOOKUP(A3495,'Top 30 via LR (Schizonts)'!A:A,1,FALSE)</f>
        <v>#N/A</v>
      </c>
      <c r="K3495" t="e">
        <f>VLOOKUP(A3495,'Top 30 via LR (Schizonts)'!J:J,1,FALSE)</f>
        <v>#N/A</v>
      </c>
      <c r="L3495" t="e">
        <f>VLOOKUP(A3495,'Top 30 via LR (Tr36)'!A:A,1,FALSE)</f>
        <v>#N/A</v>
      </c>
      <c r="M3495" t="e">
        <f>VLOOKUP(A3495,'Top 30 via LR (Tr36)'!I:I,1,FALSE)</f>
        <v>#N/A</v>
      </c>
      <c r="N3495" t="e">
        <f>VLOOKUP(A3495,'Top or Bottom 30 via OR (Schiz)'!B:B,1,FALSE)</f>
        <v>#N/A</v>
      </c>
      <c r="O3495" t="e">
        <f>VLOOKUP(A3495,'Top or Bottom 30 via OR (Schiz)'!J:J,1,FALSE)</f>
        <v>#N/A</v>
      </c>
      <c r="P3495" t="e">
        <f>VLOOKUP(A3495,'Top or Bottom 30 via OR (Tr36)'!B:B,1,FALSE)</f>
        <v>#N/A</v>
      </c>
      <c r="Q3495" t="e">
        <f>VLOOKUP(A3495,'Top or Bottom 30 via OR (Tr36)'!J:J,1,FALSE)</f>
        <v>#N/A</v>
      </c>
    </row>
    <row r="3496" spans="1:17" x14ac:dyDescent="0.25">
      <c r="A3496" t="s">
        <v>3568</v>
      </c>
      <c r="B3496">
        <v>0</v>
      </c>
      <c r="C3496">
        <v>0</v>
      </c>
      <c r="D3496">
        <v>0</v>
      </c>
      <c r="E3496">
        <v>0</v>
      </c>
      <c r="F3496">
        <f>B3496/cam_reads!I$3</f>
        <v>0</v>
      </c>
      <c r="G3496">
        <f>C3496/cam_reads!J$3</f>
        <v>0</v>
      </c>
      <c r="H3496">
        <f>D3496/cam_reads!K$3</f>
        <v>0</v>
      </c>
      <c r="I3496">
        <f>E3496/cam_reads!L$3</f>
        <v>0</v>
      </c>
      <c r="J3496" t="e">
        <f>VLOOKUP(A3496,'Top 30 via LR (Schizonts)'!A:A,1,FALSE)</f>
        <v>#N/A</v>
      </c>
      <c r="K3496" t="e">
        <f>VLOOKUP(A3496,'Top 30 via LR (Schizonts)'!J:J,1,FALSE)</f>
        <v>#N/A</v>
      </c>
      <c r="L3496" t="e">
        <f>VLOOKUP(A3496,'Top 30 via LR (Tr36)'!A:A,1,FALSE)</f>
        <v>#N/A</v>
      </c>
      <c r="M3496" t="e">
        <f>VLOOKUP(A3496,'Top 30 via LR (Tr36)'!I:I,1,FALSE)</f>
        <v>#N/A</v>
      </c>
      <c r="N3496" t="e">
        <f>VLOOKUP(A3496,'Top or Bottom 30 via OR (Schiz)'!B:B,1,FALSE)</f>
        <v>#N/A</v>
      </c>
      <c r="O3496" t="e">
        <f>VLOOKUP(A3496,'Top or Bottom 30 via OR (Schiz)'!J:J,1,FALSE)</f>
        <v>#N/A</v>
      </c>
      <c r="P3496" t="e">
        <f>VLOOKUP(A3496,'Top or Bottom 30 via OR (Tr36)'!B:B,1,FALSE)</f>
        <v>#N/A</v>
      </c>
      <c r="Q3496" t="e">
        <f>VLOOKUP(A3496,'Top or Bottom 30 via OR (Tr36)'!J:J,1,FALSE)</f>
        <v>#N/A</v>
      </c>
    </row>
    <row r="3497" spans="1:17" x14ac:dyDescent="0.25">
      <c r="A3497" t="s">
        <v>3569</v>
      </c>
      <c r="B3497">
        <v>0</v>
      </c>
      <c r="C3497">
        <v>0</v>
      </c>
      <c r="D3497">
        <v>0</v>
      </c>
      <c r="E3497">
        <v>0</v>
      </c>
      <c r="F3497">
        <f>B3497/cam_reads!I$3</f>
        <v>0</v>
      </c>
      <c r="G3497">
        <f>C3497/cam_reads!J$3</f>
        <v>0</v>
      </c>
      <c r="H3497">
        <f>D3497/cam_reads!K$3</f>
        <v>0</v>
      </c>
      <c r="I3497">
        <f>E3497/cam_reads!L$3</f>
        <v>0</v>
      </c>
      <c r="J3497" t="e">
        <f>VLOOKUP(A3497,'Top 30 via LR (Schizonts)'!A:A,1,FALSE)</f>
        <v>#N/A</v>
      </c>
      <c r="K3497" t="e">
        <f>VLOOKUP(A3497,'Top 30 via LR (Schizonts)'!J:J,1,FALSE)</f>
        <v>#N/A</v>
      </c>
      <c r="L3497" t="e">
        <f>VLOOKUP(A3497,'Top 30 via LR (Tr36)'!A:A,1,FALSE)</f>
        <v>#N/A</v>
      </c>
      <c r="M3497" t="e">
        <f>VLOOKUP(A3497,'Top 30 via LR (Tr36)'!I:I,1,FALSE)</f>
        <v>#N/A</v>
      </c>
      <c r="N3497" t="e">
        <f>VLOOKUP(A3497,'Top or Bottom 30 via OR (Schiz)'!B:B,1,FALSE)</f>
        <v>#N/A</v>
      </c>
      <c r="O3497" t="e">
        <f>VLOOKUP(A3497,'Top or Bottom 30 via OR (Schiz)'!J:J,1,FALSE)</f>
        <v>#N/A</v>
      </c>
      <c r="P3497" t="e">
        <f>VLOOKUP(A3497,'Top or Bottom 30 via OR (Tr36)'!B:B,1,FALSE)</f>
        <v>#N/A</v>
      </c>
      <c r="Q3497" t="e">
        <f>VLOOKUP(A3497,'Top or Bottom 30 via OR (Tr36)'!J:J,1,FALSE)</f>
        <v>#N/A</v>
      </c>
    </row>
    <row r="3498" spans="1:17" x14ac:dyDescent="0.25">
      <c r="A3498" t="s">
        <v>3570</v>
      </c>
      <c r="B3498">
        <v>48</v>
      </c>
      <c r="C3498">
        <v>26</v>
      </c>
      <c r="D3498">
        <v>191</v>
      </c>
      <c r="E3498">
        <v>204</v>
      </c>
      <c r="F3498">
        <f>B3498/cam_reads!I$3</f>
        <v>0.5963432678075492</v>
      </c>
      <c r="G3498">
        <f>C3498/cam_reads!J$3</f>
        <v>0.33675682480123864</v>
      </c>
      <c r="H3498">
        <f>D3498/cam_reads!K$3</f>
        <v>1.9936952467090354</v>
      </c>
      <c r="I3498">
        <f>E3498/cam_reads!L$3</f>
        <v>2.1265555975712442</v>
      </c>
      <c r="J3498" t="e">
        <f>VLOOKUP(A3498,'Top 30 via LR (Schizonts)'!A:A,1,FALSE)</f>
        <v>#N/A</v>
      </c>
      <c r="K3498" t="e">
        <f>VLOOKUP(A3498,'Top 30 via LR (Schizonts)'!J:J,1,FALSE)</f>
        <v>#N/A</v>
      </c>
      <c r="L3498" t="e">
        <f>VLOOKUP(A3498,'Top 30 via LR (Tr36)'!A:A,1,FALSE)</f>
        <v>#N/A</v>
      </c>
      <c r="M3498" t="e">
        <f>VLOOKUP(A3498,'Top 30 via LR (Tr36)'!I:I,1,FALSE)</f>
        <v>#N/A</v>
      </c>
      <c r="N3498" t="e">
        <f>VLOOKUP(A3498,'Top or Bottom 30 via OR (Schiz)'!B:B,1,FALSE)</f>
        <v>#N/A</v>
      </c>
      <c r="O3498" t="e">
        <f>VLOOKUP(A3498,'Top or Bottom 30 via OR (Schiz)'!J:J,1,FALSE)</f>
        <v>#N/A</v>
      </c>
      <c r="P3498" t="e">
        <f>VLOOKUP(A3498,'Top or Bottom 30 via OR (Tr36)'!B:B,1,FALSE)</f>
        <v>#N/A</v>
      </c>
      <c r="Q3498" t="e">
        <f>VLOOKUP(A3498,'Top or Bottom 30 via OR (Tr36)'!J:J,1,FALSE)</f>
        <v>#N/A</v>
      </c>
    </row>
    <row r="3499" spans="1:17" x14ac:dyDescent="0.25">
      <c r="A3499" t="s">
        <v>3571</v>
      </c>
      <c r="B3499">
        <v>777</v>
      </c>
      <c r="C3499">
        <v>408</v>
      </c>
      <c r="D3499">
        <v>1061</v>
      </c>
      <c r="E3499">
        <v>887</v>
      </c>
      <c r="F3499">
        <f>B3499/cam_reads!I$3</f>
        <v>9.653306647634702</v>
      </c>
      <c r="G3499">
        <f>C3499/cam_reads!J$3</f>
        <v>5.2844917122655914</v>
      </c>
      <c r="H3499">
        <f>D3499/cam_reads!K$3</f>
        <v>11.074924904493647</v>
      </c>
      <c r="I3499">
        <f>E3499/cam_reads!L$3</f>
        <v>9.2463471325769291</v>
      </c>
      <c r="J3499" t="e">
        <f>VLOOKUP(A3499,'Top 30 via LR (Schizonts)'!A:A,1,FALSE)</f>
        <v>#N/A</v>
      </c>
      <c r="K3499" t="e">
        <f>VLOOKUP(A3499,'Top 30 via LR (Schizonts)'!J:J,1,FALSE)</f>
        <v>#N/A</v>
      </c>
      <c r="L3499" t="e">
        <f>VLOOKUP(A3499,'Top 30 via LR (Tr36)'!A:A,1,FALSE)</f>
        <v>#N/A</v>
      </c>
      <c r="M3499" t="e">
        <f>VLOOKUP(A3499,'Top 30 via LR (Tr36)'!I:I,1,FALSE)</f>
        <v>#N/A</v>
      </c>
      <c r="N3499" t="e">
        <f>VLOOKUP(A3499,'Top or Bottom 30 via OR (Schiz)'!B:B,1,FALSE)</f>
        <v>#N/A</v>
      </c>
      <c r="O3499" t="e">
        <f>VLOOKUP(A3499,'Top or Bottom 30 via OR (Schiz)'!J:J,1,FALSE)</f>
        <v>#N/A</v>
      </c>
      <c r="P3499" t="e">
        <f>VLOOKUP(A3499,'Top or Bottom 30 via OR (Tr36)'!B:B,1,FALSE)</f>
        <v>#N/A</v>
      </c>
      <c r="Q3499" t="e">
        <f>VLOOKUP(A3499,'Top or Bottom 30 via OR (Tr36)'!J:J,1,FALSE)</f>
        <v>#N/A</v>
      </c>
    </row>
    <row r="3500" spans="1:17" x14ac:dyDescent="0.25">
      <c r="A3500" t="s">
        <v>3572</v>
      </c>
      <c r="B3500">
        <v>104</v>
      </c>
      <c r="C3500">
        <v>61</v>
      </c>
      <c r="D3500">
        <v>71</v>
      </c>
      <c r="E3500">
        <v>58</v>
      </c>
      <c r="F3500">
        <f>B3500/cam_reads!I$3</f>
        <v>1.2920770802496899</v>
      </c>
      <c r="G3500">
        <f>C3500/cam_reads!J$3</f>
        <v>0.790083319725983</v>
      </c>
      <c r="H3500">
        <f>D3500/cam_reads!K$3</f>
        <v>0.74111184563529597</v>
      </c>
      <c r="I3500">
        <f>E3500/cam_reads!L$3</f>
        <v>0.60460894440751056</v>
      </c>
      <c r="J3500" t="e">
        <f>VLOOKUP(A3500,'Top 30 via LR (Schizonts)'!A:A,1,FALSE)</f>
        <v>#N/A</v>
      </c>
      <c r="K3500" t="e">
        <f>VLOOKUP(A3500,'Top 30 via LR (Schizonts)'!J:J,1,FALSE)</f>
        <v>#N/A</v>
      </c>
      <c r="L3500" t="e">
        <f>VLOOKUP(A3500,'Top 30 via LR (Tr36)'!A:A,1,FALSE)</f>
        <v>#N/A</v>
      </c>
      <c r="M3500" t="e">
        <f>VLOOKUP(A3500,'Top 30 via LR (Tr36)'!I:I,1,FALSE)</f>
        <v>#N/A</v>
      </c>
      <c r="N3500" t="e">
        <f>VLOOKUP(A3500,'Top or Bottom 30 via OR (Schiz)'!B:B,1,FALSE)</f>
        <v>#N/A</v>
      </c>
      <c r="O3500" t="e">
        <f>VLOOKUP(A3500,'Top or Bottom 30 via OR (Schiz)'!J:J,1,FALSE)</f>
        <v>#N/A</v>
      </c>
      <c r="P3500" t="e">
        <f>VLOOKUP(A3500,'Top or Bottom 30 via OR (Tr36)'!B:B,1,FALSE)</f>
        <v>#N/A</v>
      </c>
      <c r="Q3500" t="e">
        <f>VLOOKUP(A3500,'Top or Bottom 30 via OR (Tr36)'!J:J,1,FALSE)</f>
        <v>#N/A</v>
      </c>
    </row>
    <row r="3501" spans="1:17" x14ac:dyDescent="0.25">
      <c r="A3501" t="s">
        <v>3573</v>
      </c>
      <c r="B3501">
        <v>24</v>
      </c>
      <c r="C3501">
        <v>28</v>
      </c>
      <c r="D3501">
        <v>67</v>
      </c>
      <c r="E3501">
        <v>52</v>
      </c>
      <c r="F3501">
        <f>B3501/cam_reads!I$3</f>
        <v>0.2981716339037746</v>
      </c>
      <c r="G3501">
        <f>C3501/cam_reads!J$3</f>
        <v>0.36266119593979546</v>
      </c>
      <c r="H3501">
        <f>D3501/cam_reads!K$3</f>
        <v>0.69935906559950456</v>
      </c>
      <c r="I3501">
        <f>E3501/cam_reads!L$3</f>
        <v>0.54206319153776805</v>
      </c>
      <c r="J3501" t="e">
        <f>VLOOKUP(A3501,'Top 30 via LR (Schizonts)'!A:A,1,FALSE)</f>
        <v>#N/A</v>
      </c>
      <c r="K3501" t="e">
        <f>VLOOKUP(A3501,'Top 30 via LR (Schizonts)'!J:J,1,FALSE)</f>
        <v>#N/A</v>
      </c>
      <c r="L3501" t="e">
        <f>VLOOKUP(A3501,'Top 30 via LR (Tr36)'!A:A,1,FALSE)</f>
        <v>#N/A</v>
      </c>
      <c r="M3501" t="e">
        <f>VLOOKUP(A3501,'Top 30 via LR (Tr36)'!I:I,1,FALSE)</f>
        <v>#N/A</v>
      </c>
      <c r="N3501" t="e">
        <f>VLOOKUP(A3501,'Top or Bottom 30 via OR (Schiz)'!B:B,1,FALSE)</f>
        <v>#N/A</v>
      </c>
      <c r="O3501" t="e">
        <f>VLOOKUP(A3501,'Top or Bottom 30 via OR (Schiz)'!J:J,1,FALSE)</f>
        <v>#N/A</v>
      </c>
      <c r="P3501" t="e">
        <f>VLOOKUP(A3501,'Top or Bottom 30 via OR (Tr36)'!B:B,1,FALSE)</f>
        <v>#N/A</v>
      </c>
      <c r="Q3501" t="e">
        <f>VLOOKUP(A3501,'Top or Bottom 30 via OR (Tr36)'!J:J,1,FALSE)</f>
        <v>#N/A</v>
      </c>
    </row>
    <row r="3502" spans="1:17" x14ac:dyDescent="0.25">
      <c r="A3502" t="s">
        <v>3574</v>
      </c>
      <c r="B3502">
        <v>22</v>
      </c>
      <c r="C3502">
        <v>30</v>
      </c>
      <c r="D3502">
        <v>68</v>
      </c>
      <c r="E3502">
        <v>18</v>
      </c>
      <c r="F3502">
        <f>B3502/cam_reads!I$3</f>
        <v>0.27332399774512672</v>
      </c>
      <c r="G3502">
        <f>C3502/cam_reads!J$3</f>
        <v>0.38856556707835233</v>
      </c>
      <c r="H3502">
        <f>D3502/cam_reads!K$3</f>
        <v>0.70979726060845239</v>
      </c>
      <c r="I3502">
        <f>E3502/cam_reads!L$3</f>
        <v>0.18763725860922742</v>
      </c>
      <c r="J3502" t="e">
        <f>VLOOKUP(A3502,'Top 30 via LR (Schizonts)'!A:A,1,FALSE)</f>
        <v>#N/A</v>
      </c>
      <c r="K3502" t="e">
        <f>VLOOKUP(A3502,'Top 30 via LR (Schizonts)'!J:J,1,FALSE)</f>
        <v>#N/A</v>
      </c>
      <c r="L3502" t="e">
        <f>VLOOKUP(A3502,'Top 30 via LR (Tr36)'!A:A,1,FALSE)</f>
        <v>#N/A</v>
      </c>
      <c r="M3502" t="e">
        <f>VLOOKUP(A3502,'Top 30 via LR (Tr36)'!I:I,1,FALSE)</f>
        <v>#N/A</v>
      </c>
      <c r="N3502" t="e">
        <f>VLOOKUP(A3502,'Top or Bottom 30 via OR (Schiz)'!B:B,1,FALSE)</f>
        <v>#N/A</v>
      </c>
      <c r="O3502" t="e">
        <f>VLOOKUP(A3502,'Top or Bottom 30 via OR (Schiz)'!J:J,1,FALSE)</f>
        <v>#N/A</v>
      </c>
      <c r="P3502" t="e">
        <f>VLOOKUP(A3502,'Top or Bottom 30 via OR (Tr36)'!B:B,1,FALSE)</f>
        <v>#N/A</v>
      </c>
      <c r="Q3502" t="e">
        <f>VLOOKUP(A3502,'Top or Bottom 30 via OR (Tr36)'!J:J,1,FALSE)</f>
        <v>#N/A</v>
      </c>
    </row>
    <row r="3503" spans="1:17" x14ac:dyDescent="0.25">
      <c r="A3503" t="s">
        <v>3575</v>
      </c>
      <c r="B3503">
        <v>2599</v>
      </c>
      <c r="C3503">
        <v>2895</v>
      </c>
      <c r="D3503">
        <v>2023</v>
      </c>
      <c r="E3503">
        <v>2598</v>
      </c>
      <c r="F3503">
        <f>B3503/cam_reads!I$3</f>
        <v>32.289503188162925</v>
      </c>
      <c r="G3503">
        <f>C3503/cam_reads!J$3</f>
        <v>37.496577223060996</v>
      </c>
      <c r="H3503">
        <f>D3503/cam_reads!K$3</f>
        <v>21.116468503101459</v>
      </c>
      <c r="I3503">
        <f>E3503/cam_reads!L$3</f>
        <v>27.08231099259849</v>
      </c>
      <c r="J3503" t="e">
        <f>VLOOKUP(A3503,'Top 30 via LR (Schizonts)'!A:A,1,FALSE)</f>
        <v>#N/A</v>
      </c>
      <c r="K3503" t="e">
        <f>VLOOKUP(A3503,'Top 30 via LR (Schizonts)'!J:J,1,FALSE)</f>
        <v>#N/A</v>
      </c>
      <c r="L3503" t="e">
        <f>VLOOKUP(A3503,'Top 30 via LR (Tr36)'!A:A,1,FALSE)</f>
        <v>#N/A</v>
      </c>
      <c r="M3503" t="e">
        <f>VLOOKUP(A3503,'Top 30 via LR (Tr36)'!I:I,1,FALSE)</f>
        <v>#N/A</v>
      </c>
      <c r="N3503" t="e">
        <f>VLOOKUP(A3503,'Top or Bottom 30 via OR (Schiz)'!B:B,1,FALSE)</f>
        <v>#N/A</v>
      </c>
      <c r="O3503" t="e">
        <f>VLOOKUP(A3503,'Top or Bottom 30 via OR (Schiz)'!J:J,1,FALSE)</f>
        <v>#N/A</v>
      </c>
      <c r="P3503" t="e">
        <f>VLOOKUP(A3503,'Top or Bottom 30 via OR (Tr36)'!B:B,1,FALSE)</f>
        <v>#N/A</v>
      </c>
      <c r="Q3503" t="e">
        <f>VLOOKUP(A3503,'Top or Bottom 30 via OR (Tr36)'!J:J,1,FALSE)</f>
        <v>#N/A</v>
      </c>
    </row>
    <row r="3504" spans="1:17" x14ac:dyDescent="0.25">
      <c r="A3504" t="s">
        <v>3576</v>
      </c>
      <c r="B3504">
        <v>0</v>
      </c>
      <c r="C3504">
        <v>0</v>
      </c>
      <c r="D3504">
        <v>0</v>
      </c>
      <c r="E3504">
        <v>0</v>
      </c>
      <c r="F3504">
        <f>B3504/cam_reads!I$3</f>
        <v>0</v>
      </c>
      <c r="G3504">
        <f>C3504/cam_reads!J$3</f>
        <v>0</v>
      </c>
      <c r="H3504">
        <f>D3504/cam_reads!K$3</f>
        <v>0</v>
      </c>
      <c r="I3504">
        <f>E3504/cam_reads!L$3</f>
        <v>0</v>
      </c>
      <c r="J3504" t="e">
        <f>VLOOKUP(A3504,'Top 30 via LR (Schizonts)'!A:A,1,FALSE)</f>
        <v>#N/A</v>
      </c>
      <c r="K3504" t="e">
        <f>VLOOKUP(A3504,'Top 30 via LR (Schizonts)'!J:J,1,FALSE)</f>
        <v>#N/A</v>
      </c>
      <c r="L3504" t="e">
        <f>VLOOKUP(A3504,'Top 30 via LR (Tr36)'!A:A,1,FALSE)</f>
        <v>#N/A</v>
      </c>
      <c r="M3504" t="e">
        <f>VLOOKUP(A3504,'Top 30 via LR (Tr36)'!I:I,1,FALSE)</f>
        <v>#N/A</v>
      </c>
      <c r="N3504" t="e">
        <f>VLOOKUP(A3504,'Top or Bottom 30 via OR (Schiz)'!B:B,1,FALSE)</f>
        <v>#N/A</v>
      </c>
      <c r="O3504" t="e">
        <f>VLOOKUP(A3504,'Top or Bottom 30 via OR (Schiz)'!J:J,1,FALSE)</f>
        <v>#N/A</v>
      </c>
      <c r="P3504" t="e">
        <f>VLOOKUP(A3504,'Top or Bottom 30 via OR (Tr36)'!B:B,1,FALSE)</f>
        <v>#N/A</v>
      </c>
      <c r="Q3504" t="e">
        <f>VLOOKUP(A3504,'Top or Bottom 30 via OR (Tr36)'!J:J,1,FALSE)</f>
        <v>#N/A</v>
      </c>
    </row>
    <row r="3505" spans="1:17" x14ac:dyDescent="0.25">
      <c r="A3505" t="s">
        <v>3577</v>
      </c>
      <c r="B3505">
        <v>1910</v>
      </c>
      <c r="C3505">
        <v>1211</v>
      </c>
      <c r="D3505">
        <v>1941</v>
      </c>
      <c r="E3505">
        <v>1662</v>
      </c>
      <c r="F3505">
        <f>B3505/cam_reads!I$3</f>
        <v>23.729492531508729</v>
      </c>
      <c r="G3505">
        <f>C3505/cam_reads!J$3</f>
        <v>15.685096724396155</v>
      </c>
      <c r="H3505">
        <f>D3505/cam_reads!K$3</f>
        <v>20.260536512367739</v>
      </c>
      <c r="I3505">
        <f>E3505/cam_reads!L$3</f>
        <v>17.325173544918666</v>
      </c>
      <c r="J3505" t="e">
        <f>VLOOKUP(A3505,'Top 30 via LR (Schizonts)'!A:A,1,FALSE)</f>
        <v>#N/A</v>
      </c>
      <c r="K3505" t="e">
        <f>VLOOKUP(A3505,'Top 30 via LR (Schizonts)'!J:J,1,FALSE)</f>
        <v>#N/A</v>
      </c>
      <c r="L3505" t="e">
        <f>VLOOKUP(A3505,'Top 30 via LR (Tr36)'!A:A,1,FALSE)</f>
        <v>#N/A</v>
      </c>
      <c r="M3505" t="e">
        <f>VLOOKUP(A3505,'Top 30 via LR (Tr36)'!I:I,1,FALSE)</f>
        <v>#N/A</v>
      </c>
      <c r="N3505" t="e">
        <f>VLOOKUP(A3505,'Top or Bottom 30 via OR (Schiz)'!B:B,1,FALSE)</f>
        <v>#N/A</v>
      </c>
      <c r="O3505" t="e">
        <f>VLOOKUP(A3505,'Top or Bottom 30 via OR (Schiz)'!J:J,1,FALSE)</f>
        <v>#N/A</v>
      </c>
      <c r="P3505" t="e">
        <f>VLOOKUP(A3505,'Top or Bottom 30 via OR (Tr36)'!B:B,1,FALSE)</f>
        <v>#N/A</v>
      </c>
      <c r="Q3505" t="e">
        <f>VLOOKUP(A3505,'Top or Bottom 30 via OR (Tr36)'!J:J,1,FALSE)</f>
        <v>#N/A</v>
      </c>
    </row>
    <row r="3506" spans="1:17" x14ac:dyDescent="0.25">
      <c r="A3506" t="s">
        <v>3578</v>
      </c>
      <c r="B3506">
        <v>88</v>
      </c>
      <c r="C3506">
        <v>63</v>
      </c>
      <c r="D3506">
        <v>99</v>
      </c>
      <c r="E3506">
        <v>109</v>
      </c>
      <c r="F3506">
        <f>B3506/cam_reads!I$3</f>
        <v>1.0932959909805069</v>
      </c>
      <c r="G3506">
        <f>C3506/cam_reads!J$3</f>
        <v>0.81598769086453982</v>
      </c>
      <c r="H3506">
        <f>D3506/cam_reads!K$3</f>
        <v>1.0333813058858352</v>
      </c>
      <c r="I3506">
        <f>E3506/cam_reads!L$3</f>
        <v>1.1362478438003216</v>
      </c>
      <c r="J3506" t="e">
        <f>VLOOKUP(A3506,'Top 30 via LR (Schizonts)'!A:A,1,FALSE)</f>
        <v>#N/A</v>
      </c>
      <c r="K3506" t="e">
        <f>VLOOKUP(A3506,'Top 30 via LR (Schizonts)'!J:J,1,FALSE)</f>
        <v>#N/A</v>
      </c>
      <c r="L3506" t="e">
        <f>VLOOKUP(A3506,'Top 30 via LR (Tr36)'!A:A,1,FALSE)</f>
        <v>#N/A</v>
      </c>
      <c r="M3506" t="e">
        <f>VLOOKUP(A3506,'Top 30 via LR (Tr36)'!I:I,1,FALSE)</f>
        <v>#N/A</v>
      </c>
      <c r="N3506" t="e">
        <f>VLOOKUP(A3506,'Top or Bottom 30 via OR (Schiz)'!B:B,1,FALSE)</f>
        <v>#N/A</v>
      </c>
      <c r="O3506" t="e">
        <f>VLOOKUP(A3506,'Top or Bottom 30 via OR (Schiz)'!J:J,1,FALSE)</f>
        <v>#N/A</v>
      </c>
      <c r="P3506" t="e">
        <f>VLOOKUP(A3506,'Top or Bottom 30 via OR (Tr36)'!B:B,1,FALSE)</f>
        <v>#N/A</v>
      </c>
      <c r="Q3506" t="e">
        <f>VLOOKUP(A3506,'Top or Bottom 30 via OR (Tr36)'!J:J,1,FALSE)</f>
        <v>#N/A</v>
      </c>
    </row>
    <row r="3507" spans="1:17" x14ac:dyDescent="0.25">
      <c r="A3507" t="s">
        <v>3579</v>
      </c>
      <c r="B3507">
        <v>0</v>
      </c>
      <c r="C3507">
        <v>0</v>
      </c>
      <c r="D3507">
        <v>0</v>
      </c>
      <c r="E3507">
        <v>0</v>
      </c>
      <c r="F3507">
        <f>B3507/cam_reads!I$3</f>
        <v>0</v>
      </c>
      <c r="G3507">
        <f>C3507/cam_reads!J$3</f>
        <v>0</v>
      </c>
      <c r="H3507">
        <f>D3507/cam_reads!K$3</f>
        <v>0</v>
      </c>
      <c r="I3507">
        <f>E3507/cam_reads!L$3</f>
        <v>0</v>
      </c>
      <c r="J3507" t="e">
        <f>VLOOKUP(A3507,'Top 30 via LR (Schizonts)'!A:A,1,FALSE)</f>
        <v>#N/A</v>
      </c>
      <c r="K3507" t="e">
        <f>VLOOKUP(A3507,'Top 30 via LR (Schizonts)'!J:J,1,FALSE)</f>
        <v>#N/A</v>
      </c>
      <c r="L3507" t="e">
        <f>VLOOKUP(A3507,'Top 30 via LR (Tr36)'!A:A,1,FALSE)</f>
        <v>#N/A</v>
      </c>
      <c r="M3507" t="e">
        <f>VLOOKUP(A3507,'Top 30 via LR (Tr36)'!I:I,1,FALSE)</f>
        <v>#N/A</v>
      </c>
      <c r="N3507" t="e">
        <f>VLOOKUP(A3507,'Top or Bottom 30 via OR (Schiz)'!B:B,1,FALSE)</f>
        <v>#N/A</v>
      </c>
      <c r="O3507" t="e">
        <f>VLOOKUP(A3507,'Top or Bottom 30 via OR (Schiz)'!J:J,1,FALSE)</f>
        <v>#N/A</v>
      </c>
      <c r="P3507" t="e">
        <f>VLOOKUP(A3507,'Top or Bottom 30 via OR (Tr36)'!B:B,1,FALSE)</f>
        <v>#N/A</v>
      </c>
      <c r="Q3507" t="e">
        <f>VLOOKUP(A3507,'Top or Bottom 30 via OR (Tr36)'!J:J,1,FALSE)</f>
        <v>#N/A</v>
      </c>
    </row>
    <row r="3508" spans="1:17" x14ac:dyDescent="0.25">
      <c r="A3508" t="s">
        <v>3580</v>
      </c>
      <c r="B3508">
        <v>220</v>
      </c>
      <c r="C3508">
        <v>124</v>
      </c>
      <c r="D3508">
        <v>248</v>
      </c>
      <c r="E3508">
        <v>214</v>
      </c>
      <c r="F3508">
        <f>B3508/cam_reads!I$3</f>
        <v>2.7332399774512672</v>
      </c>
      <c r="G3508">
        <f>C3508/cam_reads!J$3</f>
        <v>1.6060710105905229</v>
      </c>
      <c r="H3508">
        <f>D3508/cam_reads!K$3</f>
        <v>2.5886723622190617</v>
      </c>
      <c r="I3508">
        <f>E3508/cam_reads!L$3</f>
        <v>2.2307985190208148</v>
      </c>
      <c r="J3508" t="e">
        <f>VLOOKUP(A3508,'Top 30 via LR (Schizonts)'!A:A,1,FALSE)</f>
        <v>#N/A</v>
      </c>
      <c r="K3508" t="e">
        <f>VLOOKUP(A3508,'Top 30 via LR (Schizonts)'!J:J,1,FALSE)</f>
        <v>#N/A</v>
      </c>
      <c r="L3508" t="e">
        <f>VLOOKUP(A3508,'Top 30 via LR (Tr36)'!A:A,1,FALSE)</f>
        <v>#N/A</v>
      </c>
      <c r="M3508" t="e">
        <f>VLOOKUP(A3508,'Top 30 via LR (Tr36)'!I:I,1,FALSE)</f>
        <v>#N/A</v>
      </c>
      <c r="N3508" t="e">
        <f>VLOOKUP(A3508,'Top or Bottom 30 via OR (Schiz)'!B:B,1,FALSE)</f>
        <v>#N/A</v>
      </c>
      <c r="O3508" t="e">
        <f>VLOOKUP(A3508,'Top or Bottom 30 via OR (Schiz)'!J:J,1,FALSE)</f>
        <v>#N/A</v>
      </c>
      <c r="P3508" t="e">
        <f>VLOOKUP(A3508,'Top or Bottom 30 via OR (Tr36)'!B:B,1,FALSE)</f>
        <v>#N/A</v>
      </c>
      <c r="Q3508" t="e">
        <f>VLOOKUP(A3508,'Top or Bottom 30 via OR (Tr36)'!J:J,1,FALSE)</f>
        <v>#N/A</v>
      </c>
    </row>
    <row r="3509" spans="1:17" x14ac:dyDescent="0.25">
      <c r="A3509" t="s">
        <v>3581</v>
      </c>
      <c r="B3509">
        <v>215</v>
      </c>
      <c r="C3509">
        <v>555</v>
      </c>
      <c r="D3509">
        <v>307</v>
      </c>
      <c r="E3509">
        <v>330</v>
      </c>
      <c r="F3509">
        <f>B3509/cam_reads!I$3</f>
        <v>2.6711208870546472</v>
      </c>
      <c r="G3509">
        <f>C3509/cam_reads!J$3</f>
        <v>7.1884629909495175</v>
      </c>
      <c r="H3509">
        <f>D3509/cam_reads!K$3</f>
        <v>3.2045258677469839</v>
      </c>
      <c r="I3509">
        <f>E3509/cam_reads!L$3</f>
        <v>3.4400164078358357</v>
      </c>
      <c r="J3509" t="e">
        <f>VLOOKUP(A3509,'Top 30 via LR (Schizonts)'!A:A,1,FALSE)</f>
        <v>#N/A</v>
      </c>
      <c r="K3509" t="e">
        <f>VLOOKUP(A3509,'Top 30 via LR (Schizonts)'!J:J,1,FALSE)</f>
        <v>#N/A</v>
      </c>
      <c r="L3509" t="e">
        <f>VLOOKUP(A3509,'Top 30 via LR (Tr36)'!A:A,1,FALSE)</f>
        <v>#N/A</v>
      </c>
      <c r="M3509" t="e">
        <f>VLOOKUP(A3509,'Top 30 via LR (Tr36)'!I:I,1,FALSE)</f>
        <v>#N/A</v>
      </c>
      <c r="N3509" t="e">
        <f>VLOOKUP(A3509,'Top or Bottom 30 via OR (Schiz)'!B:B,1,FALSE)</f>
        <v>#N/A</v>
      </c>
      <c r="O3509" t="e">
        <f>VLOOKUP(A3509,'Top or Bottom 30 via OR (Schiz)'!J:J,1,FALSE)</f>
        <v>#N/A</v>
      </c>
      <c r="P3509" t="e">
        <f>VLOOKUP(A3509,'Top or Bottom 30 via OR (Tr36)'!B:B,1,FALSE)</f>
        <v>#N/A</v>
      </c>
      <c r="Q3509" t="e">
        <f>VLOOKUP(A3509,'Top or Bottom 30 via OR (Tr36)'!J:J,1,FALSE)</f>
        <v>#N/A</v>
      </c>
    </row>
    <row r="3510" spans="1:17" x14ac:dyDescent="0.25">
      <c r="A3510" t="s">
        <v>3582</v>
      </c>
      <c r="B3510">
        <v>347</v>
      </c>
      <c r="C3510">
        <v>269</v>
      </c>
      <c r="D3510">
        <v>388</v>
      </c>
      <c r="E3510">
        <v>241</v>
      </c>
      <c r="F3510">
        <f>B3510/cam_reads!I$3</f>
        <v>4.3110648735254076</v>
      </c>
      <c r="G3510">
        <f>C3510/cam_reads!J$3</f>
        <v>3.4841379181358922</v>
      </c>
      <c r="H3510">
        <f>D3510/cam_reads!K$3</f>
        <v>4.0500196634717582</v>
      </c>
      <c r="I3510">
        <f>E3510/cam_reads!L$3</f>
        <v>2.5122544069346557</v>
      </c>
      <c r="J3510" t="e">
        <f>VLOOKUP(A3510,'Top 30 via LR (Schizonts)'!A:A,1,FALSE)</f>
        <v>#N/A</v>
      </c>
      <c r="K3510" t="e">
        <f>VLOOKUP(A3510,'Top 30 via LR (Schizonts)'!J:J,1,FALSE)</f>
        <v>#N/A</v>
      </c>
      <c r="L3510" t="e">
        <f>VLOOKUP(A3510,'Top 30 via LR (Tr36)'!A:A,1,FALSE)</f>
        <v>#N/A</v>
      </c>
      <c r="M3510" t="e">
        <f>VLOOKUP(A3510,'Top 30 via LR (Tr36)'!I:I,1,FALSE)</f>
        <v>#N/A</v>
      </c>
      <c r="N3510" t="e">
        <f>VLOOKUP(A3510,'Top or Bottom 30 via OR (Schiz)'!B:B,1,FALSE)</f>
        <v>#N/A</v>
      </c>
      <c r="O3510" t="e">
        <f>VLOOKUP(A3510,'Top or Bottom 30 via OR (Schiz)'!J:J,1,FALSE)</f>
        <v>#N/A</v>
      </c>
      <c r="P3510" t="e">
        <f>VLOOKUP(A3510,'Top or Bottom 30 via OR (Tr36)'!B:B,1,FALSE)</f>
        <v>#N/A</v>
      </c>
      <c r="Q3510" t="e">
        <f>VLOOKUP(A3510,'Top or Bottom 30 via OR (Tr36)'!J:J,1,FALSE)</f>
        <v>#N/A</v>
      </c>
    </row>
    <row r="3511" spans="1:17" x14ac:dyDescent="0.25">
      <c r="A3511" t="s">
        <v>3583</v>
      </c>
      <c r="B3511">
        <v>281</v>
      </c>
      <c r="C3511">
        <v>148</v>
      </c>
      <c r="D3511">
        <v>353</v>
      </c>
      <c r="E3511">
        <v>268</v>
      </c>
      <c r="F3511">
        <f>B3511/cam_reads!I$3</f>
        <v>3.4910928802900276</v>
      </c>
      <c r="G3511">
        <f>C3511/cam_reads!J$3</f>
        <v>1.9169234642532047</v>
      </c>
      <c r="H3511">
        <f>D3511/cam_reads!K$3</f>
        <v>3.6846828381585839</v>
      </c>
      <c r="I3511">
        <f>E3511/cam_reads!L$3</f>
        <v>2.7937102948484971</v>
      </c>
      <c r="J3511" t="e">
        <f>VLOOKUP(A3511,'Top 30 via LR (Schizonts)'!A:A,1,FALSE)</f>
        <v>#N/A</v>
      </c>
      <c r="K3511" t="e">
        <f>VLOOKUP(A3511,'Top 30 via LR (Schizonts)'!J:J,1,FALSE)</f>
        <v>#N/A</v>
      </c>
      <c r="L3511" t="e">
        <f>VLOOKUP(A3511,'Top 30 via LR (Tr36)'!A:A,1,FALSE)</f>
        <v>#N/A</v>
      </c>
      <c r="M3511" t="e">
        <f>VLOOKUP(A3511,'Top 30 via LR (Tr36)'!I:I,1,FALSE)</f>
        <v>#N/A</v>
      </c>
      <c r="N3511" t="e">
        <f>VLOOKUP(A3511,'Top or Bottom 30 via OR (Schiz)'!B:B,1,FALSE)</f>
        <v>#N/A</v>
      </c>
      <c r="O3511" t="e">
        <f>VLOOKUP(A3511,'Top or Bottom 30 via OR (Schiz)'!J:J,1,FALSE)</f>
        <v>#N/A</v>
      </c>
      <c r="P3511" t="e">
        <f>VLOOKUP(A3511,'Top or Bottom 30 via OR (Tr36)'!B:B,1,FALSE)</f>
        <v>#N/A</v>
      </c>
      <c r="Q3511" t="e">
        <f>VLOOKUP(A3511,'Top or Bottom 30 via OR (Tr36)'!J:J,1,FALSE)</f>
        <v>#N/A</v>
      </c>
    </row>
    <row r="3512" spans="1:17" x14ac:dyDescent="0.25">
      <c r="A3512" t="s">
        <v>3584</v>
      </c>
      <c r="B3512">
        <v>4</v>
      </c>
      <c r="C3512">
        <v>1</v>
      </c>
      <c r="D3512">
        <v>1</v>
      </c>
      <c r="E3512">
        <v>4</v>
      </c>
      <c r="F3512">
        <f>B3512/cam_reads!I$3</f>
        <v>4.9695272317295765E-2</v>
      </c>
      <c r="G3512">
        <f>C3512/cam_reads!J$3</f>
        <v>1.2952185569278411E-2</v>
      </c>
      <c r="H3512">
        <f>D3512/cam_reads!K$3</f>
        <v>1.0438195008947829E-2</v>
      </c>
      <c r="I3512">
        <f>E3512/cam_reads!L$3</f>
        <v>4.1697168579828317E-2</v>
      </c>
      <c r="J3512" t="e">
        <f>VLOOKUP(A3512,'Top 30 via LR (Schizonts)'!A:A,1,FALSE)</f>
        <v>#N/A</v>
      </c>
      <c r="K3512" t="e">
        <f>VLOOKUP(A3512,'Top 30 via LR (Schizonts)'!J:J,1,FALSE)</f>
        <v>#N/A</v>
      </c>
      <c r="L3512" t="e">
        <f>VLOOKUP(A3512,'Top 30 via LR (Tr36)'!A:A,1,FALSE)</f>
        <v>#N/A</v>
      </c>
      <c r="M3512" t="e">
        <f>VLOOKUP(A3512,'Top 30 via LR (Tr36)'!I:I,1,FALSE)</f>
        <v>#N/A</v>
      </c>
      <c r="N3512" t="e">
        <f>VLOOKUP(A3512,'Top or Bottom 30 via OR (Schiz)'!B:B,1,FALSE)</f>
        <v>#N/A</v>
      </c>
      <c r="O3512" t="e">
        <f>VLOOKUP(A3512,'Top or Bottom 30 via OR (Schiz)'!J:J,1,FALSE)</f>
        <v>#N/A</v>
      </c>
      <c r="P3512" t="e">
        <f>VLOOKUP(A3512,'Top or Bottom 30 via OR (Tr36)'!B:B,1,FALSE)</f>
        <v>#N/A</v>
      </c>
      <c r="Q3512" t="e">
        <f>VLOOKUP(A3512,'Top or Bottom 30 via OR (Tr36)'!J:J,1,FALSE)</f>
        <v>#N/A</v>
      </c>
    </row>
    <row r="3513" spans="1:17" x14ac:dyDescent="0.25">
      <c r="A3513" t="s">
        <v>12</v>
      </c>
      <c r="B3513">
        <v>2</v>
      </c>
      <c r="C3513">
        <v>8</v>
      </c>
      <c r="D3513">
        <v>65</v>
      </c>
      <c r="E3513">
        <v>1</v>
      </c>
      <c r="F3513">
        <f>B3513/cam_reads!I$3</f>
        <v>2.4847636158647882E-2</v>
      </c>
      <c r="G3513">
        <f>C3513/cam_reads!J$3</f>
        <v>0.10361748455422728</v>
      </c>
      <c r="H3513">
        <f>D3513/cam_reads!K$3</f>
        <v>0.67848267558160891</v>
      </c>
      <c r="I3513">
        <f>E3513/cam_reads!L$3</f>
        <v>1.0424292144957079E-2</v>
      </c>
      <c r="J3513" t="str">
        <f>VLOOKUP(A3513,'Top 30 via LR (Schizonts)'!A:A,1,FALSE)</f>
        <v>PVP01_1147200</v>
      </c>
      <c r="K3513" t="e">
        <f>VLOOKUP(A3513,'Top 30 via LR (Schizonts)'!J:J,1,FALSE)</f>
        <v>#N/A</v>
      </c>
      <c r="L3513" t="str">
        <f>VLOOKUP(A3513,'Top 30 via LR (Tr36)'!A:A,1,FALSE)</f>
        <v>PVP01_1147200</v>
      </c>
      <c r="M3513" t="e">
        <f>VLOOKUP(A3513,'Top 30 via LR (Tr36)'!I:I,1,FALSE)</f>
        <v>#N/A</v>
      </c>
      <c r="N3513" t="str">
        <f>VLOOKUP(A3513,'Top or Bottom 30 via OR (Schiz)'!B:B,1,FALSE)</f>
        <v>PVP01_1147200</v>
      </c>
      <c r="O3513" t="e">
        <f>VLOOKUP(A3513,'Top or Bottom 30 via OR (Schiz)'!J:J,1,FALSE)</f>
        <v>#N/A</v>
      </c>
      <c r="P3513" t="e">
        <f>VLOOKUP(A3513,'Top or Bottom 30 via OR (Tr36)'!B:B,1,FALSE)</f>
        <v>#N/A</v>
      </c>
      <c r="Q3513" t="e">
        <f>VLOOKUP(A3513,'Top or Bottom 30 via OR (Tr36)'!J:J,1,FALSE)</f>
        <v>#N/A</v>
      </c>
    </row>
    <row r="3514" spans="1:17" x14ac:dyDescent="0.25">
      <c r="A3514" t="s">
        <v>3585</v>
      </c>
      <c r="B3514">
        <v>7981</v>
      </c>
      <c r="C3514">
        <v>9872</v>
      </c>
      <c r="D3514">
        <v>11291</v>
      </c>
      <c r="E3514">
        <v>12034</v>
      </c>
      <c r="F3514">
        <f>B3514/cam_reads!I$3</f>
        <v>99.154492091084379</v>
      </c>
      <c r="G3514">
        <f>C3514/cam_reads!J$3</f>
        <v>127.86397593991646</v>
      </c>
      <c r="H3514">
        <f>D3514/cam_reads!K$3</f>
        <v>117.85765984602995</v>
      </c>
      <c r="I3514">
        <f>E3514/cam_reads!L$3</f>
        <v>125.44593167241348</v>
      </c>
      <c r="J3514" t="e">
        <f>VLOOKUP(A3514,'Top 30 via LR (Schizonts)'!A:A,1,FALSE)</f>
        <v>#N/A</v>
      </c>
      <c r="K3514" t="e">
        <f>VLOOKUP(A3514,'Top 30 via LR (Schizonts)'!J:J,1,FALSE)</f>
        <v>#N/A</v>
      </c>
      <c r="L3514" t="e">
        <f>VLOOKUP(A3514,'Top 30 via LR (Tr36)'!A:A,1,FALSE)</f>
        <v>#N/A</v>
      </c>
      <c r="M3514" t="e">
        <f>VLOOKUP(A3514,'Top 30 via LR (Tr36)'!I:I,1,FALSE)</f>
        <v>#N/A</v>
      </c>
      <c r="N3514" t="e">
        <f>VLOOKUP(A3514,'Top or Bottom 30 via OR (Schiz)'!B:B,1,FALSE)</f>
        <v>#N/A</v>
      </c>
      <c r="O3514" t="e">
        <f>VLOOKUP(A3514,'Top or Bottom 30 via OR (Schiz)'!J:J,1,FALSE)</f>
        <v>#N/A</v>
      </c>
      <c r="P3514" t="e">
        <f>VLOOKUP(A3514,'Top or Bottom 30 via OR (Tr36)'!B:B,1,FALSE)</f>
        <v>#N/A</v>
      </c>
      <c r="Q3514" t="e">
        <f>VLOOKUP(A3514,'Top or Bottom 30 via OR (Tr36)'!J:J,1,FALSE)</f>
        <v>#N/A</v>
      </c>
    </row>
    <row r="3515" spans="1:17" x14ac:dyDescent="0.25">
      <c r="A3515" t="s">
        <v>3586</v>
      </c>
      <c r="B3515">
        <v>390</v>
      </c>
      <c r="C3515">
        <v>255</v>
      </c>
      <c r="D3515">
        <v>361</v>
      </c>
      <c r="E3515">
        <v>322</v>
      </c>
      <c r="F3515">
        <f>B3515/cam_reads!I$3</f>
        <v>4.8452890509363371</v>
      </c>
      <c r="G3515">
        <f>C3515/cam_reads!J$3</f>
        <v>3.3028073201659947</v>
      </c>
      <c r="H3515">
        <f>D3515/cam_reads!K$3</f>
        <v>3.7681883982301665</v>
      </c>
      <c r="I3515">
        <f>E3515/cam_reads!L$3</f>
        <v>3.3566220706761793</v>
      </c>
      <c r="J3515" t="e">
        <f>VLOOKUP(A3515,'Top 30 via LR (Schizonts)'!A:A,1,FALSE)</f>
        <v>#N/A</v>
      </c>
      <c r="K3515" t="e">
        <f>VLOOKUP(A3515,'Top 30 via LR (Schizonts)'!J:J,1,FALSE)</f>
        <v>#N/A</v>
      </c>
      <c r="L3515" t="e">
        <f>VLOOKUP(A3515,'Top 30 via LR (Tr36)'!A:A,1,FALSE)</f>
        <v>#N/A</v>
      </c>
      <c r="M3515" t="e">
        <f>VLOOKUP(A3515,'Top 30 via LR (Tr36)'!I:I,1,FALSE)</f>
        <v>#N/A</v>
      </c>
      <c r="N3515" t="e">
        <f>VLOOKUP(A3515,'Top or Bottom 30 via OR (Schiz)'!B:B,1,FALSE)</f>
        <v>#N/A</v>
      </c>
      <c r="O3515" t="e">
        <f>VLOOKUP(A3515,'Top or Bottom 30 via OR (Schiz)'!J:J,1,FALSE)</f>
        <v>#N/A</v>
      </c>
      <c r="P3515" t="e">
        <f>VLOOKUP(A3515,'Top or Bottom 30 via OR (Tr36)'!B:B,1,FALSE)</f>
        <v>#N/A</v>
      </c>
      <c r="Q3515" t="e">
        <f>VLOOKUP(A3515,'Top or Bottom 30 via OR (Tr36)'!J:J,1,FALSE)</f>
        <v>#N/A</v>
      </c>
    </row>
    <row r="3516" spans="1:17" x14ac:dyDescent="0.25">
      <c r="A3516" t="s">
        <v>3587</v>
      </c>
      <c r="B3516">
        <v>612</v>
      </c>
      <c r="C3516">
        <v>340</v>
      </c>
      <c r="D3516">
        <v>359</v>
      </c>
      <c r="E3516">
        <v>589</v>
      </c>
      <c r="F3516">
        <f>B3516/cam_reads!I$3</f>
        <v>7.6033766645462517</v>
      </c>
      <c r="G3516">
        <f>C3516/cam_reads!J$3</f>
        <v>4.4037430935546595</v>
      </c>
      <c r="H3516">
        <f>D3516/cam_reads!K$3</f>
        <v>3.7473120082122708</v>
      </c>
      <c r="I3516">
        <f>E3516/cam_reads!L$3</f>
        <v>6.1399080733797193</v>
      </c>
      <c r="J3516" t="e">
        <f>VLOOKUP(A3516,'Top 30 via LR (Schizonts)'!A:A,1,FALSE)</f>
        <v>#N/A</v>
      </c>
      <c r="K3516" t="e">
        <f>VLOOKUP(A3516,'Top 30 via LR (Schizonts)'!J:J,1,FALSE)</f>
        <v>#N/A</v>
      </c>
      <c r="L3516" t="e">
        <f>VLOOKUP(A3516,'Top 30 via LR (Tr36)'!A:A,1,FALSE)</f>
        <v>#N/A</v>
      </c>
      <c r="M3516" t="e">
        <f>VLOOKUP(A3516,'Top 30 via LR (Tr36)'!I:I,1,FALSE)</f>
        <v>#N/A</v>
      </c>
      <c r="N3516" t="e">
        <f>VLOOKUP(A3516,'Top or Bottom 30 via OR (Schiz)'!B:B,1,FALSE)</f>
        <v>#N/A</v>
      </c>
      <c r="O3516" t="e">
        <f>VLOOKUP(A3516,'Top or Bottom 30 via OR (Schiz)'!J:J,1,FALSE)</f>
        <v>#N/A</v>
      </c>
      <c r="P3516" t="e">
        <f>VLOOKUP(A3516,'Top or Bottom 30 via OR (Tr36)'!B:B,1,FALSE)</f>
        <v>#N/A</v>
      </c>
      <c r="Q3516" t="e">
        <f>VLOOKUP(A3516,'Top or Bottom 30 via OR (Tr36)'!J:J,1,FALSE)</f>
        <v>#N/A</v>
      </c>
    </row>
    <row r="3517" spans="1:17" x14ac:dyDescent="0.25">
      <c r="A3517" t="s">
        <v>3588</v>
      </c>
      <c r="B3517">
        <v>1272</v>
      </c>
      <c r="C3517">
        <v>1030</v>
      </c>
      <c r="D3517">
        <v>2491</v>
      </c>
      <c r="E3517">
        <v>1113</v>
      </c>
      <c r="F3517">
        <f>B3517/cam_reads!I$3</f>
        <v>15.803096596900053</v>
      </c>
      <c r="G3517">
        <f>C3517/cam_reads!J$3</f>
        <v>13.340751136356763</v>
      </c>
      <c r="H3517">
        <f>D3517/cam_reads!K$3</f>
        <v>26.001543767289043</v>
      </c>
      <c r="I3517">
        <f>E3517/cam_reads!L$3</f>
        <v>11.602237157337228</v>
      </c>
      <c r="J3517" t="e">
        <f>VLOOKUP(A3517,'Top 30 via LR (Schizonts)'!A:A,1,FALSE)</f>
        <v>#N/A</v>
      </c>
      <c r="K3517" t="e">
        <f>VLOOKUP(A3517,'Top 30 via LR (Schizonts)'!J:J,1,FALSE)</f>
        <v>#N/A</v>
      </c>
      <c r="L3517" t="e">
        <f>VLOOKUP(A3517,'Top 30 via LR (Tr36)'!A:A,1,FALSE)</f>
        <v>#N/A</v>
      </c>
      <c r="M3517" t="e">
        <f>VLOOKUP(A3517,'Top 30 via LR (Tr36)'!I:I,1,FALSE)</f>
        <v>#N/A</v>
      </c>
      <c r="N3517" t="e">
        <f>VLOOKUP(A3517,'Top or Bottom 30 via OR (Schiz)'!B:B,1,FALSE)</f>
        <v>#N/A</v>
      </c>
      <c r="O3517" t="e">
        <f>VLOOKUP(A3517,'Top or Bottom 30 via OR (Schiz)'!J:J,1,FALSE)</f>
        <v>#N/A</v>
      </c>
      <c r="P3517" t="e">
        <f>VLOOKUP(A3517,'Top or Bottom 30 via OR (Tr36)'!B:B,1,FALSE)</f>
        <v>#N/A</v>
      </c>
      <c r="Q3517" t="e">
        <f>VLOOKUP(A3517,'Top or Bottom 30 via OR (Tr36)'!J:J,1,FALSE)</f>
        <v>#N/A</v>
      </c>
    </row>
    <row r="3518" spans="1:17" x14ac:dyDescent="0.25">
      <c r="A3518" t="s">
        <v>3589</v>
      </c>
      <c r="B3518">
        <v>449</v>
      </c>
      <c r="C3518">
        <v>276</v>
      </c>
      <c r="D3518">
        <v>303</v>
      </c>
      <c r="E3518">
        <v>357</v>
      </c>
      <c r="F3518">
        <f>B3518/cam_reads!I$3</f>
        <v>5.5782943176164492</v>
      </c>
      <c r="G3518">
        <f>C3518/cam_reads!J$3</f>
        <v>3.574803217120841</v>
      </c>
      <c r="H3518">
        <f>D3518/cam_reads!K$3</f>
        <v>3.1627730877111926</v>
      </c>
      <c r="I3518">
        <f>E3518/cam_reads!L$3</f>
        <v>3.7214722957496771</v>
      </c>
      <c r="J3518" t="e">
        <f>VLOOKUP(A3518,'Top 30 via LR (Schizonts)'!A:A,1,FALSE)</f>
        <v>#N/A</v>
      </c>
      <c r="K3518" t="e">
        <f>VLOOKUP(A3518,'Top 30 via LR (Schizonts)'!J:J,1,FALSE)</f>
        <v>#N/A</v>
      </c>
      <c r="L3518" t="e">
        <f>VLOOKUP(A3518,'Top 30 via LR (Tr36)'!A:A,1,FALSE)</f>
        <v>#N/A</v>
      </c>
      <c r="M3518" t="e">
        <f>VLOOKUP(A3518,'Top 30 via LR (Tr36)'!I:I,1,FALSE)</f>
        <v>#N/A</v>
      </c>
      <c r="N3518" t="e">
        <f>VLOOKUP(A3518,'Top or Bottom 30 via OR (Schiz)'!B:B,1,FALSE)</f>
        <v>#N/A</v>
      </c>
      <c r="O3518" t="e">
        <f>VLOOKUP(A3518,'Top or Bottom 30 via OR (Schiz)'!J:J,1,FALSE)</f>
        <v>#N/A</v>
      </c>
      <c r="P3518" t="e">
        <f>VLOOKUP(A3518,'Top or Bottom 30 via OR (Tr36)'!B:B,1,FALSE)</f>
        <v>#N/A</v>
      </c>
      <c r="Q3518" t="e">
        <f>VLOOKUP(A3518,'Top or Bottom 30 via OR (Tr36)'!J:J,1,FALSE)</f>
        <v>#N/A</v>
      </c>
    </row>
    <row r="3519" spans="1:17" x14ac:dyDescent="0.25">
      <c r="A3519" t="s">
        <v>3590</v>
      </c>
      <c r="B3519">
        <v>275</v>
      </c>
      <c r="C3519">
        <v>208</v>
      </c>
      <c r="D3519">
        <v>315</v>
      </c>
      <c r="E3519">
        <v>298</v>
      </c>
      <c r="F3519">
        <f>B3519/cam_reads!I$3</f>
        <v>3.4165499718140837</v>
      </c>
      <c r="G3519">
        <f>C3519/cam_reads!J$3</f>
        <v>2.6940545984099091</v>
      </c>
      <c r="H3519">
        <f>D3519/cam_reads!K$3</f>
        <v>3.2880314278185665</v>
      </c>
      <c r="I3519">
        <f>E3519/cam_reads!L$3</f>
        <v>3.1064390591972093</v>
      </c>
      <c r="J3519" t="e">
        <f>VLOOKUP(A3519,'Top 30 via LR (Schizonts)'!A:A,1,FALSE)</f>
        <v>#N/A</v>
      </c>
      <c r="K3519" t="e">
        <f>VLOOKUP(A3519,'Top 30 via LR (Schizonts)'!J:J,1,FALSE)</f>
        <v>#N/A</v>
      </c>
      <c r="L3519" t="e">
        <f>VLOOKUP(A3519,'Top 30 via LR (Tr36)'!A:A,1,FALSE)</f>
        <v>#N/A</v>
      </c>
      <c r="M3519" t="e">
        <f>VLOOKUP(A3519,'Top 30 via LR (Tr36)'!I:I,1,FALSE)</f>
        <v>#N/A</v>
      </c>
      <c r="N3519" t="e">
        <f>VLOOKUP(A3519,'Top or Bottom 30 via OR (Schiz)'!B:B,1,FALSE)</f>
        <v>#N/A</v>
      </c>
      <c r="O3519" t="e">
        <f>VLOOKUP(A3519,'Top or Bottom 30 via OR (Schiz)'!J:J,1,FALSE)</f>
        <v>#N/A</v>
      </c>
      <c r="P3519" t="e">
        <f>VLOOKUP(A3519,'Top or Bottom 30 via OR (Tr36)'!B:B,1,FALSE)</f>
        <v>#N/A</v>
      </c>
      <c r="Q3519" t="e">
        <f>VLOOKUP(A3519,'Top or Bottom 30 via OR (Tr36)'!J:J,1,FALSE)</f>
        <v>#N/A</v>
      </c>
    </row>
    <row r="3520" spans="1:17" x14ac:dyDescent="0.25">
      <c r="A3520" t="s">
        <v>3591</v>
      </c>
      <c r="B3520">
        <v>1490</v>
      </c>
      <c r="C3520">
        <v>1565</v>
      </c>
      <c r="D3520">
        <v>1806</v>
      </c>
      <c r="E3520">
        <v>1677</v>
      </c>
      <c r="F3520">
        <f>B3520/cam_reads!I$3</f>
        <v>18.511488938192674</v>
      </c>
      <c r="G3520">
        <f>C3520/cam_reads!J$3</f>
        <v>20.270170415920713</v>
      </c>
      <c r="H3520">
        <f>D3520/cam_reads!K$3</f>
        <v>18.85138018615978</v>
      </c>
      <c r="I3520">
        <f>E3520/cam_reads!L$3</f>
        <v>17.481537927093022</v>
      </c>
      <c r="J3520" t="e">
        <f>VLOOKUP(A3520,'Top 30 via LR (Schizonts)'!A:A,1,FALSE)</f>
        <v>#N/A</v>
      </c>
      <c r="K3520" t="e">
        <f>VLOOKUP(A3520,'Top 30 via LR (Schizonts)'!J:J,1,FALSE)</f>
        <v>#N/A</v>
      </c>
      <c r="L3520" t="e">
        <f>VLOOKUP(A3520,'Top 30 via LR (Tr36)'!A:A,1,FALSE)</f>
        <v>#N/A</v>
      </c>
      <c r="M3520" t="e">
        <f>VLOOKUP(A3520,'Top 30 via LR (Tr36)'!I:I,1,FALSE)</f>
        <v>#N/A</v>
      </c>
      <c r="N3520" t="e">
        <f>VLOOKUP(A3520,'Top or Bottom 30 via OR (Schiz)'!B:B,1,FALSE)</f>
        <v>#N/A</v>
      </c>
      <c r="O3520" t="e">
        <f>VLOOKUP(A3520,'Top or Bottom 30 via OR (Schiz)'!J:J,1,FALSE)</f>
        <v>#N/A</v>
      </c>
      <c r="P3520" t="e">
        <f>VLOOKUP(A3520,'Top or Bottom 30 via OR (Tr36)'!B:B,1,FALSE)</f>
        <v>#N/A</v>
      </c>
      <c r="Q3520" t="e">
        <f>VLOOKUP(A3520,'Top or Bottom 30 via OR (Tr36)'!J:J,1,FALSE)</f>
        <v>#N/A</v>
      </c>
    </row>
    <row r="3521" spans="1:17" x14ac:dyDescent="0.25">
      <c r="A3521" t="s">
        <v>3592</v>
      </c>
      <c r="B3521">
        <v>2437</v>
      </c>
      <c r="C3521">
        <v>1360</v>
      </c>
      <c r="D3521">
        <v>1000</v>
      </c>
      <c r="E3521">
        <v>1538</v>
      </c>
      <c r="F3521">
        <f>B3521/cam_reads!I$3</f>
        <v>30.276844659312445</v>
      </c>
      <c r="G3521">
        <f>C3521/cam_reads!J$3</f>
        <v>17.614972374218638</v>
      </c>
      <c r="H3521">
        <f>D3521/cam_reads!K$3</f>
        <v>10.438195008947829</v>
      </c>
      <c r="I3521">
        <f>E3521/cam_reads!L$3</f>
        <v>16.032561318943987</v>
      </c>
      <c r="J3521" t="e">
        <f>VLOOKUP(A3521,'Top 30 via LR (Schizonts)'!A:A,1,FALSE)</f>
        <v>#N/A</v>
      </c>
      <c r="K3521" t="e">
        <f>VLOOKUP(A3521,'Top 30 via LR (Schizonts)'!J:J,1,FALSE)</f>
        <v>#N/A</v>
      </c>
      <c r="L3521" t="e">
        <f>VLOOKUP(A3521,'Top 30 via LR (Tr36)'!A:A,1,FALSE)</f>
        <v>#N/A</v>
      </c>
      <c r="M3521" t="e">
        <f>VLOOKUP(A3521,'Top 30 via LR (Tr36)'!I:I,1,FALSE)</f>
        <v>#N/A</v>
      </c>
      <c r="N3521" t="e">
        <f>VLOOKUP(A3521,'Top or Bottom 30 via OR (Schiz)'!B:B,1,FALSE)</f>
        <v>#N/A</v>
      </c>
      <c r="O3521" t="e">
        <f>VLOOKUP(A3521,'Top or Bottom 30 via OR (Schiz)'!J:J,1,FALSE)</f>
        <v>#N/A</v>
      </c>
      <c r="P3521" t="e">
        <f>VLOOKUP(A3521,'Top or Bottom 30 via OR (Tr36)'!B:B,1,FALSE)</f>
        <v>#N/A</v>
      </c>
      <c r="Q3521" t="e">
        <f>VLOOKUP(A3521,'Top or Bottom 30 via OR (Tr36)'!J:J,1,FALSE)</f>
        <v>#N/A</v>
      </c>
    </row>
    <row r="3522" spans="1:17" x14ac:dyDescent="0.25">
      <c r="A3522" t="s">
        <v>3593</v>
      </c>
      <c r="B3522">
        <v>464</v>
      </c>
      <c r="C3522">
        <v>430</v>
      </c>
      <c r="D3522">
        <v>502</v>
      </c>
      <c r="E3522">
        <v>650</v>
      </c>
      <c r="F3522">
        <f>B3522/cam_reads!I$3</f>
        <v>5.7646515888063083</v>
      </c>
      <c r="G3522">
        <f>C3522/cam_reads!J$3</f>
        <v>5.5694397947897167</v>
      </c>
      <c r="H3522">
        <f>D3522/cam_reads!K$3</f>
        <v>5.2399738944918104</v>
      </c>
      <c r="I3522">
        <f>E3522/cam_reads!L$3</f>
        <v>6.7757898942221013</v>
      </c>
      <c r="J3522" t="e">
        <f>VLOOKUP(A3522,'Top 30 via LR (Schizonts)'!A:A,1,FALSE)</f>
        <v>#N/A</v>
      </c>
      <c r="K3522" t="e">
        <f>VLOOKUP(A3522,'Top 30 via LR (Schizonts)'!J:J,1,FALSE)</f>
        <v>#N/A</v>
      </c>
      <c r="L3522" t="e">
        <f>VLOOKUP(A3522,'Top 30 via LR (Tr36)'!A:A,1,FALSE)</f>
        <v>#N/A</v>
      </c>
      <c r="M3522" t="e">
        <f>VLOOKUP(A3522,'Top 30 via LR (Tr36)'!I:I,1,FALSE)</f>
        <v>#N/A</v>
      </c>
      <c r="N3522" t="e">
        <f>VLOOKUP(A3522,'Top or Bottom 30 via OR (Schiz)'!B:B,1,FALSE)</f>
        <v>#N/A</v>
      </c>
      <c r="O3522" t="e">
        <f>VLOOKUP(A3522,'Top or Bottom 30 via OR (Schiz)'!J:J,1,FALSE)</f>
        <v>#N/A</v>
      </c>
      <c r="P3522" t="e">
        <f>VLOOKUP(A3522,'Top or Bottom 30 via OR (Tr36)'!B:B,1,FALSE)</f>
        <v>#N/A</v>
      </c>
      <c r="Q3522" t="e">
        <f>VLOOKUP(A3522,'Top or Bottom 30 via OR (Tr36)'!J:J,1,FALSE)</f>
        <v>#N/A</v>
      </c>
    </row>
    <row r="3523" spans="1:17" x14ac:dyDescent="0.25">
      <c r="A3523" t="s">
        <v>3594</v>
      </c>
      <c r="B3523">
        <v>115</v>
      </c>
      <c r="C3523">
        <v>151</v>
      </c>
      <c r="D3523">
        <v>204</v>
      </c>
      <c r="E3523">
        <v>163</v>
      </c>
      <c r="F3523">
        <f>B3523/cam_reads!I$3</f>
        <v>1.4287390791222532</v>
      </c>
      <c r="G3523">
        <f>C3523/cam_reads!J$3</f>
        <v>1.9557800209610399</v>
      </c>
      <c r="H3523">
        <f>D3523/cam_reads!K$3</f>
        <v>2.1293917818253574</v>
      </c>
      <c r="I3523">
        <f>E3523/cam_reads!L$3</f>
        <v>1.6991596196280039</v>
      </c>
      <c r="J3523" t="e">
        <f>VLOOKUP(A3523,'Top 30 via LR (Schizonts)'!A:A,1,FALSE)</f>
        <v>#N/A</v>
      </c>
      <c r="K3523" t="e">
        <f>VLOOKUP(A3523,'Top 30 via LR (Schizonts)'!J:J,1,FALSE)</f>
        <v>#N/A</v>
      </c>
      <c r="L3523" t="e">
        <f>VLOOKUP(A3523,'Top 30 via LR (Tr36)'!A:A,1,FALSE)</f>
        <v>#N/A</v>
      </c>
      <c r="M3523" t="e">
        <f>VLOOKUP(A3523,'Top 30 via LR (Tr36)'!I:I,1,FALSE)</f>
        <v>#N/A</v>
      </c>
      <c r="N3523" t="e">
        <f>VLOOKUP(A3523,'Top or Bottom 30 via OR (Schiz)'!B:B,1,FALSE)</f>
        <v>#N/A</v>
      </c>
      <c r="O3523" t="e">
        <f>VLOOKUP(A3523,'Top or Bottom 30 via OR (Schiz)'!J:J,1,FALSE)</f>
        <v>#N/A</v>
      </c>
      <c r="P3523" t="e">
        <f>VLOOKUP(A3523,'Top or Bottom 30 via OR (Tr36)'!B:B,1,FALSE)</f>
        <v>#N/A</v>
      </c>
      <c r="Q3523" t="e">
        <f>VLOOKUP(A3523,'Top or Bottom 30 via OR (Tr36)'!J:J,1,FALSE)</f>
        <v>#N/A</v>
      </c>
    </row>
    <row r="3524" spans="1:17" x14ac:dyDescent="0.25">
      <c r="A3524" t="s">
        <v>3595</v>
      </c>
      <c r="B3524">
        <v>23</v>
      </c>
      <c r="C3524">
        <v>38</v>
      </c>
      <c r="D3524">
        <v>18</v>
      </c>
      <c r="E3524">
        <v>41</v>
      </c>
      <c r="F3524">
        <f>B3524/cam_reads!I$3</f>
        <v>0.28574781582445063</v>
      </c>
      <c r="G3524">
        <f>C3524/cam_reads!J$3</f>
        <v>0.49218305163257958</v>
      </c>
      <c r="H3524">
        <f>D3524/cam_reads!K$3</f>
        <v>0.18788751016106095</v>
      </c>
      <c r="I3524">
        <f>E3524/cam_reads!L$3</f>
        <v>0.42739597794324025</v>
      </c>
      <c r="J3524" t="e">
        <f>VLOOKUP(A3524,'Top 30 via LR (Schizonts)'!A:A,1,FALSE)</f>
        <v>#N/A</v>
      </c>
      <c r="K3524" t="e">
        <f>VLOOKUP(A3524,'Top 30 via LR (Schizonts)'!J:J,1,FALSE)</f>
        <v>#N/A</v>
      </c>
      <c r="L3524" t="e">
        <f>VLOOKUP(A3524,'Top 30 via LR (Tr36)'!A:A,1,FALSE)</f>
        <v>#N/A</v>
      </c>
      <c r="M3524" t="e">
        <f>VLOOKUP(A3524,'Top 30 via LR (Tr36)'!I:I,1,FALSE)</f>
        <v>#N/A</v>
      </c>
      <c r="N3524" t="e">
        <f>VLOOKUP(A3524,'Top or Bottom 30 via OR (Schiz)'!B:B,1,FALSE)</f>
        <v>#N/A</v>
      </c>
      <c r="O3524" t="e">
        <f>VLOOKUP(A3524,'Top or Bottom 30 via OR (Schiz)'!J:J,1,FALSE)</f>
        <v>#N/A</v>
      </c>
      <c r="P3524" t="e">
        <f>VLOOKUP(A3524,'Top or Bottom 30 via OR (Tr36)'!B:B,1,FALSE)</f>
        <v>#N/A</v>
      </c>
      <c r="Q3524" t="e">
        <f>VLOOKUP(A3524,'Top or Bottom 30 via OR (Tr36)'!J:J,1,FALSE)</f>
        <v>#N/A</v>
      </c>
    </row>
    <row r="3525" spans="1:17" x14ac:dyDescent="0.25">
      <c r="A3525" t="s">
        <v>3596</v>
      </c>
      <c r="B3525">
        <v>85</v>
      </c>
      <c r="C3525">
        <v>20</v>
      </c>
      <c r="D3525">
        <v>54</v>
      </c>
      <c r="E3525">
        <v>9</v>
      </c>
      <c r="F3525">
        <f>B3525/cam_reads!I$3</f>
        <v>1.0560245367425349</v>
      </c>
      <c r="G3525">
        <f>C3525/cam_reads!J$3</f>
        <v>0.2590437113855682</v>
      </c>
      <c r="H3525">
        <f>D3525/cam_reads!K$3</f>
        <v>0.56366253048318282</v>
      </c>
      <c r="I3525">
        <f>E3525/cam_reads!L$3</f>
        <v>9.381862930461371E-2</v>
      </c>
      <c r="J3525" t="e">
        <f>VLOOKUP(A3525,'Top 30 via LR (Schizonts)'!A:A,1,FALSE)</f>
        <v>#N/A</v>
      </c>
      <c r="K3525" t="e">
        <f>VLOOKUP(A3525,'Top 30 via LR (Schizonts)'!J:J,1,FALSE)</f>
        <v>#N/A</v>
      </c>
      <c r="L3525" t="e">
        <f>VLOOKUP(A3525,'Top 30 via LR (Tr36)'!A:A,1,FALSE)</f>
        <v>#N/A</v>
      </c>
      <c r="M3525" t="e">
        <f>VLOOKUP(A3525,'Top 30 via LR (Tr36)'!I:I,1,FALSE)</f>
        <v>#N/A</v>
      </c>
      <c r="N3525" t="e">
        <f>VLOOKUP(A3525,'Top or Bottom 30 via OR (Schiz)'!B:B,1,FALSE)</f>
        <v>#N/A</v>
      </c>
      <c r="O3525" t="e">
        <f>VLOOKUP(A3525,'Top or Bottom 30 via OR (Schiz)'!J:J,1,FALSE)</f>
        <v>#N/A</v>
      </c>
      <c r="P3525" t="e">
        <f>VLOOKUP(A3525,'Top or Bottom 30 via OR (Tr36)'!B:B,1,FALSE)</f>
        <v>#N/A</v>
      </c>
      <c r="Q3525" t="e">
        <f>VLOOKUP(A3525,'Top or Bottom 30 via OR (Tr36)'!J:J,1,FALSE)</f>
        <v>#N/A</v>
      </c>
    </row>
    <row r="3526" spans="1:17" x14ac:dyDescent="0.25">
      <c r="A3526" t="s">
        <v>3597</v>
      </c>
      <c r="B3526">
        <v>965</v>
      </c>
      <c r="C3526">
        <v>993</v>
      </c>
      <c r="D3526">
        <v>1176</v>
      </c>
      <c r="E3526">
        <v>1084</v>
      </c>
      <c r="F3526">
        <f>B3526/cam_reads!I$3</f>
        <v>11.988984446547603</v>
      </c>
      <c r="G3526">
        <f>C3526/cam_reads!J$3</f>
        <v>12.861520270293461</v>
      </c>
      <c r="H3526">
        <f>D3526/cam_reads!K$3</f>
        <v>12.275317330522649</v>
      </c>
      <c r="I3526">
        <f>E3526/cam_reads!L$3</f>
        <v>11.299932685133474</v>
      </c>
      <c r="J3526" t="e">
        <f>VLOOKUP(A3526,'Top 30 via LR (Schizonts)'!A:A,1,FALSE)</f>
        <v>#N/A</v>
      </c>
      <c r="K3526" t="e">
        <f>VLOOKUP(A3526,'Top 30 via LR (Schizonts)'!J:J,1,FALSE)</f>
        <v>#N/A</v>
      </c>
      <c r="L3526" t="e">
        <f>VLOOKUP(A3526,'Top 30 via LR (Tr36)'!A:A,1,FALSE)</f>
        <v>#N/A</v>
      </c>
      <c r="M3526" t="e">
        <f>VLOOKUP(A3526,'Top 30 via LR (Tr36)'!I:I,1,FALSE)</f>
        <v>#N/A</v>
      </c>
      <c r="N3526" t="e">
        <f>VLOOKUP(A3526,'Top or Bottom 30 via OR (Schiz)'!B:B,1,FALSE)</f>
        <v>#N/A</v>
      </c>
      <c r="O3526" t="e">
        <f>VLOOKUP(A3526,'Top or Bottom 30 via OR (Schiz)'!J:J,1,FALSE)</f>
        <v>#N/A</v>
      </c>
      <c r="P3526" t="e">
        <f>VLOOKUP(A3526,'Top or Bottom 30 via OR (Tr36)'!B:B,1,FALSE)</f>
        <v>#N/A</v>
      </c>
      <c r="Q3526" t="e">
        <f>VLOOKUP(A3526,'Top or Bottom 30 via OR (Tr36)'!J:J,1,FALSE)</f>
        <v>#N/A</v>
      </c>
    </row>
    <row r="3527" spans="1:17" x14ac:dyDescent="0.25">
      <c r="A3527" t="s">
        <v>3598</v>
      </c>
      <c r="B3527">
        <v>0</v>
      </c>
      <c r="C3527">
        <v>0</v>
      </c>
      <c r="D3527">
        <v>0</v>
      </c>
      <c r="E3527">
        <v>0</v>
      </c>
      <c r="F3527">
        <f>B3527/cam_reads!I$3</f>
        <v>0</v>
      </c>
      <c r="G3527">
        <f>C3527/cam_reads!J$3</f>
        <v>0</v>
      </c>
      <c r="H3527">
        <f>D3527/cam_reads!K$3</f>
        <v>0</v>
      </c>
      <c r="I3527">
        <f>E3527/cam_reads!L$3</f>
        <v>0</v>
      </c>
      <c r="J3527" t="e">
        <f>VLOOKUP(A3527,'Top 30 via LR (Schizonts)'!A:A,1,FALSE)</f>
        <v>#N/A</v>
      </c>
      <c r="K3527" t="e">
        <f>VLOOKUP(A3527,'Top 30 via LR (Schizonts)'!J:J,1,FALSE)</f>
        <v>#N/A</v>
      </c>
      <c r="L3527" t="e">
        <f>VLOOKUP(A3527,'Top 30 via LR (Tr36)'!A:A,1,FALSE)</f>
        <v>#N/A</v>
      </c>
      <c r="M3527" t="e">
        <f>VLOOKUP(A3527,'Top 30 via LR (Tr36)'!I:I,1,FALSE)</f>
        <v>#N/A</v>
      </c>
      <c r="N3527" t="e">
        <f>VLOOKUP(A3527,'Top or Bottom 30 via OR (Schiz)'!B:B,1,FALSE)</f>
        <v>#N/A</v>
      </c>
      <c r="O3527" t="e">
        <f>VLOOKUP(A3527,'Top or Bottom 30 via OR (Schiz)'!J:J,1,FALSE)</f>
        <v>#N/A</v>
      </c>
      <c r="P3527" t="e">
        <f>VLOOKUP(A3527,'Top or Bottom 30 via OR (Tr36)'!B:B,1,FALSE)</f>
        <v>#N/A</v>
      </c>
      <c r="Q3527" t="e">
        <f>VLOOKUP(A3527,'Top or Bottom 30 via OR (Tr36)'!J:J,1,FALSE)</f>
        <v>#N/A</v>
      </c>
    </row>
    <row r="3528" spans="1:17" x14ac:dyDescent="0.25">
      <c r="A3528" t="s">
        <v>3599</v>
      </c>
      <c r="B3528">
        <v>65</v>
      </c>
      <c r="C3528">
        <v>46</v>
      </c>
      <c r="D3528">
        <v>81</v>
      </c>
      <c r="E3528">
        <v>56</v>
      </c>
      <c r="F3528">
        <f>B3528/cam_reads!I$3</f>
        <v>0.80754817515605615</v>
      </c>
      <c r="G3528">
        <f>C3528/cam_reads!J$3</f>
        <v>0.59580053618680684</v>
      </c>
      <c r="H3528">
        <f>D3528/cam_reads!K$3</f>
        <v>0.84549379572477423</v>
      </c>
      <c r="I3528">
        <f>E3528/cam_reads!L$3</f>
        <v>0.58376036011759636</v>
      </c>
      <c r="J3528" t="e">
        <f>VLOOKUP(A3528,'Top 30 via LR (Schizonts)'!A:A,1,FALSE)</f>
        <v>#N/A</v>
      </c>
      <c r="K3528" t="e">
        <f>VLOOKUP(A3528,'Top 30 via LR (Schizonts)'!J:J,1,FALSE)</f>
        <v>#N/A</v>
      </c>
      <c r="L3528" t="e">
        <f>VLOOKUP(A3528,'Top 30 via LR (Tr36)'!A:A,1,FALSE)</f>
        <v>#N/A</v>
      </c>
      <c r="M3528" t="e">
        <f>VLOOKUP(A3528,'Top 30 via LR (Tr36)'!I:I,1,FALSE)</f>
        <v>#N/A</v>
      </c>
      <c r="N3528" t="e">
        <f>VLOOKUP(A3528,'Top or Bottom 30 via OR (Schiz)'!B:B,1,FALSE)</f>
        <v>#N/A</v>
      </c>
      <c r="O3528" t="e">
        <f>VLOOKUP(A3528,'Top or Bottom 30 via OR (Schiz)'!J:J,1,FALSE)</f>
        <v>#N/A</v>
      </c>
      <c r="P3528" t="e">
        <f>VLOOKUP(A3528,'Top or Bottom 30 via OR (Tr36)'!B:B,1,FALSE)</f>
        <v>#N/A</v>
      </c>
      <c r="Q3528" t="e">
        <f>VLOOKUP(A3528,'Top or Bottom 30 via OR (Tr36)'!J:J,1,FALSE)</f>
        <v>#N/A</v>
      </c>
    </row>
    <row r="3529" spans="1:17" x14ac:dyDescent="0.25">
      <c r="A3529" t="s">
        <v>3600</v>
      </c>
      <c r="B3529">
        <v>1086</v>
      </c>
      <c r="C3529">
        <v>920</v>
      </c>
      <c r="D3529">
        <v>1206</v>
      </c>
      <c r="E3529">
        <v>1240</v>
      </c>
      <c r="F3529">
        <f>B3529/cam_reads!I$3</f>
        <v>13.492266434145799</v>
      </c>
      <c r="G3529">
        <f>C3529/cam_reads!J$3</f>
        <v>11.916010723736138</v>
      </c>
      <c r="H3529">
        <f>D3529/cam_reads!K$3</f>
        <v>12.588463180791083</v>
      </c>
      <c r="I3529">
        <f>E3529/cam_reads!L$3</f>
        <v>12.926122259746778</v>
      </c>
      <c r="J3529" t="e">
        <f>VLOOKUP(A3529,'Top 30 via LR (Schizonts)'!A:A,1,FALSE)</f>
        <v>#N/A</v>
      </c>
      <c r="K3529" t="e">
        <f>VLOOKUP(A3529,'Top 30 via LR (Schizonts)'!J:J,1,FALSE)</f>
        <v>#N/A</v>
      </c>
      <c r="L3529" t="e">
        <f>VLOOKUP(A3529,'Top 30 via LR (Tr36)'!A:A,1,FALSE)</f>
        <v>#N/A</v>
      </c>
      <c r="M3529" t="e">
        <f>VLOOKUP(A3529,'Top 30 via LR (Tr36)'!I:I,1,FALSE)</f>
        <v>#N/A</v>
      </c>
      <c r="N3529" t="e">
        <f>VLOOKUP(A3529,'Top or Bottom 30 via OR (Schiz)'!B:B,1,FALSE)</f>
        <v>#N/A</v>
      </c>
      <c r="O3529" t="e">
        <f>VLOOKUP(A3529,'Top or Bottom 30 via OR (Schiz)'!J:J,1,FALSE)</f>
        <v>#N/A</v>
      </c>
      <c r="P3529" t="e">
        <f>VLOOKUP(A3529,'Top or Bottom 30 via OR (Tr36)'!B:B,1,FALSE)</f>
        <v>#N/A</v>
      </c>
      <c r="Q3529" t="e">
        <f>VLOOKUP(A3529,'Top or Bottom 30 via OR (Tr36)'!J:J,1,FALSE)</f>
        <v>#N/A</v>
      </c>
    </row>
    <row r="3530" spans="1:17" x14ac:dyDescent="0.25">
      <c r="A3530" t="s">
        <v>3601</v>
      </c>
      <c r="B3530">
        <v>327</v>
      </c>
      <c r="C3530">
        <v>506</v>
      </c>
      <c r="D3530">
        <v>444</v>
      </c>
      <c r="E3530">
        <v>617</v>
      </c>
      <c r="F3530">
        <f>B3530/cam_reads!I$3</f>
        <v>4.0625885119389284</v>
      </c>
      <c r="G3530">
        <f>C3530/cam_reads!J$3</f>
        <v>6.5538058980548755</v>
      </c>
      <c r="H3530">
        <f>D3530/cam_reads!K$3</f>
        <v>4.6345585839728365</v>
      </c>
      <c r="I3530">
        <f>E3530/cam_reads!L$3</f>
        <v>6.4317882534385173</v>
      </c>
      <c r="J3530" t="e">
        <f>VLOOKUP(A3530,'Top 30 via LR (Schizonts)'!A:A,1,FALSE)</f>
        <v>#N/A</v>
      </c>
      <c r="K3530" t="e">
        <f>VLOOKUP(A3530,'Top 30 via LR (Schizonts)'!J:J,1,FALSE)</f>
        <v>#N/A</v>
      </c>
      <c r="L3530" t="e">
        <f>VLOOKUP(A3530,'Top 30 via LR (Tr36)'!A:A,1,FALSE)</f>
        <v>#N/A</v>
      </c>
      <c r="M3530" t="e">
        <f>VLOOKUP(A3530,'Top 30 via LR (Tr36)'!I:I,1,FALSE)</f>
        <v>#N/A</v>
      </c>
      <c r="N3530" t="e">
        <f>VLOOKUP(A3530,'Top or Bottom 30 via OR (Schiz)'!B:B,1,FALSE)</f>
        <v>#N/A</v>
      </c>
      <c r="O3530" t="e">
        <f>VLOOKUP(A3530,'Top or Bottom 30 via OR (Schiz)'!J:J,1,FALSE)</f>
        <v>#N/A</v>
      </c>
      <c r="P3530" t="e">
        <f>VLOOKUP(A3530,'Top or Bottom 30 via OR (Tr36)'!B:B,1,FALSE)</f>
        <v>#N/A</v>
      </c>
      <c r="Q3530" t="e">
        <f>VLOOKUP(A3530,'Top or Bottom 30 via OR (Tr36)'!J:J,1,FALSE)</f>
        <v>#N/A</v>
      </c>
    </row>
    <row r="3531" spans="1:17" x14ac:dyDescent="0.25">
      <c r="A3531" t="s">
        <v>3602</v>
      </c>
      <c r="B3531">
        <v>0</v>
      </c>
      <c r="C3531">
        <v>0</v>
      </c>
      <c r="D3531">
        <v>0</v>
      </c>
      <c r="E3531">
        <v>0</v>
      </c>
      <c r="F3531">
        <f>B3531/cam_reads!I$3</f>
        <v>0</v>
      </c>
      <c r="G3531">
        <f>C3531/cam_reads!J$3</f>
        <v>0</v>
      </c>
      <c r="H3531">
        <f>D3531/cam_reads!K$3</f>
        <v>0</v>
      </c>
      <c r="I3531">
        <f>E3531/cam_reads!L$3</f>
        <v>0</v>
      </c>
      <c r="J3531" t="e">
        <f>VLOOKUP(A3531,'Top 30 via LR (Schizonts)'!A:A,1,FALSE)</f>
        <v>#N/A</v>
      </c>
      <c r="K3531" t="e">
        <f>VLOOKUP(A3531,'Top 30 via LR (Schizonts)'!J:J,1,FALSE)</f>
        <v>#N/A</v>
      </c>
      <c r="L3531" t="e">
        <f>VLOOKUP(A3531,'Top 30 via LR (Tr36)'!A:A,1,FALSE)</f>
        <v>#N/A</v>
      </c>
      <c r="M3531" t="e">
        <f>VLOOKUP(A3531,'Top 30 via LR (Tr36)'!I:I,1,FALSE)</f>
        <v>#N/A</v>
      </c>
      <c r="N3531" t="e">
        <f>VLOOKUP(A3531,'Top or Bottom 30 via OR (Schiz)'!B:B,1,FALSE)</f>
        <v>#N/A</v>
      </c>
      <c r="O3531" t="e">
        <f>VLOOKUP(A3531,'Top or Bottom 30 via OR (Schiz)'!J:J,1,FALSE)</f>
        <v>#N/A</v>
      </c>
      <c r="P3531" t="e">
        <f>VLOOKUP(A3531,'Top or Bottom 30 via OR (Tr36)'!B:B,1,FALSE)</f>
        <v>#N/A</v>
      </c>
      <c r="Q3531" t="e">
        <f>VLOOKUP(A3531,'Top or Bottom 30 via OR (Tr36)'!J:J,1,FALSE)</f>
        <v>#N/A</v>
      </c>
    </row>
    <row r="3532" spans="1:17" x14ac:dyDescent="0.25">
      <c r="A3532" t="s">
        <v>3603</v>
      </c>
      <c r="B3532">
        <v>676</v>
      </c>
      <c r="C3532">
        <v>439</v>
      </c>
      <c r="D3532">
        <v>400</v>
      </c>
      <c r="E3532">
        <v>498</v>
      </c>
      <c r="F3532">
        <f>B3532/cam_reads!I$3</f>
        <v>8.3985010216229838</v>
      </c>
      <c r="G3532">
        <f>C3532/cam_reads!J$3</f>
        <v>5.686009464913222</v>
      </c>
      <c r="H3532">
        <f>D3532/cam_reads!K$3</f>
        <v>4.1752780035791321</v>
      </c>
      <c r="I3532">
        <f>E3532/cam_reads!L$3</f>
        <v>5.1912974881886251</v>
      </c>
      <c r="J3532" t="e">
        <f>VLOOKUP(A3532,'Top 30 via LR (Schizonts)'!A:A,1,FALSE)</f>
        <v>#N/A</v>
      </c>
      <c r="K3532" t="e">
        <f>VLOOKUP(A3532,'Top 30 via LR (Schizonts)'!J:J,1,FALSE)</f>
        <v>#N/A</v>
      </c>
      <c r="L3532" t="e">
        <f>VLOOKUP(A3532,'Top 30 via LR (Tr36)'!A:A,1,FALSE)</f>
        <v>#N/A</v>
      </c>
      <c r="M3532" t="e">
        <f>VLOOKUP(A3532,'Top 30 via LR (Tr36)'!I:I,1,FALSE)</f>
        <v>#N/A</v>
      </c>
      <c r="N3532" t="e">
        <f>VLOOKUP(A3532,'Top or Bottom 30 via OR (Schiz)'!B:B,1,FALSE)</f>
        <v>#N/A</v>
      </c>
      <c r="O3532" t="e">
        <f>VLOOKUP(A3532,'Top or Bottom 30 via OR (Schiz)'!J:J,1,FALSE)</f>
        <v>#N/A</v>
      </c>
      <c r="P3532" t="e">
        <f>VLOOKUP(A3532,'Top or Bottom 30 via OR (Tr36)'!B:B,1,FALSE)</f>
        <v>#N/A</v>
      </c>
      <c r="Q3532" t="e">
        <f>VLOOKUP(A3532,'Top or Bottom 30 via OR (Tr36)'!J:J,1,FALSE)</f>
        <v>#N/A</v>
      </c>
    </row>
    <row r="3533" spans="1:17" x14ac:dyDescent="0.25">
      <c r="A3533" t="s">
        <v>3604</v>
      </c>
      <c r="B3533">
        <v>363</v>
      </c>
      <c r="C3533">
        <v>368</v>
      </c>
      <c r="D3533">
        <v>158</v>
      </c>
      <c r="E3533">
        <v>188</v>
      </c>
      <c r="F3533">
        <f>B3533/cam_reads!I$3</f>
        <v>4.509845962794591</v>
      </c>
      <c r="G3533">
        <f>C3533/cam_reads!J$3</f>
        <v>4.7664042894944547</v>
      </c>
      <c r="H3533">
        <f>D3533/cam_reads!K$3</f>
        <v>1.6492348114137572</v>
      </c>
      <c r="I3533">
        <f>E3533/cam_reads!L$3</f>
        <v>1.9597669232519308</v>
      </c>
      <c r="J3533" t="e">
        <f>VLOOKUP(A3533,'Top 30 via LR (Schizonts)'!A:A,1,FALSE)</f>
        <v>#N/A</v>
      </c>
      <c r="K3533" t="e">
        <f>VLOOKUP(A3533,'Top 30 via LR (Schizonts)'!J:J,1,FALSE)</f>
        <v>#N/A</v>
      </c>
      <c r="L3533" t="e">
        <f>VLOOKUP(A3533,'Top 30 via LR (Tr36)'!A:A,1,FALSE)</f>
        <v>#N/A</v>
      </c>
      <c r="M3533" t="e">
        <f>VLOOKUP(A3533,'Top 30 via LR (Tr36)'!I:I,1,FALSE)</f>
        <v>#N/A</v>
      </c>
      <c r="N3533" t="e">
        <f>VLOOKUP(A3533,'Top or Bottom 30 via OR (Schiz)'!B:B,1,FALSE)</f>
        <v>#N/A</v>
      </c>
      <c r="O3533" t="e">
        <f>VLOOKUP(A3533,'Top or Bottom 30 via OR (Schiz)'!J:J,1,FALSE)</f>
        <v>#N/A</v>
      </c>
      <c r="P3533" t="e">
        <f>VLOOKUP(A3533,'Top or Bottom 30 via OR (Tr36)'!B:B,1,FALSE)</f>
        <v>#N/A</v>
      </c>
      <c r="Q3533" t="e">
        <f>VLOOKUP(A3533,'Top or Bottom 30 via OR (Tr36)'!J:J,1,FALSE)</f>
        <v>#N/A</v>
      </c>
    </row>
    <row r="3534" spans="1:17" x14ac:dyDescent="0.25">
      <c r="A3534" t="s">
        <v>3605</v>
      </c>
      <c r="B3534">
        <v>636</v>
      </c>
      <c r="C3534">
        <v>701</v>
      </c>
      <c r="D3534">
        <v>1009</v>
      </c>
      <c r="E3534">
        <v>909</v>
      </c>
      <c r="F3534">
        <f>B3534/cam_reads!I$3</f>
        <v>7.9015482984500265</v>
      </c>
      <c r="G3534">
        <f>C3534/cam_reads!J$3</f>
        <v>9.0794820840641659</v>
      </c>
      <c r="H3534">
        <f>D3534/cam_reads!K$3</f>
        <v>10.53213876402836</v>
      </c>
      <c r="I3534">
        <f>E3534/cam_reads!L$3</f>
        <v>9.4756815597659845</v>
      </c>
      <c r="J3534" t="e">
        <f>VLOOKUP(A3534,'Top 30 via LR (Schizonts)'!A:A,1,FALSE)</f>
        <v>#N/A</v>
      </c>
      <c r="K3534" t="e">
        <f>VLOOKUP(A3534,'Top 30 via LR (Schizonts)'!J:J,1,FALSE)</f>
        <v>#N/A</v>
      </c>
      <c r="L3534" t="e">
        <f>VLOOKUP(A3534,'Top 30 via LR (Tr36)'!A:A,1,FALSE)</f>
        <v>#N/A</v>
      </c>
      <c r="M3534" t="e">
        <f>VLOOKUP(A3534,'Top 30 via LR (Tr36)'!I:I,1,FALSE)</f>
        <v>#N/A</v>
      </c>
      <c r="N3534" t="e">
        <f>VLOOKUP(A3534,'Top or Bottom 30 via OR (Schiz)'!B:B,1,FALSE)</f>
        <v>#N/A</v>
      </c>
      <c r="O3534" t="e">
        <f>VLOOKUP(A3534,'Top or Bottom 30 via OR (Schiz)'!J:J,1,FALSE)</f>
        <v>#N/A</v>
      </c>
      <c r="P3534" t="e">
        <f>VLOOKUP(A3534,'Top or Bottom 30 via OR (Tr36)'!B:B,1,FALSE)</f>
        <v>#N/A</v>
      </c>
      <c r="Q3534" t="e">
        <f>VLOOKUP(A3534,'Top or Bottom 30 via OR (Tr36)'!J:J,1,FALSE)</f>
        <v>#N/A</v>
      </c>
    </row>
    <row r="3535" spans="1:17" x14ac:dyDescent="0.25">
      <c r="A3535" t="s">
        <v>3606</v>
      </c>
      <c r="B3535">
        <v>1259</v>
      </c>
      <c r="C3535">
        <v>1020</v>
      </c>
      <c r="D3535">
        <v>1034</v>
      </c>
      <c r="E3535">
        <v>1541</v>
      </c>
      <c r="F3535">
        <f>B3535/cam_reads!I$3</f>
        <v>15.641586961868843</v>
      </c>
      <c r="G3535">
        <f>C3535/cam_reads!J$3</f>
        <v>13.211229280663979</v>
      </c>
      <c r="H3535">
        <f>D3535/cam_reads!K$3</f>
        <v>10.793093639252056</v>
      </c>
      <c r="I3535">
        <f>E3535/cam_reads!L$3</f>
        <v>16.06383419537886</v>
      </c>
      <c r="J3535" t="e">
        <f>VLOOKUP(A3535,'Top 30 via LR (Schizonts)'!A:A,1,FALSE)</f>
        <v>#N/A</v>
      </c>
      <c r="K3535" t="e">
        <f>VLOOKUP(A3535,'Top 30 via LR (Schizonts)'!J:J,1,FALSE)</f>
        <v>#N/A</v>
      </c>
      <c r="L3535" t="e">
        <f>VLOOKUP(A3535,'Top 30 via LR (Tr36)'!A:A,1,FALSE)</f>
        <v>#N/A</v>
      </c>
      <c r="M3535" t="e">
        <f>VLOOKUP(A3535,'Top 30 via LR (Tr36)'!I:I,1,FALSE)</f>
        <v>#N/A</v>
      </c>
      <c r="N3535" t="e">
        <f>VLOOKUP(A3535,'Top or Bottom 30 via OR (Schiz)'!B:B,1,FALSE)</f>
        <v>#N/A</v>
      </c>
      <c r="O3535" t="e">
        <f>VLOOKUP(A3535,'Top or Bottom 30 via OR (Schiz)'!J:J,1,FALSE)</f>
        <v>#N/A</v>
      </c>
      <c r="P3535" t="e">
        <f>VLOOKUP(A3535,'Top or Bottom 30 via OR (Tr36)'!B:B,1,FALSE)</f>
        <v>#N/A</v>
      </c>
      <c r="Q3535" t="e">
        <f>VLOOKUP(A3535,'Top or Bottom 30 via OR (Tr36)'!J:J,1,FALSE)</f>
        <v>#N/A</v>
      </c>
    </row>
    <row r="3536" spans="1:17" x14ac:dyDescent="0.25">
      <c r="A3536" t="s">
        <v>3607</v>
      </c>
      <c r="B3536">
        <v>0</v>
      </c>
      <c r="C3536">
        <v>0</v>
      </c>
      <c r="D3536">
        <v>0</v>
      </c>
      <c r="E3536">
        <v>0</v>
      </c>
      <c r="F3536">
        <f>B3536/cam_reads!I$3</f>
        <v>0</v>
      </c>
      <c r="G3536">
        <f>C3536/cam_reads!J$3</f>
        <v>0</v>
      </c>
      <c r="H3536">
        <f>D3536/cam_reads!K$3</f>
        <v>0</v>
      </c>
      <c r="I3536">
        <f>E3536/cam_reads!L$3</f>
        <v>0</v>
      </c>
      <c r="J3536" t="e">
        <f>VLOOKUP(A3536,'Top 30 via LR (Schizonts)'!A:A,1,FALSE)</f>
        <v>#N/A</v>
      </c>
      <c r="K3536" t="e">
        <f>VLOOKUP(A3536,'Top 30 via LR (Schizonts)'!J:J,1,FALSE)</f>
        <v>#N/A</v>
      </c>
      <c r="L3536" t="e">
        <f>VLOOKUP(A3536,'Top 30 via LR (Tr36)'!A:A,1,FALSE)</f>
        <v>#N/A</v>
      </c>
      <c r="M3536" t="e">
        <f>VLOOKUP(A3536,'Top 30 via LR (Tr36)'!I:I,1,FALSE)</f>
        <v>#N/A</v>
      </c>
      <c r="N3536" t="e">
        <f>VLOOKUP(A3536,'Top or Bottom 30 via OR (Schiz)'!B:B,1,FALSE)</f>
        <v>#N/A</v>
      </c>
      <c r="O3536" t="e">
        <f>VLOOKUP(A3536,'Top or Bottom 30 via OR (Schiz)'!J:J,1,FALSE)</f>
        <v>#N/A</v>
      </c>
      <c r="P3536" t="e">
        <f>VLOOKUP(A3536,'Top or Bottom 30 via OR (Tr36)'!B:B,1,FALSE)</f>
        <v>#N/A</v>
      </c>
      <c r="Q3536" t="e">
        <f>VLOOKUP(A3536,'Top or Bottom 30 via OR (Tr36)'!J:J,1,FALSE)</f>
        <v>#N/A</v>
      </c>
    </row>
    <row r="3537" spans="1:17" x14ac:dyDescent="0.25">
      <c r="A3537" t="s">
        <v>3608</v>
      </c>
      <c r="B3537">
        <v>217</v>
      </c>
      <c r="C3537">
        <v>142</v>
      </c>
      <c r="D3537">
        <v>269</v>
      </c>
      <c r="E3537">
        <v>328</v>
      </c>
      <c r="F3537">
        <f>B3537/cam_reads!I$3</f>
        <v>2.6959685232132951</v>
      </c>
      <c r="G3537">
        <f>C3537/cam_reads!J$3</f>
        <v>1.8392103508375341</v>
      </c>
      <c r="H3537">
        <f>D3537/cam_reads!K$3</f>
        <v>2.8078744574069661</v>
      </c>
      <c r="I3537">
        <f>E3537/cam_reads!L$3</f>
        <v>3.419167823545922</v>
      </c>
      <c r="J3537" t="e">
        <f>VLOOKUP(A3537,'Top 30 via LR (Schizonts)'!A:A,1,FALSE)</f>
        <v>#N/A</v>
      </c>
      <c r="K3537" t="e">
        <f>VLOOKUP(A3537,'Top 30 via LR (Schizonts)'!J:J,1,FALSE)</f>
        <v>#N/A</v>
      </c>
      <c r="L3537" t="e">
        <f>VLOOKUP(A3537,'Top 30 via LR (Tr36)'!A:A,1,FALSE)</f>
        <v>#N/A</v>
      </c>
      <c r="M3537" t="e">
        <f>VLOOKUP(A3537,'Top 30 via LR (Tr36)'!I:I,1,FALSE)</f>
        <v>#N/A</v>
      </c>
      <c r="N3537" t="e">
        <f>VLOOKUP(A3537,'Top or Bottom 30 via OR (Schiz)'!B:B,1,FALSE)</f>
        <v>#N/A</v>
      </c>
      <c r="O3537" t="e">
        <f>VLOOKUP(A3537,'Top or Bottom 30 via OR (Schiz)'!J:J,1,FALSE)</f>
        <v>#N/A</v>
      </c>
      <c r="P3537" t="e">
        <f>VLOOKUP(A3537,'Top or Bottom 30 via OR (Tr36)'!B:B,1,FALSE)</f>
        <v>#N/A</v>
      </c>
      <c r="Q3537" t="e">
        <f>VLOOKUP(A3537,'Top or Bottom 30 via OR (Tr36)'!J:J,1,FALSE)</f>
        <v>#N/A</v>
      </c>
    </row>
    <row r="3538" spans="1:17" x14ac:dyDescent="0.25">
      <c r="A3538" t="s">
        <v>3609</v>
      </c>
      <c r="B3538">
        <v>144</v>
      </c>
      <c r="C3538">
        <v>150</v>
      </c>
      <c r="D3538">
        <v>82</v>
      </c>
      <c r="E3538">
        <v>179</v>
      </c>
      <c r="F3538">
        <f>B3538/cam_reads!I$3</f>
        <v>1.7890298034226475</v>
      </c>
      <c r="G3538">
        <f>C3538/cam_reads!J$3</f>
        <v>1.9428278353917614</v>
      </c>
      <c r="H3538">
        <f>D3538/cam_reads!K$3</f>
        <v>0.85593199073372206</v>
      </c>
      <c r="I3538">
        <f>E3538/cam_reads!L$3</f>
        <v>1.8659482939473171</v>
      </c>
      <c r="J3538" t="e">
        <f>VLOOKUP(A3538,'Top 30 via LR (Schizonts)'!A:A,1,FALSE)</f>
        <v>#N/A</v>
      </c>
      <c r="K3538" t="e">
        <f>VLOOKUP(A3538,'Top 30 via LR (Schizonts)'!J:J,1,FALSE)</f>
        <v>#N/A</v>
      </c>
      <c r="L3538" t="e">
        <f>VLOOKUP(A3538,'Top 30 via LR (Tr36)'!A:A,1,FALSE)</f>
        <v>#N/A</v>
      </c>
      <c r="M3538" t="e">
        <f>VLOOKUP(A3538,'Top 30 via LR (Tr36)'!I:I,1,FALSE)</f>
        <v>#N/A</v>
      </c>
      <c r="N3538" t="e">
        <f>VLOOKUP(A3538,'Top or Bottom 30 via OR (Schiz)'!B:B,1,FALSE)</f>
        <v>#N/A</v>
      </c>
      <c r="O3538" t="e">
        <f>VLOOKUP(A3538,'Top or Bottom 30 via OR (Schiz)'!J:J,1,FALSE)</f>
        <v>#N/A</v>
      </c>
      <c r="P3538" t="e">
        <f>VLOOKUP(A3538,'Top or Bottom 30 via OR (Tr36)'!B:B,1,FALSE)</f>
        <v>#N/A</v>
      </c>
      <c r="Q3538" t="e">
        <f>VLOOKUP(A3538,'Top or Bottom 30 via OR (Tr36)'!J:J,1,FALSE)</f>
        <v>#N/A</v>
      </c>
    </row>
    <row r="3539" spans="1:17" x14ac:dyDescent="0.25">
      <c r="A3539" t="s">
        <v>3610</v>
      </c>
      <c r="B3539">
        <v>1880</v>
      </c>
      <c r="C3539">
        <v>1099</v>
      </c>
      <c r="D3539">
        <v>1506</v>
      </c>
      <c r="E3539">
        <v>1426</v>
      </c>
      <c r="F3539">
        <f>B3539/cam_reads!I$3</f>
        <v>23.356777989129011</v>
      </c>
      <c r="G3539">
        <f>C3539/cam_reads!J$3</f>
        <v>14.234451940636973</v>
      </c>
      <c r="H3539">
        <f>D3539/cam_reads!K$3</f>
        <v>15.719921683475432</v>
      </c>
      <c r="I3539">
        <f>E3539/cam_reads!L$3</f>
        <v>14.865040598708793</v>
      </c>
      <c r="J3539" t="e">
        <f>VLOOKUP(A3539,'Top 30 via LR (Schizonts)'!A:A,1,FALSE)</f>
        <v>#N/A</v>
      </c>
      <c r="K3539" t="e">
        <f>VLOOKUP(A3539,'Top 30 via LR (Schizonts)'!J:J,1,FALSE)</f>
        <v>#N/A</v>
      </c>
      <c r="L3539" t="e">
        <f>VLOOKUP(A3539,'Top 30 via LR (Tr36)'!A:A,1,FALSE)</f>
        <v>#N/A</v>
      </c>
      <c r="M3539" t="e">
        <f>VLOOKUP(A3539,'Top 30 via LR (Tr36)'!I:I,1,FALSE)</f>
        <v>#N/A</v>
      </c>
      <c r="N3539" t="e">
        <f>VLOOKUP(A3539,'Top or Bottom 30 via OR (Schiz)'!B:B,1,FALSE)</f>
        <v>#N/A</v>
      </c>
      <c r="O3539" t="e">
        <f>VLOOKUP(A3539,'Top or Bottom 30 via OR (Schiz)'!J:J,1,FALSE)</f>
        <v>#N/A</v>
      </c>
      <c r="P3539" t="e">
        <f>VLOOKUP(A3539,'Top or Bottom 30 via OR (Tr36)'!B:B,1,FALSE)</f>
        <v>#N/A</v>
      </c>
      <c r="Q3539" t="e">
        <f>VLOOKUP(A3539,'Top or Bottom 30 via OR (Tr36)'!J:J,1,FALSE)</f>
        <v>#N/A</v>
      </c>
    </row>
    <row r="3540" spans="1:17" x14ac:dyDescent="0.25">
      <c r="A3540" t="s">
        <v>3611</v>
      </c>
      <c r="B3540">
        <v>0</v>
      </c>
      <c r="C3540">
        <v>0</v>
      </c>
      <c r="D3540">
        <v>0</v>
      </c>
      <c r="E3540">
        <v>0</v>
      </c>
      <c r="F3540">
        <f>B3540/cam_reads!I$3</f>
        <v>0</v>
      </c>
      <c r="G3540">
        <f>C3540/cam_reads!J$3</f>
        <v>0</v>
      </c>
      <c r="H3540">
        <f>D3540/cam_reads!K$3</f>
        <v>0</v>
      </c>
      <c r="I3540">
        <f>E3540/cam_reads!L$3</f>
        <v>0</v>
      </c>
      <c r="J3540" t="e">
        <f>VLOOKUP(A3540,'Top 30 via LR (Schizonts)'!A:A,1,FALSE)</f>
        <v>#N/A</v>
      </c>
      <c r="K3540" t="e">
        <f>VLOOKUP(A3540,'Top 30 via LR (Schizonts)'!J:J,1,FALSE)</f>
        <v>#N/A</v>
      </c>
      <c r="L3540" t="e">
        <f>VLOOKUP(A3540,'Top 30 via LR (Tr36)'!A:A,1,FALSE)</f>
        <v>#N/A</v>
      </c>
      <c r="M3540" t="e">
        <f>VLOOKUP(A3540,'Top 30 via LR (Tr36)'!I:I,1,FALSE)</f>
        <v>#N/A</v>
      </c>
      <c r="N3540" t="e">
        <f>VLOOKUP(A3540,'Top or Bottom 30 via OR (Schiz)'!B:B,1,FALSE)</f>
        <v>#N/A</v>
      </c>
      <c r="O3540" t="e">
        <f>VLOOKUP(A3540,'Top or Bottom 30 via OR (Schiz)'!J:J,1,FALSE)</f>
        <v>#N/A</v>
      </c>
      <c r="P3540" t="e">
        <f>VLOOKUP(A3540,'Top or Bottom 30 via OR (Tr36)'!B:B,1,FALSE)</f>
        <v>#N/A</v>
      </c>
      <c r="Q3540" t="e">
        <f>VLOOKUP(A3540,'Top or Bottom 30 via OR (Tr36)'!J:J,1,FALSE)</f>
        <v>#N/A</v>
      </c>
    </row>
    <row r="3541" spans="1:17" x14ac:dyDescent="0.25">
      <c r="A3541" t="s">
        <v>3612</v>
      </c>
      <c r="B3541">
        <v>0</v>
      </c>
      <c r="C3541">
        <v>0</v>
      </c>
      <c r="D3541">
        <v>0</v>
      </c>
      <c r="E3541">
        <v>0</v>
      </c>
      <c r="F3541">
        <f>B3541/cam_reads!I$3</f>
        <v>0</v>
      </c>
      <c r="G3541">
        <f>C3541/cam_reads!J$3</f>
        <v>0</v>
      </c>
      <c r="H3541">
        <f>D3541/cam_reads!K$3</f>
        <v>0</v>
      </c>
      <c r="I3541">
        <f>E3541/cam_reads!L$3</f>
        <v>0</v>
      </c>
      <c r="J3541" t="e">
        <f>VLOOKUP(A3541,'Top 30 via LR (Schizonts)'!A:A,1,FALSE)</f>
        <v>#N/A</v>
      </c>
      <c r="K3541" t="e">
        <f>VLOOKUP(A3541,'Top 30 via LR (Schizonts)'!J:J,1,FALSE)</f>
        <v>#N/A</v>
      </c>
      <c r="L3541" t="e">
        <f>VLOOKUP(A3541,'Top 30 via LR (Tr36)'!A:A,1,FALSE)</f>
        <v>#N/A</v>
      </c>
      <c r="M3541" t="e">
        <f>VLOOKUP(A3541,'Top 30 via LR (Tr36)'!I:I,1,FALSE)</f>
        <v>#N/A</v>
      </c>
      <c r="N3541" t="e">
        <f>VLOOKUP(A3541,'Top or Bottom 30 via OR (Schiz)'!B:B,1,FALSE)</f>
        <v>#N/A</v>
      </c>
      <c r="O3541" t="e">
        <f>VLOOKUP(A3541,'Top or Bottom 30 via OR (Schiz)'!J:J,1,FALSE)</f>
        <v>#N/A</v>
      </c>
      <c r="P3541" t="e">
        <f>VLOOKUP(A3541,'Top or Bottom 30 via OR (Tr36)'!B:B,1,FALSE)</f>
        <v>#N/A</v>
      </c>
      <c r="Q3541" t="e">
        <f>VLOOKUP(A3541,'Top or Bottom 30 via OR (Tr36)'!J:J,1,FALSE)</f>
        <v>#N/A</v>
      </c>
    </row>
    <row r="3542" spans="1:17" x14ac:dyDescent="0.25">
      <c r="A3542" t="s">
        <v>3613</v>
      </c>
      <c r="B3542">
        <v>3163</v>
      </c>
      <c r="C3542">
        <v>2031</v>
      </c>
      <c r="D3542">
        <v>2374</v>
      </c>
      <c r="E3542">
        <v>3394</v>
      </c>
      <c r="F3542">
        <f>B3542/cam_reads!I$3</f>
        <v>39.296536584901624</v>
      </c>
      <c r="G3542">
        <f>C3542/cam_reads!J$3</f>
        <v>26.30588889120445</v>
      </c>
      <c r="H3542">
        <f>D3542/cam_reads!K$3</f>
        <v>24.780274951242149</v>
      </c>
      <c r="I3542">
        <f>E3542/cam_reads!L$3</f>
        <v>35.380047539984325</v>
      </c>
      <c r="J3542" t="e">
        <f>VLOOKUP(A3542,'Top 30 via LR (Schizonts)'!A:A,1,FALSE)</f>
        <v>#N/A</v>
      </c>
      <c r="K3542" t="e">
        <f>VLOOKUP(A3542,'Top 30 via LR (Schizonts)'!J:J,1,FALSE)</f>
        <v>#N/A</v>
      </c>
      <c r="L3542" t="e">
        <f>VLOOKUP(A3542,'Top 30 via LR (Tr36)'!A:A,1,FALSE)</f>
        <v>#N/A</v>
      </c>
      <c r="M3542" t="e">
        <f>VLOOKUP(A3542,'Top 30 via LR (Tr36)'!I:I,1,FALSE)</f>
        <v>#N/A</v>
      </c>
      <c r="N3542" t="e">
        <f>VLOOKUP(A3542,'Top or Bottom 30 via OR (Schiz)'!B:B,1,FALSE)</f>
        <v>#N/A</v>
      </c>
      <c r="O3542" t="e">
        <f>VLOOKUP(A3542,'Top or Bottom 30 via OR (Schiz)'!J:J,1,FALSE)</f>
        <v>#N/A</v>
      </c>
      <c r="P3542" t="e">
        <f>VLOOKUP(A3542,'Top or Bottom 30 via OR (Tr36)'!B:B,1,FALSE)</f>
        <v>#N/A</v>
      </c>
      <c r="Q3542" t="e">
        <f>VLOOKUP(A3542,'Top or Bottom 30 via OR (Tr36)'!J:J,1,FALSE)</f>
        <v>#N/A</v>
      </c>
    </row>
    <row r="3543" spans="1:17" x14ac:dyDescent="0.25">
      <c r="A3543" t="s">
        <v>3614</v>
      </c>
      <c r="B3543">
        <v>647</v>
      </c>
      <c r="C3543">
        <v>505</v>
      </c>
      <c r="D3543">
        <v>595</v>
      </c>
      <c r="E3543">
        <v>460</v>
      </c>
      <c r="F3543">
        <f>B3543/cam_reads!I$3</f>
        <v>8.0382102973225891</v>
      </c>
      <c r="G3543">
        <f>C3543/cam_reads!J$3</f>
        <v>6.540853712485597</v>
      </c>
      <c r="H3543">
        <f>D3543/cam_reads!K$3</f>
        <v>6.2107260303239586</v>
      </c>
      <c r="I3543">
        <f>E3543/cam_reads!L$3</f>
        <v>4.7951743866802561</v>
      </c>
      <c r="J3543" t="e">
        <f>VLOOKUP(A3543,'Top 30 via LR (Schizonts)'!A:A,1,FALSE)</f>
        <v>#N/A</v>
      </c>
      <c r="K3543" t="e">
        <f>VLOOKUP(A3543,'Top 30 via LR (Schizonts)'!J:J,1,FALSE)</f>
        <v>#N/A</v>
      </c>
      <c r="L3543" t="e">
        <f>VLOOKUP(A3543,'Top 30 via LR (Tr36)'!A:A,1,FALSE)</f>
        <v>#N/A</v>
      </c>
      <c r="M3543" t="e">
        <f>VLOOKUP(A3543,'Top 30 via LR (Tr36)'!I:I,1,FALSE)</f>
        <v>#N/A</v>
      </c>
      <c r="N3543" t="e">
        <f>VLOOKUP(A3543,'Top or Bottom 30 via OR (Schiz)'!B:B,1,FALSE)</f>
        <v>#N/A</v>
      </c>
      <c r="O3543" t="e">
        <f>VLOOKUP(A3543,'Top or Bottom 30 via OR (Schiz)'!J:J,1,FALSE)</f>
        <v>#N/A</v>
      </c>
      <c r="P3543" t="e">
        <f>VLOOKUP(A3543,'Top or Bottom 30 via OR (Tr36)'!B:B,1,FALSE)</f>
        <v>#N/A</v>
      </c>
      <c r="Q3543" t="e">
        <f>VLOOKUP(A3543,'Top or Bottom 30 via OR (Tr36)'!J:J,1,FALSE)</f>
        <v>#N/A</v>
      </c>
    </row>
    <row r="3544" spans="1:17" x14ac:dyDescent="0.25">
      <c r="A3544" t="s">
        <v>3615</v>
      </c>
      <c r="B3544">
        <v>94</v>
      </c>
      <c r="C3544">
        <v>82</v>
      </c>
      <c r="D3544">
        <v>173</v>
      </c>
      <c r="E3544">
        <v>171</v>
      </c>
      <c r="F3544">
        <f>B3544/cam_reads!I$3</f>
        <v>1.1678388994564504</v>
      </c>
      <c r="G3544">
        <f>C3544/cam_reads!J$3</f>
        <v>1.0620792166808297</v>
      </c>
      <c r="H3544">
        <f>D3544/cam_reads!K$3</f>
        <v>1.8058077365479746</v>
      </c>
      <c r="I3544">
        <f>E3544/cam_reads!L$3</f>
        <v>1.7825539567876605</v>
      </c>
      <c r="J3544" t="e">
        <f>VLOOKUP(A3544,'Top 30 via LR (Schizonts)'!A:A,1,FALSE)</f>
        <v>#N/A</v>
      </c>
      <c r="K3544" t="e">
        <f>VLOOKUP(A3544,'Top 30 via LR (Schizonts)'!J:J,1,FALSE)</f>
        <v>#N/A</v>
      </c>
      <c r="L3544" t="e">
        <f>VLOOKUP(A3544,'Top 30 via LR (Tr36)'!A:A,1,FALSE)</f>
        <v>#N/A</v>
      </c>
      <c r="M3544" t="e">
        <f>VLOOKUP(A3544,'Top 30 via LR (Tr36)'!I:I,1,FALSE)</f>
        <v>#N/A</v>
      </c>
      <c r="N3544" t="e">
        <f>VLOOKUP(A3544,'Top or Bottom 30 via OR (Schiz)'!B:B,1,FALSE)</f>
        <v>#N/A</v>
      </c>
      <c r="O3544" t="e">
        <f>VLOOKUP(A3544,'Top or Bottom 30 via OR (Schiz)'!J:J,1,FALSE)</f>
        <v>#N/A</v>
      </c>
      <c r="P3544" t="e">
        <f>VLOOKUP(A3544,'Top or Bottom 30 via OR (Tr36)'!B:B,1,FALSE)</f>
        <v>#N/A</v>
      </c>
      <c r="Q3544" t="e">
        <f>VLOOKUP(A3544,'Top or Bottom 30 via OR (Tr36)'!J:J,1,FALSE)</f>
        <v>#N/A</v>
      </c>
    </row>
    <row r="3545" spans="1:17" x14ac:dyDescent="0.25">
      <c r="A3545" t="s">
        <v>3616</v>
      </c>
      <c r="B3545">
        <v>0</v>
      </c>
      <c r="C3545">
        <v>0</v>
      </c>
      <c r="D3545">
        <v>0</v>
      </c>
      <c r="E3545">
        <v>0</v>
      </c>
      <c r="F3545">
        <f>B3545/cam_reads!I$3</f>
        <v>0</v>
      </c>
      <c r="G3545">
        <f>C3545/cam_reads!J$3</f>
        <v>0</v>
      </c>
      <c r="H3545">
        <f>D3545/cam_reads!K$3</f>
        <v>0</v>
      </c>
      <c r="I3545">
        <f>E3545/cam_reads!L$3</f>
        <v>0</v>
      </c>
      <c r="J3545" t="e">
        <f>VLOOKUP(A3545,'Top 30 via LR (Schizonts)'!A:A,1,FALSE)</f>
        <v>#N/A</v>
      </c>
      <c r="K3545" t="e">
        <f>VLOOKUP(A3545,'Top 30 via LR (Schizonts)'!J:J,1,FALSE)</f>
        <v>#N/A</v>
      </c>
      <c r="L3545" t="e">
        <f>VLOOKUP(A3545,'Top 30 via LR (Tr36)'!A:A,1,FALSE)</f>
        <v>#N/A</v>
      </c>
      <c r="M3545" t="e">
        <f>VLOOKUP(A3545,'Top 30 via LR (Tr36)'!I:I,1,FALSE)</f>
        <v>#N/A</v>
      </c>
      <c r="N3545" t="e">
        <f>VLOOKUP(A3545,'Top or Bottom 30 via OR (Schiz)'!B:B,1,FALSE)</f>
        <v>#N/A</v>
      </c>
      <c r="O3545" t="e">
        <f>VLOOKUP(A3545,'Top or Bottom 30 via OR (Schiz)'!J:J,1,FALSE)</f>
        <v>#N/A</v>
      </c>
      <c r="P3545" t="e">
        <f>VLOOKUP(A3545,'Top or Bottom 30 via OR (Tr36)'!B:B,1,FALSE)</f>
        <v>#N/A</v>
      </c>
      <c r="Q3545" t="e">
        <f>VLOOKUP(A3545,'Top or Bottom 30 via OR (Tr36)'!J:J,1,FALSE)</f>
        <v>#N/A</v>
      </c>
    </row>
    <row r="3546" spans="1:17" x14ac:dyDescent="0.25">
      <c r="A3546" t="s">
        <v>3617</v>
      </c>
      <c r="B3546">
        <v>2584</v>
      </c>
      <c r="C3546">
        <v>2428</v>
      </c>
      <c r="D3546">
        <v>3089</v>
      </c>
      <c r="E3546">
        <v>3546</v>
      </c>
      <c r="F3546">
        <f>B3546/cam_reads!I$3</f>
        <v>32.103145916973062</v>
      </c>
      <c r="G3546">
        <f>C3546/cam_reads!J$3</f>
        <v>31.447906562207979</v>
      </c>
      <c r="H3546">
        <f>D3546/cam_reads!K$3</f>
        <v>32.243584382639845</v>
      </c>
      <c r="I3546">
        <f>E3546/cam_reads!L$3</f>
        <v>36.964539946017801</v>
      </c>
      <c r="J3546" t="e">
        <f>VLOOKUP(A3546,'Top 30 via LR (Schizonts)'!A:A,1,FALSE)</f>
        <v>#N/A</v>
      </c>
      <c r="K3546" t="e">
        <f>VLOOKUP(A3546,'Top 30 via LR (Schizonts)'!J:J,1,FALSE)</f>
        <v>#N/A</v>
      </c>
      <c r="L3546" t="e">
        <f>VLOOKUP(A3546,'Top 30 via LR (Tr36)'!A:A,1,FALSE)</f>
        <v>#N/A</v>
      </c>
      <c r="M3546" t="e">
        <f>VLOOKUP(A3546,'Top 30 via LR (Tr36)'!I:I,1,FALSE)</f>
        <v>#N/A</v>
      </c>
      <c r="N3546" t="e">
        <f>VLOOKUP(A3546,'Top or Bottom 30 via OR (Schiz)'!B:B,1,FALSE)</f>
        <v>#N/A</v>
      </c>
      <c r="O3546" t="e">
        <f>VLOOKUP(A3546,'Top or Bottom 30 via OR (Schiz)'!J:J,1,FALSE)</f>
        <v>#N/A</v>
      </c>
      <c r="P3546" t="e">
        <f>VLOOKUP(A3546,'Top or Bottom 30 via OR (Tr36)'!B:B,1,FALSE)</f>
        <v>#N/A</v>
      </c>
      <c r="Q3546" t="e">
        <f>VLOOKUP(A3546,'Top or Bottom 30 via OR (Tr36)'!J:J,1,FALSE)</f>
        <v>#N/A</v>
      </c>
    </row>
    <row r="3547" spans="1:17" x14ac:dyDescent="0.25">
      <c r="A3547" t="s">
        <v>3618</v>
      </c>
      <c r="B3547">
        <v>37</v>
      </c>
      <c r="C3547">
        <v>15</v>
      </c>
      <c r="D3547">
        <v>23</v>
      </c>
      <c r="E3547">
        <v>18</v>
      </c>
      <c r="F3547">
        <f>B3547/cam_reads!I$3</f>
        <v>0.45968126893498584</v>
      </c>
      <c r="G3547">
        <f>C3547/cam_reads!J$3</f>
        <v>0.19428278353917616</v>
      </c>
      <c r="H3547">
        <f>D3547/cam_reads!K$3</f>
        <v>0.24007848520580008</v>
      </c>
      <c r="I3547">
        <f>E3547/cam_reads!L$3</f>
        <v>0.18763725860922742</v>
      </c>
      <c r="J3547" t="e">
        <f>VLOOKUP(A3547,'Top 30 via LR (Schizonts)'!A:A,1,FALSE)</f>
        <v>#N/A</v>
      </c>
      <c r="K3547" t="e">
        <f>VLOOKUP(A3547,'Top 30 via LR (Schizonts)'!J:J,1,FALSE)</f>
        <v>#N/A</v>
      </c>
      <c r="L3547" t="e">
        <f>VLOOKUP(A3547,'Top 30 via LR (Tr36)'!A:A,1,FALSE)</f>
        <v>#N/A</v>
      </c>
      <c r="M3547" t="e">
        <f>VLOOKUP(A3547,'Top 30 via LR (Tr36)'!I:I,1,FALSE)</f>
        <v>#N/A</v>
      </c>
      <c r="N3547" t="e">
        <f>VLOOKUP(A3547,'Top or Bottom 30 via OR (Schiz)'!B:B,1,FALSE)</f>
        <v>#N/A</v>
      </c>
      <c r="O3547" t="e">
        <f>VLOOKUP(A3547,'Top or Bottom 30 via OR (Schiz)'!J:J,1,FALSE)</f>
        <v>#N/A</v>
      </c>
      <c r="P3547" t="e">
        <f>VLOOKUP(A3547,'Top or Bottom 30 via OR (Tr36)'!B:B,1,FALSE)</f>
        <v>#N/A</v>
      </c>
      <c r="Q3547" t="e">
        <f>VLOOKUP(A3547,'Top or Bottom 30 via OR (Tr36)'!J:J,1,FALSE)</f>
        <v>#N/A</v>
      </c>
    </row>
    <row r="3548" spans="1:17" x14ac:dyDescent="0.25">
      <c r="A3548" t="s">
        <v>3619</v>
      </c>
      <c r="B3548">
        <v>248</v>
      </c>
      <c r="C3548">
        <v>150</v>
      </c>
      <c r="D3548">
        <v>285</v>
      </c>
      <c r="E3548">
        <v>217</v>
      </c>
      <c r="F3548">
        <f>B3548/cam_reads!I$3</f>
        <v>3.0811068836723372</v>
      </c>
      <c r="G3548">
        <f>C3548/cam_reads!J$3</f>
        <v>1.9428278353917614</v>
      </c>
      <c r="H3548">
        <f>D3548/cam_reads!K$3</f>
        <v>2.9748855775501317</v>
      </c>
      <c r="I3548">
        <f>E3548/cam_reads!L$3</f>
        <v>2.2620713954556861</v>
      </c>
      <c r="J3548" t="e">
        <f>VLOOKUP(A3548,'Top 30 via LR (Schizonts)'!A:A,1,FALSE)</f>
        <v>#N/A</v>
      </c>
      <c r="K3548" t="e">
        <f>VLOOKUP(A3548,'Top 30 via LR (Schizonts)'!J:J,1,FALSE)</f>
        <v>#N/A</v>
      </c>
      <c r="L3548" t="e">
        <f>VLOOKUP(A3548,'Top 30 via LR (Tr36)'!A:A,1,FALSE)</f>
        <v>#N/A</v>
      </c>
      <c r="M3548" t="e">
        <f>VLOOKUP(A3548,'Top 30 via LR (Tr36)'!I:I,1,FALSE)</f>
        <v>#N/A</v>
      </c>
      <c r="N3548" t="e">
        <f>VLOOKUP(A3548,'Top or Bottom 30 via OR (Schiz)'!B:B,1,FALSE)</f>
        <v>#N/A</v>
      </c>
      <c r="O3548" t="e">
        <f>VLOOKUP(A3548,'Top or Bottom 30 via OR (Schiz)'!J:J,1,FALSE)</f>
        <v>#N/A</v>
      </c>
      <c r="P3548" t="e">
        <f>VLOOKUP(A3548,'Top or Bottom 30 via OR (Tr36)'!B:B,1,FALSE)</f>
        <v>#N/A</v>
      </c>
      <c r="Q3548" t="e">
        <f>VLOOKUP(A3548,'Top or Bottom 30 via OR (Tr36)'!J:J,1,FALSE)</f>
        <v>#N/A</v>
      </c>
    </row>
    <row r="3549" spans="1:17" x14ac:dyDescent="0.25">
      <c r="A3549" t="s">
        <v>3620</v>
      </c>
      <c r="B3549">
        <v>54</v>
      </c>
      <c r="C3549">
        <v>11</v>
      </c>
      <c r="D3549">
        <v>93</v>
      </c>
      <c r="E3549">
        <v>11</v>
      </c>
      <c r="F3549">
        <f>B3549/cam_reads!I$3</f>
        <v>0.67088617628349279</v>
      </c>
      <c r="G3549">
        <f>C3549/cam_reads!J$3</f>
        <v>0.14247404126206251</v>
      </c>
      <c r="H3549">
        <f>D3549/cam_reads!K$3</f>
        <v>0.97075213583214814</v>
      </c>
      <c r="I3549">
        <f>E3549/cam_reads!L$3</f>
        <v>0.11466721359452786</v>
      </c>
      <c r="J3549" t="e">
        <f>VLOOKUP(A3549,'Top 30 via LR (Schizonts)'!A:A,1,FALSE)</f>
        <v>#N/A</v>
      </c>
      <c r="K3549" t="e">
        <f>VLOOKUP(A3549,'Top 30 via LR (Schizonts)'!J:J,1,FALSE)</f>
        <v>#N/A</v>
      </c>
      <c r="L3549" t="e">
        <f>VLOOKUP(A3549,'Top 30 via LR (Tr36)'!A:A,1,FALSE)</f>
        <v>#N/A</v>
      </c>
      <c r="M3549" t="e">
        <f>VLOOKUP(A3549,'Top 30 via LR (Tr36)'!I:I,1,FALSE)</f>
        <v>#N/A</v>
      </c>
      <c r="N3549" t="e">
        <f>VLOOKUP(A3549,'Top or Bottom 30 via OR (Schiz)'!B:B,1,FALSE)</f>
        <v>#N/A</v>
      </c>
      <c r="O3549" t="e">
        <f>VLOOKUP(A3549,'Top or Bottom 30 via OR (Schiz)'!J:J,1,FALSE)</f>
        <v>#N/A</v>
      </c>
      <c r="P3549" t="e">
        <f>VLOOKUP(A3549,'Top or Bottom 30 via OR (Tr36)'!B:B,1,FALSE)</f>
        <v>#N/A</v>
      </c>
      <c r="Q3549" t="e">
        <f>VLOOKUP(A3549,'Top or Bottom 30 via OR (Tr36)'!J:J,1,FALSE)</f>
        <v>#N/A</v>
      </c>
    </row>
    <row r="3550" spans="1:17" x14ac:dyDescent="0.25">
      <c r="A3550" t="s">
        <v>3621</v>
      </c>
      <c r="B3550">
        <v>2094</v>
      </c>
      <c r="C3550">
        <v>1469</v>
      </c>
      <c r="D3550">
        <v>1886</v>
      </c>
      <c r="E3550">
        <v>1842</v>
      </c>
      <c r="F3550">
        <f>B3550/cam_reads!I$3</f>
        <v>26.015475058104332</v>
      </c>
      <c r="G3550">
        <f>C3550/cam_reads!J$3</f>
        <v>19.026760601269984</v>
      </c>
      <c r="H3550">
        <f>D3550/cam_reads!K$3</f>
        <v>19.686435786875606</v>
      </c>
      <c r="I3550">
        <f>E3550/cam_reads!L$3</f>
        <v>19.201546131010939</v>
      </c>
      <c r="J3550" t="e">
        <f>VLOOKUP(A3550,'Top 30 via LR (Schizonts)'!A:A,1,FALSE)</f>
        <v>#N/A</v>
      </c>
      <c r="K3550" t="e">
        <f>VLOOKUP(A3550,'Top 30 via LR (Schizonts)'!J:J,1,FALSE)</f>
        <v>#N/A</v>
      </c>
      <c r="L3550" t="e">
        <f>VLOOKUP(A3550,'Top 30 via LR (Tr36)'!A:A,1,FALSE)</f>
        <v>#N/A</v>
      </c>
      <c r="M3550" t="e">
        <f>VLOOKUP(A3550,'Top 30 via LR (Tr36)'!I:I,1,FALSE)</f>
        <v>#N/A</v>
      </c>
      <c r="N3550" t="e">
        <f>VLOOKUP(A3550,'Top or Bottom 30 via OR (Schiz)'!B:B,1,FALSE)</f>
        <v>#N/A</v>
      </c>
      <c r="O3550" t="e">
        <f>VLOOKUP(A3550,'Top or Bottom 30 via OR (Schiz)'!J:J,1,FALSE)</f>
        <v>#N/A</v>
      </c>
      <c r="P3550" t="e">
        <f>VLOOKUP(A3550,'Top or Bottom 30 via OR (Tr36)'!B:B,1,FALSE)</f>
        <v>#N/A</v>
      </c>
      <c r="Q3550" t="e">
        <f>VLOOKUP(A3550,'Top or Bottom 30 via OR (Tr36)'!J:J,1,FALSE)</f>
        <v>#N/A</v>
      </c>
    </row>
    <row r="3551" spans="1:17" x14ac:dyDescent="0.25">
      <c r="A3551" t="s">
        <v>3622</v>
      </c>
      <c r="B3551">
        <v>0</v>
      </c>
      <c r="C3551">
        <v>0</v>
      </c>
      <c r="D3551">
        <v>0</v>
      </c>
      <c r="E3551">
        <v>0</v>
      </c>
      <c r="F3551">
        <f>B3551/cam_reads!I$3</f>
        <v>0</v>
      </c>
      <c r="G3551">
        <f>C3551/cam_reads!J$3</f>
        <v>0</v>
      </c>
      <c r="H3551">
        <f>D3551/cam_reads!K$3</f>
        <v>0</v>
      </c>
      <c r="I3551">
        <f>E3551/cam_reads!L$3</f>
        <v>0</v>
      </c>
      <c r="J3551" t="e">
        <f>VLOOKUP(A3551,'Top 30 via LR (Schizonts)'!A:A,1,FALSE)</f>
        <v>#N/A</v>
      </c>
      <c r="K3551" t="e">
        <f>VLOOKUP(A3551,'Top 30 via LR (Schizonts)'!J:J,1,FALSE)</f>
        <v>#N/A</v>
      </c>
      <c r="L3551" t="e">
        <f>VLOOKUP(A3551,'Top 30 via LR (Tr36)'!A:A,1,FALSE)</f>
        <v>#N/A</v>
      </c>
      <c r="M3551" t="e">
        <f>VLOOKUP(A3551,'Top 30 via LR (Tr36)'!I:I,1,FALSE)</f>
        <v>#N/A</v>
      </c>
      <c r="N3551" t="e">
        <f>VLOOKUP(A3551,'Top or Bottom 30 via OR (Schiz)'!B:B,1,FALSE)</f>
        <v>#N/A</v>
      </c>
      <c r="O3551" t="e">
        <f>VLOOKUP(A3551,'Top or Bottom 30 via OR (Schiz)'!J:J,1,FALSE)</f>
        <v>#N/A</v>
      </c>
      <c r="P3551" t="e">
        <f>VLOOKUP(A3551,'Top or Bottom 30 via OR (Tr36)'!B:B,1,FALSE)</f>
        <v>#N/A</v>
      </c>
      <c r="Q3551" t="e">
        <f>VLOOKUP(A3551,'Top or Bottom 30 via OR (Tr36)'!J:J,1,FALSE)</f>
        <v>#N/A</v>
      </c>
    </row>
    <row r="3552" spans="1:17" x14ac:dyDescent="0.25">
      <c r="A3552" t="s">
        <v>3623</v>
      </c>
      <c r="B3552">
        <v>1018</v>
      </c>
      <c r="C3552">
        <v>1731</v>
      </c>
      <c r="D3552">
        <v>1526</v>
      </c>
      <c r="E3552">
        <v>1127</v>
      </c>
      <c r="F3552">
        <f>B3552/cam_reads!I$3</f>
        <v>12.647446804751771</v>
      </c>
      <c r="G3552">
        <f>C3552/cam_reads!J$3</f>
        <v>22.420233220420929</v>
      </c>
      <c r="H3552">
        <f>D3552/cam_reads!K$3</f>
        <v>15.928685583654389</v>
      </c>
      <c r="I3552">
        <f>E3552/cam_reads!L$3</f>
        <v>11.748177247366627</v>
      </c>
      <c r="J3552" t="e">
        <f>VLOOKUP(A3552,'Top 30 via LR (Schizonts)'!A:A,1,FALSE)</f>
        <v>#N/A</v>
      </c>
      <c r="K3552" t="e">
        <f>VLOOKUP(A3552,'Top 30 via LR (Schizonts)'!J:J,1,FALSE)</f>
        <v>#N/A</v>
      </c>
      <c r="L3552" t="e">
        <f>VLOOKUP(A3552,'Top 30 via LR (Tr36)'!A:A,1,FALSE)</f>
        <v>#N/A</v>
      </c>
      <c r="M3552" t="e">
        <f>VLOOKUP(A3552,'Top 30 via LR (Tr36)'!I:I,1,FALSE)</f>
        <v>#N/A</v>
      </c>
      <c r="N3552" t="e">
        <f>VLOOKUP(A3552,'Top or Bottom 30 via OR (Schiz)'!B:B,1,FALSE)</f>
        <v>#N/A</v>
      </c>
      <c r="O3552" t="e">
        <f>VLOOKUP(A3552,'Top or Bottom 30 via OR (Schiz)'!J:J,1,FALSE)</f>
        <v>#N/A</v>
      </c>
      <c r="P3552" t="e">
        <f>VLOOKUP(A3552,'Top or Bottom 30 via OR (Tr36)'!B:B,1,FALSE)</f>
        <v>#N/A</v>
      </c>
      <c r="Q3552" t="e">
        <f>VLOOKUP(A3552,'Top or Bottom 30 via OR (Tr36)'!J:J,1,FALSE)</f>
        <v>#N/A</v>
      </c>
    </row>
    <row r="3553" spans="1:17" x14ac:dyDescent="0.25">
      <c r="A3553" t="s">
        <v>3624</v>
      </c>
      <c r="B3553">
        <v>0</v>
      </c>
      <c r="C3553">
        <v>0</v>
      </c>
      <c r="D3553">
        <v>0</v>
      </c>
      <c r="E3553">
        <v>0</v>
      </c>
      <c r="F3553">
        <f>B3553/cam_reads!I$3</f>
        <v>0</v>
      </c>
      <c r="G3553">
        <f>C3553/cam_reads!J$3</f>
        <v>0</v>
      </c>
      <c r="H3553">
        <f>D3553/cam_reads!K$3</f>
        <v>0</v>
      </c>
      <c r="I3553">
        <f>E3553/cam_reads!L$3</f>
        <v>0</v>
      </c>
      <c r="J3553" t="e">
        <f>VLOOKUP(A3553,'Top 30 via LR (Schizonts)'!A:A,1,FALSE)</f>
        <v>#N/A</v>
      </c>
      <c r="K3553" t="e">
        <f>VLOOKUP(A3553,'Top 30 via LR (Schizonts)'!J:J,1,FALSE)</f>
        <v>#N/A</v>
      </c>
      <c r="L3553" t="e">
        <f>VLOOKUP(A3553,'Top 30 via LR (Tr36)'!A:A,1,FALSE)</f>
        <v>#N/A</v>
      </c>
      <c r="M3553" t="e">
        <f>VLOOKUP(A3553,'Top 30 via LR (Tr36)'!I:I,1,FALSE)</f>
        <v>#N/A</v>
      </c>
      <c r="N3553" t="e">
        <f>VLOOKUP(A3553,'Top or Bottom 30 via OR (Schiz)'!B:B,1,FALSE)</f>
        <v>#N/A</v>
      </c>
      <c r="O3553" t="e">
        <f>VLOOKUP(A3553,'Top or Bottom 30 via OR (Schiz)'!J:J,1,FALSE)</f>
        <v>#N/A</v>
      </c>
      <c r="P3553" t="e">
        <f>VLOOKUP(A3553,'Top or Bottom 30 via OR (Tr36)'!B:B,1,FALSE)</f>
        <v>#N/A</v>
      </c>
      <c r="Q3553" t="e">
        <f>VLOOKUP(A3553,'Top or Bottom 30 via OR (Tr36)'!J:J,1,FALSE)</f>
        <v>#N/A</v>
      </c>
    </row>
    <row r="3554" spans="1:17" x14ac:dyDescent="0.25">
      <c r="A3554" t="s">
        <v>3625</v>
      </c>
      <c r="B3554">
        <v>1794</v>
      </c>
      <c r="C3554">
        <v>2266</v>
      </c>
      <c r="D3554">
        <v>2141</v>
      </c>
      <c r="E3554">
        <v>2762</v>
      </c>
      <c r="F3554">
        <f>B3554/cam_reads!I$3</f>
        <v>22.28832963430715</v>
      </c>
      <c r="G3554">
        <f>C3554/cam_reads!J$3</f>
        <v>29.349652499984877</v>
      </c>
      <c r="H3554">
        <f>D3554/cam_reads!K$3</f>
        <v>22.348175514157305</v>
      </c>
      <c r="I3554">
        <f>E3554/cam_reads!L$3</f>
        <v>28.79189490437145</v>
      </c>
      <c r="J3554" t="e">
        <f>VLOOKUP(A3554,'Top 30 via LR (Schizonts)'!A:A,1,FALSE)</f>
        <v>#N/A</v>
      </c>
      <c r="K3554" t="e">
        <f>VLOOKUP(A3554,'Top 30 via LR (Schizonts)'!J:J,1,FALSE)</f>
        <v>#N/A</v>
      </c>
      <c r="L3554" t="e">
        <f>VLOOKUP(A3554,'Top 30 via LR (Tr36)'!A:A,1,FALSE)</f>
        <v>#N/A</v>
      </c>
      <c r="M3554" t="e">
        <f>VLOOKUP(A3554,'Top 30 via LR (Tr36)'!I:I,1,FALSE)</f>
        <v>#N/A</v>
      </c>
      <c r="N3554" t="e">
        <f>VLOOKUP(A3554,'Top or Bottom 30 via OR (Schiz)'!B:B,1,FALSE)</f>
        <v>#N/A</v>
      </c>
      <c r="O3554" t="e">
        <f>VLOOKUP(A3554,'Top or Bottom 30 via OR (Schiz)'!J:J,1,FALSE)</f>
        <v>#N/A</v>
      </c>
      <c r="P3554" t="e">
        <f>VLOOKUP(A3554,'Top or Bottom 30 via OR (Tr36)'!B:B,1,FALSE)</f>
        <v>#N/A</v>
      </c>
      <c r="Q3554" t="e">
        <f>VLOOKUP(A3554,'Top or Bottom 30 via OR (Tr36)'!J:J,1,FALSE)</f>
        <v>#N/A</v>
      </c>
    </row>
    <row r="3555" spans="1:17" x14ac:dyDescent="0.25">
      <c r="A3555" t="s">
        <v>3626</v>
      </c>
      <c r="B3555">
        <v>2324</v>
      </c>
      <c r="C3555">
        <v>3211</v>
      </c>
      <c r="D3555">
        <v>2939</v>
      </c>
      <c r="E3555">
        <v>3133</v>
      </c>
      <c r="F3555">
        <f>B3555/cam_reads!I$3</f>
        <v>28.87295321634884</v>
      </c>
      <c r="G3555">
        <f>C3555/cam_reads!J$3</f>
        <v>41.589467862952972</v>
      </c>
      <c r="H3555">
        <f>D3555/cam_reads!K$3</f>
        <v>30.677855131297672</v>
      </c>
      <c r="I3555">
        <f>E3555/cam_reads!L$3</f>
        <v>32.659307290150529</v>
      </c>
      <c r="J3555" t="e">
        <f>VLOOKUP(A3555,'Top 30 via LR (Schizonts)'!A:A,1,FALSE)</f>
        <v>#N/A</v>
      </c>
      <c r="K3555" t="e">
        <f>VLOOKUP(A3555,'Top 30 via LR (Schizonts)'!J:J,1,FALSE)</f>
        <v>#N/A</v>
      </c>
      <c r="L3555" t="e">
        <f>VLOOKUP(A3555,'Top 30 via LR (Tr36)'!A:A,1,FALSE)</f>
        <v>#N/A</v>
      </c>
      <c r="M3555" t="e">
        <f>VLOOKUP(A3555,'Top 30 via LR (Tr36)'!I:I,1,FALSE)</f>
        <v>#N/A</v>
      </c>
      <c r="N3555" t="e">
        <f>VLOOKUP(A3555,'Top or Bottom 30 via OR (Schiz)'!B:B,1,FALSE)</f>
        <v>#N/A</v>
      </c>
      <c r="O3555" t="e">
        <f>VLOOKUP(A3555,'Top or Bottom 30 via OR (Schiz)'!J:J,1,FALSE)</f>
        <v>#N/A</v>
      </c>
      <c r="P3555" t="e">
        <f>VLOOKUP(A3555,'Top or Bottom 30 via OR (Tr36)'!B:B,1,FALSE)</f>
        <v>#N/A</v>
      </c>
      <c r="Q3555" t="e">
        <f>VLOOKUP(A3555,'Top or Bottom 30 via OR (Tr36)'!J:J,1,FALSE)</f>
        <v>#N/A</v>
      </c>
    </row>
    <row r="3556" spans="1:17" x14ac:dyDescent="0.25">
      <c r="A3556" t="s">
        <v>3627</v>
      </c>
      <c r="B3556">
        <v>0</v>
      </c>
      <c r="C3556">
        <v>0</v>
      </c>
      <c r="D3556">
        <v>0</v>
      </c>
      <c r="E3556">
        <v>0</v>
      </c>
      <c r="F3556">
        <f>B3556/cam_reads!I$3</f>
        <v>0</v>
      </c>
      <c r="G3556">
        <f>C3556/cam_reads!J$3</f>
        <v>0</v>
      </c>
      <c r="H3556">
        <f>D3556/cam_reads!K$3</f>
        <v>0</v>
      </c>
      <c r="I3556">
        <f>E3556/cam_reads!L$3</f>
        <v>0</v>
      </c>
      <c r="J3556" t="e">
        <f>VLOOKUP(A3556,'Top 30 via LR (Schizonts)'!A:A,1,FALSE)</f>
        <v>#N/A</v>
      </c>
      <c r="K3556" t="e">
        <f>VLOOKUP(A3556,'Top 30 via LR (Schizonts)'!J:J,1,FALSE)</f>
        <v>#N/A</v>
      </c>
      <c r="L3556" t="e">
        <f>VLOOKUP(A3556,'Top 30 via LR (Tr36)'!A:A,1,FALSE)</f>
        <v>#N/A</v>
      </c>
      <c r="M3556" t="e">
        <f>VLOOKUP(A3556,'Top 30 via LR (Tr36)'!I:I,1,FALSE)</f>
        <v>#N/A</v>
      </c>
      <c r="N3556" t="e">
        <f>VLOOKUP(A3556,'Top or Bottom 30 via OR (Schiz)'!B:B,1,FALSE)</f>
        <v>#N/A</v>
      </c>
      <c r="O3556" t="e">
        <f>VLOOKUP(A3556,'Top or Bottom 30 via OR (Schiz)'!J:J,1,FALSE)</f>
        <v>#N/A</v>
      </c>
      <c r="P3556" t="e">
        <f>VLOOKUP(A3556,'Top or Bottom 30 via OR (Tr36)'!B:B,1,FALSE)</f>
        <v>#N/A</v>
      </c>
      <c r="Q3556" t="e">
        <f>VLOOKUP(A3556,'Top or Bottom 30 via OR (Tr36)'!J:J,1,FALSE)</f>
        <v>#N/A</v>
      </c>
    </row>
    <row r="3557" spans="1:17" x14ac:dyDescent="0.25">
      <c r="A3557" t="s">
        <v>3628</v>
      </c>
      <c r="B3557">
        <v>1705</v>
      </c>
      <c r="C3557">
        <v>2370</v>
      </c>
      <c r="D3557">
        <v>1828</v>
      </c>
      <c r="E3557">
        <v>2517</v>
      </c>
      <c r="F3557">
        <f>B3557/cam_reads!I$3</f>
        <v>21.182609825247319</v>
      </c>
      <c r="G3557">
        <f>C3557/cam_reads!J$3</f>
        <v>30.69667979918983</v>
      </c>
      <c r="H3557">
        <f>D3557/cam_reads!K$3</f>
        <v>19.081020476356635</v>
      </c>
      <c r="I3557">
        <f>E3557/cam_reads!L$3</f>
        <v>26.237943328856968</v>
      </c>
      <c r="J3557" t="e">
        <f>VLOOKUP(A3557,'Top 30 via LR (Schizonts)'!A:A,1,FALSE)</f>
        <v>#N/A</v>
      </c>
      <c r="K3557" t="e">
        <f>VLOOKUP(A3557,'Top 30 via LR (Schizonts)'!J:J,1,FALSE)</f>
        <v>#N/A</v>
      </c>
      <c r="L3557" t="e">
        <f>VLOOKUP(A3557,'Top 30 via LR (Tr36)'!A:A,1,FALSE)</f>
        <v>#N/A</v>
      </c>
      <c r="M3557" t="e">
        <f>VLOOKUP(A3557,'Top 30 via LR (Tr36)'!I:I,1,FALSE)</f>
        <v>#N/A</v>
      </c>
      <c r="N3557" t="e">
        <f>VLOOKUP(A3557,'Top or Bottom 30 via OR (Schiz)'!B:B,1,FALSE)</f>
        <v>#N/A</v>
      </c>
      <c r="O3557" t="e">
        <f>VLOOKUP(A3557,'Top or Bottom 30 via OR (Schiz)'!J:J,1,FALSE)</f>
        <v>#N/A</v>
      </c>
      <c r="P3557" t="e">
        <f>VLOOKUP(A3557,'Top or Bottom 30 via OR (Tr36)'!B:B,1,FALSE)</f>
        <v>#N/A</v>
      </c>
      <c r="Q3557" t="e">
        <f>VLOOKUP(A3557,'Top or Bottom 30 via OR (Tr36)'!J:J,1,FALSE)</f>
        <v>#N/A</v>
      </c>
    </row>
    <row r="3558" spans="1:17" x14ac:dyDescent="0.25">
      <c r="A3558" t="s">
        <v>3629</v>
      </c>
      <c r="B3558">
        <v>201</v>
      </c>
      <c r="C3558">
        <v>257</v>
      </c>
      <c r="D3558">
        <v>379</v>
      </c>
      <c r="E3558">
        <v>367</v>
      </c>
      <c r="F3558">
        <f>B3558/cam_reads!I$3</f>
        <v>2.497187433944112</v>
      </c>
      <c r="G3558">
        <f>C3558/cam_reads!J$3</f>
        <v>3.3287116913045516</v>
      </c>
      <c r="H3558">
        <f>D3558/cam_reads!K$3</f>
        <v>3.9560759083912274</v>
      </c>
      <c r="I3558">
        <f>E3558/cam_reads!L$3</f>
        <v>3.8257152171992477</v>
      </c>
      <c r="J3558" t="e">
        <f>VLOOKUP(A3558,'Top 30 via LR (Schizonts)'!A:A,1,FALSE)</f>
        <v>#N/A</v>
      </c>
      <c r="K3558" t="e">
        <f>VLOOKUP(A3558,'Top 30 via LR (Schizonts)'!J:J,1,FALSE)</f>
        <v>#N/A</v>
      </c>
      <c r="L3558" t="e">
        <f>VLOOKUP(A3558,'Top 30 via LR (Tr36)'!A:A,1,FALSE)</f>
        <v>#N/A</v>
      </c>
      <c r="M3558" t="e">
        <f>VLOOKUP(A3558,'Top 30 via LR (Tr36)'!I:I,1,FALSE)</f>
        <v>#N/A</v>
      </c>
      <c r="N3558" t="e">
        <f>VLOOKUP(A3558,'Top or Bottom 30 via OR (Schiz)'!B:B,1,FALSE)</f>
        <v>#N/A</v>
      </c>
      <c r="O3558" t="e">
        <f>VLOOKUP(A3558,'Top or Bottom 30 via OR (Schiz)'!J:J,1,FALSE)</f>
        <v>#N/A</v>
      </c>
      <c r="P3558" t="e">
        <f>VLOOKUP(A3558,'Top or Bottom 30 via OR (Tr36)'!B:B,1,FALSE)</f>
        <v>#N/A</v>
      </c>
      <c r="Q3558" t="e">
        <f>VLOOKUP(A3558,'Top or Bottom 30 via OR (Tr36)'!J:J,1,FALSE)</f>
        <v>#N/A</v>
      </c>
    </row>
    <row r="3559" spans="1:17" x14ac:dyDescent="0.25">
      <c r="A3559" t="s">
        <v>3630</v>
      </c>
      <c r="B3559">
        <v>278</v>
      </c>
      <c r="C3559">
        <v>409</v>
      </c>
      <c r="D3559">
        <v>205</v>
      </c>
      <c r="E3559">
        <v>327</v>
      </c>
      <c r="F3559">
        <f>B3559/cam_reads!I$3</f>
        <v>3.4538214260520554</v>
      </c>
      <c r="G3559">
        <f>C3559/cam_reads!J$3</f>
        <v>5.2974438978348699</v>
      </c>
      <c r="H3559">
        <f>D3559/cam_reads!K$3</f>
        <v>2.1398299768343052</v>
      </c>
      <c r="I3559">
        <f>E3559/cam_reads!L$3</f>
        <v>3.4087435314009649</v>
      </c>
      <c r="J3559" t="e">
        <f>VLOOKUP(A3559,'Top 30 via LR (Schizonts)'!A:A,1,FALSE)</f>
        <v>#N/A</v>
      </c>
      <c r="K3559" t="e">
        <f>VLOOKUP(A3559,'Top 30 via LR (Schizonts)'!J:J,1,FALSE)</f>
        <v>#N/A</v>
      </c>
      <c r="L3559" t="e">
        <f>VLOOKUP(A3559,'Top 30 via LR (Tr36)'!A:A,1,FALSE)</f>
        <v>#N/A</v>
      </c>
      <c r="M3559" t="e">
        <f>VLOOKUP(A3559,'Top 30 via LR (Tr36)'!I:I,1,FALSE)</f>
        <v>#N/A</v>
      </c>
      <c r="N3559" t="e">
        <f>VLOOKUP(A3559,'Top or Bottom 30 via OR (Schiz)'!B:B,1,FALSE)</f>
        <v>#N/A</v>
      </c>
      <c r="O3559" t="e">
        <f>VLOOKUP(A3559,'Top or Bottom 30 via OR (Schiz)'!J:J,1,FALSE)</f>
        <v>#N/A</v>
      </c>
      <c r="P3559" t="e">
        <f>VLOOKUP(A3559,'Top or Bottom 30 via OR (Tr36)'!B:B,1,FALSE)</f>
        <v>#N/A</v>
      </c>
      <c r="Q3559" t="e">
        <f>VLOOKUP(A3559,'Top or Bottom 30 via OR (Tr36)'!J:J,1,FALSE)</f>
        <v>#N/A</v>
      </c>
    </row>
    <row r="3560" spans="1:17" x14ac:dyDescent="0.25">
      <c r="A3560" t="s">
        <v>3631</v>
      </c>
      <c r="B3560">
        <v>5</v>
      </c>
      <c r="C3560">
        <v>6</v>
      </c>
      <c r="D3560">
        <v>91</v>
      </c>
      <c r="E3560">
        <v>221</v>
      </c>
      <c r="F3560">
        <f>B3560/cam_reads!I$3</f>
        <v>6.2119090396619704E-2</v>
      </c>
      <c r="G3560">
        <f>C3560/cam_reads!J$3</f>
        <v>7.7713113415670457E-2</v>
      </c>
      <c r="H3560">
        <f>D3560/cam_reads!K$3</f>
        <v>0.94987574581425249</v>
      </c>
      <c r="I3560">
        <f>E3560/cam_reads!L$3</f>
        <v>2.3037685640355146</v>
      </c>
      <c r="J3560" t="e">
        <f>VLOOKUP(A3560,'Top 30 via LR (Schizonts)'!A:A,1,FALSE)</f>
        <v>#N/A</v>
      </c>
      <c r="K3560" t="e">
        <f>VLOOKUP(A3560,'Top 30 via LR (Schizonts)'!J:J,1,FALSE)</f>
        <v>#N/A</v>
      </c>
      <c r="L3560" t="e">
        <f>VLOOKUP(A3560,'Top 30 via LR (Tr36)'!A:A,1,FALSE)</f>
        <v>#N/A</v>
      </c>
      <c r="M3560" t="e">
        <f>VLOOKUP(A3560,'Top 30 via LR (Tr36)'!I:I,1,FALSE)</f>
        <v>#N/A</v>
      </c>
      <c r="N3560" t="e">
        <f>VLOOKUP(A3560,'Top or Bottom 30 via OR (Schiz)'!B:B,1,FALSE)</f>
        <v>#N/A</v>
      </c>
      <c r="O3560" t="e">
        <f>VLOOKUP(A3560,'Top or Bottom 30 via OR (Schiz)'!J:J,1,FALSE)</f>
        <v>#N/A</v>
      </c>
      <c r="P3560" t="e">
        <f>VLOOKUP(A3560,'Top or Bottom 30 via OR (Tr36)'!B:B,1,FALSE)</f>
        <v>#N/A</v>
      </c>
      <c r="Q3560" t="e">
        <f>VLOOKUP(A3560,'Top or Bottom 30 via OR (Tr36)'!J:J,1,FALSE)</f>
        <v>#N/A</v>
      </c>
    </row>
    <row r="3561" spans="1:17" x14ac:dyDescent="0.25">
      <c r="A3561" t="s">
        <v>3632</v>
      </c>
      <c r="B3561">
        <v>4839</v>
      </c>
      <c r="C3561">
        <v>4150</v>
      </c>
      <c r="D3561">
        <v>5022</v>
      </c>
      <c r="E3561">
        <v>5337</v>
      </c>
      <c r="F3561">
        <f>B3561/cam_reads!I$3</f>
        <v>60.118855685848551</v>
      </c>
      <c r="G3561">
        <f>C3561/cam_reads!J$3</f>
        <v>53.751570112505405</v>
      </c>
      <c r="H3561">
        <f>D3561/cam_reads!K$3</f>
        <v>52.420615334936002</v>
      </c>
      <c r="I3561">
        <f>E3561/cam_reads!L$3</f>
        <v>55.634447177635927</v>
      </c>
      <c r="J3561" t="e">
        <f>VLOOKUP(A3561,'Top 30 via LR (Schizonts)'!A:A,1,FALSE)</f>
        <v>#N/A</v>
      </c>
      <c r="K3561" t="e">
        <f>VLOOKUP(A3561,'Top 30 via LR (Schizonts)'!J:J,1,FALSE)</f>
        <v>#N/A</v>
      </c>
      <c r="L3561" t="e">
        <f>VLOOKUP(A3561,'Top 30 via LR (Tr36)'!A:A,1,FALSE)</f>
        <v>#N/A</v>
      </c>
      <c r="M3561" t="e">
        <f>VLOOKUP(A3561,'Top 30 via LR (Tr36)'!I:I,1,FALSE)</f>
        <v>#N/A</v>
      </c>
      <c r="N3561" t="e">
        <f>VLOOKUP(A3561,'Top or Bottom 30 via OR (Schiz)'!B:B,1,FALSE)</f>
        <v>#N/A</v>
      </c>
      <c r="O3561" t="e">
        <f>VLOOKUP(A3561,'Top or Bottom 30 via OR (Schiz)'!J:J,1,FALSE)</f>
        <v>#N/A</v>
      </c>
      <c r="P3561" t="e">
        <f>VLOOKUP(A3561,'Top or Bottom 30 via OR (Tr36)'!B:B,1,FALSE)</f>
        <v>#N/A</v>
      </c>
      <c r="Q3561" t="e">
        <f>VLOOKUP(A3561,'Top or Bottom 30 via OR (Tr36)'!J:J,1,FALSE)</f>
        <v>#N/A</v>
      </c>
    </row>
    <row r="3562" spans="1:17" x14ac:dyDescent="0.25">
      <c r="A3562" t="s">
        <v>3633</v>
      </c>
      <c r="B3562">
        <v>19</v>
      </c>
      <c r="C3562">
        <v>29</v>
      </c>
      <c r="D3562">
        <v>29</v>
      </c>
      <c r="E3562">
        <v>24</v>
      </c>
      <c r="F3562">
        <f>B3562/cam_reads!I$3</f>
        <v>0.23605254350715488</v>
      </c>
      <c r="G3562">
        <f>C3562/cam_reads!J$3</f>
        <v>0.37561338150907392</v>
      </c>
      <c r="H3562">
        <f>D3562/cam_reads!K$3</f>
        <v>0.30270765525948706</v>
      </c>
      <c r="I3562">
        <f>E3562/cam_reads!L$3</f>
        <v>0.25018301147896987</v>
      </c>
      <c r="J3562" t="e">
        <f>VLOOKUP(A3562,'Top 30 via LR (Schizonts)'!A:A,1,FALSE)</f>
        <v>#N/A</v>
      </c>
      <c r="K3562" t="e">
        <f>VLOOKUP(A3562,'Top 30 via LR (Schizonts)'!J:J,1,FALSE)</f>
        <v>#N/A</v>
      </c>
      <c r="L3562" t="e">
        <f>VLOOKUP(A3562,'Top 30 via LR (Tr36)'!A:A,1,FALSE)</f>
        <v>#N/A</v>
      </c>
      <c r="M3562" t="e">
        <f>VLOOKUP(A3562,'Top 30 via LR (Tr36)'!I:I,1,FALSE)</f>
        <v>#N/A</v>
      </c>
      <c r="N3562" t="e">
        <f>VLOOKUP(A3562,'Top or Bottom 30 via OR (Schiz)'!B:B,1,FALSE)</f>
        <v>#N/A</v>
      </c>
      <c r="O3562" t="e">
        <f>VLOOKUP(A3562,'Top or Bottom 30 via OR (Schiz)'!J:J,1,FALSE)</f>
        <v>#N/A</v>
      </c>
      <c r="P3562" t="e">
        <f>VLOOKUP(A3562,'Top or Bottom 30 via OR (Tr36)'!B:B,1,FALSE)</f>
        <v>#N/A</v>
      </c>
      <c r="Q3562" t="e">
        <f>VLOOKUP(A3562,'Top or Bottom 30 via OR (Tr36)'!J:J,1,FALSE)</f>
        <v>#N/A</v>
      </c>
    </row>
    <row r="3563" spans="1:17" x14ac:dyDescent="0.25">
      <c r="A3563" t="s">
        <v>3634</v>
      </c>
      <c r="B3563">
        <v>1357</v>
      </c>
      <c r="C3563">
        <v>1080</v>
      </c>
      <c r="D3563">
        <v>1259</v>
      </c>
      <c r="E3563">
        <v>1213</v>
      </c>
      <c r="F3563">
        <f>B3563/cam_reads!I$3</f>
        <v>16.859121133642589</v>
      </c>
      <c r="G3563">
        <f>C3563/cam_reads!J$3</f>
        <v>13.988360414820683</v>
      </c>
      <c r="H3563">
        <f>D3563/cam_reads!K$3</f>
        <v>13.141687516265318</v>
      </c>
      <c r="I3563">
        <f>E3563/cam_reads!L$3</f>
        <v>12.644666371832937</v>
      </c>
      <c r="J3563" t="e">
        <f>VLOOKUP(A3563,'Top 30 via LR (Schizonts)'!A:A,1,FALSE)</f>
        <v>#N/A</v>
      </c>
      <c r="K3563" t="e">
        <f>VLOOKUP(A3563,'Top 30 via LR (Schizonts)'!J:J,1,FALSE)</f>
        <v>#N/A</v>
      </c>
      <c r="L3563" t="e">
        <f>VLOOKUP(A3563,'Top 30 via LR (Tr36)'!A:A,1,FALSE)</f>
        <v>#N/A</v>
      </c>
      <c r="M3563" t="e">
        <f>VLOOKUP(A3563,'Top 30 via LR (Tr36)'!I:I,1,FALSE)</f>
        <v>#N/A</v>
      </c>
      <c r="N3563" t="e">
        <f>VLOOKUP(A3563,'Top or Bottom 30 via OR (Schiz)'!B:B,1,FALSE)</f>
        <v>#N/A</v>
      </c>
      <c r="O3563" t="e">
        <f>VLOOKUP(A3563,'Top or Bottom 30 via OR (Schiz)'!J:J,1,FALSE)</f>
        <v>#N/A</v>
      </c>
      <c r="P3563" t="e">
        <f>VLOOKUP(A3563,'Top or Bottom 30 via OR (Tr36)'!B:B,1,FALSE)</f>
        <v>#N/A</v>
      </c>
      <c r="Q3563" t="e">
        <f>VLOOKUP(A3563,'Top or Bottom 30 via OR (Tr36)'!J:J,1,FALSE)</f>
        <v>#N/A</v>
      </c>
    </row>
    <row r="3564" spans="1:17" x14ac:dyDescent="0.25">
      <c r="A3564" t="s">
        <v>3635</v>
      </c>
      <c r="B3564">
        <v>43</v>
      </c>
      <c r="C3564">
        <v>35</v>
      </c>
      <c r="D3564">
        <v>10</v>
      </c>
      <c r="E3564">
        <v>39</v>
      </c>
      <c r="F3564">
        <f>B3564/cam_reads!I$3</f>
        <v>0.53422417741092942</v>
      </c>
      <c r="G3564">
        <f>C3564/cam_reads!J$3</f>
        <v>0.45332649492474436</v>
      </c>
      <c r="H3564">
        <f>D3564/cam_reads!K$3</f>
        <v>0.1043819500894783</v>
      </c>
      <c r="I3564">
        <f>E3564/cam_reads!L$3</f>
        <v>0.40654739365332604</v>
      </c>
      <c r="J3564" t="e">
        <f>VLOOKUP(A3564,'Top 30 via LR (Schizonts)'!A:A,1,FALSE)</f>
        <v>#N/A</v>
      </c>
      <c r="K3564" t="e">
        <f>VLOOKUP(A3564,'Top 30 via LR (Schizonts)'!J:J,1,FALSE)</f>
        <v>#N/A</v>
      </c>
      <c r="L3564" t="e">
        <f>VLOOKUP(A3564,'Top 30 via LR (Tr36)'!A:A,1,FALSE)</f>
        <v>#N/A</v>
      </c>
      <c r="M3564" t="e">
        <f>VLOOKUP(A3564,'Top 30 via LR (Tr36)'!I:I,1,FALSE)</f>
        <v>#N/A</v>
      </c>
      <c r="N3564" t="e">
        <f>VLOOKUP(A3564,'Top or Bottom 30 via OR (Schiz)'!B:B,1,FALSE)</f>
        <v>#N/A</v>
      </c>
      <c r="O3564" t="e">
        <f>VLOOKUP(A3564,'Top or Bottom 30 via OR (Schiz)'!J:J,1,FALSE)</f>
        <v>#N/A</v>
      </c>
      <c r="P3564" t="e">
        <f>VLOOKUP(A3564,'Top or Bottom 30 via OR (Tr36)'!B:B,1,FALSE)</f>
        <v>#N/A</v>
      </c>
      <c r="Q3564" t="e">
        <f>VLOOKUP(A3564,'Top or Bottom 30 via OR (Tr36)'!J:J,1,FALSE)</f>
        <v>#N/A</v>
      </c>
    </row>
    <row r="3565" spans="1:17" x14ac:dyDescent="0.25">
      <c r="A3565" t="s">
        <v>3636</v>
      </c>
      <c r="B3565">
        <v>9</v>
      </c>
      <c r="C3565">
        <v>8</v>
      </c>
      <c r="D3565">
        <v>28</v>
      </c>
      <c r="E3565">
        <v>16</v>
      </c>
      <c r="F3565">
        <f>B3565/cam_reads!I$3</f>
        <v>0.11181436271391547</v>
      </c>
      <c r="G3565">
        <f>C3565/cam_reads!J$3</f>
        <v>0.10361748455422728</v>
      </c>
      <c r="H3565">
        <f>D3565/cam_reads!K$3</f>
        <v>0.29226946025053924</v>
      </c>
      <c r="I3565">
        <f>E3565/cam_reads!L$3</f>
        <v>0.16678867431931327</v>
      </c>
      <c r="J3565" t="e">
        <f>VLOOKUP(A3565,'Top 30 via LR (Schizonts)'!A:A,1,FALSE)</f>
        <v>#N/A</v>
      </c>
      <c r="K3565" t="e">
        <f>VLOOKUP(A3565,'Top 30 via LR (Schizonts)'!J:J,1,FALSE)</f>
        <v>#N/A</v>
      </c>
      <c r="L3565" t="e">
        <f>VLOOKUP(A3565,'Top 30 via LR (Tr36)'!A:A,1,FALSE)</f>
        <v>#N/A</v>
      </c>
      <c r="M3565" t="e">
        <f>VLOOKUP(A3565,'Top 30 via LR (Tr36)'!I:I,1,FALSE)</f>
        <v>#N/A</v>
      </c>
      <c r="N3565" t="e">
        <f>VLOOKUP(A3565,'Top or Bottom 30 via OR (Schiz)'!B:B,1,FALSE)</f>
        <v>#N/A</v>
      </c>
      <c r="O3565" t="e">
        <f>VLOOKUP(A3565,'Top or Bottom 30 via OR (Schiz)'!J:J,1,FALSE)</f>
        <v>#N/A</v>
      </c>
      <c r="P3565" t="e">
        <f>VLOOKUP(A3565,'Top or Bottom 30 via OR (Tr36)'!B:B,1,FALSE)</f>
        <v>#N/A</v>
      </c>
      <c r="Q3565" t="e">
        <f>VLOOKUP(A3565,'Top or Bottom 30 via OR (Tr36)'!J:J,1,FALSE)</f>
        <v>#N/A</v>
      </c>
    </row>
    <row r="3566" spans="1:17" x14ac:dyDescent="0.25">
      <c r="A3566" t="s">
        <v>3637</v>
      </c>
      <c r="B3566">
        <v>335</v>
      </c>
      <c r="C3566">
        <v>289</v>
      </c>
      <c r="D3566">
        <v>269</v>
      </c>
      <c r="E3566">
        <v>600</v>
      </c>
      <c r="F3566">
        <f>B3566/cam_reads!I$3</f>
        <v>4.1619790565735206</v>
      </c>
      <c r="G3566">
        <f>C3566/cam_reads!J$3</f>
        <v>3.7431816295214606</v>
      </c>
      <c r="H3566">
        <f>D3566/cam_reads!K$3</f>
        <v>2.8078744574069661</v>
      </c>
      <c r="I3566">
        <f>E3566/cam_reads!L$3</f>
        <v>6.254575286974247</v>
      </c>
      <c r="J3566" t="e">
        <f>VLOOKUP(A3566,'Top 30 via LR (Schizonts)'!A:A,1,FALSE)</f>
        <v>#N/A</v>
      </c>
      <c r="K3566" t="e">
        <f>VLOOKUP(A3566,'Top 30 via LR (Schizonts)'!J:J,1,FALSE)</f>
        <v>#N/A</v>
      </c>
      <c r="L3566" t="e">
        <f>VLOOKUP(A3566,'Top 30 via LR (Tr36)'!A:A,1,FALSE)</f>
        <v>#N/A</v>
      </c>
      <c r="M3566" t="e">
        <f>VLOOKUP(A3566,'Top 30 via LR (Tr36)'!I:I,1,FALSE)</f>
        <v>#N/A</v>
      </c>
      <c r="N3566" t="e">
        <f>VLOOKUP(A3566,'Top or Bottom 30 via OR (Schiz)'!B:B,1,FALSE)</f>
        <v>#N/A</v>
      </c>
      <c r="O3566" t="e">
        <f>VLOOKUP(A3566,'Top or Bottom 30 via OR (Schiz)'!J:J,1,FALSE)</f>
        <v>#N/A</v>
      </c>
      <c r="P3566" t="e">
        <f>VLOOKUP(A3566,'Top or Bottom 30 via OR (Tr36)'!B:B,1,FALSE)</f>
        <v>#N/A</v>
      </c>
      <c r="Q3566" t="e">
        <f>VLOOKUP(A3566,'Top or Bottom 30 via OR (Tr36)'!J:J,1,FALSE)</f>
        <v>#N/A</v>
      </c>
    </row>
    <row r="3567" spans="1:17" x14ac:dyDescent="0.25">
      <c r="A3567" t="s">
        <v>3638</v>
      </c>
      <c r="B3567">
        <v>3101</v>
      </c>
      <c r="C3567">
        <v>3412</v>
      </c>
      <c r="D3567">
        <v>2991</v>
      </c>
      <c r="E3567">
        <v>3747</v>
      </c>
      <c r="F3567">
        <f>B3567/cam_reads!I$3</f>
        <v>38.52625986398354</v>
      </c>
      <c r="G3567">
        <f>C3567/cam_reads!J$3</f>
        <v>44.192857162377933</v>
      </c>
      <c r="H3567">
        <f>D3567/cam_reads!K$3</f>
        <v>31.220641271762958</v>
      </c>
      <c r="I3567">
        <f>E3567/cam_reads!L$3</f>
        <v>39.059822667154172</v>
      </c>
      <c r="J3567" t="e">
        <f>VLOOKUP(A3567,'Top 30 via LR (Schizonts)'!A:A,1,FALSE)</f>
        <v>#N/A</v>
      </c>
      <c r="K3567" t="e">
        <f>VLOOKUP(A3567,'Top 30 via LR (Schizonts)'!J:J,1,FALSE)</f>
        <v>#N/A</v>
      </c>
      <c r="L3567" t="e">
        <f>VLOOKUP(A3567,'Top 30 via LR (Tr36)'!A:A,1,FALSE)</f>
        <v>#N/A</v>
      </c>
      <c r="M3567" t="e">
        <f>VLOOKUP(A3567,'Top 30 via LR (Tr36)'!I:I,1,FALSE)</f>
        <v>#N/A</v>
      </c>
      <c r="N3567" t="e">
        <f>VLOOKUP(A3567,'Top or Bottom 30 via OR (Schiz)'!B:B,1,FALSE)</f>
        <v>#N/A</v>
      </c>
      <c r="O3567" t="e">
        <f>VLOOKUP(A3567,'Top or Bottom 30 via OR (Schiz)'!J:J,1,FALSE)</f>
        <v>#N/A</v>
      </c>
      <c r="P3567" t="e">
        <f>VLOOKUP(A3567,'Top or Bottom 30 via OR (Tr36)'!B:B,1,FALSE)</f>
        <v>#N/A</v>
      </c>
      <c r="Q3567" t="e">
        <f>VLOOKUP(A3567,'Top or Bottom 30 via OR (Tr36)'!J:J,1,FALSE)</f>
        <v>#N/A</v>
      </c>
    </row>
    <row r="3568" spans="1:17" x14ac:dyDescent="0.25">
      <c r="A3568" t="s">
        <v>3639</v>
      </c>
      <c r="B3568">
        <v>3514</v>
      </c>
      <c r="C3568">
        <v>3814</v>
      </c>
      <c r="D3568">
        <v>4636</v>
      </c>
      <c r="E3568">
        <v>5819</v>
      </c>
      <c r="F3568">
        <f>B3568/cam_reads!I$3</f>
        <v>43.657296730744328</v>
      </c>
      <c r="G3568">
        <f>C3568/cam_reads!J$3</f>
        <v>49.399635761227856</v>
      </c>
      <c r="H3568">
        <f>D3568/cam_reads!K$3</f>
        <v>48.391472061482141</v>
      </c>
      <c r="I3568">
        <f>E3568/cam_reads!L$3</f>
        <v>60.658955991505238</v>
      </c>
      <c r="J3568" t="e">
        <f>VLOOKUP(A3568,'Top 30 via LR (Schizonts)'!A:A,1,FALSE)</f>
        <v>#N/A</v>
      </c>
      <c r="K3568" t="e">
        <f>VLOOKUP(A3568,'Top 30 via LR (Schizonts)'!J:J,1,FALSE)</f>
        <v>#N/A</v>
      </c>
      <c r="L3568" t="e">
        <f>VLOOKUP(A3568,'Top 30 via LR (Tr36)'!A:A,1,FALSE)</f>
        <v>#N/A</v>
      </c>
      <c r="M3568" t="e">
        <f>VLOOKUP(A3568,'Top 30 via LR (Tr36)'!I:I,1,FALSE)</f>
        <v>#N/A</v>
      </c>
      <c r="N3568" t="e">
        <f>VLOOKUP(A3568,'Top or Bottom 30 via OR (Schiz)'!B:B,1,FALSE)</f>
        <v>#N/A</v>
      </c>
      <c r="O3568" t="e">
        <f>VLOOKUP(A3568,'Top or Bottom 30 via OR (Schiz)'!J:J,1,FALSE)</f>
        <v>#N/A</v>
      </c>
      <c r="P3568" t="e">
        <f>VLOOKUP(A3568,'Top or Bottom 30 via OR (Tr36)'!B:B,1,FALSE)</f>
        <v>#N/A</v>
      </c>
      <c r="Q3568" t="e">
        <f>VLOOKUP(A3568,'Top or Bottom 30 via OR (Tr36)'!J:J,1,FALSE)</f>
        <v>#N/A</v>
      </c>
    </row>
    <row r="3569" spans="1:17" x14ac:dyDescent="0.25">
      <c r="A3569" t="s">
        <v>3640</v>
      </c>
      <c r="B3569">
        <v>744</v>
      </c>
      <c r="C3569">
        <v>528</v>
      </c>
      <c r="D3569">
        <v>577</v>
      </c>
      <c r="E3569">
        <v>729</v>
      </c>
      <c r="F3569">
        <f>B3569/cam_reads!I$3</f>
        <v>9.2433206510170116</v>
      </c>
      <c r="G3569">
        <f>C3569/cam_reads!J$3</f>
        <v>6.8387539805790007</v>
      </c>
      <c r="H3569">
        <f>D3569/cam_reads!K$3</f>
        <v>6.0228385201628978</v>
      </c>
      <c r="I3569">
        <f>E3569/cam_reads!L$3</f>
        <v>7.5993089736737103</v>
      </c>
      <c r="J3569" t="e">
        <f>VLOOKUP(A3569,'Top 30 via LR (Schizonts)'!A:A,1,FALSE)</f>
        <v>#N/A</v>
      </c>
      <c r="K3569" t="e">
        <f>VLOOKUP(A3569,'Top 30 via LR (Schizonts)'!J:J,1,FALSE)</f>
        <v>#N/A</v>
      </c>
      <c r="L3569" t="e">
        <f>VLOOKUP(A3569,'Top 30 via LR (Tr36)'!A:A,1,FALSE)</f>
        <v>#N/A</v>
      </c>
      <c r="M3569" t="e">
        <f>VLOOKUP(A3569,'Top 30 via LR (Tr36)'!I:I,1,FALSE)</f>
        <v>#N/A</v>
      </c>
      <c r="N3569" t="e">
        <f>VLOOKUP(A3569,'Top or Bottom 30 via OR (Schiz)'!B:B,1,FALSE)</f>
        <v>#N/A</v>
      </c>
      <c r="O3569" t="e">
        <f>VLOOKUP(A3569,'Top or Bottom 30 via OR (Schiz)'!J:J,1,FALSE)</f>
        <v>#N/A</v>
      </c>
      <c r="P3569" t="e">
        <f>VLOOKUP(A3569,'Top or Bottom 30 via OR (Tr36)'!B:B,1,FALSE)</f>
        <v>#N/A</v>
      </c>
      <c r="Q3569" t="e">
        <f>VLOOKUP(A3569,'Top or Bottom 30 via OR (Tr36)'!J:J,1,FALSE)</f>
        <v>#N/A</v>
      </c>
    </row>
    <row r="3570" spans="1:17" x14ac:dyDescent="0.25">
      <c r="A3570" t="s">
        <v>3641</v>
      </c>
      <c r="B3570">
        <v>0</v>
      </c>
      <c r="C3570">
        <v>0</v>
      </c>
      <c r="D3570">
        <v>0</v>
      </c>
      <c r="E3570">
        <v>0</v>
      </c>
      <c r="F3570">
        <f>B3570/cam_reads!I$3</f>
        <v>0</v>
      </c>
      <c r="G3570">
        <f>C3570/cam_reads!J$3</f>
        <v>0</v>
      </c>
      <c r="H3570">
        <f>D3570/cam_reads!K$3</f>
        <v>0</v>
      </c>
      <c r="I3570">
        <f>E3570/cam_reads!L$3</f>
        <v>0</v>
      </c>
      <c r="J3570" t="e">
        <f>VLOOKUP(A3570,'Top 30 via LR (Schizonts)'!A:A,1,FALSE)</f>
        <v>#N/A</v>
      </c>
      <c r="K3570" t="e">
        <f>VLOOKUP(A3570,'Top 30 via LR (Schizonts)'!J:J,1,FALSE)</f>
        <v>#N/A</v>
      </c>
      <c r="L3570" t="e">
        <f>VLOOKUP(A3570,'Top 30 via LR (Tr36)'!A:A,1,FALSE)</f>
        <v>#N/A</v>
      </c>
      <c r="M3570" t="e">
        <f>VLOOKUP(A3570,'Top 30 via LR (Tr36)'!I:I,1,FALSE)</f>
        <v>#N/A</v>
      </c>
      <c r="N3570" t="e">
        <f>VLOOKUP(A3570,'Top or Bottom 30 via OR (Schiz)'!B:B,1,FALSE)</f>
        <v>#N/A</v>
      </c>
      <c r="O3570" t="e">
        <f>VLOOKUP(A3570,'Top or Bottom 30 via OR (Schiz)'!J:J,1,FALSE)</f>
        <v>#N/A</v>
      </c>
      <c r="P3570" t="e">
        <f>VLOOKUP(A3570,'Top or Bottom 30 via OR (Tr36)'!B:B,1,FALSE)</f>
        <v>#N/A</v>
      </c>
      <c r="Q3570" t="e">
        <f>VLOOKUP(A3570,'Top or Bottom 30 via OR (Tr36)'!J:J,1,FALSE)</f>
        <v>#N/A</v>
      </c>
    </row>
    <row r="3571" spans="1:17" x14ac:dyDescent="0.25">
      <c r="A3571" t="s">
        <v>3642</v>
      </c>
      <c r="B3571">
        <v>0</v>
      </c>
      <c r="C3571">
        <v>0</v>
      </c>
      <c r="D3571">
        <v>0</v>
      </c>
      <c r="E3571">
        <v>0</v>
      </c>
      <c r="F3571">
        <f>B3571/cam_reads!I$3</f>
        <v>0</v>
      </c>
      <c r="G3571">
        <f>C3571/cam_reads!J$3</f>
        <v>0</v>
      </c>
      <c r="H3571">
        <f>D3571/cam_reads!K$3</f>
        <v>0</v>
      </c>
      <c r="I3571">
        <f>E3571/cam_reads!L$3</f>
        <v>0</v>
      </c>
      <c r="J3571" t="e">
        <f>VLOOKUP(A3571,'Top 30 via LR (Schizonts)'!A:A,1,FALSE)</f>
        <v>#N/A</v>
      </c>
      <c r="K3571" t="e">
        <f>VLOOKUP(A3571,'Top 30 via LR (Schizonts)'!J:J,1,FALSE)</f>
        <v>#N/A</v>
      </c>
      <c r="L3571" t="e">
        <f>VLOOKUP(A3571,'Top 30 via LR (Tr36)'!A:A,1,FALSE)</f>
        <v>#N/A</v>
      </c>
      <c r="M3571" t="e">
        <f>VLOOKUP(A3571,'Top 30 via LR (Tr36)'!I:I,1,FALSE)</f>
        <v>#N/A</v>
      </c>
      <c r="N3571" t="e">
        <f>VLOOKUP(A3571,'Top or Bottom 30 via OR (Schiz)'!B:B,1,FALSE)</f>
        <v>#N/A</v>
      </c>
      <c r="O3571" t="e">
        <f>VLOOKUP(A3571,'Top or Bottom 30 via OR (Schiz)'!J:J,1,FALSE)</f>
        <v>#N/A</v>
      </c>
      <c r="P3571" t="e">
        <f>VLOOKUP(A3571,'Top or Bottom 30 via OR (Tr36)'!B:B,1,FALSE)</f>
        <v>#N/A</v>
      </c>
      <c r="Q3571" t="e">
        <f>VLOOKUP(A3571,'Top or Bottom 30 via OR (Tr36)'!J:J,1,FALSE)</f>
        <v>#N/A</v>
      </c>
    </row>
    <row r="3572" spans="1:17" x14ac:dyDescent="0.25">
      <c r="A3572" t="s">
        <v>3643</v>
      </c>
      <c r="B3572">
        <v>0</v>
      </c>
      <c r="C3572">
        <v>0</v>
      </c>
      <c r="D3572">
        <v>0</v>
      </c>
      <c r="E3572">
        <v>0</v>
      </c>
      <c r="F3572">
        <f>B3572/cam_reads!I$3</f>
        <v>0</v>
      </c>
      <c r="G3572">
        <f>C3572/cam_reads!J$3</f>
        <v>0</v>
      </c>
      <c r="H3572">
        <f>D3572/cam_reads!K$3</f>
        <v>0</v>
      </c>
      <c r="I3572">
        <f>E3572/cam_reads!L$3</f>
        <v>0</v>
      </c>
      <c r="J3572" t="e">
        <f>VLOOKUP(A3572,'Top 30 via LR (Schizonts)'!A:A,1,FALSE)</f>
        <v>#N/A</v>
      </c>
      <c r="K3572" t="e">
        <f>VLOOKUP(A3572,'Top 30 via LR (Schizonts)'!J:J,1,FALSE)</f>
        <v>#N/A</v>
      </c>
      <c r="L3572" t="e">
        <f>VLOOKUP(A3572,'Top 30 via LR (Tr36)'!A:A,1,FALSE)</f>
        <v>#N/A</v>
      </c>
      <c r="M3572" t="e">
        <f>VLOOKUP(A3572,'Top 30 via LR (Tr36)'!I:I,1,FALSE)</f>
        <v>#N/A</v>
      </c>
      <c r="N3572" t="e">
        <f>VLOOKUP(A3572,'Top or Bottom 30 via OR (Schiz)'!B:B,1,FALSE)</f>
        <v>#N/A</v>
      </c>
      <c r="O3572" t="e">
        <f>VLOOKUP(A3572,'Top or Bottom 30 via OR (Schiz)'!J:J,1,FALSE)</f>
        <v>#N/A</v>
      </c>
      <c r="P3572" t="e">
        <f>VLOOKUP(A3572,'Top or Bottom 30 via OR (Tr36)'!B:B,1,FALSE)</f>
        <v>#N/A</v>
      </c>
      <c r="Q3572" t="e">
        <f>VLOOKUP(A3572,'Top or Bottom 30 via OR (Tr36)'!J:J,1,FALSE)</f>
        <v>#N/A</v>
      </c>
    </row>
    <row r="3573" spans="1:17" x14ac:dyDescent="0.25">
      <c r="A3573" t="s">
        <v>3644</v>
      </c>
      <c r="B3573">
        <v>1013</v>
      </c>
      <c r="C3573">
        <v>1064</v>
      </c>
      <c r="D3573">
        <v>1011</v>
      </c>
      <c r="E3573">
        <v>1296</v>
      </c>
      <c r="F3573">
        <f>B3573/cam_reads!I$3</f>
        <v>12.585327714355152</v>
      </c>
      <c r="G3573">
        <f>C3573/cam_reads!J$3</f>
        <v>13.781125445712229</v>
      </c>
      <c r="H3573">
        <f>D3573/cam_reads!K$3</f>
        <v>10.553015154046257</v>
      </c>
      <c r="I3573">
        <f>E3573/cam_reads!L$3</f>
        <v>13.509882619864374</v>
      </c>
      <c r="J3573" t="e">
        <f>VLOOKUP(A3573,'Top 30 via LR (Schizonts)'!A:A,1,FALSE)</f>
        <v>#N/A</v>
      </c>
      <c r="K3573" t="e">
        <f>VLOOKUP(A3573,'Top 30 via LR (Schizonts)'!J:J,1,FALSE)</f>
        <v>#N/A</v>
      </c>
      <c r="L3573" t="e">
        <f>VLOOKUP(A3573,'Top 30 via LR (Tr36)'!A:A,1,FALSE)</f>
        <v>#N/A</v>
      </c>
      <c r="M3573" t="e">
        <f>VLOOKUP(A3573,'Top 30 via LR (Tr36)'!I:I,1,FALSE)</f>
        <v>#N/A</v>
      </c>
      <c r="N3573" t="e">
        <f>VLOOKUP(A3573,'Top or Bottom 30 via OR (Schiz)'!B:B,1,FALSE)</f>
        <v>#N/A</v>
      </c>
      <c r="O3573" t="e">
        <f>VLOOKUP(A3573,'Top or Bottom 30 via OR (Schiz)'!J:J,1,FALSE)</f>
        <v>#N/A</v>
      </c>
      <c r="P3573" t="e">
        <f>VLOOKUP(A3573,'Top or Bottom 30 via OR (Tr36)'!B:B,1,FALSE)</f>
        <v>#N/A</v>
      </c>
      <c r="Q3573" t="e">
        <f>VLOOKUP(A3573,'Top or Bottom 30 via OR (Tr36)'!J:J,1,FALSE)</f>
        <v>#N/A</v>
      </c>
    </row>
    <row r="3574" spans="1:17" x14ac:dyDescent="0.25">
      <c r="A3574" t="s">
        <v>3645</v>
      </c>
      <c r="B3574">
        <v>1915</v>
      </c>
      <c r="C3574">
        <v>2189</v>
      </c>
      <c r="D3574">
        <v>2147</v>
      </c>
      <c r="E3574">
        <v>2826</v>
      </c>
      <c r="F3574">
        <f>B3574/cam_reads!I$3</f>
        <v>23.791611621905346</v>
      </c>
      <c r="G3574">
        <f>C3574/cam_reads!J$3</f>
        <v>28.352334211150438</v>
      </c>
      <c r="H3574">
        <f>D3574/cam_reads!K$3</f>
        <v>22.410804684210991</v>
      </c>
      <c r="I3574">
        <f>E3574/cam_reads!L$3</f>
        <v>29.459049601648704</v>
      </c>
      <c r="J3574" t="e">
        <f>VLOOKUP(A3574,'Top 30 via LR (Schizonts)'!A:A,1,FALSE)</f>
        <v>#N/A</v>
      </c>
      <c r="K3574" t="e">
        <f>VLOOKUP(A3574,'Top 30 via LR (Schizonts)'!J:J,1,FALSE)</f>
        <v>#N/A</v>
      </c>
      <c r="L3574" t="e">
        <f>VLOOKUP(A3574,'Top 30 via LR (Tr36)'!A:A,1,FALSE)</f>
        <v>#N/A</v>
      </c>
      <c r="M3574" t="e">
        <f>VLOOKUP(A3574,'Top 30 via LR (Tr36)'!I:I,1,FALSE)</f>
        <v>#N/A</v>
      </c>
      <c r="N3574" t="e">
        <f>VLOOKUP(A3574,'Top or Bottom 30 via OR (Schiz)'!B:B,1,FALSE)</f>
        <v>#N/A</v>
      </c>
      <c r="O3574" t="e">
        <f>VLOOKUP(A3574,'Top or Bottom 30 via OR (Schiz)'!J:J,1,FALSE)</f>
        <v>#N/A</v>
      </c>
      <c r="P3574" t="e">
        <f>VLOOKUP(A3574,'Top or Bottom 30 via OR (Tr36)'!B:B,1,FALSE)</f>
        <v>#N/A</v>
      </c>
      <c r="Q3574" t="e">
        <f>VLOOKUP(A3574,'Top or Bottom 30 via OR (Tr36)'!J:J,1,FALSE)</f>
        <v>#N/A</v>
      </c>
    </row>
    <row r="3575" spans="1:17" x14ac:dyDescent="0.25">
      <c r="A3575" t="s">
        <v>3646</v>
      </c>
      <c r="B3575">
        <v>874</v>
      </c>
      <c r="C3575">
        <v>563</v>
      </c>
      <c r="D3575">
        <v>865</v>
      </c>
      <c r="E3575">
        <v>995</v>
      </c>
      <c r="F3575">
        <f>B3575/cam_reads!I$3</f>
        <v>10.858417001329125</v>
      </c>
      <c r="G3575">
        <f>C3575/cam_reads!J$3</f>
        <v>7.2920804755037452</v>
      </c>
      <c r="H3575">
        <f>D3575/cam_reads!K$3</f>
        <v>9.0290386827398734</v>
      </c>
      <c r="I3575">
        <f>E3575/cam_reads!L$3</f>
        <v>10.372170684232293</v>
      </c>
      <c r="J3575" t="e">
        <f>VLOOKUP(A3575,'Top 30 via LR (Schizonts)'!A:A,1,FALSE)</f>
        <v>#N/A</v>
      </c>
      <c r="K3575" t="e">
        <f>VLOOKUP(A3575,'Top 30 via LR (Schizonts)'!J:J,1,FALSE)</f>
        <v>#N/A</v>
      </c>
      <c r="L3575" t="e">
        <f>VLOOKUP(A3575,'Top 30 via LR (Tr36)'!A:A,1,FALSE)</f>
        <v>#N/A</v>
      </c>
      <c r="M3575" t="e">
        <f>VLOOKUP(A3575,'Top 30 via LR (Tr36)'!I:I,1,FALSE)</f>
        <v>#N/A</v>
      </c>
      <c r="N3575" t="e">
        <f>VLOOKUP(A3575,'Top or Bottom 30 via OR (Schiz)'!B:B,1,FALSE)</f>
        <v>#N/A</v>
      </c>
      <c r="O3575" t="e">
        <f>VLOOKUP(A3575,'Top or Bottom 30 via OR (Schiz)'!J:J,1,FALSE)</f>
        <v>#N/A</v>
      </c>
      <c r="P3575" t="e">
        <f>VLOOKUP(A3575,'Top or Bottom 30 via OR (Tr36)'!B:B,1,FALSE)</f>
        <v>#N/A</v>
      </c>
      <c r="Q3575" t="e">
        <f>VLOOKUP(A3575,'Top or Bottom 30 via OR (Tr36)'!J:J,1,FALSE)</f>
        <v>#N/A</v>
      </c>
    </row>
    <row r="3576" spans="1:17" x14ac:dyDescent="0.25">
      <c r="A3576" t="s">
        <v>3647</v>
      </c>
      <c r="B3576">
        <v>85</v>
      </c>
      <c r="C3576">
        <v>65</v>
      </c>
      <c r="D3576">
        <v>122</v>
      </c>
      <c r="E3576">
        <v>106</v>
      </c>
      <c r="F3576">
        <f>B3576/cam_reads!I$3</f>
        <v>1.0560245367425349</v>
      </c>
      <c r="G3576">
        <f>C3576/cam_reads!J$3</f>
        <v>0.84189206200309663</v>
      </c>
      <c r="H3576">
        <f>D3576/cam_reads!K$3</f>
        <v>1.2734597910916352</v>
      </c>
      <c r="I3576">
        <f>E3576/cam_reads!L$3</f>
        <v>1.1049749673654503</v>
      </c>
      <c r="J3576" t="e">
        <f>VLOOKUP(A3576,'Top 30 via LR (Schizonts)'!A:A,1,FALSE)</f>
        <v>#N/A</v>
      </c>
      <c r="K3576" t="e">
        <f>VLOOKUP(A3576,'Top 30 via LR (Schizonts)'!J:J,1,FALSE)</f>
        <v>#N/A</v>
      </c>
      <c r="L3576" t="e">
        <f>VLOOKUP(A3576,'Top 30 via LR (Tr36)'!A:A,1,FALSE)</f>
        <v>#N/A</v>
      </c>
      <c r="M3576" t="e">
        <f>VLOOKUP(A3576,'Top 30 via LR (Tr36)'!I:I,1,FALSE)</f>
        <v>#N/A</v>
      </c>
      <c r="N3576" t="e">
        <f>VLOOKUP(A3576,'Top or Bottom 30 via OR (Schiz)'!B:B,1,FALSE)</f>
        <v>#N/A</v>
      </c>
      <c r="O3576" t="e">
        <f>VLOOKUP(A3576,'Top or Bottom 30 via OR (Schiz)'!J:J,1,FALSE)</f>
        <v>#N/A</v>
      </c>
      <c r="P3576" t="e">
        <f>VLOOKUP(A3576,'Top or Bottom 30 via OR (Tr36)'!B:B,1,FALSE)</f>
        <v>#N/A</v>
      </c>
      <c r="Q3576" t="e">
        <f>VLOOKUP(A3576,'Top or Bottom 30 via OR (Tr36)'!J:J,1,FALSE)</f>
        <v>#N/A</v>
      </c>
    </row>
    <row r="3577" spans="1:17" x14ac:dyDescent="0.25">
      <c r="A3577" t="s">
        <v>3648</v>
      </c>
      <c r="B3577">
        <v>0</v>
      </c>
      <c r="C3577">
        <v>0</v>
      </c>
      <c r="D3577">
        <v>0</v>
      </c>
      <c r="E3577">
        <v>0</v>
      </c>
      <c r="F3577">
        <f>B3577/cam_reads!I$3</f>
        <v>0</v>
      </c>
      <c r="G3577">
        <f>C3577/cam_reads!J$3</f>
        <v>0</v>
      </c>
      <c r="H3577">
        <f>D3577/cam_reads!K$3</f>
        <v>0</v>
      </c>
      <c r="I3577">
        <f>E3577/cam_reads!L$3</f>
        <v>0</v>
      </c>
      <c r="J3577" t="e">
        <f>VLOOKUP(A3577,'Top 30 via LR (Schizonts)'!A:A,1,FALSE)</f>
        <v>#N/A</v>
      </c>
      <c r="K3577" t="e">
        <f>VLOOKUP(A3577,'Top 30 via LR (Schizonts)'!J:J,1,FALSE)</f>
        <v>#N/A</v>
      </c>
      <c r="L3577" t="e">
        <f>VLOOKUP(A3577,'Top 30 via LR (Tr36)'!A:A,1,FALSE)</f>
        <v>#N/A</v>
      </c>
      <c r="M3577" t="e">
        <f>VLOOKUP(A3577,'Top 30 via LR (Tr36)'!I:I,1,FALSE)</f>
        <v>#N/A</v>
      </c>
      <c r="N3577" t="e">
        <f>VLOOKUP(A3577,'Top or Bottom 30 via OR (Schiz)'!B:B,1,FALSE)</f>
        <v>#N/A</v>
      </c>
      <c r="O3577" t="e">
        <f>VLOOKUP(A3577,'Top or Bottom 30 via OR (Schiz)'!J:J,1,FALSE)</f>
        <v>#N/A</v>
      </c>
      <c r="P3577" t="e">
        <f>VLOOKUP(A3577,'Top or Bottom 30 via OR (Tr36)'!B:B,1,FALSE)</f>
        <v>#N/A</v>
      </c>
      <c r="Q3577" t="e">
        <f>VLOOKUP(A3577,'Top or Bottom 30 via OR (Tr36)'!J:J,1,FALSE)</f>
        <v>#N/A</v>
      </c>
    </row>
    <row r="3578" spans="1:17" x14ac:dyDescent="0.25">
      <c r="A3578" t="s">
        <v>3649</v>
      </c>
      <c r="B3578">
        <v>0</v>
      </c>
      <c r="C3578">
        <v>0</v>
      </c>
      <c r="D3578">
        <v>0</v>
      </c>
      <c r="E3578">
        <v>0</v>
      </c>
      <c r="F3578">
        <f>B3578/cam_reads!I$3</f>
        <v>0</v>
      </c>
      <c r="G3578">
        <f>C3578/cam_reads!J$3</f>
        <v>0</v>
      </c>
      <c r="H3578">
        <f>D3578/cam_reads!K$3</f>
        <v>0</v>
      </c>
      <c r="I3578">
        <f>E3578/cam_reads!L$3</f>
        <v>0</v>
      </c>
      <c r="J3578" t="e">
        <f>VLOOKUP(A3578,'Top 30 via LR (Schizonts)'!A:A,1,FALSE)</f>
        <v>#N/A</v>
      </c>
      <c r="K3578" t="e">
        <f>VLOOKUP(A3578,'Top 30 via LR (Schizonts)'!J:J,1,FALSE)</f>
        <v>#N/A</v>
      </c>
      <c r="L3578" t="e">
        <f>VLOOKUP(A3578,'Top 30 via LR (Tr36)'!A:A,1,FALSE)</f>
        <v>#N/A</v>
      </c>
      <c r="M3578" t="e">
        <f>VLOOKUP(A3578,'Top 30 via LR (Tr36)'!I:I,1,FALSE)</f>
        <v>#N/A</v>
      </c>
      <c r="N3578" t="e">
        <f>VLOOKUP(A3578,'Top or Bottom 30 via OR (Schiz)'!B:B,1,FALSE)</f>
        <v>#N/A</v>
      </c>
      <c r="O3578" t="e">
        <f>VLOOKUP(A3578,'Top or Bottom 30 via OR (Schiz)'!J:J,1,FALSE)</f>
        <v>#N/A</v>
      </c>
      <c r="P3578" t="e">
        <f>VLOOKUP(A3578,'Top or Bottom 30 via OR (Tr36)'!B:B,1,FALSE)</f>
        <v>#N/A</v>
      </c>
      <c r="Q3578" t="e">
        <f>VLOOKUP(A3578,'Top or Bottom 30 via OR (Tr36)'!J:J,1,FALSE)</f>
        <v>#N/A</v>
      </c>
    </row>
    <row r="3579" spans="1:17" x14ac:dyDescent="0.25">
      <c r="A3579" t="s">
        <v>3650</v>
      </c>
      <c r="B3579">
        <v>312</v>
      </c>
      <c r="C3579">
        <v>307</v>
      </c>
      <c r="D3579">
        <v>504</v>
      </c>
      <c r="E3579">
        <v>330</v>
      </c>
      <c r="F3579">
        <f>B3579/cam_reads!I$3</f>
        <v>3.8762312407490698</v>
      </c>
      <c r="G3579">
        <f>C3579/cam_reads!J$3</f>
        <v>3.976320969768472</v>
      </c>
      <c r="H3579">
        <f>D3579/cam_reads!K$3</f>
        <v>5.260850284509706</v>
      </c>
      <c r="I3579">
        <f>E3579/cam_reads!L$3</f>
        <v>3.4400164078358357</v>
      </c>
      <c r="J3579" t="e">
        <f>VLOOKUP(A3579,'Top 30 via LR (Schizonts)'!A:A,1,FALSE)</f>
        <v>#N/A</v>
      </c>
      <c r="K3579" t="e">
        <f>VLOOKUP(A3579,'Top 30 via LR (Schizonts)'!J:J,1,FALSE)</f>
        <v>#N/A</v>
      </c>
      <c r="L3579" t="e">
        <f>VLOOKUP(A3579,'Top 30 via LR (Tr36)'!A:A,1,FALSE)</f>
        <v>#N/A</v>
      </c>
      <c r="M3579" t="e">
        <f>VLOOKUP(A3579,'Top 30 via LR (Tr36)'!I:I,1,FALSE)</f>
        <v>#N/A</v>
      </c>
      <c r="N3579" t="e">
        <f>VLOOKUP(A3579,'Top or Bottom 30 via OR (Schiz)'!B:B,1,FALSE)</f>
        <v>#N/A</v>
      </c>
      <c r="O3579" t="e">
        <f>VLOOKUP(A3579,'Top or Bottom 30 via OR (Schiz)'!J:J,1,FALSE)</f>
        <v>#N/A</v>
      </c>
      <c r="P3579" t="e">
        <f>VLOOKUP(A3579,'Top or Bottom 30 via OR (Tr36)'!B:B,1,FALSE)</f>
        <v>#N/A</v>
      </c>
      <c r="Q3579" t="e">
        <f>VLOOKUP(A3579,'Top or Bottom 30 via OR (Tr36)'!J:J,1,FALSE)</f>
        <v>#N/A</v>
      </c>
    </row>
    <row r="3580" spans="1:17" x14ac:dyDescent="0.25">
      <c r="A3580" t="s">
        <v>3651</v>
      </c>
      <c r="B3580">
        <v>188</v>
      </c>
      <c r="C3580">
        <v>92</v>
      </c>
      <c r="D3580">
        <v>68</v>
      </c>
      <c r="E3580">
        <v>241</v>
      </c>
      <c r="F3580">
        <f>B3580/cam_reads!I$3</f>
        <v>2.3356777989129007</v>
      </c>
      <c r="G3580">
        <f>C3580/cam_reads!J$3</f>
        <v>1.1916010723736137</v>
      </c>
      <c r="H3580">
        <f>D3580/cam_reads!K$3</f>
        <v>0.70979726060845239</v>
      </c>
      <c r="I3580">
        <f>E3580/cam_reads!L$3</f>
        <v>2.5122544069346557</v>
      </c>
      <c r="J3580" t="e">
        <f>VLOOKUP(A3580,'Top 30 via LR (Schizonts)'!A:A,1,FALSE)</f>
        <v>#N/A</v>
      </c>
      <c r="K3580" t="e">
        <f>VLOOKUP(A3580,'Top 30 via LR (Schizonts)'!J:J,1,FALSE)</f>
        <v>#N/A</v>
      </c>
      <c r="L3580" t="e">
        <f>VLOOKUP(A3580,'Top 30 via LR (Tr36)'!A:A,1,FALSE)</f>
        <v>#N/A</v>
      </c>
      <c r="M3580" t="e">
        <f>VLOOKUP(A3580,'Top 30 via LR (Tr36)'!I:I,1,FALSE)</f>
        <v>#N/A</v>
      </c>
      <c r="N3580" t="e">
        <f>VLOOKUP(A3580,'Top or Bottom 30 via OR (Schiz)'!B:B,1,FALSE)</f>
        <v>#N/A</v>
      </c>
      <c r="O3580" t="e">
        <f>VLOOKUP(A3580,'Top or Bottom 30 via OR (Schiz)'!J:J,1,FALSE)</f>
        <v>#N/A</v>
      </c>
      <c r="P3580" t="e">
        <f>VLOOKUP(A3580,'Top or Bottom 30 via OR (Tr36)'!B:B,1,FALSE)</f>
        <v>#N/A</v>
      </c>
      <c r="Q3580" t="e">
        <f>VLOOKUP(A3580,'Top or Bottom 30 via OR (Tr36)'!J:J,1,FALSE)</f>
        <v>#N/A</v>
      </c>
    </row>
    <row r="3581" spans="1:17" x14ac:dyDescent="0.25">
      <c r="A3581" t="s">
        <v>3652</v>
      </c>
      <c r="B3581">
        <v>447</v>
      </c>
      <c r="C3581">
        <v>449</v>
      </c>
      <c r="D3581">
        <v>606</v>
      </c>
      <c r="E3581">
        <v>626</v>
      </c>
      <c r="F3581">
        <f>B3581/cam_reads!I$3</f>
        <v>5.5534466814578014</v>
      </c>
      <c r="G3581">
        <f>C3581/cam_reads!J$3</f>
        <v>5.8155313206060057</v>
      </c>
      <c r="H3581">
        <f>D3581/cam_reads!K$3</f>
        <v>6.3255461754223852</v>
      </c>
      <c r="I3581">
        <f>E3581/cam_reads!L$3</f>
        <v>6.5256068827431308</v>
      </c>
      <c r="J3581" t="e">
        <f>VLOOKUP(A3581,'Top 30 via LR (Schizonts)'!A:A,1,FALSE)</f>
        <v>#N/A</v>
      </c>
      <c r="K3581" t="e">
        <f>VLOOKUP(A3581,'Top 30 via LR (Schizonts)'!J:J,1,FALSE)</f>
        <v>#N/A</v>
      </c>
      <c r="L3581" t="e">
        <f>VLOOKUP(A3581,'Top 30 via LR (Tr36)'!A:A,1,FALSE)</f>
        <v>#N/A</v>
      </c>
      <c r="M3581" t="e">
        <f>VLOOKUP(A3581,'Top 30 via LR (Tr36)'!I:I,1,FALSE)</f>
        <v>#N/A</v>
      </c>
      <c r="N3581" t="e">
        <f>VLOOKUP(A3581,'Top or Bottom 30 via OR (Schiz)'!B:B,1,FALSE)</f>
        <v>#N/A</v>
      </c>
      <c r="O3581" t="e">
        <f>VLOOKUP(A3581,'Top or Bottom 30 via OR (Schiz)'!J:J,1,FALSE)</f>
        <v>#N/A</v>
      </c>
      <c r="P3581" t="e">
        <f>VLOOKUP(A3581,'Top or Bottom 30 via OR (Tr36)'!B:B,1,FALSE)</f>
        <v>#N/A</v>
      </c>
      <c r="Q3581" t="e">
        <f>VLOOKUP(A3581,'Top or Bottom 30 via OR (Tr36)'!J:J,1,FALSE)</f>
        <v>#N/A</v>
      </c>
    </row>
    <row r="3582" spans="1:17" x14ac:dyDescent="0.25">
      <c r="A3582" t="s">
        <v>3653</v>
      </c>
      <c r="B3582">
        <v>3917</v>
      </c>
      <c r="C3582">
        <v>2970</v>
      </c>
      <c r="D3582">
        <v>3264</v>
      </c>
      <c r="E3582">
        <v>3619</v>
      </c>
      <c r="F3582">
        <f>B3582/cam_reads!I$3</f>
        <v>48.664095416711881</v>
      </c>
      <c r="G3582">
        <f>C3582/cam_reads!J$3</f>
        <v>38.46799114075688</v>
      </c>
      <c r="H3582">
        <f>D3582/cam_reads!K$3</f>
        <v>34.070268509205718</v>
      </c>
      <c r="I3582">
        <f>E3582/cam_reads!L$3</f>
        <v>37.72551327259967</v>
      </c>
      <c r="J3582" t="e">
        <f>VLOOKUP(A3582,'Top 30 via LR (Schizonts)'!A:A,1,FALSE)</f>
        <v>#N/A</v>
      </c>
      <c r="K3582" t="e">
        <f>VLOOKUP(A3582,'Top 30 via LR (Schizonts)'!J:J,1,FALSE)</f>
        <v>#N/A</v>
      </c>
      <c r="L3582" t="e">
        <f>VLOOKUP(A3582,'Top 30 via LR (Tr36)'!A:A,1,FALSE)</f>
        <v>#N/A</v>
      </c>
      <c r="M3582" t="e">
        <f>VLOOKUP(A3582,'Top 30 via LR (Tr36)'!I:I,1,FALSE)</f>
        <v>#N/A</v>
      </c>
      <c r="N3582" t="e">
        <f>VLOOKUP(A3582,'Top or Bottom 30 via OR (Schiz)'!B:B,1,FALSE)</f>
        <v>#N/A</v>
      </c>
      <c r="O3582" t="e">
        <f>VLOOKUP(A3582,'Top or Bottom 30 via OR (Schiz)'!J:J,1,FALSE)</f>
        <v>#N/A</v>
      </c>
      <c r="P3582" t="e">
        <f>VLOOKUP(A3582,'Top or Bottom 30 via OR (Tr36)'!B:B,1,FALSE)</f>
        <v>#N/A</v>
      </c>
      <c r="Q3582" t="e">
        <f>VLOOKUP(A3582,'Top or Bottom 30 via OR (Tr36)'!J:J,1,FALSE)</f>
        <v>#N/A</v>
      </c>
    </row>
    <row r="3583" spans="1:17" x14ac:dyDescent="0.25">
      <c r="A3583" t="s">
        <v>3654</v>
      </c>
      <c r="B3583">
        <v>2259</v>
      </c>
      <c r="C3583">
        <v>2609</v>
      </c>
      <c r="D3583">
        <v>2229</v>
      </c>
      <c r="E3583">
        <v>2828</v>
      </c>
      <c r="F3583">
        <f>B3583/cam_reads!I$3</f>
        <v>28.065405041192783</v>
      </c>
      <c r="G3583">
        <f>C3583/cam_reads!J$3</f>
        <v>33.792252150247371</v>
      </c>
      <c r="H3583">
        <f>D3583/cam_reads!K$3</f>
        <v>23.266736674944713</v>
      </c>
      <c r="I3583">
        <f>E3583/cam_reads!L$3</f>
        <v>29.47989818593862</v>
      </c>
      <c r="J3583" t="e">
        <f>VLOOKUP(A3583,'Top 30 via LR (Schizonts)'!A:A,1,FALSE)</f>
        <v>#N/A</v>
      </c>
      <c r="K3583" t="e">
        <f>VLOOKUP(A3583,'Top 30 via LR (Schizonts)'!J:J,1,FALSE)</f>
        <v>#N/A</v>
      </c>
      <c r="L3583" t="e">
        <f>VLOOKUP(A3583,'Top 30 via LR (Tr36)'!A:A,1,FALSE)</f>
        <v>#N/A</v>
      </c>
      <c r="M3583" t="e">
        <f>VLOOKUP(A3583,'Top 30 via LR (Tr36)'!I:I,1,FALSE)</f>
        <v>#N/A</v>
      </c>
      <c r="N3583" t="e">
        <f>VLOOKUP(A3583,'Top or Bottom 30 via OR (Schiz)'!B:B,1,FALSE)</f>
        <v>#N/A</v>
      </c>
      <c r="O3583" t="e">
        <f>VLOOKUP(A3583,'Top or Bottom 30 via OR (Schiz)'!J:J,1,FALSE)</f>
        <v>#N/A</v>
      </c>
      <c r="P3583" t="e">
        <f>VLOOKUP(A3583,'Top or Bottom 30 via OR (Tr36)'!B:B,1,FALSE)</f>
        <v>#N/A</v>
      </c>
      <c r="Q3583" t="e">
        <f>VLOOKUP(A3583,'Top or Bottom 30 via OR (Tr36)'!J:J,1,FALSE)</f>
        <v>#N/A</v>
      </c>
    </row>
    <row r="3584" spans="1:17" x14ac:dyDescent="0.25">
      <c r="A3584" t="s">
        <v>3655</v>
      </c>
      <c r="B3584">
        <v>132</v>
      </c>
      <c r="C3584">
        <v>147</v>
      </c>
      <c r="D3584">
        <v>143</v>
      </c>
      <c r="E3584">
        <v>123</v>
      </c>
      <c r="F3584">
        <f>B3584/cam_reads!I$3</f>
        <v>1.6399439864707601</v>
      </c>
      <c r="G3584">
        <f>C3584/cam_reads!J$3</f>
        <v>1.9039712786839262</v>
      </c>
      <c r="H3584">
        <f>D3584/cam_reads!K$3</f>
        <v>1.4926618862795398</v>
      </c>
      <c r="I3584">
        <f>E3584/cam_reads!L$3</f>
        <v>1.2821879338297206</v>
      </c>
      <c r="J3584" t="e">
        <f>VLOOKUP(A3584,'Top 30 via LR (Schizonts)'!A:A,1,FALSE)</f>
        <v>#N/A</v>
      </c>
      <c r="K3584" t="e">
        <f>VLOOKUP(A3584,'Top 30 via LR (Schizonts)'!J:J,1,FALSE)</f>
        <v>#N/A</v>
      </c>
      <c r="L3584" t="e">
        <f>VLOOKUP(A3584,'Top 30 via LR (Tr36)'!A:A,1,FALSE)</f>
        <v>#N/A</v>
      </c>
      <c r="M3584" t="e">
        <f>VLOOKUP(A3584,'Top 30 via LR (Tr36)'!I:I,1,FALSE)</f>
        <v>#N/A</v>
      </c>
      <c r="N3584" t="e">
        <f>VLOOKUP(A3584,'Top or Bottom 30 via OR (Schiz)'!B:B,1,FALSE)</f>
        <v>#N/A</v>
      </c>
      <c r="O3584" t="e">
        <f>VLOOKUP(A3584,'Top or Bottom 30 via OR (Schiz)'!J:J,1,FALSE)</f>
        <v>#N/A</v>
      </c>
      <c r="P3584" t="e">
        <f>VLOOKUP(A3584,'Top or Bottom 30 via OR (Tr36)'!B:B,1,FALSE)</f>
        <v>#N/A</v>
      </c>
      <c r="Q3584" t="e">
        <f>VLOOKUP(A3584,'Top or Bottom 30 via OR (Tr36)'!J:J,1,FALSE)</f>
        <v>#N/A</v>
      </c>
    </row>
    <row r="3585" spans="1:17" x14ac:dyDescent="0.25">
      <c r="A3585" t="s">
        <v>3656</v>
      </c>
      <c r="B3585">
        <v>3</v>
      </c>
      <c r="C3585">
        <v>2</v>
      </c>
      <c r="D3585">
        <v>3</v>
      </c>
      <c r="E3585">
        <v>2</v>
      </c>
      <c r="F3585">
        <f>B3585/cam_reads!I$3</f>
        <v>3.7271454237971825E-2</v>
      </c>
      <c r="G3585">
        <f>C3585/cam_reads!J$3</f>
        <v>2.5904371138556821E-2</v>
      </c>
      <c r="H3585">
        <f>D3585/cam_reads!K$3</f>
        <v>3.1314585026843492E-2</v>
      </c>
      <c r="I3585">
        <f>E3585/cam_reads!L$3</f>
        <v>2.0848584289914159E-2</v>
      </c>
      <c r="J3585" t="e">
        <f>VLOOKUP(A3585,'Top 30 via LR (Schizonts)'!A:A,1,FALSE)</f>
        <v>#N/A</v>
      </c>
      <c r="K3585" t="e">
        <f>VLOOKUP(A3585,'Top 30 via LR (Schizonts)'!J:J,1,FALSE)</f>
        <v>#N/A</v>
      </c>
      <c r="L3585" t="e">
        <f>VLOOKUP(A3585,'Top 30 via LR (Tr36)'!A:A,1,FALSE)</f>
        <v>#N/A</v>
      </c>
      <c r="M3585" t="e">
        <f>VLOOKUP(A3585,'Top 30 via LR (Tr36)'!I:I,1,FALSE)</f>
        <v>#N/A</v>
      </c>
      <c r="N3585" t="e">
        <f>VLOOKUP(A3585,'Top or Bottom 30 via OR (Schiz)'!B:B,1,FALSE)</f>
        <v>#N/A</v>
      </c>
      <c r="O3585" t="e">
        <f>VLOOKUP(A3585,'Top or Bottom 30 via OR (Schiz)'!J:J,1,FALSE)</f>
        <v>#N/A</v>
      </c>
      <c r="P3585" t="e">
        <f>VLOOKUP(A3585,'Top or Bottom 30 via OR (Tr36)'!B:B,1,FALSE)</f>
        <v>#N/A</v>
      </c>
      <c r="Q3585" t="e">
        <f>VLOOKUP(A3585,'Top or Bottom 30 via OR (Tr36)'!J:J,1,FALSE)</f>
        <v>#N/A</v>
      </c>
    </row>
    <row r="3586" spans="1:17" x14ac:dyDescent="0.25">
      <c r="A3586" t="s">
        <v>3657</v>
      </c>
      <c r="B3586">
        <v>0</v>
      </c>
      <c r="C3586">
        <v>0</v>
      </c>
      <c r="D3586">
        <v>0</v>
      </c>
      <c r="E3586">
        <v>0</v>
      </c>
      <c r="F3586">
        <f>B3586/cam_reads!I$3</f>
        <v>0</v>
      </c>
      <c r="G3586">
        <f>C3586/cam_reads!J$3</f>
        <v>0</v>
      </c>
      <c r="H3586">
        <f>D3586/cam_reads!K$3</f>
        <v>0</v>
      </c>
      <c r="I3586">
        <f>E3586/cam_reads!L$3</f>
        <v>0</v>
      </c>
      <c r="J3586" t="e">
        <f>VLOOKUP(A3586,'Top 30 via LR (Schizonts)'!A:A,1,FALSE)</f>
        <v>#N/A</v>
      </c>
      <c r="K3586" t="e">
        <f>VLOOKUP(A3586,'Top 30 via LR (Schizonts)'!J:J,1,FALSE)</f>
        <v>#N/A</v>
      </c>
      <c r="L3586" t="e">
        <f>VLOOKUP(A3586,'Top 30 via LR (Tr36)'!A:A,1,FALSE)</f>
        <v>#N/A</v>
      </c>
      <c r="M3586" t="e">
        <f>VLOOKUP(A3586,'Top 30 via LR (Tr36)'!I:I,1,FALSE)</f>
        <v>#N/A</v>
      </c>
      <c r="N3586" t="e">
        <f>VLOOKUP(A3586,'Top or Bottom 30 via OR (Schiz)'!B:B,1,FALSE)</f>
        <v>#N/A</v>
      </c>
      <c r="O3586" t="e">
        <f>VLOOKUP(A3586,'Top or Bottom 30 via OR (Schiz)'!J:J,1,FALSE)</f>
        <v>#N/A</v>
      </c>
      <c r="P3586" t="e">
        <f>VLOOKUP(A3586,'Top or Bottom 30 via OR (Tr36)'!B:B,1,FALSE)</f>
        <v>#N/A</v>
      </c>
      <c r="Q3586" t="e">
        <f>VLOOKUP(A3586,'Top or Bottom 30 via OR (Tr36)'!J:J,1,FALSE)</f>
        <v>#N/A</v>
      </c>
    </row>
    <row r="3587" spans="1:17" x14ac:dyDescent="0.25">
      <c r="A3587" t="s">
        <v>3658</v>
      </c>
      <c r="B3587">
        <v>0</v>
      </c>
      <c r="C3587">
        <v>0</v>
      </c>
      <c r="D3587">
        <v>0</v>
      </c>
      <c r="E3587">
        <v>0</v>
      </c>
      <c r="F3587">
        <f>B3587/cam_reads!I$3</f>
        <v>0</v>
      </c>
      <c r="G3587">
        <f>C3587/cam_reads!J$3</f>
        <v>0</v>
      </c>
      <c r="H3587">
        <f>D3587/cam_reads!K$3</f>
        <v>0</v>
      </c>
      <c r="I3587">
        <f>E3587/cam_reads!L$3</f>
        <v>0</v>
      </c>
      <c r="J3587" t="e">
        <f>VLOOKUP(A3587,'Top 30 via LR (Schizonts)'!A:A,1,FALSE)</f>
        <v>#N/A</v>
      </c>
      <c r="K3587" t="e">
        <f>VLOOKUP(A3587,'Top 30 via LR (Schizonts)'!J:J,1,FALSE)</f>
        <v>#N/A</v>
      </c>
      <c r="L3587" t="e">
        <f>VLOOKUP(A3587,'Top 30 via LR (Tr36)'!A:A,1,FALSE)</f>
        <v>#N/A</v>
      </c>
      <c r="M3587" t="e">
        <f>VLOOKUP(A3587,'Top 30 via LR (Tr36)'!I:I,1,FALSE)</f>
        <v>#N/A</v>
      </c>
      <c r="N3587" t="e">
        <f>VLOOKUP(A3587,'Top or Bottom 30 via OR (Schiz)'!B:B,1,FALSE)</f>
        <v>#N/A</v>
      </c>
      <c r="O3587" t="e">
        <f>VLOOKUP(A3587,'Top or Bottom 30 via OR (Schiz)'!J:J,1,FALSE)</f>
        <v>#N/A</v>
      </c>
      <c r="P3587" t="e">
        <f>VLOOKUP(A3587,'Top or Bottom 30 via OR (Tr36)'!B:B,1,FALSE)</f>
        <v>#N/A</v>
      </c>
      <c r="Q3587" t="e">
        <f>VLOOKUP(A3587,'Top or Bottom 30 via OR (Tr36)'!J:J,1,FALSE)</f>
        <v>#N/A</v>
      </c>
    </row>
    <row r="3588" spans="1:17" x14ac:dyDescent="0.25">
      <c r="A3588" t="s">
        <v>3659</v>
      </c>
      <c r="B3588">
        <v>43</v>
      </c>
      <c r="C3588">
        <v>31</v>
      </c>
      <c r="D3588">
        <v>54</v>
      </c>
      <c r="E3588">
        <v>60</v>
      </c>
      <c r="F3588">
        <f>B3588/cam_reads!I$3</f>
        <v>0.53422417741092942</v>
      </c>
      <c r="G3588">
        <f>C3588/cam_reads!J$3</f>
        <v>0.40151775264763073</v>
      </c>
      <c r="H3588">
        <f>D3588/cam_reads!K$3</f>
        <v>0.56366253048318282</v>
      </c>
      <c r="I3588">
        <f>E3588/cam_reads!L$3</f>
        <v>0.62545752869742477</v>
      </c>
      <c r="J3588" t="e">
        <f>VLOOKUP(A3588,'Top 30 via LR (Schizonts)'!A:A,1,FALSE)</f>
        <v>#N/A</v>
      </c>
      <c r="K3588" t="e">
        <f>VLOOKUP(A3588,'Top 30 via LR (Schizonts)'!J:J,1,FALSE)</f>
        <v>#N/A</v>
      </c>
      <c r="L3588" t="e">
        <f>VLOOKUP(A3588,'Top 30 via LR (Tr36)'!A:A,1,FALSE)</f>
        <v>#N/A</v>
      </c>
      <c r="M3588" t="e">
        <f>VLOOKUP(A3588,'Top 30 via LR (Tr36)'!I:I,1,FALSE)</f>
        <v>#N/A</v>
      </c>
      <c r="N3588" t="e">
        <f>VLOOKUP(A3588,'Top or Bottom 30 via OR (Schiz)'!B:B,1,FALSE)</f>
        <v>#N/A</v>
      </c>
      <c r="O3588" t="e">
        <f>VLOOKUP(A3588,'Top or Bottom 30 via OR (Schiz)'!J:J,1,FALSE)</f>
        <v>#N/A</v>
      </c>
      <c r="P3588" t="e">
        <f>VLOOKUP(A3588,'Top or Bottom 30 via OR (Tr36)'!B:B,1,FALSE)</f>
        <v>#N/A</v>
      </c>
      <c r="Q3588" t="e">
        <f>VLOOKUP(A3588,'Top or Bottom 30 via OR (Tr36)'!J:J,1,FALSE)</f>
        <v>#N/A</v>
      </c>
    </row>
    <row r="3589" spans="1:17" x14ac:dyDescent="0.25">
      <c r="A3589" t="s">
        <v>3660</v>
      </c>
      <c r="B3589">
        <v>0</v>
      </c>
      <c r="C3589">
        <v>2</v>
      </c>
      <c r="D3589">
        <v>4</v>
      </c>
      <c r="E3589">
        <v>2</v>
      </c>
      <c r="F3589">
        <f>B3589/cam_reads!I$3</f>
        <v>0</v>
      </c>
      <c r="G3589">
        <f>C3589/cam_reads!J$3</f>
        <v>2.5904371138556821E-2</v>
      </c>
      <c r="H3589">
        <f>D3589/cam_reads!K$3</f>
        <v>4.1752780035791318E-2</v>
      </c>
      <c r="I3589">
        <f>E3589/cam_reads!L$3</f>
        <v>2.0848584289914159E-2</v>
      </c>
      <c r="J3589" t="e">
        <f>VLOOKUP(A3589,'Top 30 via LR (Schizonts)'!A:A,1,FALSE)</f>
        <v>#N/A</v>
      </c>
      <c r="K3589" t="e">
        <f>VLOOKUP(A3589,'Top 30 via LR (Schizonts)'!J:J,1,FALSE)</f>
        <v>#N/A</v>
      </c>
      <c r="L3589" t="e">
        <f>VLOOKUP(A3589,'Top 30 via LR (Tr36)'!A:A,1,FALSE)</f>
        <v>#N/A</v>
      </c>
      <c r="M3589" t="e">
        <f>VLOOKUP(A3589,'Top 30 via LR (Tr36)'!I:I,1,FALSE)</f>
        <v>#N/A</v>
      </c>
      <c r="N3589" t="e">
        <f>VLOOKUP(A3589,'Top or Bottom 30 via OR (Schiz)'!B:B,1,FALSE)</f>
        <v>#N/A</v>
      </c>
      <c r="O3589" t="e">
        <f>VLOOKUP(A3589,'Top or Bottom 30 via OR (Schiz)'!J:J,1,FALSE)</f>
        <v>#N/A</v>
      </c>
      <c r="P3589" t="e">
        <f>VLOOKUP(A3589,'Top or Bottom 30 via OR (Tr36)'!B:B,1,FALSE)</f>
        <v>#N/A</v>
      </c>
      <c r="Q3589" t="e">
        <f>VLOOKUP(A3589,'Top or Bottom 30 via OR (Tr36)'!J:J,1,FALSE)</f>
        <v>#N/A</v>
      </c>
    </row>
    <row r="3590" spans="1:17" x14ac:dyDescent="0.25">
      <c r="A3590" t="s">
        <v>3661</v>
      </c>
      <c r="B3590">
        <v>4</v>
      </c>
      <c r="C3590">
        <v>4</v>
      </c>
      <c r="D3590">
        <v>5</v>
      </c>
      <c r="E3590">
        <v>4</v>
      </c>
      <c r="F3590">
        <f>B3590/cam_reads!I$3</f>
        <v>4.9695272317295765E-2</v>
      </c>
      <c r="G3590">
        <f>C3590/cam_reads!J$3</f>
        <v>5.1808742277113642E-2</v>
      </c>
      <c r="H3590">
        <f>D3590/cam_reads!K$3</f>
        <v>5.219097504473915E-2</v>
      </c>
      <c r="I3590">
        <f>E3590/cam_reads!L$3</f>
        <v>4.1697168579828317E-2</v>
      </c>
      <c r="J3590" t="e">
        <f>VLOOKUP(A3590,'Top 30 via LR (Schizonts)'!A:A,1,FALSE)</f>
        <v>#N/A</v>
      </c>
      <c r="K3590" t="e">
        <f>VLOOKUP(A3590,'Top 30 via LR (Schizonts)'!J:J,1,FALSE)</f>
        <v>#N/A</v>
      </c>
      <c r="L3590" t="e">
        <f>VLOOKUP(A3590,'Top 30 via LR (Tr36)'!A:A,1,FALSE)</f>
        <v>#N/A</v>
      </c>
      <c r="M3590" t="e">
        <f>VLOOKUP(A3590,'Top 30 via LR (Tr36)'!I:I,1,FALSE)</f>
        <v>#N/A</v>
      </c>
      <c r="N3590" t="e">
        <f>VLOOKUP(A3590,'Top or Bottom 30 via OR (Schiz)'!B:B,1,FALSE)</f>
        <v>#N/A</v>
      </c>
      <c r="O3590" t="e">
        <f>VLOOKUP(A3590,'Top or Bottom 30 via OR (Schiz)'!J:J,1,FALSE)</f>
        <v>#N/A</v>
      </c>
      <c r="P3590" t="e">
        <f>VLOOKUP(A3590,'Top or Bottom 30 via OR (Tr36)'!B:B,1,FALSE)</f>
        <v>#N/A</v>
      </c>
      <c r="Q3590" t="e">
        <f>VLOOKUP(A3590,'Top or Bottom 30 via OR (Tr36)'!J:J,1,FALSE)</f>
        <v>#N/A</v>
      </c>
    </row>
    <row r="3591" spans="1:17" x14ac:dyDescent="0.25">
      <c r="A3591" t="s">
        <v>3662</v>
      </c>
      <c r="B3591">
        <v>0</v>
      </c>
      <c r="C3591">
        <v>0</v>
      </c>
      <c r="D3591">
        <v>0</v>
      </c>
      <c r="E3591">
        <v>0</v>
      </c>
      <c r="F3591">
        <f>B3591/cam_reads!I$3</f>
        <v>0</v>
      </c>
      <c r="G3591">
        <f>C3591/cam_reads!J$3</f>
        <v>0</v>
      </c>
      <c r="H3591">
        <f>D3591/cam_reads!K$3</f>
        <v>0</v>
      </c>
      <c r="I3591">
        <f>E3591/cam_reads!L$3</f>
        <v>0</v>
      </c>
      <c r="J3591" t="e">
        <f>VLOOKUP(A3591,'Top 30 via LR (Schizonts)'!A:A,1,FALSE)</f>
        <v>#N/A</v>
      </c>
      <c r="K3591" t="e">
        <f>VLOOKUP(A3591,'Top 30 via LR (Schizonts)'!J:J,1,FALSE)</f>
        <v>#N/A</v>
      </c>
      <c r="L3591" t="e">
        <f>VLOOKUP(A3591,'Top 30 via LR (Tr36)'!A:A,1,FALSE)</f>
        <v>#N/A</v>
      </c>
      <c r="M3591" t="e">
        <f>VLOOKUP(A3591,'Top 30 via LR (Tr36)'!I:I,1,FALSE)</f>
        <v>#N/A</v>
      </c>
      <c r="N3591" t="e">
        <f>VLOOKUP(A3591,'Top or Bottom 30 via OR (Schiz)'!B:B,1,FALSE)</f>
        <v>#N/A</v>
      </c>
      <c r="O3591" t="e">
        <f>VLOOKUP(A3591,'Top or Bottom 30 via OR (Schiz)'!J:J,1,FALSE)</f>
        <v>#N/A</v>
      </c>
      <c r="P3591" t="e">
        <f>VLOOKUP(A3591,'Top or Bottom 30 via OR (Tr36)'!B:B,1,FALSE)</f>
        <v>#N/A</v>
      </c>
      <c r="Q3591" t="e">
        <f>VLOOKUP(A3591,'Top or Bottom 30 via OR (Tr36)'!J:J,1,FALSE)</f>
        <v>#N/A</v>
      </c>
    </row>
    <row r="3592" spans="1:17" x14ac:dyDescent="0.25">
      <c r="A3592" t="s">
        <v>3663</v>
      </c>
      <c r="B3592">
        <v>23</v>
      </c>
      <c r="C3592">
        <v>21</v>
      </c>
      <c r="D3592">
        <v>22</v>
      </c>
      <c r="E3592">
        <v>39</v>
      </c>
      <c r="F3592">
        <f>B3592/cam_reads!I$3</f>
        <v>0.28574781582445063</v>
      </c>
      <c r="G3592">
        <f>C3592/cam_reads!J$3</f>
        <v>0.27199589695484661</v>
      </c>
      <c r="H3592">
        <f>D3592/cam_reads!K$3</f>
        <v>0.22964029019685225</v>
      </c>
      <c r="I3592">
        <f>E3592/cam_reads!L$3</f>
        <v>0.40654739365332604</v>
      </c>
      <c r="J3592" t="e">
        <f>VLOOKUP(A3592,'Top 30 via LR (Schizonts)'!A:A,1,FALSE)</f>
        <v>#N/A</v>
      </c>
      <c r="K3592" t="e">
        <f>VLOOKUP(A3592,'Top 30 via LR (Schizonts)'!J:J,1,FALSE)</f>
        <v>#N/A</v>
      </c>
      <c r="L3592" t="e">
        <f>VLOOKUP(A3592,'Top 30 via LR (Tr36)'!A:A,1,FALSE)</f>
        <v>#N/A</v>
      </c>
      <c r="M3592" t="e">
        <f>VLOOKUP(A3592,'Top 30 via LR (Tr36)'!I:I,1,FALSE)</f>
        <v>#N/A</v>
      </c>
      <c r="N3592" t="e">
        <f>VLOOKUP(A3592,'Top or Bottom 30 via OR (Schiz)'!B:B,1,FALSE)</f>
        <v>#N/A</v>
      </c>
      <c r="O3592" t="e">
        <f>VLOOKUP(A3592,'Top or Bottom 30 via OR (Schiz)'!J:J,1,FALSE)</f>
        <v>#N/A</v>
      </c>
      <c r="P3592" t="e">
        <f>VLOOKUP(A3592,'Top or Bottom 30 via OR (Tr36)'!B:B,1,FALSE)</f>
        <v>#N/A</v>
      </c>
      <c r="Q3592" t="e">
        <f>VLOOKUP(A3592,'Top or Bottom 30 via OR (Tr36)'!J:J,1,FALSE)</f>
        <v>#N/A</v>
      </c>
    </row>
    <row r="3593" spans="1:17" x14ac:dyDescent="0.25">
      <c r="A3593" t="s">
        <v>3664</v>
      </c>
      <c r="B3593">
        <v>5267</v>
      </c>
      <c r="C3593">
        <v>7304</v>
      </c>
      <c r="D3593">
        <v>6663</v>
      </c>
      <c r="E3593">
        <v>6627</v>
      </c>
      <c r="F3593">
        <f>B3593/cam_reads!I$3</f>
        <v>65.436249823799201</v>
      </c>
      <c r="G3593">
        <f>C3593/cam_reads!J$3</f>
        <v>94.6027633980095</v>
      </c>
      <c r="H3593">
        <f>D3593/cam_reads!K$3</f>
        <v>69.549693344619385</v>
      </c>
      <c r="I3593">
        <f>E3593/cam_reads!L$3</f>
        <v>69.081784044630567</v>
      </c>
      <c r="J3593" t="e">
        <f>VLOOKUP(A3593,'Top 30 via LR (Schizonts)'!A:A,1,FALSE)</f>
        <v>#N/A</v>
      </c>
      <c r="K3593" t="e">
        <f>VLOOKUP(A3593,'Top 30 via LR (Schizonts)'!J:J,1,FALSE)</f>
        <v>#N/A</v>
      </c>
      <c r="L3593" t="e">
        <f>VLOOKUP(A3593,'Top 30 via LR (Tr36)'!A:A,1,FALSE)</f>
        <v>#N/A</v>
      </c>
      <c r="M3593" t="e">
        <f>VLOOKUP(A3593,'Top 30 via LR (Tr36)'!I:I,1,FALSE)</f>
        <v>#N/A</v>
      </c>
      <c r="N3593" t="e">
        <f>VLOOKUP(A3593,'Top or Bottom 30 via OR (Schiz)'!B:B,1,FALSE)</f>
        <v>#N/A</v>
      </c>
      <c r="O3593" t="e">
        <f>VLOOKUP(A3593,'Top or Bottom 30 via OR (Schiz)'!J:J,1,FALSE)</f>
        <v>#N/A</v>
      </c>
      <c r="P3593" t="e">
        <f>VLOOKUP(A3593,'Top or Bottom 30 via OR (Tr36)'!B:B,1,FALSE)</f>
        <v>#N/A</v>
      </c>
      <c r="Q3593" t="e">
        <f>VLOOKUP(A3593,'Top or Bottom 30 via OR (Tr36)'!J:J,1,FALSE)</f>
        <v>#N/A</v>
      </c>
    </row>
    <row r="3594" spans="1:17" x14ac:dyDescent="0.25">
      <c r="A3594" t="s">
        <v>3665</v>
      </c>
      <c r="B3594">
        <v>6688</v>
      </c>
      <c r="C3594">
        <v>8476</v>
      </c>
      <c r="D3594">
        <v>8320</v>
      </c>
      <c r="E3594">
        <v>7731</v>
      </c>
      <c r="F3594">
        <f>B3594/cam_reads!I$3</f>
        <v>83.09049531451852</v>
      </c>
      <c r="G3594">
        <f>C3594/cam_reads!J$3</f>
        <v>109.78272488520381</v>
      </c>
      <c r="H3594">
        <f>D3594/cam_reads!K$3</f>
        <v>86.84578247444594</v>
      </c>
      <c r="I3594">
        <f>E3594/cam_reads!L$3</f>
        <v>80.590202572663173</v>
      </c>
      <c r="J3594" t="e">
        <f>VLOOKUP(A3594,'Top 30 via LR (Schizonts)'!A:A,1,FALSE)</f>
        <v>#N/A</v>
      </c>
      <c r="K3594" t="e">
        <f>VLOOKUP(A3594,'Top 30 via LR (Schizonts)'!J:J,1,FALSE)</f>
        <v>#N/A</v>
      </c>
      <c r="L3594" t="e">
        <f>VLOOKUP(A3594,'Top 30 via LR (Tr36)'!A:A,1,FALSE)</f>
        <v>#N/A</v>
      </c>
      <c r="M3594" t="e">
        <f>VLOOKUP(A3594,'Top 30 via LR (Tr36)'!I:I,1,FALSE)</f>
        <v>#N/A</v>
      </c>
      <c r="N3594" t="e">
        <f>VLOOKUP(A3594,'Top or Bottom 30 via OR (Schiz)'!B:B,1,FALSE)</f>
        <v>#N/A</v>
      </c>
      <c r="O3594" t="e">
        <f>VLOOKUP(A3594,'Top or Bottom 30 via OR (Schiz)'!J:J,1,FALSE)</f>
        <v>#N/A</v>
      </c>
      <c r="P3594" t="e">
        <f>VLOOKUP(A3594,'Top or Bottom 30 via OR (Tr36)'!B:B,1,FALSE)</f>
        <v>#N/A</v>
      </c>
      <c r="Q3594" t="e">
        <f>VLOOKUP(A3594,'Top or Bottom 30 via OR (Tr36)'!J:J,1,FALSE)</f>
        <v>#N/A</v>
      </c>
    </row>
    <row r="3595" spans="1:17" x14ac:dyDescent="0.25">
      <c r="A3595" t="s">
        <v>3666</v>
      </c>
      <c r="B3595">
        <v>1473</v>
      </c>
      <c r="C3595">
        <v>1695</v>
      </c>
      <c r="D3595">
        <v>1370</v>
      </c>
      <c r="E3595">
        <v>1972</v>
      </c>
      <c r="F3595">
        <f>B3595/cam_reads!I$3</f>
        <v>18.300284030844164</v>
      </c>
      <c r="G3595">
        <f>C3595/cam_reads!J$3</f>
        <v>21.953954539926904</v>
      </c>
      <c r="H3595">
        <f>D3595/cam_reads!K$3</f>
        <v>14.300327162258528</v>
      </c>
      <c r="I3595">
        <f>E3595/cam_reads!L$3</f>
        <v>20.55670410985536</v>
      </c>
      <c r="J3595" t="e">
        <f>VLOOKUP(A3595,'Top 30 via LR (Schizonts)'!A:A,1,FALSE)</f>
        <v>#N/A</v>
      </c>
      <c r="K3595" t="e">
        <f>VLOOKUP(A3595,'Top 30 via LR (Schizonts)'!J:J,1,FALSE)</f>
        <v>#N/A</v>
      </c>
      <c r="L3595" t="e">
        <f>VLOOKUP(A3595,'Top 30 via LR (Tr36)'!A:A,1,FALSE)</f>
        <v>#N/A</v>
      </c>
      <c r="M3595" t="e">
        <f>VLOOKUP(A3595,'Top 30 via LR (Tr36)'!I:I,1,FALSE)</f>
        <v>#N/A</v>
      </c>
      <c r="N3595" t="e">
        <f>VLOOKUP(A3595,'Top or Bottom 30 via OR (Schiz)'!B:B,1,FALSE)</f>
        <v>#N/A</v>
      </c>
      <c r="O3595" t="e">
        <f>VLOOKUP(A3595,'Top or Bottom 30 via OR (Schiz)'!J:J,1,FALSE)</f>
        <v>#N/A</v>
      </c>
      <c r="P3595" t="e">
        <f>VLOOKUP(A3595,'Top or Bottom 30 via OR (Tr36)'!B:B,1,FALSE)</f>
        <v>#N/A</v>
      </c>
      <c r="Q3595" t="e">
        <f>VLOOKUP(A3595,'Top or Bottom 30 via OR (Tr36)'!J:J,1,FALSE)</f>
        <v>#N/A</v>
      </c>
    </row>
    <row r="3596" spans="1:17" x14ac:dyDescent="0.25">
      <c r="A3596" t="s">
        <v>3667</v>
      </c>
      <c r="B3596">
        <v>0</v>
      </c>
      <c r="C3596">
        <v>0</v>
      </c>
      <c r="D3596">
        <v>0</v>
      </c>
      <c r="E3596">
        <v>0</v>
      </c>
      <c r="F3596">
        <f>B3596/cam_reads!I$3</f>
        <v>0</v>
      </c>
      <c r="G3596">
        <f>C3596/cam_reads!J$3</f>
        <v>0</v>
      </c>
      <c r="H3596">
        <f>D3596/cam_reads!K$3</f>
        <v>0</v>
      </c>
      <c r="I3596">
        <f>E3596/cam_reads!L$3</f>
        <v>0</v>
      </c>
      <c r="J3596" t="e">
        <f>VLOOKUP(A3596,'Top 30 via LR (Schizonts)'!A:A,1,FALSE)</f>
        <v>#N/A</v>
      </c>
      <c r="K3596" t="e">
        <f>VLOOKUP(A3596,'Top 30 via LR (Schizonts)'!J:J,1,FALSE)</f>
        <v>#N/A</v>
      </c>
      <c r="L3596" t="e">
        <f>VLOOKUP(A3596,'Top 30 via LR (Tr36)'!A:A,1,FALSE)</f>
        <v>#N/A</v>
      </c>
      <c r="M3596" t="e">
        <f>VLOOKUP(A3596,'Top 30 via LR (Tr36)'!I:I,1,FALSE)</f>
        <v>#N/A</v>
      </c>
      <c r="N3596" t="e">
        <f>VLOOKUP(A3596,'Top or Bottom 30 via OR (Schiz)'!B:B,1,FALSE)</f>
        <v>#N/A</v>
      </c>
      <c r="O3596" t="e">
        <f>VLOOKUP(A3596,'Top or Bottom 30 via OR (Schiz)'!J:J,1,FALSE)</f>
        <v>#N/A</v>
      </c>
      <c r="P3596" t="e">
        <f>VLOOKUP(A3596,'Top or Bottom 30 via OR (Tr36)'!B:B,1,FALSE)</f>
        <v>#N/A</v>
      </c>
      <c r="Q3596" t="e">
        <f>VLOOKUP(A3596,'Top or Bottom 30 via OR (Tr36)'!J:J,1,FALSE)</f>
        <v>#N/A</v>
      </c>
    </row>
    <row r="3597" spans="1:17" x14ac:dyDescent="0.25">
      <c r="A3597" t="s">
        <v>3668</v>
      </c>
      <c r="B3597">
        <v>18</v>
      </c>
      <c r="C3597">
        <v>28</v>
      </c>
      <c r="D3597">
        <v>47</v>
      </c>
      <c r="E3597">
        <v>83</v>
      </c>
      <c r="F3597">
        <f>B3597/cam_reads!I$3</f>
        <v>0.22362872542783094</v>
      </c>
      <c r="G3597">
        <f>C3597/cam_reads!J$3</f>
        <v>0.36266119593979546</v>
      </c>
      <c r="H3597">
        <f>D3597/cam_reads!K$3</f>
        <v>0.49059516542054799</v>
      </c>
      <c r="I3597">
        <f>E3597/cam_reads!L$3</f>
        <v>0.86521624803143748</v>
      </c>
      <c r="J3597" t="e">
        <f>VLOOKUP(A3597,'Top 30 via LR (Schizonts)'!A:A,1,FALSE)</f>
        <v>#N/A</v>
      </c>
      <c r="K3597" t="e">
        <f>VLOOKUP(A3597,'Top 30 via LR (Schizonts)'!J:J,1,FALSE)</f>
        <v>#N/A</v>
      </c>
      <c r="L3597" t="e">
        <f>VLOOKUP(A3597,'Top 30 via LR (Tr36)'!A:A,1,FALSE)</f>
        <v>#N/A</v>
      </c>
      <c r="M3597" t="e">
        <f>VLOOKUP(A3597,'Top 30 via LR (Tr36)'!I:I,1,FALSE)</f>
        <v>#N/A</v>
      </c>
      <c r="N3597" t="e">
        <f>VLOOKUP(A3597,'Top or Bottom 30 via OR (Schiz)'!B:B,1,FALSE)</f>
        <v>#N/A</v>
      </c>
      <c r="O3597" t="e">
        <f>VLOOKUP(A3597,'Top or Bottom 30 via OR (Schiz)'!J:J,1,FALSE)</f>
        <v>#N/A</v>
      </c>
      <c r="P3597" t="e">
        <f>VLOOKUP(A3597,'Top or Bottom 30 via OR (Tr36)'!B:B,1,FALSE)</f>
        <v>#N/A</v>
      </c>
      <c r="Q3597" t="e">
        <f>VLOOKUP(A3597,'Top or Bottom 30 via OR (Tr36)'!J:J,1,FALSE)</f>
        <v>#N/A</v>
      </c>
    </row>
    <row r="3598" spans="1:17" x14ac:dyDescent="0.25">
      <c r="A3598" t="s">
        <v>3669</v>
      </c>
      <c r="B3598">
        <v>640</v>
      </c>
      <c r="C3598">
        <v>570</v>
      </c>
      <c r="D3598">
        <v>707</v>
      </c>
      <c r="E3598">
        <v>734</v>
      </c>
      <c r="F3598">
        <f>B3598/cam_reads!I$3</f>
        <v>7.9512435707673221</v>
      </c>
      <c r="G3598">
        <f>C3598/cam_reads!J$3</f>
        <v>7.3827457744886935</v>
      </c>
      <c r="H3598">
        <f>D3598/cam_reads!K$3</f>
        <v>7.379803871326116</v>
      </c>
      <c r="I3598">
        <f>E3598/cam_reads!L$3</f>
        <v>7.6514304343984954</v>
      </c>
      <c r="J3598" t="e">
        <f>VLOOKUP(A3598,'Top 30 via LR (Schizonts)'!A:A,1,FALSE)</f>
        <v>#N/A</v>
      </c>
      <c r="K3598" t="e">
        <f>VLOOKUP(A3598,'Top 30 via LR (Schizonts)'!J:J,1,FALSE)</f>
        <v>#N/A</v>
      </c>
      <c r="L3598" t="e">
        <f>VLOOKUP(A3598,'Top 30 via LR (Tr36)'!A:A,1,FALSE)</f>
        <v>#N/A</v>
      </c>
      <c r="M3598" t="e">
        <f>VLOOKUP(A3598,'Top 30 via LR (Tr36)'!I:I,1,FALSE)</f>
        <v>#N/A</v>
      </c>
      <c r="N3598" t="e">
        <f>VLOOKUP(A3598,'Top or Bottom 30 via OR (Schiz)'!B:B,1,FALSE)</f>
        <v>#N/A</v>
      </c>
      <c r="O3598" t="e">
        <f>VLOOKUP(A3598,'Top or Bottom 30 via OR (Schiz)'!J:J,1,FALSE)</f>
        <v>#N/A</v>
      </c>
      <c r="P3598" t="e">
        <f>VLOOKUP(A3598,'Top or Bottom 30 via OR (Tr36)'!B:B,1,FALSE)</f>
        <v>#N/A</v>
      </c>
      <c r="Q3598" t="e">
        <f>VLOOKUP(A3598,'Top or Bottom 30 via OR (Tr36)'!J:J,1,FALSE)</f>
        <v>#N/A</v>
      </c>
    </row>
    <row r="3599" spans="1:17" x14ac:dyDescent="0.25">
      <c r="A3599" t="s">
        <v>3670</v>
      </c>
      <c r="B3599">
        <v>87</v>
      </c>
      <c r="C3599">
        <v>106</v>
      </c>
      <c r="D3599">
        <v>170</v>
      </c>
      <c r="E3599">
        <v>141</v>
      </c>
      <c r="F3599">
        <f>B3599/cam_reads!I$3</f>
        <v>1.080872172901183</v>
      </c>
      <c r="G3599">
        <f>C3599/cam_reads!J$3</f>
        <v>1.3729316703435115</v>
      </c>
      <c r="H3599">
        <f>D3599/cam_reads!K$3</f>
        <v>1.7744931515211311</v>
      </c>
      <c r="I3599">
        <f>E3599/cam_reads!L$3</f>
        <v>1.469825192438948</v>
      </c>
      <c r="J3599" t="e">
        <f>VLOOKUP(A3599,'Top 30 via LR (Schizonts)'!A:A,1,FALSE)</f>
        <v>#N/A</v>
      </c>
      <c r="K3599" t="e">
        <f>VLOOKUP(A3599,'Top 30 via LR (Schizonts)'!J:J,1,FALSE)</f>
        <v>#N/A</v>
      </c>
      <c r="L3599" t="e">
        <f>VLOOKUP(A3599,'Top 30 via LR (Tr36)'!A:A,1,FALSE)</f>
        <v>#N/A</v>
      </c>
      <c r="M3599" t="e">
        <f>VLOOKUP(A3599,'Top 30 via LR (Tr36)'!I:I,1,FALSE)</f>
        <v>#N/A</v>
      </c>
      <c r="N3599" t="e">
        <f>VLOOKUP(A3599,'Top or Bottom 30 via OR (Schiz)'!B:B,1,FALSE)</f>
        <v>#N/A</v>
      </c>
      <c r="O3599" t="e">
        <f>VLOOKUP(A3599,'Top or Bottom 30 via OR (Schiz)'!J:J,1,FALSE)</f>
        <v>#N/A</v>
      </c>
      <c r="P3599" t="e">
        <f>VLOOKUP(A3599,'Top or Bottom 30 via OR (Tr36)'!B:B,1,FALSE)</f>
        <v>#N/A</v>
      </c>
      <c r="Q3599" t="e">
        <f>VLOOKUP(A3599,'Top or Bottom 30 via OR (Tr36)'!J:J,1,FALSE)</f>
        <v>#N/A</v>
      </c>
    </row>
    <row r="3600" spans="1:17" x14ac:dyDescent="0.25">
      <c r="A3600" t="s">
        <v>61</v>
      </c>
      <c r="B3600">
        <v>2277</v>
      </c>
      <c r="C3600">
        <v>2345</v>
      </c>
      <c r="D3600">
        <v>5934</v>
      </c>
      <c r="E3600">
        <v>2492</v>
      </c>
      <c r="F3600">
        <f>B3600/cam_reads!I$3</f>
        <v>28.289033766620612</v>
      </c>
      <c r="G3600">
        <f>C3600/cam_reads!J$3</f>
        <v>30.372875159957871</v>
      </c>
      <c r="H3600">
        <f>D3600/cam_reads!K$3</f>
        <v>61.940249183096419</v>
      </c>
      <c r="I3600">
        <f>E3600/cam_reads!L$3</f>
        <v>25.97733602523304</v>
      </c>
      <c r="J3600" t="str">
        <f>VLOOKUP(A3600,'Top 30 via LR (Schizonts)'!A:A,1,FALSE)</f>
        <v>PVP01_0932500</v>
      </c>
      <c r="K3600" t="e">
        <f>VLOOKUP(A3600,'Top 30 via LR (Schizonts)'!J:J,1,FALSE)</f>
        <v>#N/A</v>
      </c>
      <c r="L3600" t="str">
        <f>VLOOKUP(A3600,'Top 30 via LR (Tr36)'!A:A,1,FALSE)</f>
        <v>PVP01_0932500</v>
      </c>
      <c r="M3600" t="e">
        <f>VLOOKUP(A3600,'Top 30 via LR (Tr36)'!I:I,1,FALSE)</f>
        <v>#N/A</v>
      </c>
      <c r="N3600" t="e">
        <f>VLOOKUP(A3600,'Top or Bottom 30 via OR (Schiz)'!B:B,1,FALSE)</f>
        <v>#N/A</v>
      </c>
      <c r="O3600" t="e">
        <f>VLOOKUP(A3600,'Top or Bottom 30 via OR (Schiz)'!J:J,1,FALSE)</f>
        <v>#N/A</v>
      </c>
      <c r="P3600" t="e">
        <f>VLOOKUP(A3600,'Top or Bottom 30 via OR (Tr36)'!B:B,1,FALSE)</f>
        <v>#N/A</v>
      </c>
      <c r="Q3600" t="e">
        <f>VLOOKUP(A3600,'Top or Bottom 30 via OR (Tr36)'!J:J,1,FALSE)</f>
        <v>#N/A</v>
      </c>
    </row>
    <row r="3601" spans="1:17" x14ac:dyDescent="0.25">
      <c r="A3601" t="s">
        <v>3671</v>
      </c>
      <c r="B3601">
        <v>412</v>
      </c>
      <c r="C3601">
        <v>368</v>
      </c>
      <c r="D3601">
        <v>682</v>
      </c>
      <c r="E3601">
        <v>645</v>
      </c>
      <c r="F3601">
        <f>B3601/cam_reads!I$3</f>
        <v>5.1186130486814641</v>
      </c>
      <c r="G3601">
        <f>C3601/cam_reads!J$3</f>
        <v>4.7664042894944547</v>
      </c>
      <c r="H3601">
        <f>D3601/cam_reads!K$3</f>
        <v>7.1188489961024199</v>
      </c>
      <c r="I3601">
        <f>E3601/cam_reads!L$3</f>
        <v>6.7236684334973154</v>
      </c>
      <c r="J3601" t="e">
        <f>VLOOKUP(A3601,'Top 30 via LR (Schizonts)'!A:A,1,FALSE)</f>
        <v>#N/A</v>
      </c>
      <c r="K3601" t="e">
        <f>VLOOKUP(A3601,'Top 30 via LR (Schizonts)'!J:J,1,FALSE)</f>
        <v>#N/A</v>
      </c>
      <c r="L3601" t="e">
        <f>VLOOKUP(A3601,'Top 30 via LR (Tr36)'!A:A,1,FALSE)</f>
        <v>#N/A</v>
      </c>
      <c r="M3601" t="e">
        <f>VLOOKUP(A3601,'Top 30 via LR (Tr36)'!I:I,1,FALSE)</f>
        <v>#N/A</v>
      </c>
      <c r="N3601" t="e">
        <f>VLOOKUP(A3601,'Top or Bottom 30 via OR (Schiz)'!B:B,1,FALSE)</f>
        <v>#N/A</v>
      </c>
      <c r="O3601" t="e">
        <f>VLOOKUP(A3601,'Top or Bottom 30 via OR (Schiz)'!J:J,1,FALSE)</f>
        <v>#N/A</v>
      </c>
      <c r="P3601" t="e">
        <f>VLOOKUP(A3601,'Top or Bottom 30 via OR (Tr36)'!B:B,1,FALSE)</f>
        <v>#N/A</v>
      </c>
      <c r="Q3601" t="e">
        <f>VLOOKUP(A3601,'Top or Bottom 30 via OR (Tr36)'!J:J,1,FALSE)</f>
        <v>#N/A</v>
      </c>
    </row>
    <row r="3602" spans="1:17" x14ac:dyDescent="0.25">
      <c r="A3602" t="s">
        <v>3672</v>
      </c>
      <c r="B3602">
        <v>1197</v>
      </c>
      <c r="C3602">
        <v>1367</v>
      </c>
      <c r="D3602">
        <v>1490</v>
      </c>
      <c r="E3602">
        <v>902</v>
      </c>
      <c r="F3602">
        <f>B3602/cam_reads!I$3</f>
        <v>14.871310240950757</v>
      </c>
      <c r="G3602">
        <f>C3602/cam_reads!J$3</f>
        <v>17.705637673203587</v>
      </c>
      <c r="H3602">
        <f>D3602/cam_reads!K$3</f>
        <v>15.552910563332267</v>
      </c>
      <c r="I3602">
        <f>E3602/cam_reads!L$3</f>
        <v>9.4027115147512852</v>
      </c>
      <c r="J3602" t="e">
        <f>VLOOKUP(A3602,'Top 30 via LR (Schizonts)'!A:A,1,FALSE)</f>
        <v>#N/A</v>
      </c>
      <c r="K3602" t="e">
        <f>VLOOKUP(A3602,'Top 30 via LR (Schizonts)'!J:J,1,FALSE)</f>
        <v>#N/A</v>
      </c>
      <c r="L3602" t="e">
        <f>VLOOKUP(A3602,'Top 30 via LR (Tr36)'!A:A,1,FALSE)</f>
        <v>#N/A</v>
      </c>
      <c r="M3602" t="e">
        <f>VLOOKUP(A3602,'Top 30 via LR (Tr36)'!I:I,1,FALSE)</f>
        <v>#N/A</v>
      </c>
      <c r="N3602" t="e">
        <f>VLOOKUP(A3602,'Top or Bottom 30 via OR (Schiz)'!B:B,1,FALSE)</f>
        <v>#N/A</v>
      </c>
      <c r="O3602" t="e">
        <f>VLOOKUP(A3602,'Top or Bottom 30 via OR (Schiz)'!J:J,1,FALSE)</f>
        <v>#N/A</v>
      </c>
      <c r="P3602" t="e">
        <f>VLOOKUP(A3602,'Top or Bottom 30 via OR (Tr36)'!B:B,1,FALSE)</f>
        <v>#N/A</v>
      </c>
      <c r="Q3602" t="e">
        <f>VLOOKUP(A3602,'Top or Bottom 30 via OR (Tr36)'!J:J,1,FALSE)</f>
        <v>#N/A</v>
      </c>
    </row>
    <row r="3603" spans="1:17" x14ac:dyDescent="0.25">
      <c r="A3603" t="s">
        <v>3673</v>
      </c>
      <c r="B3603">
        <v>395</v>
      </c>
      <c r="C3603">
        <v>328</v>
      </c>
      <c r="D3603">
        <v>364</v>
      </c>
      <c r="E3603">
        <v>248</v>
      </c>
      <c r="F3603">
        <f>B3603/cam_reads!I$3</f>
        <v>4.9074081413329571</v>
      </c>
      <c r="G3603">
        <f>C3603/cam_reads!J$3</f>
        <v>4.2483168667233189</v>
      </c>
      <c r="H3603">
        <f>D3603/cam_reads!K$3</f>
        <v>3.79950298325701</v>
      </c>
      <c r="I3603">
        <f>E3603/cam_reads!L$3</f>
        <v>2.5852244519493555</v>
      </c>
      <c r="J3603" t="e">
        <f>VLOOKUP(A3603,'Top 30 via LR (Schizonts)'!A:A,1,FALSE)</f>
        <v>#N/A</v>
      </c>
      <c r="K3603" t="e">
        <f>VLOOKUP(A3603,'Top 30 via LR (Schizonts)'!J:J,1,FALSE)</f>
        <v>#N/A</v>
      </c>
      <c r="L3603" t="e">
        <f>VLOOKUP(A3603,'Top 30 via LR (Tr36)'!A:A,1,FALSE)</f>
        <v>#N/A</v>
      </c>
      <c r="M3603" t="e">
        <f>VLOOKUP(A3603,'Top 30 via LR (Tr36)'!I:I,1,FALSE)</f>
        <v>#N/A</v>
      </c>
      <c r="N3603" t="e">
        <f>VLOOKUP(A3603,'Top or Bottom 30 via OR (Schiz)'!B:B,1,FALSE)</f>
        <v>#N/A</v>
      </c>
      <c r="O3603" t="e">
        <f>VLOOKUP(A3603,'Top or Bottom 30 via OR (Schiz)'!J:J,1,FALSE)</f>
        <v>#N/A</v>
      </c>
      <c r="P3603" t="e">
        <f>VLOOKUP(A3603,'Top or Bottom 30 via OR (Tr36)'!B:B,1,FALSE)</f>
        <v>#N/A</v>
      </c>
      <c r="Q3603" t="e">
        <f>VLOOKUP(A3603,'Top or Bottom 30 via OR (Tr36)'!J:J,1,FALSE)</f>
        <v>#N/A</v>
      </c>
    </row>
    <row r="3604" spans="1:17" x14ac:dyDescent="0.25">
      <c r="A3604" t="s">
        <v>3674</v>
      </c>
      <c r="B3604">
        <v>2963</v>
      </c>
      <c r="C3604">
        <v>2665</v>
      </c>
      <c r="D3604">
        <v>2935</v>
      </c>
      <c r="E3604">
        <v>3156</v>
      </c>
      <c r="F3604">
        <f>B3604/cam_reads!I$3</f>
        <v>36.811772969036838</v>
      </c>
      <c r="G3604">
        <f>C3604/cam_reads!J$3</f>
        <v>34.517574542126965</v>
      </c>
      <c r="H3604">
        <f>D3604/cam_reads!K$3</f>
        <v>30.636102351261879</v>
      </c>
      <c r="I3604">
        <f>E3604/cam_reads!L$3</f>
        <v>32.899066009484542</v>
      </c>
      <c r="J3604" t="e">
        <f>VLOOKUP(A3604,'Top 30 via LR (Schizonts)'!A:A,1,FALSE)</f>
        <v>#N/A</v>
      </c>
      <c r="K3604" t="e">
        <f>VLOOKUP(A3604,'Top 30 via LR (Schizonts)'!J:J,1,FALSE)</f>
        <v>#N/A</v>
      </c>
      <c r="L3604" t="e">
        <f>VLOOKUP(A3604,'Top 30 via LR (Tr36)'!A:A,1,FALSE)</f>
        <v>#N/A</v>
      </c>
      <c r="M3604" t="e">
        <f>VLOOKUP(A3604,'Top 30 via LR (Tr36)'!I:I,1,FALSE)</f>
        <v>#N/A</v>
      </c>
      <c r="N3604" t="e">
        <f>VLOOKUP(A3604,'Top or Bottom 30 via OR (Schiz)'!B:B,1,FALSE)</f>
        <v>#N/A</v>
      </c>
      <c r="O3604" t="e">
        <f>VLOOKUP(A3604,'Top or Bottom 30 via OR (Schiz)'!J:J,1,FALSE)</f>
        <v>#N/A</v>
      </c>
      <c r="P3604" t="e">
        <f>VLOOKUP(A3604,'Top or Bottom 30 via OR (Tr36)'!B:B,1,FALSE)</f>
        <v>#N/A</v>
      </c>
      <c r="Q3604" t="e">
        <f>VLOOKUP(A3604,'Top or Bottom 30 via OR (Tr36)'!J:J,1,FALSE)</f>
        <v>#N/A</v>
      </c>
    </row>
    <row r="3605" spans="1:17" x14ac:dyDescent="0.25">
      <c r="A3605" t="s">
        <v>3675</v>
      </c>
      <c r="B3605">
        <v>0</v>
      </c>
      <c r="C3605">
        <v>0</v>
      </c>
      <c r="D3605">
        <v>0</v>
      </c>
      <c r="E3605">
        <v>0</v>
      </c>
      <c r="F3605">
        <f>B3605/cam_reads!I$3</f>
        <v>0</v>
      </c>
      <c r="G3605">
        <f>C3605/cam_reads!J$3</f>
        <v>0</v>
      </c>
      <c r="H3605">
        <f>D3605/cam_reads!K$3</f>
        <v>0</v>
      </c>
      <c r="I3605">
        <f>E3605/cam_reads!L$3</f>
        <v>0</v>
      </c>
      <c r="J3605" t="e">
        <f>VLOOKUP(A3605,'Top 30 via LR (Schizonts)'!A:A,1,FALSE)</f>
        <v>#N/A</v>
      </c>
      <c r="K3605" t="e">
        <f>VLOOKUP(A3605,'Top 30 via LR (Schizonts)'!J:J,1,FALSE)</f>
        <v>#N/A</v>
      </c>
      <c r="L3605" t="e">
        <f>VLOOKUP(A3605,'Top 30 via LR (Tr36)'!A:A,1,FALSE)</f>
        <v>#N/A</v>
      </c>
      <c r="M3605" t="e">
        <f>VLOOKUP(A3605,'Top 30 via LR (Tr36)'!I:I,1,FALSE)</f>
        <v>#N/A</v>
      </c>
      <c r="N3605" t="e">
        <f>VLOOKUP(A3605,'Top or Bottom 30 via OR (Schiz)'!B:B,1,FALSE)</f>
        <v>#N/A</v>
      </c>
      <c r="O3605" t="e">
        <f>VLOOKUP(A3605,'Top or Bottom 30 via OR (Schiz)'!J:J,1,FALSE)</f>
        <v>#N/A</v>
      </c>
      <c r="P3605" t="e">
        <f>VLOOKUP(A3605,'Top or Bottom 30 via OR (Tr36)'!B:B,1,FALSE)</f>
        <v>#N/A</v>
      </c>
      <c r="Q3605" t="e">
        <f>VLOOKUP(A3605,'Top or Bottom 30 via OR (Tr36)'!J:J,1,FALSE)</f>
        <v>#N/A</v>
      </c>
    </row>
    <row r="3606" spans="1:17" x14ac:dyDescent="0.25">
      <c r="A3606" t="s">
        <v>3676</v>
      </c>
      <c r="B3606">
        <v>325</v>
      </c>
      <c r="C3606">
        <v>186</v>
      </c>
      <c r="D3606">
        <v>437</v>
      </c>
      <c r="E3606">
        <v>300</v>
      </c>
      <c r="F3606">
        <f>B3606/cam_reads!I$3</f>
        <v>4.0377408757802806</v>
      </c>
      <c r="G3606">
        <f>C3606/cam_reads!J$3</f>
        <v>2.4091065158857843</v>
      </c>
      <c r="H3606">
        <f>D3606/cam_reads!K$3</f>
        <v>4.5614912189102013</v>
      </c>
      <c r="I3606">
        <f>E3606/cam_reads!L$3</f>
        <v>3.1272876434871235</v>
      </c>
      <c r="J3606" t="e">
        <f>VLOOKUP(A3606,'Top 30 via LR (Schizonts)'!A:A,1,FALSE)</f>
        <v>#N/A</v>
      </c>
      <c r="K3606" t="e">
        <f>VLOOKUP(A3606,'Top 30 via LR (Schizonts)'!J:J,1,FALSE)</f>
        <v>#N/A</v>
      </c>
      <c r="L3606" t="e">
        <f>VLOOKUP(A3606,'Top 30 via LR (Tr36)'!A:A,1,FALSE)</f>
        <v>#N/A</v>
      </c>
      <c r="M3606" t="e">
        <f>VLOOKUP(A3606,'Top 30 via LR (Tr36)'!I:I,1,FALSE)</f>
        <v>#N/A</v>
      </c>
      <c r="N3606" t="e">
        <f>VLOOKUP(A3606,'Top or Bottom 30 via OR (Schiz)'!B:B,1,FALSE)</f>
        <v>#N/A</v>
      </c>
      <c r="O3606" t="e">
        <f>VLOOKUP(A3606,'Top or Bottom 30 via OR (Schiz)'!J:J,1,FALSE)</f>
        <v>#N/A</v>
      </c>
      <c r="P3606" t="e">
        <f>VLOOKUP(A3606,'Top or Bottom 30 via OR (Tr36)'!B:B,1,FALSE)</f>
        <v>#N/A</v>
      </c>
      <c r="Q3606" t="e">
        <f>VLOOKUP(A3606,'Top or Bottom 30 via OR (Tr36)'!J:J,1,FALSE)</f>
        <v>#N/A</v>
      </c>
    </row>
    <row r="3607" spans="1:17" x14ac:dyDescent="0.25">
      <c r="A3607" t="s">
        <v>3677</v>
      </c>
      <c r="B3607">
        <v>5476</v>
      </c>
      <c r="C3607">
        <v>5288</v>
      </c>
      <c r="D3607">
        <v>3256</v>
      </c>
      <c r="E3607">
        <v>4805</v>
      </c>
      <c r="F3607">
        <f>B3607/cam_reads!I$3</f>
        <v>68.032827802377895</v>
      </c>
      <c r="G3607">
        <f>C3607/cam_reads!J$3</f>
        <v>68.491157290344233</v>
      </c>
      <c r="H3607">
        <f>D3607/cam_reads!K$3</f>
        <v>33.986762949134132</v>
      </c>
      <c r="I3607">
        <f>E3607/cam_reads!L$3</f>
        <v>50.08872375651876</v>
      </c>
      <c r="J3607" t="e">
        <f>VLOOKUP(A3607,'Top 30 via LR (Schizonts)'!A:A,1,FALSE)</f>
        <v>#N/A</v>
      </c>
      <c r="K3607" t="e">
        <f>VLOOKUP(A3607,'Top 30 via LR (Schizonts)'!J:J,1,FALSE)</f>
        <v>#N/A</v>
      </c>
      <c r="L3607" t="e">
        <f>VLOOKUP(A3607,'Top 30 via LR (Tr36)'!A:A,1,FALSE)</f>
        <v>#N/A</v>
      </c>
      <c r="M3607" t="e">
        <f>VLOOKUP(A3607,'Top 30 via LR (Tr36)'!I:I,1,FALSE)</f>
        <v>#N/A</v>
      </c>
      <c r="N3607" t="e">
        <f>VLOOKUP(A3607,'Top or Bottom 30 via OR (Schiz)'!B:B,1,FALSE)</f>
        <v>#N/A</v>
      </c>
      <c r="O3607" t="e">
        <f>VLOOKUP(A3607,'Top or Bottom 30 via OR (Schiz)'!J:J,1,FALSE)</f>
        <v>#N/A</v>
      </c>
      <c r="P3607" t="e">
        <f>VLOOKUP(A3607,'Top or Bottom 30 via OR (Tr36)'!B:B,1,FALSE)</f>
        <v>#N/A</v>
      </c>
      <c r="Q3607" t="e">
        <f>VLOOKUP(A3607,'Top or Bottom 30 via OR (Tr36)'!J:J,1,FALSE)</f>
        <v>#N/A</v>
      </c>
    </row>
    <row r="3608" spans="1:17" x14ac:dyDescent="0.25">
      <c r="A3608" t="s">
        <v>3678</v>
      </c>
      <c r="B3608">
        <v>58</v>
      </c>
      <c r="C3608">
        <v>21</v>
      </c>
      <c r="D3608">
        <v>34</v>
      </c>
      <c r="E3608">
        <v>44</v>
      </c>
      <c r="F3608">
        <f>B3608/cam_reads!I$3</f>
        <v>0.72058144860078854</v>
      </c>
      <c r="G3608">
        <f>C3608/cam_reads!J$3</f>
        <v>0.27199589695484661</v>
      </c>
      <c r="H3608">
        <f>D3608/cam_reads!K$3</f>
        <v>0.35489863030422619</v>
      </c>
      <c r="I3608">
        <f>E3608/cam_reads!L$3</f>
        <v>0.45866885437811145</v>
      </c>
      <c r="J3608" t="e">
        <f>VLOOKUP(A3608,'Top 30 via LR (Schizonts)'!A:A,1,FALSE)</f>
        <v>#N/A</v>
      </c>
      <c r="K3608" t="e">
        <f>VLOOKUP(A3608,'Top 30 via LR (Schizonts)'!J:J,1,FALSE)</f>
        <v>#N/A</v>
      </c>
      <c r="L3608" t="e">
        <f>VLOOKUP(A3608,'Top 30 via LR (Tr36)'!A:A,1,FALSE)</f>
        <v>#N/A</v>
      </c>
      <c r="M3608" t="e">
        <f>VLOOKUP(A3608,'Top 30 via LR (Tr36)'!I:I,1,FALSE)</f>
        <v>#N/A</v>
      </c>
      <c r="N3608" t="e">
        <f>VLOOKUP(A3608,'Top or Bottom 30 via OR (Schiz)'!B:B,1,FALSE)</f>
        <v>#N/A</v>
      </c>
      <c r="O3608" t="e">
        <f>VLOOKUP(A3608,'Top or Bottom 30 via OR (Schiz)'!J:J,1,FALSE)</f>
        <v>#N/A</v>
      </c>
      <c r="P3608" t="e">
        <f>VLOOKUP(A3608,'Top or Bottom 30 via OR (Tr36)'!B:B,1,FALSE)</f>
        <v>#N/A</v>
      </c>
      <c r="Q3608" t="e">
        <f>VLOOKUP(A3608,'Top or Bottom 30 via OR (Tr36)'!J:J,1,FALSE)</f>
        <v>#N/A</v>
      </c>
    </row>
    <row r="3609" spans="1:17" x14ac:dyDescent="0.25">
      <c r="A3609" t="s">
        <v>3679</v>
      </c>
      <c r="B3609">
        <v>2</v>
      </c>
      <c r="C3609">
        <v>3</v>
      </c>
      <c r="D3609">
        <v>2</v>
      </c>
      <c r="E3609">
        <v>3</v>
      </c>
      <c r="F3609">
        <f>B3609/cam_reads!I$3</f>
        <v>2.4847636158647882E-2</v>
      </c>
      <c r="G3609">
        <f>C3609/cam_reads!J$3</f>
        <v>3.8856556707835228E-2</v>
      </c>
      <c r="H3609">
        <f>D3609/cam_reads!K$3</f>
        <v>2.0876390017895659E-2</v>
      </c>
      <c r="I3609">
        <f>E3609/cam_reads!L$3</f>
        <v>3.1272876434871234E-2</v>
      </c>
      <c r="J3609" t="e">
        <f>VLOOKUP(A3609,'Top 30 via LR (Schizonts)'!A:A,1,FALSE)</f>
        <v>#N/A</v>
      </c>
      <c r="K3609" t="e">
        <f>VLOOKUP(A3609,'Top 30 via LR (Schizonts)'!J:J,1,FALSE)</f>
        <v>#N/A</v>
      </c>
      <c r="L3609" t="e">
        <f>VLOOKUP(A3609,'Top 30 via LR (Tr36)'!A:A,1,FALSE)</f>
        <v>#N/A</v>
      </c>
      <c r="M3609" t="e">
        <f>VLOOKUP(A3609,'Top 30 via LR (Tr36)'!I:I,1,FALSE)</f>
        <v>#N/A</v>
      </c>
      <c r="N3609" t="e">
        <f>VLOOKUP(A3609,'Top or Bottom 30 via OR (Schiz)'!B:B,1,FALSE)</f>
        <v>#N/A</v>
      </c>
      <c r="O3609" t="e">
        <f>VLOOKUP(A3609,'Top or Bottom 30 via OR (Schiz)'!J:J,1,FALSE)</f>
        <v>#N/A</v>
      </c>
      <c r="P3609" t="e">
        <f>VLOOKUP(A3609,'Top or Bottom 30 via OR (Tr36)'!B:B,1,FALSE)</f>
        <v>#N/A</v>
      </c>
      <c r="Q3609" t="e">
        <f>VLOOKUP(A3609,'Top or Bottom 30 via OR (Tr36)'!J:J,1,FALSE)</f>
        <v>#N/A</v>
      </c>
    </row>
    <row r="3610" spans="1:17" x14ac:dyDescent="0.25">
      <c r="A3610" t="s">
        <v>3680</v>
      </c>
      <c r="B3610">
        <v>394</v>
      </c>
      <c r="C3610">
        <v>446</v>
      </c>
      <c r="D3610">
        <v>506</v>
      </c>
      <c r="E3610">
        <v>923</v>
      </c>
      <c r="F3610">
        <f>B3610/cam_reads!I$3</f>
        <v>4.8949843232536328</v>
      </c>
      <c r="G3610">
        <f>C3610/cam_reads!J$3</f>
        <v>5.7766747638981712</v>
      </c>
      <c r="H3610">
        <f>D3610/cam_reads!K$3</f>
        <v>5.2817266745276017</v>
      </c>
      <c r="I3610">
        <f>E3610/cam_reads!L$3</f>
        <v>9.621621649795383</v>
      </c>
      <c r="J3610" t="e">
        <f>VLOOKUP(A3610,'Top 30 via LR (Schizonts)'!A:A,1,FALSE)</f>
        <v>#N/A</v>
      </c>
      <c r="K3610" t="e">
        <f>VLOOKUP(A3610,'Top 30 via LR (Schizonts)'!J:J,1,FALSE)</f>
        <v>#N/A</v>
      </c>
      <c r="L3610" t="e">
        <f>VLOOKUP(A3610,'Top 30 via LR (Tr36)'!A:A,1,FALSE)</f>
        <v>#N/A</v>
      </c>
      <c r="M3610" t="e">
        <f>VLOOKUP(A3610,'Top 30 via LR (Tr36)'!I:I,1,FALSE)</f>
        <v>#N/A</v>
      </c>
      <c r="N3610" t="e">
        <f>VLOOKUP(A3610,'Top or Bottom 30 via OR (Schiz)'!B:B,1,FALSE)</f>
        <v>#N/A</v>
      </c>
      <c r="O3610" t="e">
        <f>VLOOKUP(A3610,'Top or Bottom 30 via OR (Schiz)'!J:J,1,FALSE)</f>
        <v>#N/A</v>
      </c>
      <c r="P3610" t="e">
        <f>VLOOKUP(A3610,'Top or Bottom 30 via OR (Tr36)'!B:B,1,FALSE)</f>
        <v>#N/A</v>
      </c>
      <c r="Q3610" t="e">
        <f>VLOOKUP(A3610,'Top or Bottom 30 via OR (Tr36)'!J:J,1,FALSE)</f>
        <v>#N/A</v>
      </c>
    </row>
    <row r="3611" spans="1:17" x14ac:dyDescent="0.25">
      <c r="A3611" t="s">
        <v>3681</v>
      </c>
      <c r="B3611">
        <v>83</v>
      </c>
      <c r="C3611">
        <v>42</v>
      </c>
      <c r="D3611">
        <v>130</v>
      </c>
      <c r="E3611">
        <v>78</v>
      </c>
      <c r="F3611">
        <f>B3611/cam_reads!I$3</f>
        <v>1.0311769005838871</v>
      </c>
      <c r="G3611">
        <f>C3611/cam_reads!J$3</f>
        <v>0.54399179390969321</v>
      </c>
      <c r="H3611">
        <f>D3611/cam_reads!K$3</f>
        <v>1.3569653511632178</v>
      </c>
      <c r="I3611">
        <f>E3611/cam_reads!L$3</f>
        <v>0.81309478730665208</v>
      </c>
      <c r="J3611" t="e">
        <f>VLOOKUP(A3611,'Top 30 via LR (Schizonts)'!A:A,1,FALSE)</f>
        <v>#N/A</v>
      </c>
      <c r="K3611" t="e">
        <f>VLOOKUP(A3611,'Top 30 via LR (Schizonts)'!J:J,1,FALSE)</f>
        <v>#N/A</v>
      </c>
      <c r="L3611" t="e">
        <f>VLOOKUP(A3611,'Top 30 via LR (Tr36)'!A:A,1,FALSE)</f>
        <v>#N/A</v>
      </c>
      <c r="M3611" t="e">
        <f>VLOOKUP(A3611,'Top 30 via LR (Tr36)'!I:I,1,FALSE)</f>
        <v>#N/A</v>
      </c>
      <c r="N3611" t="e">
        <f>VLOOKUP(A3611,'Top or Bottom 30 via OR (Schiz)'!B:B,1,FALSE)</f>
        <v>#N/A</v>
      </c>
      <c r="O3611" t="e">
        <f>VLOOKUP(A3611,'Top or Bottom 30 via OR (Schiz)'!J:J,1,FALSE)</f>
        <v>#N/A</v>
      </c>
      <c r="P3611" t="e">
        <f>VLOOKUP(A3611,'Top or Bottom 30 via OR (Tr36)'!B:B,1,FALSE)</f>
        <v>#N/A</v>
      </c>
      <c r="Q3611" t="e">
        <f>VLOOKUP(A3611,'Top or Bottom 30 via OR (Tr36)'!J:J,1,FALSE)</f>
        <v>#N/A</v>
      </c>
    </row>
    <row r="3612" spans="1:17" x14ac:dyDescent="0.25">
      <c r="A3612" t="s">
        <v>3682</v>
      </c>
      <c r="B3612">
        <v>2342</v>
      </c>
      <c r="C3612">
        <v>1706</v>
      </c>
      <c r="D3612">
        <v>3922</v>
      </c>
      <c r="E3612">
        <v>1485</v>
      </c>
      <c r="F3612">
        <f>B3612/cam_reads!I$3</f>
        <v>29.09658194177667</v>
      </c>
      <c r="G3612">
        <f>C3612/cam_reads!J$3</f>
        <v>22.096428581188967</v>
      </c>
      <c r="H3612">
        <f>D3612/cam_reads!K$3</f>
        <v>40.938600825093388</v>
      </c>
      <c r="I3612">
        <f>E3612/cam_reads!L$3</f>
        <v>15.480073835261262</v>
      </c>
      <c r="J3612" t="e">
        <f>VLOOKUP(A3612,'Top 30 via LR (Schizonts)'!A:A,1,FALSE)</f>
        <v>#N/A</v>
      </c>
      <c r="K3612" t="e">
        <f>VLOOKUP(A3612,'Top 30 via LR (Schizonts)'!J:J,1,FALSE)</f>
        <v>#N/A</v>
      </c>
      <c r="L3612" t="e">
        <f>VLOOKUP(A3612,'Top 30 via LR (Tr36)'!A:A,1,FALSE)</f>
        <v>#N/A</v>
      </c>
      <c r="M3612" t="e">
        <f>VLOOKUP(A3612,'Top 30 via LR (Tr36)'!I:I,1,FALSE)</f>
        <v>#N/A</v>
      </c>
      <c r="N3612" t="e">
        <f>VLOOKUP(A3612,'Top or Bottom 30 via OR (Schiz)'!B:B,1,FALSE)</f>
        <v>#N/A</v>
      </c>
      <c r="O3612" t="e">
        <f>VLOOKUP(A3612,'Top or Bottom 30 via OR (Schiz)'!J:J,1,FALSE)</f>
        <v>#N/A</v>
      </c>
      <c r="P3612" t="e">
        <f>VLOOKUP(A3612,'Top or Bottom 30 via OR (Tr36)'!B:B,1,FALSE)</f>
        <v>#N/A</v>
      </c>
      <c r="Q3612" t="e">
        <f>VLOOKUP(A3612,'Top or Bottom 30 via OR (Tr36)'!J:J,1,FALSE)</f>
        <v>#N/A</v>
      </c>
    </row>
    <row r="3613" spans="1:17" x14ac:dyDescent="0.25">
      <c r="A3613" t="s">
        <v>3683</v>
      </c>
      <c r="B3613">
        <v>370</v>
      </c>
      <c r="C3613">
        <v>173</v>
      </c>
      <c r="D3613">
        <v>260</v>
      </c>
      <c r="E3613">
        <v>185</v>
      </c>
      <c r="F3613">
        <f>B3613/cam_reads!I$3</f>
        <v>4.596812689349858</v>
      </c>
      <c r="G3613">
        <f>C3613/cam_reads!J$3</f>
        <v>2.2407281034851652</v>
      </c>
      <c r="H3613">
        <f>D3613/cam_reads!K$3</f>
        <v>2.7139307023264356</v>
      </c>
      <c r="I3613">
        <f>E3613/cam_reads!L$3</f>
        <v>1.9284940468170595</v>
      </c>
      <c r="J3613" t="e">
        <f>VLOOKUP(A3613,'Top 30 via LR (Schizonts)'!A:A,1,FALSE)</f>
        <v>#N/A</v>
      </c>
      <c r="K3613" t="e">
        <f>VLOOKUP(A3613,'Top 30 via LR (Schizonts)'!J:J,1,FALSE)</f>
        <v>#N/A</v>
      </c>
      <c r="L3613" t="e">
        <f>VLOOKUP(A3613,'Top 30 via LR (Tr36)'!A:A,1,FALSE)</f>
        <v>#N/A</v>
      </c>
      <c r="M3613" t="e">
        <f>VLOOKUP(A3613,'Top 30 via LR (Tr36)'!I:I,1,FALSE)</f>
        <v>#N/A</v>
      </c>
      <c r="N3613" t="e">
        <f>VLOOKUP(A3613,'Top or Bottom 30 via OR (Schiz)'!B:B,1,FALSE)</f>
        <v>#N/A</v>
      </c>
      <c r="O3613" t="e">
        <f>VLOOKUP(A3613,'Top or Bottom 30 via OR (Schiz)'!J:J,1,FALSE)</f>
        <v>#N/A</v>
      </c>
      <c r="P3613" t="e">
        <f>VLOOKUP(A3613,'Top or Bottom 30 via OR (Tr36)'!B:B,1,FALSE)</f>
        <v>#N/A</v>
      </c>
      <c r="Q3613" t="e">
        <f>VLOOKUP(A3613,'Top or Bottom 30 via OR (Tr36)'!J:J,1,FALSE)</f>
        <v>#N/A</v>
      </c>
    </row>
    <row r="3614" spans="1:17" x14ac:dyDescent="0.25">
      <c r="A3614" t="s">
        <v>3684</v>
      </c>
      <c r="B3614">
        <v>58</v>
      </c>
      <c r="C3614">
        <v>58</v>
      </c>
      <c r="D3614">
        <v>41</v>
      </c>
      <c r="E3614">
        <v>79</v>
      </c>
      <c r="F3614">
        <f>B3614/cam_reads!I$3</f>
        <v>0.72058144860078854</v>
      </c>
      <c r="G3614">
        <f>C3614/cam_reads!J$3</f>
        <v>0.75122676301814784</v>
      </c>
      <c r="H3614">
        <f>D3614/cam_reads!K$3</f>
        <v>0.42796599536686103</v>
      </c>
      <c r="I3614">
        <f>E3614/cam_reads!L$3</f>
        <v>0.82351907945160918</v>
      </c>
      <c r="J3614" t="e">
        <f>VLOOKUP(A3614,'Top 30 via LR (Schizonts)'!A:A,1,FALSE)</f>
        <v>#N/A</v>
      </c>
      <c r="K3614" t="e">
        <f>VLOOKUP(A3614,'Top 30 via LR (Schizonts)'!J:J,1,FALSE)</f>
        <v>#N/A</v>
      </c>
      <c r="L3614" t="e">
        <f>VLOOKUP(A3614,'Top 30 via LR (Tr36)'!A:A,1,FALSE)</f>
        <v>#N/A</v>
      </c>
      <c r="M3614" t="e">
        <f>VLOOKUP(A3614,'Top 30 via LR (Tr36)'!I:I,1,FALSE)</f>
        <v>#N/A</v>
      </c>
      <c r="N3614" t="e">
        <f>VLOOKUP(A3614,'Top or Bottom 30 via OR (Schiz)'!B:B,1,FALSE)</f>
        <v>#N/A</v>
      </c>
      <c r="O3614" t="e">
        <f>VLOOKUP(A3614,'Top or Bottom 30 via OR (Schiz)'!J:J,1,FALSE)</f>
        <v>#N/A</v>
      </c>
      <c r="P3614" t="e">
        <f>VLOOKUP(A3614,'Top or Bottom 30 via OR (Tr36)'!B:B,1,FALSE)</f>
        <v>#N/A</v>
      </c>
      <c r="Q3614" t="e">
        <f>VLOOKUP(A3614,'Top or Bottom 30 via OR (Tr36)'!J:J,1,FALSE)</f>
        <v>#N/A</v>
      </c>
    </row>
    <row r="3615" spans="1:17" x14ac:dyDescent="0.25">
      <c r="A3615" t="s">
        <v>3685</v>
      </c>
      <c r="B3615">
        <v>48</v>
      </c>
      <c r="C3615">
        <v>48</v>
      </c>
      <c r="D3615">
        <v>70</v>
      </c>
      <c r="E3615">
        <v>60</v>
      </c>
      <c r="F3615">
        <f>B3615/cam_reads!I$3</f>
        <v>0.5963432678075492</v>
      </c>
      <c r="G3615">
        <f>C3615/cam_reads!J$3</f>
        <v>0.62170490732536365</v>
      </c>
      <c r="H3615">
        <f>D3615/cam_reads!K$3</f>
        <v>0.73067365062634815</v>
      </c>
      <c r="I3615">
        <f>E3615/cam_reads!L$3</f>
        <v>0.62545752869742477</v>
      </c>
      <c r="J3615" t="e">
        <f>VLOOKUP(A3615,'Top 30 via LR (Schizonts)'!A:A,1,FALSE)</f>
        <v>#N/A</v>
      </c>
      <c r="K3615" t="e">
        <f>VLOOKUP(A3615,'Top 30 via LR (Schizonts)'!J:J,1,FALSE)</f>
        <v>#N/A</v>
      </c>
      <c r="L3615" t="e">
        <f>VLOOKUP(A3615,'Top 30 via LR (Tr36)'!A:A,1,FALSE)</f>
        <v>#N/A</v>
      </c>
      <c r="M3615" t="e">
        <f>VLOOKUP(A3615,'Top 30 via LR (Tr36)'!I:I,1,FALSE)</f>
        <v>#N/A</v>
      </c>
      <c r="N3615" t="e">
        <f>VLOOKUP(A3615,'Top or Bottom 30 via OR (Schiz)'!B:B,1,FALSE)</f>
        <v>#N/A</v>
      </c>
      <c r="O3615" t="e">
        <f>VLOOKUP(A3615,'Top or Bottom 30 via OR (Schiz)'!J:J,1,FALSE)</f>
        <v>#N/A</v>
      </c>
      <c r="P3615" t="e">
        <f>VLOOKUP(A3615,'Top or Bottom 30 via OR (Tr36)'!B:B,1,FALSE)</f>
        <v>#N/A</v>
      </c>
      <c r="Q3615" t="e">
        <f>VLOOKUP(A3615,'Top or Bottom 30 via OR (Tr36)'!J:J,1,FALSE)</f>
        <v>#N/A</v>
      </c>
    </row>
    <row r="3616" spans="1:17" x14ac:dyDescent="0.25">
      <c r="A3616" t="s">
        <v>3686</v>
      </c>
      <c r="B3616">
        <v>1</v>
      </c>
      <c r="C3616">
        <v>2</v>
      </c>
      <c r="D3616">
        <v>6</v>
      </c>
      <c r="E3616">
        <v>10</v>
      </c>
      <c r="F3616">
        <f>B3616/cam_reads!I$3</f>
        <v>1.2423818079323941E-2</v>
      </c>
      <c r="G3616">
        <f>C3616/cam_reads!J$3</f>
        <v>2.5904371138556821E-2</v>
      </c>
      <c r="H3616">
        <f>D3616/cam_reads!K$3</f>
        <v>6.2629170053686983E-2</v>
      </c>
      <c r="I3616">
        <f>E3616/cam_reads!L$3</f>
        <v>0.10424292144957079</v>
      </c>
      <c r="J3616" t="e">
        <f>VLOOKUP(A3616,'Top 30 via LR (Schizonts)'!A:A,1,FALSE)</f>
        <v>#N/A</v>
      </c>
      <c r="K3616" t="e">
        <f>VLOOKUP(A3616,'Top 30 via LR (Schizonts)'!J:J,1,FALSE)</f>
        <v>#N/A</v>
      </c>
      <c r="L3616" t="e">
        <f>VLOOKUP(A3616,'Top 30 via LR (Tr36)'!A:A,1,FALSE)</f>
        <v>#N/A</v>
      </c>
      <c r="M3616" t="e">
        <f>VLOOKUP(A3616,'Top 30 via LR (Tr36)'!I:I,1,FALSE)</f>
        <v>#N/A</v>
      </c>
      <c r="N3616" t="e">
        <f>VLOOKUP(A3616,'Top or Bottom 30 via OR (Schiz)'!B:B,1,FALSE)</f>
        <v>#N/A</v>
      </c>
      <c r="O3616" t="e">
        <f>VLOOKUP(A3616,'Top or Bottom 30 via OR (Schiz)'!J:J,1,FALSE)</f>
        <v>#N/A</v>
      </c>
      <c r="P3616" t="e">
        <f>VLOOKUP(A3616,'Top or Bottom 30 via OR (Tr36)'!B:B,1,FALSE)</f>
        <v>#N/A</v>
      </c>
      <c r="Q3616" t="e">
        <f>VLOOKUP(A3616,'Top or Bottom 30 via OR (Tr36)'!J:J,1,FALSE)</f>
        <v>#N/A</v>
      </c>
    </row>
    <row r="3617" spans="1:17" x14ac:dyDescent="0.25">
      <c r="A3617" t="s">
        <v>3687</v>
      </c>
      <c r="B3617">
        <v>0</v>
      </c>
      <c r="C3617">
        <v>0</v>
      </c>
      <c r="D3617">
        <v>0</v>
      </c>
      <c r="E3617">
        <v>0</v>
      </c>
      <c r="F3617">
        <f>B3617/cam_reads!I$3</f>
        <v>0</v>
      </c>
      <c r="G3617">
        <f>C3617/cam_reads!J$3</f>
        <v>0</v>
      </c>
      <c r="H3617">
        <f>D3617/cam_reads!K$3</f>
        <v>0</v>
      </c>
      <c r="I3617">
        <f>E3617/cam_reads!L$3</f>
        <v>0</v>
      </c>
      <c r="J3617" t="e">
        <f>VLOOKUP(A3617,'Top 30 via LR (Schizonts)'!A:A,1,FALSE)</f>
        <v>#N/A</v>
      </c>
      <c r="K3617" t="e">
        <f>VLOOKUP(A3617,'Top 30 via LR (Schizonts)'!J:J,1,FALSE)</f>
        <v>#N/A</v>
      </c>
      <c r="L3617" t="e">
        <f>VLOOKUP(A3617,'Top 30 via LR (Tr36)'!A:A,1,FALSE)</f>
        <v>#N/A</v>
      </c>
      <c r="M3617" t="e">
        <f>VLOOKUP(A3617,'Top 30 via LR (Tr36)'!I:I,1,FALSE)</f>
        <v>#N/A</v>
      </c>
      <c r="N3617" t="e">
        <f>VLOOKUP(A3617,'Top or Bottom 30 via OR (Schiz)'!B:B,1,FALSE)</f>
        <v>#N/A</v>
      </c>
      <c r="O3617" t="e">
        <f>VLOOKUP(A3617,'Top or Bottom 30 via OR (Schiz)'!J:J,1,FALSE)</f>
        <v>#N/A</v>
      </c>
      <c r="P3617" t="e">
        <f>VLOOKUP(A3617,'Top or Bottom 30 via OR (Tr36)'!B:B,1,FALSE)</f>
        <v>#N/A</v>
      </c>
      <c r="Q3617" t="e">
        <f>VLOOKUP(A3617,'Top or Bottom 30 via OR (Tr36)'!J:J,1,FALSE)</f>
        <v>#N/A</v>
      </c>
    </row>
    <row r="3618" spans="1:17" x14ac:dyDescent="0.25">
      <c r="A3618" t="s">
        <v>3688</v>
      </c>
      <c r="B3618">
        <v>218</v>
      </c>
      <c r="C3618">
        <v>354</v>
      </c>
      <c r="D3618">
        <v>374</v>
      </c>
      <c r="E3618">
        <v>412</v>
      </c>
      <c r="F3618">
        <f>B3618/cam_reads!I$3</f>
        <v>2.708392341292619</v>
      </c>
      <c r="G3618">
        <f>C3618/cam_reads!J$3</f>
        <v>4.5850736915245571</v>
      </c>
      <c r="H3618">
        <f>D3618/cam_reads!K$3</f>
        <v>3.9038849333464882</v>
      </c>
      <c r="I3618">
        <f>E3618/cam_reads!L$3</f>
        <v>4.294808363722316</v>
      </c>
      <c r="J3618" t="e">
        <f>VLOOKUP(A3618,'Top 30 via LR (Schizonts)'!A:A,1,FALSE)</f>
        <v>#N/A</v>
      </c>
      <c r="K3618" t="e">
        <f>VLOOKUP(A3618,'Top 30 via LR (Schizonts)'!J:J,1,FALSE)</f>
        <v>#N/A</v>
      </c>
      <c r="L3618" t="e">
        <f>VLOOKUP(A3618,'Top 30 via LR (Tr36)'!A:A,1,FALSE)</f>
        <v>#N/A</v>
      </c>
      <c r="M3618" t="e">
        <f>VLOOKUP(A3618,'Top 30 via LR (Tr36)'!I:I,1,FALSE)</f>
        <v>#N/A</v>
      </c>
      <c r="N3618" t="e">
        <f>VLOOKUP(A3618,'Top or Bottom 30 via OR (Schiz)'!B:B,1,FALSE)</f>
        <v>#N/A</v>
      </c>
      <c r="O3618" t="e">
        <f>VLOOKUP(A3618,'Top or Bottom 30 via OR (Schiz)'!J:J,1,FALSE)</f>
        <v>#N/A</v>
      </c>
      <c r="P3618" t="e">
        <f>VLOOKUP(A3618,'Top or Bottom 30 via OR (Tr36)'!B:B,1,FALSE)</f>
        <v>#N/A</v>
      </c>
      <c r="Q3618" t="e">
        <f>VLOOKUP(A3618,'Top or Bottom 30 via OR (Tr36)'!J:J,1,FALSE)</f>
        <v>#N/A</v>
      </c>
    </row>
    <row r="3619" spans="1:17" x14ac:dyDescent="0.25">
      <c r="A3619" t="s">
        <v>3689</v>
      </c>
      <c r="B3619">
        <v>728</v>
      </c>
      <c r="C3619">
        <v>1201</v>
      </c>
      <c r="D3619">
        <v>779</v>
      </c>
      <c r="E3619">
        <v>1299</v>
      </c>
      <c r="F3619">
        <f>B3619/cam_reads!I$3</f>
        <v>9.044539561747829</v>
      </c>
      <c r="G3619">
        <f>C3619/cam_reads!J$3</f>
        <v>15.555574868703371</v>
      </c>
      <c r="H3619">
        <f>D3619/cam_reads!K$3</f>
        <v>8.1313539119703595</v>
      </c>
      <c r="I3619">
        <f>E3619/cam_reads!L$3</f>
        <v>13.541155496299245</v>
      </c>
      <c r="J3619" t="e">
        <f>VLOOKUP(A3619,'Top 30 via LR (Schizonts)'!A:A,1,FALSE)</f>
        <v>#N/A</v>
      </c>
      <c r="K3619" t="e">
        <f>VLOOKUP(A3619,'Top 30 via LR (Schizonts)'!J:J,1,FALSE)</f>
        <v>#N/A</v>
      </c>
      <c r="L3619" t="e">
        <f>VLOOKUP(A3619,'Top 30 via LR (Tr36)'!A:A,1,FALSE)</f>
        <v>#N/A</v>
      </c>
      <c r="M3619" t="e">
        <f>VLOOKUP(A3619,'Top 30 via LR (Tr36)'!I:I,1,FALSE)</f>
        <v>#N/A</v>
      </c>
      <c r="N3619" t="e">
        <f>VLOOKUP(A3619,'Top or Bottom 30 via OR (Schiz)'!B:B,1,FALSE)</f>
        <v>#N/A</v>
      </c>
      <c r="O3619" t="e">
        <f>VLOOKUP(A3619,'Top or Bottom 30 via OR (Schiz)'!J:J,1,FALSE)</f>
        <v>#N/A</v>
      </c>
      <c r="P3619" t="e">
        <f>VLOOKUP(A3619,'Top or Bottom 30 via OR (Tr36)'!B:B,1,FALSE)</f>
        <v>#N/A</v>
      </c>
      <c r="Q3619" t="e">
        <f>VLOOKUP(A3619,'Top or Bottom 30 via OR (Tr36)'!J:J,1,FALSE)</f>
        <v>#N/A</v>
      </c>
    </row>
    <row r="3620" spans="1:17" x14ac:dyDescent="0.25">
      <c r="A3620" t="s">
        <v>3690</v>
      </c>
      <c r="B3620">
        <v>1801</v>
      </c>
      <c r="C3620">
        <v>1648</v>
      </c>
      <c r="D3620">
        <v>1447</v>
      </c>
      <c r="E3620">
        <v>1970</v>
      </c>
      <c r="F3620">
        <f>B3620/cam_reads!I$3</f>
        <v>22.375296360862418</v>
      </c>
      <c r="G3620">
        <f>C3620/cam_reads!J$3</f>
        <v>21.345201818170821</v>
      </c>
      <c r="H3620">
        <f>D3620/cam_reads!K$3</f>
        <v>15.104068177947509</v>
      </c>
      <c r="I3620">
        <f>E3620/cam_reads!L$3</f>
        <v>20.535855525565445</v>
      </c>
      <c r="J3620" t="e">
        <f>VLOOKUP(A3620,'Top 30 via LR (Schizonts)'!A:A,1,FALSE)</f>
        <v>#N/A</v>
      </c>
      <c r="K3620" t="e">
        <f>VLOOKUP(A3620,'Top 30 via LR (Schizonts)'!J:J,1,FALSE)</f>
        <v>#N/A</v>
      </c>
      <c r="L3620" t="e">
        <f>VLOOKUP(A3620,'Top 30 via LR (Tr36)'!A:A,1,FALSE)</f>
        <v>#N/A</v>
      </c>
      <c r="M3620" t="e">
        <f>VLOOKUP(A3620,'Top 30 via LR (Tr36)'!I:I,1,FALSE)</f>
        <v>#N/A</v>
      </c>
      <c r="N3620" t="e">
        <f>VLOOKUP(A3620,'Top or Bottom 30 via OR (Schiz)'!B:B,1,FALSE)</f>
        <v>#N/A</v>
      </c>
      <c r="O3620" t="e">
        <f>VLOOKUP(A3620,'Top or Bottom 30 via OR (Schiz)'!J:J,1,FALSE)</f>
        <v>#N/A</v>
      </c>
      <c r="P3620" t="e">
        <f>VLOOKUP(A3620,'Top or Bottom 30 via OR (Tr36)'!B:B,1,FALSE)</f>
        <v>#N/A</v>
      </c>
      <c r="Q3620" t="e">
        <f>VLOOKUP(A3620,'Top or Bottom 30 via OR (Tr36)'!J:J,1,FALSE)</f>
        <v>#N/A</v>
      </c>
    </row>
    <row r="3621" spans="1:17" x14ac:dyDescent="0.25">
      <c r="A3621" t="s">
        <v>3691</v>
      </c>
      <c r="B3621">
        <v>1146</v>
      </c>
      <c r="C3621">
        <v>933</v>
      </c>
      <c r="D3621">
        <v>1437</v>
      </c>
      <c r="E3621">
        <v>1199</v>
      </c>
      <c r="F3621">
        <f>B3621/cam_reads!I$3</f>
        <v>14.237695518905236</v>
      </c>
      <c r="G3621">
        <f>C3621/cam_reads!J$3</f>
        <v>12.084389136136757</v>
      </c>
      <c r="H3621">
        <f>D3621/cam_reads!K$3</f>
        <v>14.999686227858032</v>
      </c>
      <c r="I3621">
        <f>E3621/cam_reads!L$3</f>
        <v>12.498726281803537</v>
      </c>
      <c r="J3621" t="e">
        <f>VLOOKUP(A3621,'Top 30 via LR (Schizonts)'!A:A,1,FALSE)</f>
        <v>#N/A</v>
      </c>
      <c r="K3621" t="e">
        <f>VLOOKUP(A3621,'Top 30 via LR (Schizonts)'!J:J,1,FALSE)</f>
        <v>#N/A</v>
      </c>
      <c r="L3621" t="e">
        <f>VLOOKUP(A3621,'Top 30 via LR (Tr36)'!A:A,1,FALSE)</f>
        <v>#N/A</v>
      </c>
      <c r="M3621" t="e">
        <f>VLOOKUP(A3621,'Top 30 via LR (Tr36)'!I:I,1,FALSE)</f>
        <v>#N/A</v>
      </c>
      <c r="N3621" t="e">
        <f>VLOOKUP(A3621,'Top or Bottom 30 via OR (Schiz)'!B:B,1,FALSE)</f>
        <v>#N/A</v>
      </c>
      <c r="O3621" t="e">
        <f>VLOOKUP(A3621,'Top or Bottom 30 via OR (Schiz)'!J:J,1,FALSE)</f>
        <v>#N/A</v>
      </c>
      <c r="P3621" t="e">
        <f>VLOOKUP(A3621,'Top or Bottom 30 via OR (Tr36)'!B:B,1,FALSE)</f>
        <v>#N/A</v>
      </c>
      <c r="Q3621" t="e">
        <f>VLOOKUP(A3621,'Top or Bottom 30 via OR (Tr36)'!J:J,1,FALSE)</f>
        <v>#N/A</v>
      </c>
    </row>
    <row r="3622" spans="1:17" x14ac:dyDescent="0.25">
      <c r="A3622" t="s">
        <v>3692</v>
      </c>
      <c r="B3622">
        <v>903</v>
      </c>
      <c r="C3622">
        <v>611</v>
      </c>
      <c r="D3622">
        <v>1302</v>
      </c>
      <c r="E3622">
        <v>1086</v>
      </c>
      <c r="F3622">
        <f>B3622/cam_reads!I$3</f>
        <v>11.218707725629519</v>
      </c>
      <c r="G3622">
        <f>C3622/cam_reads!J$3</f>
        <v>7.9137853828291087</v>
      </c>
      <c r="H3622">
        <f>D3622/cam_reads!K$3</f>
        <v>13.590529901650074</v>
      </c>
      <c r="I3622">
        <f>E3622/cam_reads!L$3</f>
        <v>11.320781269423387</v>
      </c>
      <c r="J3622" t="e">
        <f>VLOOKUP(A3622,'Top 30 via LR (Schizonts)'!A:A,1,FALSE)</f>
        <v>#N/A</v>
      </c>
      <c r="K3622" t="e">
        <f>VLOOKUP(A3622,'Top 30 via LR (Schizonts)'!J:J,1,FALSE)</f>
        <v>#N/A</v>
      </c>
      <c r="L3622" t="e">
        <f>VLOOKUP(A3622,'Top 30 via LR (Tr36)'!A:A,1,FALSE)</f>
        <v>#N/A</v>
      </c>
      <c r="M3622" t="e">
        <f>VLOOKUP(A3622,'Top 30 via LR (Tr36)'!I:I,1,FALSE)</f>
        <v>#N/A</v>
      </c>
      <c r="N3622" t="e">
        <f>VLOOKUP(A3622,'Top or Bottom 30 via OR (Schiz)'!B:B,1,FALSE)</f>
        <v>#N/A</v>
      </c>
      <c r="O3622" t="e">
        <f>VLOOKUP(A3622,'Top or Bottom 30 via OR (Schiz)'!J:J,1,FALSE)</f>
        <v>#N/A</v>
      </c>
      <c r="P3622" t="e">
        <f>VLOOKUP(A3622,'Top or Bottom 30 via OR (Tr36)'!B:B,1,FALSE)</f>
        <v>#N/A</v>
      </c>
      <c r="Q3622" t="e">
        <f>VLOOKUP(A3622,'Top or Bottom 30 via OR (Tr36)'!J:J,1,FALSE)</f>
        <v>#N/A</v>
      </c>
    </row>
    <row r="3623" spans="1:17" x14ac:dyDescent="0.25">
      <c r="A3623" t="s">
        <v>3693</v>
      </c>
      <c r="B3623">
        <v>73</v>
      </c>
      <c r="C3623">
        <v>41</v>
      </c>
      <c r="D3623">
        <v>46</v>
      </c>
      <c r="E3623">
        <v>53</v>
      </c>
      <c r="F3623">
        <f>B3623/cam_reads!I$3</f>
        <v>0.90693871979064766</v>
      </c>
      <c r="G3623">
        <f>C3623/cam_reads!J$3</f>
        <v>0.53103960834041486</v>
      </c>
      <c r="H3623">
        <f>D3623/cam_reads!K$3</f>
        <v>0.48015697041160016</v>
      </c>
      <c r="I3623">
        <f>E3623/cam_reads!L$3</f>
        <v>0.55248748368272516</v>
      </c>
      <c r="J3623" t="e">
        <f>VLOOKUP(A3623,'Top 30 via LR (Schizonts)'!A:A,1,FALSE)</f>
        <v>#N/A</v>
      </c>
      <c r="K3623" t="e">
        <f>VLOOKUP(A3623,'Top 30 via LR (Schizonts)'!J:J,1,FALSE)</f>
        <v>#N/A</v>
      </c>
      <c r="L3623" t="e">
        <f>VLOOKUP(A3623,'Top 30 via LR (Tr36)'!A:A,1,FALSE)</f>
        <v>#N/A</v>
      </c>
      <c r="M3623" t="e">
        <f>VLOOKUP(A3623,'Top 30 via LR (Tr36)'!I:I,1,FALSE)</f>
        <v>#N/A</v>
      </c>
      <c r="N3623" t="e">
        <f>VLOOKUP(A3623,'Top or Bottom 30 via OR (Schiz)'!B:B,1,FALSE)</f>
        <v>#N/A</v>
      </c>
      <c r="O3623" t="e">
        <f>VLOOKUP(A3623,'Top or Bottom 30 via OR (Schiz)'!J:J,1,FALSE)</f>
        <v>#N/A</v>
      </c>
      <c r="P3623" t="e">
        <f>VLOOKUP(A3623,'Top or Bottom 30 via OR (Tr36)'!B:B,1,FALSE)</f>
        <v>#N/A</v>
      </c>
      <c r="Q3623" t="e">
        <f>VLOOKUP(A3623,'Top or Bottom 30 via OR (Tr36)'!J:J,1,FALSE)</f>
        <v>#N/A</v>
      </c>
    </row>
    <row r="3624" spans="1:17" x14ac:dyDescent="0.25">
      <c r="A3624" t="s">
        <v>3694</v>
      </c>
      <c r="B3624">
        <v>365</v>
      </c>
      <c r="C3624">
        <v>216</v>
      </c>
      <c r="D3624">
        <v>278</v>
      </c>
      <c r="E3624">
        <v>176</v>
      </c>
      <c r="F3624">
        <f>B3624/cam_reads!I$3</f>
        <v>4.5346935989532389</v>
      </c>
      <c r="G3624">
        <f>C3624/cam_reads!J$3</f>
        <v>2.7976720829641364</v>
      </c>
      <c r="H3624">
        <f>D3624/cam_reads!K$3</f>
        <v>2.9018182124874965</v>
      </c>
      <c r="I3624">
        <f>E3624/cam_reads!L$3</f>
        <v>1.8346754175124458</v>
      </c>
      <c r="J3624" t="e">
        <f>VLOOKUP(A3624,'Top 30 via LR (Schizonts)'!A:A,1,FALSE)</f>
        <v>#N/A</v>
      </c>
      <c r="K3624" t="e">
        <f>VLOOKUP(A3624,'Top 30 via LR (Schizonts)'!J:J,1,FALSE)</f>
        <v>#N/A</v>
      </c>
      <c r="L3624" t="e">
        <f>VLOOKUP(A3624,'Top 30 via LR (Tr36)'!A:A,1,FALSE)</f>
        <v>#N/A</v>
      </c>
      <c r="M3624" t="e">
        <f>VLOOKUP(A3624,'Top 30 via LR (Tr36)'!I:I,1,FALSE)</f>
        <v>#N/A</v>
      </c>
      <c r="N3624" t="e">
        <f>VLOOKUP(A3624,'Top or Bottom 30 via OR (Schiz)'!B:B,1,FALSE)</f>
        <v>#N/A</v>
      </c>
      <c r="O3624" t="e">
        <f>VLOOKUP(A3624,'Top or Bottom 30 via OR (Schiz)'!J:J,1,FALSE)</f>
        <v>#N/A</v>
      </c>
      <c r="P3624" t="e">
        <f>VLOOKUP(A3624,'Top or Bottom 30 via OR (Tr36)'!B:B,1,FALSE)</f>
        <v>#N/A</v>
      </c>
      <c r="Q3624" t="e">
        <f>VLOOKUP(A3624,'Top or Bottom 30 via OR (Tr36)'!J:J,1,FALSE)</f>
        <v>#N/A</v>
      </c>
    </row>
    <row r="3625" spans="1:17" x14ac:dyDescent="0.25">
      <c r="A3625" t="s">
        <v>3695</v>
      </c>
      <c r="B3625">
        <v>293</v>
      </c>
      <c r="C3625">
        <v>400</v>
      </c>
      <c r="D3625">
        <v>338</v>
      </c>
      <c r="E3625">
        <v>556</v>
      </c>
      <c r="F3625">
        <f>B3625/cam_reads!I$3</f>
        <v>3.6401786972419146</v>
      </c>
      <c r="G3625">
        <f>C3625/cam_reads!J$3</f>
        <v>5.1808742277113637</v>
      </c>
      <c r="H3625">
        <f>D3625/cam_reads!K$3</f>
        <v>3.5281099130243665</v>
      </c>
      <c r="I3625">
        <f>E3625/cam_reads!L$3</f>
        <v>5.7959064325961354</v>
      </c>
      <c r="J3625" t="e">
        <f>VLOOKUP(A3625,'Top 30 via LR (Schizonts)'!A:A,1,FALSE)</f>
        <v>#N/A</v>
      </c>
      <c r="K3625" t="e">
        <f>VLOOKUP(A3625,'Top 30 via LR (Schizonts)'!J:J,1,FALSE)</f>
        <v>#N/A</v>
      </c>
      <c r="L3625" t="e">
        <f>VLOOKUP(A3625,'Top 30 via LR (Tr36)'!A:A,1,FALSE)</f>
        <v>#N/A</v>
      </c>
      <c r="M3625" t="e">
        <f>VLOOKUP(A3625,'Top 30 via LR (Tr36)'!I:I,1,FALSE)</f>
        <v>#N/A</v>
      </c>
      <c r="N3625" t="e">
        <f>VLOOKUP(A3625,'Top or Bottom 30 via OR (Schiz)'!B:B,1,FALSE)</f>
        <v>#N/A</v>
      </c>
      <c r="O3625" t="e">
        <f>VLOOKUP(A3625,'Top or Bottom 30 via OR (Schiz)'!J:J,1,FALSE)</f>
        <v>#N/A</v>
      </c>
      <c r="P3625" t="e">
        <f>VLOOKUP(A3625,'Top or Bottom 30 via OR (Tr36)'!B:B,1,FALSE)</f>
        <v>#N/A</v>
      </c>
      <c r="Q3625" t="e">
        <f>VLOOKUP(A3625,'Top or Bottom 30 via OR (Tr36)'!J:J,1,FALSE)</f>
        <v>#N/A</v>
      </c>
    </row>
    <row r="3626" spans="1:17" x14ac:dyDescent="0.25">
      <c r="A3626" t="s">
        <v>3696</v>
      </c>
      <c r="B3626">
        <v>911</v>
      </c>
      <c r="C3626">
        <v>1077</v>
      </c>
      <c r="D3626">
        <v>1552</v>
      </c>
      <c r="E3626">
        <v>1213</v>
      </c>
      <c r="F3626">
        <f>B3626/cam_reads!I$3</f>
        <v>11.318098270264111</v>
      </c>
      <c r="G3626">
        <f>C3626/cam_reads!J$3</f>
        <v>13.949503858112848</v>
      </c>
      <c r="H3626">
        <f>D3626/cam_reads!K$3</f>
        <v>16.200078653887033</v>
      </c>
      <c r="I3626">
        <f>E3626/cam_reads!L$3</f>
        <v>12.644666371832937</v>
      </c>
      <c r="J3626" t="e">
        <f>VLOOKUP(A3626,'Top 30 via LR (Schizonts)'!A:A,1,FALSE)</f>
        <v>#N/A</v>
      </c>
      <c r="K3626" t="e">
        <f>VLOOKUP(A3626,'Top 30 via LR (Schizonts)'!J:J,1,FALSE)</f>
        <v>#N/A</v>
      </c>
      <c r="L3626" t="e">
        <f>VLOOKUP(A3626,'Top 30 via LR (Tr36)'!A:A,1,FALSE)</f>
        <v>#N/A</v>
      </c>
      <c r="M3626" t="e">
        <f>VLOOKUP(A3626,'Top 30 via LR (Tr36)'!I:I,1,FALSE)</f>
        <v>#N/A</v>
      </c>
      <c r="N3626" t="e">
        <f>VLOOKUP(A3626,'Top or Bottom 30 via OR (Schiz)'!B:B,1,FALSE)</f>
        <v>#N/A</v>
      </c>
      <c r="O3626" t="e">
        <f>VLOOKUP(A3626,'Top or Bottom 30 via OR (Schiz)'!J:J,1,FALSE)</f>
        <v>#N/A</v>
      </c>
      <c r="P3626" t="e">
        <f>VLOOKUP(A3626,'Top or Bottom 30 via OR (Tr36)'!B:B,1,FALSE)</f>
        <v>#N/A</v>
      </c>
      <c r="Q3626" t="e">
        <f>VLOOKUP(A3626,'Top or Bottom 30 via OR (Tr36)'!J:J,1,FALSE)</f>
        <v>#N/A</v>
      </c>
    </row>
    <row r="3627" spans="1:17" x14ac:dyDescent="0.25">
      <c r="A3627" t="s">
        <v>3697</v>
      </c>
      <c r="B3627">
        <v>700</v>
      </c>
      <c r="C3627">
        <v>512</v>
      </c>
      <c r="D3627">
        <v>1123</v>
      </c>
      <c r="E3627">
        <v>879</v>
      </c>
      <c r="F3627">
        <f>B3627/cam_reads!I$3</f>
        <v>8.6966726555267595</v>
      </c>
      <c r="G3627">
        <f>C3627/cam_reads!J$3</f>
        <v>6.6315190114705462</v>
      </c>
      <c r="H3627">
        <f>D3627/cam_reads!K$3</f>
        <v>11.722092995048413</v>
      </c>
      <c r="I3627">
        <f>E3627/cam_reads!L$3</f>
        <v>9.1629527954172723</v>
      </c>
      <c r="J3627" t="e">
        <f>VLOOKUP(A3627,'Top 30 via LR (Schizonts)'!A:A,1,FALSE)</f>
        <v>#N/A</v>
      </c>
      <c r="K3627" t="e">
        <f>VLOOKUP(A3627,'Top 30 via LR (Schizonts)'!J:J,1,FALSE)</f>
        <v>#N/A</v>
      </c>
      <c r="L3627" t="e">
        <f>VLOOKUP(A3627,'Top 30 via LR (Tr36)'!A:A,1,FALSE)</f>
        <v>#N/A</v>
      </c>
      <c r="M3627" t="e">
        <f>VLOOKUP(A3627,'Top 30 via LR (Tr36)'!I:I,1,FALSE)</f>
        <v>#N/A</v>
      </c>
      <c r="N3627" t="e">
        <f>VLOOKUP(A3627,'Top or Bottom 30 via OR (Schiz)'!B:B,1,FALSE)</f>
        <v>#N/A</v>
      </c>
      <c r="O3627" t="e">
        <f>VLOOKUP(A3627,'Top or Bottom 30 via OR (Schiz)'!J:J,1,FALSE)</f>
        <v>#N/A</v>
      </c>
      <c r="P3627" t="e">
        <f>VLOOKUP(A3627,'Top or Bottom 30 via OR (Tr36)'!B:B,1,FALSE)</f>
        <v>#N/A</v>
      </c>
      <c r="Q3627" t="e">
        <f>VLOOKUP(A3627,'Top or Bottom 30 via OR (Tr36)'!J:J,1,FALSE)</f>
        <v>#N/A</v>
      </c>
    </row>
    <row r="3628" spans="1:17" x14ac:dyDescent="0.25">
      <c r="A3628" t="s">
        <v>3698</v>
      </c>
      <c r="B3628">
        <v>0</v>
      </c>
      <c r="C3628">
        <v>0</v>
      </c>
      <c r="D3628">
        <v>0</v>
      </c>
      <c r="E3628">
        <v>0</v>
      </c>
      <c r="F3628">
        <f>B3628/cam_reads!I$3</f>
        <v>0</v>
      </c>
      <c r="G3628">
        <f>C3628/cam_reads!J$3</f>
        <v>0</v>
      </c>
      <c r="H3628">
        <f>D3628/cam_reads!K$3</f>
        <v>0</v>
      </c>
      <c r="I3628">
        <f>E3628/cam_reads!L$3</f>
        <v>0</v>
      </c>
      <c r="J3628" t="e">
        <f>VLOOKUP(A3628,'Top 30 via LR (Schizonts)'!A:A,1,FALSE)</f>
        <v>#N/A</v>
      </c>
      <c r="K3628" t="e">
        <f>VLOOKUP(A3628,'Top 30 via LR (Schizonts)'!J:J,1,FALSE)</f>
        <v>#N/A</v>
      </c>
      <c r="L3628" t="e">
        <f>VLOOKUP(A3628,'Top 30 via LR (Tr36)'!A:A,1,FALSE)</f>
        <v>#N/A</v>
      </c>
      <c r="M3628" t="e">
        <f>VLOOKUP(A3628,'Top 30 via LR (Tr36)'!I:I,1,FALSE)</f>
        <v>#N/A</v>
      </c>
      <c r="N3628" t="e">
        <f>VLOOKUP(A3628,'Top or Bottom 30 via OR (Schiz)'!B:B,1,FALSE)</f>
        <v>#N/A</v>
      </c>
      <c r="O3628" t="e">
        <f>VLOOKUP(A3628,'Top or Bottom 30 via OR (Schiz)'!J:J,1,FALSE)</f>
        <v>#N/A</v>
      </c>
      <c r="P3628" t="e">
        <f>VLOOKUP(A3628,'Top or Bottom 30 via OR (Tr36)'!B:B,1,FALSE)</f>
        <v>#N/A</v>
      </c>
      <c r="Q3628" t="e">
        <f>VLOOKUP(A3628,'Top or Bottom 30 via OR (Tr36)'!J:J,1,FALSE)</f>
        <v>#N/A</v>
      </c>
    </row>
    <row r="3629" spans="1:17" x14ac:dyDescent="0.25">
      <c r="A3629" t="s">
        <v>3699</v>
      </c>
      <c r="B3629">
        <v>981</v>
      </c>
      <c r="C3629">
        <v>943</v>
      </c>
      <c r="D3629">
        <v>1040</v>
      </c>
      <c r="E3629">
        <v>1034</v>
      </c>
      <c r="F3629">
        <f>B3629/cam_reads!I$3</f>
        <v>12.187765535816785</v>
      </c>
      <c r="G3629">
        <f>C3629/cam_reads!J$3</f>
        <v>12.213910991829541</v>
      </c>
      <c r="H3629">
        <f>D3629/cam_reads!K$3</f>
        <v>10.855722809305743</v>
      </c>
      <c r="I3629">
        <f>E3629/cam_reads!L$3</f>
        <v>10.778718077885619</v>
      </c>
      <c r="J3629" t="e">
        <f>VLOOKUP(A3629,'Top 30 via LR (Schizonts)'!A:A,1,FALSE)</f>
        <v>#N/A</v>
      </c>
      <c r="K3629" t="e">
        <f>VLOOKUP(A3629,'Top 30 via LR (Schizonts)'!J:J,1,FALSE)</f>
        <v>#N/A</v>
      </c>
      <c r="L3629" t="e">
        <f>VLOOKUP(A3629,'Top 30 via LR (Tr36)'!A:A,1,FALSE)</f>
        <v>#N/A</v>
      </c>
      <c r="M3629" t="e">
        <f>VLOOKUP(A3629,'Top 30 via LR (Tr36)'!I:I,1,FALSE)</f>
        <v>#N/A</v>
      </c>
      <c r="N3629" t="e">
        <f>VLOOKUP(A3629,'Top or Bottom 30 via OR (Schiz)'!B:B,1,FALSE)</f>
        <v>#N/A</v>
      </c>
      <c r="O3629" t="e">
        <f>VLOOKUP(A3629,'Top or Bottom 30 via OR (Schiz)'!J:J,1,FALSE)</f>
        <v>#N/A</v>
      </c>
      <c r="P3629" t="e">
        <f>VLOOKUP(A3629,'Top or Bottom 30 via OR (Tr36)'!B:B,1,FALSE)</f>
        <v>#N/A</v>
      </c>
      <c r="Q3629" t="e">
        <f>VLOOKUP(A3629,'Top or Bottom 30 via OR (Tr36)'!J:J,1,FALSE)</f>
        <v>#N/A</v>
      </c>
    </row>
    <row r="3630" spans="1:17" x14ac:dyDescent="0.25">
      <c r="A3630" t="s">
        <v>3700</v>
      </c>
      <c r="B3630">
        <v>1174</v>
      </c>
      <c r="C3630">
        <v>1088</v>
      </c>
      <c r="D3630">
        <v>1484</v>
      </c>
      <c r="E3630">
        <v>1185</v>
      </c>
      <c r="F3630">
        <f>B3630/cam_reads!I$3</f>
        <v>14.585562425126307</v>
      </c>
      <c r="G3630">
        <f>C3630/cam_reads!J$3</f>
        <v>14.091977899374911</v>
      </c>
      <c r="H3630">
        <f>D3630/cam_reads!K$3</f>
        <v>15.490281393278579</v>
      </c>
      <c r="I3630">
        <f>E3630/cam_reads!L$3</f>
        <v>12.352786191774138</v>
      </c>
      <c r="J3630" t="e">
        <f>VLOOKUP(A3630,'Top 30 via LR (Schizonts)'!A:A,1,FALSE)</f>
        <v>#N/A</v>
      </c>
      <c r="K3630" t="e">
        <f>VLOOKUP(A3630,'Top 30 via LR (Schizonts)'!J:J,1,FALSE)</f>
        <v>#N/A</v>
      </c>
      <c r="L3630" t="e">
        <f>VLOOKUP(A3630,'Top 30 via LR (Tr36)'!A:A,1,FALSE)</f>
        <v>#N/A</v>
      </c>
      <c r="M3630" t="e">
        <f>VLOOKUP(A3630,'Top 30 via LR (Tr36)'!I:I,1,FALSE)</f>
        <v>#N/A</v>
      </c>
      <c r="N3630" t="e">
        <f>VLOOKUP(A3630,'Top or Bottom 30 via OR (Schiz)'!B:B,1,FALSE)</f>
        <v>#N/A</v>
      </c>
      <c r="O3630" t="e">
        <f>VLOOKUP(A3630,'Top or Bottom 30 via OR (Schiz)'!J:J,1,FALSE)</f>
        <v>#N/A</v>
      </c>
      <c r="P3630" t="e">
        <f>VLOOKUP(A3630,'Top or Bottom 30 via OR (Tr36)'!B:B,1,FALSE)</f>
        <v>#N/A</v>
      </c>
      <c r="Q3630" t="e">
        <f>VLOOKUP(A3630,'Top or Bottom 30 via OR (Tr36)'!J:J,1,FALSE)</f>
        <v>#N/A</v>
      </c>
    </row>
    <row r="3631" spans="1:17" x14ac:dyDescent="0.25">
      <c r="A3631" t="s">
        <v>3701</v>
      </c>
      <c r="B3631">
        <v>2986</v>
      </c>
      <c r="C3631">
        <v>4712</v>
      </c>
      <c r="D3631">
        <v>4805</v>
      </c>
      <c r="E3631">
        <v>5166</v>
      </c>
      <c r="F3631">
        <f>B3631/cam_reads!I$3</f>
        <v>37.097520784861288</v>
      </c>
      <c r="G3631">
        <f>C3631/cam_reads!J$3</f>
        <v>61.030698402439867</v>
      </c>
      <c r="H3631">
        <f>D3631/cam_reads!K$3</f>
        <v>50.155527017994324</v>
      </c>
      <c r="I3631">
        <f>E3631/cam_reads!L$3</f>
        <v>53.851893220848268</v>
      </c>
      <c r="J3631" t="e">
        <f>VLOOKUP(A3631,'Top 30 via LR (Schizonts)'!A:A,1,FALSE)</f>
        <v>#N/A</v>
      </c>
      <c r="K3631" t="e">
        <f>VLOOKUP(A3631,'Top 30 via LR (Schizonts)'!J:J,1,FALSE)</f>
        <v>#N/A</v>
      </c>
      <c r="L3631" t="e">
        <f>VLOOKUP(A3631,'Top 30 via LR (Tr36)'!A:A,1,FALSE)</f>
        <v>#N/A</v>
      </c>
      <c r="M3631" t="e">
        <f>VLOOKUP(A3631,'Top 30 via LR (Tr36)'!I:I,1,FALSE)</f>
        <v>#N/A</v>
      </c>
      <c r="N3631" t="e">
        <f>VLOOKUP(A3631,'Top or Bottom 30 via OR (Schiz)'!B:B,1,FALSE)</f>
        <v>#N/A</v>
      </c>
      <c r="O3631" t="e">
        <f>VLOOKUP(A3631,'Top or Bottom 30 via OR (Schiz)'!J:J,1,FALSE)</f>
        <v>#N/A</v>
      </c>
      <c r="P3631" t="e">
        <f>VLOOKUP(A3631,'Top or Bottom 30 via OR (Tr36)'!B:B,1,FALSE)</f>
        <v>#N/A</v>
      </c>
      <c r="Q3631" t="e">
        <f>VLOOKUP(A3631,'Top or Bottom 30 via OR (Tr36)'!J:J,1,FALSE)</f>
        <v>#N/A</v>
      </c>
    </row>
    <row r="3632" spans="1:17" x14ac:dyDescent="0.25">
      <c r="A3632" t="s">
        <v>3702</v>
      </c>
      <c r="B3632">
        <v>0</v>
      </c>
      <c r="C3632">
        <v>0</v>
      </c>
      <c r="D3632">
        <v>0</v>
      </c>
      <c r="E3632">
        <v>0</v>
      </c>
      <c r="F3632">
        <f>B3632/cam_reads!I$3</f>
        <v>0</v>
      </c>
      <c r="G3632">
        <f>C3632/cam_reads!J$3</f>
        <v>0</v>
      </c>
      <c r="H3632">
        <f>D3632/cam_reads!K$3</f>
        <v>0</v>
      </c>
      <c r="I3632">
        <f>E3632/cam_reads!L$3</f>
        <v>0</v>
      </c>
      <c r="J3632" t="e">
        <f>VLOOKUP(A3632,'Top 30 via LR (Schizonts)'!A:A,1,FALSE)</f>
        <v>#N/A</v>
      </c>
      <c r="K3632" t="e">
        <f>VLOOKUP(A3632,'Top 30 via LR (Schizonts)'!J:J,1,FALSE)</f>
        <v>#N/A</v>
      </c>
      <c r="L3632" t="e">
        <f>VLOOKUP(A3632,'Top 30 via LR (Tr36)'!A:A,1,FALSE)</f>
        <v>#N/A</v>
      </c>
      <c r="M3632" t="e">
        <f>VLOOKUP(A3632,'Top 30 via LR (Tr36)'!I:I,1,FALSE)</f>
        <v>#N/A</v>
      </c>
      <c r="N3632" t="e">
        <f>VLOOKUP(A3632,'Top or Bottom 30 via OR (Schiz)'!B:B,1,FALSE)</f>
        <v>#N/A</v>
      </c>
      <c r="O3632" t="e">
        <f>VLOOKUP(A3632,'Top or Bottom 30 via OR (Schiz)'!J:J,1,FALSE)</f>
        <v>#N/A</v>
      </c>
      <c r="P3632" t="e">
        <f>VLOOKUP(A3632,'Top or Bottom 30 via OR (Tr36)'!B:B,1,FALSE)</f>
        <v>#N/A</v>
      </c>
      <c r="Q3632" t="e">
        <f>VLOOKUP(A3632,'Top or Bottom 30 via OR (Tr36)'!J:J,1,FALSE)</f>
        <v>#N/A</v>
      </c>
    </row>
    <row r="3633" spans="1:17" x14ac:dyDescent="0.25">
      <c r="A3633" t="s">
        <v>3703</v>
      </c>
      <c r="B3633">
        <v>0</v>
      </c>
      <c r="C3633">
        <v>0</v>
      </c>
      <c r="D3633">
        <v>0</v>
      </c>
      <c r="E3633">
        <v>0</v>
      </c>
      <c r="F3633">
        <f>B3633/cam_reads!I$3</f>
        <v>0</v>
      </c>
      <c r="G3633">
        <f>C3633/cam_reads!J$3</f>
        <v>0</v>
      </c>
      <c r="H3633">
        <f>D3633/cam_reads!K$3</f>
        <v>0</v>
      </c>
      <c r="I3633">
        <f>E3633/cam_reads!L$3</f>
        <v>0</v>
      </c>
      <c r="J3633" t="e">
        <f>VLOOKUP(A3633,'Top 30 via LR (Schizonts)'!A:A,1,FALSE)</f>
        <v>#N/A</v>
      </c>
      <c r="K3633" t="e">
        <f>VLOOKUP(A3633,'Top 30 via LR (Schizonts)'!J:J,1,FALSE)</f>
        <v>#N/A</v>
      </c>
      <c r="L3633" t="e">
        <f>VLOOKUP(A3633,'Top 30 via LR (Tr36)'!A:A,1,FALSE)</f>
        <v>#N/A</v>
      </c>
      <c r="M3633" t="e">
        <f>VLOOKUP(A3633,'Top 30 via LR (Tr36)'!I:I,1,FALSE)</f>
        <v>#N/A</v>
      </c>
      <c r="N3633" t="e">
        <f>VLOOKUP(A3633,'Top or Bottom 30 via OR (Schiz)'!B:B,1,FALSE)</f>
        <v>#N/A</v>
      </c>
      <c r="O3633" t="e">
        <f>VLOOKUP(A3633,'Top or Bottom 30 via OR (Schiz)'!J:J,1,FALSE)</f>
        <v>#N/A</v>
      </c>
      <c r="P3633" t="e">
        <f>VLOOKUP(A3633,'Top or Bottom 30 via OR (Tr36)'!B:B,1,FALSE)</f>
        <v>#N/A</v>
      </c>
      <c r="Q3633" t="e">
        <f>VLOOKUP(A3633,'Top or Bottom 30 via OR (Tr36)'!J:J,1,FALSE)</f>
        <v>#N/A</v>
      </c>
    </row>
    <row r="3634" spans="1:17" x14ac:dyDescent="0.25">
      <c r="A3634" t="s">
        <v>3704</v>
      </c>
      <c r="B3634">
        <v>3311</v>
      </c>
      <c r="C3634">
        <v>2653</v>
      </c>
      <c r="D3634">
        <v>5793</v>
      </c>
      <c r="E3634">
        <v>4520</v>
      </c>
      <c r="F3634">
        <f>B3634/cam_reads!I$3</f>
        <v>41.135261660641568</v>
      </c>
      <c r="G3634">
        <f>C3634/cam_reads!J$3</f>
        <v>34.36214831529562</v>
      </c>
      <c r="H3634">
        <f>D3634/cam_reads!K$3</f>
        <v>60.468463686834781</v>
      </c>
      <c r="I3634">
        <f>E3634/cam_reads!L$3</f>
        <v>47.117800495205998</v>
      </c>
      <c r="J3634" t="e">
        <f>VLOOKUP(A3634,'Top 30 via LR (Schizonts)'!A:A,1,FALSE)</f>
        <v>#N/A</v>
      </c>
      <c r="K3634" t="e">
        <f>VLOOKUP(A3634,'Top 30 via LR (Schizonts)'!J:J,1,FALSE)</f>
        <v>#N/A</v>
      </c>
      <c r="L3634" t="e">
        <f>VLOOKUP(A3634,'Top 30 via LR (Tr36)'!A:A,1,FALSE)</f>
        <v>#N/A</v>
      </c>
      <c r="M3634" t="e">
        <f>VLOOKUP(A3634,'Top 30 via LR (Tr36)'!I:I,1,FALSE)</f>
        <v>#N/A</v>
      </c>
      <c r="N3634" t="e">
        <f>VLOOKUP(A3634,'Top or Bottom 30 via OR (Schiz)'!B:B,1,FALSE)</f>
        <v>#N/A</v>
      </c>
      <c r="O3634" t="e">
        <f>VLOOKUP(A3634,'Top or Bottom 30 via OR (Schiz)'!J:J,1,FALSE)</f>
        <v>#N/A</v>
      </c>
      <c r="P3634" t="e">
        <f>VLOOKUP(A3634,'Top or Bottom 30 via OR (Tr36)'!B:B,1,FALSE)</f>
        <v>#N/A</v>
      </c>
      <c r="Q3634" t="e">
        <f>VLOOKUP(A3634,'Top or Bottom 30 via OR (Tr36)'!J:J,1,FALSE)</f>
        <v>#N/A</v>
      </c>
    </row>
    <row r="3635" spans="1:17" x14ac:dyDescent="0.25">
      <c r="A3635" t="s">
        <v>3705</v>
      </c>
      <c r="B3635">
        <v>518</v>
      </c>
      <c r="C3635">
        <v>631</v>
      </c>
      <c r="D3635">
        <v>312</v>
      </c>
      <c r="E3635">
        <v>345</v>
      </c>
      <c r="F3635">
        <f>B3635/cam_reads!I$3</f>
        <v>6.4355377650898014</v>
      </c>
      <c r="G3635">
        <f>C3635/cam_reads!J$3</f>
        <v>8.1728290942146771</v>
      </c>
      <c r="H3635">
        <f>D3635/cam_reads!K$3</f>
        <v>3.256716842791723</v>
      </c>
      <c r="I3635">
        <f>E3635/cam_reads!L$3</f>
        <v>3.5963807900101923</v>
      </c>
      <c r="J3635" t="e">
        <f>VLOOKUP(A3635,'Top 30 via LR (Schizonts)'!A:A,1,FALSE)</f>
        <v>#N/A</v>
      </c>
      <c r="K3635" t="e">
        <f>VLOOKUP(A3635,'Top 30 via LR (Schizonts)'!J:J,1,FALSE)</f>
        <v>#N/A</v>
      </c>
      <c r="L3635" t="e">
        <f>VLOOKUP(A3635,'Top 30 via LR (Tr36)'!A:A,1,FALSE)</f>
        <v>#N/A</v>
      </c>
      <c r="M3635" t="e">
        <f>VLOOKUP(A3635,'Top 30 via LR (Tr36)'!I:I,1,FALSE)</f>
        <v>#N/A</v>
      </c>
      <c r="N3635" t="e">
        <f>VLOOKUP(A3635,'Top or Bottom 30 via OR (Schiz)'!B:B,1,FALSE)</f>
        <v>#N/A</v>
      </c>
      <c r="O3635" t="e">
        <f>VLOOKUP(A3635,'Top or Bottom 30 via OR (Schiz)'!J:J,1,FALSE)</f>
        <v>#N/A</v>
      </c>
      <c r="P3635" t="e">
        <f>VLOOKUP(A3635,'Top or Bottom 30 via OR (Tr36)'!B:B,1,FALSE)</f>
        <v>#N/A</v>
      </c>
      <c r="Q3635" t="e">
        <f>VLOOKUP(A3635,'Top or Bottom 30 via OR (Tr36)'!J:J,1,FALSE)</f>
        <v>#N/A</v>
      </c>
    </row>
    <row r="3636" spans="1:17" x14ac:dyDescent="0.25">
      <c r="A3636" t="s">
        <v>3706</v>
      </c>
      <c r="B3636">
        <v>0</v>
      </c>
      <c r="C3636">
        <v>0</v>
      </c>
      <c r="D3636">
        <v>0</v>
      </c>
      <c r="E3636">
        <v>0</v>
      </c>
      <c r="F3636">
        <f>B3636/cam_reads!I$3</f>
        <v>0</v>
      </c>
      <c r="G3636">
        <f>C3636/cam_reads!J$3</f>
        <v>0</v>
      </c>
      <c r="H3636">
        <f>D3636/cam_reads!K$3</f>
        <v>0</v>
      </c>
      <c r="I3636">
        <f>E3636/cam_reads!L$3</f>
        <v>0</v>
      </c>
      <c r="J3636" t="e">
        <f>VLOOKUP(A3636,'Top 30 via LR (Schizonts)'!A:A,1,FALSE)</f>
        <v>#N/A</v>
      </c>
      <c r="K3636" t="e">
        <f>VLOOKUP(A3636,'Top 30 via LR (Schizonts)'!J:J,1,FALSE)</f>
        <v>#N/A</v>
      </c>
      <c r="L3636" t="e">
        <f>VLOOKUP(A3636,'Top 30 via LR (Tr36)'!A:A,1,FALSE)</f>
        <v>#N/A</v>
      </c>
      <c r="M3636" t="e">
        <f>VLOOKUP(A3636,'Top 30 via LR (Tr36)'!I:I,1,FALSE)</f>
        <v>#N/A</v>
      </c>
      <c r="N3636" t="e">
        <f>VLOOKUP(A3636,'Top or Bottom 30 via OR (Schiz)'!B:B,1,FALSE)</f>
        <v>#N/A</v>
      </c>
      <c r="O3636" t="e">
        <f>VLOOKUP(A3636,'Top or Bottom 30 via OR (Schiz)'!J:J,1,FALSE)</f>
        <v>#N/A</v>
      </c>
      <c r="P3636" t="e">
        <f>VLOOKUP(A3636,'Top or Bottom 30 via OR (Tr36)'!B:B,1,FALSE)</f>
        <v>#N/A</v>
      </c>
      <c r="Q3636" t="e">
        <f>VLOOKUP(A3636,'Top or Bottom 30 via OR (Tr36)'!J:J,1,FALSE)</f>
        <v>#N/A</v>
      </c>
    </row>
    <row r="3637" spans="1:17" x14ac:dyDescent="0.25">
      <c r="A3637" t="s">
        <v>3707</v>
      </c>
      <c r="B3637">
        <v>1048</v>
      </c>
      <c r="C3637">
        <v>630</v>
      </c>
      <c r="D3637">
        <v>1039</v>
      </c>
      <c r="E3637">
        <v>1123</v>
      </c>
      <c r="F3637">
        <f>B3637/cam_reads!I$3</f>
        <v>13.02016134713149</v>
      </c>
      <c r="G3637">
        <f>C3637/cam_reads!J$3</f>
        <v>8.1598769086453977</v>
      </c>
      <c r="H3637">
        <f>D3637/cam_reads!K$3</f>
        <v>10.845284614296796</v>
      </c>
      <c r="I3637">
        <f>E3637/cam_reads!L$3</f>
        <v>11.706480078786798</v>
      </c>
      <c r="J3637" t="e">
        <f>VLOOKUP(A3637,'Top 30 via LR (Schizonts)'!A:A,1,FALSE)</f>
        <v>#N/A</v>
      </c>
      <c r="K3637" t="e">
        <f>VLOOKUP(A3637,'Top 30 via LR (Schizonts)'!J:J,1,FALSE)</f>
        <v>#N/A</v>
      </c>
      <c r="L3637" t="e">
        <f>VLOOKUP(A3637,'Top 30 via LR (Tr36)'!A:A,1,FALSE)</f>
        <v>#N/A</v>
      </c>
      <c r="M3637" t="e">
        <f>VLOOKUP(A3637,'Top 30 via LR (Tr36)'!I:I,1,FALSE)</f>
        <v>#N/A</v>
      </c>
      <c r="N3637" t="e">
        <f>VLOOKUP(A3637,'Top or Bottom 30 via OR (Schiz)'!B:B,1,FALSE)</f>
        <v>#N/A</v>
      </c>
      <c r="O3637" t="e">
        <f>VLOOKUP(A3637,'Top or Bottom 30 via OR (Schiz)'!J:J,1,FALSE)</f>
        <v>#N/A</v>
      </c>
      <c r="P3637" t="e">
        <f>VLOOKUP(A3637,'Top or Bottom 30 via OR (Tr36)'!B:B,1,FALSE)</f>
        <v>#N/A</v>
      </c>
      <c r="Q3637" t="e">
        <f>VLOOKUP(A3637,'Top or Bottom 30 via OR (Tr36)'!J:J,1,FALSE)</f>
        <v>#N/A</v>
      </c>
    </row>
    <row r="3638" spans="1:17" x14ac:dyDescent="0.25">
      <c r="A3638" t="s">
        <v>3708</v>
      </c>
      <c r="B3638">
        <v>0</v>
      </c>
      <c r="C3638">
        <v>0</v>
      </c>
      <c r="D3638">
        <v>0</v>
      </c>
      <c r="E3638">
        <v>0</v>
      </c>
      <c r="F3638">
        <f>B3638/cam_reads!I$3</f>
        <v>0</v>
      </c>
      <c r="G3638">
        <f>C3638/cam_reads!J$3</f>
        <v>0</v>
      </c>
      <c r="H3638">
        <f>D3638/cam_reads!K$3</f>
        <v>0</v>
      </c>
      <c r="I3638">
        <f>E3638/cam_reads!L$3</f>
        <v>0</v>
      </c>
      <c r="J3638" t="e">
        <f>VLOOKUP(A3638,'Top 30 via LR (Schizonts)'!A:A,1,FALSE)</f>
        <v>#N/A</v>
      </c>
      <c r="K3638" t="e">
        <f>VLOOKUP(A3638,'Top 30 via LR (Schizonts)'!J:J,1,FALSE)</f>
        <v>#N/A</v>
      </c>
      <c r="L3638" t="e">
        <f>VLOOKUP(A3638,'Top 30 via LR (Tr36)'!A:A,1,FALSE)</f>
        <v>#N/A</v>
      </c>
      <c r="M3638" t="e">
        <f>VLOOKUP(A3638,'Top 30 via LR (Tr36)'!I:I,1,FALSE)</f>
        <v>#N/A</v>
      </c>
      <c r="N3638" t="e">
        <f>VLOOKUP(A3638,'Top or Bottom 30 via OR (Schiz)'!B:B,1,FALSE)</f>
        <v>#N/A</v>
      </c>
      <c r="O3638" t="e">
        <f>VLOOKUP(A3638,'Top or Bottom 30 via OR (Schiz)'!J:J,1,FALSE)</f>
        <v>#N/A</v>
      </c>
      <c r="P3638" t="e">
        <f>VLOOKUP(A3638,'Top or Bottom 30 via OR (Tr36)'!B:B,1,FALSE)</f>
        <v>#N/A</v>
      </c>
      <c r="Q3638" t="e">
        <f>VLOOKUP(A3638,'Top or Bottom 30 via OR (Tr36)'!J:J,1,FALSE)</f>
        <v>#N/A</v>
      </c>
    </row>
    <row r="3639" spans="1:17" x14ac:dyDescent="0.25">
      <c r="A3639" t="s">
        <v>3709</v>
      </c>
      <c r="B3639">
        <v>774</v>
      </c>
      <c r="C3639">
        <v>536</v>
      </c>
      <c r="D3639">
        <v>988</v>
      </c>
      <c r="E3639">
        <v>780</v>
      </c>
      <c r="F3639">
        <f>B3639/cam_reads!I$3</f>
        <v>9.6160351933967299</v>
      </c>
      <c r="G3639">
        <f>C3639/cam_reads!J$3</f>
        <v>6.9423714651332276</v>
      </c>
      <c r="H3639">
        <f>D3639/cam_reads!K$3</f>
        <v>10.312936668840456</v>
      </c>
      <c r="I3639">
        <f>E3639/cam_reads!L$3</f>
        <v>8.1309478730665212</v>
      </c>
      <c r="J3639" t="e">
        <f>VLOOKUP(A3639,'Top 30 via LR (Schizonts)'!A:A,1,FALSE)</f>
        <v>#N/A</v>
      </c>
      <c r="K3639" t="e">
        <f>VLOOKUP(A3639,'Top 30 via LR (Schizonts)'!J:J,1,FALSE)</f>
        <v>#N/A</v>
      </c>
      <c r="L3639" t="e">
        <f>VLOOKUP(A3639,'Top 30 via LR (Tr36)'!A:A,1,FALSE)</f>
        <v>#N/A</v>
      </c>
      <c r="M3639" t="e">
        <f>VLOOKUP(A3639,'Top 30 via LR (Tr36)'!I:I,1,FALSE)</f>
        <v>#N/A</v>
      </c>
      <c r="N3639" t="e">
        <f>VLOOKUP(A3639,'Top or Bottom 30 via OR (Schiz)'!B:B,1,FALSE)</f>
        <v>#N/A</v>
      </c>
      <c r="O3639" t="e">
        <f>VLOOKUP(A3639,'Top or Bottom 30 via OR (Schiz)'!J:J,1,FALSE)</f>
        <v>#N/A</v>
      </c>
      <c r="P3639" t="e">
        <f>VLOOKUP(A3639,'Top or Bottom 30 via OR (Tr36)'!B:B,1,FALSE)</f>
        <v>#N/A</v>
      </c>
      <c r="Q3639" t="e">
        <f>VLOOKUP(A3639,'Top or Bottom 30 via OR (Tr36)'!J:J,1,FALSE)</f>
        <v>#N/A</v>
      </c>
    </row>
    <row r="3640" spans="1:17" x14ac:dyDescent="0.25">
      <c r="A3640" t="s">
        <v>3710</v>
      </c>
      <c r="B3640">
        <v>2391</v>
      </c>
      <c r="C3640">
        <v>1613</v>
      </c>
      <c r="D3640">
        <v>2869</v>
      </c>
      <c r="E3640">
        <v>3112</v>
      </c>
      <c r="F3640">
        <f>B3640/cam_reads!I$3</f>
        <v>29.705349027663544</v>
      </c>
      <c r="G3640">
        <f>C3640/cam_reads!J$3</f>
        <v>20.891875323246076</v>
      </c>
      <c r="H3640">
        <f>D3640/cam_reads!K$3</f>
        <v>29.947181480671325</v>
      </c>
      <c r="I3640">
        <f>E3640/cam_reads!L$3</f>
        <v>32.440397155106432</v>
      </c>
      <c r="J3640" t="e">
        <f>VLOOKUP(A3640,'Top 30 via LR (Schizonts)'!A:A,1,FALSE)</f>
        <v>#N/A</v>
      </c>
      <c r="K3640" t="e">
        <f>VLOOKUP(A3640,'Top 30 via LR (Schizonts)'!J:J,1,FALSE)</f>
        <v>#N/A</v>
      </c>
      <c r="L3640" t="e">
        <f>VLOOKUP(A3640,'Top 30 via LR (Tr36)'!A:A,1,FALSE)</f>
        <v>#N/A</v>
      </c>
      <c r="M3640" t="e">
        <f>VLOOKUP(A3640,'Top 30 via LR (Tr36)'!I:I,1,FALSE)</f>
        <v>#N/A</v>
      </c>
      <c r="N3640" t="e">
        <f>VLOOKUP(A3640,'Top or Bottom 30 via OR (Schiz)'!B:B,1,FALSE)</f>
        <v>#N/A</v>
      </c>
      <c r="O3640" t="e">
        <f>VLOOKUP(A3640,'Top or Bottom 30 via OR (Schiz)'!J:J,1,FALSE)</f>
        <v>#N/A</v>
      </c>
      <c r="P3640" t="e">
        <f>VLOOKUP(A3640,'Top or Bottom 30 via OR (Tr36)'!B:B,1,FALSE)</f>
        <v>#N/A</v>
      </c>
      <c r="Q3640" t="e">
        <f>VLOOKUP(A3640,'Top or Bottom 30 via OR (Tr36)'!J:J,1,FALSE)</f>
        <v>#N/A</v>
      </c>
    </row>
    <row r="3641" spans="1:17" x14ac:dyDescent="0.25">
      <c r="A3641" t="s">
        <v>3711</v>
      </c>
      <c r="B3641">
        <v>1172</v>
      </c>
      <c r="C3641">
        <v>1158</v>
      </c>
      <c r="D3641">
        <v>2782</v>
      </c>
      <c r="E3641">
        <v>2915</v>
      </c>
      <c r="F3641">
        <f>B3641/cam_reads!I$3</f>
        <v>14.560714788967658</v>
      </c>
      <c r="G3641">
        <f>C3641/cam_reads!J$3</f>
        <v>14.998630889224399</v>
      </c>
      <c r="H3641">
        <f>D3641/cam_reads!K$3</f>
        <v>29.039058514892861</v>
      </c>
      <c r="I3641">
        <f>E3641/cam_reads!L$3</f>
        <v>30.386811602549884</v>
      </c>
      <c r="J3641" t="e">
        <f>VLOOKUP(A3641,'Top 30 via LR (Schizonts)'!A:A,1,FALSE)</f>
        <v>#N/A</v>
      </c>
      <c r="K3641" t="e">
        <f>VLOOKUP(A3641,'Top 30 via LR (Schizonts)'!J:J,1,FALSE)</f>
        <v>#N/A</v>
      </c>
      <c r="L3641" t="e">
        <f>VLOOKUP(A3641,'Top 30 via LR (Tr36)'!A:A,1,FALSE)</f>
        <v>#N/A</v>
      </c>
      <c r="M3641" t="e">
        <f>VLOOKUP(A3641,'Top 30 via LR (Tr36)'!I:I,1,FALSE)</f>
        <v>#N/A</v>
      </c>
      <c r="N3641" t="e">
        <f>VLOOKUP(A3641,'Top or Bottom 30 via OR (Schiz)'!B:B,1,FALSE)</f>
        <v>#N/A</v>
      </c>
      <c r="O3641" t="e">
        <f>VLOOKUP(A3641,'Top or Bottom 30 via OR (Schiz)'!J:J,1,FALSE)</f>
        <v>#N/A</v>
      </c>
      <c r="P3641" t="e">
        <f>VLOOKUP(A3641,'Top or Bottom 30 via OR (Tr36)'!B:B,1,FALSE)</f>
        <v>#N/A</v>
      </c>
      <c r="Q3641" t="e">
        <f>VLOOKUP(A3641,'Top or Bottom 30 via OR (Tr36)'!J:J,1,FALSE)</f>
        <v>#N/A</v>
      </c>
    </row>
    <row r="3642" spans="1:17" x14ac:dyDescent="0.25">
      <c r="A3642" t="s">
        <v>3712</v>
      </c>
      <c r="B3642">
        <v>8</v>
      </c>
      <c r="C3642">
        <v>10</v>
      </c>
      <c r="D3642">
        <v>6</v>
      </c>
      <c r="E3642">
        <v>12</v>
      </c>
      <c r="F3642">
        <f>B3642/cam_reads!I$3</f>
        <v>9.9390544634591529E-2</v>
      </c>
      <c r="G3642">
        <f>C3642/cam_reads!J$3</f>
        <v>0.1295218556927841</v>
      </c>
      <c r="H3642">
        <f>D3642/cam_reads!K$3</f>
        <v>6.2629170053686983E-2</v>
      </c>
      <c r="I3642">
        <f>E3642/cam_reads!L$3</f>
        <v>0.12509150573948494</v>
      </c>
      <c r="J3642" t="e">
        <f>VLOOKUP(A3642,'Top 30 via LR (Schizonts)'!A:A,1,FALSE)</f>
        <v>#N/A</v>
      </c>
      <c r="K3642" t="e">
        <f>VLOOKUP(A3642,'Top 30 via LR (Schizonts)'!J:J,1,FALSE)</f>
        <v>#N/A</v>
      </c>
      <c r="L3642" t="e">
        <f>VLOOKUP(A3642,'Top 30 via LR (Tr36)'!A:A,1,FALSE)</f>
        <v>#N/A</v>
      </c>
      <c r="M3642" t="e">
        <f>VLOOKUP(A3642,'Top 30 via LR (Tr36)'!I:I,1,FALSE)</f>
        <v>#N/A</v>
      </c>
      <c r="N3642" t="e">
        <f>VLOOKUP(A3642,'Top or Bottom 30 via OR (Schiz)'!B:B,1,FALSE)</f>
        <v>#N/A</v>
      </c>
      <c r="O3642" t="e">
        <f>VLOOKUP(A3642,'Top or Bottom 30 via OR (Schiz)'!J:J,1,FALSE)</f>
        <v>#N/A</v>
      </c>
      <c r="P3642" t="e">
        <f>VLOOKUP(A3642,'Top or Bottom 30 via OR (Tr36)'!B:B,1,FALSE)</f>
        <v>#N/A</v>
      </c>
      <c r="Q3642" t="e">
        <f>VLOOKUP(A3642,'Top or Bottom 30 via OR (Tr36)'!J:J,1,FALSE)</f>
        <v>#N/A</v>
      </c>
    </row>
    <row r="3643" spans="1:17" x14ac:dyDescent="0.25">
      <c r="A3643" t="s">
        <v>3713</v>
      </c>
      <c r="B3643">
        <v>3596</v>
      </c>
      <c r="C3643">
        <v>3393</v>
      </c>
      <c r="D3643">
        <v>4009</v>
      </c>
      <c r="E3643">
        <v>4489</v>
      </c>
      <c r="F3643">
        <f>B3643/cam_reads!I$3</f>
        <v>44.676049813248895</v>
      </c>
      <c r="G3643">
        <f>C3643/cam_reads!J$3</f>
        <v>43.946765636561643</v>
      </c>
      <c r="H3643">
        <f>D3643/cam_reads!K$3</f>
        <v>41.846723790871849</v>
      </c>
      <c r="I3643">
        <f>E3643/cam_reads!L$3</f>
        <v>46.794647438712325</v>
      </c>
      <c r="J3643" t="e">
        <f>VLOOKUP(A3643,'Top 30 via LR (Schizonts)'!A:A,1,FALSE)</f>
        <v>#N/A</v>
      </c>
      <c r="K3643" t="e">
        <f>VLOOKUP(A3643,'Top 30 via LR (Schizonts)'!J:J,1,FALSE)</f>
        <v>#N/A</v>
      </c>
      <c r="L3643" t="e">
        <f>VLOOKUP(A3643,'Top 30 via LR (Tr36)'!A:A,1,FALSE)</f>
        <v>#N/A</v>
      </c>
      <c r="M3643" t="e">
        <f>VLOOKUP(A3643,'Top 30 via LR (Tr36)'!I:I,1,FALSE)</f>
        <v>#N/A</v>
      </c>
      <c r="N3643" t="e">
        <f>VLOOKUP(A3643,'Top or Bottom 30 via OR (Schiz)'!B:B,1,FALSE)</f>
        <v>#N/A</v>
      </c>
      <c r="O3643" t="e">
        <f>VLOOKUP(A3643,'Top or Bottom 30 via OR (Schiz)'!J:J,1,FALSE)</f>
        <v>#N/A</v>
      </c>
      <c r="P3643" t="e">
        <f>VLOOKUP(A3643,'Top or Bottom 30 via OR (Tr36)'!B:B,1,FALSE)</f>
        <v>#N/A</v>
      </c>
      <c r="Q3643" t="e">
        <f>VLOOKUP(A3643,'Top or Bottom 30 via OR (Tr36)'!J:J,1,FALSE)</f>
        <v>#N/A</v>
      </c>
    </row>
    <row r="3644" spans="1:17" x14ac:dyDescent="0.25">
      <c r="A3644" t="s">
        <v>3714</v>
      </c>
      <c r="B3644">
        <v>717</v>
      </c>
      <c r="C3644">
        <v>466</v>
      </c>
      <c r="D3644">
        <v>606</v>
      </c>
      <c r="E3644">
        <v>409</v>
      </c>
      <c r="F3644">
        <f>B3644/cam_reads!I$3</f>
        <v>8.9078775628752656</v>
      </c>
      <c r="G3644">
        <f>C3644/cam_reads!J$3</f>
        <v>6.0357184752837387</v>
      </c>
      <c r="H3644">
        <f>D3644/cam_reads!K$3</f>
        <v>6.3255461754223852</v>
      </c>
      <c r="I3644">
        <f>E3644/cam_reads!L$3</f>
        <v>4.2635354872874451</v>
      </c>
      <c r="J3644" t="e">
        <f>VLOOKUP(A3644,'Top 30 via LR (Schizonts)'!A:A,1,FALSE)</f>
        <v>#N/A</v>
      </c>
      <c r="K3644" t="e">
        <f>VLOOKUP(A3644,'Top 30 via LR (Schizonts)'!J:J,1,FALSE)</f>
        <v>#N/A</v>
      </c>
      <c r="L3644" t="e">
        <f>VLOOKUP(A3644,'Top 30 via LR (Tr36)'!A:A,1,FALSE)</f>
        <v>#N/A</v>
      </c>
      <c r="M3644" t="e">
        <f>VLOOKUP(A3644,'Top 30 via LR (Tr36)'!I:I,1,FALSE)</f>
        <v>#N/A</v>
      </c>
      <c r="N3644" t="e">
        <f>VLOOKUP(A3644,'Top or Bottom 30 via OR (Schiz)'!B:B,1,FALSE)</f>
        <v>#N/A</v>
      </c>
      <c r="O3644" t="e">
        <f>VLOOKUP(A3644,'Top or Bottom 30 via OR (Schiz)'!J:J,1,FALSE)</f>
        <v>#N/A</v>
      </c>
      <c r="P3644" t="e">
        <f>VLOOKUP(A3644,'Top or Bottom 30 via OR (Tr36)'!B:B,1,FALSE)</f>
        <v>#N/A</v>
      </c>
      <c r="Q3644" t="e">
        <f>VLOOKUP(A3644,'Top or Bottom 30 via OR (Tr36)'!J:J,1,FALSE)</f>
        <v>#N/A</v>
      </c>
    </row>
    <row r="3645" spans="1:17" x14ac:dyDescent="0.25">
      <c r="A3645" t="s">
        <v>3715</v>
      </c>
      <c r="B3645">
        <v>165</v>
      </c>
      <c r="C3645">
        <v>162</v>
      </c>
      <c r="D3645">
        <v>231</v>
      </c>
      <c r="E3645">
        <v>298</v>
      </c>
      <c r="F3645">
        <f>B3645/cam_reads!I$3</f>
        <v>2.0499299830884503</v>
      </c>
      <c r="G3645">
        <f>C3645/cam_reads!J$3</f>
        <v>2.0982540622231025</v>
      </c>
      <c r="H3645">
        <f>D3645/cam_reads!K$3</f>
        <v>2.4112230470669487</v>
      </c>
      <c r="I3645">
        <f>E3645/cam_reads!L$3</f>
        <v>3.1064390591972093</v>
      </c>
      <c r="J3645" t="e">
        <f>VLOOKUP(A3645,'Top 30 via LR (Schizonts)'!A:A,1,FALSE)</f>
        <v>#N/A</v>
      </c>
      <c r="K3645" t="e">
        <f>VLOOKUP(A3645,'Top 30 via LR (Schizonts)'!J:J,1,FALSE)</f>
        <v>#N/A</v>
      </c>
      <c r="L3645" t="e">
        <f>VLOOKUP(A3645,'Top 30 via LR (Tr36)'!A:A,1,FALSE)</f>
        <v>#N/A</v>
      </c>
      <c r="M3645" t="e">
        <f>VLOOKUP(A3645,'Top 30 via LR (Tr36)'!I:I,1,FALSE)</f>
        <v>#N/A</v>
      </c>
      <c r="N3645" t="e">
        <f>VLOOKUP(A3645,'Top or Bottom 30 via OR (Schiz)'!B:B,1,FALSE)</f>
        <v>#N/A</v>
      </c>
      <c r="O3645" t="e">
        <f>VLOOKUP(A3645,'Top or Bottom 30 via OR (Schiz)'!J:J,1,FALSE)</f>
        <v>#N/A</v>
      </c>
      <c r="P3645" t="e">
        <f>VLOOKUP(A3645,'Top or Bottom 30 via OR (Tr36)'!B:B,1,FALSE)</f>
        <v>#N/A</v>
      </c>
      <c r="Q3645" t="e">
        <f>VLOOKUP(A3645,'Top or Bottom 30 via OR (Tr36)'!J:J,1,FALSE)</f>
        <v>#N/A</v>
      </c>
    </row>
    <row r="3646" spans="1:17" x14ac:dyDescent="0.25">
      <c r="A3646" t="s">
        <v>3716</v>
      </c>
      <c r="B3646">
        <v>337</v>
      </c>
      <c r="C3646">
        <v>354</v>
      </c>
      <c r="D3646">
        <v>399</v>
      </c>
      <c r="E3646">
        <v>389</v>
      </c>
      <c r="F3646">
        <f>B3646/cam_reads!I$3</f>
        <v>4.1868266927321685</v>
      </c>
      <c r="G3646">
        <f>C3646/cam_reads!J$3</f>
        <v>4.5850736915245571</v>
      </c>
      <c r="H3646">
        <f>D3646/cam_reads!K$3</f>
        <v>4.1648398085701839</v>
      </c>
      <c r="I3646">
        <f>E3646/cam_reads!L$3</f>
        <v>4.055049644388304</v>
      </c>
      <c r="J3646" t="e">
        <f>VLOOKUP(A3646,'Top 30 via LR (Schizonts)'!A:A,1,FALSE)</f>
        <v>#N/A</v>
      </c>
      <c r="K3646" t="e">
        <f>VLOOKUP(A3646,'Top 30 via LR (Schizonts)'!J:J,1,FALSE)</f>
        <v>#N/A</v>
      </c>
      <c r="L3646" t="e">
        <f>VLOOKUP(A3646,'Top 30 via LR (Tr36)'!A:A,1,FALSE)</f>
        <v>#N/A</v>
      </c>
      <c r="M3646" t="e">
        <f>VLOOKUP(A3646,'Top 30 via LR (Tr36)'!I:I,1,FALSE)</f>
        <v>#N/A</v>
      </c>
      <c r="N3646" t="e">
        <f>VLOOKUP(A3646,'Top or Bottom 30 via OR (Schiz)'!B:B,1,FALSE)</f>
        <v>#N/A</v>
      </c>
      <c r="O3646" t="e">
        <f>VLOOKUP(A3646,'Top or Bottom 30 via OR (Schiz)'!J:J,1,FALSE)</f>
        <v>#N/A</v>
      </c>
      <c r="P3646" t="e">
        <f>VLOOKUP(A3646,'Top or Bottom 30 via OR (Tr36)'!B:B,1,FALSE)</f>
        <v>#N/A</v>
      </c>
      <c r="Q3646" t="e">
        <f>VLOOKUP(A3646,'Top or Bottom 30 via OR (Tr36)'!J:J,1,FALSE)</f>
        <v>#N/A</v>
      </c>
    </row>
    <row r="3647" spans="1:17" x14ac:dyDescent="0.25">
      <c r="A3647" t="s">
        <v>124</v>
      </c>
      <c r="B3647">
        <v>0</v>
      </c>
      <c r="C3647">
        <v>2</v>
      </c>
      <c r="D3647">
        <v>4</v>
      </c>
      <c r="E3647">
        <v>3</v>
      </c>
      <c r="F3647">
        <f>B3647/cam_reads!I$3</f>
        <v>0</v>
      </c>
      <c r="G3647">
        <f>C3647/cam_reads!J$3</f>
        <v>2.5904371138556821E-2</v>
      </c>
      <c r="H3647">
        <f>D3647/cam_reads!K$3</f>
        <v>4.1752780035791318E-2</v>
      </c>
      <c r="I3647">
        <f>E3647/cam_reads!L$3</f>
        <v>3.1272876434871234E-2</v>
      </c>
      <c r="J3647" t="e">
        <f>VLOOKUP(A3647,'Top 30 via LR (Schizonts)'!A:A,1,FALSE)</f>
        <v>#N/A</v>
      </c>
      <c r="K3647" t="e">
        <f>VLOOKUP(A3647,'Top 30 via LR (Schizonts)'!J:J,1,FALSE)</f>
        <v>#N/A</v>
      </c>
      <c r="L3647" t="e">
        <f>VLOOKUP(A3647,'Top 30 via LR (Tr36)'!A:A,1,FALSE)</f>
        <v>#N/A</v>
      </c>
      <c r="M3647" t="e">
        <f>VLOOKUP(A3647,'Top 30 via LR (Tr36)'!I:I,1,FALSE)</f>
        <v>#N/A</v>
      </c>
      <c r="N3647" t="e">
        <f>VLOOKUP(A3647,'Top or Bottom 30 via OR (Schiz)'!B:B,1,FALSE)</f>
        <v>#N/A</v>
      </c>
      <c r="O3647" t="e">
        <f>VLOOKUP(A3647,'Top or Bottom 30 via OR (Schiz)'!J:J,1,FALSE)</f>
        <v>#N/A</v>
      </c>
      <c r="P3647" t="e">
        <f>VLOOKUP(A3647,'Top or Bottom 30 via OR (Tr36)'!B:B,1,FALSE)</f>
        <v>#N/A</v>
      </c>
      <c r="Q3647" t="e">
        <f>VLOOKUP(A3647,'Top or Bottom 30 via OR (Tr36)'!J:J,1,FALSE)</f>
        <v>#N/A</v>
      </c>
    </row>
    <row r="3648" spans="1:17" x14ac:dyDescent="0.25">
      <c r="A3648" t="s">
        <v>3717</v>
      </c>
      <c r="B3648">
        <v>668</v>
      </c>
      <c r="C3648">
        <v>647</v>
      </c>
      <c r="D3648">
        <v>800</v>
      </c>
      <c r="E3648">
        <v>723</v>
      </c>
      <c r="F3648">
        <f>B3648/cam_reads!I$3</f>
        <v>8.2991104769883925</v>
      </c>
      <c r="G3648">
        <f>C3648/cam_reads!J$3</f>
        <v>8.3800640633231307</v>
      </c>
      <c r="H3648">
        <f>D3648/cam_reads!K$3</f>
        <v>8.3505560071582643</v>
      </c>
      <c r="I3648">
        <f>E3648/cam_reads!L$3</f>
        <v>7.5367632208039677</v>
      </c>
      <c r="J3648" t="e">
        <f>VLOOKUP(A3648,'Top 30 via LR (Schizonts)'!A:A,1,FALSE)</f>
        <v>#N/A</v>
      </c>
      <c r="K3648" t="e">
        <f>VLOOKUP(A3648,'Top 30 via LR (Schizonts)'!J:J,1,FALSE)</f>
        <v>#N/A</v>
      </c>
      <c r="L3648" t="e">
        <f>VLOOKUP(A3648,'Top 30 via LR (Tr36)'!A:A,1,FALSE)</f>
        <v>#N/A</v>
      </c>
      <c r="M3648" t="e">
        <f>VLOOKUP(A3648,'Top 30 via LR (Tr36)'!I:I,1,FALSE)</f>
        <v>#N/A</v>
      </c>
      <c r="N3648" t="e">
        <f>VLOOKUP(A3648,'Top or Bottom 30 via OR (Schiz)'!B:B,1,FALSE)</f>
        <v>#N/A</v>
      </c>
      <c r="O3648" t="e">
        <f>VLOOKUP(A3648,'Top or Bottom 30 via OR (Schiz)'!J:J,1,FALSE)</f>
        <v>#N/A</v>
      </c>
      <c r="P3648" t="e">
        <f>VLOOKUP(A3648,'Top or Bottom 30 via OR (Tr36)'!B:B,1,FALSE)</f>
        <v>#N/A</v>
      </c>
      <c r="Q3648" t="e">
        <f>VLOOKUP(A3648,'Top or Bottom 30 via OR (Tr36)'!J:J,1,FALSE)</f>
        <v>#N/A</v>
      </c>
    </row>
    <row r="3649" spans="1:17" x14ac:dyDescent="0.25">
      <c r="A3649" t="s">
        <v>3718</v>
      </c>
      <c r="B3649">
        <v>0</v>
      </c>
      <c r="C3649">
        <v>0</v>
      </c>
      <c r="D3649">
        <v>0</v>
      </c>
      <c r="E3649">
        <v>0</v>
      </c>
      <c r="F3649">
        <f>B3649/cam_reads!I$3</f>
        <v>0</v>
      </c>
      <c r="G3649">
        <f>C3649/cam_reads!J$3</f>
        <v>0</v>
      </c>
      <c r="H3649">
        <f>D3649/cam_reads!K$3</f>
        <v>0</v>
      </c>
      <c r="I3649">
        <f>E3649/cam_reads!L$3</f>
        <v>0</v>
      </c>
      <c r="J3649" t="e">
        <f>VLOOKUP(A3649,'Top 30 via LR (Schizonts)'!A:A,1,FALSE)</f>
        <v>#N/A</v>
      </c>
      <c r="K3649" t="e">
        <f>VLOOKUP(A3649,'Top 30 via LR (Schizonts)'!J:J,1,FALSE)</f>
        <v>#N/A</v>
      </c>
      <c r="L3649" t="e">
        <f>VLOOKUP(A3649,'Top 30 via LR (Tr36)'!A:A,1,FALSE)</f>
        <v>#N/A</v>
      </c>
      <c r="M3649" t="e">
        <f>VLOOKUP(A3649,'Top 30 via LR (Tr36)'!I:I,1,FALSE)</f>
        <v>#N/A</v>
      </c>
      <c r="N3649" t="e">
        <f>VLOOKUP(A3649,'Top or Bottom 30 via OR (Schiz)'!B:B,1,FALSE)</f>
        <v>#N/A</v>
      </c>
      <c r="O3649" t="e">
        <f>VLOOKUP(A3649,'Top or Bottom 30 via OR (Schiz)'!J:J,1,FALSE)</f>
        <v>#N/A</v>
      </c>
      <c r="P3649" t="e">
        <f>VLOOKUP(A3649,'Top or Bottom 30 via OR (Tr36)'!B:B,1,FALSE)</f>
        <v>#N/A</v>
      </c>
      <c r="Q3649" t="e">
        <f>VLOOKUP(A3649,'Top or Bottom 30 via OR (Tr36)'!J:J,1,FALSE)</f>
        <v>#N/A</v>
      </c>
    </row>
    <row r="3650" spans="1:17" x14ac:dyDescent="0.25">
      <c r="A3650" t="s">
        <v>3719</v>
      </c>
      <c r="B3650">
        <v>0</v>
      </c>
      <c r="C3650">
        <v>0</v>
      </c>
      <c r="D3650">
        <v>0</v>
      </c>
      <c r="E3650">
        <v>0</v>
      </c>
      <c r="F3650">
        <f>B3650/cam_reads!I$3</f>
        <v>0</v>
      </c>
      <c r="G3650">
        <f>C3650/cam_reads!J$3</f>
        <v>0</v>
      </c>
      <c r="H3650">
        <f>D3650/cam_reads!K$3</f>
        <v>0</v>
      </c>
      <c r="I3650">
        <f>E3650/cam_reads!L$3</f>
        <v>0</v>
      </c>
      <c r="J3650" t="e">
        <f>VLOOKUP(A3650,'Top 30 via LR (Schizonts)'!A:A,1,FALSE)</f>
        <v>#N/A</v>
      </c>
      <c r="K3650" t="e">
        <f>VLOOKUP(A3650,'Top 30 via LR (Schizonts)'!J:J,1,FALSE)</f>
        <v>#N/A</v>
      </c>
      <c r="L3650" t="e">
        <f>VLOOKUP(A3650,'Top 30 via LR (Tr36)'!A:A,1,FALSE)</f>
        <v>#N/A</v>
      </c>
      <c r="M3650" t="e">
        <f>VLOOKUP(A3650,'Top 30 via LR (Tr36)'!I:I,1,FALSE)</f>
        <v>#N/A</v>
      </c>
      <c r="N3650" t="e">
        <f>VLOOKUP(A3650,'Top or Bottom 30 via OR (Schiz)'!B:B,1,FALSE)</f>
        <v>#N/A</v>
      </c>
      <c r="O3650" t="e">
        <f>VLOOKUP(A3650,'Top or Bottom 30 via OR (Schiz)'!J:J,1,FALSE)</f>
        <v>#N/A</v>
      </c>
      <c r="P3650" t="e">
        <f>VLOOKUP(A3650,'Top or Bottom 30 via OR (Tr36)'!B:B,1,FALSE)</f>
        <v>#N/A</v>
      </c>
      <c r="Q3650" t="e">
        <f>VLOOKUP(A3650,'Top or Bottom 30 via OR (Tr36)'!J:J,1,FALSE)</f>
        <v>#N/A</v>
      </c>
    </row>
    <row r="3651" spans="1:17" x14ac:dyDescent="0.25">
      <c r="A3651" t="s">
        <v>3720</v>
      </c>
      <c r="B3651">
        <v>0</v>
      </c>
      <c r="C3651">
        <v>0</v>
      </c>
      <c r="D3651">
        <v>0</v>
      </c>
      <c r="E3651">
        <v>0</v>
      </c>
      <c r="F3651">
        <f>B3651/cam_reads!I$3</f>
        <v>0</v>
      </c>
      <c r="G3651">
        <f>C3651/cam_reads!J$3</f>
        <v>0</v>
      </c>
      <c r="H3651">
        <f>D3651/cam_reads!K$3</f>
        <v>0</v>
      </c>
      <c r="I3651">
        <f>E3651/cam_reads!L$3</f>
        <v>0</v>
      </c>
      <c r="J3651" t="e">
        <f>VLOOKUP(A3651,'Top 30 via LR (Schizonts)'!A:A,1,FALSE)</f>
        <v>#N/A</v>
      </c>
      <c r="K3651" t="e">
        <f>VLOOKUP(A3651,'Top 30 via LR (Schizonts)'!J:J,1,FALSE)</f>
        <v>#N/A</v>
      </c>
      <c r="L3651" t="e">
        <f>VLOOKUP(A3651,'Top 30 via LR (Tr36)'!A:A,1,FALSE)</f>
        <v>#N/A</v>
      </c>
      <c r="M3651" t="e">
        <f>VLOOKUP(A3651,'Top 30 via LR (Tr36)'!I:I,1,FALSE)</f>
        <v>#N/A</v>
      </c>
      <c r="N3651" t="e">
        <f>VLOOKUP(A3651,'Top or Bottom 30 via OR (Schiz)'!B:B,1,FALSE)</f>
        <v>#N/A</v>
      </c>
      <c r="O3651" t="e">
        <f>VLOOKUP(A3651,'Top or Bottom 30 via OR (Schiz)'!J:J,1,FALSE)</f>
        <v>#N/A</v>
      </c>
      <c r="P3651" t="e">
        <f>VLOOKUP(A3651,'Top or Bottom 30 via OR (Tr36)'!B:B,1,FALSE)</f>
        <v>#N/A</v>
      </c>
      <c r="Q3651" t="e">
        <f>VLOOKUP(A3651,'Top or Bottom 30 via OR (Tr36)'!J:J,1,FALSE)</f>
        <v>#N/A</v>
      </c>
    </row>
    <row r="3652" spans="1:17" x14ac:dyDescent="0.25">
      <c r="A3652" t="s">
        <v>3721</v>
      </c>
      <c r="B3652">
        <v>3400</v>
      </c>
      <c r="C3652">
        <v>2028</v>
      </c>
      <c r="D3652">
        <v>4987</v>
      </c>
      <c r="E3652">
        <v>1424</v>
      </c>
      <c r="F3652">
        <f>B3652/cam_reads!I$3</f>
        <v>42.240981469701403</v>
      </c>
      <c r="G3652">
        <f>C3652/cam_reads!J$3</f>
        <v>26.267032334496616</v>
      </c>
      <c r="H3652">
        <f>D3652/cam_reads!K$3</f>
        <v>52.055278509622831</v>
      </c>
      <c r="I3652">
        <f>E3652/cam_reads!L$3</f>
        <v>14.84419201441888</v>
      </c>
      <c r="J3652" t="e">
        <f>VLOOKUP(A3652,'Top 30 via LR (Schizonts)'!A:A,1,FALSE)</f>
        <v>#N/A</v>
      </c>
      <c r="K3652" t="e">
        <f>VLOOKUP(A3652,'Top 30 via LR (Schizonts)'!J:J,1,FALSE)</f>
        <v>#N/A</v>
      </c>
      <c r="L3652" t="e">
        <f>VLOOKUP(A3652,'Top 30 via LR (Tr36)'!A:A,1,FALSE)</f>
        <v>#N/A</v>
      </c>
      <c r="M3652" t="e">
        <f>VLOOKUP(A3652,'Top 30 via LR (Tr36)'!I:I,1,FALSE)</f>
        <v>#N/A</v>
      </c>
      <c r="N3652" t="e">
        <f>VLOOKUP(A3652,'Top or Bottom 30 via OR (Schiz)'!B:B,1,FALSE)</f>
        <v>#N/A</v>
      </c>
      <c r="O3652" t="e">
        <f>VLOOKUP(A3652,'Top or Bottom 30 via OR (Schiz)'!J:J,1,FALSE)</f>
        <v>#N/A</v>
      </c>
      <c r="P3652" t="e">
        <f>VLOOKUP(A3652,'Top or Bottom 30 via OR (Tr36)'!B:B,1,FALSE)</f>
        <v>#N/A</v>
      </c>
      <c r="Q3652" t="e">
        <f>VLOOKUP(A3652,'Top or Bottom 30 via OR (Tr36)'!J:J,1,FALSE)</f>
        <v>#N/A</v>
      </c>
    </row>
    <row r="3653" spans="1:17" x14ac:dyDescent="0.25">
      <c r="A3653" t="s">
        <v>3722</v>
      </c>
      <c r="B3653">
        <v>285</v>
      </c>
      <c r="C3653">
        <v>211</v>
      </c>
      <c r="D3653">
        <v>195</v>
      </c>
      <c r="E3653">
        <v>174</v>
      </c>
      <c r="F3653">
        <f>B3653/cam_reads!I$3</f>
        <v>3.5407881526073233</v>
      </c>
      <c r="G3653">
        <f>C3653/cam_reads!J$3</f>
        <v>2.7329111551177445</v>
      </c>
      <c r="H3653">
        <f>D3653/cam_reads!K$3</f>
        <v>2.0354480267448269</v>
      </c>
      <c r="I3653">
        <f>E3653/cam_reads!L$3</f>
        <v>1.8138268332225316</v>
      </c>
      <c r="J3653" t="e">
        <f>VLOOKUP(A3653,'Top 30 via LR (Schizonts)'!A:A,1,FALSE)</f>
        <v>#N/A</v>
      </c>
      <c r="K3653" t="e">
        <f>VLOOKUP(A3653,'Top 30 via LR (Schizonts)'!J:J,1,FALSE)</f>
        <v>#N/A</v>
      </c>
      <c r="L3653" t="e">
        <f>VLOOKUP(A3653,'Top 30 via LR (Tr36)'!A:A,1,FALSE)</f>
        <v>#N/A</v>
      </c>
      <c r="M3653" t="e">
        <f>VLOOKUP(A3653,'Top 30 via LR (Tr36)'!I:I,1,FALSE)</f>
        <v>#N/A</v>
      </c>
      <c r="N3653" t="e">
        <f>VLOOKUP(A3653,'Top or Bottom 30 via OR (Schiz)'!B:B,1,FALSE)</f>
        <v>#N/A</v>
      </c>
      <c r="O3653" t="e">
        <f>VLOOKUP(A3653,'Top or Bottom 30 via OR (Schiz)'!J:J,1,FALSE)</f>
        <v>#N/A</v>
      </c>
      <c r="P3653" t="e">
        <f>VLOOKUP(A3653,'Top or Bottom 30 via OR (Tr36)'!B:B,1,FALSE)</f>
        <v>#N/A</v>
      </c>
      <c r="Q3653" t="e">
        <f>VLOOKUP(A3653,'Top or Bottom 30 via OR (Tr36)'!J:J,1,FALSE)</f>
        <v>#N/A</v>
      </c>
    </row>
    <row r="3654" spans="1:17" x14ac:dyDescent="0.25">
      <c r="A3654" t="s">
        <v>3723</v>
      </c>
      <c r="B3654">
        <v>304</v>
      </c>
      <c r="C3654">
        <v>658</v>
      </c>
      <c r="D3654">
        <v>209</v>
      </c>
      <c r="E3654">
        <v>148</v>
      </c>
      <c r="F3654">
        <f>B3654/cam_reads!I$3</f>
        <v>3.776840696114478</v>
      </c>
      <c r="G3654">
        <f>C3654/cam_reads!J$3</f>
        <v>8.5225381045851947</v>
      </c>
      <c r="H3654">
        <f>D3654/cam_reads!K$3</f>
        <v>2.1815827568700965</v>
      </c>
      <c r="I3654">
        <f>E3654/cam_reads!L$3</f>
        <v>1.5427952374536475</v>
      </c>
      <c r="J3654" t="e">
        <f>VLOOKUP(A3654,'Top 30 via LR (Schizonts)'!A:A,1,FALSE)</f>
        <v>#N/A</v>
      </c>
      <c r="K3654" t="e">
        <f>VLOOKUP(A3654,'Top 30 via LR (Schizonts)'!J:J,1,FALSE)</f>
        <v>#N/A</v>
      </c>
      <c r="L3654" t="e">
        <f>VLOOKUP(A3654,'Top 30 via LR (Tr36)'!A:A,1,FALSE)</f>
        <v>#N/A</v>
      </c>
      <c r="M3654" t="e">
        <f>VLOOKUP(A3654,'Top 30 via LR (Tr36)'!I:I,1,FALSE)</f>
        <v>#N/A</v>
      </c>
      <c r="N3654" t="e">
        <f>VLOOKUP(A3654,'Top or Bottom 30 via OR (Schiz)'!B:B,1,FALSE)</f>
        <v>#N/A</v>
      </c>
      <c r="O3654" t="e">
        <f>VLOOKUP(A3654,'Top or Bottom 30 via OR (Schiz)'!J:J,1,FALSE)</f>
        <v>#N/A</v>
      </c>
      <c r="P3654" t="e">
        <f>VLOOKUP(A3654,'Top or Bottom 30 via OR (Tr36)'!B:B,1,FALSE)</f>
        <v>#N/A</v>
      </c>
      <c r="Q3654" t="e">
        <f>VLOOKUP(A3654,'Top or Bottom 30 via OR (Tr36)'!J:J,1,FALSE)</f>
        <v>#N/A</v>
      </c>
    </row>
    <row r="3655" spans="1:17" x14ac:dyDescent="0.25">
      <c r="A3655" t="s">
        <v>3724</v>
      </c>
      <c r="B3655">
        <v>680</v>
      </c>
      <c r="C3655">
        <v>701</v>
      </c>
      <c r="D3655">
        <v>972</v>
      </c>
      <c r="E3655">
        <v>723</v>
      </c>
      <c r="F3655">
        <f>B3655/cam_reads!I$3</f>
        <v>8.4481962939402795</v>
      </c>
      <c r="G3655">
        <f>C3655/cam_reads!J$3</f>
        <v>9.0794820840641659</v>
      </c>
      <c r="H3655">
        <f>D3655/cam_reads!K$3</f>
        <v>10.14592554869729</v>
      </c>
      <c r="I3655">
        <f>E3655/cam_reads!L$3</f>
        <v>7.5367632208039677</v>
      </c>
      <c r="J3655" t="e">
        <f>VLOOKUP(A3655,'Top 30 via LR (Schizonts)'!A:A,1,FALSE)</f>
        <v>#N/A</v>
      </c>
      <c r="K3655" t="e">
        <f>VLOOKUP(A3655,'Top 30 via LR (Schizonts)'!J:J,1,FALSE)</f>
        <v>#N/A</v>
      </c>
      <c r="L3655" t="e">
        <f>VLOOKUP(A3655,'Top 30 via LR (Tr36)'!A:A,1,FALSE)</f>
        <v>#N/A</v>
      </c>
      <c r="M3655" t="e">
        <f>VLOOKUP(A3655,'Top 30 via LR (Tr36)'!I:I,1,FALSE)</f>
        <v>#N/A</v>
      </c>
      <c r="N3655" t="e">
        <f>VLOOKUP(A3655,'Top or Bottom 30 via OR (Schiz)'!B:B,1,FALSE)</f>
        <v>#N/A</v>
      </c>
      <c r="O3655" t="e">
        <f>VLOOKUP(A3655,'Top or Bottom 30 via OR (Schiz)'!J:J,1,FALSE)</f>
        <v>#N/A</v>
      </c>
      <c r="P3655" t="e">
        <f>VLOOKUP(A3655,'Top or Bottom 30 via OR (Tr36)'!B:B,1,FALSE)</f>
        <v>#N/A</v>
      </c>
      <c r="Q3655" t="e">
        <f>VLOOKUP(A3655,'Top or Bottom 30 via OR (Tr36)'!J:J,1,FALSE)</f>
        <v>#N/A</v>
      </c>
    </row>
    <row r="3656" spans="1:17" x14ac:dyDescent="0.25">
      <c r="A3656" t="s">
        <v>3725</v>
      </c>
      <c r="B3656">
        <v>0</v>
      </c>
      <c r="C3656">
        <v>0</v>
      </c>
      <c r="D3656">
        <v>0</v>
      </c>
      <c r="E3656">
        <v>0</v>
      </c>
      <c r="F3656">
        <f>B3656/cam_reads!I$3</f>
        <v>0</v>
      </c>
      <c r="G3656">
        <f>C3656/cam_reads!J$3</f>
        <v>0</v>
      </c>
      <c r="H3656">
        <f>D3656/cam_reads!K$3</f>
        <v>0</v>
      </c>
      <c r="I3656">
        <f>E3656/cam_reads!L$3</f>
        <v>0</v>
      </c>
      <c r="J3656" t="e">
        <f>VLOOKUP(A3656,'Top 30 via LR (Schizonts)'!A:A,1,FALSE)</f>
        <v>#N/A</v>
      </c>
      <c r="K3656" t="e">
        <f>VLOOKUP(A3656,'Top 30 via LR (Schizonts)'!J:J,1,FALSE)</f>
        <v>#N/A</v>
      </c>
      <c r="L3656" t="e">
        <f>VLOOKUP(A3656,'Top 30 via LR (Tr36)'!A:A,1,FALSE)</f>
        <v>#N/A</v>
      </c>
      <c r="M3656" t="e">
        <f>VLOOKUP(A3656,'Top 30 via LR (Tr36)'!I:I,1,FALSE)</f>
        <v>#N/A</v>
      </c>
      <c r="N3656" t="e">
        <f>VLOOKUP(A3656,'Top or Bottom 30 via OR (Schiz)'!B:B,1,FALSE)</f>
        <v>#N/A</v>
      </c>
      <c r="O3656" t="e">
        <f>VLOOKUP(A3656,'Top or Bottom 30 via OR (Schiz)'!J:J,1,FALSE)</f>
        <v>#N/A</v>
      </c>
      <c r="P3656" t="e">
        <f>VLOOKUP(A3656,'Top or Bottom 30 via OR (Tr36)'!B:B,1,FALSE)</f>
        <v>#N/A</v>
      </c>
      <c r="Q3656" t="e">
        <f>VLOOKUP(A3656,'Top or Bottom 30 via OR (Tr36)'!J:J,1,FALSE)</f>
        <v>#N/A</v>
      </c>
    </row>
    <row r="3657" spans="1:17" x14ac:dyDescent="0.25">
      <c r="A3657" t="s">
        <v>3726</v>
      </c>
      <c r="B3657">
        <v>267</v>
      </c>
      <c r="C3657">
        <v>186</v>
      </c>
      <c r="D3657">
        <v>391</v>
      </c>
      <c r="E3657">
        <v>207</v>
      </c>
      <c r="F3657">
        <f>B3657/cam_reads!I$3</f>
        <v>3.3171594271794924</v>
      </c>
      <c r="G3657">
        <f>C3657/cam_reads!J$3</f>
        <v>2.4091065158857843</v>
      </c>
      <c r="H3657">
        <f>D3657/cam_reads!K$3</f>
        <v>4.0813342484986013</v>
      </c>
      <c r="I3657">
        <f>E3657/cam_reads!L$3</f>
        <v>2.1578284740061151</v>
      </c>
      <c r="J3657" t="e">
        <f>VLOOKUP(A3657,'Top 30 via LR (Schizonts)'!A:A,1,FALSE)</f>
        <v>#N/A</v>
      </c>
      <c r="K3657" t="e">
        <f>VLOOKUP(A3657,'Top 30 via LR (Schizonts)'!J:J,1,FALSE)</f>
        <v>#N/A</v>
      </c>
      <c r="L3657" t="e">
        <f>VLOOKUP(A3657,'Top 30 via LR (Tr36)'!A:A,1,FALSE)</f>
        <v>#N/A</v>
      </c>
      <c r="M3657" t="e">
        <f>VLOOKUP(A3657,'Top 30 via LR (Tr36)'!I:I,1,FALSE)</f>
        <v>#N/A</v>
      </c>
      <c r="N3657" t="e">
        <f>VLOOKUP(A3657,'Top or Bottom 30 via OR (Schiz)'!B:B,1,FALSE)</f>
        <v>#N/A</v>
      </c>
      <c r="O3657" t="e">
        <f>VLOOKUP(A3657,'Top or Bottom 30 via OR (Schiz)'!J:J,1,FALSE)</f>
        <v>#N/A</v>
      </c>
      <c r="P3657" t="e">
        <f>VLOOKUP(A3657,'Top or Bottom 30 via OR (Tr36)'!B:B,1,FALSE)</f>
        <v>#N/A</v>
      </c>
      <c r="Q3657" t="e">
        <f>VLOOKUP(A3657,'Top or Bottom 30 via OR (Tr36)'!J:J,1,FALSE)</f>
        <v>#N/A</v>
      </c>
    </row>
    <row r="3658" spans="1:17" x14ac:dyDescent="0.25">
      <c r="A3658" t="s">
        <v>3727</v>
      </c>
      <c r="B3658">
        <v>0</v>
      </c>
      <c r="C3658">
        <v>0</v>
      </c>
      <c r="D3658">
        <v>0</v>
      </c>
      <c r="E3658">
        <v>0</v>
      </c>
      <c r="F3658">
        <f>B3658/cam_reads!I$3</f>
        <v>0</v>
      </c>
      <c r="G3658">
        <f>C3658/cam_reads!J$3</f>
        <v>0</v>
      </c>
      <c r="H3658">
        <f>D3658/cam_reads!K$3</f>
        <v>0</v>
      </c>
      <c r="I3658">
        <f>E3658/cam_reads!L$3</f>
        <v>0</v>
      </c>
      <c r="J3658" t="e">
        <f>VLOOKUP(A3658,'Top 30 via LR (Schizonts)'!A:A,1,FALSE)</f>
        <v>#N/A</v>
      </c>
      <c r="K3658" t="e">
        <f>VLOOKUP(A3658,'Top 30 via LR (Schizonts)'!J:J,1,FALSE)</f>
        <v>#N/A</v>
      </c>
      <c r="L3658" t="e">
        <f>VLOOKUP(A3658,'Top 30 via LR (Tr36)'!A:A,1,FALSE)</f>
        <v>#N/A</v>
      </c>
      <c r="M3658" t="e">
        <f>VLOOKUP(A3658,'Top 30 via LR (Tr36)'!I:I,1,FALSE)</f>
        <v>#N/A</v>
      </c>
      <c r="N3658" t="e">
        <f>VLOOKUP(A3658,'Top or Bottom 30 via OR (Schiz)'!B:B,1,FALSE)</f>
        <v>#N/A</v>
      </c>
      <c r="O3658" t="e">
        <f>VLOOKUP(A3658,'Top or Bottom 30 via OR (Schiz)'!J:J,1,FALSE)</f>
        <v>#N/A</v>
      </c>
      <c r="P3658" t="e">
        <f>VLOOKUP(A3658,'Top or Bottom 30 via OR (Tr36)'!B:B,1,FALSE)</f>
        <v>#N/A</v>
      </c>
      <c r="Q3658" t="e">
        <f>VLOOKUP(A3658,'Top or Bottom 30 via OR (Tr36)'!J:J,1,FALSE)</f>
        <v>#N/A</v>
      </c>
    </row>
    <row r="3659" spans="1:17" x14ac:dyDescent="0.25">
      <c r="A3659" t="s">
        <v>3728</v>
      </c>
      <c r="B3659">
        <v>0</v>
      </c>
      <c r="C3659">
        <v>0</v>
      </c>
      <c r="D3659">
        <v>0</v>
      </c>
      <c r="E3659">
        <v>0</v>
      </c>
      <c r="F3659">
        <f>B3659/cam_reads!I$3</f>
        <v>0</v>
      </c>
      <c r="G3659">
        <f>C3659/cam_reads!J$3</f>
        <v>0</v>
      </c>
      <c r="H3659">
        <f>D3659/cam_reads!K$3</f>
        <v>0</v>
      </c>
      <c r="I3659">
        <f>E3659/cam_reads!L$3</f>
        <v>0</v>
      </c>
      <c r="J3659" t="e">
        <f>VLOOKUP(A3659,'Top 30 via LR (Schizonts)'!A:A,1,FALSE)</f>
        <v>#N/A</v>
      </c>
      <c r="K3659" t="e">
        <f>VLOOKUP(A3659,'Top 30 via LR (Schizonts)'!J:J,1,FALSE)</f>
        <v>#N/A</v>
      </c>
      <c r="L3659" t="e">
        <f>VLOOKUP(A3659,'Top 30 via LR (Tr36)'!A:A,1,FALSE)</f>
        <v>#N/A</v>
      </c>
      <c r="M3659" t="e">
        <f>VLOOKUP(A3659,'Top 30 via LR (Tr36)'!I:I,1,FALSE)</f>
        <v>#N/A</v>
      </c>
      <c r="N3659" t="e">
        <f>VLOOKUP(A3659,'Top or Bottom 30 via OR (Schiz)'!B:B,1,FALSE)</f>
        <v>#N/A</v>
      </c>
      <c r="O3659" t="e">
        <f>VLOOKUP(A3659,'Top or Bottom 30 via OR (Schiz)'!J:J,1,FALSE)</f>
        <v>#N/A</v>
      </c>
      <c r="P3659" t="e">
        <f>VLOOKUP(A3659,'Top or Bottom 30 via OR (Tr36)'!B:B,1,FALSE)</f>
        <v>#N/A</v>
      </c>
      <c r="Q3659" t="e">
        <f>VLOOKUP(A3659,'Top or Bottom 30 via OR (Tr36)'!J:J,1,FALSE)</f>
        <v>#N/A</v>
      </c>
    </row>
    <row r="3660" spans="1:17" x14ac:dyDescent="0.25">
      <c r="A3660" t="s">
        <v>3729</v>
      </c>
      <c r="B3660">
        <v>526</v>
      </c>
      <c r="C3660">
        <v>544</v>
      </c>
      <c r="D3660">
        <v>301</v>
      </c>
      <c r="E3660">
        <v>497</v>
      </c>
      <c r="F3660">
        <f>B3660/cam_reads!I$3</f>
        <v>6.5349283097243926</v>
      </c>
      <c r="G3660">
        <f>C3660/cam_reads!J$3</f>
        <v>7.0459889496874553</v>
      </c>
      <c r="H3660">
        <f>D3660/cam_reads!K$3</f>
        <v>3.1418966976932969</v>
      </c>
      <c r="I3660">
        <f>E3660/cam_reads!L$3</f>
        <v>5.1808731960436685</v>
      </c>
      <c r="J3660" t="e">
        <f>VLOOKUP(A3660,'Top 30 via LR (Schizonts)'!A:A,1,FALSE)</f>
        <v>#N/A</v>
      </c>
      <c r="K3660" t="e">
        <f>VLOOKUP(A3660,'Top 30 via LR (Schizonts)'!J:J,1,FALSE)</f>
        <v>#N/A</v>
      </c>
      <c r="L3660" t="e">
        <f>VLOOKUP(A3660,'Top 30 via LR (Tr36)'!A:A,1,FALSE)</f>
        <v>#N/A</v>
      </c>
      <c r="M3660" t="e">
        <f>VLOOKUP(A3660,'Top 30 via LR (Tr36)'!I:I,1,FALSE)</f>
        <v>#N/A</v>
      </c>
      <c r="N3660" t="e">
        <f>VLOOKUP(A3660,'Top or Bottom 30 via OR (Schiz)'!B:B,1,FALSE)</f>
        <v>#N/A</v>
      </c>
      <c r="O3660" t="e">
        <f>VLOOKUP(A3660,'Top or Bottom 30 via OR (Schiz)'!J:J,1,FALSE)</f>
        <v>#N/A</v>
      </c>
      <c r="P3660" t="e">
        <f>VLOOKUP(A3660,'Top or Bottom 30 via OR (Tr36)'!B:B,1,FALSE)</f>
        <v>#N/A</v>
      </c>
      <c r="Q3660" t="e">
        <f>VLOOKUP(A3660,'Top or Bottom 30 via OR (Tr36)'!J:J,1,FALSE)</f>
        <v>#N/A</v>
      </c>
    </row>
    <row r="3661" spans="1:17" x14ac:dyDescent="0.25">
      <c r="A3661" t="s">
        <v>3730</v>
      </c>
      <c r="B3661">
        <v>3482</v>
      </c>
      <c r="C3661">
        <v>2109</v>
      </c>
      <c r="D3661">
        <v>2359</v>
      </c>
      <c r="E3661">
        <v>2465</v>
      </c>
      <c r="F3661">
        <f>B3661/cam_reads!I$3</f>
        <v>43.259734552205963</v>
      </c>
      <c r="G3661">
        <f>C3661/cam_reads!J$3</f>
        <v>27.316159365608168</v>
      </c>
      <c r="H3661">
        <f>D3661/cam_reads!K$3</f>
        <v>24.623702026107932</v>
      </c>
      <c r="I3661">
        <f>E3661/cam_reads!L$3</f>
        <v>25.6958801373192</v>
      </c>
      <c r="J3661" t="e">
        <f>VLOOKUP(A3661,'Top 30 via LR (Schizonts)'!A:A,1,FALSE)</f>
        <v>#N/A</v>
      </c>
      <c r="K3661" t="e">
        <f>VLOOKUP(A3661,'Top 30 via LR (Schizonts)'!J:J,1,FALSE)</f>
        <v>#N/A</v>
      </c>
      <c r="L3661" t="e">
        <f>VLOOKUP(A3661,'Top 30 via LR (Tr36)'!A:A,1,FALSE)</f>
        <v>#N/A</v>
      </c>
      <c r="M3661" t="e">
        <f>VLOOKUP(A3661,'Top 30 via LR (Tr36)'!I:I,1,FALSE)</f>
        <v>#N/A</v>
      </c>
      <c r="N3661" t="e">
        <f>VLOOKUP(A3661,'Top or Bottom 30 via OR (Schiz)'!B:B,1,FALSE)</f>
        <v>#N/A</v>
      </c>
      <c r="O3661" t="e">
        <f>VLOOKUP(A3661,'Top or Bottom 30 via OR (Schiz)'!J:J,1,FALSE)</f>
        <v>#N/A</v>
      </c>
      <c r="P3661" t="e">
        <f>VLOOKUP(A3661,'Top or Bottom 30 via OR (Tr36)'!B:B,1,FALSE)</f>
        <v>#N/A</v>
      </c>
      <c r="Q3661" t="e">
        <f>VLOOKUP(A3661,'Top or Bottom 30 via OR (Tr36)'!J:J,1,FALSE)</f>
        <v>#N/A</v>
      </c>
    </row>
    <row r="3662" spans="1:17" x14ac:dyDescent="0.25">
      <c r="A3662" t="s">
        <v>3731</v>
      </c>
      <c r="B3662">
        <v>0</v>
      </c>
      <c r="C3662">
        <v>0</v>
      </c>
      <c r="D3662">
        <v>0</v>
      </c>
      <c r="E3662">
        <v>0</v>
      </c>
      <c r="F3662">
        <f>B3662/cam_reads!I$3</f>
        <v>0</v>
      </c>
      <c r="G3662">
        <f>C3662/cam_reads!J$3</f>
        <v>0</v>
      </c>
      <c r="H3662">
        <f>D3662/cam_reads!K$3</f>
        <v>0</v>
      </c>
      <c r="I3662">
        <f>E3662/cam_reads!L$3</f>
        <v>0</v>
      </c>
      <c r="J3662" t="e">
        <f>VLOOKUP(A3662,'Top 30 via LR (Schizonts)'!A:A,1,FALSE)</f>
        <v>#N/A</v>
      </c>
      <c r="K3662" t="e">
        <f>VLOOKUP(A3662,'Top 30 via LR (Schizonts)'!J:J,1,FALSE)</f>
        <v>#N/A</v>
      </c>
      <c r="L3662" t="e">
        <f>VLOOKUP(A3662,'Top 30 via LR (Tr36)'!A:A,1,FALSE)</f>
        <v>#N/A</v>
      </c>
      <c r="M3662" t="e">
        <f>VLOOKUP(A3662,'Top 30 via LR (Tr36)'!I:I,1,FALSE)</f>
        <v>#N/A</v>
      </c>
      <c r="N3662" t="e">
        <f>VLOOKUP(A3662,'Top or Bottom 30 via OR (Schiz)'!B:B,1,FALSE)</f>
        <v>#N/A</v>
      </c>
      <c r="O3662" t="e">
        <f>VLOOKUP(A3662,'Top or Bottom 30 via OR (Schiz)'!J:J,1,FALSE)</f>
        <v>#N/A</v>
      </c>
      <c r="P3662" t="e">
        <f>VLOOKUP(A3662,'Top or Bottom 30 via OR (Tr36)'!B:B,1,FALSE)</f>
        <v>#N/A</v>
      </c>
      <c r="Q3662" t="e">
        <f>VLOOKUP(A3662,'Top or Bottom 30 via OR (Tr36)'!J:J,1,FALSE)</f>
        <v>#N/A</v>
      </c>
    </row>
    <row r="3663" spans="1:17" x14ac:dyDescent="0.25">
      <c r="A3663" t="s">
        <v>3732</v>
      </c>
      <c r="B3663">
        <v>7398</v>
      </c>
      <c r="C3663">
        <v>5487</v>
      </c>
      <c r="D3663">
        <v>4845</v>
      </c>
      <c r="E3663">
        <v>5482</v>
      </c>
      <c r="F3663">
        <f>B3663/cam_reads!I$3</f>
        <v>91.911406150838516</v>
      </c>
      <c r="G3663">
        <f>C3663/cam_reads!J$3</f>
        <v>71.068642218630643</v>
      </c>
      <c r="H3663">
        <f>D3663/cam_reads!K$3</f>
        <v>50.573054818352233</v>
      </c>
      <c r="I3663">
        <f>E3663/cam_reads!L$3</f>
        <v>57.145969538654704</v>
      </c>
      <c r="J3663" t="e">
        <f>VLOOKUP(A3663,'Top 30 via LR (Schizonts)'!A:A,1,FALSE)</f>
        <v>#N/A</v>
      </c>
      <c r="K3663" t="e">
        <f>VLOOKUP(A3663,'Top 30 via LR (Schizonts)'!J:J,1,FALSE)</f>
        <v>#N/A</v>
      </c>
      <c r="L3663" t="e">
        <f>VLOOKUP(A3663,'Top 30 via LR (Tr36)'!A:A,1,FALSE)</f>
        <v>#N/A</v>
      </c>
      <c r="M3663" t="e">
        <f>VLOOKUP(A3663,'Top 30 via LR (Tr36)'!I:I,1,FALSE)</f>
        <v>#N/A</v>
      </c>
      <c r="N3663" t="e">
        <f>VLOOKUP(A3663,'Top or Bottom 30 via OR (Schiz)'!B:B,1,FALSE)</f>
        <v>#N/A</v>
      </c>
      <c r="O3663" t="e">
        <f>VLOOKUP(A3663,'Top or Bottom 30 via OR (Schiz)'!J:J,1,FALSE)</f>
        <v>#N/A</v>
      </c>
      <c r="P3663" t="e">
        <f>VLOOKUP(A3663,'Top or Bottom 30 via OR (Tr36)'!B:B,1,FALSE)</f>
        <v>#N/A</v>
      </c>
      <c r="Q3663" t="e">
        <f>VLOOKUP(A3663,'Top or Bottom 30 via OR (Tr36)'!J:J,1,FALSE)</f>
        <v>#N/A</v>
      </c>
    </row>
    <row r="3664" spans="1:17" x14ac:dyDescent="0.25">
      <c r="A3664" t="s">
        <v>3733</v>
      </c>
      <c r="B3664">
        <v>47</v>
      </c>
      <c r="C3664">
        <v>9</v>
      </c>
      <c r="D3664">
        <v>80</v>
      </c>
      <c r="E3664">
        <v>47</v>
      </c>
      <c r="F3664">
        <f>B3664/cam_reads!I$3</f>
        <v>0.58391944972822518</v>
      </c>
      <c r="G3664">
        <f>C3664/cam_reads!J$3</f>
        <v>0.11656967012350569</v>
      </c>
      <c r="H3664">
        <f>D3664/cam_reads!K$3</f>
        <v>0.83505560071582641</v>
      </c>
      <c r="I3664">
        <f>E3664/cam_reads!L$3</f>
        <v>0.4899417308129827</v>
      </c>
      <c r="J3664" t="e">
        <f>VLOOKUP(A3664,'Top 30 via LR (Schizonts)'!A:A,1,FALSE)</f>
        <v>#N/A</v>
      </c>
      <c r="K3664" t="e">
        <f>VLOOKUP(A3664,'Top 30 via LR (Schizonts)'!J:J,1,FALSE)</f>
        <v>#N/A</v>
      </c>
      <c r="L3664" t="e">
        <f>VLOOKUP(A3664,'Top 30 via LR (Tr36)'!A:A,1,FALSE)</f>
        <v>#N/A</v>
      </c>
      <c r="M3664" t="e">
        <f>VLOOKUP(A3664,'Top 30 via LR (Tr36)'!I:I,1,FALSE)</f>
        <v>#N/A</v>
      </c>
      <c r="N3664" t="e">
        <f>VLOOKUP(A3664,'Top or Bottom 30 via OR (Schiz)'!B:B,1,FALSE)</f>
        <v>#N/A</v>
      </c>
      <c r="O3664" t="e">
        <f>VLOOKUP(A3664,'Top or Bottom 30 via OR (Schiz)'!J:J,1,FALSE)</f>
        <v>#N/A</v>
      </c>
      <c r="P3664" t="e">
        <f>VLOOKUP(A3664,'Top or Bottom 30 via OR (Tr36)'!B:B,1,FALSE)</f>
        <v>#N/A</v>
      </c>
      <c r="Q3664" t="e">
        <f>VLOOKUP(A3664,'Top or Bottom 30 via OR (Tr36)'!J:J,1,FALSE)</f>
        <v>#N/A</v>
      </c>
    </row>
    <row r="3665" spans="1:17" x14ac:dyDescent="0.25">
      <c r="A3665" t="s">
        <v>3734</v>
      </c>
      <c r="B3665">
        <v>3894</v>
      </c>
      <c r="C3665">
        <v>4319</v>
      </c>
      <c r="D3665">
        <v>4188</v>
      </c>
      <c r="E3665">
        <v>5609</v>
      </c>
      <c r="F3665">
        <f>B3665/cam_reads!I$3</f>
        <v>48.378347600887423</v>
      </c>
      <c r="G3665">
        <f>C3665/cam_reads!J$3</f>
        <v>55.940489473713455</v>
      </c>
      <c r="H3665">
        <f>D3665/cam_reads!K$3</f>
        <v>43.715160697473515</v>
      </c>
      <c r="I3665">
        <f>E3665/cam_reads!L$3</f>
        <v>58.469854641064252</v>
      </c>
      <c r="J3665" t="e">
        <f>VLOOKUP(A3665,'Top 30 via LR (Schizonts)'!A:A,1,FALSE)</f>
        <v>#N/A</v>
      </c>
      <c r="K3665" t="e">
        <f>VLOOKUP(A3665,'Top 30 via LR (Schizonts)'!J:J,1,FALSE)</f>
        <v>#N/A</v>
      </c>
      <c r="L3665" t="e">
        <f>VLOOKUP(A3665,'Top 30 via LR (Tr36)'!A:A,1,FALSE)</f>
        <v>#N/A</v>
      </c>
      <c r="M3665" t="e">
        <f>VLOOKUP(A3665,'Top 30 via LR (Tr36)'!I:I,1,FALSE)</f>
        <v>#N/A</v>
      </c>
      <c r="N3665" t="e">
        <f>VLOOKUP(A3665,'Top or Bottom 30 via OR (Schiz)'!B:B,1,FALSE)</f>
        <v>#N/A</v>
      </c>
      <c r="O3665" t="e">
        <f>VLOOKUP(A3665,'Top or Bottom 30 via OR (Schiz)'!J:J,1,FALSE)</f>
        <v>#N/A</v>
      </c>
      <c r="P3665" t="e">
        <f>VLOOKUP(A3665,'Top or Bottom 30 via OR (Tr36)'!B:B,1,FALSE)</f>
        <v>#N/A</v>
      </c>
      <c r="Q3665" t="e">
        <f>VLOOKUP(A3665,'Top or Bottom 30 via OR (Tr36)'!J:J,1,FALSE)</f>
        <v>#N/A</v>
      </c>
    </row>
    <row r="3666" spans="1:17" x14ac:dyDescent="0.25">
      <c r="A3666" t="s">
        <v>3735</v>
      </c>
      <c r="B3666">
        <v>522</v>
      </c>
      <c r="C3666">
        <v>484</v>
      </c>
      <c r="D3666">
        <v>689</v>
      </c>
      <c r="E3666">
        <v>642</v>
      </c>
      <c r="F3666">
        <f>B3666/cam_reads!I$3</f>
        <v>6.485233037407097</v>
      </c>
      <c r="G3666">
        <f>C3666/cam_reads!J$3</f>
        <v>6.2688578155307502</v>
      </c>
      <c r="H3666">
        <f>D3666/cam_reads!K$3</f>
        <v>7.1919163611650552</v>
      </c>
      <c r="I3666">
        <f>E3666/cam_reads!L$3</f>
        <v>6.6923955570624445</v>
      </c>
      <c r="J3666" t="e">
        <f>VLOOKUP(A3666,'Top 30 via LR (Schizonts)'!A:A,1,FALSE)</f>
        <v>#N/A</v>
      </c>
      <c r="K3666" t="e">
        <f>VLOOKUP(A3666,'Top 30 via LR (Schizonts)'!J:J,1,FALSE)</f>
        <v>#N/A</v>
      </c>
      <c r="L3666" t="e">
        <f>VLOOKUP(A3666,'Top 30 via LR (Tr36)'!A:A,1,FALSE)</f>
        <v>#N/A</v>
      </c>
      <c r="M3666" t="e">
        <f>VLOOKUP(A3666,'Top 30 via LR (Tr36)'!I:I,1,FALSE)</f>
        <v>#N/A</v>
      </c>
      <c r="N3666" t="e">
        <f>VLOOKUP(A3666,'Top or Bottom 30 via OR (Schiz)'!B:B,1,FALSE)</f>
        <v>#N/A</v>
      </c>
      <c r="O3666" t="e">
        <f>VLOOKUP(A3666,'Top or Bottom 30 via OR (Schiz)'!J:J,1,FALSE)</f>
        <v>#N/A</v>
      </c>
      <c r="P3666" t="e">
        <f>VLOOKUP(A3666,'Top or Bottom 30 via OR (Tr36)'!B:B,1,FALSE)</f>
        <v>#N/A</v>
      </c>
      <c r="Q3666" t="e">
        <f>VLOOKUP(A3666,'Top or Bottom 30 via OR (Tr36)'!J:J,1,FALSE)</f>
        <v>#N/A</v>
      </c>
    </row>
    <row r="3667" spans="1:17" x14ac:dyDescent="0.25">
      <c r="A3667" t="s">
        <v>3736</v>
      </c>
      <c r="B3667">
        <v>1196</v>
      </c>
      <c r="C3667">
        <v>1132</v>
      </c>
      <c r="D3667">
        <v>1403</v>
      </c>
      <c r="E3667">
        <v>1354</v>
      </c>
      <c r="F3667">
        <f>B3667/cam_reads!I$3</f>
        <v>14.858886422871434</v>
      </c>
      <c r="G3667">
        <f>C3667/cam_reads!J$3</f>
        <v>14.661874064423159</v>
      </c>
      <c r="H3667">
        <f>D3667/cam_reads!K$3</f>
        <v>14.644787597553805</v>
      </c>
      <c r="I3667">
        <f>E3667/cam_reads!L$3</f>
        <v>14.114491564271884</v>
      </c>
      <c r="J3667" t="e">
        <f>VLOOKUP(A3667,'Top 30 via LR (Schizonts)'!A:A,1,FALSE)</f>
        <v>#N/A</v>
      </c>
      <c r="K3667" t="e">
        <f>VLOOKUP(A3667,'Top 30 via LR (Schizonts)'!J:J,1,FALSE)</f>
        <v>#N/A</v>
      </c>
      <c r="L3667" t="e">
        <f>VLOOKUP(A3667,'Top 30 via LR (Tr36)'!A:A,1,FALSE)</f>
        <v>#N/A</v>
      </c>
      <c r="M3667" t="e">
        <f>VLOOKUP(A3667,'Top 30 via LR (Tr36)'!I:I,1,FALSE)</f>
        <v>#N/A</v>
      </c>
      <c r="N3667" t="e">
        <f>VLOOKUP(A3667,'Top or Bottom 30 via OR (Schiz)'!B:B,1,FALSE)</f>
        <v>#N/A</v>
      </c>
      <c r="O3667" t="e">
        <f>VLOOKUP(A3667,'Top or Bottom 30 via OR (Schiz)'!J:J,1,FALSE)</f>
        <v>#N/A</v>
      </c>
      <c r="P3667" t="e">
        <f>VLOOKUP(A3667,'Top or Bottom 30 via OR (Tr36)'!B:B,1,FALSE)</f>
        <v>#N/A</v>
      </c>
      <c r="Q3667" t="e">
        <f>VLOOKUP(A3667,'Top or Bottom 30 via OR (Tr36)'!J:J,1,FALSE)</f>
        <v>#N/A</v>
      </c>
    </row>
    <row r="3668" spans="1:17" x14ac:dyDescent="0.25">
      <c r="A3668" t="s">
        <v>3737</v>
      </c>
      <c r="B3668">
        <v>0</v>
      </c>
      <c r="C3668">
        <v>0</v>
      </c>
      <c r="D3668">
        <v>0</v>
      </c>
      <c r="E3668">
        <v>0</v>
      </c>
      <c r="F3668">
        <f>B3668/cam_reads!I$3</f>
        <v>0</v>
      </c>
      <c r="G3668">
        <f>C3668/cam_reads!J$3</f>
        <v>0</v>
      </c>
      <c r="H3668">
        <f>D3668/cam_reads!K$3</f>
        <v>0</v>
      </c>
      <c r="I3668">
        <f>E3668/cam_reads!L$3</f>
        <v>0</v>
      </c>
      <c r="J3668" t="e">
        <f>VLOOKUP(A3668,'Top 30 via LR (Schizonts)'!A:A,1,FALSE)</f>
        <v>#N/A</v>
      </c>
      <c r="K3668" t="e">
        <f>VLOOKUP(A3668,'Top 30 via LR (Schizonts)'!J:J,1,FALSE)</f>
        <v>#N/A</v>
      </c>
      <c r="L3668" t="e">
        <f>VLOOKUP(A3668,'Top 30 via LR (Tr36)'!A:A,1,FALSE)</f>
        <v>#N/A</v>
      </c>
      <c r="M3668" t="e">
        <f>VLOOKUP(A3668,'Top 30 via LR (Tr36)'!I:I,1,FALSE)</f>
        <v>#N/A</v>
      </c>
      <c r="N3668" t="e">
        <f>VLOOKUP(A3668,'Top or Bottom 30 via OR (Schiz)'!B:B,1,FALSE)</f>
        <v>#N/A</v>
      </c>
      <c r="O3668" t="e">
        <f>VLOOKUP(A3668,'Top or Bottom 30 via OR (Schiz)'!J:J,1,FALSE)</f>
        <v>#N/A</v>
      </c>
      <c r="P3668" t="e">
        <f>VLOOKUP(A3668,'Top or Bottom 30 via OR (Tr36)'!B:B,1,FALSE)</f>
        <v>#N/A</v>
      </c>
      <c r="Q3668" t="e">
        <f>VLOOKUP(A3668,'Top or Bottom 30 via OR (Tr36)'!J:J,1,FALSE)</f>
        <v>#N/A</v>
      </c>
    </row>
    <row r="3669" spans="1:17" x14ac:dyDescent="0.25">
      <c r="A3669" t="s">
        <v>3738</v>
      </c>
      <c r="B3669">
        <v>5673</v>
      </c>
      <c r="C3669">
        <v>3951</v>
      </c>
      <c r="D3669">
        <v>5997</v>
      </c>
      <c r="E3669">
        <v>6897</v>
      </c>
      <c r="F3669">
        <f>B3669/cam_reads!I$3</f>
        <v>70.480319964004721</v>
      </c>
      <c r="G3669">
        <f>C3669/cam_reads!J$3</f>
        <v>51.174085184218995</v>
      </c>
      <c r="H3669">
        <f>D3669/cam_reads!K$3</f>
        <v>62.597855468660136</v>
      </c>
      <c r="I3669">
        <f>E3669/cam_reads!L$3</f>
        <v>71.89634292376897</v>
      </c>
      <c r="J3669" t="e">
        <f>VLOOKUP(A3669,'Top 30 via LR (Schizonts)'!A:A,1,FALSE)</f>
        <v>#N/A</v>
      </c>
      <c r="K3669" t="e">
        <f>VLOOKUP(A3669,'Top 30 via LR (Schizonts)'!J:J,1,FALSE)</f>
        <v>#N/A</v>
      </c>
      <c r="L3669" t="e">
        <f>VLOOKUP(A3669,'Top 30 via LR (Tr36)'!A:A,1,FALSE)</f>
        <v>#N/A</v>
      </c>
      <c r="M3669" t="e">
        <f>VLOOKUP(A3669,'Top 30 via LR (Tr36)'!I:I,1,FALSE)</f>
        <v>#N/A</v>
      </c>
      <c r="N3669" t="e">
        <f>VLOOKUP(A3669,'Top or Bottom 30 via OR (Schiz)'!B:B,1,FALSE)</f>
        <v>#N/A</v>
      </c>
      <c r="O3669" t="e">
        <f>VLOOKUP(A3669,'Top or Bottom 30 via OR (Schiz)'!J:J,1,FALSE)</f>
        <v>#N/A</v>
      </c>
      <c r="P3669" t="e">
        <f>VLOOKUP(A3669,'Top or Bottom 30 via OR (Tr36)'!B:B,1,FALSE)</f>
        <v>#N/A</v>
      </c>
      <c r="Q3669" t="e">
        <f>VLOOKUP(A3669,'Top or Bottom 30 via OR (Tr36)'!J:J,1,FALSE)</f>
        <v>#N/A</v>
      </c>
    </row>
    <row r="3670" spans="1:17" x14ac:dyDescent="0.25">
      <c r="A3670" t="s">
        <v>3739</v>
      </c>
      <c r="B3670">
        <v>0</v>
      </c>
      <c r="C3670">
        <v>0</v>
      </c>
      <c r="D3670">
        <v>0</v>
      </c>
      <c r="E3670">
        <v>0</v>
      </c>
      <c r="F3670">
        <f>B3670/cam_reads!I$3</f>
        <v>0</v>
      </c>
      <c r="G3670">
        <f>C3670/cam_reads!J$3</f>
        <v>0</v>
      </c>
      <c r="H3670">
        <f>D3670/cam_reads!K$3</f>
        <v>0</v>
      </c>
      <c r="I3670">
        <f>E3670/cam_reads!L$3</f>
        <v>0</v>
      </c>
      <c r="J3670" t="e">
        <f>VLOOKUP(A3670,'Top 30 via LR (Schizonts)'!A:A,1,FALSE)</f>
        <v>#N/A</v>
      </c>
      <c r="K3670" t="e">
        <f>VLOOKUP(A3670,'Top 30 via LR (Schizonts)'!J:J,1,FALSE)</f>
        <v>#N/A</v>
      </c>
      <c r="L3670" t="e">
        <f>VLOOKUP(A3670,'Top 30 via LR (Tr36)'!A:A,1,FALSE)</f>
        <v>#N/A</v>
      </c>
      <c r="M3670" t="e">
        <f>VLOOKUP(A3670,'Top 30 via LR (Tr36)'!I:I,1,FALSE)</f>
        <v>#N/A</v>
      </c>
      <c r="N3670" t="e">
        <f>VLOOKUP(A3670,'Top or Bottom 30 via OR (Schiz)'!B:B,1,FALSE)</f>
        <v>#N/A</v>
      </c>
      <c r="O3670" t="e">
        <f>VLOOKUP(A3670,'Top or Bottom 30 via OR (Schiz)'!J:J,1,FALSE)</f>
        <v>#N/A</v>
      </c>
      <c r="P3670" t="e">
        <f>VLOOKUP(A3670,'Top or Bottom 30 via OR (Tr36)'!B:B,1,FALSE)</f>
        <v>#N/A</v>
      </c>
      <c r="Q3670" t="e">
        <f>VLOOKUP(A3670,'Top or Bottom 30 via OR (Tr36)'!J:J,1,FALSE)</f>
        <v>#N/A</v>
      </c>
    </row>
    <row r="3671" spans="1:17" x14ac:dyDescent="0.25">
      <c r="A3671" t="s">
        <v>3740</v>
      </c>
      <c r="B3671">
        <v>9</v>
      </c>
      <c r="C3671">
        <v>1</v>
      </c>
      <c r="D3671">
        <v>3</v>
      </c>
      <c r="E3671">
        <v>4</v>
      </c>
      <c r="F3671">
        <f>B3671/cam_reads!I$3</f>
        <v>0.11181436271391547</v>
      </c>
      <c r="G3671">
        <f>C3671/cam_reads!J$3</f>
        <v>1.2952185569278411E-2</v>
      </c>
      <c r="H3671">
        <f>D3671/cam_reads!K$3</f>
        <v>3.1314585026843492E-2</v>
      </c>
      <c r="I3671">
        <f>E3671/cam_reads!L$3</f>
        <v>4.1697168579828317E-2</v>
      </c>
      <c r="J3671" t="e">
        <f>VLOOKUP(A3671,'Top 30 via LR (Schizonts)'!A:A,1,FALSE)</f>
        <v>#N/A</v>
      </c>
      <c r="K3671" t="e">
        <f>VLOOKUP(A3671,'Top 30 via LR (Schizonts)'!J:J,1,FALSE)</f>
        <v>#N/A</v>
      </c>
      <c r="L3671" t="e">
        <f>VLOOKUP(A3671,'Top 30 via LR (Tr36)'!A:A,1,FALSE)</f>
        <v>#N/A</v>
      </c>
      <c r="M3671" t="e">
        <f>VLOOKUP(A3671,'Top 30 via LR (Tr36)'!I:I,1,FALSE)</f>
        <v>#N/A</v>
      </c>
      <c r="N3671" t="e">
        <f>VLOOKUP(A3671,'Top or Bottom 30 via OR (Schiz)'!B:B,1,FALSE)</f>
        <v>#N/A</v>
      </c>
      <c r="O3671" t="e">
        <f>VLOOKUP(A3671,'Top or Bottom 30 via OR (Schiz)'!J:J,1,FALSE)</f>
        <v>#N/A</v>
      </c>
      <c r="P3671" t="e">
        <f>VLOOKUP(A3671,'Top or Bottom 30 via OR (Tr36)'!B:B,1,FALSE)</f>
        <v>#N/A</v>
      </c>
      <c r="Q3671" t="e">
        <f>VLOOKUP(A3671,'Top or Bottom 30 via OR (Tr36)'!J:J,1,FALSE)</f>
        <v>#N/A</v>
      </c>
    </row>
    <row r="3672" spans="1:17" x14ac:dyDescent="0.25">
      <c r="A3672" t="s">
        <v>3741</v>
      </c>
      <c r="B3672">
        <v>211</v>
      </c>
      <c r="C3672">
        <v>207</v>
      </c>
      <c r="D3672">
        <v>247</v>
      </c>
      <c r="E3672">
        <v>348</v>
      </c>
      <c r="F3672">
        <f>B3672/cam_reads!I$3</f>
        <v>2.6214256147373516</v>
      </c>
      <c r="G3672">
        <f>C3672/cam_reads!J$3</f>
        <v>2.6811024128406307</v>
      </c>
      <c r="H3672">
        <f>D3672/cam_reads!K$3</f>
        <v>2.5782341672101139</v>
      </c>
      <c r="I3672">
        <f>E3672/cam_reads!L$3</f>
        <v>3.6276536664450632</v>
      </c>
      <c r="J3672" t="e">
        <f>VLOOKUP(A3672,'Top 30 via LR (Schizonts)'!A:A,1,FALSE)</f>
        <v>#N/A</v>
      </c>
      <c r="K3672" t="e">
        <f>VLOOKUP(A3672,'Top 30 via LR (Schizonts)'!J:J,1,FALSE)</f>
        <v>#N/A</v>
      </c>
      <c r="L3672" t="e">
        <f>VLOOKUP(A3672,'Top 30 via LR (Tr36)'!A:A,1,FALSE)</f>
        <v>#N/A</v>
      </c>
      <c r="M3672" t="e">
        <f>VLOOKUP(A3672,'Top 30 via LR (Tr36)'!I:I,1,FALSE)</f>
        <v>#N/A</v>
      </c>
      <c r="N3672" t="e">
        <f>VLOOKUP(A3672,'Top or Bottom 30 via OR (Schiz)'!B:B,1,FALSE)</f>
        <v>#N/A</v>
      </c>
      <c r="O3672" t="e">
        <f>VLOOKUP(A3672,'Top or Bottom 30 via OR (Schiz)'!J:J,1,FALSE)</f>
        <v>#N/A</v>
      </c>
      <c r="P3672" t="e">
        <f>VLOOKUP(A3672,'Top or Bottom 30 via OR (Tr36)'!B:B,1,FALSE)</f>
        <v>#N/A</v>
      </c>
      <c r="Q3672" t="e">
        <f>VLOOKUP(A3672,'Top or Bottom 30 via OR (Tr36)'!J:J,1,FALSE)</f>
        <v>#N/A</v>
      </c>
    </row>
    <row r="3673" spans="1:17" x14ac:dyDescent="0.25">
      <c r="A3673" t="s">
        <v>3742</v>
      </c>
      <c r="B3673">
        <v>0</v>
      </c>
      <c r="C3673">
        <v>0</v>
      </c>
      <c r="D3673">
        <v>0</v>
      </c>
      <c r="E3673">
        <v>0</v>
      </c>
      <c r="F3673">
        <f>B3673/cam_reads!I$3</f>
        <v>0</v>
      </c>
      <c r="G3673">
        <f>C3673/cam_reads!J$3</f>
        <v>0</v>
      </c>
      <c r="H3673">
        <f>D3673/cam_reads!K$3</f>
        <v>0</v>
      </c>
      <c r="I3673">
        <f>E3673/cam_reads!L$3</f>
        <v>0</v>
      </c>
      <c r="J3673" t="e">
        <f>VLOOKUP(A3673,'Top 30 via LR (Schizonts)'!A:A,1,FALSE)</f>
        <v>#N/A</v>
      </c>
      <c r="K3673" t="e">
        <f>VLOOKUP(A3673,'Top 30 via LR (Schizonts)'!J:J,1,FALSE)</f>
        <v>#N/A</v>
      </c>
      <c r="L3673" t="e">
        <f>VLOOKUP(A3673,'Top 30 via LR (Tr36)'!A:A,1,FALSE)</f>
        <v>#N/A</v>
      </c>
      <c r="M3673" t="e">
        <f>VLOOKUP(A3673,'Top 30 via LR (Tr36)'!I:I,1,FALSE)</f>
        <v>#N/A</v>
      </c>
      <c r="N3673" t="e">
        <f>VLOOKUP(A3673,'Top or Bottom 30 via OR (Schiz)'!B:B,1,FALSE)</f>
        <v>#N/A</v>
      </c>
      <c r="O3673" t="e">
        <f>VLOOKUP(A3673,'Top or Bottom 30 via OR (Schiz)'!J:J,1,FALSE)</f>
        <v>#N/A</v>
      </c>
      <c r="P3673" t="e">
        <f>VLOOKUP(A3673,'Top or Bottom 30 via OR (Tr36)'!B:B,1,FALSE)</f>
        <v>#N/A</v>
      </c>
      <c r="Q3673" t="e">
        <f>VLOOKUP(A3673,'Top or Bottom 30 via OR (Tr36)'!J:J,1,FALSE)</f>
        <v>#N/A</v>
      </c>
    </row>
    <row r="3674" spans="1:17" x14ac:dyDescent="0.25">
      <c r="A3674" t="s">
        <v>3743</v>
      </c>
      <c r="B3674">
        <v>7</v>
      </c>
      <c r="C3674">
        <v>5</v>
      </c>
      <c r="D3674">
        <v>21</v>
      </c>
      <c r="E3674">
        <v>14</v>
      </c>
      <c r="F3674">
        <f>B3674/cam_reads!I$3</f>
        <v>8.696672655526759E-2</v>
      </c>
      <c r="G3674">
        <f>C3674/cam_reads!J$3</f>
        <v>6.476092784639205E-2</v>
      </c>
      <c r="H3674">
        <f>D3674/cam_reads!K$3</f>
        <v>0.21920209518790443</v>
      </c>
      <c r="I3674">
        <f>E3674/cam_reads!L$3</f>
        <v>0.14594009002939909</v>
      </c>
      <c r="J3674" t="e">
        <f>VLOOKUP(A3674,'Top 30 via LR (Schizonts)'!A:A,1,FALSE)</f>
        <v>#N/A</v>
      </c>
      <c r="K3674" t="e">
        <f>VLOOKUP(A3674,'Top 30 via LR (Schizonts)'!J:J,1,FALSE)</f>
        <v>#N/A</v>
      </c>
      <c r="L3674" t="e">
        <f>VLOOKUP(A3674,'Top 30 via LR (Tr36)'!A:A,1,FALSE)</f>
        <v>#N/A</v>
      </c>
      <c r="M3674" t="e">
        <f>VLOOKUP(A3674,'Top 30 via LR (Tr36)'!I:I,1,FALSE)</f>
        <v>#N/A</v>
      </c>
      <c r="N3674" t="e">
        <f>VLOOKUP(A3674,'Top or Bottom 30 via OR (Schiz)'!B:B,1,FALSE)</f>
        <v>#N/A</v>
      </c>
      <c r="O3674" t="e">
        <f>VLOOKUP(A3674,'Top or Bottom 30 via OR (Schiz)'!J:J,1,FALSE)</f>
        <v>#N/A</v>
      </c>
      <c r="P3674" t="e">
        <f>VLOOKUP(A3674,'Top or Bottom 30 via OR (Tr36)'!B:B,1,FALSE)</f>
        <v>#N/A</v>
      </c>
      <c r="Q3674" t="e">
        <f>VLOOKUP(A3674,'Top or Bottom 30 via OR (Tr36)'!J:J,1,FALSE)</f>
        <v>#N/A</v>
      </c>
    </row>
    <row r="3675" spans="1:17" x14ac:dyDescent="0.25">
      <c r="A3675" t="s">
        <v>3744</v>
      </c>
      <c r="B3675">
        <v>96</v>
      </c>
      <c r="C3675">
        <v>145</v>
      </c>
      <c r="D3675">
        <v>163</v>
      </c>
      <c r="E3675">
        <v>247</v>
      </c>
      <c r="F3675">
        <f>B3675/cam_reads!I$3</f>
        <v>1.1926865356150984</v>
      </c>
      <c r="G3675">
        <f>C3675/cam_reads!J$3</f>
        <v>1.8780669075453695</v>
      </c>
      <c r="H3675">
        <f>D3675/cam_reads!K$3</f>
        <v>1.7014257864584963</v>
      </c>
      <c r="I3675">
        <f>E3675/cam_reads!L$3</f>
        <v>2.5748001598043984</v>
      </c>
      <c r="J3675" t="e">
        <f>VLOOKUP(A3675,'Top 30 via LR (Schizonts)'!A:A,1,FALSE)</f>
        <v>#N/A</v>
      </c>
      <c r="K3675" t="e">
        <f>VLOOKUP(A3675,'Top 30 via LR (Schizonts)'!J:J,1,FALSE)</f>
        <v>#N/A</v>
      </c>
      <c r="L3675" t="e">
        <f>VLOOKUP(A3675,'Top 30 via LR (Tr36)'!A:A,1,FALSE)</f>
        <v>#N/A</v>
      </c>
      <c r="M3675" t="e">
        <f>VLOOKUP(A3675,'Top 30 via LR (Tr36)'!I:I,1,FALSE)</f>
        <v>#N/A</v>
      </c>
      <c r="N3675" t="e">
        <f>VLOOKUP(A3675,'Top or Bottom 30 via OR (Schiz)'!B:B,1,FALSE)</f>
        <v>#N/A</v>
      </c>
      <c r="O3675" t="e">
        <f>VLOOKUP(A3675,'Top or Bottom 30 via OR (Schiz)'!J:J,1,FALSE)</f>
        <v>#N/A</v>
      </c>
      <c r="P3675" t="e">
        <f>VLOOKUP(A3675,'Top or Bottom 30 via OR (Tr36)'!B:B,1,FALSE)</f>
        <v>#N/A</v>
      </c>
      <c r="Q3675" t="e">
        <f>VLOOKUP(A3675,'Top or Bottom 30 via OR (Tr36)'!J:J,1,FALSE)</f>
        <v>#N/A</v>
      </c>
    </row>
    <row r="3676" spans="1:17" x14ac:dyDescent="0.25">
      <c r="A3676" t="s">
        <v>3745</v>
      </c>
      <c r="B3676">
        <v>951</v>
      </c>
      <c r="C3676">
        <v>685</v>
      </c>
      <c r="D3676">
        <v>537</v>
      </c>
      <c r="E3676">
        <v>649</v>
      </c>
      <c r="F3676">
        <f>B3676/cam_reads!I$3</f>
        <v>11.815050993437067</v>
      </c>
      <c r="G3676">
        <f>C3676/cam_reads!J$3</f>
        <v>8.8722471149557105</v>
      </c>
      <c r="H3676">
        <f>D3676/cam_reads!K$3</f>
        <v>5.6053107198049847</v>
      </c>
      <c r="I3676">
        <f>E3676/cam_reads!L$3</f>
        <v>6.7653656020771438</v>
      </c>
      <c r="J3676" t="e">
        <f>VLOOKUP(A3676,'Top 30 via LR (Schizonts)'!A:A,1,FALSE)</f>
        <v>#N/A</v>
      </c>
      <c r="K3676" t="e">
        <f>VLOOKUP(A3676,'Top 30 via LR (Schizonts)'!J:J,1,FALSE)</f>
        <v>#N/A</v>
      </c>
      <c r="L3676" t="e">
        <f>VLOOKUP(A3676,'Top 30 via LR (Tr36)'!A:A,1,FALSE)</f>
        <v>#N/A</v>
      </c>
      <c r="M3676" t="e">
        <f>VLOOKUP(A3676,'Top 30 via LR (Tr36)'!I:I,1,FALSE)</f>
        <v>#N/A</v>
      </c>
      <c r="N3676" t="e">
        <f>VLOOKUP(A3676,'Top or Bottom 30 via OR (Schiz)'!B:B,1,FALSE)</f>
        <v>#N/A</v>
      </c>
      <c r="O3676" t="e">
        <f>VLOOKUP(A3676,'Top or Bottom 30 via OR (Schiz)'!J:J,1,FALSE)</f>
        <v>#N/A</v>
      </c>
      <c r="P3676" t="e">
        <f>VLOOKUP(A3676,'Top or Bottom 30 via OR (Tr36)'!B:B,1,FALSE)</f>
        <v>#N/A</v>
      </c>
      <c r="Q3676" t="e">
        <f>VLOOKUP(A3676,'Top or Bottom 30 via OR (Tr36)'!J:J,1,FALSE)</f>
        <v>#N/A</v>
      </c>
    </row>
    <row r="3677" spans="1:17" x14ac:dyDescent="0.25">
      <c r="A3677" t="s">
        <v>3746</v>
      </c>
      <c r="B3677">
        <v>158</v>
      </c>
      <c r="C3677">
        <v>93</v>
      </c>
      <c r="D3677">
        <v>240</v>
      </c>
      <c r="E3677">
        <v>107</v>
      </c>
      <c r="F3677">
        <f>B3677/cam_reads!I$3</f>
        <v>1.9629632565331827</v>
      </c>
      <c r="G3677">
        <f>C3677/cam_reads!J$3</f>
        <v>1.2045532579428921</v>
      </c>
      <c r="H3677">
        <f>D3677/cam_reads!K$3</f>
        <v>2.5051668021474791</v>
      </c>
      <c r="I3677">
        <f>E3677/cam_reads!L$3</f>
        <v>1.1153992595104074</v>
      </c>
      <c r="J3677" t="e">
        <f>VLOOKUP(A3677,'Top 30 via LR (Schizonts)'!A:A,1,FALSE)</f>
        <v>#N/A</v>
      </c>
      <c r="K3677" t="e">
        <f>VLOOKUP(A3677,'Top 30 via LR (Schizonts)'!J:J,1,FALSE)</f>
        <v>#N/A</v>
      </c>
      <c r="L3677" t="e">
        <f>VLOOKUP(A3677,'Top 30 via LR (Tr36)'!A:A,1,FALSE)</f>
        <v>#N/A</v>
      </c>
      <c r="M3677" t="e">
        <f>VLOOKUP(A3677,'Top 30 via LR (Tr36)'!I:I,1,FALSE)</f>
        <v>#N/A</v>
      </c>
      <c r="N3677" t="e">
        <f>VLOOKUP(A3677,'Top or Bottom 30 via OR (Schiz)'!B:B,1,FALSE)</f>
        <v>#N/A</v>
      </c>
      <c r="O3677" t="e">
        <f>VLOOKUP(A3677,'Top or Bottom 30 via OR (Schiz)'!J:J,1,FALSE)</f>
        <v>#N/A</v>
      </c>
      <c r="P3677" t="e">
        <f>VLOOKUP(A3677,'Top or Bottom 30 via OR (Tr36)'!B:B,1,FALSE)</f>
        <v>#N/A</v>
      </c>
      <c r="Q3677" t="e">
        <f>VLOOKUP(A3677,'Top or Bottom 30 via OR (Tr36)'!J:J,1,FALSE)</f>
        <v>#N/A</v>
      </c>
    </row>
    <row r="3678" spans="1:17" x14ac:dyDescent="0.25">
      <c r="A3678" t="s">
        <v>3747</v>
      </c>
      <c r="B3678">
        <v>2864</v>
      </c>
      <c r="C3678">
        <v>1317</v>
      </c>
      <c r="D3678">
        <v>2838</v>
      </c>
      <c r="E3678">
        <v>2317</v>
      </c>
      <c r="F3678">
        <f>B3678/cam_reads!I$3</f>
        <v>35.581814979183768</v>
      </c>
      <c r="G3678">
        <f>C3678/cam_reads!J$3</f>
        <v>17.058028394739665</v>
      </c>
      <c r="H3678">
        <f>D3678/cam_reads!K$3</f>
        <v>29.62359743539394</v>
      </c>
      <c r="I3678">
        <f>E3678/cam_reads!L$3</f>
        <v>24.153084899865551</v>
      </c>
      <c r="J3678" t="e">
        <f>VLOOKUP(A3678,'Top 30 via LR (Schizonts)'!A:A,1,FALSE)</f>
        <v>#N/A</v>
      </c>
      <c r="K3678" t="e">
        <f>VLOOKUP(A3678,'Top 30 via LR (Schizonts)'!J:J,1,FALSE)</f>
        <v>#N/A</v>
      </c>
      <c r="L3678" t="e">
        <f>VLOOKUP(A3678,'Top 30 via LR (Tr36)'!A:A,1,FALSE)</f>
        <v>#N/A</v>
      </c>
      <c r="M3678" t="e">
        <f>VLOOKUP(A3678,'Top 30 via LR (Tr36)'!I:I,1,FALSE)</f>
        <v>#N/A</v>
      </c>
      <c r="N3678" t="e">
        <f>VLOOKUP(A3678,'Top or Bottom 30 via OR (Schiz)'!B:B,1,FALSE)</f>
        <v>#N/A</v>
      </c>
      <c r="O3678" t="e">
        <f>VLOOKUP(A3678,'Top or Bottom 30 via OR (Schiz)'!J:J,1,FALSE)</f>
        <v>#N/A</v>
      </c>
      <c r="P3678" t="e">
        <f>VLOOKUP(A3678,'Top or Bottom 30 via OR (Tr36)'!B:B,1,FALSE)</f>
        <v>#N/A</v>
      </c>
      <c r="Q3678" t="e">
        <f>VLOOKUP(A3678,'Top or Bottom 30 via OR (Tr36)'!J:J,1,FALSE)</f>
        <v>#N/A</v>
      </c>
    </row>
    <row r="3679" spans="1:17" x14ac:dyDescent="0.25">
      <c r="A3679" t="s">
        <v>3748</v>
      </c>
      <c r="B3679">
        <v>1</v>
      </c>
      <c r="C3679">
        <v>0</v>
      </c>
      <c r="D3679">
        <v>0</v>
      </c>
      <c r="E3679">
        <v>0</v>
      </c>
      <c r="F3679">
        <f>B3679/cam_reads!I$3</f>
        <v>1.2423818079323941E-2</v>
      </c>
      <c r="G3679">
        <f>C3679/cam_reads!J$3</f>
        <v>0</v>
      </c>
      <c r="H3679">
        <f>D3679/cam_reads!K$3</f>
        <v>0</v>
      </c>
      <c r="I3679">
        <f>E3679/cam_reads!L$3</f>
        <v>0</v>
      </c>
      <c r="J3679" t="e">
        <f>VLOOKUP(A3679,'Top 30 via LR (Schizonts)'!A:A,1,FALSE)</f>
        <v>#N/A</v>
      </c>
      <c r="K3679" t="e">
        <f>VLOOKUP(A3679,'Top 30 via LR (Schizonts)'!J:J,1,FALSE)</f>
        <v>#N/A</v>
      </c>
      <c r="L3679" t="e">
        <f>VLOOKUP(A3679,'Top 30 via LR (Tr36)'!A:A,1,FALSE)</f>
        <v>#N/A</v>
      </c>
      <c r="M3679" t="e">
        <f>VLOOKUP(A3679,'Top 30 via LR (Tr36)'!I:I,1,FALSE)</f>
        <v>#N/A</v>
      </c>
      <c r="N3679" t="e">
        <f>VLOOKUP(A3679,'Top or Bottom 30 via OR (Schiz)'!B:B,1,FALSE)</f>
        <v>#N/A</v>
      </c>
      <c r="O3679" t="e">
        <f>VLOOKUP(A3679,'Top or Bottom 30 via OR (Schiz)'!J:J,1,FALSE)</f>
        <v>#N/A</v>
      </c>
      <c r="P3679" t="e">
        <f>VLOOKUP(A3679,'Top or Bottom 30 via OR (Tr36)'!B:B,1,FALSE)</f>
        <v>#N/A</v>
      </c>
      <c r="Q3679" t="e">
        <f>VLOOKUP(A3679,'Top or Bottom 30 via OR (Tr36)'!J:J,1,FALSE)</f>
        <v>#N/A</v>
      </c>
    </row>
    <row r="3680" spans="1:17" x14ac:dyDescent="0.25">
      <c r="A3680" t="s">
        <v>3749</v>
      </c>
      <c r="B3680">
        <v>217</v>
      </c>
      <c r="C3680">
        <v>218</v>
      </c>
      <c r="D3680">
        <v>104</v>
      </c>
      <c r="E3680">
        <v>273</v>
      </c>
      <c r="F3680">
        <f>B3680/cam_reads!I$3</f>
        <v>2.6959685232132951</v>
      </c>
      <c r="G3680">
        <f>C3680/cam_reads!J$3</f>
        <v>2.8235764541026933</v>
      </c>
      <c r="H3680">
        <f>D3680/cam_reads!K$3</f>
        <v>1.0855722809305743</v>
      </c>
      <c r="I3680">
        <f>E3680/cam_reads!L$3</f>
        <v>2.8458317555732826</v>
      </c>
      <c r="J3680" t="e">
        <f>VLOOKUP(A3680,'Top 30 via LR (Schizonts)'!A:A,1,FALSE)</f>
        <v>#N/A</v>
      </c>
      <c r="K3680" t="e">
        <f>VLOOKUP(A3680,'Top 30 via LR (Schizonts)'!J:J,1,FALSE)</f>
        <v>#N/A</v>
      </c>
      <c r="L3680" t="e">
        <f>VLOOKUP(A3680,'Top 30 via LR (Tr36)'!A:A,1,FALSE)</f>
        <v>#N/A</v>
      </c>
      <c r="M3680" t="e">
        <f>VLOOKUP(A3680,'Top 30 via LR (Tr36)'!I:I,1,FALSE)</f>
        <v>#N/A</v>
      </c>
      <c r="N3680" t="e">
        <f>VLOOKUP(A3680,'Top or Bottom 30 via OR (Schiz)'!B:B,1,FALSE)</f>
        <v>#N/A</v>
      </c>
      <c r="O3680" t="e">
        <f>VLOOKUP(A3680,'Top or Bottom 30 via OR (Schiz)'!J:J,1,FALSE)</f>
        <v>#N/A</v>
      </c>
      <c r="P3680" t="e">
        <f>VLOOKUP(A3680,'Top or Bottom 30 via OR (Tr36)'!B:B,1,FALSE)</f>
        <v>#N/A</v>
      </c>
      <c r="Q3680" t="e">
        <f>VLOOKUP(A3680,'Top or Bottom 30 via OR (Tr36)'!J:J,1,FALSE)</f>
        <v>#N/A</v>
      </c>
    </row>
    <row r="3681" spans="1:17" x14ac:dyDescent="0.25">
      <c r="A3681" t="s">
        <v>3750</v>
      </c>
      <c r="B3681">
        <v>129</v>
      </c>
      <c r="C3681">
        <v>111</v>
      </c>
      <c r="D3681">
        <v>153</v>
      </c>
      <c r="E3681">
        <v>97</v>
      </c>
      <c r="F3681">
        <f>B3681/cam_reads!I$3</f>
        <v>1.6026725322327884</v>
      </c>
      <c r="G3681">
        <f>C3681/cam_reads!J$3</f>
        <v>1.4376925981899036</v>
      </c>
      <c r="H3681">
        <f>D3681/cam_reads!K$3</f>
        <v>1.597043836369018</v>
      </c>
      <c r="I3681">
        <f>E3681/cam_reads!L$3</f>
        <v>1.0111563380608366</v>
      </c>
      <c r="J3681" t="e">
        <f>VLOOKUP(A3681,'Top 30 via LR (Schizonts)'!A:A,1,FALSE)</f>
        <v>#N/A</v>
      </c>
      <c r="K3681" t="e">
        <f>VLOOKUP(A3681,'Top 30 via LR (Schizonts)'!J:J,1,FALSE)</f>
        <v>#N/A</v>
      </c>
      <c r="L3681" t="e">
        <f>VLOOKUP(A3681,'Top 30 via LR (Tr36)'!A:A,1,FALSE)</f>
        <v>#N/A</v>
      </c>
      <c r="M3681" t="e">
        <f>VLOOKUP(A3681,'Top 30 via LR (Tr36)'!I:I,1,FALSE)</f>
        <v>#N/A</v>
      </c>
      <c r="N3681" t="e">
        <f>VLOOKUP(A3681,'Top or Bottom 30 via OR (Schiz)'!B:B,1,FALSE)</f>
        <v>#N/A</v>
      </c>
      <c r="O3681" t="e">
        <f>VLOOKUP(A3681,'Top or Bottom 30 via OR (Schiz)'!J:J,1,FALSE)</f>
        <v>#N/A</v>
      </c>
      <c r="P3681" t="e">
        <f>VLOOKUP(A3681,'Top or Bottom 30 via OR (Tr36)'!B:B,1,FALSE)</f>
        <v>#N/A</v>
      </c>
      <c r="Q3681" t="e">
        <f>VLOOKUP(A3681,'Top or Bottom 30 via OR (Tr36)'!J:J,1,FALSE)</f>
        <v>#N/A</v>
      </c>
    </row>
    <row r="3682" spans="1:17" x14ac:dyDescent="0.25">
      <c r="A3682" t="s">
        <v>3751</v>
      </c>
      <c r="B3682">
        <v>0</v>
      </c>
      <c r="C3682">
        <v>0</v>
      </c>
      <c r="D3682">
        <v>0</v>
      </c>
      <c r="E3682">
        <v>0</v>
      </c>
      <c r="F3682">
        <f>B3682/cam_reads!I$3</f>
        <v>0</v>
      </c>
      <c r="G3682">
        <f>C3682/cam_reads!J$3</f>
        <v>0</v>
      </c>
      <c r="H3682">
        <f>D3682/cam_reads!K$3</f>
        <v>0</v>
      </c>
      <c r="I3682">
        <f>E3682/cam_reads!L$3</f>
        <v>0</v>
      </c>
      <c r="J3682" t="e">
        <f>VLOOKUP(A3682,'Top 30 via LR (Schizonts)'!A:A,1,FALSE)</f>
        <v>#N/A</v>
      </c>
      <c r="K3682" t="e">
        <f>VLOOKUP(A3682,'Top 30 via LR (Schizonts)'!J:J,1,FALSE)</f>
        <v>#N/A</v>
      </c>
      <c r="L3682" t="e">
        <f>VLOOKUP(A3682,'Top 30 via LR (Tr36)'!A:A,1,FALSE)</f>
        <v>#N/A</v>
      </c>
      <c r="M3682" t="e">
        <f>VLOOKUP(A3682,'Top 30 via LR (Tr36)'!I:I,1,FALSE)</f>
        <v>#N/A</v>
      </c>
      <c r="N3682" t="e">
        <f>VLOOKUP(A3682,'Top or Bottom 30 via OR (Schiz)'!B:B,1,FALSE)</f>
        <v>#N/A</v>
      </c>
      <c r="O3682" t="e">
        <f>VLOOKUP(A3682,'Top or Bottom 30 via OR (Schiz)'!J:J,1,FALSE)</f>
        <v>#N/A</v>
      </c>
      <c r="P3682" t="e">
        <f>VLOOKUP(A3682,'Top or Bottom 30 via OR (Tr36)'!B:B,1,FALSE)</f>
        <v>#N/A</v>
      </c>
      <c r="Q3682" t="e">
        <f>VLOOKUP(A3682,'Top or Bottom 30 via OR (Tr36)'!J:J,1,FALSE)</f>
        <v>#N/A</v>
      </c>
    </row>
    <row r="3683" spans="1:17" x14ac:dyDescent="0.25">
      <c r="A3683" t="s">
        <v>3752</v>
      </c>
      <c r="B3683">
        <v>42</v>
      </c>
      <c r="C3683">
        <v>54</v>
      </c>
      <c r="D3683">
        <v>77</v>
      </c>
      <c r="E3683">
        <v>53</v>
      </c>
      <c r="F3683">
        <f>B3683/cam_reads!I$3</f>
        <v>0.52180035933160551</v>
      </c>
      <c r="G3683">
        <f>C3683/cam_reads!J$3</f>
        <v>0.6994180207410341</v>
      </c>
      <c r="H3683">
        <f>D3683/cam_reads!K$3</f>
        <v>0.80374101568898293</v>
      </c>
      <c r="I3683">
        <f>E3683/cam_reads!L$3</f>
        <v>0.55248748368272516</v>
      </c>
      <c r="J3683" t="e">
        <f>VLOOKUP(A3683,'Top 30 via LR (Schizonts)'!A:A,1,FALSE)</f>
        <v>#N/A</v>
      </c>
      <c r="K3683" t="e">
        <f>VLOOKUP(A3683,'Top 30 via LR (Schizonts)'!J:J,1,FALSE)</f>
        <v>#N/A</v>
      </c>
      <c r="L3683" t="e">
        <f>VLOOKUP(A3683,'Top 30 via LR (Tr36)'!A:A,1,FALSE)</f>
        <v>#N/A</v>
      </c>
      <c r="M3683" t="e">
        <f>VLOOKUP(A3683,'Top 30 via LR (Tr36)'!I:I,1,FALSE)</f>
        <v>#N/A</v>
      </c>
      <c r="N3683" t="e">
        <f>VLOOKUP(A3683,'Top or Bottom 30 via OR (Schiz)'!B:B,1,FALSE)</f>
        <v>#N/A</v>
      </c>
      <c r="O3683" t="e">
        <f>VLOOKUP(A3683,'Top or Bottom 30 via OR (Schiz)'!J:J,1,FALSE)</f>
        <v>#N/A</v>
      </c>
      <c r="P3683" t="e">
        <f>VLOOKUP(A3683,'Top or Bottom 30 via OR (Tr36)'!B:B,1,FALSE)</f>
        <v>#N/A</v>
      </c>
      <c r="Q3683" t="e">
        <f>VLOOKUP(A3683,'Top or Bottom 30 via OR (Tr36)'!J:J,1,FALSE)</f>
        <v>#N/A</v>
      </c>
    </row>
    <row r="3684" spans="1:17" x14ac:dyDescent="0.25">
      <c r="A3684" t="s">
        <v>3753</v>
      </c>
      <c r="B3684">
        <v>14</v>
      </c>
      <c r="C3684">
        <v>18</v>
      </c>
      <c r="D3684">
        <v>21</v>
      </c>
      <c r="E3684">
        <v>29</v>
      </c>
      <c r="F3684">
        <f>B3684/cam_reads!I$3</f>
        <v>0.17393345311053518</v>
      </c>
      <c r="G3684">
        <f>C3684/cam_reads!J$3</f>
        <v>0.23313934024701138</v>
      </c>
      <c r="H3684">
        <f>D3684/cam_reads!K$3</f>
        <v>0.21920209518790443</v>
      </c>
      <c r="I3684">
        <f>E3684/cam_reads!L$3</f>
        <v>0.30230447220375528</v>
      </c>
      <c r="J3684" t="e">
        <f>VLOOKUP(A3684,'Top 30 via LR (Schizonts)'!A:A,1,FALSE)</f>
        <v>#N/A</v>
      </c>
      <c r="K3684" t="e">
        <f>VLOOKUP(A3684,'Top 30 via LR (Schizonts)'!J:J,1,FALSE)</f>
        <v>#N/A</v>
      </c>
      <c r="L3684" t="e">
        <f>VLOOKUP(A3684,'Top 30 via LR (Tr36)'!A:A,1,FALSE)</f>
        <v>#N/A</v>
      </c>
      <c r="M3684" t="e">
        <f>VLOOKUP(A3684,'Top 30 via LR (Tr36)'!I:I,1,FALSE)</f>
        <v>#N/A</v>
      </c>
      <c r="N3684" t="e">
        <f>VLOOKUP(A3684,'Top or Bottom 30 via OR (Schiz)'!B:B,1,FALSE)</f>
        <v>#N/A</v>
      </c>
      <c r="O3684" t="e">
        <f>VLOOKUP(A3684,'Top or Bottom 30 via OR (Schiz)'!J:J,1,FALSE)</f>
        <v>#N/A</v>
      </c>
      <c r="P3684" t="e">
        <f>VLOOKUP(A3684,'Top or Bottom 30 via OR (Tr36)'!B:B,1,FALSE)</f>
        <v>#N/A</v>
      </c>
      <c r="Q3684" t="e">
        <f>VLOOKUP(A3684,'Top or Bottom 30 via OR (Tr36)'!J:J,1,FALSE)</f>
        <v>#N/A</v>
      </c>
    </row>
    <row r="3685" spans="1:17" x14ac:dyDescent="0.25">
      <c r="A3685" t="s">
        <v>3754</v>
      </c>
      <c r="B3685">
        <v>14</v>
      </c>
      <c r="C3685">
        <v>5</v>
      </c>
      <c r="D3685">
        <v>16</v>
      </c>
      <c r="E3685">
        <v>23</v>
      </c>
      <c r="F3685">
        <f>B3685/cam_reads!I$3</f>
        <v>0.17393345311053518</v>
      </c>
      <c r="G3685">
        <f>C3685/cam_reads!J$3</f>
        <v>6.476092784639205E-2</v>
      </c>
      <c r="H3685">
        <f>D3685/cam_reads!K$3</f>
        <v>0.16701112014316527</v>
      </c>
      <c r="I3685">
        <f>E3685/cam_reads!L$3</f>
        <v>0.2397587193340128</v>
      </c>
      <c r="J3685" t="e">
        <f>VLOOKUP(A3685,'Top 30 via LR (Schizonts)'!A:A,1,FALSE)</f>
        <v>#N/A</v>
      </c>
      <c r="K3685" t="e">
        <f>VLOOKUP(A3685,'Top 30 via LR (Schizonts)'!J:J,1,FALSE)</f>
        <v>#N/A</v>
      </c>
      <c r="L3685" t="e">
        <f>VLOOKUP(A3685,'Top 30 via LR (Tr36)'!A:A,1,FALSE)</f>
        <v>#N/A</v>
      </c>
      <c r="M3685" t="e">
        <f>VLOOKUP(A3685,'Top 30 via LR (Tr36)'!I:I,1,FALSE)</f>
        <v>#N/A</v>
      </c>
      <c r="N3685" t="e">
        <f>VLOOKUP(A3685,'Top or Bottom 30 via OR (Schiz)'!B:B,1,FALSE)</f>
        <v>#N/A</v>
      </c>
      <c r="O3685" t="e">
        <f>VLOOKUP(A3685,'Top or Bottom 30 via OR (Schiz)'!J:J,1,FALSE)</f>
        <v>#N/A</v>
      </c>
      <c r="P3685" t="e">
        <f>VLOOKUP(A3685,'Top or Bottom 30 via OR (Tr36)'!B:B,1,FALSE)</f>
        <v>#N/A</v>
      </c>
      <c r="Q3685" t="e">
        <f>VLOOKUP(A3685,'Top or Bottom 30 via OR (Tr36)'!J:J,1,FALSE)</f>
        <v>#N/A</v>
      </c>
    </row>
    <row r="3686" spans="1:17" x14ac:dyDescent="0.25">
      <c r="A3686" t="s">
        <v>3755</v>
      </c>
      <c r="B3686">
        <v>16</v>
      </c>
      <c r="C3686">
        <v>0</v>
      </c>
      <c r="D3686">
        <v>33</v>
      </c>
      <c r="E3686">
        <v>80</v>
      </c>
      <c r="F3686">
        <f>B3686/cam_reads!I$3</f>
        <v>0.19878108926918306</v>
      </c>
      <c r="G3686">
        <f>C3686/cam_reads!J$3</f>
        <v>0</v>
      </c>
      <c r="H3686">
        <f>D3686/cam_reads!K$3</f>
        <v>0.34446043529527837</v>
      </c>
      <c r="I3686">
        <f>E3686/cam_reads!L$3</f>
        <v>0.83394337159656629</v>
      </c>
      <c r="J3686" t="e">
        <f>VLOOKUP(A3686,'Top 30 via LR (Schizonts)'!A:A,1,FALSE)</f>
        <v>#N/A</v>
      </c>
      <c r="K3686" t="e">
        <f>VLOOKUP(A3686,'Top 30 via LR (Schizonts)'!J:J,1,FALSE)</f>
        <v>#N/A</v>
      </c>
      <c r="L3686" t="e">
        <f>VLOOKUP(A3686,'Top 30 via LR (Tr36)'!A:A,1,FALSE)</f>
        <v>#N/A</v>
      </c>
      <c r="M3686" t="e">
        <f>VLOOKUP(A3686,'Top 30 via LR (Tr36)'!I:I,1,FALSE)</f>
        <v>#N/A</v>
      </c>
      <c r="N3686" t="e">
        <f>VLOOKUP(A3686,'Top or Bottom 30 via OR (Schiz)'!B:B,1,FALSE)</f>
        <v>#N/A</v>
      </c>
      <c r="O3686" t="e">
        <f>VLOOKUP(A3686,'Top or Bottom 30 via OR (Schiz)'!J:J,1,FALSE)</f>
        <v>#N/A</v>
      </c>
      <c r="P3686" t="e">
        <f>VLOOKUP(A3686,'Top or Bottom 30 via OR (Tr36)'!B:B,1,FALSE)</f>
        <v>#N/A</v>
      </c>
      <c r="Q3686" t="e">
        <f>VLOOKUP(A3686,'Top or Bottom 30 via OR (Tr36)'!J:J,1,FALSE)</f>
        <v>#N/A</v>
      </c>
    </row>
    <row r="3687" spans="1:17" x14ac:dyDescent="0.25">
      <c r="A3687" t="s">
        <v>3756</v>
      </c>
      <c r="B3687">
        <v>760</v>
      </c>
      <c r="C3687">
        <v>445</v>
      </c>
      <c r="D3687">
        <v>658</v>
      </c>
      <c r="E3687">
        <v>451</v>
      </c>
      <c r="F3687">
        <f>B3687/cam_reads!I$3</f>
        <v>9.442101740286196</v>
      </c>
      <c r="G3687">
        <f>C3687/cam_reads!J$3</f>
        <v>5.7637225783288928</v>
      </c>
      <c r="H3687">
        <f>D3687/cam_reads!K$3</f>
        <v>6.8683323158876721</v>
      </c>
      <c r="I3687">
        <f>E3687/cam_reads!L$3</f>
        <v>4.7013557573756426</v>
      </c>
      <c r="J3687" t="e">
        <f>VLOOKUP(A3687,'Top 30 via LR (Schizonts)'!A:A,1,FALSE)</f>
        <v>#N/A</v>
      </c>
      <c r="K3687" t="e">
        <f>VLOOKUP(A3687,'Top 30 via LR (Schizonts)'!J:J,1,FALSE)</f>
        <v>#N/A</v>
      </c>
      <c r="L3687" t="e">
        <f>VLOOKUP(A3687,'Top 30 via LR (Tr36)'!A:A,1,FALSE)</f>
        <v>#N/A</v>
      </c>
      <c r="M3687" t="e">
        <f>VLOOKUP(A3687,'Top 30 via LR (Tr36)'!I:I,1,FALSE)</f>
        <v>#N/A</v>
      </c>
      <c r="N3687" t="e">
        <f>VLOOKUP(A3687,'Top or Bottom 30 via OR (Schiz)'!B:B,1,FALSE)</f>
        <v>#N/A</v>
      </c>
      <c r="O3687" t="e">
        <f>VLOOKUP(A3687,'Top or Bottom 30 via OR (Schiz)'!J:J,1,FALSE)</f>
        <v>#N/A</v>
      </c>
      <c r="P3687" t="e">
        <f>VLOOKUP(A3687,'Top or Bottom 30 via OR (Tr36)'!B:B,1,FALSE)</f>
        <v>#N/A</v>
      </c>
      <c r="Q3687" t="e">
        <f>VLOOKUP(A3687,'Top or Bottom 30 via OR (Tr36)'!J:J,1,FALSE)</f>
        <v>#N/A</v>
      </c>
    </row>
    <row r="3688" spans="1:17" x14ac:dyDescent="0.25">
      <c r="A3688" t="s">
        <v>3757</v>
      </c>
      <c r="B3688">
        <v>1945</v>
      </c>
      <c r="C3688">
        <v>2261</v>
      </c>
      <c r="D3688">
        <v>1563</v>
      </c>
      <c r="E3688">
        <v>2645</v>
      </c>
      <c r="F3688">
        <f>B3688/cam_reads!I$3</f>
        <v>24.164326164285065</v>
      </c>
      <c r="G3688">
        <f>C3688/cam_reads!J$3</f>
        <v>29.284891572138484</v>
      </c>
      <c r="H3688">
        <f>D3688/cam_reads!K$3</f>
        <v>16.314898798985457</v>
      </c>
      <c r="I3688">
        <f>E3688/cam_reads!L$3</f>
        <v>27.572252723411474</v>
      </c>
      <c r="J3688" t="e">
        <f>VLOOKUP(A3688,'Top 30 via LR (Schizonts)'!A:A,1,FALSE)</f>
        <v>#N/A</v>
      </c>
      <c r="K3688" t="e">
        <f>VLOOKUP(A3688,'Top 30 via LR (Schizonts)'!J:J,1,FALSE)</f>
        <v>#N/A</v>
      </c>
      <c r="L3688" t="e">
        <f>VLOOKUP(A3688,'Top 30 via LR (Tr36)'!A:A,1,FALSE)</f>
        <v>#N/A</v>
      </c>
      <c r="M3688" t="e">
        <f>VLOOKUP(A3688,'Top 30 via LR (Tr36)'!I:I,1,FALSE)</f>
        <v>#N/A</v>
      </c>
      <c r="N3688" t="e">
        <f>VLOOKUP(A3688,'Top or Bottom 30 via OR (Schiz)'!B:B,1,FALSE)</f>
        <v>#N/A</v>
      </c>
      <c r="O3688" t="e">
        <f>VLOOKUP(A3688,'Top or Bottom 30 via OR (Schiz)'!J:J,1,FALSE)</f>
        <v>#N/A</v>
      </c>
      <c r="P3688" t="e">
        <f>VLOOKUP(A3688,'Top or Bottom 30 via OR (Tr36)'!B:B,1,FALSE)</f>
        <v>#N/A</v>
      </c>
      <c r="Q3688" t="e">
        <f>VLOOKUP(A3688,'Top or Bottom 30 via OR (Tr36)'!J:J,1,FALSE)</f>
        <v>#N/A</v>
      </c>
    </row>
    <row r="3689" spans="1:17" x14ac:dyDescent="0.25">
      <c r="A3689" t="s">
        <v>3758</v>
      </c>
      <c r="B3689">
        <v>6399</v>
      </c>
      <c r="C3689">
        <v>7165</v>
      </c>
      <c r="D3689">
        <v>5027</v>
      </c>
      <c r="E3689">
        <v>8669</v>
      </c>
      <c r="F3689">
        <f>B3689/cam_reads!I$3</f>
        <v>79.500011889593893</v>
      </c>
      <c r="G3689">
        <f>C3689/cam_reads!J$3</f>
        <v>92.802409603879809</v>
      </c>
      <c r="H3689">
        <f>D3689/cam_reads!K$3</f>
        <v>52.47280630998074</v>
      </c>
      <c r="I3689">
        <f>E3689/cam_reads!L$3</f>
        <v>90.36818860463292</v>
      </c>
      <c r="J3689" t="e">
        <f>VLOOKUP(A3689,'Top 30 via LR (Schizonts)'!A:A,1,FALSE)</f>
        <v>#N/A</v>
      </c>
      <c r="K3689" t="e">
        <f>VLOOKUP(A3689,'Top 30 via LR (Schizonts)'!J:J,1,FALSE)</f>
        <v>#N/A</v>
      </c>
      <c r="L3689" t="e">
        <f>VLOOKUP(A3689,'Top 30 via LR (Tr36)'!A:A,1,FALSE)</f>
        <v>#N/A</v>
      </c>
      <c r="M3689" t="e">
        <f>VLOOKUP(A3689,'Top 30 via LR (Tr36)'!I:I,1,FALSE)</f>
        <v>#N/A</v>
      </c>
      <c r="N3689" t="e">
        <f>VLOOKUP(A3689,'Top or Bottom 30 via OR (Schiz)'!B:B,1,FALSE)</f>
        <v>#N/A</v>
      </c>
      <c r="O3689" t="e">
        <f>VLOOKUP(A3689,'Top or Bottom 30 via OR (Schiz)'!J:J,1,FALSE)</f>
        <v>#N/A</v>
      </c>
      <c r="P3689" t="e">
        <f>VLOOKUP(A3689,'Top or Bottom 30 via OR (Tr36)'!B:B,1,FALSE)</f>
        <v>#N/A</v>
      </c>
      <c r="Q3689" t="e">
        <f>VLOOKUP(A3689,'Top or Bottom 30 via OR (Tr36)'!J:J,1,FALSE)</f>
        <v>#N/A</v>
      </c>
    </row>
    <row r="3690" spans="1:17" x14ac:dyDescent="0.25">
      <c r="A3690" t="s">
        <v>3759</v>
      </c>
      <c r="B3690">
        <v>0</v>
      </c>
      <c r="C3690">
        <v>3</v>
      </c>
      <c r="D3690">
        <v>1</v>
      </c>
      <c r="E3690">
        <v>2</v>
      </c>
      <c r="F3690">
        <f>B3690/cam_reads!I$3</f>
        <v>0</v>
      </c>
      <c r="G3690">
        <f>C3690/cam_reads!J$3</f>
        <v>3.8856556707835228E-2</v>
      </c>
      <c r="H3690">
        <f>D3690/cam_reads!K$3</f>
        <v>1.0438195008947829E-2</v>
      </c>
      <c r="I3690">
        <f>E3690/cam_reads!L$3</f>
        <v>2.0848584289914159E-2</v>
      </c>
      <c r="J3690" t="e">
        <f>VLOOKUP(A3690,'Top 30 via LR (Schizonts)'!A:A,1,FALSE)</f>
        <v>#N/A</v>
      </c>
      <c r="K3690" t="e">
        <f>VLOOKUP(A3690,'Top 30 via LR (Schizonts)'!J:J,1,FALSE)</f>
        <v>#N/A</v>
      </c>
      <c r="L3690" t="e">
        <f>VLOOKUP(A3690,'Top 30 via LR (Tr36)'!A:A,1,FALSE)</f>
        <v>#N/A</v>
      </c>
      <c r="M3690" t="e">
        <f>VLOOKUP(A3690,'Top 30 via LR (Tr36)'!I:I,1,FALSE)</f>
        <v>#N/A</v>
      </c>
      <c r="N3690" t="e">
        <f>VLOOKUP(A3690,'Top or Bottom 30 via OR (Schiz)'!B:B,1,FALSE)</f>
        <v>#N/A</v>
      </c>
      <c r="O3690" t="e">
        <f>VLOOKUP(A3690,'Top or Bottom 30 via OR (Schiz)'!J:J,1,FALSE)</f>
        <v>#N/A</v>
      </c>
      <c r="P3690" t="e">
        <f>VLOOKUP(A3690,'Top or Bottom 30 via OR (Tr36)'!B:B,1,FALSE)</f>
        <v>#N/A</v>
      </c>
      <c r="Q3690" t="e">
        <f>VLOOKUP(A3690,'Top or Bottom 30 via OR (Tr36)'!J:J,1,FALSE)</f>
        <v>#N/A</v>
      </c>
    </row>
    <row r="3691" spans="1:17" x14ac:dyDescent="0.25">
      <c r="A3691" t="s">
        <v>3760</v>
      </c>
      <c r="B3691">
        <v>1978</v>
      </c>
      <c r="C3691">
        <v>1376</v>
      </c>
      <c r="D3691">
        <v>1240</v>
      </c>
      <c r="E3691">
        <v>1415</v>
      </c>
      <c r="F3691">
        <f>B3691/cam_reads!I$3</f>
        <v>24.574312160902757</v>
      </c>
      <c r="G3691">
        <f>C3691/cam_reads!J$3</f>
        <v>17.822207343327094</v>
      </c>
      <c r="H3691">
        <f>D3691/cam_reads!K$3</f>
        <v>12.943361811095309</v>
      </c>
      <c r="I3691">
        <f>E3691/cam_reads!L$3</f>
        <v>14.750373385114266</v>
      </c>
      <c r="J3691" t="e">
        <f>VLOOKUP(A3691,'Top 30 via LR (Schizonts)'!A:A,1,FALSE)</f>
        <v>#N/A</v>
      </c>
      <c r="K3691" t="e">
        <f>VLOOKUP(A3691,'Top 30 via LR (Schizonts)'!J:J,1,FALSE)</f>
        <v>#N/A</v>
      </c>
      <c r="L3691" t="e">
        <f>VLOOKUP(A3691,'Top 30 via LR (Tr36)'!A:A,1,FALSE)</f>
        <v>#N/A</v>
      </c>
      <c r="M3691" t="e">
        <f>VLOOKUP(A3691,'Top 30 via LR (Tr36)'!I:I,1,FALSE)</f>
        <v>#N/A</v>
      </c>
      <c r="N3691" t="e">
        <f>VLOOKUP(A3691,'Top or Bottom 30 via OR (Schiz)'!B:B,1,FALSE)</f>
        <v>#N/A</v>
      </c>
      <c r="O3691" t="e">
        <f>VLOOKUP(A3691,'Top or Bottom 30 via OR (Schiz)'!J:J,1,FALSE)</f>
        <v>#N/A</v>
      </c>
      <c r="P3691" t="e">
        <f>VLOOKUP(A3691,'Top or Bottom 30 via OR (Tr36)'!B:B,1,FALSE)</f>
        <v>#N/A</v>
      </c>
      <c r="Q3691" t="e">
        <f>VLOOKUP(A3691,'Top or Bottom 30 via OR (Tr36)'!J:J,1,FALSE)</f>
        <v>#N/A</v>
      </c>
    </row>
    <row r="3692" spans="1:17" x14ac:dyDescent="0.25">
      <c r="A3692" t="s">
        <v>3761</v>
      </c>
      <c r="B3692">
        <v>0</v>
      </c>
      <c r="C3692">
        <v>0</v>
      </c>
      <c r="D3692">
        <v>0</v>
      </c>
      <c r="E3692">
        <v>0</v>
      </c>
      <c r="F3692">
        <f>B3692/cam_reads!I$3</f>
        <v>0</v>
      </c>
      <c r="G3692">
        <f>C3692/cam_reads!J$3</f>
        <v>0</v>
      </c>
      <c r="H3692">
        <f>D3692/cam_reads!K$3</f>
        <v>0</v>
      </c>
      <c r="I3692">
        <f>E3692/cam_reads!L$3</f>
        <v>0</v>
      </c>
      <c r="J3692" t="e">
        <f>VLOOKUP(A3692,'Top 30 via LR (Schizonts)'!A:A,1,FALSE)</f>
        <v>#N/A</v>
      </c>
      <c r="K3692" t="e">
        <f>VLOOKUP(A3692,'Top 30 via LR (Schizonts)'!J:J,1,FALSE)</f>
        <v>#N/A</v>
      </c>
      <c r="L3692" t="e">
        <f>VLOOKUP(A3692,'Top 30 via LR (Tr36)'!A:A,1,FALSE)</f>
        <v>#N/A</v>
      </c>
      <c r="M3692" t="e">
        <f>VLOOKUP(A3692,'Top 30 via LR (Tr36)'!I:I,1,FALSE)</f>
        <v>#N/A</v>
      </c>
      <c r="N3692" t="e">
        <f>VLOOKUP(A3692,'Top or Bottom 30 via OR (Schiz)'!B:B,1,FALSE)</f>
        <v>#N/A</v>
      </c>
      <c r="O3692" t="e">
        <f>VLOOKUP(A3692,'Top or Bottom 30 via OR (Schiz)'!J:J,1,FALSE)</f>
        <v>#N/A</v>
      </c>
      <c r="P3692" t="e">
        <f>VLOOKUP(A3692,'Top or Bottom 30 via OR (Tr36)'!B:B,1,FALSE)</f>
        <v>#N/A</v>
      </c>
      <c r="Q3692" t="e">
        <f>VLOOKUP(A3692,'Top or Bottom 30 via OR (Tr36)'!J:J,1,FALSE)</f>
        <v>#N/A</v>
      </c>
    </row>
    <row r="3693" spans="1:17" x14ac:dyDescent="0.25">
      <c r="A3693" t="s">
        <v>3762</v>
      </c>
      <c r="B3693">
        <v>134</v>
      </c>
      <c r="C3693">
        <v>182</v>
      </c>
      <c r="D3693">
        <v>206</v>
      </c>
      <c r="E3693">
        <v>329</v>
      </c>
      <c r="F3693">
        <f>B3693/cam_reads!I$3</f>
        <v>1.6647916226294082</v>
      </c>
      <c r="G3693">
        <f>C3693/cam_reads!J$3</f>
        <v>2.3572977736086704</v>
      </c>
      <c r="H3693">
        <f>D3693/cam_reads!K$3</f>
        <v>2.150268171843253</v>
      </c>
      <c r="I3693">
        <f>E3693/cam_reads!L$3</f>
        <v>3.4295921156908791</v>
      </c>
      <c r="J3693" t="e">
        <f>VLOOKUP(A3693,'Top 30 via LR (Schizonts)'!A:A,1,FALSE)</f>
        <v>#N/A</v>
      </c>
      <c r="K3693" t="e">
        <f>VLOOKUP(A3693,'Top 30 via LR (Schizonts)'!J:J,1,FALSE)</f>
        <v>#N/A</v>
      </c>
      <c r="L3693" t="e">
        <f>VLOOKUP(A3693,'Top 30 via LR (Tr36)'!A:A,1,FALSE)</f>
        <v>#N/A</v>
      </c>
      <c r="M3693" t="e">
        <f>VLOOKUP(A3693,'Top 30 via LR (Tr36)'!I:I,1,FALSE)</f>
        <v>#N/A</v>
      </c>
      <c r="N3693" t="e">
        <f>VLOOKUP(A3693,'Top or Bottom 30 via OR (Schiz)'!B:B,1,FALSE)</f>
        <v>#N/A</v>
      </c>
      <c r="O3693" t="e">
        <f>VLOOKUP(A3693,'Top or Bottom 30 via OR (Schiz)'!J:J,1,FALSE)</f>
        <v>#N/A</v>
      </c>
      <c r="P3693" t="e">
        <f>VLOOKUP(A3693,'Top or Bottom 30 via OR (Tr36)'!B:B,1,FALSE)</f>
        <v>#N/A</v>
      </c>
      <c r="Q3693" t="e">
        <f>VLOOKUP(A3693,'Top or Bottom 30 via OR (Tr36)'!J:J,1,FALSE)</f>
        <v>#N/A</v>
      </c>
    </row>
    <row r="3694" spans="1:17" x14ac:dyDescent="0.25">
      <c r="A3694" t="s">
        <v>3763</v>
      </c>
      <c r="B3694">
        <v>301</v>
      </c>
      <c r="C3694">
        <v>195</v>
      </c>
      <c r="D3694">
        <v>268</v>
      </c>
      <c r="E3694">
        <v>329</v>
      </c>
      <c r="F3694">
        <f>B3694/cam_reads!I$3</f>
        <v>3.7395692418765063</v>
      </c>
      <c r="G3694">
        <f>C3694/cam_reads!J$3</f>
        <v>2.52567618600929</v>
      </c>
      <c r="H3694">
        <f>D3694/cam_reads!K$3</f>
        <v>2.7974362623980182</v>
      </c>
      <c r="I3694">
        <f>E3694/cam_reads!L$3</f>
        <v>3.4295921156908791</v>
      </c>
      <c r="J3694" t="e">
        <f>VLOOKUP(A3694,'Top 30 via LR (Schizonts)'!A:A,1,FALSE)</f>
        <v>#N/A</v>
      </c>
      <c r="K3694" t="e">
        <f>VLOOKUP(A3694,'Top 30 via LR (Schizonts)'!J:J,1,FALSE)</f>
        <v>#N/A</v>
      </c>
      <c r="L3694" t="e">
        <f>VLOOKUP(A3694,'Top 30 via LR (Tr36)'!A:A,1,FALSE)</f>
        <v>#N/A</v>
      </c>
      <c r="M3694" t="e">
        <f>VLOOKUP(A3694,'Top 30 via LR (Tr36)'!I:I,1,FALSE)</f>
        <v>#N/A</v>
      </c>
      <c r="N3694" t="e">
        <f>VLOOKUP(A3694,'Top or Bottom 30 via OR (Schiz)'!B:B,1,FALSE)</f>
        <v>#N/A</v>
      </c>
      <c r="O3694" t="e">
        <f>VLOOKUP(A3694,'Top or Bottom 30 via OR (Schiz)'!J:J,1,FALSE)</f>
        <v>#N/A</v>
      </c>
      <c r="P3694" t="e">
        <f>VLOOKUP(A3694,'Top or Bottom 30 via OR (Tr36)'!B:B,1,FALSE)</f>
        <v>#N/A</v>
      </c>
      <c r="Q3694" t="e">
        <f>VLOOKUP(A3694,'Top or Bottom 30 via OR (Tr36)'!J:J,1,FALSE)</f>
        <v>#N/A</v>
      </c>
    </row>
    <row r="3695" spans="1:17" x14ac:dyDescent="0.25">
      <c r="A3695" t="s">
        <v>3764</v>
      </c>
      <c r="B3695">
        <v>32</v>
      </c>
      <c r="C3695">
        <v>63</v>
      </c>
      <c r="D3695">
        <v>163</v>
      </c>
      <c r="E3695">
        <v>100</v>
      </c>
      <c r="F3695">
        <f>B3695/cam_reads!I$3</f>
        <v>0.39756217853836612</v>
      </c>
      <c r="G3695">
        <f>C3695/cam_reads!J$3</f>
        <v>0.81598769086453982</v>
      </c>
      <c r="H3695">
        <f>D3695/cam_reads!K$3</f>
        <v>1.7014257864584963</v>
      </c>
      <c r="I3695">
        <f>E3695/cam_reads!L$3</f>
        <v>1.0424292144957079</v>
      </c>
      <c r="J3695" t="e">
        <f>VLOOKUP(A3695,'Top 30 via LR (Schizonts)'!A:A,1,FALSE)</f>
        <v>#N/A</v>
      </c>
      <c r="K3695" t="e">
        <f>VLOOKUP(A3695,'Top 30 via LR (Schizonts)'!J:J,1,FALSE)</f>
        <v>#N/A</v>
      </c>
      <c r="L3695" t="e">
        <f>VLOOKUP(A3695,'Top 30 via LR (Tr36)'!A:A,1,FALSE)</f>
        <v>#N/A</v>
      </c>
      <c r="M3695" t="e">
        <f>VLOOKUP(A3695,'Top 30 via LR (Tr36)'!I:I,1,FALSE)</f>
        <v>#N/A</v>
      </c>
      <c r="N3695" t="e">
        <f>VLOOKUP(A3695,'Top or Bottom 30 via OR (Schiz)'!B:B,1,FALSE)</f>
        <v>#N/A</v>
      </c>
      <c r="O3695" t="e">
        <f>VLOOKUP(A3695,'Top or Bottom 30 via OR (Schiz)'!J:J,1,FALSE)</f>
        <v>#N/A</v>
      </c>
      <c r="P3695" t="e">
        <f>VLOOKUP(A3695,'Top or Bottom 30 via OR (Tr36)'!B:B,1,FALSE)</f>
        <v>#N/A</v>
      </c>
      <c r="Q3695" t="e">
        <f>VLOOKUP(A3695,'Top or Bottom 30 via OR (Tr36)'!J:J,1,FALSE)</f>
        <v>#N/A</v>
      </c>
    </row>
    <row r="3696" spans="1:17" x14ac:dyDescent="0.25">
      <c r="A3696" t="s">
        <v>3765</v>
      </c>
      <c r="B3696">
        <v>57</v>
      </c>
      <c r="C3696">
        <v>36</v>
      </c>
      <c r="D3696">
        <v>48</v>
      </c>
      <c r="E3696">
        <v>88</v>
      </c>
      <c r="F3696">
        <f>B3696/cam_reads!I$3</f>
        <v>0.70815763052146463</v>
      </c>
      <c r="G3696">
        <f>C3696/cam_reads!J$3</f>
        <v>0.46627868049402277</v>
      </c>
      <c r="H3696">
        <f>D3696/cam_reads!K$3</f>
        <v>0.50103336042949587</v>
      </c>
      <c r="I3696">
        <f>E3696/cam_reads!L$3</f>
        <v>0.91733770875622289</v>
      </c>
      <c r="J3696" t="e">
        <f>VLOOKUP(A3696,'Top 30 via LR (Schizonts)'!A:A,1,FALSE)</f>
        <v>#N/A</v>
      </c>
      <c r="K3696" t="e">
        <f>VLOOKUP(A3696,'Top 30 via LR (Schizonts)'!J:J,1,FALSE)</f>
        <v>#N/A</v>
      </c>
      <c r="L3696" t="e">
        <f>VLOOKUP(A3696,'Top 30 via LR (Tr36)'!A:A,1,FALSE)</f>
        <v>#N/A</v>
      </c>
      <c r="M3696" t="e">
        <f>VLOOKUP(A3696,'Top 30 via LR (Tr36)'!I:I,1,FALSE)</f>
        <v>#N/A</v>
      </c>
      <c r="N3696" t="e">
        <f>VLOOKUP(A3696,'Top or Bottom 30 via OR (Schiz)'!B:B,1,FALSE)</f>
        <v>#N/A</v>
      </c>
      <c r="O3696" t="e">
        <f>VLOOKUP(A3696,'Top or Bottom 30 via OR (Schiz)'!J:J,1,FALSE)</f>
        <v>#N/A</v>
      </c>
      <c r="P3696" t="e">
        <f>VLOOKUP(A3696,'Top or Bottom 30 via OR (Tr36)'!B:B,1,FALSE)</f>
        <v>#N/A</v>
      </c>
      <c r="Q3696" t="e">
        <f>VLOOKUP(A3696,'Top or Bottom 30 via OR (Tr36)'!J:J,1,FALSE)</f>
        <v>#N/A</v>
      </c>
    </row>
    <row r="3697" spans="1:17" x14ac:dyDescent="0.25">
      <c r="A3697" t="s">
        <v>3766</v>
      </c>
      <c r="B3697">
        <v>0</v>
      </c>
      <c r="C3697">
        <v>0</v>
      </c>
      <c r="D3697">
        <v>0</v>
      </c>
      <c r="E3697">
        <v>0</v>
      </c>
      <c r="F3697">
        <f>B3697/cam_reads!I$3</f>
        <v>0</v>
      </c>
      <c r="G3697">
        <f>C3697/cam_reads!J$3</f>
        <v>0</v>
      </c>
      <c r="H3697">
        <f>D3697/cam_reads!K$3</f>
        <v>0</v>
      </c>
      <c r="I3697">
        <f>E3697/cam_reads!L$3</f>
        <v>0</v>
      </c>
      <c r="J3697" t="e">
        <f>VLOOKUP(A3697,'Top 30 via LR (Schizonts)'!A:A,1,FALSE)</f>
        <v>#N/A</v>
      </c>
      <c r="K3697" t="e">
        <f>VLOOKUP(A3697,'Top 30 via LR (Schizonts)'!J:J,1,FALSE)</f>
        <v>#N/A</v>
      </c>
      <c r="L3697" t="e">
        <f>VLOOKUP(A3697,'Top 30 via LR (Tr36)'!A:A,1,FALSE)</f>
        <v>#N/A</v>
      </c>
      <c r="M3697" t="e">
        <f>VLOOKUP(A3697,'Top 30 via LR (Tr36)'!I:I,1,FALSE)</f>
        <v>#N/A</v>
      </c>
      <c r="N3697" t="e">
        <f>VLOOKUP(A3697,'Top or Bottom 30 via OR (Schiz)'!B:B,1,FALSE)</f>
        <v>#N/A</v>
      </c>
      <c r="O3697" t="e">
        <f>VLOOKUP(A3697,'Top or Bottom 30 via OR (Schiz)'!J:J,1,FALSE)</f>
        <v>#N/A</v>
      </c>
      <c r="P3697" t="e">
        <f>VLOOKUP(A3697,'Top or Bottom 30 via OR (Tr36)'!B:B,1,FALSE)</f>
        <v>#N/A</v>
      </c>
      <c r="Q3697" t="e">
        <f>VLOOKUP(A3697,'Top or Bottom 30 via OR (Tr36)'!J:J,1,FALSE)</f>
        <v>#N/A</v>
      </c>
    </row>
    <row r="3698" spans="1:17" x14ac:dyDescent="0.25">
      <c r="A3698" t="s">
        <v>3767</v>
      </c>
      <c r="B3698">
        <v>1466</v>
      </c>
      <c r="C3698">
        <v>1010</v>
      </c>
      <c r="D3698">
        <v>1599</v>
      </c>
      <c r="E3698">
        <v>1095</v>
      </c>
      <c r="F3698">
        <f>B3698/cam_reads!I$3</f>
        <v>18.213317304288896</v>
      </c>
      <c r="G3698">
        <f>C3698/cam_reads!J$3</f>
        <v>13.081707424971194</v>
      </c>
      <c r="H3698">
        <f>D3698/cam_reads!K$3</f>
        <v>16.69067381930758</v>
      </c>
      <c r="I3698">
        <f>E3698/cam_reads!L$3</f>
        <v>11.414599898728001</v>
      </c>
      <c r="J3698" t="e">
        <f>VLOOKUP(A3698,'Top 30 via LR (Schizonts)'!A:A,1,FALSE)</f>
        <v>#N/A</v>
      </c>
      <c r="K3698" t="e">
        <f>VLOOKUP(A3698,'Top 30 via LR (Schizonts)'!J:J,1,FALSE)</f>
        <v>#N/A</v>
      </c>
      <c r="L3698" t="e">
        <f>VLOOKUP(A3698,'Top 30 via LR (Tr36)'!A:A,1,FALSE)</f>
        <v>#N/A</v>
      </c>
      <c r="M3698" t="e">
        <f>VLOOKUP(A3698,'Top 30 via LR (Tr36)'!I:I,1,FALSE)</f>
        <v>#N/A</v>
      </c>
      <c r="N3698" t="e">
        <f>VLOOKUP(A3698,'Top or Bottom 30 via OR (Schiz)'!B:B,1,FALSE)</f>
        <v>#N/A</v>
      </c>
      <c r="O3698" t="e">
        <f>VLOOKUP(A3698,'Top or Bottom 30 via OR (Schiz)'!J:J,1,FALSE)</f>
        <v>#N/A</v>
      </c>
      <c r="P3698" t="e">
        <f>VLOOKUP(A3698,'Top or Bottom 30 via OR (Tr36)'!B:B,1,FALSE)</f>
        <v>#N/A</v>
      </c>
      <c r="Q3698" t="e">
        <f>VLOOKUP(A3698,'Top or Bottom 30 via OR (Tr36)'!J:J,1,FALSE)</f>
        <v>#N/A</v>
      </c>
    </row>
    <row r="3699" spans="1:17" x14ac:dyDescent="0.25">
      <c r="A3699" t="s">
        <v>3768</v>
      </c>
      <c r="B3699">
        <v>0</v>
      </c>
      <c r="C3699">
        <v>1</v>
      </c>
      <c r="D3699">
        <v>1</v>
      </c>
      <c r="E3699">
        <v>1</v>
      </c>
      <c r="F3699">
        <f>B3699/cam_reads!I$3</f>
        <v>0</v>
      </c>
      <c r="G3699">
        <f>C3699/cam_reads!J$3</f>
        <v>1.2952185569278411E-2</v>
      </c>
      <c r="H3699">
        <f>D3699/cam_reads!K$3</f>
        <v>1.0438195008947829E-2</v>
      </c>
      <c r="I3699">
        <f>E3699/cam_reads!L$3</f>
        <v>1.0424292144957079E-2</v>
      </c>
      <c r="J3699" t="e">
        <f>VLOOKUP(A3699,'Top 30 via LR (Schizonts)'!A:A,1,FALSE)</f>
        <v>#N/A</v>
      </c>
      <c r="K3699" t="e">
        <f>VLOOKUP(A3699,'Top 30 via LR (Schizonts)'!J:J,1,FALSE)</f>
        <v>#N/A</v>
      </c>
      <c r="L3699" t="e">
        <f>VLOOKUP(A3699,'Top 30 via LR (Tr36)'!A:A,1,FALSE)</f>
        <v>#N/A</v>
      </c>
      <c r="M3699" t="e">
        <f>VLOOKUP(A3699,'Top 30 via LR (Tr36)'!I:I,1,FALSE)</f>
        <v>#N/A</v>
      </c>
      <c r="N3699" t="e">
        <f>VLOOKUP(A3699,'Top or Bottom 30 via OR (Schiz)'!B:B,1,FALSE)</f>
        <v>#N/A</v>
      </c>
      <c r="O3699" t="e">
        <f>VLOOKUP(A3699,'Top or Bottom 30 via OR (Schiz)'!J:J,1,FALSE)</f>
        <v>#N/A</v>
      </c>
      <c r="P3699" t="e">
        <f>VLOOKUP(A3699,'Top or Bottom 30 via OR (Tr36)'!B:B,1,FALSE)</f>
        <v>#N/A</v>
      </c>
      <c r="Q3699" t="e">
        <f>VLOOKUP(A3699,'Top or Bottom 30 via OR (Tr36)'!J:J,1,FALSE)</f>
        <v>#N/A</v>
      </c>
    </row>
    <row r="3700" spans="1:17" x14ac:dyDescent="0.25">
      <c r="A3700" t="s">
        <v>3769</v>
      </c>
      <c r="B3700">
        <v>0</v>
      </c>
      <c r="C3700">
        <v>0</v>
      </c>
      <c r="D3700">
        <v>0</v>
      </c>
      <c r="E3700">
        <v>0</v>
      </c>
      <c r="F3700">
        <f>B3700/cam_reads!I$3</f>
        <v>0</v>
      </c>
      <c r="G3700">
        <f>C3700/cam_reads!J$3</f>
        <v>0</v>
      </c>
      <c r="H3700">
        <f>D3700/cam_reads!K$3</f>
        <v>0</v>
      </c>
      <c r="I3700">
        <f>E3700/cam_reads!L$3</f>
        <v>0</v>
      </c>
      <c r="J3700" t="e">
        <f>VLOOKUP(A3700,'Top 30 via LR (Schizonts)'!A:A,1,FALSE)</f>
        <v>#N/A</v>
      </c>
      <c r="K3700" t="e">
        <f>VLOOKUP(A3700,'Top 30 via LR (Schizonts)'!J:J,1,FALSE)</f>
        <v>#N/A</v>
      </c>
      <c r="L3700" t="e">
        <f>VLOOKUP(A3700,'Top 30 via LR (Tr36)'!A:A,1,FALSE)</f>
        <v>#N/A</v>
      </c>
      <c r="M3700" t="e">
        <f>VLOOKUP(A3700,'Top 30 via LR (Tr36)'!I:I,1,FALSE)</f>
        <v>#N/A</v>
      </c>
      <c r="N3700" t="e">
        <f>VLOOKUP(A3700,'Top or Bottom 30 via OR (Schiz)'!B:B,1,FALSE)</f>
        <v>#N/A</v>
      </c>
      <c r="O3700" t="e">
        <f>VLOOKUP(A3700,'Top or Bottom 30 via OR (Schiz)'!J:J,1,FALSE)</f>
        <v>#N/A</v>
      </c>
      <c r="P3700" t="e">
        <f>VLOOKUP(A3700,'Top or Bottom 30 via OR (Tr36)'!B:B,1,FALSE)</f>
        <v>#N/A</v>
      </c>
      <c r="Q3700" t="e">
        <f>VLOOKUP(A3700,'Top or Bottom 30 via OR (Tr36)'!J:J,1,FALSE)</f>
        <v>#N/A</v>
      </c>
    </row>
    <row r="3701" spans="1:17" x14ac:dyDescent="0.25">
      <c r="A3701" t="s">
        <v>3770</v>
      </c>
      <c r="B3701">
        <v>406</v>
      </c>
      <c r="C3701">
        <v>568</v>
      </c>
      <c r="D3701">
        <v>977</v>
      </c>
      <c r="E3701">
        <v>1224</v>
      </c>
      <c r="F3701">
        <f>B3701/cam_reads!I$3</f>
        <v>5.0440701402055197</v>
      </c>
      <c r="G3701">
        <f>C3701/cam_reads!J$3</f>
        <v>7.3568414033501366</v>
      </c>
      <c r="H3701">
        <f>D3701/cam_reads!K$3</f>
        <v>10.19811652374203</v>
      </c>
      <c r="I3701">
        <f>E3701/cam_reads!L$3</f>
        <v>12.759333585427465</v>
      </c>
      <c r="J3701" t="e">
        <f>VLOOKUP(A3701,'Top 30 via LR (Schizonts)'!A:A,1,FALSE)</f>
        <v>#N/A</v>
      </c>
      <c r="K3701" t="e">
        <f>VLOOKUP(A3701,'Top 30 via LR (Schizonts)'!J:J,1,FALSE)</f>
        <v>#N/A</v>
      </c>
      <c r="L3701" t="e">
        <f>VLOOKUP(A3701,'Top 30 via LR (Tr36)'!A:A,1,FALSE)</f>
        <v>#N/A</v>
      </c>
      <c r="M3701" t="e">
        <f>VLOOKUP(A3701,'Top 30 via LR (Tr36)'!I:I,1,FALSE)</f>
        <v>#N/A</v>
      </c>
      <c r="N3701" t="e">
        <f>VLOOKUP(A3701,'Top or Bottom 30 via OR (Schiz)'!B:B,1,FALSE)</f>
        <v>#N/A</v>
      </c>
      <c r="O3701" t="e">
        <f>VLOOKUP(A3701,'Top or Bottom 30 via OR (Schiz)'!J:J,1,FALSE)</f>
        <v>#N/A</v>
      </c>
      <c r="P3701" t="e">
        <f>VLOOKUP(A3701,'Top or Bottom 30 via OR (Tr36)'!B:B,1,FALSE)</f>
        <v>#N/A</v>
      </c>
      <c r="Q3701" t="e">
        <f>VLOOKUP(A3701,'Top or Bottom 30 via OR (Tr36)'!J:J,1,FALSE)</f>
        <v>#N/A</v>
      </c>
    </row>
    <row r="3702" spans="1:17" x14ac:dyDescent="0.25">
      <c r="A3702" t="s">
        <v>3771</v>
      </c>
      <c r="B3702">
        <v>3587</v>
      </c>
      <c r="C3702">
        <v>3922</v>
      </c>
      <c r="D3702">
        <v>4219</v>
      </c>
      <c r="E3702">
        <v>3186</v>
      </c>
      <c r="F3702">
        <f>B3702/cam_reads!I$3</f>
        <v>44.56423545053498</v>
      </c>
      <c r="G3702">
        <f>C3702/cam_reads!J$3</f>
        <v>50.798471802709926</v>
      </c>
      <c r="H3702">
        <f>D3702/cam_reads!K$3</f>
        <v>44.038744742750893</v>
      </c>
      <c r="I3702">
        <f>E3702/cam_reads!L$3</f>
        <v>33.211794773833255</v>
      </c>
      <c r="J3702" t="e">
        <f>VLOOKUP(A3702,'Top 30 via LR (Schizonts)'!A:A,1,FALSE)</f>
        <v>#N/A</v>
      </c>
      <c r="K3702" t="e">
        <f>VLOOKUP(A3702,'Top 30 via LR (Schizonts)'!J:J,1,FALSE)</f>
        <v>#N/A</v>
      </c>
      <c r="L3702" t="e">
        <f>VLOOKUP(A3702,'Top 30 via LR (Tr36)'!A:A,1,FALSE)</f>
        <v>#N/A</v>
      </c>
      <c r="M3702" t="e">
        <f>VLOOKUP(A3702,'Top 30 via LR (Tr36)'!I:I,1,FALSE)</f>
        <v>#N/A</v>
      </c>
      <c r="N3702" t="e">
        <f>VLOOKUP(A3702,'Top or Bottom 30 via OR (Schiz)'!B:B,1,FALSE)</f>
        <v>#N/A</v>
      </c>
      <c r="O3702" t="e">
        <f>VLOOKUP(A3702,'Top or Bottom 30 via OR (Schiz)'!J:J,1,FALSE)</f>
        <v>#N/A</v>
      </c>
      <c r="P3702" t="e">
        <f>VLOOKUP(A3702,'Top or Bottom 30 via OR (Tr36)'!B:B,1,FALSE)</f>
        <v>#N/A</v>
      </c>
      <c r="Q3702" t="e">
        <f>VLOOKUP(A3702,'Top or Bottom 30 via OR (Tr36)'!J:J,1,FALSE)</f>
        <v>#N/A</v>
      </c>
    </row>
    <row r="3703" spans="1:17" x14ac:dyDescent="0.25">
      <c r="A3703" t="s">
        <v>3772</v>
      </c>
      <c r="B3703">
        <v>28</v>
      </c>
      <c r="C3703">
        <v>30</v>
      </c>
      <c r="D3703">
        <v>69</v>
      </c>
      <c r="E3703">
        <v>9</v>
      </c>
      <c r="F3703">
        <f>B3703/cam_reads!I$3</f>
        <v>0.34786690622107036</v>
      </c>
      <c r="G3703">
        <f>C3703/cam_reads!J$3</f>
        <v>0.38856556707835233</v>
      </c>
      <c r="H3703">
        <f>D3703/cam_reads!K$3</f>
        <v>0.72023545561740021</v>
      </c>
      <c r="I3703">
        <f>E3703/cam_reads!L$3</f>
        <v>9.381862930461371E-2</v>
      </c>
      <c r="J3703" t="e">
        <f>VLOOKUP(A3703,'Top 30 via LR (Schizonts)'!A:A,1,FALSE)</f>
        <v>#N/A</v>
      </c>
      <c r="K3703" t="e">
        <f>VLOOKUP(A3703,'Top 30 via LR (Schizonts)'!J:J,1,FALSE)</f>
        <v>#N/A</v>
      </c>
      <c r="L3703" t="e">
        <f>VLOOKUP(A3703,'Top 30 via LR (Tr36)'!A:A,1,FALSE)</f>
        <v>#N/A</v>
      </c>
      <c r="M3703" t="e">
        <f>VLOOKUP(A3703,'Top 30 via LR (Tr36)'!I:I,1,FALSE)</f>
        <v>#N/A</v>
      </c>
      <c r="N3703" t="e">
        <f>VLOOKUP(A3703,'Top or Bottom 30 via OR (Schiz)'!B:B,1,FALSE)</f>
        <v>#N/A</v>
      </c>
      <c r="O3703" t="e">
        <f>VLOOKUP(A3703,'Top or Bottom 30 via OR (Schiz)'!J:J,1,FALSE)</f>
        <v>#N/A</v>
      </c>
      <c r="P3703" t="e">
        <f>VLOOKUP(A3703,'Top or Bottom 30 via OR (Tr36)'!B:B,1,FALSE)</f>
        <v>#N/A</v>
      </c>
      <c r="Q3703" t="e">
        <f>VLOOKUP(A3703,'Top or Bottom 30 via OR (Tr36)'!J:J,1,FALSE)</f>
        <v>#N/A</v>
      </c>
    </row>
    <row r="3704" spans="1:17" x14ac:dyDescent="0.25">
      <c r="A3704" t="s">
        <v>3773</v>
      </c>
      <c r="B3704">
        <v>455</v>
      </c>
      <c r="C3704">
        <v>251</v>
      </c>
      <c r="D3704">
        <v>266</v>
      </c>
      <c r="E3704">
        <v>424</v>
      </c>
      <c r="F3704">
        <f>B3704/cam_reads!I$3</f>
        <v>5.6528372260923936</v>
      </c>
      <c r="G3704">
        <f>C3704/cam_reads!J$3</f>
        <v>3.2509985778888808</v>
      </c>
      <c r="H3704">
        <f>D3704/cam_reads!K$3</f>
        <v>2.7765598723801226</v>
      </c>
      <c r="I3704">
        <f>E3704/cam_reads!L$3</f>
        <v>4.4198998694618012</v>
      </c>
      <c r="J3704" t="e">
        <f>VLOOKUP(A3704,'Top 30 via LR (Schizonts)'!A:A,1,FALSE)</f>
        <v>#N/A</v>
      </c>
      <c r="K3704" t="e">
        <f>VLOOKUP(A3704,'Top 30 via LR (Schizonts)'!J:J,1,FALSE)</f>
        <v>#N/A</v>
      </c>
      <c r="L3704" t="e">
        <f>VLOOKUP(A3704,'Top 30 via LR (Tr36)'!A:A,1,FALSE)</f>
        <v>#N/A</v>
      </c>
      <c r="M3704" t="e">
        <f>VLOOKUP(A3704,'Top 30 via LR (Tr36)'!I:I,1,FALSE)</f>
        <v>#N/A</v>
      </c>
      <c r="N3704" t="e">
        <f>VLOOKUP(A3704,'Top or Bottom 30 via OR (Schiz)'!B:B,1,FALSE)</f>
        <v>#N/A</v>
      </c>
      <c r="O3704" t="e">
        <f>VLOOKUP(A3704,'Top or Bottom 30 via OR (Schiz)'!J:J,1,FALSE)</f>
        <v>#N/A</v>
      </c>
      <c r="P3704" t="e">
        <f>VLOOKUP(A3704,'Top or Bottom 30 via OR (Tr36)'!B:B,1,FALSE)</f>
        <v>#N/A</v>
      </c>
      <c r="Q3704" t="e">
        <f>VLOOKUP(A3704,'Top or Bottom 30 via OR (Tr36)'!J:J,1,FALSE)</f>
        <v>#N/A</v>
      </c>
    </row>
    <row r="3705" spans="1:17" x14ac:dyDescent="0.25">
      <c r="A3705" t="s">
        <v>3774</v>
      </c>
      <c r="B3705">
        <v>519</v>
      </c>
      <c r="C3705">
        <v>415</v>
      </c>
      <c r="D3705">
        <v>681</v>
      </c>
      <c r="E3705">
        <v>522</v>
      </c>
      <c r="F3705">
        <f>B3705/cam_reads!I$3</f>
        <v>6.4479615831691257</v>
      </c>
      <c r="G3705">
        <f>C3705/cam_reads!J$3</f>
        <v>5.3751570112505398</v>
      </c>
      <c r="H3705">
        <f>D3705/cam_reads!K$3</f>
        <v>7.1084108010934726</v>
      </c>
      <c r="I3705">
        <f>E3705/cam_reads!L$3</f>
        <v>5.4414804996675947</v>
      </c>
      <c r="J3705" t="e">
        <f>VLOOKUP(A3705,'Top 30 via LR (Schizonts)'!A:A,1,FALSE)</f>
        <v>#N/A</v>
      </c>
      <c r="K3705" t="e">
        <f>VLOOKUP(A3705,'Top 30 via LR (Schizonts)'!J:J,1,FALSE)</f>
        <v>#N/A</v>
      </c>
      <c r="L3705" t="e">
        <f>VLOOKUP(A3705,'Top 30 via LR (Tr36)'!A:A,1,FALSE)</f>
        <v>#N/A</v>
      </c>
      <c r="M3705" t="e">
        <f>VLOOKUP(A3705,'Top 30 via LR (Tr36)'!I:I,1,FALSE)</f>
        <v>#N/A</v>
      </c>
      <c r="N3705" t="e">
        <f>VLOOKUP(A3705,'Top or Bottom 30 via OR (Schiz)'!B:B,1,FALSE)</f>
        <v>#N/A</v>
      </c>
      <c r="O3705" t="e">
        <f>VLOOKUP(A3705,'Top or Bottom 30 via OR (Schiz)'!J:J,1,FALSE)</f>
        <v>#N/A</v>
      </c>
      <c r="P3705" t="e">
        <f>VLOOKUP(A3705,'Top or Bottom 30 via OR (Tr36)'!B:B,1,FALSE)</f>
        <v>#N/A</v>
      </c>
      <c r="Q3705" t="e">
        <f>VLOOKUP(A3705,'Top or Bottom 30 via OR (Tr36)'!J:J,1,FALSE)</f>
        <v>#N/A</v>
      </c>
    </row>
    <row r="3706" spans="1:17" x14ac:dyDescent="0.25">
      <c r="A3706" t="s">
        <v>3775</v>
      </c>
      <c r="B3706">
        <v>1176</v>
      </c>
      <c r="C3706">
        <v>993</v>
      </c>
      <c r="D3706">
        <v>786</v>
      </c>
      <c r="E3706">
        <v>1449</v>
      </c>
      <c r="F3706">
        <f>B3706/cam_reads!I$3</f>
        <v>14.610410061284954</v>
      </c>
      <c r="G3706">
        <f>C3706/cam_reads!J$3</f>
        <v>12.861520270293461</v>
      </c>
      <c r="H3706">
        <f>D3706/cam_reads!K$3</f>
        <v>8.2044212770329938</v>
      </c>
      <c r="I3706">
        <f>E3706/cam_reads!L$3</f>
        <v>15.104799318042806</v>
      </c>
      <c r="J3706" t="e">
        <f>VLOOKUP(A3706,'Top 30 via LR (Schizonts)'!A:A,1,FALSE)</f>
        <v>#N/A</v>
      </c>
      <c r="K3706" t="e">
        <f>VLOOKUP(A3706,'Top 30 via LR (Schizonts)'!J:J,1,FALSE)</f>
        <v>#N/A</v>
      </c>
      <c r="L3706" t="e">
        <f>VLOOKUP(A3706,'Top 30 via LR (Tr36)'!A:A,1,FALSE)</f>
        <v>#N/A</v>
      </c>
      <c r="M3706" t="e">
        <f>VLOOKUP(A3706,'Top 30 via LR (Tr36)'!I:I,1,FALSE)</f>
        <v>#N/A</v>
      </c>
      <c r="N3706" t="e">
        <f>VLOOKUP(A3706,'Top or Bottom 30 via OR (Schiz)'!B:B,1,FALSE)</f>
        <v>#N/A</v>
      </c>
      <c r="O3706" t="e">
        <f>VLOOKUP(A3706,'Top or Bottom 30 via OR (Schiz)'!J:J,1,FALSE)</f>
        <v>#N/A</v>
      </c>
      <c r="P3706" t="e">
        <f>VLOOKUP(A3706,'Top or Bottom 30 via OR (Tr36)'!B:B,1,FALSE)</f>
        <v>#N/A</v>
      </c>
      <c r="Q3706" t="e">
        <f>VLOOKUP(A3706,'Top or Bottom 30 via OR (Tr36)'!J:J,1,FALSE)</f>
        <v>#N/A</v>
      </c>
    </row>
    <row r="3707" spans="1:17" x14ac:dyDescent="0.25">
      <c r="A3707" t="s">
        <v>3776</v>
      </c>
      <c r="B3707">
        <v>863</v>
      </c>
      <c r="C3707">
        <v>742</v>
      </c>
      <c r="D3707">
        <v>961</v>
      </c>
      <c r="E3707">
        <v>1026</v>
      </c>
      <c r="F3707">
        <f>B3707/cam_reads!I$3</f>
        <v>10.721755002456561</v>
      </c>
      <c r="G3707">
        <f>C3707/cam_reads!J$3</f>
        <v>9.6105216924045802</v>
      </c>
      <c r="H3707">
        <f>D3707/cam_reads!K$3</f>
        <v>10.031105403598865</v>
      </c>
      <c r="I3707">
        <f>E3707/cam_reads!L$3</f>
        <v>10.695323740725962</v>
      </c>
      <c r="J3707" t="e">
        <f>VLOOKUP(A3707,'Top 30 via LR (Schizonts)'!A:A,1,FALSE)</f>
        <v>#N/A</v>
      </c>
      <c r="K3707" t="e">
        <f>VLOOKUP(A3707,'Top 30 via LR (Schizonts)'!J:J,1,FALSE)</f>
        <v>#N/A</v>
      </c>
      <c r="L3707" t="e">
        <f>VLOOKUP(A3707,'Top 30 via LR (Tr36)'!A:A,1,FALSE)</f>
        <v>#N/A</v>
      </c>
      <c r="M3707" t="e">
        <f>VLOOKUP(A3707,'Top 30 via LR (Tr36)'!I:I,1,FALSE)</f>
        <v>#N/A</v>
      </c>
      <c r="N3707" t="e">
        <f>VLOOKUP(A3707,'Top or Bottom 30 via OR (Schiz)'!B:B,1,FALSE)</f>
        <v>#N/A</v>
      </c>
      <c r="O3707" t="e">
        <f>VLOOKUP(A3707,'Top or Bottom 30 via OR (Schiz)'!J:J,1,FALSE)</f>
        <v>#N/A</v>
      </c>
      <c r="P3707" t="e">
        <f>VLOOKUP(A3707,'Top or Bottom 30 via OR (Tr36)'!B:B,1,FALSE)</f>
        <v>#N/A</v>
      </c>
      <c r="Q3707" t="e">
        <f>VLOOKUP(A3707,'Top or Bottom 30 via OR (Tr36)'!J:J,1,FALSE)</f>
        <v>#N/A</v>
      </c>
    </row>
    <row r="3708" spans="1:17" x14ac:dyDescent="0.25">
      <c r="A3708" t="s">
        <v>3777</v>
      </c>
      <c r="B3708">
        <v>1278</v>
      </c>
      <c r="C3708">
        <v>701</v>
      </c>
      <c r="D3708">
        <v>792</v>
      </c>
      <c r="E3708">
        <v>1181</v>
      </c>
      <c r="F3708">
        <f>B3708/cam_reads!I$3</f>
        <v>15.877639505375997</v>
      </c>
      <c r="G3708">
        <f>C3708/cam_reads!J$3</f>
        <v>9.0794820840641659</v>
      </c>
      <c r="H3708">
        <f>D3708/cam_reads!K$3</f>
        <v>8.2670504470866817</v>
      </c>
      <c r="I3708">
        <f>E3708/cam_reads!L$3</f>
        <v>12.31108902319431</v>
      </c>
      <c r="J3708" t="e">
        <f>VLOOKUP(A3708,'Top 30 via LR (Schizonts)'!A:A,1,FALSE)</f>
        <v>#N/A</v>
      </c>
      <c r="K3708" t="e">
        <f>VLOOKUP(A3708,'Top 30 via LR (Schizonts)'!J:J,1,FALSE)</f>
        <v>#N/A</v>
      </c>
      <c r="L3708" t="e">
        <f>VLOOKUP(A3708,'Top 30 via LR (Tr36)'!A:A,1,FALSE)</f>
        <v>#N/A</v>
      </c>
      <c r="M3708" t="e">
        <f>VLOOKUP(A3708,'Top 30 via LR (Tr36)'!I:I,1,FALSE)</f>
        <v>#N/A</v>
      </c>
      <c r="N3708" t="e">
        <f>VLOOKUP(A3708,'Top or Bottom 30 via OR (Schiz)'!B:B,1,FALSE)</f>
        <v>#N/A</v>
      </c>
      <c r="O3708" t="e">
        <f>VLOOKUP(A3708,'Top or Bottom 30 via OR (Schiz)'!J:J,1,FALSE)</f>
        <v>#N/A</v>
      </c>
      <c r="P3708" t="e">
        <f>VLOOKUP(A3708,'Top or Bottom 30 via OR (Tr36)'!B:B,1,FALSE)</f>
        <v>#N/A</v>
      </c>
      <c r="Q3708" t="e">
        <f>VLOOKUP(A3708,'Top or Bottom 30 via OR (Tr36)'!J:J,1,FALSE)</f>
        <v>#N/A</v>
      </c>
    </row>
    <row r="3709" spans="1:17" x14ac:dyDescent="0.25">
      <c r="A3709" t="s">
        <v>3778</v>
      </c>
      <c r="B3709">
        <v>0</v>
      </c>
      <c r="C3709">
        <v>0</v>
      </c>
      <c r="D3709">
        <v>0</v>
      </c>
      <c r="E3709">
        <v>0</v>
      </c>
      <c r="F3709">
        <f>B3709/cam_reads!I$3</f>
        <v>0</v>
      </c>
      <c r="G3709">
        <f>C3709/cam_reads!J$3</f>
        <v>0</v>
      </c>
      <c r="H3709">
        <f>D3709/cam_reads!K$3</f>
        <v>0</v>
      </c>
      <c r="I3709">
        <f>E3709/cam_reads!L$3</f>
        <v>0</v>
      </c>
      <c r="J3709" t="e">
        <f>VLOOKUP(A3709,'Top 30 via LR (Schizonts)'!A:A,1,FALSE)</f>
        <v>#N/A</v>
      </c>
      <c r="K3709" t="e">
        <f>VLOOKUP(A3709,'Top 30 via LR (Schizonts)'!J:J,1,FALSE)</f>
        <v>#N/A</v>
      </c>
      <c r="L3709" t="e">
        <f>VLOOKUP(A3709,'Top 30 via LR (Tr36)'!A:A,1,FALSE)</f>
        <v>#N/A</v>
      </c>
      <c r="M3709" t="e">
        <f>VLOOKUP(A3709,'Top 30 via LR (Tr36)'!I:I,1,FALSE)</f>
        <v>#N/A</v>
      </c>
      <c r="N3709" t="e">
        <f>VLOOKUP(A3709,'Top or Bottom 30 via OR (Schiz)'!B:B,1,FALSE)</f>
        <v>#N/A</v>
      </c>
      <c r="O3709" t="e">
        <f>VLOOKUP(A3709,'Top or Bottom 30 via OR (Schiz)'!J:J,1,FALSE)</f>
        <v>#N/A</v>
      </c>
      <c r="P3709" t="e">
        <f>VLOOKUP(A3709,'Top or Bottom 30 via OR (Tr36)'!B:B,1,FALSE)</f>
        <v>#N/A</v>
      </c>
      <c r="Q3709" t="e">
        <f>VLOOKUP(A3709,'Top or Bottom 30 via OR (Tr36)'!J:J,1,FALSE)</f>
        <v>#N/A</v>
      </c>
    </row>
    <row r="3710" spans="1:17" x14ac:dyDescent="0.25">
      <c r="A3710" t="s">
        <v>3779</v>
      </c>
      <c r="B3710">
        <v>55</v>
      </c>
      <c r="C3710">
        <v>5</v>
      </c>
      <c r="D3710">
        <v>46</v>
      </c>
      <c r="E3710">
        <v>12</v>
      </c>
      <c r="F3710">
        <f>B3710/cam_reads!I$3</f>
        <v>0.68330999436281681</v>
      </c>
      <c r="G3710">
        <f>C3710/cam_reads!J$3</f>
        <v>6.476092784639205E-2</v>
      </c>
      <c r="H3710">
        <f>D3710/cam_reads!K$3</f>
        <v>0.48015697041160016</v>
      </c>
      <c r="I3710">
        <f>E3710/cam_reads!L$3</f>
        <v>0.12509150573948494</v>
      </c>
      <c r="J3710" t="e">
        <f>VLOOKUP(A3710,'Top 30 via LR (Schizonts)'!A:A,1,FALSE)</f>
        <v>#N/A</v>
      </c>
      <c r="K3710" t="e">
        <f>VLOOKUP(A3710,'Top 30 via LR (Schizonts)'!J:J,1,FALSE)</f>
        <v>#N/A</v>
      </c>
      <c r="L3710" t="e">
        <f>VLOOKUP(A3710,'Top 30 via LR (Tr36)'!A:A,1,FALSE)</f>
        <v>#N/A</v>
      </c>
      <c r="M3710" t="e">
        <f>VLOOKUP(A3710,'Top 30 via LR (Tr36)'!I:I,1,FALSE)</f>
        <v>#N/A</v>
      </c>
      <c r="N3710" t="e">
        <f>VLOOKUP(A3710,'Top or Bottom 30 via OR (Schiz)'!B:B,1,FALSE)</f>
        <v>#N/A</v>
      </c>
      <c r="O3710" t="e">
        <f>VLOOKUP(A3710,'Top or Bottom 30 via OR (Schiz)'!J:J,1,FALSE)</f>
        <v>#N/A</v>
      </c>
      <c r="P3710" t="e">
        <f>VLOOKUP(A3710,'Top or Bottom 30 via OR (Tr36)'!B:B,1,FALSE)</f>
        <v>#N/A</v>
      </c>
      <c r="Q3710" t="e">
        <f>VLOOKUP(A3710,'Top or Bottom 30 via OR (Tr36)'!J:J,1,FALSE)</f>
        <v>#N/A</v>
      </c>
    </row>
    <row r="3711" spans="1:17" x14ac:dyDescent="0.25">
      <c r="A3711" t="s">
        <v>3780</v>
      </c>
      <c r="B3711">
        <v>86</v>
      </c>
      <c r="C3711">
        <v>91</v>
      </c>
      <c r="D3711">
        <v>179</v>
      </c>
      <c r="E3711">
        <v>82</v>
      </c>
      <c r="F3711">
        <f>B3711/cam_reads!I$3</f>
        <v>1.0684483548218588</v>
      </c>
      <c r="G3711">
        <f>C3711/cam_reads!J$3</f>
        <v>1.1786488868043352</v>
      </c>
      <c r="H3711">
        <f>D3711/cam_reads!K$3</f>
        <v>1.8684369066016615</v>
      </c>
      <c r="I3711">
        <f>E3711/cam_reads!L$3</f>
        <v>0.85479195588648049</v>
      </c>
      <c r="J3711" t="e">
        <f>VLOOKUP(A3711,'Top 30 via LR (Schizonts)'!A:A,1,FALSE)</f>
        <v>#N/A</v>
      </c>
      <c r="K3711" t="e">
        <f>VLOOKUP(A3711,'Top 30 via LR (Schizonts)'!J:J,1,FALSE)</f>
        <v>#N/A</v>
      </c>
      <c r="L3711" t="e">
        <f>VLOOKUP(A3711,'Top 30 via LR (Tr36)'!A:A,1,FALSE)</f>
        <v>#N/A</v>
      </c>
      <c r="M3711" t="e">
        <f>VLOOKUP(A3711,'Top 30 via LR (Tr36)'!I:I,1,FALSE)</f>
        <v>#N/A</v>
      </c>
      <c r="N3711" t="e">
        <f>VLOOKUP(A3711,'Top or Bottom 30 via OR (Schiz)'!B:B,1,FALSE)</f>
        <v>#N/A</v>
      </c>
      <c r="O3711" t="e">
        <f>VLOOKUP(A3711,'Top or Bottom 30 via OR (Schiz)'!J:J,1,FALSE)</f>
        <v>#N/A</v>
      </c>
      <c r="P3711" t="e">
        <f>VLOOKUP(A3711,'Top or Bottom 30 via OR (Tr36)'!B:B,1,FALSE)</f>
        <v>#N/A</v>
      </c>
      <c r="Q3711" t="e">
        <f>VLOOKUP(A3711,'Top or Bottom 30 via OR (Tr36)'!J:J,1,FALSE)</f>
        <v>#N/A</v>
      </c>
    </row>
    <row r="3712" spans="1:17" x14ac:dyDescent="0.25">
      <c r="A3712" t="s">
        <v>3781</v>
      </c>
      <c r="B3712">
        <v>5639</v>
      </c>
      <c r="C3712">
        <v>5240</v>
      </c>
      <c r="D3712">
        <v>7853</v>
      </c>
      <c r="E3712">
        <v>6730</v>
      </c>
      <c r="F3712">
        <f>B3712/cam_reads!I$3</f>
        <v>70.057910149307702</v>
      </c>
      <c r="G3712">
        <f>C3712/cam_reads!J$3</f>
        <v>67.869452383018867</v>
      </c>
      <c r="H3712">
        <f>D3712/cam_reads!K$3</f>
        <v>81.971145405267308</v>
      </c>
      <c r="I3712">
        <f>E3712/cam_reads!L$3</f>
        <v>70.155486135561134</v>
      </c>
      <c r="J3712" t="e">
        <f>VLOOKUP(A3712,'Top 30 via LR (Schizonts)'!A:A,1,FALSE)</f>
        <v>#N/A</v>
      </c>
      <c r="K3712" t="e">
        <f>VLOOKUP(A3712,'Top 30 via LR (Schizonts)'!J:J,1,FALSE)</f>
        <v>#N/A</v>
      </c>
      <c r="L3712" t="e">
        <f>VLOOKUP(A3712,'Top 30 via LR (Tr36)'!A:A,1,FALSE)</f>
        <v>#N/A</v>
      </c>
      <c r="M3712" t="e">
        <f>VLOOKUP(A3712,'Top 30 via LR (Tr36)'!I:I,1,FALSE)</f>
        <v>#N/A</v>
      </c>
      <c r="N3712" t="e">
        <f>VLOOKUP(A3712,'Top or Bottom 30 via OR (Schiz)'!B:B,1,FALSE)</f>
        <v>#N/A</v>
      </c>
      <c r="O3712" t="e">
        <f>VLOOKUP(A3712,'Top or Bottom 30 via OR (Schiz)'!J:J,1,FALSE)</f>
        <v>#N/A</v>
      </c>
      <c r="P3712" t="e">
        <f>VLOOKUP(A3712,'Top or Bottom 30 via OR (Tr36)'!B:B,1,FALSE)</f>
        <v>#N/A</v>
      </c>
      <c r="Q3712" t="e">
        <f>VLOOKUP(A3712,'Top or Bottom 30 via OR (Tr36)'!J:J,1,FALSE)</f>
        <v>#N/A</v>
      </c>
    </row>
    <row r="3713" spans="1:17" x14ac:dyDescent="0.25">
      <c r="A3713" t="s">
        <v>3782</v>
      </c>
      <c r="B3713">
        <v>0</v>
      </c>
      <c r="C3713">
        <v>0</v>
      </c>
      <c r="D3713">
        <v>0</v>
      </c>
      <c r="E3713">
        <v>0</v>
      </c>
      <c r="F3713">
        <f>B3713/cam_reads!I$3</f>
        <v>0</v>
      </c>
      <c r="G3713">
        <f>C3713/cam_reads!J$3</f>
        <v>0</v>
      </c>
      <c r="H3713">
        <f>D3713/cam_reads!K$3</f>
        <v>0</v>
      </c>
      <c r="I3713">
        <f>E3713/cam_reads!L$3</f>
        <v>0</v>
      </c>
      <c r="J3713" t="e">
        <f>VLOOKUP(A3713,'Top 30 via LR (Schizonts)'!A:A,1,FALSE)</f>
        <v>#N/A</v>
      </c>
      <c r="K3713" t="e">
        <f>VLOOKUP(A3713,'Top 30 via LR (Schizonts)'!J:J,1,FALSE)</f>
        <v>#N/A</v>
      </c>
      <c r="L3713" t="e">
        <f>VLOOKUP(A3713,'Top 30 via LR (Tr36)'!A:A,1,FALSE)</f>
        <v>#N/A</v>
      </c>
      <c r="M3713" t="e">
        <f>VLOOKUP(A3713,'Top 30 via LR (Tr36)'!I:I,1,FALSE)</f>
        <v>#N/A</v>
      </c>
      <c r="N3713" t="e">
        <f>VLOOKUP(A3713,'Top or Bottom 30 via OR (Schiz)'!B:B,1,FALSE)</f>
        <v>#N/A</v>
      </c>
      <c r="O3713" t="e">
        <f>VLOOKUP(A3713,'Top or Bottom 30 via OR (Schiz)'!J:J,1,FALSE)</f>
        <v>#N/A</v>
      </c>
      <c r="P3713" t="e">
        <f>VLOOKUP(A3713,'Top or Bottom 30 via OR (Tr36)'!B:B,1,FALSE)</f>
        <v>#N/A</v>
      </c>
      <c r="Q3713" t="e">
        <f>VLOOKUP(A3713,'Top or Bottom 30 via OR (Tr36)'!J:J,1,FALSE)</f>
        <v>#N/A</v>
      </c>
    </row>
    <row r="3714" spans="1:17" x14ac:dyDescent="0.25">
      <c r="A3714" t="s">
        <v>3783</v>
      </c>
      <c r="B3714">
        <v>0</v>
      </c>
      <c r="C3714">
        <v>0</v>
      </c>
      <c r="D3714">
        <v>0</v>
      </c>
      <c r="E3714">
        <v>0</v>
      </c>
      <c r="F3714">
        <f>B3714/cam_reads!I$3</f>
        <v>0</v>
      </c>
      <c r="G3714">
        <f>C3714/cam_reads!J$3</f>
        <v>0</v>
      </c>
      <c r="H3714">
        <f>D3714/cam_reads!K$3</f>
        <v>0</v>
      </c>
      <c r="I3714">
        <f>E3714/cam_reads!L$3</f>
        <v>0</v>
      </c>
      <c r="J3714" t="e">
        <f>VLOOKUP(A3714,'Top 30 via LR (Schizonts)'!A:A,1,FALSE)</f>
        <v>#N/A</v>
      </c>
      <c r="K3714" t="e">
        <f>VLOOKUP(A3714,'Top 30 via LR (Schizonts)'!J:J,1,FALSE)</f>
        <v>#N/A</v>
      </c>
      <c r="L3714" t="e">
        <f>VLOOKUP(A3714,'Top 30 via LR (Tr36)'!A:A,1,FALSE)</f>
        <v>#N/A</v>
      </c>
      <c r="M3714" t="e">
        <f>VLOOKUP(A3714,'Top 30 via LR (Tr36)'!I:I,1,FALSE)</f>
        <v>#N/A</v>
      </c>
      <c r="N3714" t="e">
        <f>VLOOKUP(A3714,'Top or Bottom 30 via OR (Schiz)'!B:B,1,FALSE)</f>
        <v>#N/A</v>
      </c>
      <c r="O3714" t="e">
        <f>VLOOKUP(A3714,'Top or Bottom 30 via OR (Schiz)'!J:J,1,FALSE)</f>
        <v>#N/A</v>
      </c>
      <c r="P3714" t="e">
        <f>VLOOKUP(A3714,'Top or Bottom 30 via OR (Tr36)'!B:B,1,FALSE)</f>
        <v>#N/A</v>
      </c>
      <c r="Q3714" t="e">
        <f>VLOOKUP(A3714,'Top or Bottom 30 via OR (Tr36)'!J:J,1,FALSE)</f>
        <v>#N/A</v>
      </c>
    </row>
    <row r="3715" spans="1:17" x14ac:dyDescent="0.25">
      <c r="A3715" t="s">
        <v>3784</v>
      </c>
      <c r="B3715">
        <v>11469</v>
      </c>
      <c r="C3715">
        <v>9715</v>
      </c>
      <c r="D3715">
        <v>13038</v>
      </c>
      <c r="E3715">
        <v>10411</v>
      </c>
      <c r="F3715">
        <f>B3715/cam_reads!I$3</f>
        <v>142.48876955176627</v>
      </c>
      <c r="G3715">
        <f>C3715/cam_reads!J$3</f>
        <v>125.83048280553976</v>
      </c>
      <c r="H3715">
        <f>D3715/cam_reads!K$3</f>
        <v>136.09318652666181</v>
      </c>
      <c r="I3715">
        <f>E3715/cam_reads!L$3</f>
        <v>108.52730552114815</v>
      </c>
      <c r="J3715" t="e">
        <f>VLOOKUP(A3715,'Top 30 via LR (Schizonts)'!A:A,1,FALSE)</f>
        <v>#N/A</v>
      </c>
      <c r="K3715" t="e">
        <f>VLOOKUP(A3715,'Top 30 via LR (Schizonts)'!J:J,1,FALSE)</f>
        <v>#N/A</v>
      </c>
      <c r="L3715" t="e">
        <f>VLOOKUP(A3715,'Top 30 via LR (Tr36)'!A:A,1,FALSE)</f>
        <v>#N/A</v>
      </c>
      <c r="M3715" t="e">
        <f>VLOOKUP(A3715,'Top 30 via LR (Tr36)'!I:I,1,FALSE)</f>
        <v>#N/A</v>
      </c>
      <c r="N3715" t="e">
        <f>VLOOKUP(A3715,'Top or Bottom 30 via OR (Schiz)'!B:B,1,FALSE)</f>
        <v>#N/A</v>
      </c>
      <c r="O3715" t="e">
        <f>VLOOKUP(A3715,'Top or Bottom 30 via OR (Schiz)'!J:J,1,FALSE)</f>
        <v>#N/A</v>
      </c>
      <c r="P3715" t="e">
        <f>VLOOKUP(A3715,'Top or Bottom 30 via OR (Tr36)'!B:B,1,FALSE)</f>
        <v>#N/A</v>
      </c>
      <c r="Q3715" t="e">
        <f>VLOOKUP(A3715,'Top or Bottom 30 via OR (Tr36)'!J:J,1,FALSE)</f>
        <v>#N/A</v>
      </c>
    </row>
    <row r="3716" spans="1:17" x14ac:dyDescent="0.25">
      <c r="A3716" t="s">
        <v>3785</v>
      </c>
      <c r="B3716">
        <v>0</v>
      </c>
      <c r="C3716">
        <v>0</v>
      </c>
      <c r="D3716">
        <v>0</v>
      </c>
      <c r="E3716">
        <v>0</v>
      </c>
      <c r="F3716">
        <f>B3716/cam_reads!I$3</f>
        <v>0</v>
      </c>
      <c r="G3716">
        <f>C3716/cam_reads!J$3</f>
        <v>0</v>
      </c>
      <c r="H3716">
        <f>D3716/cam_reads!K$3</f>
        <v>0</v>
      </c>
      <c r="I3716">
        <f>E3716/cam_reads!L$3</f>
        <v>0</v>
      </c>
      <c r="J3716" t="e">
        <f>VLOOKUP(A3716,'Top 30 via LR (Schizonts)'!A:A,1,FALSE)</f>
        <v>#N/A</v>
      </c>
      <c r="K3716" t="e">
        <f>VLOOKUP(A3716,'Top 30 via LR (Schizonts)'!J:J,1,FALSE)</f>
        <v>#N/A</v>
      </c>
      <c r="L3716" t="e">
        <f>VLOOKUP(A3716,'Top 30 via LR (Tr36)'!A:A,1,FALSE)</f>
        <v>#N/A</v>
      </c>
      <c r="M3716" t="e">
        <f>VLOOKUP(A3716,'Top 30 via LR (Tr36)'!I:I,1,FALSE)</f>
        <v>#N/A</v>
      </c>
      <c r="N3716" t="e">
        <f>VLOOKUP(A3716,'Top or Bottom 30 via OR (Schiz)'!B:B,1,FALSE)</f>
        <v>#N/A</v>
      </c>
      <c r="O3716" t="e">
        <f>VLOOKUP(A3716,'Top or Bottom 30 via OR (Schiz)'!J:J,1,FALSE)</f>
        <v>#N/A</v>
      </c>
      <c r="P3716" t="e">
        <f>VLOOKUP(A3716,'Top or Bottom 30 via OR (Tr36)'!B:B,1,FALSE)</f>
        <v>#N/A</v>
      </c>
      <c r="Q3716" t="e">
        <f>VLOOKUP(A3716,'Top or Bottom 30 via OR (Tr36)'!J:J,1,FALSE)</f>
        <v>#N/A</v>
      </c>
    </row>
    <row r="3717" spans="1:17" x14ac:dyDescent="0.25">
      <c r="A3717" t="s">
        <v>3786</v>
      </c>
      <c r="B3717">
        <v>0</v>
      </c>
      <c r="C3717">
        <v>0</v>
      </c>
      <c r="D3717">
        <v>0</v>
      </c>
      <c r="E3717">
        <v>0</v>
      </c>
      <c r="F3717">
        <f>B3717/cam_reads!I$3</f>
        <v>0</v>
      </c>
      <c r="G3717">
        <f>C3717/cam_reads!J$3</f>
        <v>0</v>
      </c>
      <c r="H3717">
        <f>D3717/cam_reads!K$3</f>
        <v>0</v>
      </c>
      <c r="I3717">
        <f>E3717/cam_reads!L$3</f>
        <v>0</v>
      </c>
      <c r="J3717" t="e">
        <f>VLOOKUP(A3717,'Top 30 via LR (Schizonts)'!A:A,1,FALSE)</f>
        <v>#N/A</v>
      </c>
      <c r="K3717" t="e">
        <f>VLOOKUP(A3717,'Top 30 via LR (Schizonts)'!J:J,1,FALSE)</f>
        <v>#N/A</v>
      </c>
      <c r="L3717" t="e">
        <f>VLOOKUP(A3717,'Top 30 via LR (Tr36)'!A:A,1,FALSE)</f>
        <v>#N/A</v>
      </c>
      <c r="M3717" t="e">
        <f>VLOOKUP(A3717,'Top 30 via LR (Tr36)'!I:I,1,FALSE)</f>
        <v>#N/A</v>
      </c>
      <c r="N3717" t="e">
        <f>VLOOKUP(A3717,'Top or Bottom 30 via OR (Schiz)'!B:B,1,FALSE)</f>
        <v>#N/A</v>
      </c>
      <c r="O3717" t="e">
        <f>VLOOKUP(A3717,'Top or Bottom 30 via OR (Schiz)'!J:J,1,FALSE)</f>
        <v>#N/A</v>
      </c>
      <c r="P3717" t="e">
        <f>VLOOKUP(A3717,'Top or Bottom 30 via OR (Tr36)'!B:B,1,FALSE)</f>
        <v>#N/A</v>
      </c>
      <c r="Q3717" t="e">
        <f>VLOOKUP(A3717,'Top or Bottom 30 via OR (Tr36)'!J:J,1,FALSE)</f>
        <v>#N/A</v>
      </c>
    </row>
    <row r="3718" spans="1:17" x14ac:dyDescent="0.25">
      <c r="A3718" t="s">
        <v>3787</v>
      </c>
      <c r="B3718">
        <v>8</v>
      </c>
      <c r="C3718">
        <v>1</v>
      </c>
      <c r="D3718">
        <v>1</v>
      </c>
      <c r="E3718">
        <v>12</v>
      </c>
      <c r="F3718">
        <f>B3718/cam_reads!I$3</f>
        <v>9.9390544634591529E-2</v>
      </c>
      <c r="G3718">
        <f>C3718/cam_reads!J$3</f>
        <v>1.2952185569278411E-2</v>
      </c>
      <c r="H3718">
        <f>D3718/cam_reads!K$3</f>
        <v>1.0438195008947829E-2</v>
      </c>
      <c r="I3718">
        <f>E3718/cam_reads!L$3</f>
        <v>0.12509150573948494</v>
      </c>
      <c r="J3718" t="e">
        <f>VLOOKUP(A3718,'Top 30 via LR (Schizonts)'!A:A,1,FALSE)</f>
        <v>#N/A</v>
      </c>
      <c r="K3718" t="e">
        <f>VLOOKUP(A3718,'Top 30 via LR (Schizonts)'!J:J,1,FALSE)</f>
        <v>#N/A</v>
      </c>
      <c r="L3718" t="e">
        <f>VLOOKUP(A3718,'Top 30 via LR (Tr36)'!A:A,1,FALSE)</f>
        <v>#N/A</v>
      </c>
      <c r="M3718" t="e">
        <f>VLOOKUP(A3718,'Top 30 via LR (Tr36)'!I:I,1,FALSE)</f>
        <v>#N/A</v>
      </c>
      <c r="N3718" t="e">
        <f>VLOOKUP(A3718,'Top or Bottom 30 via OR (Schiz)'!B:B,1,FALSE)</f>
        <v>#N/A</v>
      </c>
      <c r="O3718" t="e">
        <f>VLOOKUP(A3718,'Top or Bottom 30 via OR (Schiz)'!J:J,1,FALSE)</f>
        <v>#N/A</v>
      </c>
      <c r="P3718" t="str">
        <f>VLOOKUP(A3718,'Top or Bottom 30 via OR (Tr36)'!B:B,1,FALSE)</f>
        <v>PVP01_1301000</v>
      </c>
      <c r="Q3718" t="e">
        <f>VLOOKUP(A3718,'Top or Bottom 30 via OR (Tr36)'!J:J,1,FALSE)</f>
        <v>#N/A</v>
      </c>
    </row>
    <row r="3719" spans="1:17" x14ac:dyDescent="0.25">
      <c r="A3719" t="s">
        <v>3788</v>
      </c>
      <c r="B3719">
        <v>1</v>
      </c>
      <c r="C3719">
        <v>4</v>
      </c>
      <c r="D3719">
        <v>4</v>
      </c>
      <c r="E3719">
        <v>3</v>
      </c>
      <c r="F3719">
        <f>B3719/cam_reads!I$3</f>
        <v>1.2423818079323941E-2</v>
      </c>
      <c r="G3719">
        <f>C3719/cam_reads!J$3</f>
        <v>5.1808742277113642E-2</v>
      </c>
      <c r="H3719">
        <f>D3719/cam_reads!K$3</f>
        <v>4.1752780035791318E-2</v>
      </c>
      <c r="I3719">
        <f>E3719/cam_reads!L$3</f>
        <v>3.1272876434871234E-2</v>
      </c>
      <c r="J3719" t="e">
        <f>VLOOKUP(A3719,'Top 30 via LR (Schizonts)'!A:A,1,FALSE)</f>
        <v>#N/A</v>
      </c>
      <c r="K3719" t="e">
        <f>VLOOKUP(A3719,'Top 30 via LR (Schizonts)'!J:J,1,FALSE)</f>
        <v>#N/A</v>
      </c>
      <c r="L3719" t="e">
        <f>VLOOKUP(A3719,'Top 30 via LR (Tr36)'!A:A,1,FALSE)</f>
        <v>#N/A</v>
      </c>
      <c r="M3719" t="e">
        <f>VLOOKUP(A3719,'Top 30 via LR (Tr36)'!I:I,1,FALSE)</f>
        <v>#N/A</v>
      </c>
      <c r="N3719" t="e">
        <f>VLOOKUP(A3719,'Top or Bottom 30 via OR (Schiz)'!B:B,1,FALSE)</f>
        <v>#N/A</v>
      </c>
      <c r="O3719" t="e">
        <f>VLOOKUP(A3719,'Top or Bottom 30 via OR (Schiz)'!J:J,1,FALSE)</f>
        <v>#N/A</v>
      </c>
      <c r="P3719" t="e">
        <f>VLOOKUP(A3719,'Top or Bottom 30 via OR (Tr36)'!B:B,1,FALSE)</f>
        <v>#N/A</v>
      </c>
      <c r="Q3719" t="e">
        <f>VLOOKUP(A3719,'Top or Bottom 30 via OR (Tr36)'!J:J,1,FALSE)</f>
        <v>#N/A</v>
      </c>
    </row>
    <row r="3720" spans="1:17" x14ac:dyDescent="0.25">
      <c r="A3720" t="s">
        <v>3789</v>
      </c>
      <c r="B3720">
        <v>359</v>
      </c>
      <c r="C3720">
        <v>223</v>
      </c>
      <c r="D3720">
        <v>560</v>
      </c>
      <c r="E3720">
        <v>416</v>
      </c>
      <c r="F3720">
        <f>B3720/cam_reads!I$3</f>
        <v>4.4601506904772945</v>
      </c>
      <c r="G3720">
        <f>C3720/cam_reads!J$3</f>
        <v>2.8883373819490856</v>
      </c>
      <c r="H3720">
        <f>D3720/cam_reads!K$3</f>
        <v>5.8453892050107852</v>
      </c>
      <c r="I3720">
        <f>E3720/cam_reads!L$3</f>
        <v>4.3365055323021444</v>
      </c>
      <c r="J3720" t="e">
        <f>VLOOKUP(A3720,'Top 30 via LR (Schizonts)'!A:A,1,FALSE)</f>
        <v>#N/A</v>
      </c>
      <c r="K3720" t="e">
        <f>VLOOKUP(A3720,'Top 30 via LR (Schizonts)'!J:J,1,FALSE)</f>
        <v>#N/A</v>
      </c>
      <c r="L3720" t="e">
        <f>VLOOKUP(A3720,'Top 30 via LR (Tr36)'!A:A,1,FALSE)</f>
        <v>#N/A</v>
      </c>
      <c r="M3720" t="e">
        <f>VLOOKUP(A3720,'Top 30 via LR (Tr36)'!I:I,1,FALSE)</f>
        <v>#N/A</v>
      </c>
      <c r="N3720" t="e">
        <f>VLOOKUP(A3720,'Top or Bottom 30 via OR (Schiz)'!B:B,1,FALSE)</f>
        <v>#N/A</v>
      </c>
      <c r="O3720" t="e">
        <f>VLOOKUP(A3720,'Top or Bottom 30 via OR (Schiz)'!J:J,1,FALSE)</f>
        <v>#N/A</v>
      </c>
      <c r="P3720" t="e">
        <f>VLOOKUP(A3720,'Top or Bottom 30 via OR (Tr36)'!B:B,1,FALSE)</f>
        <v>#N/A</v>
      </c>
      <c r="Q3720" t="e">
        <f>VLOOKUP(A3720,'Top or Bottom 30 via OR (Tr36)'!J:J,1,FALSE)</f>
        <v>#N/A</v>
      </c>
    </row>
    <row r="3721" spans="1:17" x14ac:dyDescent="0.25">
      <c r="A3721" t="s">
        <v>3790</v>
      </c>
      <c r="B3721">
        <v>11895</v>
      </c>
      <c r="C3721">
        <v>11764</v>
      </c>
      <c r="D3721">
        <v>10364</v>
      </c>
      <c r="E3721">
        <v>13198</v>
      </c>
      <c r="F3721">
        <f>B3721/cam_reads!I$3</f>
        <v>147.78131605355827</v>
      </c>
      <c r="G3721">
        <f>C3721/cam_reads!J$3</f>
        <v>152.36951103699121</v>
      </c>
      <c r="H3721">
        <f>D3721/cam_reads!K$3</f>
        <v>108.18145307273531</v>
      </c>
      <c r="I3721">
        <f>E3721/cam_reads!L$3</f>
        <v>137.57980772914351</v>
      </c>
      <c r="J3721" t="e">
        <f>VLOOKUP(A3721,'Top 30 via LR (Schizonts)'!A:A,1,FALSE)</f>
        <v>#N/A</v>
      </c>
      <c r="K3721" t="e">
        <f>VLOOKUP(A3721,'Top 30 via LR (Schizonts)'!J:J,1,FALSE)</f>
        <v>#N/A</v>
      </c>
      <c r="L3721" t="e">
        <f>VLOOKUP(A3721,'Top 30 via LR (Tr36)'!A:A,1,FALSE)</f>
        <v>#N/A</v>
      </c>
      <c r="M3721" t="e">
        <f>VLOOKUP(A3721,'Top 30 via LR (Tr36)'!I:I,1,FALSE)</f>
        <v>#N/A</v>
      </c>
      <c r="N3721" t="e">
        <f>VLOOKUP(A3721,'Top or Bottom 30 via OR (Schiz)'!B:B,1,FALSE)</f>
        <v>#N/A</v>
      </c>
      <c r="O3721" t="e">
        <f>VLOOKUP(A3721,'Top or Bottom 30 via OR (Schiz)'!J:J,1,FALSE)</f>
        <v>#N/A</v>
      </c>
      <c r="P3721" t="e">
        <f>VLOOKUP(A3721,'Top or Bottom 30 via OR (Tr36)'!B:B,1,FALSE)</f>
        <v>#N/A</v>
      </c>
      <c r="Q3721" t="e">
        <f>VLOOKUP(A3721,'Top or Bottom 30 via OR (Tr36)'!J:J,1,FALSE)</f>
        <v>#N/A</v>
      </c>
    </row>
    <row r="3722" spans="1:17" x14ac:dyDescent="0.25">
      <c r="A3722" t="s">
        <v>3791</v>
      </c>
      <c r="B3722">
        <v>1424</v>
      </c>
      <c r="C3722">
        <v>1085</v>
      </c>
      <c r="D3722">
        <v>1668</v>
      </c>
      <c r="E3722">
        <v>1216</v>
      </c>
      <c r="F3722">
        <f>B3722/cam_reads!I$3</f>
        <v>17.691516944957293</v>
      </c>
      <c r="G3722">
        <f>C3722/cam_reads!J$3</f>
        <v>14.053121342667074</v>
      </c>
      <c r="H3722">
        <f>D3722/cam_reads!K$3</f>
        <v>17.410909274924979</v>
      </c>
      <c r="I3722">
        <f>E3722/cam_reads!L$3</f>
        <v>12.675939248267808</v>
      </c>
      <c r="J3722" t="e">
        <f>VLOOKUP(A3722,'Top 30 via LR (Schizonts)'!A:A,1,FALSE)</f>
        <v>#N/A</v>
      </c>
      <c r="K3722" t="e">
        <f>VLOOKUP(A3722,'Top 30 via LR (Schizonts)'!J:J,1,FALSE)</f>
        <v>#N/A</v>
      </c>
      <c r="L3722" t="e">
        <f>VLOOKUP(A3722,'Top 30 via LR (Tr36)'!A:A,1,FALSE)</f>
        <v>#N/A</v>
      </c>
      <c r="M3722" t="e">
        <f>VLOOKUP(A3722,'Top 30 via LR (Tr36)'!I:I,1,FALSE)</f>
        <v>#N/A</v>
      </c>
      <c r="N3722" t="e">
        <f>VLOOKUP(A3722,'Top or Bottom 30 via OR (Schiz)'!B:B,1,FALSE)</f>
        <v>#N/A</v>
      </c>
      <c r="O3722" t="e">
        <f>VLOOKUP(A3722,'Top or Bottom 30 via OR (Schiz)'!J:J,1,FALSE)</f>
        <v>#N/A</v>
      </c>
      <c r="P3722" t="e">
        <f>VLOOKUP(A3722,'Top or Bottom 30 via OR (Tr36)'!B:B,1,FALSE)</f>
        <v>#N/A</v>
      </c>
      <c r="Q3722" t="e">
        <f>VLOOKUP(A3722,'Top or Bottom 30 via OR (Tr36)'!J:J,1,FALSE)</f>
        <v>#N/A</v>
      </c>
    </row>
    <row r="3723" spans="1:17" x14ac:dyDescent="0.25">
      <c r="A3723" t="s">
        <v>3792</v>
      </c>
      <c r="B3723">
        <v>546</v>
      </c>
      <c r="C3723">
        <v>415</v>
      </c>
      <c r="D3723">
        <v>498</v>
      </c>
      <c r="E3723">
        <v>460</v>
      </c>
      <c r="F3723">
        <f>B3723/cam_reads!I$3</f>
        <v>6.7834046713108718</v>
      </c>
      <c r="G3723">
        <f>C3723/cam_reads!J$3</f>
        <v>5.3751570112505398</v>
      </c>
      <c r="H3723">
        <f>D3723/cam_reads!K$3</f>
        <v>5.1982211144560191</v>
      </c>
      <c r="I3723">
        <f>E3723/cam_reads!L$3</f>
        <v>4.7951743866802561</v>
      </c>
      <c r="J3723" t="e">
        <f>VLOOKUP(A3723,'Top 30 via LR (Schizonts)'!A:A,1,FALSE)</f>
        <v>#N/A</v>
      </c>
      <c r="K3723" t="e">
        <f>VLOOKUP(A3723,'Top 30 via LR (Schizonts)'!J:J,1,FALSE)</f>
        <v>#N/A</v>
      </c>
      <c r="L3723" t="e">
        <f>VLOOKUP(A3723,'Top 30 via LR (Tr36)'!A:A,1,FALSE)</f>
        <v>#N/A</v>
      </c>
      <c r="M3723" t="e">
        <f>VLOOKUP(A3723,'Top 30 via LR (Tr36)'!I:I,1,FALSE)</f>
        <v>#N/A</v>
      </c>
      <c r="N3723" t="e">
        <f>VLOOKUP(A3723,'Top or Bottom 30 via OR (Schiz)'!B:B,1,FALSE)</f>
        <v>#N/A</v>
      </c>
      <c r="O3723" t="e">
        <f>VLOOKUP(A3723,'Top or Bottom 30 via OR (Schiz)'!J:J,1,FALSE)</f>
        <v>#N/A</v>
      </c>
      <c r="P3723" t="e">
        <f>VLOOKUP(A3723,'Top or Bottom 30 via OR (Tr36)'!B:B,1,FALSE)</f>
        <v>#N/A</v>
      </c>
      <c r="Q3723" t="e">
        <f>VLOOKUP(A3723,'Top or Bottom 30 via OR (Tr36)'!J:J,1,FALSE)</f>
        <v>#N/A</v>
      </c>
    </row>
    <row r="3724" spans="1:17" x14ac:dyDescent="0.25">
      <c r="A3724" t="s">
        <v>3793</v>
      </c>
      <c r="B3724">
        <v>92</v>
      </c>
      <c r="C3724">
        <v>58</v>
      </c>
      <c r="D3724">
        <v>100</v>
      </c>
      <c r="E3724">
        <v>69</v>
      </c>
      <c r="F3724">
        <f>B3724/cam_reads!I$3</f>
        <v>1.1429912632978025</v>
      </c>
      <c r="G3724">
        <f>C3724/cam_reads!J$3</f>
        <v>0.75122676301814784</v>
      </c>
      <c r="H3724">
        <f>D3724/cam_reads!K$3</f>
        <v>1.043819500894783</v>
      </c>
      <c r="I3724">
        <f>E3724/cam_reads!L$3</f>
        <v>0.71927615800203837</v>
      </c>
      <c r="J3724" t="e">
        <f>VLOOKUP(A3724,'Top 30 via LR (Schizonts)'!A:A,1,FALSE)</f>
        <v>#N/A</v>
      </c>
      <c r="K3724" t="e">
        <f>VLOOKUP(A3724,'Top 30 via LR (Schizonts)'!J:J,1,FALSE)</f>
        <v>#N/A</v>
      </c>
      <c r="L3724" t="e">
        <f>VLOOKUP(A3724,'Top 30 via LR (Tr36)'!A:A,1,FALSE)</f>
        <v>#N/A</v>
      </c>
      <c r="M3724" t="e">
        <f>VLOOKUP(A3724,'Top 30 via LR (Tr36)'!I:I,1,FALSE)</f>
        <v>#N/A</v>
      </c>
      <c r="N3724" t="e">
        <f>VLOOKUP(A3724,'Top or Bottom 30 via OR (Schiz)'!B:B,1,FALSE)</f>
        <v>#N/A</v>
      </c>
      <c r="O3724" t="e">
        <f>VLOOKUP(A3724,'Top or Bottom 30 via OR (Schiz)'!J:J,1,FALSE)</f>
        <v>#N/A</v>
      </c>
      <c r="P3724" t="e">
        <f>VLOOKUP(A3724,'Top or Bottom 30 via OR (Tr36)'!B:B,1,FALSE)</f>
        <v>#N/A</v>
      </c>
      <c r="Q3724" t="e">
        <f>VLOOKUP(A3724,'Top or Bottom 30 via OR (Tr36)'!J:J,1,FALSE)</f>
        <v>#N/A</v>
      </c>
    </row>
    <row r="3725" spans="1:17" x14ac:dyDescent="0.25">
      <c r="A3725" t="s">
        <v>3794</v>
      </c>
      <c r="B3725">
        <v>1807</v>
      </c>
      <c r="C3725">
        <v>2234</v>
      </c>
      <c r="D3725">
        <v>1708</v>
      </c>
      <c r="E3725">
        <v>2235</v>
      </c>
      <c r="F3725">
        <f>B3725/cam_reads!I$3</f>
        <v>22.449839269338362</v>
      </c>
      <c r="G3725">
        <f>C3725/cam_reads!J$3</f>
        <v>28.935182561767967</v>
      </c>
      <c r="H3725">
        <f>D3725/cam_reads!K$3</f>
        <v>17.828437075282892</v>
      </c>
      <c r="I3725">
        <f>E3725/cam_reads!L$3</f>
        <v>23.298292943979071</v>
      </c>
      <c r="J3725" t="e">
        <f>VLOOKUP(A3725,'Top 30 via LR (Schizonts)'!A:A,1,FALSE)</f>
        <v>#N/A</v>
      </c>
      <c r="K3725" t="e">
        <f>VLOOKUP(A3725,'Top 30 via LR (Schizonts)'!J:J,1,FALSE)</f>
        <v>#N/A</v>
      </c>
      <c r="L3725" t="e">
        <f>VLOOKUP(A3725,'Top 30 via LR (Tr36)'!A:A,1,FALSE)</f>
        <v>#N/A</v>
      </c>
      <c r="M3725" t="e">
        <f>VLOOKUP(A3725,'Top 30 via LR (Tr36)'!I:I,1,FALSE)</f>
        <v>#N/A</v>
      </c>
      <c r="N3725" t="e">
        <f>VLOOKUP(A3725,'Top or Bottom 30 via OR (Schiz)'!B:B,1,FALSE)</f>
        <v>#N/A</v>
      </c>
      <c r="O3725" t="e">
        <f>VLOOKUP(A3725,'Top or Bottom 30 via OR (Schiz)'!J:J,1,FALSE)</f>
        <v>#N/A</v>
      </c>
      <c r="P3725" t="e">
        <f>VLOOKUP(A3725,'Top or Bottom 30 via OR (Tr36)'!B:B,1,FALSE)</f>
        <v>#N/A</v>
      </c>
      <c r="Q3725" t="e">
        <f>VLOOKUP(A3725,'Top or Bottom 30 via OR (Tr36)'!J:J,1,FALSE)</f>
        <v>#N/A</v>
      </c>
    </row>
    <row r="3726" spans="1:17" x14ac:dyDescent="0.25">
      <c r="A3726" t="s">
        <v>3795</v>
      </c>
      <c r="B3726">
        <v>0</v>
      </c>
      <c r="C3726">
        <v>0</v>
      </c>
      <c r="D3726">
        <v>0</v>
      </c>
      <c r="E3726">
        <v>0</v>
      </c>
      <c r="F3726">
        <f>B3726/cam_reads!I$3</f>
        <v>0</v>
      </c>
      <c r="G3726">
        <f>C3726/cam_reads!J$3</f>
        <v>0</v>
      </c>
      <c r="H3726">
        <f>D3726/cam_reads!K$3</f>
        <v>0</v>
      </c>
      <c r="I3726">
        <f>E3726/cam_reads!L$3</f>
        <v>0</v>
      </c>
      <c r="J3726" t="e">
        <f>VLOOKUP(A3726,'Top 30 via LR (Schizonts)'!A:A,1,FALSE)</f>
        <v>#N/A</v>
      </c>
      <c r="K3726" t="e">
        <f>VLOOKUP(A3726,'Top 30 via LR (Schizonts)'!J:J,1,FALSE)</f>
        <v>#N/A</v>
      </c>
      <c r="L3726" t="e">
        <f>VLOOKUP(A3726,'Top 30 via LR (Tr36)'!A:A,1,FALSE)</f>
        <v>#N/A</v>
      </c>
      <c r="M3726" t="e">
        <f>VLOOKUP(A3726,'Top 30 via LR (Tr36)'!I:I,1,FALSE)</f>
        <v>#N/A</v>
      </c>
      <c r="N3726" t="e">
        <f>VLOOKUP(A3726,'Top or Bottom 30 via OR (Schiz)'!B:B,1,FALSE)</f>
        <v>#N/A</v>
      </c>
      <c r="O3726" t="e">
        <f>VLOOKUP(A3726,'Top or Bottom 30 via OR (Schiz)'!J:J,1,FALSE)</f>
        <v>#N/A</v>
      </c>
      <c r="P3726" t="e">
        <f>VLOOKUP(A3726,'Top or Bottom 30 via OR (Tr36)'!B:B,1,FALSE)</f>
        <v>#N/A</v>
      </c>
      <c r="Q3726" t="e">
        <f>VLOOKUP(A3726,'Top or Bottom 30 via OR (Tr36)'!J:J,1,FALSE)</f>
        <v>#N/A</v>
      </c>
    </row>
    <row r="3727" spans="1:17" x14ac:dyDescent="0.25">
      <c r="A3727" t="s">
        <v>3796</v>
      </c>
      <c r="B3727">
        <v>0</v>
      </c>
      <c r="C3727">
        <v>0</v>
      </c>
      <c r="D3727">
        <v>0</v>
      </c>
      <c r="E3727">
        <v>0</v>
      </c>
      <c r="F3727">
        <f>B3727/cam_reads!I$3</f>
        <v>0</v>
      </c>
      <c r="G3727">
        <f>C3727/cam_reads!J$3</f>
        <v>0</v>
      </c>
      <c r="H3727">
        <f>D3727/cam_reads!K$3</f>
        <v>0</v>
      </c>
      <c r="I3727">
        <f>E3727/cam_reads!L$3</f>
        <v>0</v>
      </c>
      <c r="J3727" t="e">
        <f>VLOOKUP(A3727,'Top 30 via LR (Schizonts)'!A:A,1,FALSE)</f>
        <v>#N/A</v>
      </c>
      <c r="K3727" t="e">
        <f>VLOOKUP(A3727,'Top 30 via LR (Schizonts)'!J:J,1,FALSE)</f>
        <v>#N/A</v>
      </c>
      <c r="L3727" t="e">
        <f>VLOOKUP(A3727,'Top 30 via LR (Tr36)'!A:A,1,FALSE)</f>
        <v>#N/A</v>
      </c>
      <c r="M3727" t="e">
        <f>VLOOKUP(A3727,'Top 30 via LR (Tr36)'!I:I,1,FALSE)</f>
        <v>#N/A</v>
      </c>
      <c r="N3727" t="e">
        <f>VLOOKUP(A3727,'Top or Bottom 30 via OR (Schiz)'!B:B,1,FALSE)</f>
        <v>#N/A</v>
      </c>
      <c r="O3727" t="e">
        <f>VLOOKUP(A3727,'Top or Bottom 30 via OR (Schiz)'!J:J,1,FALSE)</f>
        <v>#N/A</v>
      </c>
      <c r="P3727" t="e">
        <f>VLOOKUP(A3727,'Top or Bottom 30 via OR (Tr36)'!B:B,1,FALSE)</f>
        <v>#N/A</v>
      </c>
      <c r="Q3727" t="e">
        <f>VLOOKUP(A3727,'Top or Bottom 30 via OR (Tr36)'!J:J,1,FALSE)</f>
        <v>#N/A</v>
      </c>
    </row>
    <row r="3728" spans="1:17" x14ac:dyDescent="0.25">
      <c r="A3728" t="s">
        <v>3797</v>
      </c>
      <c r="B3728">
        <v>38</v>
      </c>
      <c r="C3728">
        <v>24</v>
      </c>
      <c r="D3728">
        <v>18</v>
      </c>
      <c r="E3728">
        <v>64</v>
      </c>
      <c r="F3728">
        <f>B3728/cam_reads!I$3</f>
        <v>0.47210508701430975</v>
      </c>
      <c r="G3728">
        <f>C3728/cam_reads!J$3</f>
        <v>0.31085245366268183</v>
      </c>
      <c r="H3728">
        <f>D3728/cam_reads!K$3</f>
        <v>0.18788751016106095</v>
      </c>
      <c r="I3728">
        <f>E3728/cam_reads!L$3</f>
        <v>0.66715469727725307</v>
      </c>
      <c r="J3728" t="e">
        <f>VLOOKUP(A3728,'Top 30 via LR (Schizonts)'!A:A,1,FALSE)</f>
        <v>#N/A</v>
      </c>
      <c r="K3728" t="e">
        <f>VLOOKUP(A3728,'Top 30 via LR (Schizonts)'!J:J,1,FALSE)</f>
        <v>#N/A</v>
      </c>
      <c r="L3728" t="e">
        <f>VLOOKUP(A3728,'Top 30 via LR (Tr36)'!A:A,1,FALSE)</f>
        <v>#N/A</v>
      </c>
      <c r="M3728" t="e">
        <f>VLOOKUP(A3728,'Top 30 via LR (Tr36)'!I:I,1,FALSE)</f>
        <v>#N/A</v>
      </c>
      <c r="N3728" t="e">
        <f>VLOOKUP(A3728,'Top or Bottom 30 via OR (Schiz)'!B:B,1,FALSE)</f>
        <v>#N/A</v>
      </c>
      <c r="O3728" t="e">
        <f>VLOOKUP(A3728,'Top or Bottom 30 via OR (Schiz)'!J:J,1,FALSE)</f>
        <v>#N/A</v>
      </c>
      <c r="P3728" t="e">
        <f>VLOOKUP(A3728,'Top or Bottom 30 via OR (Tr36)'!B:B,1,FALSE)</f>
        <v>#N/A</v>
      </c>
      <c r="Q3728" t="e">
        <f>VLOOKUP(A3728,'Top or Bottom 30 via OR (Tr36)'!J:J,1,FALSE)</f>
        <v>#N/A</v>
      </c>
    </row>
    <row r="3729" spans="1:17" x14ac:dyDescent="0.25">
      <c r="A3729" t="s">
        <v>3798</v>
      </c>
      <c r="B3729">
        <v>15776</v>
      </c>
      <c r="C3729">
        <v>20222</v>
      </c>
      <c r="D3729">
        <v>27384</v>
      </c>
      <c r="E3729">
        <v>17555</v>
      </c>
      <c r="F3729">
        <f>B3729/cam_reads!I$3</f>
        <v>195.9981540194145</v>
      </c>
      <c r="G3729">
        <f>C3729/cam_reads!J$3</f>
        <v>261.919096581948</v>
      </c>
      <c r="H3729">
        <f>D3729/cam_reads!K$3</f>
        <v>285.83953212502735</v>
      </c>
      <c r="I3729">
        <f>E3729/cam_reads!L$3</f>
        <v>182.99844860472152</v>
      </c>
      <c r="J3729" t="e">
        <f>VLOOKUP(A3729,'Top 30 via LR (Schizonts)'!A:A,1,FALSE)</f>
        <v>#N/A</v>
      </c>
      <c r="K3729" t="e">
        <f>VLOOKUP(A3729,'Top 30 via LR (Schizonts)'!J:J,1,FALSE)</f>
        <v>#N/A</v>
      </c>
      <c r="L3729" t="e">
        <f>VLOOKUP(A3729,'Top 30 via LR (Tr36)'!A:A,1,FALSE)</f>
        <v>#N/A</v>
      </c>
      <c r="M3729" t="e">
        <f>VLOOKUP(A3729,'Top 30 via LR (Tr36)'!I:I,1,FALSE)</f>
        <v>#N/A</v>
      </c>
      <c r="N3729" t="e">
        <f>VLOOKUP(A3729,'Top or Bottom 30 via OR (Schiz)'!B:B,1,FALSE)</f>
        <v>#N/A</v>
      </c>
      <c r="O3729" t="e">
        <f>VLOOKUP(A3729,'Top or Bottom 30 via OR (Schiz)'!J:J,1,FALSE)</f>
        <v>#N/A</v>
      </c>
      <c r="P3729" t="e">
        <f>VLOOKUP(A3729,'Top or Bottom 30 via OR (Tr36)'!B:B,1,FALSE)</f>
        <v>#N/A</v>
      </c>
      <c r="Q3729" t="e">
        <f>VLOOKUP(A3729,'Top or Bottom 30 via OR (Tr36)'!J:J,1,FALSE)</f>
        <v>#N/A</v>
      </c>
    </row>
    <row r="3730" spans="1:17" x14ac:dyDescent="0.25">
      <c r="A3730" t="s">
        <v>3799</v>
      </c>
      <c r="B3730">
        <v>0</v>
      </c>
      <c r="C3730">
        <v>0</v>
      </c>
      <c r="D3730">
        <v>0</v>
      </c>
      <c r="E3730">
        <v>0</v>
      </c>
      <c r="F3730">
        <f>B3730/cam_reads!I$3</f>
        <v>0</v>
      </c>
      <c r="G3730">
        <f>C3730/cam_reads!J$3</f>
        <v>0</v>
      </c>
      <c r="H3730">
        <f>D3730/cam_reads!K$3</f>
        <v>0</v>
      </c>
      <c r="I3730">
        <f>E3730/cam_reads!L$3</f>
        <v>0</v>
      </c>
      <c r="J3730" t="e">
        <f>VLOOKUP(A3730,'Top 30 via LR (Schizonts)'!A:A,1,FALSE)</f>
        <v>#N/A</v>
      </c>
      <c r="K3730" t="e">
        <f>VLOOKUP(A3730,'Top 30 via LR (Schizonts)'!J:J,1,FALSE)</f>
        <v>#N/A</v>
      </c>
      <c r="L3730" t="e">
        <f>VLOOKUP(A3730,'Top 30 via LR (Tr36)'!A:A,1,FALSE)</f>
        <v>#N/A</v>
      </c>
      <c r="M3730" t="e">
        <f>VLOOKUP(A3730,'Top 30 via LR (Tr36)'!I:I,1,FALSE)</f>
        <v>#N/A</v>
      </c>
      <c r="N3730" t="e">
        <f>VLOOKUP(A3730,'Top or Bottom 30 via OR (Schiz)'!B:B,1,FALSE)</f>
        <v>#N/A</v>
      </c>
      <c r="O3730" t="e">
        <f>VLOOKUP(A3730,'Top or Bottom 30 via OR (Schiz)'!J:J,1,FALSE)</f>
        <v>#N/A</v>
      </c>
      <c r="P3730" t="e">
        <f>VLOOKUP(A3730,'Top or Bottom 30 via OR (Tr36)'!B:B,1,FALSE)</f>
        <v>#N/A</v>
      </c>
      <c r="Q3730" t="e">
        <f>VLOOKUP(A3730,'Top or Bottom 30 via OR (Tr36)'!J:J,1,FALSE)</f>
        <v>#N/A</v>
      </c>
    </row>
    <row r="3731" spans="1:17" x14ac:dyDescent="0.25">
      <c r="A3731" t="s">
        <v>3800</v>
      </c>
      <c r="B3731">
        <v>44</v>
      </c>
      <c r="C3731">
        <v>32</v>
      </c>
      <c r="D3731">
        <v>25</v>
      </c>
      <c r="E3731">
        <v>44</v>
      </c>
      <c r="F3731">
        <f>B3731/cam_reads!I$3</f>
        <v>0.54664799549025345</v>
      </c>
      <c r="G3731">
        <f>C3731/cam_reads!J$3</f>
        <v>0.41446993821690914</v>
      </c>
      <c r="H3731">
        <f>D3731/cam_reads!K$3</f>
        <v>0.26095487522369576</v>
      </c>
      <c r="I3731">
        <f>E3731/cam_reads!L$3</f>
        <v>0.45866885437811145</v>
      </c>
      <c r="J3731" t="e">
        <f>VLOOKUP(A3731,'Top 30 via LR (Schizonts)'!A:A,1,FALSE)</f>
        <v>#N/A</v>
      </c>
      <c r="K3731" t="e">
        <f>VLOOKUP(A3731,'Top 30 via LR (Schizonts)'!J:J,1,FALSE)</f>
        <v>#N/A</v>
      </c>
      <c r="L3731" t="e">
        <f>VLOOKUP(A3731,'Top 30 via LR (Tr36)'!A:A,1,FALSE)</f>
        <v>#N/A</v>
      </c>
      <c r="M3731" t="e">
        <f>VLOOKUP(A3731,'Top 30 via LR (Tr36)'!I:I,1,FALSE)</f>
        <v>#N/A</v>
      </c>
      <c r="N3731" t="e">
        <f>VLOOKUP(A3731,'Top or Bottom 30 via OR (Schiz)'!B:B,1,FALSE)</f>
        <v>#N/A</v>
      </c>
      <c r="O3731" t="e">
        <f>VLOOKUP(A3731,'Top or Bottom 30 via OR (Schiz)'!J:J,1,FALSE)</f>
        <v>#N/A</v>
      </c>
      <c r="P3731" t="e">
        <f>VLOOKUP(A3731,'Top or Bottom 30 via OR (Tr36)'!B:B,1,FALSE)</f>
        <v>#N/A</v>
      </c>
      <c r="Q3731" t="e">
        <f>VLOOKUP(A3731,'Top or Bottom 30 via OR (Tr36)'!J:J,1,FALSE)</f>
        <v>#N/A</v>
      </c>
    </row>
    <row r="3732" spans="1:17" x14ac:dyDescent="0.25">
      <c r="A3732" t="s">
        <v>3801</v>
      </c>
      <c r="B3732">
        <v>139</v>
      </c>
      <c r="C3732">
        <v>139</v>
      </c>
      <c r="D3732">
        <v>124</v>
      </c>
      <c r="E3732">
        <v>189</v>
      </c>
      <c r="F3732">
        <f>B3732/cam_reads!I$3</f>
        <v>1.7269107130260277</v>
      </c>
      <c r="G3732">
        <f>C3732/cam_reads!J$3</f>
        <v>1.800353794129699</v>
      </c>
      <c r="H3732">
        <f>D3732/cam_reads!K$3</f>
        <v>1.2943361811095309</v>
      </c>
      <c r="I3732">
        <f>E3732/cam_reads!L$3</f>
        <v>1.9701912153968879</v>
      </c>
      <c r="J3732" t="e">
        <f>VLOOKUP(A3732,'Top 30 via LR (Schizonts)'!A:A,1,FALSE)</f>
        <v>#N/A</v>
      </c>
      <c r="K3732" t="e">
        <f>VLOOKUP(A3732,'Top 30 via LR (Schizonts)'!J:J,1,FALSE)</f>
        <v>#N/A</v>
      </c>
      <c r="L3732" t="e">
        <f>VLOOKUP(A3732,'Top 30 via LR (Tr36)'!A:A,1,FALSE)</f>
        <v>#N/A</v>
      </c>
      <c r="M3732" t="e">
        <f>VLOOKUP(A3732,'Top 30 via LR (Tr36)'!I:I,1,FALSE)</f>
        <v>#N/A</v>
      </c>
      <c r="N3732" t="e">
        <f>VLOOKUP(A3732,'Top or Bottom 30 via OR (Schiz)'!B:B,1,FALSE)</f>
        <v>#N/A</v>
      </c>
      <c r="O3732" t="e">
        <f>VLOOKUP(A3732,'Top or Bottom 30 via OR (Schiz)'!J:J,1,FALSE)</f>
        <v>#N/A</v>
      </c>
      <c r="P3732" t="e">
        <f>VLOOKUP(A3732,'Top or Bottom 30 via OR (Tr36)'!B:B,1,FALSE)</f>
        <v>#N/A</v>
      </c>
      <c r="Q3732" t="e">
        <f>VLOOKUP(A3732,'Top or Bottom 30 via OR (Tr36)'!J:J,1,FALSE)</f>
        <v>#N/A</v>
      </c>
    </row>
    <row r="3733" spans="1:17" x14ac:dyDescent="0.25">
      <c r="A3733" t="s">
        <v>3802</v>
      </c>
      <c r="B3733">
        <v>0</v>
      </c>
      <c r="C3733">
        <v>0</v>
      </c>
      <c r="D3733">
        <v>0</v>
      </c>
      <c r="E3733">
        <v>0</v>
      </c>
      <c r="F3733">
        <f>B3733/cam_reads!I$3</f>
        <v>0</v>
      </c>
      <c r="G3733">
        <f>C3733/cam_reads!J$3</f>
        <v>0</v>
      </c>
      <c r="H3733">
        <f>D3733/cam_reads!K$3</f>
        <v>0</v>
      </c>
      <c r="I3733">
        <f>E3733/cam_reads!L$3</f>
        <v>0</v>
      </c>
      <c r="J3733" t="e">
        <f>VLOOKUP(A3733,'Top 30 via LR (Schizonts)'!A:A,1,FALSE)</f>
        <v>#N/A</v>
      </c>
      <c r="K3733" t="e">
        <f>VLOOKUP(A3733,'Top 30 via LR (Schizonts)'!J:J,1,FALSE)</f>
        <v>#N/A</v>
      </c>
      <c r="L3733" t="e">
        <f>VLOOKUP(A3733,'Top 30 via LR (Tr36)'!A:A,1,FALSE)</f>
        <v>#N/A</v>
      </c>
      <c r="M3733" t="e">
        <f>VLOOKUP(A3733,'Top 30 via LR (Tr36)'!I:I,1,FALSE)</f>
        <v>#N/A</v>
      </c>
      <c r="N3733" t="e">
        <f>VLOOKUP(A3733,'Top or Bottom 30 via OR (Schiz)'!B:B,1,FALSE)</f>
        <v>#N/A</v>
      </c>
      <c r="O3733" t="e">
        <f>VLOOKUP(A3733,'Top or Bottom 30 via OR (Schiz)'!J:J,1,FALSE)</f>
        <v>#N/A</v>
      </c>
      <c r="P3733" t="e">
        <f>VLOOKUP(A3733,'Top or Bottom 30 via OR (Tr36)'!B:B,1,FALSE)</f>
        <v>#N/A</v>
      </c>
      <c r="Q3733" t="e">
        <f>VLOOKUP(A3733,'Top or Bottom 30 via OR (Tr36)'!J:J,1,FALSE)</f>
        <v>#N/A</v>
      </c>
    </row>
    <row r="3734" spans="1:17" x14ac:dyDescent="0.25">
      <c r="A3734" t="s">
        <v>3803</v>
      </c>
      <c r="B3734">
        <v>0</v>
      </c>
      <c r="C3734">
        <v>0</v>
      </c>
      <c r="D3734">
        <v>0</v>
      </c>
      <c r="E3734">
        <v>0</v>
      </c>
      <c r="F3734">
        <f>B3734/cam_reads!I$3</f>
        <v>0</v>
      </c>
      <c r="G3734">
        <f>C3734/cam_reads!J$3</f>
        <v>0</v>
      </c>
      <c r="H3734">
        <f>D3734/cam_reads!K$3</f>
        <v>0</v>
      </c>
      <c r="I3734">
        <f>E3734/cam_reads!L$3</f>
        <v>0</v>
      </c>
      <c r="J3734" t="e">
        <f>VLOOKUP(A3734,'Top 30 via LR (Schizonts)'!A:A,1,FALSE)</f>
        <v>#N/A</v>
      </c>
      <c r="K3734" t="e">
        <f>VLOOKUP(A3734,'Top 30 via LR (Schizonts)'!J:J,1,FALSE)</f>
        <v>#N/A</v>
      </c>
      <c r="L3734" t="e">
        <f>VLOOKUP(A3734,'Top 30 via LR (Tr36)'!A:A,1,FALSE)</f>
        <v>#N/A</v>
      </c>
      <c r="M3734" t="e">
        <f>VLOOKUP(A3734,'Top 30 via LR (Tr36)'!I:I,1,FALSE)</f>
        <v>#N/A</v>
      </c>
      <c r="N3734" t="e">
        <f>VLOOKUP(A3734,'Top or Bottom 30 via OR (Schiz)'!B:B,1,FALSE)</f>
        <v>#N/A</v>
      </c>
      <c r="O3734" t="e">
        <f>VLOOKUP(A3734,'Top or Bottom 30 via OR (Schiz)'!J:J,1,FALSE)</f>
        <v>#N/A</v>
      </c>
      <c r="P3734" t="e">
        <f>VLOOKUP(A3734,'Top or Bottom 30 via OR (Tr36)'!B:B,1,FALSE)</f>
        <v>#N/A</v>
      </c>
      <c r="Q3734" t="e">
        <f>VLOOKUP(A3734,'Top or Bottom 30 via OR (Tr36)'!J:J,1,FALSE)</f>
        <v>#N/A</v>
      </c>
    </row>
    <row r="3735" spans="1:17" x14ac:dyDescent="0.25">
      <c r="A3735" t="s">
        <v>3804</v>
      </c>
      <c r="B3735">
        <v>12</v>
      </c>
      <c r="C3735">
        <v>13</v>
      </c>
      <c r="D3735">
        <v>14</v>
      </c>
      <c r="E3735">
        <v>8</v>
      </c>
      <c r="F3735">
        <f>B3735/cam_reads!I$3</f>
        <v>0.1490858169518873</v>
      </c>
      <c r="G3735">
        <f>C3735/cam_reads!J$3</f>
        <v>0.16837841240061932</v>
      </c>
      <c r="H3735">
        <f>D3735/cam_reads!K$3</f>
        <v>0.14613473012526962</v>
      </c>
      <c r="I3735">
        <f>E3735/cam_reads!L$3</f>
        <v>8.3394337159656634E-2</v>
      </c>
      <c r="J3735" t="e">
        <f>VLOOKUP(A3735,'Top 30 via LR (Schizonts)'!A:A,1,FALSE)</f>
        <v>#N/A</v>
      </c>
      <c r="K3735" t="e">
        <f>VLOOKUP(A3735,'Top 30 via LR (Schizonts)'!J:J,1,FALSE)</f>
        <v>#N/A</v>
      </c>
      <c r="L3735" t="e">
        <f>VLOOKUP(A3735,'Top 30 via LR (Tr36)'!A:A,1,FALSE)</f>
        <v>#N/A</v>
      </c>
      <c r="M3735" t="e">
        <f>VLOOKUP(A3735,'Top 30 via LR (Tr36)'!I:I,1,FALSE)</f>
        <v>#N/A</v>
      </c>
      <c r="N3735" t="e">
        <f>VLOOKUP(A3735,'Top or Bottom 30 via OR (Schiz)'!B:B,1,FALSE)</f>
        <v>#N/A</v>
      </c>
      <c r="O3735" t="e">
        <f>VLOOKUP(A3735,'Top or Bottom 30 via OR (Schiz)'!J:J,1,FALSE)</f>
        <v>#N/A</v>
      </c>
      <c r="P3735" t="e">
        <f>VLOOKUP(A3735,'Top or Bottom 30 via OR (Tr36)'!B:B,1,FALSE)</f>
        <v>#N/A</v>
      </c>
      <c r="Q3735" t="e">
        <f>VLOOKUP(A3735,'Top or Bottom 30 via OR (Tr36)'!J:J,1,FALSE)</f>
        <v>#N/A</v>
      </c>
    </row>
    <row r="3736" spans="1:17" x14ac:dyDescent="0.25">
      <c r="A3736" t="s">
        <v>3805</v>
      </c>
      <c r="B3736">
        <v>19</v>
      </c>
      <c r="C3736">
        <v>20</v>
      </c>
      <c r="D3736">
        <v>31</v>
      </c>
      <c r="E3736">
        <v>19</v>
      </c>
      <c r="F3736">
        <f>B3736/cam_reads!I$3</f>
        <v>0.23605254350715488</v>
      </c>
      <c r="G3736">
        <f>C3736/cam_reads!J$3</f>
        <v>0.2590437113855682</v>
      </c>
      <c r="H3736">
        <f>D3736/cam_reads!K$3</f>
        <v>0.32358404527738271</v>
      </c>
      <c r="I3736">
        <f>E3736/cam_reads!L$3</f>
        <v>0.1980615507541845</v>
      </c>
      <c r="J3736" t="e">
        <f>VLOOKUP(A3736,'Top 30 via LR (Schizonts)'!A:A,1,FALSE)</f>
        <v>#N/A</v>
      </c>
      <c r="K3736" t="e">
        <f>VLOOKUP(A3736,'Top 30 via LR (Schizonts)'!J:J,1,FALSE)</f>
        <v>#N/A</v>
      </c>
      <c r="L3736" t="e">
        <f>VLOOKUP(A3736,'Top 30 via LR (Tr36)'!A:A,1,FALSE)</f>
        <v>#N/A</v>
      </c>
      <c r="M3736" t="e">
        <f>VLOOKUP(A3736,'Top 30 via LR (Tr36)'!I:I,1,FALSE)</f>
        <v>#N/A</v>
      </c>
      <c r="N3736" t="e">
        <f>VLOOKUP(A3736,'Top or Bottom 30 via OR (Schiz)'!B:B,1,FALSE)</f>
        <v>#N/A</v>
      </c>
      <c r="O3736" t="e">
        <f>VLOOKUP(A3736,'Top or Bottom 30 via OR (Schiz)'!J:J,1,FALSE)</f>
        <v>#N/A</v>
      </c>
      <c r="P3736" t="e">
        <f>VLOOKUP(A3736,'Top or Bottom 30 via OR (Tr36)'!B:B,1,FALSE)</f>
        <v>#N/A</v>
      </c>
      <c r="Q3736" t="e">
        <f>VLOOKUP(A3736,'Top or Bottom 30 via OR (Tr36)'!J:J,1,FALSE)</f>
        <v>#N/A</v>
      </c>
    </row>
    <row r="3737" spans="1:17" x14ac:dyDescent="0.25">
      <c r="A3737" t="s">
        <v>3806</v>
      </c>
      <c r="B3737">
        <v>558</v>
      </c>
      <c r="C3737">
        <v>524</v>
      </c>
      <c r="D3737">
        <v>634</v>
      </c>
      <c r="E3737">
        <v>711</v>
      </c>
      <c r="F3737">
        <f>B3737/cam_reads!I$3</f>
        <v>6.9324904882627587</v>
      </c>
      <c r="G3737">
        <f>C3737/cam_reads!J$3</f>
        <v>6.7869452383018869</v>
      </c>
      <c r="H3737">
        <f>D3737/cam_reads!K$3</f>
        <v>6.6178156356729243</v>
      </c>
      <c r="I3737">
        <f>E3737/cam_reads!L$3</f>
        <v>7.4116717150644833</v>
      </c>
      <c r="J3737" t="e">
        <f>VLOOKUP(A3737,'Top 30 via LR (Schizonts)'!A:A,1,FALSE)</f>
        <v>#N/A</v>
      </c>
      <c r="K3737" t="e">
        <f>VLOOKUP(A3737,'Top 30 via LR (Schizonts)'!J:J,1,FALSE)</f>
        <v>#N/A</v>
      </c>
      <c r="L3737" t="e">
        <f>VLOOKUP(A3737,'Top 30 via LR (Tr36)'!A:A,1,FALSE)</f>
        <v>#N/A</v>
      </c>
      <c r="M3737" t="e">
        <f>VLOOKUP(A3737,'Top 30 via LR (Tr36)'!I:I,1,FALSE)</f>
        <v>#N/A</v>
      </c>
      <c r="N3737" t="e">
        <f>VLOOKUP(A3737,'Top or Bottom 30 via OR (Schiz)'!B:B,1,FALSE)</f>
        <v>#N/A</v>
      </c>
      <c r="O3737" t="e">
        <f>VLOOKUP(A3737,'Top or Bottom 30 via OR (Schiz)'!J:J,1,FALSE)</f>
        <v>#N/A</v>
      </c>
      <c r="P3737" t="e">
        <f>VLOOKUP(A3737,'Top or Bottom 30 via OR (Tr36)'!B:B,1,FALSE)</f>
        <v>#N/A</v>
      </c>
      <c r="Q3737" t="e">
        <f>VLOOKUP(A3737,'Top or Bottom 30 via OR (Tr36)'!J:J,1,FALSE)</f>
        <v>#N/A</v>
      </c>
    </row>
    <row r="3738" spans="1:17" x14ac:dyDescent="0.25">
      <c r="A3738" t="s">
        <v>3807</v>
      </c>
      <c r="B3738">
        <v>479</v>
      </c>
      <c r="C3738">
        <v>274</v>
      </c>
      <c r="D3738">
        <v>639</v>
      </c>
      <c r="E3738">
        <v>435</v>
      </c>
      <c r="F3738">
        <f>B3738/cam_reads!I$3</f>
        <v>5.9510088599961675</v>
      </c>
      <c r="G3738">
        <f>C3738/cam_reads!J$3</f>
        <v>3.5488988459822846</v>
      </c>
      <c r="H3738">
        <f>D3738/cam_reads!K$3</f>
        <v>6.670006610717663</v>
      </c>
      <c r="I3738">
        <f>E3738/cam_reads!L$3</f>
        <v>4.5345670830563289</v>
      </c>
      <c r="J3738" t="e">
        <f>VLOOKUP(A3738,'Top 30 via LR (Schizonts)'!A:A,1,FALSE)</f>
        <v>#N/A</v>
      </c>
      <c r="K3738" t="e">
        <f>VLOOKUP(A3738,'Top 30 via LR (Schizonts)'!J:J,1,FALSE)</f>
        <v>#N/A</v>
      </c>
      <c r="L3738" t="e">
        <f>VLOOKUP(A3738,'Top 30 via LR (Tr36)'!A:A,1,FALSE)</f>
        <v>#N/A</v>
      </c>
      <c r="M3738" t="e">
        <f>VLOOKUP(A3738,'Top 30 via LR (Tr36)'!I:I,1,FALSE)</f>
        <v>#N/A</v>
      </c>
      <c r="N3738" t="e">
        <f>VLOOKUP(A3738,'Top or Bottom 30 via OR (Schiz)'!B:B,1,FALSE)</f>
        <v>#N/A</v>
      </c>
      <c r="O3738" t="e">
        <f>VLOOKUP(A3738,'Top or Bottom 30 via OR (Schiz)'!J:J,1,FALSE)</f>
        <v>#N/A</v>
      </c>
      <c r="P3738" t="e">
        <f>VLOOKUP(A3738,'Top or Bottom 30 via OR (Tr36)'!B:B,1,FALSE)</f>
        <v>#N/A</v>
      </c>
      <c r="Q3738" t="e">
        <f>VLOOKUP(A3738,'Top or Bottom 30 via OR (Tr36)'!J:J,1,FALSE)</f>
        <v>#N/A</v>
      </c>
    </row>
    <row r="3739" spans="1:17" x14ac:dyDescent="0.25">
      <c r="A3739" t="s">
        <v>3808</v>
      </c>
      <c r="B3739">
        <v>1257</v>
      </c>
      <c r="C3739">
        <v>947</v>
      </c>
      <c r="D3739">
        <v>1530</v>
      </c>
      <c r="E3739">
        <v>1056</v>
      </c>
      <c r="F3739">
        <f>B3739/cam_reads!I$3</f>
        <v>15.616739325710194</v>
      </c>
      <c r="G3739">
        <f>C3739/cam_reads!J$3</f>
        <v>12.265719734106654</v>
      </c>
      <c r="H3739">
        <f>D3739/cam_reads!K$3</f>
        <v>15.97043836369018</v>
      </c>
      <c r="I3739">
        <f>E3739/cam_reads!L$3</f>
        <v>11.008052505074675</v>
      </c>
      <c r="J3739" t="e">
        <f>VLOOKUP(A3739,'Top 30 via LR (Schizonts)'!A:A,1,FALSE)</f>
        <v>#N/A</v>
      </c>
      <c r="K3739" t="e">
        <f>VLOOKUP(A3739,'Top 30 via LR (Schizonts)'!J:J,1,FALSE)</f>
        <v>#N/A</v>
      </c>
      <c r="L3739" t="e">
        <f>VLOOKUP(A3739,'Top 30 via LR (Tr36)'!A:A,1,FALSE)</f>
        <v>#N/A</v>
      </c>
      <c r="M3739" t="e">
        <f>VLOOKUP(A3739,'Top 30 via LR (Tr36)'!I:I,1,FALSE)</f>
        <v>#N/A</v>
      </c>
      <c r="N3739" t="e">
        <f>VLOOKUP(A3739,'Top or Bottom 30 via OR (Schiz)'!B:B,1,FALSE)</f>
        <v>#N/A</v>
      </c>
      <c r="O3739" t="e">
        <f>VLOOKUP(A3739,'Top or Bottom 30 via OR (Schiz)'!J:J,1,FALSE)</f>
        <v>#N/A</v>
      </c>
      <c r="P3739" t="e">
        <f>VLOOKUP(A3739,'Top or Bottom 30 via OR (Tr36)'!B:B,1,FALSE)</f>
        <v>#N/A</v>
      </c>
      <c r="Q3739" t="e">
        <f>VLOOKUP(A3739,'Top or Bottom 30 via OR (Tr36)'!J:J,1,FALSE)</f>
        <v>#N/A</v>
      </c>
    </row>
    <row r="3740" spans="1:17" x14ac:dyDescent="0.25">
      <c r="A3740" t="s">
        <v>3809</v>
      </c>
      <c r="B3740">
        <v>0</v>
      </c>
      <c r="C3740">
        <v>0</v>
      </c>
      <c r="D3740">
        <v>0</v>
      </c>
      <c r="E3740">
        <v>0</v>
      </c>
      <c r="F3740">
        <f>B3740/cam_reads!I$3</f>
        <v>0</v>
      </c>
      <c r="G3740">
        <f>C3740/cam_reads!J$3</f>
        <v>0</v>
      </c>
      <c r="H3740">
        <f>D3740/cam_reads!K$3</f>
        <v>0</v>
      </c>
      <c r="I3740">
        <f>E3740/cam_reads!L$3</f>
        <v>0</v>
      </c>
      <c r="J3740" t="e">
        <f>VLOOKUP(A3740,'Top 30 via LR (Schizonts)'!A:A,1,FALSE)</f>
        <v>#N/A</v>
      </c>
      <c r="K3740" t="e">
        <f>VLOOKUP(A3740,'Top 30 via LR (Schizonts)'!J:J,1,FALSE)</f>
        <v>#N/A</v>
      </c>
      <c r="L3740" t="e">
        <f>VLOOKUP(A3740,'Top 30 via LR (Tr36)'!A:A,1,FALSE)</f>
        <v>#N/A</v>
      </c>
      <c r="M3740" t="e">
        <f>VLOOKUP(A3740,'Top 30 via LR (Tr36)'!I:I,1,FALSE)</f>
        <v>#N/A</v>
      </c>
      <c r="N3740" t="e">
        <f>VLOOKUP(A3740,'Top or Bottom 30 via OR (Schiz)'!B:B,1,FALSE)</f>
        <v>#N/A</v>
      </c>
      <c r="O3740" t="e">
        <f>VLOOKUP(A3740,'Top or Bottom 30 via OR (Schiz)'!J:J,1,FALSE)</f>
        <v>#N/A</v>
      </c>
      <c r="P3740" t="e">
        <f>VLOOKUP(A3740,'Top or Bottom 30 via OR (Tr36)'!B:B,1,FALSE)</f>
        <v>#N/A</v>
      </c>
      <c r="Q3740" t="e">
        <f>VLOOKUP(A3740,'Top or Bottom 30 via OR (Tr36)'!J:J,1,FALSE)</f>
        <v>#N/A</v>
      </c>
    </row>
    <row r="3741" spans="1:17" x14ac:dyDescent="0.25">
      <c r="A3741" t="s">
        <v>3810</v>
      </c>
      <c r="B3741">
        <v>347</v>
      </c>
      <c r="C3741">
        <v>330</v>
      </c>
      <c r="D3741">
        <v>280</v>
      </c>
      <c r="E3741">
        <v>402</v>
      </c>
      <c r="F3741">
        <f>B3741/cam_reads!I$3</f>
        <v>4.3110648735254076</v>
      </c>
      <c r="G3741">
        <f>C3741/cam_reads!J$3</f>
        <v>4.2742212378618749</v>
      </c>
      <c r="H3741">
        <f>D3741/cam_reads!K$3</f>
        <v>2.9226946025053926</v>
      </c>
      <c r="I3741">
        <f>E3741/cam_reads!L$3</f>
        <v>4.1905654422727459</v>
      </c>
      <c r="J3741" t="e">
        <f>VLOOKUP(A3741,'Top 30 via LR (Schizonts)'!A:A,1,FALSE)</f>
        <v>#N/A</v>
      </c>
      <c r="K3741" t="e">
        <f>VLOOKUP(A3741,'Top 30 via LR (Schizonts)'!J:J,1,FALSE)</f>
        <v>#N/A</v>
      </c>
      <c r="L3741" t="e">
        <f>VLOOKUP(A3741,'Top 30 via LR (Tr36)'!A:A,1,FALSE)</f>
        <v>#N/A</v>
      </c>
      <c r="M3741" t="e">
        <f>VLOOKUP(A3741,'Top 30 via LR (Tr36)'!I:I,1,FALSE)</f>
        <v>#N/A</v>
      </c>
      <c r="N3741" t="e">
        <f>VLOOKUP(A3741,'Top or Bottom 30 via OR (Schiz)'!B:B,1,FALSE)</f>
        <v>#N/A</v>
      </c>
      <c r="O3741" t="e">
        <f>VLOOKUP(A3741,'Top or Bottom 30 via OR (Schiz)'!J:J,1,FALSE)</f>
        <v>#N/A</v>
      </c>
      <c r="P3741" t="e">
        <f>VLOOKUP(A3741,'Top or Bottom 30 via OR (Tr36)'!B:B,1,FALSE)</f>
        <v>#N/A</v>
      </c>
      <c r="Q3741" t="e">
        <f>VLOOKUP(A3741,'Top or Bottom 30 via OR (Tr36)'!J:J,1,FALSE)</f>
        <v>#N/A</v>
      </c>
    </row>
    <row r="3742" spans="1:17" x14ac:dyDescent="0.25">
      <c r="A3742" t="s">
        <v>3811</v>
      </c>
      <c r="B3742">
        <v>12402</v>
      </c>
      <c r="C3742">
        <v>11666</v>
      </c>
      <c r="D3742">
        <v>12824</v>
      </c>
      <c r="E3742">
        <v>7451</v>
      </c>
      <c r="F3742">
        <f>B3742/cam_reads!I$3</f>
        <v>154.08019181977551</v>
      </c>
      <c r="G3742">
        <f>C3742/cam_reads!J$3</f>
        <v>151.10019685120193</v>
      </c>
      <c r="H3742">
        <f>D3742/cam_reads!K$3</f>
        <v>133.85941279474696</v>
      </c>
      <c r="I3742">
        <f>E3742/cam_reads!L$3</f>
        <v>77.671400772075188</v>
      </c>
      <c r="J3742" t="e">
        <f>VLOOKUP(A3742,'Top 30 via LR (Schizonts)'!A:A,1,FALSE)</f>
        <v>#N/A</v>
      </c>
      <c r="K3742" t="e">
        <f>VLOOKUP(A3742,'Top 30 via LR (Schizonts)'!J:J,1,FALSE)</f>
        <v>#N/A</v>
      </c>
      <c r="L3742" t="e">
        <f>VLOOKUP(A3742,'Top 30 via LR (Tr36)'!A:A,1,FALSE)</f>
        <v>#N/A</v>
      </c>
      <c r="M3742" t="e">
        <f>VLOOKUP(A3742,'Top 30 via LR (Tr36)'!I:I,1,FALSE)</f>
        <v>#N/A</v>
      </c>
      <c r="N3742" t="e">
        <f>VLOOKUP(A3742,'Top or Bottom 30 via OR (Schiz)'!B:B,1,FALSE)</f>
        <v>#N/A</v>
      </c>
      <c r="O3742" t="e">
        <f>VLOOKUP(A3742,'Top or Bottom 30 via OR (Schiz)'!J:J,1,FALSE)</f>
        <v>#N/A</v>
      </c>
      <c r="P3742" t="e">
        <f>VLOOKUP(A3742,'Top or Bottom 30 via OR (Tr36)'!B:B,1,FALSE)</f>
        <v>#N/A</v>
      </c>
      <c r="Q3742" t="e">
        <f>VLOOKUP(A3742,'Top or Bottom 30 via OR (Tr36)'!J:J,1,FALSE)</f>
        <v>#N/A</v>
      </c>
    </row>
    <row r="3743" spans="1:17" x14ac:dyDescent="0.25">
      <c r="A3743" t="s">
        <v>3812</v>
      </c>
      <c r="B3743">
        <v>3573</v>
      </c>
      <c r="C3743">
        <v>5455</v>
      </c>
      <c r="D3743">
        <v>4862</v>
      </c>
      <c r="E3743">
        <v>5842</v>
      </c>
      <c r="F3743">
        <f>B3743/cam_reads!I$3</f>
        <v>44.390301997424444</v>
      </c>
      <c r="G3743">
        <f>C3743/cam_reads!J$3</f>
        <v>70.654172280413732</v>
      </c>
      <c r="H3743">
        <f>D3743/cam_reads!K$3</f>
        <v>50.75050413350435</v>
      </c>
      <c r="I3743">
        <f>E3743/cam_reads!L$3</f>
        <v>60.898714710839251</v>
      </c>
      <c r="J3743" t="e">
        <f>VLOOKUP(A3743,'Top 30 via LR (Schizonts)'!A:A,1,FALSE)</f>
        <v>#N/A</v>
      </c>
      <c r="K3743" t="e">
        <f>VLOOKUP(A3743,'Top 30 via LR (Schizonts)'!J:J,1,FALSE)</f>
        <v>#N/A</v>
      </c>
      <c r="L3743" t="e">
        <f>VLOOKUP(A3743,'Top 30 via LR (Tr36)'!A:A,1,FALSE)</f>
        <v>#N/A</v>
      </c>
      <c r="M3743" t="e">
        <f>VLOOKUP(A3743,'Top 30 via LR (Tr36)'!I:I,1,FALSE)</f>
        <v>#N/A</v>
      </c>
      <c r="N3743" t="e">
        <f>VLOOKUP(A3743,'Top or Bottom 30 via OR (Schiz)'!B:B,1,FALSE)</f>
        <v>#N/A</v>
      </c>
      <c r="O3743" t="e">
        <f>VLOOKUP(A3743,'Top or Bottom 30 via OR (Schiz)'!J:J,1,FALSE)</f>
        <v>#N/A</v>
      </c>
      <c r="P3743" t="e">
        <f>VLOOKUP(A3743,'Top or Bottom 30 via OR (Tr36)'!B:B,1,FALSE)</f>
        <v>#N/A</v>
      </c>
      <c r="Q3743" t="e">
        <f>VLOOKUP(A3743,'Top or Bottom 30 via OR (Tr36)'!J:J,1,FALSE)</f>
        <v>#N/A</v>
      </c>
    </row>
    <row r="3744" spans="1:17" x14ac:dyDescent="0.25">
      <c r="A3744" t="s">
        <v>3813</v>
      </c>
      <c r="B3744">
        <v>0</v>
      </c>
      <c r="C3744">
        <v>0</v>
      </c>
      <c r="D3744">
        <v>0</v>
      </c>
      <c r="E3744">
        <v>0</v>
      </c>
      <c r="F3744">
        <f>B3744/cam_reads!I$3</f>
        <v>0</v>
      </c>
      <c r="G3744">
        <f>C3744/cam_reads!J$3</f>
        <v>0</v>
      </c>
      <c r="H3744">
        <f>D3744/cam_reads!K$3</f>
        <v>0</v>
      </c>
      <c r="I3744">
        <f>E3744/cam_reads!L$3</f>
        <v>0</v>
      </c>
      <c r="J3744" t="e">
        <f>VLOOKUP(A3744,'Top 30 via LR (Schizonts)'!A:A,1,FALSE)</f>
        <v>#N/A</v>
      </c>
      <c r="K3744" t="e">
        <f>VLOOKUP(A3744,'Top 30 via LR (Schizonts)'!J:J,1,FALSE)</f>
        <v>#N/A</v>
      </c>
      <c r="L3744" t="e">
        <f>VLOOKUP(A3744,'Top 30 via LR (Tr36)'!A:A,1,FALSE)</f>
        <v>#N/A</v>
      </c>
      <c r="M3744" t="e">
        <f>VLOOKUP(A3744,'Top 30 via LR (Tr36)'!I:I,1,FALSE)</f>
        <v>#N/A</v>
      </c>
      <c r="N3744" t="e">
        <f>VLOOKUP(A3744,'Top or Bottom 30 via OR (Schiz)'!B:B,1,FALSE)</f>
        <v>#N/A</v>
      </c>
      <c r="O3744" t="e">
        <f>VLOOKUP(A3744,'Top or Bottom 30 via OR (Schiz)'!J:J,1,FALSE)</f>
        <v>#N/A</v>
      </c>
      <c r="P3744" t="e">
        <f>VLOOKUP(A3744,'Top or Bottom 30 via OR (Tr36)'!B:B,1,FALSE)</f>
        <v>#N/A</v>
      </c>
      <c r="Q3744" t="e">
        <f>VLOOKUP(A3744,'Top or Bottom 30 via OR (Tr36)'!J:J,1,FALSE)</f>
        <v>#N/A</v>
      </c>
    </row>
    <row r="3745" spans="1:17" x14ac:dyDescent="0.25">
      <c r="A3745" t="s">
        <v>3814</v>
      </c>
      <c r="B3745">
        <v>0</v>
      </c>
      <c r="C3745">
        <v>0</v>
      </c>
      <c r="D3745">
        <v>0</v>
      </c>
      <c r="E3745">
        <v>0</v>
      </c>
      <c r="F3745">
        <f>B3745/cam_reads!I$3</f>
        <v>0</v>
      </c>
      <c r="G3745">
        <f>C3745/cam_reads!J$3</f>
        <v>0</v>
      </c>
      <c r="H3745">
        <f>D3745/cam_reads!K$3</f>
        <v>0</v>
      </c>
      <c r="I3745">
        <f>E3745/cam_reads!L$3</f>
        <v>0</v>
      </c>
      <c r="J3745" t="e">
        <f>VLOOKUP(A3745,'Top 30 via LR (Schizonts)'!A:A,1,FALSE)</f>
        <v>#N/A</v>
      </c>
      <c r="K3745" t="e">
        <f>VLOOKUP(A3745,'Top 30 via LR (Schizonts)'!J:J,1,FALSE)</f>
        <v>#N/A</v>
      </c>
      <c r="L3745" t="e">
        <f>VLOOKUP(A3745,'Top 30 via LR (Tr36)'!A:A,1,FALSE)</f>
        <v>#N/A</v>
      </c>
      <c r="M3745" t="e">
        <f>VLOOKUP(A3745,'Top 30 via LR (Tr36)'!I:I,1,FALSE)</f>
        <v>#N/A</v>
      </c>
      <c r="N3745" t="e">
        <f>VLOOKUP(A3745,'Top or Bottom 30 via OR (Schiz)'!B:B,1,FALSE)</f>
        <v>#N/A</v>
      </c>
      <c r="O3745" t="e">
        <f>VLOOKUP(A3745,'Top or Bottom 30 via OR (Schiz)'!J:J,1,FALSE)</f>
        <v>#N/A</v>
      </c>
      <c r="P3745" t="e">
        <f>VLOOKUP(A3745,'Top or Bottom 30 via OR (Tr36)'!B:B,1,FALSE)</f>
        <v>#N/A</v>
      </c>
      <c r="Q3745" t="e">
        <f>VLOOKUP(A3745,'Top or Bottom 30 via OR (Tr36)'!J:J,1,FALSE)</f>
        <v>#N/A</v>
      </c>
    </row>
    <row r="3746" spans="1:17" x14ac:dyDescent="0.25">
      <c r="A3746" t="s">
        <v>3815</v>
      </c>
      <c r="B3746">
        <v>1276</v>
      </c>
      <c r="C3746">
        <v>774</v>
      </c>
      <c r="D3746">
        <v>812</v>
      </c>
      <c r="E3746">
        <v>680</v>
      </c>
      <c r="F3746">
        <f>B3746/cam_reads!I$3</f>
        <v>15.852791869217349</v>
      </c>
      <c r="G3746">
        <f>C3746/cam_reads!J$3</f>
        <v>10.024991630621489</v>
      </c>
      <c r="H3746">
        <f>D3746/cam_reads!K$3</f>
        <v>8.4758143472656382</v>
      </c>
      <c r="I3746">
        <f>E3746/cam_reads!L$3</f>
        <v>7.0885186585708135</v>
      </c>
      <c r="J3746" t="e">
        <f>VLOOKUP(A3746,'Top 30 via LR (Schizonts)'!A:A,1,FALSE)</f>
        <v>#N/A</v>
      </c>
      <c r="K3746" t="e">
        <f>VLOOKUP(A3746,'Top 30 via LR (Schizonts)'!J:J,1,FALSE)</f>
        <v>#N/A</v>
      </c>
      <c r="L3746" t="e">
        <f>VLOOKUP(A3746,'Top 30 via LR (Tr36)'!A:A,1,FALSE)</f>
        <v>#N/A</v>
      </c>
      <c r="M3746" t="e">
        <f>VLOOKUP(A3746,'Top 30 via LR (Tr36)'!I:I,1,FALSE)</f>
        <v>#N/A</v>
      </c>
      <c r="N3746" t="e">
        <f>VLOOKUP(A3746,'Top or Bottom 30 via OR (Schiz)'!B:B,1,FALSE)</f>
        <v>#N/A</v>
      </c>
      <c r="O3746" t="e">
        <f>VLOOKUP(A3746,'Top or Bottom 30 via OR (Schiz)'!J:J,1,FALSE)</f>
        <v>#N/A</v>
      </c>
      <c r="P3746" t="e">
        <f>VLOOKUP(A3746,'Top or Bottom 30 via OR (Tr36)'!B:B,1,FALSE)</f>
        <v>#N/A</v>
      </c>
      <c r="Q3746" t="e">
        <f>VLOOKUP(A3746,'Top or Bottom 30 via OR (Tr36)'!J:J,1,FALSE)</f>
        <v>#N/A</v>
      </c>
    </row>
    <row r="3747" spans="1:17" x14ac:dyDescent="0.25">
      <c r="A3747" t="s">
        <v>3816</v>
      </c>
      <c r="B3747">
        <v>0</v>
      </c>
      <c r="C3747">
        <v>0</v>
      </c>
      <c r="D3747">
        <v>0</v>
      </c>
      <c r="E3747">
        <v>0</v>
      </c>
      <c r="F3747">
        <f>B3747/cam_reads!I$3</f>
        <v>0</v>
      </c>
      <c r="G3747">
        <f>C3747/cam_reads!J$3</f>
        <v>0</v>
      </c>
      <c r="H3747">
        <f>D3747/cam_reads!K$3</f>
        <v>0</v>
      </c>
      <c r="I3747">
        <f>E3747/cam_reads!L$3</f>
        <v>0</v>
      </c>
      <c r="J3747" t="e">
        <f>VLOOKUP(A3747,'Top 30 via LR (Schizonts)'!A:A,1,FALSE)</f>
        <v>#N/A</v>
      </c>
      <c r="K3747" t="e">
        <f>VLOOKUP(A3747,'Top 30 via LR (Schizonts)'!J:J,1,FALSE)</f>
        <v>#N/A</v>
      </c>
      <c r="L3747" t="e">
        <f>VLOOKUP(A3747,'Top 30 via LR (Tr36)'!A:A,1,FALSE)</f>
        <v>#N/A</v>
      </c>
      <c r="M3747" t="e">
        <f>VLOOKUP(A3747,'Top 30 via LR (Tr36)'!I:I,1,FALSE)</f>
        <v>#N/A</v>
      </c>
      <c r="N3747" t="e">
        <f>VLOOKUP(A3747,'Top or Bottom 30 via OR (Schiz)'!B:B,1,FALSE)</f>
        <v>#N/A</v>
      </c>
      <c r="O3747" t="e">
        <f>VLOOKUP(A3747,'Top or Bottom 30 via OR (Schiz)'!J:J,1,FALSE)</f>
        <v>#N/A</v>
      </c>
      <c r="P3747" t="e">
        <f>VLOOKUP(A3747,'Top or Bottom 30 via OR (Tr36)'!B:B,1,FALSE)</f>
        <v>#N/A</v>
      </c>
      <c r="Q3747" t="e">
        <f>VLOOKUP(A3747,'Top or Bottom 30 via OR (Tr36)'!J:J,1,FALSE)</f>
        <v>#N/A</v>
      </c>
    </row>
    <row r="3748" spans="1:17" x14ac:dyDescent="0.25">
      <c r="A3748" t="s">
        <v>3817</v>
      </c>
      <c r="B3748">
        <v>0</v>
      </c>
      <c r="C3748">
        <v>0</v>
      </c>
      <c r="D3748">
        <v>0</v>
      </c>
      <c r="E3748">
        <v>0</v>
      </c>
      <c r="F3748">
        <f>B3748/cam_reads!I$3</f>
        <v>0</v>
      </c>
      <c r="G3748">
        <f>C3748/cam_reads!J$3</f>
        <v>0</v>
      </c>
      <c r="H3748">
        <f>D3748/cam_reads!K$3</f>
        <v>0</v>
      </c>
      <c r="I3748">
        <f>E3748/cam_reads!L$3</f>
        <v>0</v>
      </c>
      <c r="J3748" t="e">
        <f>VLOOKUP(A3748,'Top 30 via LR (Schizonts)'!A:A,1,FALSE)</f>
        <v>#N/A</v>
      </c>
      <c r="K3748" t="e">
        <f>VLOOKUP(A3748,'Top 30 via LR (Schizonts)'!J:J,1,FALSE)</f>
        <v>#N/A</v>
      </c>
      <c r="L3748" t="e">
        <f>VLOOKUP(A3748,'Top 30 via LR (Tr36)'!A:A,1,FALSE)</f>
        <v>#N/A</v>
      </c>
      <c r="M3748" t="e">
        <f>VLOOKUP(A3748,'Top 30 via LR (Tr36)'!I:I,1,FALSE)</f>
        <v>#N/A</v>
      </c>
      <c r="N3748" t="e">
        <f>VLOOKUP(A3748,'Top or Bottom 30 via OR (Schiz)'!B:B,1,FALSE)</f>
        <v>#N/A</v>
      </c>
      <c r="O3748" t="e">
        <f>VLOOKUP(A3748,'Top or Bottom 30 via OR (Schiz)'!J:J,1,FALSE)</f>
        <v>#N/A</v>
      </c>
      <c r="P3748" t="e">
        <f>VLOOKUP(A3748,'Top or Bottom 30 via OR (Tr36)'!B:B,1,FALSE)</f>
        <v>#N/A</v>
      </c>
      <c r="Q3748" t="e">
        <f>VLOOKUP(A3748,'Top or Bottom 30 via OR (Tr36)'!J:J,1,FALSE)</f>
        <v>#N/A</v>
      </c>
    </row>
    <row r="3749" spans="1:17" x14ac:dyDescent="0.25">
      <c r="A3749" t="s">
        <v>3818</v>
      </c>
      <c r="B3749">
        <v>263</v>
      </c>
      <c r="C3749">
        <v>254</v>
      </c>
      <c r="D3749">
        <v>531</v>
      </c>
      <c r="E3749">
        <v>388</v>
      </c>
      <c r="F3749">
        <f>B3749/cam_reads!I$3</f>
        <v>3.2674641548621963</v>
      </c>
      <c r="G3749">
        <f>C3749/cam_reads!J$3</f>
        <v>3.2898551345967162</v>
      </c>
      <c r="H3749">
        <f>D3749/cam_reads!K$3</f>
        <v>5.5426815497512978</v>
      </c>
      <c r="I3749">
        <f>E3749/cam_reads!L$3</f>
        <v>4.0446253522433464</v>
      </c>
      <c r="J3749" t="e">
        <f>VLOOKUP(A3749,'Top 30 via LR (Schizonts)'!A:A,1,FALSE)</f>
        <v>#N/A</v>
      </c>
      <c r="K3749" t="e">
        <f>VLOOKUP(A3749,'Top 30 via LR (Schizonts)'!J:J,1,FALSE)</f>
        <v>#N/A</v>
      </c>
      <c r="L3749" t="e">
        <f>VLOOKUP(A3749,'Top 30 via LR (Tr36)'!A:A,1,FALSE)</f>
        <v>#N/A</v>
      </c>
      <c r="M3749" t="e">
        <f>VLOOKUP(A3749,'Top 30 via LR (Tr36)'!I:I,1,FALSE)</f>
        <v>#N/A</v>
      </c>
      <c r="N3749" t="e">
        <f>VLOOKUP(A3749,'Top or Bottom 30 via OR (Schiz)'!B:B,1,FALSE)</f>
        <v>#N/A</v>
      </c>
      <c r="O3749" t="e">
        <f>VLOOKUP(A3749,'Top or Bottom 30 via OR (Schiz)'!J:J,1,FALSE)</f>
        <v>#N/A</v>
      </c>
      <c r="P3749" t="e">
        <f>VLOOKUP(A3749,'Top or Bottom 30 via OR (Tr36)'!B:B,1,FALSE)</f>
        <v>#N/A</v>
      </c>
      <c r="Q3749" t="e">
        <f>VLOOKUP(A3749,'Top or Bottom 30 via OR (Tr36)'!J:J,1,FALSE)</f>
        <v>#N/A</v>
      </c>
    </row>
    <row r="3750" spans="1:17" x14ac:dyDescent="0.25">
      <c r="A3750" t="s">
        <v>3819</v>
      </c>
      <c r="B3750">
        <v>2</v>
      </c>
      <c r="C3750">
        <v>5</v>
      </c>
      <c r="D3750">
        <v>1</v>
      </c>
      <c r="E3750">
        <v>7</v>
      </c>
      <c r="F3750">
        <f>B3750/cam_reads!I$3</f>
        <v>2.4847636158647882E-2</v>
      </c>
      <c r="G3750">
        <f>C3750/cam_reads!J$3</f>
        <v>6.476092784639205E-2</v>
      </c>
      <c r="H3750">
        <f>D3750/cam_reads!K$3</f>
        <v>1.0438195008947829E-2</v>
      </c>
      <c r="I3750">
        <f>E3750/cam_reads!L$3</f>
        <v>7.2970045014699544E-2</v>
      </c>
      <c r="J3750" t="e">
        <f>VLOOKUP(A3750,'Top 30 via LR (Schizonts)'!A:A,1,FALSE)</f>
        <v>#N/A</v>
      </c>
      <c r="K3750" t="e">
        <f>VLOOKUP(A3750,'Top 30 via LR (Schizonts)'!J:J,1,FALSE)</f>
        <v>#N/A</v>
      </c>
      <c r="L3750" t="e">
        <f>VLOOKUP(A3750,'Top 30 via LR (Tr36)'!A:A,1,FALSE)</f>
        <v>#N/A</v>
      </c>
      <c r="M3750" t="e">
        <f>VLOOKUP(A3750,'Top 30 via LR (Tr36)'!I:I,1,FALSE)</f>
        <v>#N/A</v>
      </c>
      <c r="N3750" t="e">
        <f>VLOOKUP(A3750,'Top or Bottom 30 via OR (Schiz)'!B:B,1,FALSE)</f>
        <v>#N/A</v>
      </c>
      <c r="O3750" t="e">
        <f>VLOOKUP(A3750,'Top or Bottom 30 via OR (Schiz)'!J:J,1,FALSE)</f>
        <v>#N/A</v>
      </c>
      <c r="P3750" t="e">
        <f>VLOOKUP(A3750,'Top or Bottom 30 via OR (Tr36)'!B:B,1,FALSE)</f>
        <v>#N/A</v>
      </c>
      <c r="Q3750" t="e">
        <f>VLOOKUP(A3750,'Top or Bottom 30 via OR (Tr36)'!J:J,1,FALSE)</f>
        <v>#N/A</v>
      </c>
    </row>
    <row r="3751" spans="1:17" x14ac:dyDescent="0.25">
      <c r="A3751" t="s">
        <v>3820</v>
      </c>
      <c r="B3751">
        <v>2687</v>
      </c>
      <c r="C3751">
        <v>1898</v>
      </c>
      <c r="D3751">
        <v>2492</v>
      </c>
      <c r="E3751">
        <v>2148</v>
      </c>
      <c r="F3751">
        <f>B3751/cam_reads!I$3</f>
        <v>33.382799179143433</v>
      </c>
      <c r="G3751">
        <f>C3751/cam_reads!J$3</f>
        <v>24.583248210490421</v>
      </c>
      <c r="H3751">
        <f>D3751/cam_reads!K$3</f>
        <v>26.011981962297991</v>
      </c>
      <c r="I3751">
        <f>E3751/cam_reads!L$3</f>
        <v>22.391379527367803</v>
      </c>
      <c r="J3751" t="e">
        <f>VLOOKUP(A3751,'Top 30 via LR (Schizonts)'!A:A,1,FALSE)</f>
        <v>#N/A</v>
      </c>
      <c r="K3751" t="e">
        <f>VLOOKUP(A3751,'Top 30 via LR (Schizonts)'!J:J,1,FALSE)</f>
        <v>#N/A</v>
      </c>
      <c r="L3751" t="e">
        <f>VLOOKUP(A3751,'Top 30 via LR (Tr36)'!A:A,1,FALSE)</f>
        <v>#N/A</v>
      </c>
      <c r="M3751" t="e">
        <f>VLOOKUP(A3751,'Top 30 via LR (Tr36)'!I:I,1,FALSE)</f>
        <v>#N/A</v>
      </c>
      <c r="N3751" t="e">
        <f>VLOOKUP(A3751,'Top or Bottom 30 via OR (Schiz)'!B:B,1,FALSE)</f>
        <v>#N/A</v>
      </c>
      <c r="O3751" t="e">
        <f>VLOOKUP(A3751,'Top or Bottom 30 via OR (Schiz)'!J:J,1,FALSE)</f>
        <v>#N/A</v>
      </c>
      <c r="P3751" t="e">
        <f>VLOOKUP(A3751,'Top or Bottom 30 via OR (Tr36)'!B:B,1,FALSE)</f>
        <v>#N/A</v>
      </c>
      <c r="Q3751" t="e">
        <f>VLOOKUP(A3751,'Top or Bottom 30 via OR (Tr36)'!J:J,1,FALSE)</f>
        <v>#N/A</v>
      </c>
    </row>
    <row r="3752" spans="1:17" x14ac:dyDescent="0.25">
      <c r="A3752" t="s">
        <v>3821</v>
      </c>
      <c r="B3752">
        <v>1998</v>
      </c>
      <c r="C3752">
        <v>2417</v>
      </c>
      <c r="D3752">
        <v>1541</v>
      </c>
      <c r="E3752">
        <v>3705</v>
      </c>
      <c r="F3752">
        <f>B3752/cam_reads!I$3</f>
        <v>24.822788522489233</v>
      </c>
      <c r="G3752">
        <f>C3752/cam_reads!J$3</f>
        <v>31.305432520945917</v>
      </c>
      <c r="H3752">
        <f>D3752/cam_reads!K$3</f>
        <v>16.085258508788606</v>
      </c>
      <c r="I3752">
        <f>E3752/cam_reads!L$3</f>
        <v>38.622002397065977</v>
      </c>
      <c r="J3752" t="e">
        <f>VLOOKUP(A3752,'Top 30 via LR (Schizonts)'!A:A,1,FALSE)</f>
        <v>#N/A</v>
      </c>
      <c r="K3752" t="e">
        <f>VLOOKUP(A3752,'Top 30 via LR (Schizonts)'!J:J,1,FALSE)</f>
        <v>#N/A</v>
      </c>
      <c r="L3752" t="e">
        <f>VLOOKUP(A3752,'Top 30 via LR (Tr36)'!A:A,1,FALSE)</f>
        <v>#N/A</v>
      </c>
      <c r="M3752" t="e">
        <f>VLOOKUP(A3752,'Top 30 via LR (Tr36)'!I:I,1,FALSE)</f>
        <v>#N/A</v>
      </c>
      <c r="N3752" t="e">
        <f>VLOOKUP(A3752,'Top or Bottom 30 via OR (Schiz)'!B:B,1,FALSE)</f>
        <v>#N/A</v>
      </c>
      <c r="O3752" t="e">
        <f>VLOOKUP(A3752,'Top or Bottom 30 via OR (Schiz)'!J:J,1,FALSE)</f>
        <v>#N/A</v>
      </c>
      <c r="P3752" t="e">
        <f>VLOOKUP(A3752,'Top or Bottom 30 via OR (Tr36)'!B:B,1,FALSE)</f>
        <v>#N/A</v>
      </c>
      <c r="Q3752" t="e">
        <f>VLOOKUP(A3752,'Top or Bottom 30 via OR (Tr36)'!J:J,1,FALSE)</f>
        <v>#N/A</v>
      </c>
    </row>
    <row r="3753" spans="1:17" x14ac:dyDescent="0.25">
      <c r="A3753" t="s">
        <v>3822</v>
      </c>
      <c r="B3753">
        <v>21</v>
      </c>
      <c r="C3753">
        <v>2</v>
      </c>
      <c r="D3753">
        <v>15</v>
      </c>
      <c r="E3753">
        <v>16</v>
      </c>
      <c r="F3753">
        <f>B3753/cam_reads!I$3</f>
        <v>0.26090017966580276</v>
      </c>
      <c r="G3753">
        <f>C3753/cam_reads!J$3</f>
        <v>2.5904371138556821E-2</v>
      </c>
      <c r="H3753">
        <f>D3753/cam_reads!K$3</f>
        <v>0.15657292513421744</v>
      </c>
      <c r="I3753">
        <f>E3753/cam_reads!L$3</f>
        <v>0.16678867431931327</v>
      </c>
      <c r="J3753" t="e">
        <f>VLOOKUP(A3753,'Top 30 via LR (Schizonts)'!A:A,1,FALSE)</f>
        <v>#N/A</v>
      </c>
      <c r="K3753" t="e">
        <f>VLOOKUP(A3753,'Top 30 via LR (Schizonts)'!J:J,1,FALSE)</f>
        <v>#N/A</v>
      </c>
      <c r="L3753" t="e">
        <f>VLOOKUP(A3753,'Top 30 via LR (Tr36)'!A:A,1,FALSE)</f>
        <v>#N/A</v>
      </c>
      <c r="M3753" t="e">
        <f>VLOOKUP(A3753,'Top 30 via LR (Tr36)'!I:I,1,FALSE)</f>
        <v>#N/A</v>
      </c>
      <c r="N3753" t="e">
        <f>VLOOKUP(A3753,'Top or Bottom 30 via OR (Schiz)'!B:B,1,FALSE)</f>
        <v>#N/A</v>
      </c>
      <c r="O3753" t="e">
        <f>VLOOKUP(A3753,'Top or Bottom 30 via OR (Schiz)'!J:J,1,FALSE)</f>
        <v>#N/A</v>
      </c>
      <c r="P3753" t="e">
        <f>VLOOKUP(A3753,'Top or Bottom 30 via OR (Tr36)'!B:B,1,FALSE)</f>
        <v>#N/A</v>
      </c>
      <c r="Q3753" t="e">
        <f>VLOOKUP(A3753,'Top or Bottom 30 via OR (Tr36)'!J:J,1,FALSE)</f>
        <v>#N/A</v>
      </c>
    </row>
    <row r="3754" spans="1:17" x14ac:dyDescent="0.25">
      <c r="A3754" t="s">
        <v>31</v>
      </c>
      <c r="B3754">
        <v>3</v>
      </c>
      <c r="C3754">
        <v>0</v>
      </c>
      <c r="D3754">
        <v>0</v>
      </c>
      <c r="E3754">
        <v>0</v>
      </c>
      <c r="F3754">
        <f>B3754/cam_reads!I$3</f>
        <v>3.7271454237971825E-2</v>
      </c>
      <c r="G3754">
        <f>C3754/cam_reads!J$3</f>
        <v>0</v>
      </c>
      <c r="H3754">
        <f>D3754/cam_reads!K$3</f>
        <v>0</v>
      </c>
      <c r="I3754">
        <f>E3754/cam_reads!L$3</f>
        <v>0</v>
      </c>
      <c r="J3754" t="e">
        <f>VLOOKUP(A3754,'Top 30 via LR (Schizonts)'!A:A,1,FALSE)</f>
        <v>#N/A</v>
      </c>
      <c r="K3754" t="e">
        <f>VLOOKUP(A3754,'Top 30 via LR (Schizonts)'!J:J,1,FALSE)</f>
        <v>#N/A</v>
      </c>
      <c r="L3754" t="e">
        <f>VLOOKUP(A3754,'Top 30 via LR (Tr36)'!A:A,1,FALSE)</f>
        <v>#N/A</v>
      </c>
      <c r="M3754" t="e">
        <f>VLOOKUP(A3754,'Top 30 via LR (Tr36)'!I:I,1,FALSE)</f>
        <v>#N/A</v>
      </c>
      <c r="N3754" t="e">
        <f>VLOOKUP(A3754,'Top or Bottom 30 via OR (Schiz)'!B:B,1,FALSE)</f>
        <v>#N/A</v>
      </c>
      <c r="O3754" t="e">
        <f>VLOOKUP(A3754,'Top or Bottom 30 via OR (Schiz)'!J:J,1,FALSE)</f>
        <v>#N/A</v>
      </c>
      <c r="P3754" t="str">
        <f>VLOOKUP(A3754,'Top or Bottom 30 via OR (Tr36)'!B:B,1,FALSE)</f>
        <v>PVP01_0839100</v>
      </c>
      <c r="Q3754" t="e">
        <f>VLOOKUP(A3754,'Top or Bottom 30 via OR (Tr36)'!J:J,1,FALSE)</f>
        <v>#N/A</v>
      </c>
    </row>
    <row r="3755" spans="1:17" x14ac:dyDescent="0.25">
      <c r="A3755" t="s">
        <v>3823</v>
      </c>
      <c r="B3755">
        <v>1274</v>
      </c>
      <c r="C3755">
        <v>1261</v>
      </c>
      <c r="D3755">
        <v>1297</v>
      </c>
      <c r="E3755">
        <v>1894</v>
      </c>
      <c r="F3755">
        <f>B3755/cam_reads!I$3</f>
        <v>15.827944233058702</v>
      </c>
      <c r="G3755">
        <f>C3755/cam_reads!J$3</f>
        <v>16.332706002860075</v>
      </c>
      <c r="H3755">
        <f>D3755/cam_reads!K$3</f>
        <v>13.538338926605336</v>
      </c>
      <c r="I3755">
        <f>E3755/cam_reads!L$3</f>
        <v>19.743609322548707</v>
      </c>
      <c r="J3755" t="e">
        <f>VLOOKUP(A3755,'Top 30 via LR (Schizonts)'!A:A,1,FALSE)</f>
        <v>#N/A</v>
      </c>
      <c r="K3755" t="e">
        <f>VLOOKUP(A3755,'Top 30 via LR (Schizonts)'!J:J,1,FALSE)</f>
        <v>#N/A</v>
      </c>
      <c r="L3755" t="e">
        <f>VLOOKUP(A3755,'Top 30 via LR (Tr36)'!A:A,1,FALSE)</f>
        <v>#N/A</v>
      </c>
      <c r="M3755" t="e">
        <f>VLOOKUP(A3755,'Top 30 via LR (Tr36)'!I:I,1,FALSE)</f>
        <v>#N/A</v>
      </c>
      <c r="N3755" t="e">
        <f>VLOOKUP(A3755,'Top or Bottom 30 via OR (Schiz)'!B:B,1,FALSE)</f>
        <v>#N/A</v>
      </c>
      <c r="O3755" t="e">
        <f>VLOOKUP(A3755,'Top or Bottom 30 via OR (Schiz)'!J:J,1,FALSE)</f>
        <v>#N/A</v>
      </c>
      <c r="P3755" t="e">
        <f>VLOOKUP(A3755,'Top or Bottom 30 via OR (Tr36)'!B:B,1,FALSE)</f>
        <v>#N/A</v>
      </c>
      <c r="Q3755" t="e">
        <f>VLOOKUP(A3755,'Top or Bottom 30 via OR (Tr36)'!J:J,1,FALSE)</f>
        <v>#N/A</v>
      </c>
    </row>
    <row r="3756" spans="1:17" x14ac:dyDescent="0.25">
      <c r="A3756" t="s">
        <v>3824</v>
      </c>
      <c r="B3756">
        <v>1856</v>
      </c>
      <c r="C3756">
        <v>1169</v>
      </c>
      <c r="D3756">
        <v>1808</v>
      </c>
      <c r="E3756">
        <v>1835</v>
      </c>
      <c r="F3756">
        <f>B3756/cam_reads!I$3</f>
        <v>23.058606355225233</v>
      </c>
      <c r="G3756">
        <f>C3756/cam_reads!J$3</f>
        <v>15.141104930486462</v>
      </c>
      <c r="H3756">
        <f>D3756/cam_reads!K$3</f>
        <v>18.872256576177676</v>
      </c>
      <c r="I3756">
        <f>E3756/cam_reads!L$3</f>
        <v>19.12857608599624</v>
      </c>
      <c r="J3756" t="e">
        <f>VLOOKUP(A3756,'Top 30 via LR (Schizonts)'!A:A,1,FALSE)</f>
        <v>#N/A</v>
      </c>
      <c r="K3756" t="e">
        <f>VLOOKUP(A3756,'Top 30 via LR (Schizonts)'!J:J,1,FALSE)</f>
        <v>#N/A</v>
      </c>
      <c r="L3756" t="e">
        <f>VLOOKUP(A3756,'Top 30 via LR (Tr36)'!A:A,1,FALSE)</f>
        <v>#N/A</v>
      </c>
      <c r="M3756" t="e">
        <f>VLOOKUP(A3756,'Top 30 via LR (Tr36)'!I:I,1,FALSE)</f>
        <v>#N/A</v>
      </c>
      <c r="N3756" t="e">
        <f>VLOOKUP(A3756,'Top or Bottom 30 via OR (Schiz)'!B:B,1,FALSE)</f>
        <v>#N/A</v>
      </c>
      <c r="O3756" t="e">
        <f>VLOOKUP(A3756,'Top or Bottom 30 via OR (Schiz)'!J:J,1,FALSE)</f>
        <v>#N/A</v>
      </c>
      <c r="P3756" t="e">
        <f>VLOOKUP(A3756,'Top or Bottom 30 via OR (Tr36)'!B:B,1,FALSE)</f>
        <v>#N/A</v>
      </c>
      <c r="Q3756" t="e">
        <f>VLOOKUP(A3756,'Top or Bottom 30 via OR (Tr36)'!J:J,1,FALSE)</f>
        <v>#N/A</v>
      </c>
    </row>
    <row r="3757" spans="1:17" x14ac:dyDescent="0.25">
      <c r="A3757" t="s">
        <v>3825</v>
      </c>
      <c r="B3757">
        <v>2445</v>
      </c>
      <c r="C3757">
        <v>2847</v>
      </c>
      <c r="D3757">
        <v>1775</v>
      </c>
      <c r="E3757">
        <v>3258</v>
      </c>
      <c r="F3757">
        <f>B3757/cam_reads!I$3</f>
        <v>30.376235203947036</v>
      </c>
      <c r="G3757">
        <f>C3757/cam_reads!J$3</f>
        <v>36.874872315735637</v>
      </c>
      <c r="H3757">
        <f>D3757/cam_reads!K$3</f>
        <v>18.527796140882398</v>
      </c>
      <c r="I3757">
        <f>E3757/cam_reads!L$3</f>
        <v>33.962343808270163</v>
      </c>
      <c r="J3757" t="e">
        <f>VLOOKUP(A3757,'Top 30 via LR (Schizonts)'!A:A,1,FALSE)</f>
        <v>#N/A</v>
      </c>
      <c r="K3757" t="e">
        <f>VLOOKUP(A3757,'Top 30 via LR (Schizonts)'!J:J,1,FALSE)</f>
        <v>#N/A</v>
      </c>
      <c r="L3757" t="e">
        <f>VLOOKUP(A3757,'Top 30 via LR (Tr36)'!A:A,1,FALSE)</f>
        <v>#N/A</v>
      </c>
      <c r="M3757" t="e">
        <f>VLOOKUP(A3757,'Top 30 via LR (Tr36)'!I:I,1,FALSE)</f>
        <v>#N/A</v>
      </c>
      <c r="N3757" t="e">
        <f>VLOOKUP(A3757,'Top or Bottom 30 via OR (Schiz)'!B:B,1,FALSE)</f>
        <v>#N/A</v>
      </c>
      <c r="O3757" t="e">
        <f>VLOOKUP(A3757,'Top or Bottom 30 via OR (Schiz)'!J:J,1,FALSE)</f>
        <v>#N/A</v>
      </c>
      <c r="P3757" t="e">
        <f>VLOOKUP(A3757,'Top or Bottom 30 via OR (Tr36)'!B:B,1,FALSE)</f>
        <v>#N/A</v>
      </c>
      <c r="Q3757" t="e">
        <f>VLOOKUP(A3757,'Top or Bottom 30 via OR (Tr36)'!J:J,1,FALSE)</f>
        <v>#N/A</v>
      </c>
    </row>
    <row r="3758" spans="1:17" x14ac:dyDescent="0.25">
      <c r="A3758" t="s">
        <v>3826</v>
      </c>
      <c r="B3758">
        <v>1615</v>
      </c>
      <c r="C3758">
        <v>1882</v>
      </c>
      <c r="D3758">
        <v>1218</v>
      </c>
      <c r="E3758">
        <v>2149</v>
      </c>
      <c r="F3758">
        <f>B3758/cam_reads!I$3</f>
        <v>20.064466198108164</v>
      </c>
      <c r="G3758">
        <f>C3758/cam_reads!J$3</f>
        <v>24.376013241381969</v>
      </c>
      <c r="H3758">
        <f>D3758/cam_reads!K$3</f>
        <v>12.713721520898456</v>
      </c>
      <c r="I3758">
        <f>E3758/cam_reads!L$3</f>
        <v>22.401803819512761</v>
      </c>
      <c r="J3758" t="e">
        <f>VLOOKUP(A3758,'Top 30 via LR (Schizonts)'!A:A,1,FALSE)</f>
        <v>#N/A</v>
      </c>
      <c r="K3758" t="e">
        <f>VLOOKUP(A3758,'Top 30 via LR (Schizonts)'!J:J,1,FALSE)</f>
        <v>#N/A</v>
      </c>
      <c r="L3758" t="e">
        <f>VLOOKUP(A3758,'Top 30 via LR (Tr36)'!A:A,1,FALSE)</f>
        <v>#N/A</v>
      </c>
      <c r="M3758" t="e">
        <f>VLOOKUP(A3758,'Top 30 via LR (Tr36)'!I:I,1,FALSE)</f>
        <v>#N/A</v>
      </c>
      <c r="N3758" t="e">
        <f>VLOOKUP(A3758,'Top or Bottom 30 via OR (Schiz)'!B:B,1,FALSE)</f>
        <v>#N/A</v>
      </c>
      <c r="O3758" t="e">
        <f>VLOOKUP(A3758,'Top or Bottom 30 via OR (Schiz)'!J:J,1,FALSE)</f>
        <v>#N/A</v>
      </c>
      <c r="P3758" t="e">
        <f>VLOOKUP(A3758,'Top or Bottom 30 via OR (Tr36)'!B:B,1,FALSE)</f>
        <v>#N/A</v>
      </c>
      <c r="Q3758" t="e">
        <f>VLOOKUP(A3758,'Top or Bottom 30 via OR (Tr36)'!J:J,1,FALSE)</f>
        <v>#N/A</v>
      </c>
    </row>
    <row r="3759" spans="1:17" x14ac:dyDescent="0.25">
      <c r="A3759" t="s">
        <v>3827</v>
      </c>
      <c r="B3759">
        <v>0</v>
      </c>
      <c r="C3759">
        <v>0</v>
      </c>
      <c r="D3759">
        <v>0</v>
      </c>
      <c r="E3759">
        <v>0</v>
      </c>
      <c r="F3759">
        <f>B3759/cam_reads!I$3</f>
        <v>0</v>
      </c>
      <c r="G3759">
        <f>C3759/cam_reads!J$3</f>
        <v>0</v>
      </c>
      <c r="H3759">
        <f>D3759/cam_reads!K$3</f>
        <v>0</v>
      </c>
      <c r="I3759">
        <f>E3759/cam_reads!L$3</f>
        <v>0</v>
      </c>
      <c r="J3759" t="e">
        <f>VLOOKUP(A3759,'Top 30 via LR (Schizonts)'!A:A,1,FALSE)</f>
        <v>#N/A</v>
      </c>
      <c r="K3759" t="e">
        <f>VLOOKUP(A3759,'Top 30 via LR (Schizonts)'!J:J,1,FALSE)</f>
        <v>#N/A</v>
      </c>
      <c r="L3759" t="e">
        <f>VLOOKUP(A3759,'Top 30 via LR (Tr36)'!A:A,1,FALSE)</f>
        <v>#N/A</v>
      </c>
      <c r="M3759" t="e">
        <f>VLOOKUP(A3759,'Top 30 via LR (Tr36)'!I:I,1,FALSE)</f>
        <v>#N/A</v>
      </c>
      <c r="N3759" t="e">
        <f>VLOOKUP(A3759,'Top or Bottom 30 via OR (Schiz)'!B:B,1,FALSE)</f>
        <v>#N/A</v>
      </c>
      <c r="O3759" t="e">
        <f>VLOOKUP(A3759,'Top or Bottom 30 via OR (Schiz)'!J:J,1,FALSE)</f>
        <v>#N/A</v>
      </c>
      <c r="P3759" t="e">
        <f>VLOOKUP(A3759,'Top or Bottom 30 via OR (Tr36)'!B:B,1,FALSE)</f>
        <v>#N/A</v>
      </c>
      <c r="Q3759" t="e">
        <f>VLOOKUP(A3759,'Top or Bottom 30 via OR (Tr36)'!J:J,1,FALSE)</f>
        <v>#N/A</v>
      </c>
    </row>
    <row r="3760" spans="1:17" x14ac:dyDescent="0.25">
      <c r="A3760" t="s">
        <v>3828</v>
      </c>
      <c r="B3760">
        <v>110</v>
      </c>
      <c r="C3760">
        <v>154</v>
      </c>
      <c r="D3760">
        <v>125</v>
      </c>
      <c r="E3760">
        <v>137</v>
      </c>
      <c r="F3760">
        <f>B3760/cam_reads!I$3</f>
        <v>1.3666199887256336</v>
      </c>
      <c r="G3760">
        <f>C3760/cam_reads!J$3</f>
        <v>1.9946365776688753</v>
      </c>
      <c r="H3760">
        <f>D3760/cam_reads!K$3</f>
        <v>1.3047743761184787</v>
      </c>
      <c r="I3760">
        <f>E3760/cam_reads!L$3</f>
        <v>1.4281280238591199</v>
      </c>
      <c r="J3760" t="e">
        <f>VLOOKUP(A3760,'Top 30 via LR (Schizonts)'!A:A,1,FALSE)</f>
        <v>#N/A</v>
      </c>
      <c r="K3760" t="e">
        <f>VLOOKUP(A3760,'Top 30 via LR (Schizonts)'!J:J,1,FALSE)</f>
        <v>#N/A</v>
      </c>
      <c r="L3760" t="e">
        <f>VLOOKUP(A3760,'Top 30 via LR (Tr36)'!A:A,1,FALSE)</f>
        <v>#N/A</v>
      </c>
      <c r="M3760" t="e">
        <f>VLOOKUP(A3760,'Top 30 via LR (Tr36)'!I:I,1,FALSE)</f>
        <v>#N/A</v>
      </c>
      <c r="N3760" t="e">
        <f>VLOOKUP(A3760,'Top or Bottom 30 via OR (Schiz)'!B:B,1,FALSE)</f>
        <v>#N/A</v>
      </c>
      <c r="O3760" t="e">
        <f>VLOOKUP(A3760,'Top or Bottom 30 via OR (Schiz)'!J:J,1,FALSE)</f>
        <v>#N/A</v>
      </c>
      <c r="P3760" t="e">
        <f>VLOOKUP(A3760,'Top or Bottom 30 via OR (Tr36)'!B:B,1,FALSE)</f>
        <v>#N/A</v>
      </c>
      <c r="Q3760" t="e">
        <f>VLOOKUP(A3760,'Top or Bottom 30 via OR (Tr36)'!J:J,1,FALSE)</f>
        <v>#N/A</v>
      </c>
    </row>
    <row r="3761" spans="1:17" x14ac:dyDescent="0.25">
      <c r="A3761" t="s">
        <v>3829</v>
      </c>
      <c r="B3761">
        <v>1132</v>
      </c>
      <c r="C3761">
        <v>1238</v>
      </c>
      <c r="D3761">
        <v>945</v>
      </c>
      <c r="E3761">
        <v>1118</v>
      </c>
      <c r="F3761">
        <f>B3761/cam_reads!I$3</f>
        <v>14.063762065794702</v>
      </c>
      <c r="G3761">
        <f>C3761/cam_reads!J$3</f>
        <v>16.034805734766671</v>
      </c>
      <c r="H3761">
        <f>D3761/cam_reads!K$3</f>
        <v>9.8640942834556995</v>
      </c>
      <c r="I3761">
        <f>E3761/cam_reads!L$3</f>
        <v>11.654358618062014</v>
      </c>
      <c r="J3761" t="e">
        <f>VLOOKUP(A3761,'Top 30 via LR (Schizonts)'!A:A,1,FALSE)</f>
        <v>#N/A</v>
      </c>
      <c r="K3761" t="e">
        <f>VLOOKUP(A3761,'Top 30 via LR (Schizonts)'!J:J,1,FALSE)</f>
        <v>#N/A</v>
      </c>
      <c r="L3761" t="e">
        <f>VLOOKUP(A3761,'Top 30 via LR (Tr36)'!A:A,1,FALSE)</f>
        <v>#N/A</v>
      </c>
      <c r="M3761" t="e">
        <f>VLOOKUP(A3761,'Top 30 via LR (Tr36)'!I:I,1,FALSE)</f>
        <v>#N/A</v>
      </c>
      <c r="N3761" t="e">
        <f>VLOOKUP(A3761,'Top or Bottom 30 via OR (Schiz)'!B:B,1,FALSE)</f>
        <v>#N/A</v>
      </c>
      <c r="O3761" t="e">
        <f>VLOOKUP(A3761,'Top or Bottom 30 via OR (Schiz)'!J:J,1,FALSE)</f>
        <v>#N/A</v>
      </c>
      <c r="P3761" t="e">
        <f>VLOOKUP(A3761,'Top or Bottom 30 via OR (Tr36)'!B:B,1,FALSE)</f>
        <v>#N/A</v>
      </c>
      <c r="Q3761" t="e">
        <f>VLOOKUP(A3761,'Top or Bottom 30 via OR (Tr36)'!J:J,1,FALSE)</f>
        <v>#N/A</v>
      </c>
    </row>
    <row r="3762" spans="1:17" x14ac:dyDescent="0.25">
      <c r="A3762" t="s">
        <v>3830</v>
      </c>
      <c r="B3762">
        <v>766</v>
      </c>
      <c r="C3762">
        <v>461</v>
      </c>
      <c r="D3762">
        <v>579</v>
      </c>
      <c r="E3762">
        <v>746</v>
      </c>
      <c r="F3762">
        <f>B3762/cam_reads!I$3</f>
        <v>9.5166446487621386</v>
      </c>
      <c r="G3762">
        <f>C3762/cam_reads!J$3</f>
        <v>5.9709575474373473</v>
      </c>
      <c r="H3762">
        <f>D3762/cam_reads!K$3</f>
        <v>6.0437149101807934</v>
      </c>
      <c r="I3762">
        <f>E3762/cam_reads!L$3</f>
        <v>7.7765219401379806</v>
      </c>
      <c r="J3762" t="e">
        <f>VLOOKUP(A3762,'Top 30 via LR (Schizonts)'!A:A,1,FALSE)</f>
        <v>#N/A</v>
      </c>
      <c r="K3762" t="e">
        <f>VLOOKUP(A3762,'Top 30 via LR (Schizonts)'!J:J,1,FALSE)</f>
        <v>#N/A</v>
      </c>
      <c r="L3762" t="e">
        <f>VLOOKUP(A3762,'Top 30 via LR (Tr36)'!A:A,1,FALSE)</f>
        <v>#N/A</v>
      </c>
      <c r="M3762" t="e">
        <f>VLOOKUP(A3762,'Top 30 via LR (Tr36)'!I:I,1,FALSE)</f>
        <v>#N/A</v>
      </c>
      <c r="N3762" t="e">
        <f>VLOOKUP(A3762,'Top or Bottom 30 via OR (Schiz)'!B:B,1,FALSE)</f>
        <v>#N/A</v>
      </c>
      <c r="O3762" t="e">
        <f>VLOOKUP(A3762,'Top or Bottom 30 via OR (Schiz)'!J:J,1,FALSE)</f>
        <v>#N/A</v>
      </c>
      <c r="P3762" t="e">
        <f>VLOOKUP(A3762,'Top or Bottom 30 via OR (Tr36)'!B:B,1,FALSE)</f>
        <v>#N/A</v>
      </c>
      <c r="Q3762" t="e">
        <f>VLOOKUP(A3762,'Top or Bottom 30 via OR (Tr36)'!J:J,1,FALSE)</f>
        <v>#N/A</v>
      </c>
    </row>
    <row r="3763" spans="1:17" x14ac:dyDescent="0.25">
      <c r="A3763" t="s">
        <v>3831</v>
      </c>
      <c r="B3763">
        <v>6</v>
      </c>
      <c r="C3763">
        <v>6</v>
      </c>
      <c r="D3763">
        <v>5</v>
      </c>
      <c r="E3763">
        <v>3</v>
      </c>
      <c r="F3763">
        <f>B3763/cam_reads!I$3</f>
        <v>7.4542908475943651E-2</v>
      </c>
      <c r="G3763">
        <f>C3763/cam_reads!J$3</f>
        <v>7.7713113415670457E-2</v>
      </c>
      <c r="H3763">
        <f>D3763/cam_reads!K$3</f>
        <v>5.219097504473915E-2</v>
      </c>
      <c r="I3763">
        <f>E3763/cam_reads!L$3</f>
        <v>3.1272876434871234E-2</v>
      </c>
      <c r="J3763" t="e">
        <f>VLOOKUP(A3763,'Top 30 via LR (Schizonts)'!A:A,1,FALSE)</f>
        <v>#N/A</v>
      </c>
      <c r="K3763" t="e">
        <f>VLOOKUP(A3763,'Top 30 via LR (Schizonts)'!J:J,1,FALSE)</f>
        <v>#N/A</v>
      </c>
      <c r="L3763" t="e">
        <f>VLOOKUP(A3763,'Top 30 via LR (Tr36)'!A:A,1,FALSE)</f>
        <v>#N/A</v>
      </c>
      <c r="M3763" t="e">
        <f>VLOOKUP(A3763,'Top 30 via LR (Tr36)'!I:I,1,FALSE)</f>
        <v>#N/A</v>
      </c>
      <c r="N3763" t="e">
        <f>VLOOKUP(A3763,'Top or Bottom 30 via OR (Schiz)'!B:B,1,FALSE)</f>
        <v>#N/A</v>
      </c>
      <c r="O3763" t="e">
        <f>VLOOKUP(A3763,'Top or Bottom 30 via OR (Schiz)'!J:J,1,FALSE)</f>
        <v>#N/A</v>
      </c>
      <c r="P3763" t="e">
        <f>VLOOKUP(A3763,'Top or Bottom 30 via OR (Tr36)'!B:B,1,FALSE)</f>
        <v>#N/A</v>
      </c>
      <c r="Q3763" t="e">
        <f>VLOOKUP(A3763,'Top or Bottom 30 via OR (Tr36)'!J:J,1,FALSE)</f>
        <v>#N/A</v>
      </c>
    </row>
    <row r="3764" spans="1:17" x14ac:dyDescent="0.25">
      <c r="A3764" t="s">
        <v>3832</v>
      </c>
      <c r="B3764">
        <v>10284</v>
      </c>
      <c r="C3764">
        <v>10644</v>
      </c>
      <c r="D3764">
        <v>12623</v>
      </c>
      <c r="E3764">
        <v>11126</v>
      </c>
      <c r="F3764">
        <f>B3764/cam_reads!I$3</f>
        <v>127.76654512776742</v>
      </c>
      <c r="G3764">
        <f>C3764/cam_reads!J$3</f>
        <v>137.86306319939939</v>
      </c>
      <c r="H3764">
        <f>D3764/cam_reads!K$3</f>
        <v>131.76133559794846</v>
      </c>
      <c r="I3764">
        <f>E3764/cam_reads!L$3</f>
        <v>115.98067440479245</v>
      </c>
      <c r="J3764" t="e">
        <f>VLOOKUP(A3764,'Top 30 via LR (Schizonts)'!A:A,1,FALSE)</f>
        <v>#N/A</v>
      </c>
      <c r="K3764" t="e">
        <f>VLOOKUP(A3764,'Top 30 via LR (Schizonts)'!J:J,1,FALSE)</f>
        <v>#N/A</v>
      </c>
      <c r="L3764" t="e">
        <f>VLOOKUP(A3764,'Top 30 via LR (Tr36)'!A:A,1,FALSE)</f>
        <v>#N/A</v>
      </c>
      <c r="M3764" t="e">
        <f>VLOOKUP(A3764,'Top 30 via LR (Tr36)'!I:I,1,FALSE)</f>
        <v>#N/A</v>
      </c>
      <c r="N3764" t="e">
        <f>VLOOKUP(A3764,'Top or Bottom 30 via OR (Schiz)'!B:B,1,FALSE)</f>
        <v>#N/A</v>
      </c>
      <c r="O3764" t="e">
        <f>VLOOKUP(A3764,'Top or Bottom 30 via OR (Schiz)'!J:J,1,FALSE)</f>
        <v>#N/A</v>
      </c>
      <c r="P3764" t="e">
        <f>VLOOKUP(A3764,'Top or Bottom 30 via OR (Tr36)'!B:B,1,FALSE)</f>
        <v>#N/A</v>
      </c>
      <c r="Q3764" t="e">
        <f>VLOOKUP(A3764,'Top or Bottom 30 via OR (Tr36)'!J:J,1,FALSE)</f>
        <v>#N/A</v>
      </c>
    </row>
    <row r="3765" spans="1:17" x14ac:dyDescent="0.25">
      <c r="A3765" t="s">
        <v>121</v>
      </c>
      <c r="B3765">
        <v>1</v>
      </c>
      <c r="C3765">
        <v>4</v>
      </c>
      <c r="D3765">
        <v>5</v>
      </c>
      <c r="E3765">
        <v>6</v>
      </c>
      <c r="F3765">
        <f>B3765/cam_reads!I$3</f>
        <v>1.2423818079323941E-2</v>
      </c>
      <c r="G3765">
        <f>C3765/cam_reads!J$3</f>
        <v>5.1808742277113642E-2</v>
      </c>
      <c r="H3765">
        <f>D3765/cam_reads!K$3</f>
        <v>5.219097504473915E-2</v>
      </c>
      <c r="I3765">
        <f>E3765/cam_reads!L$3</f>
        <v>6.2545752869742469E-2</v>
      </c>
      <c r="J3765" t="e">
        <f>VLOOKUP(A3765,'Top 30 via LR (Schizonts)'!A:A,1,FALSE)</f>
        <v>#N/A</v>
      </c>
      <c r="K3765" t="e">
        <f>VLOOKUP(A3765,'Top 30 via LR (Schizonts)'!J:J,1,FALSE)</f>
        <v>#N/A</v>
      </c>
      <c r="L3765" t="e">
        <f>VLOOKUP(A3765,'Top 30 via LR (Tr36)'!A:A,1,FALSE)</f>
        <v>#N/A</v>
      </c>
      <c r="M3765" t="e">
        <f>VLOOKUP(A3765,'Top 30 via LR (Tr36)'!I:I,1,FALSE)</f>
        <v>#N/A</v>
      </c>
      <c r="N3765" t="e">
        <f>VLOOKUP(A3765,'Top or Bottom 30 via OR (Schiz)'!B:B,1,FALSE)</f>
        <v>#N/A</v>
      </c>
      <c r="O3765" t="e">
        <f>VLOOKUP(A3765,'Top or Bottom 30 via OR (Schiz)'!J:J,1,FALSE)</f>
        <v>#N/A</v>
      </c>
      <c r="P3765" t="e">
        <f>VLOOKUP(A3765,'Top or Bottom 30 via OR (Tr36)'!B:B,1,FALSE)</f>
        <v>#N/A</v>
      </c>
      <c r="Q3765" t="e">
        <f>VLOOKUP(A3765,'Top or Bottom 30 via OR (Tr36)'!J:J,1,FALSE)</f>
        <v>#N/A</v>
      </c>
    </row>
    <row r="3766" spans="1:17" x14ac:dyDescent="0.25">
      <c r="A3766" t="s">
        <v>3833</v>
      </c>
      <c r="B3766">
        <v>124</v>
      </c>
      <c r="C3766">
        <v>76</v>
      </c>
      <c r="D3766">
        <v>256</v>
      </c>
      <c r="E3766">
        <v>97</v>
      </c>
      <c r="F3766">
        <f>B3766/cam_reads!I$3</f>
        <v>1.5405534418361686</v>
      </c>
      <c r="G3766">
        <f>C3766/cam_reads!J$3</f>
        <v>0.98436610326515916</v>
      </c>
      <c r="H3766">
        <f>D3766/cam_reads!K$3</f>
        <v>2.6721779222906443</v>
      </c>
      <c r="I3766">
        <f>E3766/cam_reads!L$3</f>
        <v>1.0111563380608366</v>
      </c>
      <c r="J3766" t="e">
        <f>VLOOKUP(A3766,'Top 30 via LR (Schizonts)'!A:A,1,FALSE)</f>
        <v>#N/A</v>
      </c>
      <c r="K3766" t="e">
        <f>VLOOKUP(A3766,'Top 30 via LR (Schizonts)'!J:J,1,FALSE)</f>
        <v>#N/A</v>
      </c>
      <c r="L3766" t="e">
        <f>VLOOKUP(A3766,'Top 30 via LR (Tr36)'!A:A,1,FALSE)</f>
        <v>#N/A</v>
      </c>
      <c r="M3766" t="e">
        <f>VLOOKUP(A3766,'Top 30 via LR (Tr36)'!I:I,1,FALSE)</f>
        <v>#N/A</v>
      </c>
      <c r="N3766" t="e">
        <f>VLOOKUP(A3766,'Top or Bottom 30 via OR (Schiz)'!B:B,1,FALSE)</f>
        <v>#N/A</v>
      </c>
      <c r="O3766" t="e">
        <f>VLOOKUP(A3766,'Top or Bottom 30 via OR (Schiz)'!J:J,1,FALSE)</f>
        <v>#N/A</v>
      </c>
      <c r="P3766" t="e">
        <f>VLOOKUP(A3766,'Top or Bottom 30 via OR (Tr36)'!B:B,1,FALSE)</f>
        <v>#N/A</v>
      </c>
      <c r="Q3766" t="e">
        <f>VLOOKUP(A3766,'Top or Bottom 30 via OR (Tr36)'!J:J,1,FALSE)</f>
        <v>#N/A</v>
      </c>
    </row>
    <row r="3767" spans="1:17" x14ac:dyDescent="0.25">
      <c r="A3767" t="s">
        <v>3834</v>
      </c>
      <c r="B3767">
        <v>494</v>
      </c>
      <c r="C3767">
        <v>424</v>
      </c>
      <c r="D3767">
        <v>997</v>
      </c>
      <c r="E3767">
        <v>703</v>
      </c>
      <c r="F3767">
        <f>B3767/cam_reads!I$3</f>
        <v>6.1373661311860266</v>
      </c>
      <c r="G3767">
        <f>C3767/cam_reads!J$3</f>
        <v>5.491726681374046</v>
      </c>
      <c r="H3767">
        <f>D3767/cam_reads!K$3</f>
        <v>10.406880423920986</v>
      </c>
      <c r="I3767">
        <f>E3767/cam_reads!L$3</f>
        <v>7.3282773779048265</v>
      </c>
      <c r="J3767" t="e">
        <f>VLOOKUP(A3767,'Top 30 via LR (Schizonts)'!A:A,1,FALSE)</f>
        <v>#N/A</v>
      </c>
      <c r="K3767" t="e">
        <f>VLOOKUP(A3767,'Top 30 via LR (Schizonts)'!J:J,1,FALSE)</f>
        <v>#N/A</v>
      </c>
      <c r="L3767" t="e">
        <f>VLOOKUP(A3767,'Top 30 via LR (Tr36)'!A:A,1,FALSE)</f>
        <v>#N/A</v>
      </c>
      <c r="M3767" t="e">
        <f>VLOOKUP(A3767,'Top 30 via LR (Tr36)'!I:I,1,FALSE)</f>
        <v>#N/A</v>
      </c>
      <c r="N3767" t="e">
        <f>VLOOKUP(A3767,'Top or Bottom 30 via OR (Schiz)'!B:B,1,FALSE)</f>
        <v>#N/A</v>
      </c>
      <c r="O3767" t="e">
        <f>VLOOKUP(A3767,'Top or Bottom 30 via OR (Schiz)'!J:J,1,FALSE)</f>
        <v>#N/A</v>
      </c>
      <c r="P3767" t="e">
        <f>VLOOKUP(A3767,'Top or Bottom 30 via OR (Tr36)'!B:B,1,FALSE)</f>
        <v>#N/A</v>
      </c>
      <c r="Q3767" t="e">
        <f>VLOOKUP(A3767,'Top or Bottom 30 via OR (Tr36)'!J:J,1,FALSE)</f>
        <v>#N/A</v>
      </c>
    </row>
    <row r="3768" spans="1:17" x14ac:dyDescent="0.25">
      <c r="A3768" t="s">
        <v>3835</v>
      </c>
      <c r="B3768">
        <v>443</v>
      </c>
      <c r="C3768">
        <v>430</v>
      </c>
      <c r="D3768">
        <v>486</v>
      </c>
      <c r="E3768">
        <v>344</v>
      </c>
      <c r="F3768">
        <f>B3768/cam_reads!I$3</f>
        <v>5.5037514091405058</v>
      </c>
      <c r="G3768">
        <f>C3768/cam_reads!J$3</f>
        <v>5.5694397947897167</v>
      </c>
      <c r="H3768">
        <f>D3768/cam_reads!K$3</f>
        <v>5.0729627743486452</v>
      </c>
      <c r="I3768">
        <f>E3768/cam_reads!L$3</f>
        <v>3.5859564978652352</v>
      </c>
      <c r="J3768" t="e">
        <f>VLOOKUP(A3768,'Top 30 via LR (Schizonts)'!A:A,1,FALSE)</f>
        <v>#N/A</v>
      </c>
      <c r="K3768" t="e">
        <f>VLOOKUP(A3768,'Top 30 via LR (Schizonts)'!J:J,1,FALSE)</f>
        <v>#N/A</v>
      </c>
      <c r="L3768" t="e">
        <f>VLOOKUP(A3768,'Top 30 via LR (Tr36)'!A:A,1,FALSE)</f>
        <v>#N/A</v>
      </c>
      <c r="M3768" t="e">
        <f>VLOOKUP(A3768,'Top 30 via LR (Tr36)'!I:I,1,FALSE)</f>
        <v>#N/A</v>
      </c>
      <c r="N3768" t="e">
        <f>VLOOKUP(A3768,'Top or Bottom 30 via OR (Schiz)'!B:B,1,FALSE)</f>
        <v>#N/A</v>
      </c>
      <c r="O3768" t="e">
        <f>VLOOKUP(A3768,'Top or Bottom 30 via OR (Schiz)'!J:J,1,FALSE)</f>
        <v>#N/A</v>
      </c>
      <c r="P3768" t="e">
        <f>VLOOKUP(A3768,'Top or Bottom 30 via OR (Tr36)'!B:B,1,FALSE)</f>
        <v>#N/A</v>
      </c>
      <c r="Q3768" t="e">
        <f>VLOOKUP(A3768,'Top or Bottom 30 via OR (Tr36)'!J:J,1,FALSE)</f>
        <v>#N/A</v>
      </c>
    </row>
    <row r="3769" spans="1:17" x14ac:dyDescent="0.25">
      <c r="A3769" t="s">
        <v>3836</v>
      </c>
      <c r="B3769">
        <v>0</v>
      </c>
      <c r="C3769">
        <v>0</v>
      </c>
      <c r="D3769">
        <v>0</v>
      </c>
      <c r="E3769">
        <v>0</v>
      </c>
      <c r="F3769">
        <f>B3769/cam_reads!I$3</f>
        <v>0</v>
      </c>
      <c r="G3769">
        <f>C3769/cam_reads!J$3</f>
        <v>0</v>
      </c>
      <c r="H3769">
        <f>D3769/cam_reads!K$3</f>
        <v>0</v>
      </c>
      <c r="I3769">
        <f>E3769/cam_reads!L$3</f>
        <v>0</v>
      </c>
      <c r="J3769" t="e">
        <f>VLOOKUP(A3769,'Top 30 via LR (Schizonts)'!A:A,1,FALSE)</f>
        <v>#N/A</v>
      </c>
      <c r="K3769" t="e">
        <f>VLOOKUP(A3769,'Top 30 via LR (Schizonts)'!J:J,1,FALSE)</f>
        <v>#N/A</v>
      </c>
      <c r="L3769" t="e">
        <f>VLOOKUP(A3769,'Top 30 via LR (Tr36)'!A:A,1,FALSE)</f>
        <v>#N/A</v>
      </c>
      <c r="M3769" t="e">
        <f>VLOOKUP(A3769,'Top 30 via LR (Tr36)'!I:I,1,FALSE)</f>
        <v>#N/A</v>
      </c>
      <c r="N3769" t="e">
        <f>VLOOKUP(A3769,'Top or Bottom 30 via OR (Schiz)'!B:B,1,FALSE)</f>
        <v>#N/A</v>
      </c>
      <c r="O3769" t="e">
        <f>VLOOKUP(A3769,'Top or Bottom 30 via OR (Schiz)'!J:J,1,FALSE)</f>
        <v>#N/A</v>
      </c>
      <c r="P3769" t="e">
        <f>VLOOKUP(A3769,'Top or Bottom 30 via OR (Tr36)'!B:B,1,FALSE)</f>
        <v>#N/A</v>
      </c>
      <c r="Q3769" t="e">
        <f>VLOOKUP(A3769,'Top or Bottom 30 via OR (Tr36)'!J:J,1,FALSE)</f>
        <v>#N/A</v>
      </c>
    </row>
    <row r="3770" spans="1:17" x14ac:dyDescent="0.25">
      <c r="A3770" t="s">
        <v>3837</v>
      </c>
      <c r="B3770">
        <v>2076</v>
      </c>
      <c r="C3770">
        <v>1564</v>
      </c>
      <c r="D3770">
        <v>1573</v>
      </c>
      <c r="E3770">
        <v>1805</v>
      </c>
      <c r="F3770">
        <f>B3770/cam_reads!I$3</f>
        <v>25.791846332676503</v>
      </c>
      <c r="G3770">
        <f>C3770/cam_reads!J$3</f>
        <v>20.257218230351434</v>
      </c>
      <c r="H3770">
        <f>D3770/cam_reads!K$3</f>
        <v>16.419280749074936</v>
      </c>
      <c r="I3770">
        <f>E3770/cam_reads!L$3</f>
        <v>18.815847321647528</v>
      </c>
      <c r="J3770" t="e">
        <f>VLOOKUP(A3770,'Top 30 via LR (Schizonts)'!A:A,1,FALSE)</f>
        <v>#N/A</v>
      </c>
      <c r="K3770" t="e">
        <f>VLOOKUP(A3770,'Top 30 via LR (Schizonts)'!J:J,1,FALSE)</f>
        <v>#N/A</v>
      </c>
      <c r="L3770" t="e">
        <f>VLOOKUP(A3770,'Top 30 via LR (Tr36)'!A:A,1,FALSE)</f>
        <v>#N/A</v>
      </c>
      <c r="M3770" t="e">
        <f>VLOOKUP(A3770,'Top 30 via LR (Tr36)'!I:I,1,FALSE)</f>
        <v>#N/A</v>
      </c>
      <c r="N3770" t="e">
        <f>VLOOKUP(A3770,'Top or Bottom 30 via OR (Schiz)'!B:B,1,FALSE)</f>
        <v>#N/A</v>
      </c>
      <c r="O3770" t="e">
        <f>VLOOKUP(A3770,'Top or Bottom 30 via OR (Schiz)'!J:J,1,FALSE)</f>
        <v>#N/A</v>
      </c>
      <c r="P3770" t="e">
        <f>VLOOKUP(A3770,'Top or Bottom 30 via OR (Tr36)'!B:B,1,FALSE)</f>
        <v>#N/A</v>
      </c>
      <c r="Q3770" t="e">
        <f>VLOOKUP(A3770,'Top or Bottom 30 via OR (Tr36)'!J:J,1,FALSE)</f>
        <v>#N/A</v>
      </c>
    </row>
    <row r="3771" spans="1:17" x14ac:dyDescent="0.25">
      <c r="A3771" t="s">
        <v>3838</v>
      </c>
      <c r="B3771">
        <v>115</v>
      </c>
      <c r="C3771">
        <v>122</v>
      </c>
      <c r="D3771">
        <v>173</v>
      </c>
      <c r="E3771">
        <v>128</v>
      </c>
      <c r="F3771">
        <f>B3771/cam_reads!I$3</f>
        <v>1.4287390791222532</v>
      </c>
      <c r="G3771">
        <f>C3771/cam_reads!J$3</f>
        <v>1.580166639451966</v>
      </c>
      <c r="H3771">
        <f>D3771/cam_reads!K$3</f>
        <v>1.8058077365479746</v>
      </c>
      <c r="I3771">
        <f>E3771/cam_reads!L$3</f>
        <v>1.3343093945545061</v>
      </c>
      <c r="J3771" t="e">
        <f>VLOOKUP(A3771,'Top 30 via LR (Schizonts)'!A:A,1,FALSE)</f>
        <v>#N/A</v>
      </c>
      <c r="K3771" t="e">
        <f>VLOOKUP(A3771,'Top 30 via LR (Schizonts)'!J:J,1,FALSE)</f>
        <v>#N/A</v>
      </c>
      <c r="L3771" t="e">
        <f>VLOOKUP(A3771,'Top 30 via LR (Tr36)'!A:A,1,FALSE)</f>
        <v>#N/A</v>
      </c>
      <c r="M3771" t="e">
        <f>VLOOKUP(A3771,'Top 30 via LR (Tr36)'!I:I,1,FALSE)</f>
        <v>#N/A</v>
      </c>
      <c r="N3771" t="e">
        <f>VLOOKUP(A3771,'Top or Bottom 30 via OR (Schiz)'!B:B,1,FALSE)</f>
        <v>#N/A</v>
      </c>
      <c r="O3771" t="e">
        <f>VLOOKUP(A3771,'Top or Bottom 30 via OR (Schiz)'!J:J,1,FALSE)</f>
        <v>#N/A</v>
      </c>
      <c r="P3771" t="e">
        <f>VLOOKUP(A3771,'Top or Bottom 30 via OR (Tr36)'!B:B,1,FALSE)</f>
        <v>#N/A</v>
      </c>
      <c r="Q3771" t="e">
        <f>VLOOKUP(A3771,'Top or Bottom 30 via OR (Tr36)'!J:J,1,FALSE)</f>
        <v>#N/A</v>
      </c>
    </row>
    <row r="3772" spans="1:17" x14ac:dyDescent="0.25">
      <c r="A3772" t="s">
        <v>3839</v>
      </c>
      <c r="B3772">
        <v>79</v>
      </c>
      <c r="C3772">
        <v>59</v>
      </c>
      <c r="D3772">
        <v>79</v>
      </c>
      <c r="E3772">
        <v>112</v>
      </c>
      <c r="F3772">
        <f>B3772/cam_reads!I$3</f>
        <v>0.98148162826659135</v>
      </c>
      <c r="G3772">
        <f>C3772/cam_reads!J$3</f>
        <v>0.76417894858742619</v>
      </c>
      <c r="H3772">
        <f>D3772/cam_reads!K$3</f>
        <v>0.82461740570687858</v>
      </c>
      <c r="I3772">
        <f>E3772/cam_reads!L$3</f>
        <v>1.1675207202351927</v>
      </c>
      <c r="J3772" t="e">
        <f>VLOOKUP(A3772,'Top 30 via LR (Schizonts)'!A:A,1,FALSE)</f>
        <v>#N/A</v>
      </c>
      <c r="K3772" t="e">
        <f>VLOOKUP(A3772,'Top 30 via LR (Schizonts)'!J:J,1,FALSE)</f>
        <v>#N/A</v>
      </c>
      <c r="L3772" t="e">
        <f>VLOOKUP(A3772,'Top 30 via LR (Tr36)'!A:A,1,FALSE)</f>
        <v>#N/A</v>
      </c>
      <c r="M3772" t="e">
        <f>VLOOKUP(A3772,'Top 30 via LR (Tr36)'!I:I,1,FALSE)</f>
        <v>#N/A</v>
      </c>
      <c r="N3772" t="e">
        <f>VLOOKUP(A3772,'Top or Bottom 30 via OR (Schiz)'!B:B,1,FALSE)</f>
        <v>#N/A</v>
      </c>
      <c r="O3772" t="e">
        <f>VLOOKUP(A3772,'Top or Bottom 30 via OR (Schiz)'!J:J,1,FALSE)</f>
        <v>#N/A</v>
      </c>
      <c r="P3772" t="e">
        <f>VLOOKUP(A3772,'Top or Bottom 30 via OR (Tr36)'!B:B,1,FALSE)</f>
        <v>#N/A</v>
      </c>
      <c r="Q3772" t="e">
        <f>VLOOKUP(A3772,'Top or Bottom 30 via OR (Tr36)'!J:J,1,FALSE)</f>
        <v>#N/A</v>
      </c>
    </row>
    <row r="3773" spans="1:17" x14ac:dyDescent="0.25">
      <c r="A3773" t="s">
        <v>3840</v>
      </c>
      <c r="B3773">
        <v>921</v>
      </c>
      <c r="C3773">
        <v>567</v>
      </c>
      <c r="D3773">
        <v>516</v>
      </c>
      <c r="E3773">
        <v>822</v>
      </c>
      <c r="F3773">
        <f>B3773/cam_reads!I$3</f>
        <v>11.442336451057349</v>
      </c>
      <c r="G3773">
        <f>C3773/cam_reads!J$3</f>
        <v>7.3438892177808581</v>
      </c>
      <c r="H3773">
        <f>D3773/cam_reads!K$3</f>
        <v>5.38610862461708</v>
      </c>
      <c r="I3773">
        <f>E3773/cam_reads!L$3</f>
        <v>8.5687681431547187</v>
      </c>
      <c r="J3773" t="e">
        <f>VLOOKUP(A3773,'Top 30 via LR (Schizonts)'!A:A,1,FALSE)</f>
        <v>#N/A</v>
      </c>
      <c r="K3773" t="e">
        <f>VLOOKUP(A3773,'Top 30 via LR (Schizonts)'!J:J,1,FALSE)</f>
        <v>#N/A</v>
      </c>
      <c r="L3773" t="e">
        <f>VLOOKUP(A3773,'Top 30 via LR (Tr36)'!A:A,1,FALSE)</f>
        <v>#N/A</v>
      </c>
      <c r="M3773" t="e">
        <f>VLOOKUP(A3773,'Top 30 via LR (Tr36)'!I:I,1,FALSE)</f>
        <v>#N/A</v>
      </c>
      <c r="N3773" t="e">
        <f>VLOOKUP(A3773,'Top or Bottom 30 via OR (Schiz)'!B:B,1,FALSE)</f>
        <v>#N/A</v>
      </c>
      <c r="O3773" t="e">
        <f>VLOOKUP(A3773,'Top or Bottom 30 via OR (Schiz)'!J:J,1,FALSE)</f>
        <v>#N/A</v>
      </c>
      <c r="P3773" t="e">
        <f>VLOOKUP(A3773,'Top or Bottom 30 via OR (Tr36)'!B:B,1,FALSE)</f>
        <v>#N/A</v>
      </c>
      <c r="Q3773" t="e">
        <f>VLOOKUP(A3773,'Top or Bottom 30 via OR (Tr36)'!J:J,1,FALSE)</f>
        <v>#N/A</v>
      </c>
    </row>
    <row r="3774" spans="1:17" x14ac:dyDescent="0.25">
      <c r="A3774" t="s">
        <v>3841</v>
      </c>
      <c r="B3774">
        <v>0</v>
      </c>
      <c r="C3774">
        <v>0</v>
      </c>
      <c r="D3774">
        <v>0</v>
      </c>
      <c r="E3774">
        <v>0</v>
      </c>
      <c r="F3774">
        <f>B3774/cam_reads!I$3</f>
        <v>0</v>
      </c>
      <c r="G3774">
        <f>C3774/cam_reads!J$3</f>
        <v>0</v>
      </c>
      <c r="H3774">
        <f>D3774/cam_reads!K$3</f>
        <v>0</v>
      </c>
      <c r="I3774">
        <f>E3774/cam_reads!L$3</f>
        <v>0</v>
      </c>
      <c r="J3774" t="e">
        <f>VLOOKUP(A3774,'Top 30 via LR (Schizonts)'!A:A,1,FALSE)</f>
        <v>#N/A</v>
      </c>
      <c r="K3774" t="e">
        <f>VLOOKUP(A3774,'Top 30 via LR (Schizonts)'!J:J,1,FALSE)</f>
        <v>#N/A</v>
      </c>
      <c r="L3774" t="e">
        <f>VLOOKUP(A3774,'Top 30 via LR (Tr36)'!A:A,1,FALSE)</f>
        <v>#N/A</v>
      </c>
      <c r="M3774" t="e">
        <f>VLOOKUP(A3774,'Top 30 via LR (Tr36)'!I:I,1,FALSE)</f>
        <v>#N/A</v>
      </c>
      <c r="N3774" t="e">
        <f>VLOOKUP(A3774,'Top or Bottom 30 via OR (Schiz)'!B:B,1,FALSE)</f>
        <v>#N/A</v>
      </c>
      <c r="O3774" t="e">
        <f>VLOOKUP(A3774,'Top or Bottom 30 via OR (Schiz)'!J:J,1,FALSE)</f>
        <v>#N/A</v>
      </c>
      <c r="P3774" t="e">
        <f>VLOOKUP(A3774,'Top or Bottom 30 via OR (Tr36)'!B:B,1,FALSE)</f>
        <v>#N/A</v>
      </c>
      <c r="Q3774" t="e">
        <f>VLOOKUP(A3774,'Top or Bottom 30 via OR (Tr36)'!J:J,1,FALSE)</f>
        <v>#N/A</v>
      </c>
    </row>
    <row r="3775" spans="1:17" x14ac:dyDescent="0.25">
      <c r="A3775" t="s">
        <v>3842</v>
      </c>
      <c r="B3775">
        <v>28</v>
      </c>
      <c r="C3775">
        <v>23</v>
      </c>
      <c r="D3775">
        <v>37</v>
      </c>
      <c r="E3775">
        <v>24</v>
      </c>
      <c r="F3775">
        <f>B3775/cam_reads!I$3</f>
        <v>0.34786690622107036</v>
      </c>
      <c r="G3775">
        <f>C3775/cam_reads!J$3</f>
        <v>0.29790026809340342</v>
      </c>
      <c r="H3775">
        <f>D3775/cam_reads!K$3</f>
        <v>0.38621321533106973</v>
      </c>
      <c r="I3775">
        <f>E3775/cam_reads!L$3</f>
        <v>0.25018301147896987</v>
      </c>
      <c r="J3775" t="e">
        <f>VLOOKUP(A3775,'Top 30 via LR (Schizonts)'!A:A,1,FALSE)</f>
        <v>#N/A</v>
      </c>
      <c r="K3775" t="e">
        <f>VLOOKUP(A3775,'Top 30 via LR (Schizonts)'!J:J,1,FALSE)</f>
        <v>#N/A</v>
      </c>
      <c r="L3775" t="e">
        <f>VLOOKUP(A3775,'Top 30 via LR (Tr36)'!A:A,1,FALSE)</f>
        <v>#N/A</v>
      </c>
      <c r="M3775" t="e">
        <f>VLOOKUP(A3775,'Top 30 via LR (Tr36)'!I:I,1,FALSE)</f>
        <v>#N/A</v>
      </c>
      <c r="N3775" t="e">
        <f>VLOOKUP(A3775,'Top or Bottom 30 via OR (Schiz)'!B:B,1,FALSE)</f>
        <v>#N/A</v>
      </c>
      <c r="O3775" t="e">
        <f>VLOOKUP(A3775,'Top or Bottom 30 via OR (Schiz)'!J:J,1,FALSE)</f>
        <v>#N/A</v>
      </c>
      <c r="P3775" t="e">
        <f>VLOOKUP(A3775,'Top or Bottom 30 via OR (Tr36)'!B:B,1,FALSE)</f>
        <v>#N/A</v>
      </c>
      <c r="Q3775" t="e">
        <f>VLOOKUP(A3775,'Top or Bottom 30 via OR (Tr36)'!J:J,1,FALSE)</f>
        <v>#N/A</v>
      </c>
    </row>
    <row r="3776" spans="1:17" x14ac:dyDescent="0.25">
      <c r="A3776" t="s">
        <v>3843</v>
      </c>
      <c r="B3776">
        <v>66</v>
      </c>
      <c r="C3776">
        <v>58</v>
      </c>
      <c r="D3776">
        <v>42</v>
      </c>
      <c r="E3776">
        <v>113</v>
      </c>
      <c r="F3776">
        <f>B3776/cam_reads!I$3</f>
        <v>0.81997199323538006</v>
      </c>
      <c r="G3776">
        <f>C3776/cam_reads!J$3</f>
        <v>0.75122676301814784</v>
      </c>
      <c r="H3776">
        <f>D3776/cam_reads!K$3</f>
        <v>0.43840419037580886</v>
      </c>
      <c r="I3776">
        <f>E3776/cam_reads!L$3</f>
        <v>1.1779450123801498</v>
      </c>
      <c r="J3776" t="e">
        <f>VLOOKUP(A3776,'Top 30 via LR (Schizonts)'!A:A,1,FALSE)</f>
        <v>#N/A</v>
      </c>
      <c r="K3776" t="e">
        <f>VLOOKUP(A3776,'Top 30 via LR (Schizonts)'!J:J,1,FALSE)</f>
        <v>#N/A</v>
      </c>
      <c r="L3776" t="e">
        <f>VLOOKUP(A3776,'Top 30 via LR (Tr36)'!A:A,1,FALSE)</f>
        <v>#N/A</v>
      </c>
      <c r="M3776" t="e">
        <f>VLOOKUP(A3776,'Top 30 via LR (Tr36)'!I:I,1,FALSE)</f>
        <v>#N/A</v>
      </c>
      <c r="N3776" t="e">
        <f>VLOOKUP(A3776,'Top or Bottom 30 via OR (Schiz)'!B:B,1,FALSE)</f>
        <v>#N/A</v>
      </c>
      <c r="O3776" t="e">
        <f>VLOOKUP(A3776,'Top or Bottom 30 via OR (Schiz)'!J:J,1,FALSE)</f>
        <v>#N/A</v>
      </c>
      <c r="P3776" t="e">
        <f>VLOOKUP(A3776,'Top or Bottom 30 via OR (Tr36)'!B:B,1,FALSE)</f>
        <v>#N/A</v>
      </c>
      <c r="Q3776" t="e">
        <f>VLOOKUP(A3776,'Top or Bottom 30 via OR (Tr36)'!J:J,1,FALSE)</f>
        <v>#N/A</v>
      </c>
    </row>
    <row r="3777" spans="1:17" x14ac:dyDescent="0.25">
      <c r="A3777" t="s">
        <v>3844</v>
      </c>
      <c r="B3777">
        <v>4045</v>
      </c>
      <c r="C3777">
        <v>2531</v>
      </c>
      <c r="D3777">
        <v>2671</v>
      </c>
      <c r="E3777">
        <v>3379</v>
      </c>
      <c r="F3777">
        <f>B3777/cam_reads!I$3</f>
        <v>50.254344130865341</v>
      </c>
      <c r="G3777">
        <f>C3777/cam_reads!J$3</f>
        <v>32.781981675843653</v>
      </c>
      <c r="H3777">
        <f>D3777/cam_reads!K$3</f>
        <v>27.880418868899653</v>
      </c>
      <c r="I3777">
        <f>E3777/cam_reads!L$3</f>
        <v>35.223683157809965</v>
      </c>
      <c r="J3777" t="e">
        <f>VLOOKUP(A3777,'Top 30 via LR (Schizonts)'!A:A,1,FALSE)</f>
        <v>#N/A</v>
      </c>
      <c r="K3777" t="e">
        <f>VLOOKUP(A3777,'Top 30 via LR (Schizonts)'!J:J,1,FALSE)</f>
        <v>#N/A</v>
      </c>
      <c r="L3777" t="e">
        <f>VLOOKUP(A3777,'Top 30 via LR (Tr36)'!A:A,1,FALSE)</f>
        <v>#N/A</v>
      </c>
      <c r="M3777" t="e">
        <f>VLOOKUP(A3777,'Top 30 via LR (Tr36)'!I:I,1,FALSE)</f>
        <v>#N/A</v>
      </c>
      <c r="N3777" t="e">
        <f>VLOOKUP(A3777,'Top or Bottom 30 via OR (Schiz)'!B:B,1,FALSE)</f>
        <v>#N/A</v>
      </c>
      <c r="O3777" t="e">
        <f>VLOOKUP(A3777,'Top or Bottom 30 via OR (Schiz)'!J:J,1,FALSE)</f>
        <v>#N/A</v>
      </c>
      <c r="P3777" t="e">
        <f>VLOOKUP(A3777,'Top or Bottom 30 via OR (Tr36)'!B:B,1,FALSE)</f>
        <v>#N/A</v>
      </c>
      <c r="Q3777" t="e">
        <f>VLOOKUP(A3777,'Top or Bottom 30 via OR (Tr36)'!J:J,1,FALSE)</f>
        <v>#N/A</v>
      </c>
    </row>
    <row r="3778" spans="1:17" x14ac:dyDescent="0.25">
      <c r="A3778" t="s">
        <v>3845</v>
      </c>
      <c r="B3778">
        <v>56</v>
      </c>
      <c r="C3778">
        <v>3</v>
      </c>
      <c r="D3778">
        <v>60</v>
      </c>
      <c r="E3778">
        <v>5</v>
      </c>
      <c r="F3778">
        <f>B3778/cam_reads!I$3</f>
        <v>0.69573381244214072</v>
      </c>
      <c r="G3778">
        <f>C3778/cam_reads!J$3</f>
        <v>3.8856556707835228E-2</v>
      </c>
      <c r="H3778">
        <f>D3778/cam_reads!K$3</f>
        <v>0.62629170053686978</v>
      </c>
      <c r="I3778">
        <f>E3778/cam_reads!L$3</f>
        <v>5.2121460724785393E-2</v>
      </c>
      <c r="J3778" t="e">
        <f>VLOOKUP(A3778,'Top 30 via LR (Schizonts)'!A:A,1,FALSE)</f>
        <v>#N/A</v>
      </c>
      <c r="K3778" t="e">
        <f>VLOOKUP(A3778,'Top 30 via LR (Schizonts)'!J:J,1,FALSE)</f>
        <v>#N/A</v>
      </c>
      <c r="L3778" t="e">
        <f>VLOOKUP(A3778,'Top 30 via LR (Tr36)'!A:A,1,FALSE)</f>
        <v>#N/A</v>
      </c>
      <c r="M3778" t="e">
        <f>VLOOKUP(A3778,'Top 30 via LR (Tr36)'!I:I,1,FALSE)</f>
        <v>#N/A</v>
      </c>
      <c r="N3778" t="e">
        <f>VLOOKUP(A3778,'Top or Bottom 30 via OR (Schiz)'!B:B,1,FALSE)</f>
        <v>#N/A</v>
      </c>
      <c r="O3778" t="e">
        <f>VLOOKUP(A3778,'Top or Bottom 30 via OR (Schiz)'!J:J,1,FALSE)</f>
        <v>#N/A</v>
      </c>
      <c r="P3778" t="e">
        <f>VLOOKUP(A3778,'Top or Bottom 30 via OR (Tr36)'!B:B,1,FALSE)</f>
        <v>#N/A</v>
      </c>
      <c r="Q3778" t="e">
        <f>VLOOKUP(A3778,'Top or Bottom 30 via OR (Tr36)'!J:J,1,FALSE)</f>
        <v>#N/A</v>
      </c>
    </row>
    <row r="3779" spans="1:17" x14ac:dyDescent="0.25">
      <c r="A3779" t="s">
        <v>3846</v>
      </c>
      <c r="B3779">
        <v>259</v>
      </c>
      <c r="C3779">
        <v>210</v>
      </c>
      <c r="D3779">
        <v>180</v>
      </c>
      <c r="E3779">
        <v>165</v>
      </c>
      <c r="F3779">
        <f>B3779/cam_reads!I$3</f>
        <v>3.2177688825449007</v>
      </c>
      <c r="G3779">
        <f>C3779/cam_reads!J$3</f>
        <v>2.7199589695484661</v>
      </c>
      <c r="H3779">
        <f>D3779/cam_reads!K$3</f>
        <v>1.8788751016106093</v>
      </c>
      <c r="I3779">
        <f>E3779/cam_reads!L$3</f>
        <v>1.7200082039179179</v>
      </c>
      <c r="J3779" t="e">
        <f>VLOOKUP(A3779,'Top 30 via LR (Schizonts)'!A:A,1,FALSE)</f>
        <v>#N/A</v>
      </c>
      <c r="K3779" t="e">
        <f>VLOOKUP(A3779,'Top 30 via LR (Schizonts)'!J:J,1,FALSE)</f>
        <v>#N/A</v>
      </c>
      <c r="L3779" t="e">
        <f>VLOOKUP(A3779,'Top 30 via LR (Tr36)'!A:A,1,FALSE)</f>
        <v>#N/A</v>
      </c>
      <c r="M3779" t="e">
        <f>VLOOKUP(A3779,'Top 30 via LR (Tr36)'!I:I,1,FALSE)</f>
        <v>#N/A</v>
      </c>
      <c r="N3779" t="e">
        <f>VLOOKUP(A3779,'Top or Bottom 30 via OR (Schiz)'!B:B,1,FALSE)</f>
        <v>#N/A</v>
      </c>
      <c r="O3779" t="e">
        <f>VLOOKUP(A3779,'Top or Bottom 30 via OR (Schiz)'!J:J,1,FALSE)</f>
        <v>#N/A</v>
      </c>
      <c r="P3779" t="e">
        <f>VLOOKUP(A3779,'Top or Bottom 30 via OR (Tr36)'!B:B,1,FALSE)</f>
        <v>#N/A</v>
      </c>
      <c r="Q3779" t="e">
        <f>VLOOKUP(A3779,'Top or Bottom 30 via OR (Tr36)'!J:J,1,FALSE)</f>
        <v>#N/A</v>
      </c>
    </row>
    <row r="3780" spans="1:17" x14ac:dyDescent="0.25">
      <c r="A3780" t="s">
        <v>3847</v>
      </c>
      <c r="B3780">
        <v>61</v>
      </c>
      <c r="C3780">
        <v>54</v>
      </c>
      <c r="D3780">
        <v>128</v>
      </c>
      <c r="E3780">
        <v>121</v>
      </c>
      <c r="F3780">
        <f>B3780/cam_reads!I$3</f>
        <v>0.75785290283876039</v>
      </c>
      <c r="G3780">
        <f>C3780/cam_reads!J$3</f>
        <v>0.6994180207410341</v>
      </c>
      <c r="H3780">
        <f>D3780/cam_reads!K$3</f>
        <v>1.3360889611453222</v>
      </c>
      <c r="I3780">
        <f>E3780/cam_reads!L$3</f>
        <v>1.2613393495398064</v>
      </c>
      <c r="J3780" t="e">
        <f>VLOOKUP(A3780,'Top 30 via LR (Schizonts)'!A:A,1,FALSE)</f>
        <v>#N/A</v>
      </c>
      <c r="K3780" t="e">
        <f>VLOOKUP(A3780,'Top 30 via LR (Schizonts)'!J:J,1,FALSE)</f>
        <v>#N/A</v>
      </c>
      <c r="L3780" t="e">
        <f>VLOOKUP(A3780,'Top 30 via LR (Tr36)'!A:A,1,FALSE)</f>
        <v>#N/A</v>
      </c>
      <c r="M3780" t="e">
        <f>VLOOKUP(A3780,'Top 30 via LR (Tr36)'!I:I,1,FALSE)</f>
        <v>#N/A</v>
      </c>
      <c r="N3780" t="e">
        <f>VLOOKUP(A3780,'Top or Bottom 30 via OR (Schiz)'!B:B,1,FALSE)</f>
        <v>#N/A</v>
      </c>
      <c r="O3780" t="e">
        <f>VLOOKUP(A3780,'Top or Bottom 30 via OR (Schiz)'!J:J,1,FALSE)</f>
        <v>#N/A</v>
      </c>
      <c r="P3780" t="e">
        <f>VLOOKUP(A3780,'Top or Bottom 30 via OR (Tr36)'!B:B,1,FALSE)</f>
        <v>#N/A</v>
      </c>
      <c r="Q3780" t="e">
        <f>VLOOKUP(A3780,'Top or Bottom 30 via OR (Tr36)'!J:J,1,FALSE)</f>
        <v>#N/A</v>
      </c>
    </row>
    <row r="3781" spans="1:17" x14ac:dyDescent="0.25">
      <c r="A3781" t="s">
        <v>3848</v>
      </c>
      <c r="B3781">
        <v>10996</v>
      </c>
      <c r="C3781">
        <v>11871</v>
      </c>
      <c r="D3781">
        <v>11819</v>
      </c>
      <c r="E3781">
        <v>9917</v>
      </c>
      <c r="F3781">
        <f>B3781/cam_reads!I$3</f>
        <v>136.61230360024607</v>
      </c>
      <c r="G3781">
        <f>C3781/cam_reads!J$3</f>
        <v>153.75539489290401</v>
      </c>
      <c r="H3781">
        <f>D3781/cam_reads!K$3</f>
        <v>123.36902681075441</v>
      </c>
      <c r="I3781">
        <f>E3781/cam_reads!L$3</f>
        <v>103.37770520153934</v>
      </c>
      <c r="J3781" t="e">
        <f>VLOOKUP(A3781,'Top 30 via LR (Schizonts)'!A:A,1,FALSE)</f>
        <v>#N/A</v>
      </c>
      <c r="K3781" t="e">
        <f>VLOOKUP(A3781,'Top 30 via LR (Schizonts)'!J:J,1,FALSE)</f>
        <v>#N/A</v>
      </c>
      <c r="L3781" t="e">
        <f>VLOOKUP(A3781,'Top 30 via LR (Tr36)'!A:A,1,FALSE)</f>
        <v>#N/A</v>
      </c>
      <c r="M3781" t="e">
        <f>VLOOKUP(A3781,'Top 30 via LR (Tr36)'!I:I,1,FALSE)</f>
        <v>#N/A</v>
      </c>
      <c r="N3781" t="e">
        <f>VLOOKUP(A3781,'Top or Bottom 30 via OR (Schiz)'!B:B,1,FALSE)</f>
        <v>#N/A</v>
      </c>
      <c r="O3781" t="e">
        <f>VLOOKUP(A3781,'Top or Bottom 30 via OR (Schiz)'!J:J,1,FALSE)</f>
        <v>#N/A</v>
      </c>
      <c r="P3781" t="e">
        <f>VLOOKUP(A3781,'Top or Bottom 30 via OR (Tr36)'!B:B,1,FALSE)</f>
        <v>#N/A</v>
      </c>
      <c r="Q3781" t="e">
        <f>VLOOKUP(A3781,'Top or Bottom 30 via OR (Tr36)'!J:J,1,FALSE)</f>
        <v>#N/A</v>
      </c>
    </row>
    <row r="3782" spans="1:17" x14ac:dyDescent="0.25">
      <c r="A3782" t="s">
        <v>3849</v>
      </c>
      <c r="B3782">
        <v>0</v>
      </c>
      <c r="C3782">
        <v>0</v>
      </c>
      <c r="D3782">
        <v>0</v>
      </c>
      <c r="E3782">
        <v>0</v>
      </c>
      <c r="F3782">
        <f>B3782/cam_reads!I$3</f>
        <v>0</v>
      </c>
      <c r="G3782">
        <f>C3782/cam_reads!J$3</f>
        <v>0</v>
      </c>
      <c r="H3782">
        <f>D3782/cam_reads!K$3</f>
        <v>0</v>
      </c>
      <c r="I3782">
        <f>E3782/cam_reads!L$3</f>
        <v>0</v>
      </c>
      <c r="J3782" t="e">
        <f>VLOOKUP(A3782,'Top 30 via LR (Schizonts)'!A:A,1,FALSE)</f>
        <v>#N/A</v>
      </c>
      <c r="K3782" t="e">
        <f>VLOOKUP(A3782,'Top 30 via LR (Schizonts)'!J:J,1,FALSE)</f>
        <v>#N/A</v>
      </c>
      <c r="L3782" t="e">
        <f>VLOOKUP(A3782,'Top 30 via LR (Tr36)'!A:A,1,FALSE)</f>
        <v>#N/A</v>
      </c>
      <c r="M3782" t="e">
        <f>VLOOKUP(A3782,'Top 30 via LR (Tr36)'!I:I,1,FALSE)</f>
        <v>#N/A</v>
      </c>
      <c r="N3782" t="e">
        <f>VLOOKUP(A3782,'Top or Bottom 30 via OR (Schiz)'!B:B,1,FALSE)</f>
        <v>#N/A</v>
      </c>
      <c r="O3782" t="e">
        <f>VLOOKUP(A3782,'Top or Bottom 30 via OR (Schiz)'!J:J,1,FALSE)</f>
        <v>#N/A</v>
      </c>
      <c r="P3782" t="e">
        <f>VLOOKUP(A3782,'Top or Bottom 30 via OR (Tr36)'!B:B,1,FALSE)</f>
        <v>#N/A</v>
      </c>
      <c r="Q3782" t="e">
        <f>VLOOKUP(A3782,'Top or Bottom 30 via OR (Tr36)'!J:J,1,FALSE)</f>
        <v>#N/A</v>
      </c>
    </row>
    <row r="3783" spans="1:17" x14ac:dyDescent="0.25">
      <c r="A3783" t="s">
        <v>3850</v>
      </c>
      <c r="B3783">
        <v>26</v>
      </c>
      <c r="C3783">
        <v>8</v>
      </c>
      <c r="D3783">
        <v>17</v>
      </c>
      <c r="E3783">
        <v>17</v>
      </c>
      <c r="F3783">
        <f>B3783/cam_reads!I$3</f>
        <v>0.32301927006242248</v>
      </c>
      <c r="G3783">
        <f>C3783/cam_reads!J$3</f>
        <v>0.10361748455422728</v>
      </c>
      <c r="H3783">
        <f>D3783/cam_reads!K$3</f>
        <v>0.1774493151521131</v>
      </c>
      <c r="I3783">
        <f>E3783/cam_reads!L$3</f>
        <v>0.17721296646427034</v>
      </c>
      <c r="J3783" t="e">
        <f>VLOOKUP(A3783,'Top 30 via LR (Schizonts)'!A:A,1,FALSE)</f>
        <v>#N/A</v>
      </c>
      <c r="K3783" t="e">
        <f>VLOOKUP(A3783,'Top 30 via LR (Schizonts)'!J:J,1,FALSE)</f>
        <v>#N/A</v>
      </c>
      <c r="L3783" t="e">
        <f>VLOOKUP(A3783,'Top 30 via LR (Tr36)'!A:A,1,FALSE)</f>
        <v>#N/A</v>
      </c>
      <c r="M3783" t="e">
        <f>VLOOKUP(A3783,'Top 30 via LR (Tr36)'!I:I,1,FALSE)</f>
        <v>#N/A</v>
      </c>
      <c r="N3783" t="e">
        <f>VLOOKUP(A3783,'Top or Bottom 30 via OR (Schiz)'!B:B,1,FALSE)</f>
        <v>#N/A</v>
      </c>
      <c r="O3783" t="e">
        <f>VLOOKUP(A3783,'Top or Bottom 30 via OR (Schiz)'!J:J,1,FALSE)</f>
        <v>#N/A</v>
      </c>
      <c r="P3783" t="e">
        <f>VLOOKUP(A3783,'Top or Bottom 30 via OR (Tr36)'!B:B,1,FALSE)</f>
        <v>#N/A</v>
      </c>
      <c r="Q3783" t="e">
        <f>VLOOKUP(A3783,'Top or Bottom 30 via OR (Tr36)'!J:J,1,FALSE)</f>
        <v>#N/A</v>
      </c>
    </row>
    <row r="3784" spans="1:17" x14ac:dyDescent="0.25">
      <c r="A3784" t="s">
        <v>3851</v>
      </c>
      <c r="B3784">
        <v>0</v>
      </c>
      <c r="C3784">
        <v>0</v>
      </c>
      <c r="D3784">
        <v>0</v>
      </c>
      <c r="E3784">
        <v>0</v>
      </c>
      <c r="F3784">
        <f>B3784/cam_reads!I$3</f>
        <v>0</v>
      </c>
      <c r="G3784">
        <f>C3784/cam_reads!J$3</f>
        <v>0</v>
      </c>
      <c r="H3784">
        <f>D3784/cam_reads!K$3</f>
        <v>0</v>
      </c>
      <c r="I3784">
        <f>E3784/cam_reads!L$3</f>
        <v>0</v>
      </c>
      <c r="J3784" t="e">
        <f>VLOOKUP(A3784,'Top 30 via LR (Schizonts)'!A:A,1,FALSE)</f>
        <v>#N/A</v>
      </c>
      <c r="K3784" t="e">
        <f>VLOOKUP(A3784,'Top 30 via LR (Schizonts)'!J:J,1,FALSE)</f>
        <v>#N/A</v>
      </c>
      <c r="L3784" t="e">
        <f>VLOOKUP(A3784,'Top 30 via LR (Tr36)'!A:A,1,FALSE)</f>
        <v>#N/A</v>
      </c>
      <c r="M3784" t="e">
        <f>VLOOKUP(A3784,'Top 30 via LR (Tr36)'!I:I,1,FALSE)</f>
        <v>#N/A</v>
      </c>
      <c r="N3784" t="e">
        <f>VLOOKUP(A3784,'Top or Bottom 30 via OR (Schiz)'!B:B,1,FALSE)</f>
        <v>#N/A</v>
      </c>
      <c r="O3784" t="e">
        <f>VLOOKUP(A3784,'Top or Bottom 30 via OR (Schiz)'!J:J,1,FALSE)</f>
        <v>#N/A</v>
      </c>
      <c r="P3784" t="e">
        <f>VLOOKUP(A3784,'Top or Bottom 30 via OR (Tr36)'!B:B,1,FALSE)</f>
        <v>#N/A</v>
      </c>
      <c r="Q3784" t="e">
        <f>VLOOKUP(A3784,'Top or Bottom 30 via OR (Tr36)'!J:J,1,FALSE)</f>
        <v>#N/A</v>
      </c>
    </row>
    <row r="3785" spans="1:17" x14ac:dyDescent="0.25">
      <c r="A3785" t="s">
        <v>3852</v>
      </c>
      <c r="B3785">
        <v>368</v>
      </c>
      <c r="C3785">
        <v>446</v>
      </c>
      <c r="D3785">
        <v>404</v>
      </c>
      <c r="E3785">
        <v>382</v>
      </c>
      <c r="F3785">
        <f>B3785/cam_reads!I$3</f>
        <v>4.5719650531912102</v>
      </c>
      <c r="G3785">
        <f>C3785/cam_reads!J$3</f>
        <v>5.7766747638981712</v>
      </c>
      <c r="H3785">
        <f>D3785/cam_reads!K$3</f>
        <v>4.2170307836149235</v>
      </c>
      <c r="I3785">
        <f>E3785/cam_reads!L$3</f>
        <v>3.9820795993736042</v>
      </c>
      <c r="J3785" t="e">
        <f>VLOOKUP(A3785,'Top 30 via LR (Schizonts)'!A:A,1,FALSE)</f>
        <v>#N/A</v>
      </c>
      <c r="K3785" t="e">
        <f>VLOOKUP(A3785,'Top 30 via LR (Schizonts)'!J:J,1,FALSE)</f>
        <v>#N/A</v>
      </c>
      <c r="L3785" t="e">
        <f>VLOOKUP(A3785,'Top 30 via LR (Tr36)'!A:A,1,FALSE)</f>
        <v>#N/A</v>
      </c>
      <c r="M3785" t="e">
        <f>VLOOKUP(A3785,'Top 30 via LR (Tr36)'!I:I,1,FALSE)</f>
        <v>#N/A</v>
      </c>
      <c r="N3785" t="e">
        <f>VLOOKUP(A3785,'Top or Bottom 30 via OR (Schiz)'!B:B,1,FALSE)</f>
        <v>#N/A</v>
      </c>
      <c r="O3785" t="e">
        <f>VLOOKUP(A3785,'Top or Bottom 30 via OR (Schiz)'!J:J,1,FALSE)</f>
        <v>#N/A</v>
      </c>
      <c r="P3785" t="e">
        <f>VLOOKUP(A3785,'Top or Bottom 30 via OR (Tr36)'!B:B,1,FALSE)</f>
        <v>#N/A</v>
      </c>
      <c r="Q3785" t="e">
        <f>VLOOKUP(A3785,'Top or Bottom 30 via OR (Tr36)'!J:J,1,FALSE)</f>
        <v>#N/A</v>
      </c>
    </row>
    <row r="3786" spans="1:17" x14ac:dyDescent="0.25">
      <c r="A3786" t="s">
        <v>3853</v>
      </c>
      <c r="B3786">
        <v>229</v>
      </c>
      <c r="C3786">
        <v>114</v>
      </c>
      <c r="D3786">
        <v>351</v>
      </c>
      <c r="E3786">
        <v>284</v>
      </c>
      <c r="F3786">
        <f>B3786/cam_reads!I$3</f>
        <v>2.8450543401651824</v>
      </c>
      <c r="G3786">
        <f>C3786/cam_reads!J$3</f>
        <v>1.4765491548977387</v>
      </c>
      <c r="H3786">
        <f>D3786/cam_reads!K$3</f>
        <v>3.6638064481406882</v>
      </c>
      <c r="I3786">
        <f>E3786/cam_reads!L$3</f>
        <v>2.9604989691678103</v>
      </c>
      <c r="J3786" t="e">
        <f>VLOOKUP(A3786,'Top 30 via LR (Schizonts)'!A:A,1,FALSE)</f>
        <v>#N/A</v>
      </c>
      <c r="K3786" t="e">
        <f>VLOOKUP(A3786,'Top 30 via LR (Schizonts)'!J:J,1,FALSE)</f>
        <v>#N/A</v>
      </c>
      <c r="L3786" t="e">
        <f>VLOOKUP(A3786,'Top 30 via LR (Tr36)'!A:A,1,FALSE)</f>
        <v>#N/A</v>
      </c>
      <c r="M3786" t="e">
        <f>VLOOKUP(A3786,'Top 30 via LR (Tr36)'!I:I,1,FALSE)</f>
        <v>#N/A</v>
      </c>
      <c r="N3786" t="e">
        <f>VLOOKUP(A3786,'Top or Bottom 30 via OR (Schiz)'!B:B,1,FALSE)</f>
        <v>#N/A</v>
      </c>
      <c r="O3786" t="e">
        <f>VLOOKUP(A3786,'Top or Bottom 30 via OR (Schiz)'!J:J,1,FALSE)</f>
        <v>#N/A</v>
      </c>
      <c r="P3786" t="e">
        <f>VLOOKUP(A3786,'Top or Bottom 30 via OR (Tr36)'!B:B,1,FALSE)</f>
        <v>#N/A</v>
      </c>
      <c r="Q3786" t="e">
        <f>VLOOKUP(A3786,'Top or Bottom 30 via OR (Tr36)'!J:J,1,FALSE)</f>
        <v>#N/A</v>
      </c>
    </row>
    <row r="3787" spans="1:17" x14ac:dyDescent="0.25">
      <c r="A3787" t="s">
        <v>3854</v>
      </c>
      <c r="B3787">
        <v>2145</v>
      </c>
      <c r="C3787">
        <v>2779</v>
      </c>
      <c r="D3787">
        <v>2665</v>
      </c>
      <c r="E3787">
        <v>3498</v>
      </c>
      <c r="F3787">
        <f>B3787/cam_reads!I$3</f>
        <v>26.649089780149854</v>
      </c>
      <c r="G3787">
        <f>C3787/cam_reads!J$3</f>
        <v>35.994123697024705</v>
      </c>
      <c r="H3787">
        <f>D3787/cam_reads!K$3</f>
        <v>27.817789698845967</v>
      </c>
      <c r="I3787">
        <f>E3787/cam_reads!L$3</f>
        <v>36.46417392305986</v>
      </c>
      <c r="J3787" t="e">
        <f>VLOOKUP(A3787,'Top 30 via LR (Schizonts)'!A:A,1,FALSE)</f>
        <v>#N/A</v>
      </c>
      <c r="K3787" t="e">
        <f>VLOOKUP(A3787,'Top 30 via LR (Schizonts)'!J:J,1,FALSE)</f>
        <v>#N/A</v>
      </c>
      <c r="L3787" t="e">
        <f>VLOOKUP(A3787,'Top 30 via LR (Tr36)'!A:A,1,FALSE)</f>
        <v>#N/A</v>
      </c>
      <c r="M3787" t="e">
        <f>VLOOKUP(A3787,'Top 30 via LR (Tr36)'!I:I,1,FALSE)</f>
        <v>#N/A</v>
      </c>
      <c r="N3787" t="e">
        <f>VLOOKUP(A3787,'Top or Bottom 30 via OR (Schiz)'!B:B,1,FALSE)</f>
        <v>#N/A</v>
      </c>
      <c r="O3787" t="e">
        <f>VLOOKUP(A3787,'Top or Bottom 30 via OR (Schiz)'!J:J,1,FALSE)</f>
        <v>#N/A</v>
      </c>
      <c r="P3787" t="e">
        <f>VLOOKUP(A3787,'Top or Bottom 30 via OR (Tr36)'!B:B,1,FALSE)</f>
        <v>#N/A</v>
      </c>
      <c r="Q3787" t="e">
        <f>VLOOKUP(A3787,'Top or Bottom 30 via OR (Tr36)'!J:J,1,FALSE)</f>
        <v>#N/A</v>
      </c>
    </row>
    <row r="3788" spans="1:17" x14ac:dyDescent="0.25">
      <c r="A3788" t="s">
        <v>3855</v>
      </c>
      <c r="B3788">
        <v>3</v>
      </c>
      <c r="C3788">
        <v>0</v>
      </c>
      <c r="D3788">
        <v>1</v>
      </c>
      <c r="E3788">
        <v>2</v>
      </c>
      <c r="F3788">
        <f>B3788/cam_reads!I$3</f>
        <v>3.7271454237971825E-2</v>
      </c>
      <c r="G3788">
        <f>C3788/cam_reads!J$3</f>
        <v>0</v>
      </c>
      <c r="H3788">
        <f>D3788/cam_reads!K$3</f>
        <v>1.0438195008947829E-2</v>
      </c>
      <c r="I3788">
        <f>E3788/cam_reads!L$3</f>
        <v>2.0848584289914159E-2</v>
      </c>
      <c r="J3788" t="e">
        <f>VLOOKUP(A3788,'Top 30 via LR (Schizonts)'!A:A,1,FALSE)</f>
        <v>#N/A</v>
      </c>
      <c r="K3788" t="e">
        <f>VLOOKUP(A3788,'Top 30 via LR (Schizonts)'!J:J,1,FALSE)</f>
        <v>#N/A</v>
      </c>
      <c r="L3788" t="e">
        <f>VLOOKUP(A3788,'Top 30 via LR (Tr36)'!A:A,1,FALSE)</f>
        <v>#N/A</v>
      </c>
      <c r="M3788" t="e">
        <f>VLOOKUP(A3788,'Top 30 via LR (Tr36)'!I:I,1,FALSE)</f>
        <v>#N/A</v>
      </c>
      <c r="N3788" t="e">
        <f>VLOOKUP(A3788,'Top or Bottom 30 via OR (Schiz)'!B:B,1,FALSE)</f>
        <v>#N/A</v>
      </c>
      <c r="O3788" t="e">
        <f>VLOOKUP(A3788,'Top or Bottom 30 via OR (Schiz)'!J:J,1,FALSE)</f>
        <v>#N/A</v>
      </c>
      <c r="P3788" t="e">
        <f>VLOOKUP(A3788,'Top or Bottom 30 via OR (Tr36)'!B:B,1,FALSE)</f>
        <v>#N/A</v>
      </c>
      <c r="Q3788" t="e">
        <f>VLOOKUP(A3788,'Top or Bottom 30 via OR (Tr36)'!J:J,1,FALSE)</f>
        <v>#N/A</v>
      </c>
    </row>
    <row r="3789" spans="1:17" x14ac:dyDescent="0.25">
      <c r="A3789" t="s">
        <v>3856</v>
      </c>
      <c r="B3789">
        <v>5618</v>
      </c>
      <c r="C3789">
        <v>6296</v>
      </c>
      <c r="D3789">
        <v>5841</v>
      </c>
      <c r="E3789">
        <v>6283</v>
      </c>
      <c r="F3789">
        <f>B3789/cam_reads!I$3</f>
        <v>69.797009969641906</v>
      </c>
      <c r="G3789">
        <f>C3789/cam_reads!J$3</f>
        <v>81.546960344176867</v>
      </c>
      <c r="H3789">
        <f>D3789/cam_reads!K$3</f>
        <v>60.969497047264277</v>
      </c>
      <c r="I3789">
        <f>E3789/cam_reads!L$3</f>
        <v>65.495827546765327</v>
      </c>
      <c r="J3789" t="e">
        <f>VLOOKUP(A3789,'Top 30 via LR (Schizonts)'!A:A,1,FALSE)</f>
        <v>#N/A</v>
      </c>
      <c r="K3789" t="e">
        <f>VLOOKUP(A3789,'Top 30 via LR (Schizonts)'!J:J,1,FALSE)</f>
        <v>#N/A</v>
      </c>
      <c r="L3789" t="e">
        <f>VLOOKUP(A3789,'Top 30 via LR (Tr36)'!A:A,1,FALSE)</f>
        <v>#N/A</v>
      </c>
      <c r="M3789" t="e">
        <f>VLOOKUP(A3789,'Top 30 via LR (Tr36)'!I:I,1,FALSE)</f>
        <v>#N/A</v>
      </c>
      <c r="N3789" t="e">
        <f>VLOOKUP(A3789,'Top or Bottom 30 via OR (Schiz)'!B:B,1,FALSE)</f>
        <v>#N/A</v>
      </c>
      <c r="O3789" t="e">
        <f>VLOOKUP(A3789,'Top or Bottom 30 via OR (Schiz)'!J:J,1,FALSE)</f>
        <v>#N/A</v>
      </c>
      <c r="P3789" t="e">
        <f>VLOOKUP(A3789,'Top or Bottom 30 via OR (Tr36)'!B:B,1,FALSE)</f>
        <v>#N/A</v>
      </c>
      <c r="Q3789" t="e">
        <f>VLOOKUP(A3789,'Top or Bottom 30 via OR (Tr36)'!J:J,1,FALSE)</f>
        <v>#N/A</v>
      </c>
    </row>
    <row r="3790" spans="1:17" x14ac:dyDescent="0.25">
      <c r="A3790" t="s">
        <v>3857</v>
      </c>
      <c r="B3790">
        <v>1</v>
      </c>
      <c r="C3790">
        <v>4</v>
      </c>
      <c r="D3790">
        <v>7</v>
      </c>
      <c r="E3790">
        <v>0</v>
      </c>
      <c r="F3790">
        <f>B3790/cam_reads!I$3</f>
        <v>1.2423818079323941E-2</v>
      </c>
      <c r="G3790">
        <f>C3790/cam_reads!J$3</f>
        <v>5.1808742277113642E-2</v>
      </c>
      <c r="H3790">
        <f>D3790/cam_reads!K$3</f>
        <v>7.3067365062634809E-2</v>
      </c>
      <c r="I3790">
        <f>E3790/cam_reads!L$3</f>
        <v>0</v>
      </c>
      <c r="J3790" t="e">
        <f>VLOOKUP(A3790,'Top 30 via LR (Schizonts)'!A:A,1,FALSE)</f>
        <v>#N/A</v>
      </c>
      <c r="K3790" t="e">
        <f>VLOOKUP(A3790,'Top 30 via LR (Schizonts)'!J:J,1,FALSE)</f>
        <v>#N/A</v>
      </c>
      <c r="L3790" t="e">
        <f>VLOOKUP(A3790,'Top 30 via LR (Tr36)'!A:A,1,FALSE)</f>
        <v>#N/A</v>
      </c>
      <c r="M3790" t="e">
        <f>VLOOKUP(A3790,'Top 30 via LR (Tr36)'!I:I,1,FALSE)</f>
        <v>#N/A</v>
      </c>
      <c r="N3790" t="e">
        <f>VLOOKUP(A3790,'Top or Bottom 30 via OR (Schiz)'!B:B,1,FALSE)</f>
        <v>#N/A</v>
      </c>
      <c r="O3790" t="e">
        <f>VLOOKUP(A3790,'Top or Bottom 30 via OR (Schiz)'!J:J,1,FALSE)</f>
        <v>#N/A</v>
      </c>
      <c r="P3790" t="e">
        <f>VLOOKUP(A3790,'Top or Bottom 30 via OR (Tr36)'!B:B,1,FALSE)</f>
        <v>#N/A</v>
      </c>
      <c r="Q3790" t="e">
        <f>VLOOKUP(A3790,'Top or Bottom 30 via OR (Tr36)'!J:J,1,FALSE)</f>
        <v>#N/A</v>
      </c>
    </row>
    <row r="3791" spans="1:17" x14ac:dyDescent="0.25">
      <c r="A3791" t="s">
        <v>3858</v>
      </c>
      <c r="B3791">
        <v>3637</v>
      </c>
      <c r="C3791">
        <v>4043</v>
      </c>
      <c r="D3791">
        <v>3579</v>
      </c>
      <c r="E3791">
        <v>4814</v>
      </c>
      <c r="F3791">
        <f>B3791/cam_reads!I$3</f>
        <v>45.185426354501175</v>
      </c>
      <c r="G3791">
        <f>C3791/cam_reads!J$3</f>
        <v>52.36568625659261</v>
      </c>
      <c r="H3791">
        <f>D3791/cam_reads!K$3</f>
        <v>37.358299937024285</v>
      </c>
      <c r="I3791">
        <f>E3791/cam_reads!L$3</f>
        <v>50.182542385823375</v>
      </c>
      <c r="J3791" t="e">
        <f>VLOOKUP(A3791,'Top 30 via LR (Schizonts)'!A:A,1,FALSE)</f>
        <v>#N/A</v>
      </c>
      <c r="K3791" t="e">
        <f>VLOOKUP(A3791,'Top 30 via LR (Schizonts)'!J:J,1,FALSE)</f>
        <v>#N/A</v>
      </c>
      <c r="L3791" t="e">
        <f>VLOOKUP(A3791,'Top 30 via LR (Tr36)'!A:A,1,FALSE)</f>
        <v>#N/A</v>
      </c>
      <c r="M3791" t="e">
        <f>VLOOKUP(A3791,'Top 30 via LR (Tr36)'!I:I,1,FALSE)</f>
        <v>#N/A</v>
      </c>
      <c r="N3791" t="e">
        <f>VLOOKUP(A3791,'Top or Bottom 30 via OR (Schiz)'!B:B,1,FALSE)</f>
        <v>#N/A</v>
      </c>
      <c r="O3791" t="e">
        <f>VLOOKUP(A3791,'Top or Bottom 30 via OR (Schiz)'!J:J,1,FALSE)</f>
        <v>#N/A</v>
      </c>
      <c r="P3791" t="e">
        <f>VLOOKUP(A3791,'Top or Bottom 30 via OR (Tr36)'!B:B,1,FALSE)</f>
        <v>#N/A</v>
      </c>
      <c r="Q3791" t="e">
        <f>VLOOKUP(A3791,'Top or Bottom 30 via OR (Tr36)'!J:J,1,FALSE)</f>
        <v>#N/A</v>
      </c>
    </row>
    <row r="3792" spans="1:17" x14ac:dyDescent="0.25">
      <c r="A3792" t="s">
        <v>3859</v>
      </c>
      <c r="B3792">
        <v>3016</v>
      </c>
      <c r="C3792">
        <v>3441</v>
      </c>
      <c r="D3792">
        <v>2678</v>
      </c>
      <c r="E3792">
        <v>3675</v>
      </c>
      <c r="F3792">
        <f>B3792/cam_reads!I$3</f>
        <v>37.470235327241006</v>
      </c>
      <c r="G3792">
        <f>C3792/cam_reads!J$3</f>
        <v>44.56847054388701</v>
      </c>
      <c r="H3792">
        <f>D3792/cam_reads!K$3</f>
        <v>27.953486233962288</v>
      </c>
      <c r="I3792">
        <f>E3792/cam_reads!L$3</f>
        <v>38.309273632717264</v>
      </c>
      <c r="J3792" t="e">
        <f>VLOOKUP(A3792,'Top 30 via LR (Schizonts)'!A:A,1,FALSE)</f>
        <v>#N/A</v>
      </c>
      <c r="K3792" t="e">
        <f>VLOOKUP(A3792,'Top 30 via LR (Schizonts)'!J:J,1,FALSE)</f>
        <v>#N/A</v>
      </c>
      <c r="L3792" t="e">
        <f>VLOOKUP(A3792,'Top 30 via LR (Tr36)'!A:A,1,FALSE)</f>
        <v>#N/A</v>
      </c>
      <c r="M3792" t="e">
        <f>VLOOKUP(A3792,'Top 30 via LR (Tr36)'!I:I,1,FALSE)</f>
        <v>#N/A</v>
      </c>
      <c r="N3792" t="e">
        <f>VLOOKUP(A3792,'Top or Bottom 30 via OR (Schiz)'!B:B,1,FALSE)</f>
        <v>#N/A</v>
      </c>
      <c r="O3792" t="e">
        <f>VLOOKUP(A3792,'Top or Bottom 30 via OR (Schiz)'!J:J,1,FALSE)</f>
        <v>#N/A</v>
      </c>
      <c r="P3792" t="e">
        <f>VLOOKUP(A3792,'Top or Bottom 30 via OR (Tr36)'!B:B,1,FALSE)</f>
        <v>#N/A</v>
      </c>
      <c r="Q3792" t="e">
        <f>VLOOKUP(A3792,'Top or Bottom 30 via OR (Tr36)'!J:J,1,FALSE)</f>
        <v>#N/A</v>
      </c>
    </row>
    <row r="3793" spans="1:17" x14ac:dyDescent="0.25">
      <c r="A3793" t="s">
        <v>3860</v>
      </c>
      <c r="B3793">
        <v>0</v>
      </c>
      <c r="C3793">
        <v>0</v>
      </c>
      <c r="D3793">
        <v>0</v>
      </c>
      <c r="E3793">
        <v>0</v>
      </c>
      <c r="F3793">
        <f>B3793/cam_reads!I$3</f>
        <v>0</v>
      </c>
      <c r="G3793">
        <f>C3793/cam_reads!J$3</f>
        <v>0</v>
      </c>
      <c r="H3793">
        <f>D3793/cam_reads!K$3</f>
        <v>0</v>
      </c>
      <c r="I3793">
        <f>E3793/cam_reads!L$3</f>
        <v>0</v>
      </c>
      <c r="J3793" t="e">
        <f>VLOOKUP(A3793,'Top 30 via LR (Schizonts)'!A:A,1,FALSE)</f>
        <v>#N/A</v>
      </c>
      <c r="K3793" t="e">
        <f>VLOOKUP(A3793,'Top 30 via LR (Schizonts)'!J:J,1,FALSE)</f>
        <v>#N/A</v>
      </c>
      <c r="L3793" t="e">
        <f>VLOOKUP(A3793,'Top 30 via LR (Tr36)'!A:A,1,FALSE)</f>
        <v>#N/A</v>
      </c>
      <c r="M3793" t="e">
        <f>VLOOKUP(A3793,'Top 30 via LR (Tr36)'!I:I,1,FALSE)</f>
        <v>#N/A</v>
      </c>
      <c r="N3793" t="e">
        <f>VLOOKUP(A3793,'Top or Bottom 30 via OR (Schiz)'!B:B,1,FALSE)</f>
        <v>#N/A</v>
      </c>
      <c r="O3793" t="e">
        <f>VLOOKUP(A3793,'Top or Bottom 30 via OR (Schiz)'!J:J,1,FALSE)</f>
        <v>#N/A</v>
      </c>
      <c r="P3793" t="e">
        <f>VLOOKUP(A3793,'Top or Bottom 30 via OR (Tr36)'!B:B,1,FALSE)</f>
        <v>#N/A</v>
      </c>
      <c r="Q3793" t="e">
        <f>VLOOKUP(A3793,'Top or Bottom 30 via OR (Tr36)'!J:J,1,FALSE)</f>
        <v>#N/A</v>
      </c>
    </row>
    <row r="3794" spans="1:17" x14ac:dyDescent="0.25">
      <c r="A3794" t="s">
        <v>3861</v>
      </c>
      <c r="B3794">
        <v>804</v>
      </c>
      <c r="C3794">
        <v>126</v>
      </c>
      <c r="D3794">
        <v>205</v>
      </c>
      <c r="E3794">
        <v>858</v>
      </c>
      <c r="F3794">
        <f>B3794/cam_reads!I$3</f>
        <v>9.9887497357764481</v>
      </c>
      <c r="G3794">
        <f>C3794/cam_reads!J$3</f>
        <v>1.6319753817290796</v>
      </c>
      <c r="H3794">
        <f>D3794/cam_reads!K$3</f>
        <v>2.1398299768343052</v>
      </c>
      <c r="I3794">
        <f>E3794/cam_reads!L$3</f>
        <v>8.9440426603731726</v>
      </c>
      <c r="J3794" t="e">
        <f>VLOOKUP(A3794,'Top 30 via LR (Schizonts)'!A:A,1,FALSE)</f>
        <v>#N/A</v>
      </c>
      <c r="K3794" t="e">
        <f>VLOOKUP(A3794,'Top 30 via LR (Schizonts)'!J:J,1,FALSE)</f>
        <v>#N/A</v>
      </c>
      <c r="L3794" t="e">
        <f>VLOOKUP(A3794,'Top 30 via LR (Tr36)'!A:A,1,FALSE)</f>
        <v>#N/A</v>
      </c>
      <c r="M3794" t="e">
        <f>VLOOKUP(A3794,'Top 30 via LR (Tr36)'!I:I,1,FALSE)</f>
        <v>#N/A</v>
      </c>
      <c r="N3794" t="e">
        <f>VLOOKUP(A3794,'Top or Bottom 30 via OR (Schiz)'!B:B,1,FALSE)</f>
        <v>#N/A</v>
      </c>
      <c r="O3794" t="e">
        <f>VLOOKUP(A3794,'Top or Bottom 30 via OR (Schiz)'!J:J,1,FALSE)</f>
        <v>#N/A</v>
      </c>
      <c r="P3794" t="e">
        <f>VLOOKUP(A3794,'Top or Bottom 30 via OR (Tr36)'!B:B,1,FALSE)</f>
        <v>#N/A</v>
      </c>
      <c r="Q3794" t="e">
        <f>VLOOKUP(A3794,'Top or Bottom 30 via OR (Tr36)'!J:J,1,FALSE)</f>
        <v>#N/A</v>
      </c>
    </row>
    <row r="3795" spans="1:17" x14ac:dyDescent="0.25">
      <c r="A3795" t="s">
        <v>3862</v>
      </c>
      <c r="B3795">
        <v>1064</v>
      </c>
      <c r="C3795">
        <v>787</v>
      </c>
      <c r="D3795">
        <v>650</v>
      </c>
      <c r="E3795">
        <v>1314</v>
      </c>
      <c r="F3795">
        <f>B3795/cam_reads!I$3</f>
        <v>13.218942436400674</v>
      </c>
      <c r="G3795">
        <f>C3795/cam_reads!J$3</f>
        <v>10.193370043022108</v>
      </c>
      <c r="H3795">
        <f>D3795/cam_reads!K$3</f>
        <v>6.7848267558160895</v>
      </c>
      <c r="I3795">
        <f>E3795/cam_reads!L$3</f>
        <v>13.697519878473601</v>
      </c>
      <c r="J3795" t="e">
        <f>VLOOKUP(A3795,'Top 30 via LR (Schizonts)'!A:A,1,FALSE)</f>
        <v>#N/A</v>
      </c>
      <c r="K3795" t="e">
        <f>VLOOKUP(A3795,'Top 30 via LR (Schizonts)'!J:J,1,FALSE)</f>
        <v>#N/A</v>
      </c>
      <c r="L3795" t="e">
        <f>VLOOKUP(A3795,'Top 30 via LR (Tr36)'!A:A,1,FALSE)</f>
        <v>#N/A</v>
      </c>
      <c r="M3795" t="e">
        <f>VLOOKUP(A3795,'Top 30 via LR (Tr36)'!I:I,1,FALSE)</f>
        <v>#N/A</v>
      </c>
      <c r="N3795" t="e">
        <f>VLOOKUP(A3795,'Top or Bottom 30 via OR (Schiz)'!B:B,1,FALSE)</f>
        <v>#N/A</v>
      </c>
      <c r="O3795" t="e">
        <f>VLOOKUP(A3795,'Top or Bottom 30 via OR (Schiz)'!J:J,1,FALSE)</f>
        <v>#N/A</v>
      </c>
      <c r="P3795" t="e">
        <f>VLOOKUP(A3795,'Top or Bottom 30 via OR (Tr36)'!B:B,1,FALSE)</f>
        <v>#N/A</v>
      </c>
      <c r="Q3795" t="e">
        <f>VLOOKUP(A3795,'Top or Bottom 30 via OR (Tr36)'!J:J,1,FALSE)</f>
        <v>#N/A</v>
      </c>
    </row>
    <row r="3796" spans="1:17" x14ac:dyDescent="0.25">
      <c r="A3796" t="s">
        <v>3863</v>
      </c>
      <c r="B3796">
        <v>45</v>
      </c>
      <c r="C3796">
        <v>76</v>
      </c>
      <c r="D3796">
        <v>144</v>
      </c>
      <c r="E3796">
        <v>134</v>
      </c>
      <c r="F3796">
        <f>B3796/cam_reads!I$3</f>
        <v>0.55907181356957736</v>
      </c>
      <c r="G3796">
        <f>C3796/cam_reads!J$3</f>
        <v>0.98436610326515916</v>
      </c>
      <c r="H3796">
        <f>D3796/cam_reads!K$3</f>
        <v>1.5031000812884876</v>
      </c>
      <c r="I3796">
        <f>E3796/cam_reads!L$3</f>
        <v>1.3968551474242485</v>
      </c>
      <c r="J3796" t="e">
        <f>VLOOKUP(A3796,'Top 30 via LR (Schizonts)'!A:A,1,FALSE)</f>
        <v>#N/A</v>
      </c>
      <c r="K3796" t="e">
        <f>VLOOKUP(A3796,'Top 30 via LR (Schizonts)'!J:J,1,FALSE)</f>
        <v>#N/A</v>
      </c>
      <c r="L3796" t="e">
        <f>VLOOKUP(A3796,'Top 30 via LR (Tr36)'!A:A,1,FALSE)</f>
        <v>#N/A</v>
      </c>
      <c r="M3796" t="e">
        <f>VLOOKUP(A3796,'Top 30 via LR (Tr36)'!I:I,1,FALSE)</f>
        <v>#N/A</v>
      </c>
      <c r="N3796" t="e">
        <f>VLOOKUP(A3796,'Top or Bottom 30 via OR (Schiz)'!B:B,1,FALSE)</f>
        <v>#N/A</v>
      </c>
      <c r="O3796" t="e">
        <f>VLOOKUP(A3796,'Top or Bottom 30 via OR (Schiz)'!J:J,1,FALSE)</f>
        <v>#N/A</v>
      </c>
      <c r="P3796" t="e">
        <f>VLOOKUP(A3796,'Top or Bottom 30 via OR (Tr36)'!B:B,1,FALSE)</f>
        <v>#N/A</v>
      </c>
      <c r="Q3796" t="e">
        <f>VLOOKUP(A3796,'Top or Bottom 30 via OR (Tr36)'!J:J,1,FALSE)</f>
        <v>#N/A</v>
      </c>
    </row>
    <row r="3797" spans="1:17" x14ac:dyDescent="0.25">
      <c r="A3797" t="s">
        <v>3864</v>
      </c>
      <c r="B3797">
        <v>5956</v>
      </c>
      <c r="C3797">
        <v>5240</v>
      </c>
      <c r="D3797">
        <v>5204</v>
      </c>
      <c r="E3797">
        <v>5559</v>
      </c>
      <c r="F3797">
        <f>B3797/cam_reads!I$3</f>
        <v>73.996260480453387</v>
      </c>
      <c r="G3797">
        <f>C3797/cam_reads!J$3</f>
        <v>67.869452383018867</v>
      </c>
      <c r="H3797">
        <f>D3797/cam_reads!K$3</f>
        <v>54.320366826564509</v>
      </c>
      <c r="I3797">
        <f>E3797/cam_reads!L$3</f>
        <v>57.948640033816403</v>
      </c>
      <c r="J3797" t="e">
        <f>VLOOKUP(A3797,'Top 30 via LR (Schizonts)'!A:A,1,FALSE)</f>
        <v>#N/A</v>
      </c>
      <c r="K3797" t="e">
        <f>VLOOKUP(A3797,'Top 30 via LR (Schizonts)'!J:J,1,FALSE)</f>
        <v>#N/A</v>
      </c>
      <c r="L3797" t="e">
        <f>VLOOKUP(A3797,'Top 30 via LR (Tr36)'!A:A,1,FALSE)</f>
        <v>#N/A</v>
      </c>
      <c r="M3797" t="e">
        <f>VLOOKUP(A3797,'Top 30 via LR (Tr36)'!I:I,1,FALSE)</f>
        <v>#N/A</v>
      </c>
      <c r="N3797" t="e">
        <f>VLOOKUP(A3797,'Top or Bottom 30 via OR (Schiz)'!B:B,1,FALSE)</f>
        <v>#N/A</v>
      </c>
      <c r="O3797" t="e">
        <f>VLOOKUP(A3797,'Top or Bottom 30 via OR (Schiz)'!J:J,1,FALSE)</f>
        <v>#N/A</v>
      </c>
      <c r="P3797" t="e">
        <f>VLOOKUP(A3797,'Top or Bottom 30 via OR (Tr36)'!B:B,1,FALSE)</f>
        <v>#N/A</v>
      </c>
      <c r="Q3797" t="e">
        <f>VLOOKUP(A3797,'Top or Bottom 30 via OR (Tr36)'!J:J,1,FALSE)</f>
        <v>#N/A</v>
      </c>
    </row>
    <row r="3798" spans="1:17" x14ac:dyDescent="0.25">
      <c r="A3798" t="s">
        <v>3865</v>
      </c>
      <c r="B3798">
        <v>156</v>
      </c>
      <c r="C3798">
        <v>145</v>
      </c>
      <c r="D3798">
        <v>238</v>
      </c>
      <c r="E3798">
        <v>103</v>
      </c>
      <c r="F3798">
        <f>B3798/cam_reads!I$3</f>
        <v>1.9381156203745349</v>
      </c>
      <c r="G3798">
        <f>C3798/cam_reads!J$3</f>
        <v>1.8780669075453695</v>
      </c>
      <c r="H3798">
        <f>D3798/cam_reads!K$3</f>
        <v>2.4842904121295835</v>
      </c>
      <c r="I3798">
        <f>E3798/cam_reads!L$3</f>
        <v>1.073702090930579</v>
      </c>
      <c r="J3798" t="e">
        <f>VLOOKUP(A3798,'Top 30 via LR (Schizonts)'!A:A,1,FALSE)</f>
        <v>#N/A</v>
      </c>
      <c r="K3798" t="e">
        <f>VLOOKUP(A3798,'Top 30 via LR (Schizonts)'!J:J,1,FALSE)</f>
        <v>#N/A</v>
      </c>
      <c r="L3798" t="e">
        <f>VLOOKUP(A3798,'Top 30 via LR (Tr36)'!A:A,1,FALSE)</f>
        <v>#N/A</v>
      </c>
      <c r="M3798" t="e">
        <f>VLOOKUP(A3798,'Top 30 via LR (Tr36)'!I:I,1,FALSE)</f>
        <v>#N/A</v>
      </c>
      <c r="N3798" t="e">
        <f>VLOOKUP(A3798,'Top or Bottom 30 via OR (Schiz)'!B:B,1,FALSE)</f>
        <v>#N/A</v>
      </c>
      <c r="O3798" t="e">
        <f>VLOOKUP(A3798,'Top or Bottom 30 via OR (Schiz)'!J:J,1,FALSE)</f>
        <v>#N/A</v>
      </c>
      <c r="P3798" t="e">
        <f>VLOOKUP(A3798,'Top or Bottom 30 via OR (Tr36)'!B:B,1,FALSE)</f>
        <v>#N/A</v>
      </c>
      <c r="Q3798" t="e">
        <f>VLOOKUP(A3798,'Top or Bottom 30 via OR (Tr36)'!J:J,1,FALSE)</f>
        <v>#N/A</v>
      </c>
    </row>
    <row r="3799" spans="1:17" x14ac:dyDescent="0.25">
      <c r="A3799" t="s">
        <v>3866</v>
      </c>
      <c r="B3799">
        <v>1365</v>
      </c>
      <c r="C3799">
        <v>1559</v>
      </c>
      <c r="D3799">
        <v>1415</v>
      </c>
      <c r="E3799">
        <v>1535</v>
      </c>
      <c r="F3799">
        <f>B3799/cam_reads!I$3</f>
        <v>16.95851167827718</v>
      </c>
      <c r="G3799">
        <f>C3799/cam_reads!J$3</f>
        <v>20.192457302505041</v>
      </c>
      <c r="H3799">
        <f>D3799/cam_reads!K$3</f>
        <v>14.770045937661179</v>
      </c>
      <c r="I3799">
        <f>E3799/cam_reads!L$3</f>
        <v>16.001288442509114</v>
      </c>
      <c r="J3799" t="e">
        <f>VLOOKUP(A3799,'Top 30 via LR (Schizonts)'!A:A,1,FALSE)</f>
        <v>#N/A</v>
      </c>
      <c r="K3799" t="e">
        <f>VLOOKUP(A3799,'Top 30 via LR (Schizonts)'!J:J,1,FALSE)</f>
        <v>#N/A</v>
      </c>
      <c r="L3799" t="e">
        <f>VLOOKUP(A3799,'Top 30 via LR (Tr36)'!A:A,1,FALSE)</f>
        <v>#N/A</v>
      </c>
      <c r="M3799" t="e">
        <f>VLOOKUP(A3799,'Top 30 via LR (Tr36)'!I:I,1,FALSE)</f>
        <v>#N/A</v>
      </c>
      <c r="N3799" t="e">
        <f>VLOOKUP(A3799,'Top or Bottom 30 via OR (Schiz)'!B:B,1,FALSE)</f>
        <v>#N/A</v>
      </c>
      <c r="O3799" t="e">
        <f>VLOOKUP(A3799,'Top or Bottom 30 via OR (Schiz)'!J:J,1,FALSE)</f>
        <v>#N/A</v>
      </c>
      <c r="P3799" t="e">
        <f>VLOOKUP(A3799,'Top or Bottom 30 via OR (Tr36)'!B:B,1,FALSE)</f>
        <v>#N/A</v>
      </c>
      <c r="Q3799" t="e">
        <f>VLOOKUP(A3799,'Top or Bottom 30 via OR (Tr36)'!J:J,1,FALSE)</f>
        <v>#N/A</v>
      </c>
    </row>
    <row r="3800" spans="1:17" x14ac:dyDescent="0.25">
      <c r="A3800" t="s">
        <v>3867</v>
      </c>
      <c r="B3800">
        <v>57</v>
      </c>
      <c r="C3800">
        <v>43</v>
      </c>
      <c r="D3800">
        <v>63</v>
      </c>
      <c r="E3800">
        <v>83</v>
      </c>
      <c r="F3800">
        <f>B3800/cam_reads!I$3</f>
        <v>0.70815763052146463</v>
      </c>
      <c r="G3800">
        <f>C3800/cam_reads!J$3</f>
        <v>0.55694397947897167</v>
      </c>
      <c r="H3800">
        <f>D3800/cam_reads!K$3</f>
        <v>0.65760628556371326</v>
      </c>
      <c r="I3800">
        <f>E3800/cam_reads!L$3</f>
        <v>0.86521624803143748</v>
      </c>
      <c r="J3800" t="e">
        <f>VLOOKUP(A3800,'Top 30 via LR (Schizonts)'!A:A,1,FALSE)</f>
        <v>#N/A</v>
      </c>
      <c r="K3800" t="e">
        <f>VLOOKUP(A3800,'Top 30 via LR (Schizonts)'!J:J,1,FALSE)</f>
        <v>#N/A</v>
      </c>
      <c r="L3800" t="e">
        <f>VLOOKUP(A3800,'Top 30 via LR (Tr36)'!A:A,1,FALSE)</f>
        <v>#N/A</v>
      </c>
      <c r="M3800" t="e">
        <f>VLOOKUP(A3800,'Top 30 via LR (Tr36)'!I:I,1,FALSE)</f>
        <v>#N/A</v>
      </c>
      <c r="N3800" t="e">
        <f>VLOOKUP(A3800,'Top or Bottom 30 via OR (Schiz)'!B:B,1,FALSE)</f>
        <v>#N/A</v>
      </c>
      <c r="O3800" t="e">
        <f>VLOOKUP(A3800,'Top or Bottom 30 via OR (Schiz)'!J:J,1,FALSE)</f>
        <v>#N/A</v>
      </c>
      <c r="P3800" t="e">
        <f>VLOOKUP(A3800,'Top or Bottom 30 via OR (Tr36)'!B:B,1,FALSE)</f>
        <v>#N/A</v>
      </c>
      <c r="Q3800" t="e">
        <f>VLOOKUP(A3800,'Top or Bottom 30 via OR (Tr36)'!J:J,1,FALSE)</f>
        <v>#N/A</v>
      </c>
    </row>
    <row r="3801" spans="1:17" x14ac:dyDescent="0.25">
      <c r="A3801" t="s">
        <v>3868</v>
      </c>
      <c r="B3801">
        <v>284</v>
      </c>
      <c r="C3801">
        <v>202</v>
      </c>
      <c r="D3801">
        <v>240</v>
      </c>
      <c r="E3801">
        <v>266</v>
      </c>
      <c r="F3801">
        <f>B3801/cam_reads!I$3</f>
        <v>3.5283643345279994</v>
      </c>
      <c r="G3801">
        <f>C3801/cam_reads!J$3</f>
        <v>2.6163414849942388</v>
      </c>
      <c r="H3801">
        <f>D3801/cam_reads!K$3</f>
        <v>2.5051668021474791</v>
      </c>
      <c r="I3801">
        <f>E3801/cam_reads!L$3</f>
        <v>2.7728617105585829</v>
      </c>
      <c r="J3801" t="e">
        <f>VLOOKUP(A3801,'Top 30 via LR (Schizonts)'!A:A,1,FALSE)</f>
        <v>#N/A</v>
      </c>
      <c r="K3801" t="e">
        <f>VLOOKUP(A3801,'Top 30 via LR (Schizonts)'!J:J,1,FALSE)</f>
        <v>#N/A</v>
      </c>
      <c r="L3801" t="e">
        <f>VLOOKUP(A3801,'Top 30 via LR (Tr36)'!A:A,1,FALSE)</f>
        <v>#N/A</v>
      </c>
      <c r="M3801" t="e">
        <f>VLOOKUP(A3801,'Top 30 via LR (Tr36)'!I:I,1,FALSE)</f>
        <v>#N/A</v>
      </c>
      <c r="N3801" t="e">
        <f>VLOOKUP(A3801,'Top or Bottom 30 via OR (Schiz)'!B:B,1,FALSE)</f>
        <v>#N/A</v>
      </c>
      <c r="O3801" t="e">
        <f>VLOOKUP(A3801,'Top or Bottom 30 via OR (Schiz)'!J:J,1,FALSE)</f>
        <v>#N/A</v>
      </c>
      <c r="P3801" t="e">
        <f>VLOOKUP(A3801,'Top or Bottom 30 via OR (Tr36)'!B:B,1,FALSE)</f>
        <v>#N/A</v>
      </c>
      <c r="Q3801" t="e">
        <f>VLOOKUP(A3801,'Top or Bottom 30 via OR (Tr36)'!J:J,1,FALSE)</f>
        <v>#N/A</v>
      </c>
    </row>
    <row r="3802" spans="1:17" x14ac:dyDescent="0.25">
      <c r="A3802" t="s">
        <v>3869</v>
      </c>
      <c r="B3802">
        <v>2366</v>
      </c>
      <c r="C3802">
        <v>3104</v>
      </c>
      <c r="D3802">
        <v>2645</v>
      </c>
      <c r="E3802">
        <v>2938</v>
      </c>
      <c r="F3802">
        <f>B3802/cam_reads!I$3</f>
        <v>29.394753575680443</v>
      </c>
      <c r="G3802">
        <f>C3802/cam_reads!J$3</f>
        <v>40.203584007040185</v>
      </c>
      <c r="H3802">
        <f>D3802/cam_reads!K$3</f>
        <v>27.609025798667009</v>
      </c>
      <c r="I3802">
        <f>E3802/cam_reads!L$3</f>
        <v>30.626570321883896</v>
      </c>
      <c r="J3802" t="e">
        <f>VLOOKUP(A3802,'Top 30 via LR (Schizonts)'!A:A,1,FALSE)</f>
        <v>#N/A</v>
      </c>
      <c r="K3802" t="e">
        <f>VLOOKUP(A3802,'Top 30 via LR (Schizonts)'!J:J,1,FALSE)</f>
        <v>#N/A</v>
      </c>
      <c r="L3802" t="e">
        <f>VLOOKUP(A3802,'Top 30 via LR (Tr36)'!A:A,1,FALSE)</f>
        <v>#N/A</v>
      </c>
      <c r="M3802" t="e">
        <f>VLOOKUP(A3802,'Top 30 via LR (Tr36)'!I:I,1,FALSE)</f>
        <v>#N/A</v>
      </c>
      <c r="N3802" t="e">
        <f>VLOOKUP(A3802,'Top or Bottom 30 via OR (Schiz)'!B:B,1,FALSE)</f>
        <v>#N/A</v>
      </c>
      <c r="O3802" t="e">
        <f>VLOOKUP(A3802,'Top or Bottom 30 via OR (Schiz)'!J:J,1,FALSE)</f>
        <v>#N/A</v>
      </c>
      <c r="P3802" t="e">
        <f>VLOOKUP(A3802,'Top or Bottom 30 via OR (Tr36)'!B:B,1,FALSE)</f>
        <v>#N/A</v>
      </c>
      <c r="Q3802" t="e">
        <f>VLOOKUP(A3802,'Top or Bottom 30 via OR (Tr36)'!J:J,1,FALSE)</f>
        <v>#N/A</v>
      </c>
    </row>
    <row r="3803" spans="1:17" x14ac:dyDescent="0.25">
      <c r="A3803" t="s">
        <v>3870</v>
      </c>
      <c r="B3803">
        <v>0</v>
      </c>
      <c r="C3803">
        <v>0</v>
      </c>
      <c r="D3803">
        <v>0</v>
      </c>
      <c r="E3803">
        <v>0</v>
      </c>
      <c r="F3803">
        <f>B3803/cam_reads!I$3</f>
        <v>0</v>
      </c>
      <c r="G3803">
        <f>C3803/cam_reads!J$3</f>
        <v>0</v>
      </c>
      <c r="H3803">
        <f>D3803/cam_reads!K$3</f>
        <v>0</v>
      </c>
      <c r="I3803">
        <f>E3803/cam_reads!L$3</f>
        <v>0</v>
      </c>
      <c r="J3803" t="e">
        <f>VLOOKUP(A3803,'Top 30 via LR (Schizonts)'!A:A,1,FALSE)</f>
        <v>#N/A</v>
      </c>
      <c r="K3803" t="e">
        <f>VLOOKUP(A3803,'Top 30 via LR (Schizonts)'!J:J,1,FALSE)</f>
        <v>#N/A</v>
      </c>
      <c r="L3803" t="e">
        <f>VLOOKUP(A3803,'Top 30 via LR (Tr36)'!A:A,1,FALSE)</f>
        <v>#N/A</v>
      </c>
      <c r="M3803" t="e">
        <f>VLOOKUP(A3803,'Top 30 via LR (Tr36)'!I:I,1,FALSE)</f>
        <v>#N/A</v>
      </c>
      <c r="N3803" t="e">
        <f>VLOOKUP(A3803,'Top or Bottom 30 via OR (Schiz)'!B:B,1,FALSE)</f>
        <v>#N/A</v>
      </c>
      <c r="O3803" t="e">
        <f>VLOOKUP(A3803,'Top or Bottom 30 via OR (Schiz)'!J:J,1,FALSE)</f>
        <v>#N/A</v>
      </c>
      <c r="P3803" t="e">
        <f>VLOOKUP(A3803,'Top or Bottom 30 via OR (Tr36)'!B:B,1,FALSE)</f>
        <v>#N/A</v>
      </c>
      <c r="Q3803" t="e">
        <f>VLOOKUP(A3803,'Top or Bottom 30 via OR (Tr36)'!J:J,1,FALSE)</f>
        <v>#N/A</v>
      </c>
    </row>
    <row r="3804" spans="1:17" x14ac:dyDescent="0.25">
      <c r="A3804" t="s">
        <v>3871</v>
      </c>
      <c r="B3804">
        <v>438</v>
      </c>
      <c r="C3804">
        <v>770</v>
      </c>
      <c r="D3804">
        <v>289</v>
      </c>
      <c r="E3804">
        <v>877</v>
      </c>
      <c r="F3804">
        <f>B3804/cam_reads!I$3</f>
        <v>5.4416323187438858</v>
      </c>
      <c r="G3804">
        <f>C3804/cam_reads!J$3</f>
        <v>9.9731828883443754</v>
      </c>
      <c r="H3804">
        <f>D3804/cam_reads!K$3</f>
        <v>3.016638357585923</v>
      </c>
      <c r="I3804">
        <f>E3804/cam_reads!L$3</f>
        <v>9.1421042111273572</v>
      </c>
      <c r="J3804" t="e">
        <f>VLOOKUP(A3804,'Top 30 via LR (Schizonts)'!A:A,1,FALSE)</f>
        <v>#N/A</v>
      </c>
      <c r="K3804" t="e">
        <f>VLOOKUP(A3804,'Top 30 via LR (Schizonts)'!J:J,1,FALSE)</f>
        <v>#N/A</v>
      </c>
      <c r="L3804" t="e">
        <f>VLOOKUP(A3804,'Top 30 via LR (Tr36)'!A:A,1,FALSE)</f>
        <v>#N/A</v>
      </c>
      <c r="M3804" t="e">
        <f>VLOOKUP(A3804,'Top 30 via LR (Tr36)'!I:I,1,FALSE)</f>
        <v>#N/A</v>
      </c>
      <c r="N3804" t="e">
        <f>VLOOKUP(A3804,'Top or Bottom 30 via OR (Schiz)'!B:B,1,FALSE)</f>
        <v>#N/A</v>
      </c>
      <c r="O3804" t="e">
        <f>VLOOKUP(A3804,'Top or Bottom 30 via OR (Schiz)'!J:J,1,FALSE)</f>
        <v>#N/A</v>
      </c>
      <c r="P3804" t="e">
        <f>VLOOKUP(A3804,'Top or Bottom 30 via OR (Tr36)'!B:B,1,FALSE)</f>
        <v>#N/A</v>
      </c>
      <c r="Q3804" t="e">
        <f>VLOOKUP(A3804,'Top or Bottom 30 via OR (Tr36)'!J:J,1,FALSE)</f>
        <v>#N/A</v>
      </c>
    </row>
    <row r="3805" spans="1:17" x14ac:dyDescent="0.25">
      <c r="A3805" t="s">
        <v>3872</v>
      </c>
      <c r="B3805">
        <v>104</v>
      </c>
      <c r="C3805">
        <v>98</v>
      </c>
      <c r="D3805">
        <v>101</v>
      </c>
      <c r="E3805">
        <v>136</v>
      </c>
      <c r="F3805">
        <f>B3805/cam_reads!I$3</f>
        <v>1.2920770802496899</v>
      </c>
      <c r="G3805">
        <f>C3805/cam_reads!J$3</f>
        <v>1.2693141857892842</v>
      </c>
      <c r="H3805">
        <f>D3805/cam_reads!K$3</f>
        <v>1.0542576959037309</v>
      </c>
      <c r="I3805">
        <f>E3805/cam_reads!L$3</f>
        <v>1.4177037317141628</v>
      </c>
      <c r="J3805" t="e">
        <f>VLOOKUP(A3805,'Top 30 via LR (Schizonts)'!A:A,1,FALSE)</f>
        <v>#N/A</v>
      </c>
      <c r="K3805" t="e">
        <f>VLOOKUP(A3805,'Top 30 via LR (Schizonts)'!J:J,1,FALSE)</f>
        <v>#N/A</v>
      </c>
      <c r="L3805" t="e">
        <f>VLOOKUP(A3805,'Top 30 via LR (Tr36)'!A:A,1,FALSE)</f>
        <v>#N/A</v>
      </c>
      <c r="M3805" t="e">
        <f>VLOOKUP(A3805,'Top 30 via LR (Tr36)'!I:I,1,FALSE)</f>
        <v>#N/A</v>
      </c>
      <c r="N3805" t="e">
        <f>VLOOKUP(A3805,'Top or Bottom 30 via OR (Schiz)'!B:B,1,FALSE)</f>
        <v>#N/A</v>
      </c>
      <c r="O3805" t="e">
        <f>VLOOKUP(A3805,'Top or Bottom 30 via OR (Schiz)'!J:J,1,FALSE)</f>
        <v>#N/A</v>
      </c>
      <c r="P3805" t="e">
        <f>VLOOKUP(A3805,'Top or Bottom 30 via OR (Tr36)'!B:B,1,FALSE)</f>
        <v>#N/A</v>
      </c>
      <c r="Q3805" t="e">
        <f>VLOOKUP(A3805,'Top or Bottom 30 via OR (Tr36)'!J:J,1,FALSE)</f>
        <v>#N/A</v>
      </c>
    </row>
    <row r="3806" spans="1:17" x14ac:dyDescent="0.25">
      <c r="A3806" t="s">
        <v>3873</v>
      </c>
      <c r="B3806">
        <v>65</v>
      </c>
      <c r="C3806">
        <v>56</v>
      </c>
      <c r="D3806">
        <v>121</v>
      </c>
      <c r="E3806">
        <v>47</v>
      </c>
      <c r="F3806">
        <f>B3806/cam_reads!I$3</f>
        <v>0.80754817515605615</v>
      </c>
      <c r="G3806">
        <f>C3806/cam_reads!J$3</f>
        <v>0.72532239187959091</v>
      </c>
      <c r="H3806">
        <f>D3806/cam_reads!K$3</f>
        <v>1.2630215960826874</v>
      </c>
      <c r="I3806">
        <f>E3806/cam_reads!L$3</f>
        <v>0.4899417308129827</v>
      </c>
      <c r="J3806" t="e">
        <f>VLOOKUP(A3806,'Top 30 via LR (Schizonts)'!A:A,1,FALSE)</f>
        <v>#N/A</v>
      </c>
      <c r="K3806" t="e">
        <f>VLOOKUP(A3806,'Top 30 via LR (Schizonts)'!J:J,1,FALSE)</f>
        <v>#N/A</v>
      </c>
      <c r="L3806" t="e">
        <f>VLOOKUP(A3806,'Top 30 via LR (Tr36)'!A:A,1,FALSE)</f>
        <v>#N/A</v>
      </c>
      <c r="M3806" t="e">
        <f>VLOOKUP(A3806,'Top 30 via LR (Tr36)'!I:I,1,FALSE)</f>
        <v>#N/A</v>
      </c>
      <c r="N3806" t="e">
        <f>VLOOKUP(A3806,'Top or Bottom 30 via OR (Schiz)'!B:B,1,FALSE)</f>
        <v>#N/A</v>
      </c>
      <c r="O3806" t="e">
        <f>VLOOKUP(A3806,'Top or Bottom 30 via OR (Schiz)'!J:J,1,FALSE)</f>
        <v>#N/A</v>
      </c>
      <c r="P3806" t="e">
        <f>VLOOKUP(A3806,'Top or Bottom 30 via OR (Tr36)'!B:B,1,FALSE)</f>
        <v>#N/A</v>
      </c>
      <c r="Q3806" t="e">
        <f>VLOOKUP(A3806,'Top or Bottom 30 via OR (Tr36)'!J:J,1,FALSE)</f>
        <v>#N/A</v>
      </c>
    </row>
    <row r="3807" spans="1:17" x14ac:dyDescent="0.25">
      <c r="A3807" t="s">
        <v>3874</v>
      </c>
      <c r="B3807">
        <v>1299</v>
      </c>
      <c r="C3807">
        <v>843</v>
      </c>
      <c r="D3807">
        <v>1736</v>
      </c>
      <c r="E3807">
        <v>1044</v>
      </c>
      <c r="F3807">
        <f>B3807/cam_reads!I$3</f>
        <v>16.138539685041799</v>
      </c>
      <c r="G3807">
        <f>C3807/cam_reads!J$3</f>
        <v>10.9186924349017</v>
      </c>
      <c r="H3807">
        <f>D3807/cam_reads!K$3</f>
        <v>18.120706535533433</v>
      </c>
      <c r="I3807">
        <f>E3807/cam_reads!L$3</f>
        <v>10.882960999335189</v>
      </c>
      <c r="J3807" t="e">
        <f>VLOOKUP(A3807,'Top 30 via LR (Schizonts)'!A:A,1,FALSE)</f>
        <v>#N/A</v>
      </c>
      <c r="K3807" t="e">
        <f>VLOOKUP(A3807,'Top 30 via LR (Schizonts)'!J:J,1,FALSE)</f>
        <v>#N/A</v>
      </c>
      <c r="L3807" t="e">
        <f>VLOOKUP(A3807,'Top 30 via LR (Tr36)'!A:A,1,FALSE)</f>
        <v>#N/A</v>
      </c>
      <c r="M3807" t="e">
        <f>VLOOKUP(A3807,'Top 30 via LR (Tr36)'!I:I,1,FALSE)</f>
        <v>#N/A</v>
      </c>
      <c r="N3807" t="e">
        <f>VLOOKUP(A3807,'Top or Bottom 30 via OR (Schiz)'!B:B,1,FALSE)</f>
        <v>#N/A</v>
      </c>
      <c r="O3807" t="e">
        <f>VLOOKUP(A3807,'Top or Bottom 30 via OR (Schiz)'!J:J,1,FALSE)</f>
        <v>#N/A</v>
      </c>
      <c r="P3807" t="e">
        <f>VLOOKUP(A3807,'Top or Bottom 30 via OR (Tr36)'!B:B,1,FALSE)</f>
        <v>#N/A</v>
      </c>
      <c r="Q3807" t="e">
        <f>VLOOKUP(A3807,'Top or Bottom 30 via OR (Tr36)'!J:J,1,FALSE)</f>
        <v>#N/A</v>
      </c>
    </row>
    <row r="3808" spans="1:17" x14ac:dyDescent="0.25">
      <c r="A3808" t="s">
        <v>3875</v>
      </c>
      <c r="B3808">
        <v>0</v>
      </c>
      <c r="C3808">
        <v>3</v>
      </c>
      <c r="D3808">
        <v>1</v>
      </c>
      <c r="E3808">
        <v>2</v>
      </c>
      <c r="F3808">
        <f>B3808/cam_reads!I$3</f>
        <v>0</v>
      </c>
      <c r="G3808">
        <f>C3808/cam_reads!J$3</f>
        <v>3.8856556707835228E-2</v>
      </c>
      <c r="H3808">
        <f>D3808/cam_reads!K$3</f>
        <v>1.0438195008947829E-2</v>
      </c>
      <c r="I3808">
        <f>E3808/cam_reads!L$3</f>
        <v>2.0848584289914159E-2</v>
      </c>
      <c r="J3808" t="e">
        <f>VLOOKUP(A3808,'Top 30 via LR (Schizonts)'!A:A,1,FALSE)</f>
        <v>#N/A</v>
      </c>
      <c r="K3808" t="e">
        <f>VLOOKUP(A3808,'Top 30 via LR (Schizonts)'!J:J,1,FALSE)</f>
        <v>#N/A</v>
      </c>
      <c r="L3808" t="e">
        <f>VLOOKUP(A3808,'Top 30 via LR (Tr36)'!A:A,1,FALSE)</f>
        <v>#N/A</v>
      </c>
      <c r="M3808" t="e">
        <f>VLOOKUP(A3808,'Top 30 via LR (Tr36)'!I:I,1,FALSE)</f>
        <v>#N/A</v>
      </c>
      <c r="N3808" t="e">
        <f>VLOOKUP(A3808,'Top or Bottom 30 via OR (Schiz)'!B:B,1,FALSE)</f>
        <v>#N/A</v>
      </c>
      <c r="O3808" t="e">
        <f>VLOOKUP(A3808,'Top or Bottom 30 via OR (Schiz)'!J:J,1,FALSE)</f>
        <v>#N/A</v>
      </c>
      <c r="P3808" t="e">
        <f>VLOOKUP(A3808,'Top or Bottom 30 via OR (Tr36)'!B:B,1,FALSE)</f>
        <v>#N/A</v>
      </c>
      <c r="Q3808" t="e">
        <f>VLOOKUP(A3808,'Top or Bottom 30 via OR (Tr36)'!J:J,1,FALSE)</f>
        <v>#N/A</v>
      </c>
    </row>
    <row r="3809" spans="1:17" x14ac:dyDescent="0.25">
      <c r="A3809" t="s">
        <v>3876</v>
      </c>
      <c r="B3809">
        <v>0</v>
      </c>
      <c r="C3809">
        <v>0</v>
      </c>
      <c r="D3809">
        <v>0</v>
      </c>
      <c r="E3809">
        <v>0</v>
      </c>
      <c r="F3809">
        <f>B3809/cam_reads!I$3</f>
        <v>0</v>
      </c>
      <c r="G3809">
        <f>C3809/cam_reads!J$3</f>
        <v>0</v>
      </c>
      <c r="H3809">
        <f>D3809/cam_reads!K$3</f>
        <v>0</v>
      </c>
      <c r="I3809">
        <f>E3809/cam_reads!L$3</f>
        <v>0</v>
      </c>
      <c r="J3809" t="e">
        <f>VLOOKUP(A3809,'Top 30 via LR (Schizonts)'!A:A,1,FALSE)</f>
        <v>#N/A</v>
      </c>
      <c r="K3809" t="e">
        <f>VLOOKUP(A3809,'Top 30 via LR (Schizonts)'!J:J,1,FALSE)</f>
        <v>#N/A</v>
      </c>
      <c r="L3809" t="e">
        <f>VLOOKUP(A3809,'Top 30 via LR (Tr36)'!A:A,1,FALSE)</f>
        <v>#N/A</v>
      </c>
      <c r="M3809" t="e">
        <f>VLOOKUP(A3809,'Top 30 via LR (Tr36)'!I:I,1,FALSE)</f>
        <v>#N/A</v>
      </c>
      <c r="N3809" t="e">
        <f>VLOOKUP(A3809,'Top or Bottom 30 via OR (Schiz)'!B:B,1,FALSE)</f>
        <v>#N/A</v>
      </c>
      <c r="O3809" t="e">
        <f>VLOOKUP(A3809,'Top or Bottom 30 via OR (Schiz)'!J:J,1,FALSE)</f>
        <v>#N/A</v>
      </c>
      <c r="P3809" t="e">
        <f>VLOOKUP(A3809,'Top or Bottom 30 via OR (Tr36)'!B:B,1,FALSE)</f>
        <v>#N/A</v>
      </c>
      <c r="Q3809" t="e">
        <f>VLOOKUP(A3809,'Top or Bottom 30 via OR (Tr36)'!J:J,1,FALSE)</f>
        <v>#N/A</v>
      </c>
    </row>
    <row r="3810" spans="1:17" x14ac:dyDescent="0.25">
      <c r="A3810" t="s">
        <v>3877</v>
      </c>
      <c r="B3810">
        <v>241</v>
      </c>
      <c r="C3810">
        <v>286</v>
      </c>
      <c r="D3810">
        <v>101</v>
      </c>
      <c r="E3810">
        <v>52</v>
      </c>
      <c r="F3810">
        <f>B3810/cam_reads!I$3</f>
        <v>2.9941401571170698</v>
      </c>
      <c r="G3810">
        <f>C3810/cam_reads!J$3</f>
        <v>3.7043250728136252</v>
      </c>
      <c r="H3810">
        <f>D3810/cam_reads!K$3</f>
        <v>1.0542576959037309</v>
      </c>
      <c r="I3810">
        <f>E3810/cam_reads!L$3</f>
        <v>0.54206319153776805</v>
      </c>
      <c r="J3810" t="e">
        <f>VLOOKUP(A3810,'Top 30 via LR (Schizonts)'!A:A,1,FALSE)</f>
        <v>#N/A</v>
      </c>
      <c r="K3810" t="e">
        <f>VLOOKUP(A3810,'Top 30 via LR (Schizonts)'!J:J,1,FALSE)</f>
        <v>#N/A</v>
      </c>
      <c r="L3810" t="e">
        <f>VLOOKUP(A3810,'Top 30 via LR (Tr36)'!A:A,1,FALSE)</f>
        <v>#N/A</v>
      </c>
      <c r="M3810" t="e">
        <f>VLOOKUP(A3810,'Top 30 via LR (Tr36)'!I:I,1,FALSE)</f>
        <v>#N/A</v>
      </c>
      <c r="N3810" t="e">
        <f>VLOOKUP(A3810,'Top or Bottom 30 via OR (Schiz)'!B:B,1,FALSE)</f>
        <v>#N/A</v>
      </c>
      <c r="O3810" t="e">
        <f>VLOOKUP(A3810,'Top or Bottom 30 via OR (Schiz)'!J:J,1,FALSE)</f>
        <v>#N/A</v>
      </c>
      <c r="P3810" t="e">
        <f>VLOOKUP(A3810,'Top or Bottom 30 via OR (Tr36)'!B:B,1,FALSE)</f>
        <v>#N/A</v>
      </c>
      <c r="Q3810" t="e">
        <f>VLOOKUP(A3810,'Top or Bottom 30 via OR (Tr36)'!J:J,1,FALSE)</f>
        <v>#N/A</v>
      </c>
    </row>
    <row r="3811" spans="1:17" x14ac:dyDescent="0.25">
      <c r="A3811" t="s">
        <v>3878</v>
      </c>
      <c r="B3811">
        <v>0</v>
      </c>
      <c r="C3811">
        <v>0</v>
      </c>
      <c r="D3811">
        <v>0</v>
      </c>
      <c r="E3811">
        <v>0</v>
      </c>
      <c r="F3811">
        <f>B3811/cam_reads!I$3</f>
        <v>0</v>
      </c>
      <c r="G3811">
        <f>C3811/cam_reads!J$3</f>
        <v>0</v>
      </c>
      <c r="H3811">
        <f>D3811/cam_reads!K$3</f>
        <v>0</v>
      </c>
      <c r="I3811">
        <f>E3811/cam_reads!L$3</f>
        <v>0</v>
      </c>
      <c r="J3811" t="e">
        <f>VLOOKUP(A3811,'Top 30 via LR (Schizonts)'!A:A,1,FALSE)</f>
        <v>#N/A</v>
      </c>
      <c r="K3811" t="e">
        <f>VLOOKUP(A3811,'Top 30 via LR (Schizonts)'!J:J,1,FALSE)</f>
        <v>#N/A</v>
      </c>
      <c r="L3811" t="e">
        <f>VLOOKUP(A3811,'Top 30 via LR (Tr36)'!A:A,1,FALSE)</f>
        <v>#N/A</v>
      </c>
      <c r="M3811" t="e">
        <f>VLOOKUP(A3811,'Top 30 via LR (Tr36)'!I:I,1,FALSE)</f>
        <v>#N/A</v>
      </c>
      <c r="N3811" t="e">
        <f>VLOOKUP(A3811,'Top or Bottom 30 via OR (Schiz)'!B:B,1,FALSE)</f>
        <v>#N/A</v>
      </c>
      <c r="O3811" t="e">
        <f>VLOOKUP(A3811,'Top or Bottom 30 via OR (Schiz)'!J:J,1,FALSE)</f>
        <v>#N/A</v>
      </c>
      <c r="P3811" t="e">
        <f>VLOOKUP(A3811,'Top or Bottom 30 via OR (Tr36)'!B:B,1,FALSE)</f>
        <v>#N/A</v>
      </c>
      <c r="Q3811" t="e">
        <f>VLOOKUP(A3811,'Top or Bottom 30 via OR (Tr36)'!J:J,1,FALSE)</f>
        <v>#N/A</v>
      </c>
    </row>
    <row r="3812" spans="1:17" x14ac:dyDescent="0.25">
      <c r="A3812" t="s">
        <v>3879</v>
      </c>
      <c r="B3812">
        <v>8</v>
      </c>
      <c r="C3812">
        <v>10</v>
      </c>
      <c r="D3812">
        <v>13</v>
      </c>
      <c r="E3812">
        <v>14</v>
      </c>
      <c r="F3812">
        <f>B3812/cam_reads!I$3</f>
        <v>9.9390544634591529E-2</v>
      </c>
      <c r="G3812">
        <f>C3812/cam_reads!J$3</f>
        <v>0.1295218556927841</v>
      </c>
      <c r="H3812">
        <f>D3812/cam_reads!K$3</f>
        <v>0.13569653511632179</v>
      </c>
      <c r="I3812">
        <f>E3812/cam_reads!L$3</f>
        <v>0.14594009002939909</v>
      </c>
      <c r="J3812" t="e">
        <f>VLOOKUP(A3812,'Top 30 via LR (Schizonts)'!A:A,1,FALSE)</f>
        <v>#N/A</v>
      </c>
      <c r="K3812" t="e">
        <f>VLOOKUP(A3812,'Top 30 via LR (Schizonts)'!J:J,1,FALSE)</f>
        <v>#N/A</v>
      </c>
      <c r="L3812" t="e">
        <f>VLOOKUP(A3812,'Top 30 via LR (Tr36)'!A:A,1,FALSE)</f>
        <v>#N/A</v>
      </c>
      <c r="M3812" t="e">
        <f>VLOOKUP(A3812,'Top 30 via LR (Tr36)'!I:I,1,FALSE)</f>
        <v>#N/A</v>
      </c>
      <c r="N3812" t="e">
        <f>VLOOKUP(A3812,'Top or Bottom 30 via OR (Schiz)'!B:B,1,FALSE)</f>
        <v>#N/A</v>
      </c>
      <c r="O3812" t="e">
        <f>VLOOKUP(A3812,'Top or Bottom 30 via OR (Schiz)'!J:J,1,FALSE)</f>
        <v>#N/A</v>
      </c>
      <c r="P3812" t="e">
        <f>VLOOKUP(A3812,'Top or Bottom 30 via OR (Tr36)'!B:B,1,FALSE)</f>
        <v>#N/A</v>
      </c>
      <c r="Q3812" t="e">
        <f>VLOOKUP(A3812,'Top or Bottom 30 via OR (Tr36)'!J:J,1,FALSE)</f>
        <v>#N/A</v>
      </c>
    </row>
    <row r="3813" spans="1:17" x14ac:dyDescent="0.25">
      <c r="A3813" t="s">
        <v>3880</v>
      </c>
      <c r="B3813">
        <v>0</v>
      </c>
      <c r="C3813">
        <v>0</v>
      </c>
      <c r="D3813">
        <v>0</v>
      </c>
      <c r="E3813">
        <v>0</v>
      </c>
      <c r="F3813">
        <f>B3813/cam_reads!I$3</f>
        <v>0</v>
      </c>
      <c r="G3813">
        <f>C3813/cam_reads!J$3</f>
        <v>0</v>
      </c>
      <c r="H3813">
        <f>D3813/cam_reads!K$3</f>
        <v>0</v>
      </c>
      <c r="I3813">
        <f>E3813/cam_reads!L$3</f>
        <v>0</v>
      </c>
      <c r="J3813" t="e">
        <f>VLOOKUP(A3813,'Top 30 via LR (Schizonts)'!A:A,1,FALSE)</f>
        <v>#N/A</v>
      </c>
      <c r="K3813" t="e">
        <f>VLOOKUP(A3813,'Top 30 via LR (Schizonts)'!J:J,1,FALSE)</f>
        <v>#N/A</v>
      </c>
      <c r="L3813" t="e">
        <f>VLOOKUP(A3813,'Top 30 via LR (Tr36)'!A:A,1,FALSE)</f>
        <v>#N/A</v>
      </c>
      <c r="M3813" t="e">
        <f>VLOOKUP(A3813,'Top 30 via LR (Tr36)'!I:I,1,FALSE)</f>
        <v>#N/A</v>
      </c>
      <c r="N3813" t="e">
        <f>VLOOKUP(A3813,'Top or Bottom 30 via OR (Schiz)'!B:B,1,FALSE)</f>
        <v>#N/A</v>
      </c>
      <c r="O3813" t="e">
        <f>VLOOKUP(A3813,'Top or Bottom 30 via OR (Schiz)'!J:J,1,FALSE)</f>
        <v>#N/A</v>
      </c>
      <c r="P3813" t="e">
        <f>VLOOKUP(A3813,'Top or Bottom 30 via OR (Tr36)'!B:B,1,FALSE)</f>
        <v>#N/A</v>
      </c>
      <c r="Q3813" t="e">
        <f>VLOOKUP(A3813,'Top or Bottom 30 via OR (Tr36)'!J:J,1,FALSE)</f>
        <v>#N/A</v>
      </c>
    </row>
    <row r="3814" spans="1:17" x14ac:dyDescent="0.25">
      <c r="A3814" t="s">
        <v>3881</v>
      </c>
      <c r="B3814">
        <v>475</v>
      </c>
      <c r="C3814">
        <v>406</v>
      </c>
      <c r="D3814">
        <v>790</v>
      </c>
      <c r="E3814">
        <v>888</v>
      </c>
      <c r="F3814">
        <f>B3814/cam_reads!I$3</f>
        <v>5.9013135876788718</v>
      </c>
      <c r="G3814">
        <f>C3814/cam_reads!J$3</f>
        <v>5.2585873411270345</v>
      </c>
      <c r="H3814">
        <f>D3814/cam_reads!K$3</f>
        <v>8.2461740570687851</v>
      </c>
      <c r="I3814">
        <f>E3814/cam_reads!L$3</f>
        <v>9.2567714247218866</v>
      </c>
      <c r="J3814" t="e">
        <f>VLOOKUP(A3814,'Top 30 via LR (Schizonts)'!A:A,1,FALSE)</f>
        <v>#N/A</v>
      </c>
      <c r="K3814" t="e">
        <f>VLOOKUP(A3814,'Top 30 via LR (Schizonts)'!J:J,1,FALSE)</f>
        <v>#N/A</v>
      </c>
      <c r="L3814" t="e">
        <f>VLOOKUP(A3814,'Top 30 via LR (Tr36)'!A:A,1,FALSE)</f>
        <v>#N/A</v>
      </c>
      <c r="M3814" t="e">
        <f>VLOOKUP(A3814,'Top 30 via LR (Tr36)'!I:I,1,FALSE)</f>
        <v>#N/A</v>
      </c>
      <c r="N3814" t="e">
        <f>VLOOKUP(A3814,'Top or Bottom 30 via OR (Schiz)'!B:B,1,FALSE)</f>
        <v>#N/A</v>
      </c>
      <c r="O3814" t="e">
        <f>VLOOKUP(A3814,'Top or Bottom 30 via OR (Schiz)'!J:J,1,FALSE)</f>
        <v>#N/A</v>
      </c>
      <c r="P3814" t="e">
        <f>VLOOKUP(A3814,'Top or Bottom 30 via OR (Tr36)'!B:B,1,FALSE)</f>
        <v>#N/A</v>
      </c>
      <c r="Q3814" t="e">
        <f>VLOOKUP(A3814,'Top or Bottom 30 via OR (Tr36)'!J:J,1,FALSE)</f>
        <v>#N/A</v>
      </c>
    </row>
    <row r="3815" spans="1:17" x14ac:dyDescent="0.25">
      <c r="A3815" t="s">
        <v>3882</v>
      </c>
      <c r="B3815">
        <v>677</v>
      </c>
      <c r="C3815">
        <v>515</v>
      </c>
      <c r="D3815">
        <v>1036</v>
      </c>
      <c r="E3815">
        <v>583</v>
      </c>
      <c r="F3815">
        <f>B3815/cam_reads!I$3</f>
        <v>8.4109248397023073</v>
      </c>
      <c r="G3815">
        <f>C3815/cam_reads!J$3</f>
        <v>6.6703755681783816</v>
      </c>
      <c r="H3815">
        <f>D3815/cam_reads!K$3</f>
        <v>10.813970029269951</v>
      </c>
      <c r="I3815">
        <f>E3815/cam_reads!L$3</f>
        <v>6.0773623205099767</v>
      </c>
      <c r="J3815" t="e">
        <f>VLOOKUP(A3815,'Top 30 via LR (Schizonts)'!A:A,1,FALSE)</f>
        <v>#N/A</v>
      </c>
      <c r="K3815" t="e">
        <f>VLOOKUP(A3815,'Top 30 via LR (Schizonts)'!J:J,1,FALSE)</f>
        <v>#N/A</v>
      </c>
      <c r="L3815" t="e">
        <f>VLOOKUP(A3815,'Top 30 via LR (Tr36)'!A:A,1,FALSE)</f>
        <v>#N/A</v>
      </c>
      <c r="M3815" t="e">
        <f>VLOOKUP(A3815,'Top 30 via LR (Tr36)'!I:I,1,FALSE)</f>
        <v>#N/A</v>
      </c>
      <c r="N3815" t="e">
        <f>VLOOKUP(A3815,'Top or Bottom 30 via OR (Schiz)'!B:B,1,FALSE)</f>
        <v>#N/A</v>
      </c>
      <c r="O3815" t="e">
        <f>VLOOKUP(A3815,'Top or Bottom 30 via OR (Schiz)'!J:J,1,FALSE)</f>
        <v>#N/A</v>
      </c>
      <c r="P3815" t="e">
        <f>VLOOKUP(A3815,'Top or Bottom 30 via OR (Tr36)'!B:B,1,FALSE)</f>
        <v>#N/A</v>
      </c>
      <c r="Q3815" t="e">
        <f>VLOOKUP(A3815,'Top or Bottom 30 via OR (Tr36)'!J:J,1,FALSE)</f>
        <v>#N/A</v>
      </c>
    </row>
    <row r="3816" spans="1:17" x14ac:dyDescent="0.25">
      <c r="A3816" t="s">
        <v>3883</v>
      </c>
      <c r="B3816">
        <v>1019</v>
      </c>
      <c r="C3816">
        <v>734</v>
      </c>
      <c r="D3816">
        <v>853</v>
      </c>
      <c r="E3816">
        <v>1015</v>
      </c>
      <c r="F3816">
        <f>B3816/cam_reads!I$3</f>
        <v>12.659870622831097</v>
      </c>
      <c r="G3816">
        <f>C3816/cam_reads!J$3</f>
        <v>9.5069042078503525</v>
      </c>
      <c r="H3816">
        <f>D3816/cam_reads!K$3</f>
        <v>8.9037803426324995</v>
      </c>
      <c r="I3816">
        <f>E3816/cam_reads!L$3</f>
        <v>10.580656527131435</v>
      </c>
      <c r="J3816" t="e">
        <f>VLOOKUP(A3816,'Top 30 via LR (Schizonts)'!A:A,1,FALSE)</f>
        <v>#N/A</v>
      </c>
      <c r="K3816" t="e">
        <f>VLOOKUP(A3816,'Top 30 via LR (Schizonts)'!J:J,1,FALSE)</f>
        <v>#N/A</v>
      </c>
      <c r="L3816" t="e">
        <f>VLOOKUP(A3816,'Top 30 via LR (Tr36)'!A:A,1,FALSE)</f>
        <v>#N/A</v>
      </c>
      <c r="M3816" t="e">
        <f>VLOOKUP(A3816,'Top 30 via LR (Tr36)'!I:I,1,FALSE)</f>
        <v>#N/A</v>
      </c>
      <c r="N3816" t="e">
        <f>VLOOKUP(A3816,'Top or Bottom 30 via OR (Schiz)'!B:B,1,FALSE)</f>
        <v>#N/A</v>
      </c>
      <c r="O3816" t="e">
        <f>VLOOKUP(A3816,'Top or Bottom 30 via OR (Schiz)'!J:J,1,FALSE)</f>
        <v>#N/A</v>
      </c>
      <c r="P3816" t="e">
        <f>VLOOKUP(A3816,'Top or Bottom 30 via OR (Tr36)'!B:B,1,FALSE)</f>
        <v>#N/A</v>
      </c>
      <c r="Q3816" t="e">
        <f>VLOOKUP(A3816,'Top or Bottom 30 via OR (Tr36)'!J:J,1,FALSE)</f>
        <v>#N/A</v>
      </c>
    </row>
    <row r="3817" spans="1:17" x14ac:dyDescent="0.25">
      <c r="A3817" t="s">
        <v>3884</v>
      </c>
      <c r="B3817">
        <v>0</v>
      </c>
      <c r="C3817">
        <v>0</v>
      </c>
      <c r="D3817">
        <v>0</v>
      </c>
      <c r="E3817">
        <v>0</v>
      </c>
      <c r="F3817">
        <f>B3817/cam_reads!I$3</f>
        <v>0</v>
      </c>
      <c r="G3817">
        <f>C3817/cam_reads!J$3</f>
        <v>0</v>
      </c>
      <c r="H3817">
        <f>D3817/cam_reads!K$3</f>
        <v>0</v>
      </c>
      <c r="I3817">
        <f>E3817/cam_reads!L$3</f>
        <v>0</v>
      </c>
      <c r="J3817" t="e">
        <f>VLOOKUP(A3817,'Top 30 via LR (Schizonts)'!A:A,1,FALSE)</f>
        <v>#N/A</v>
      </c>
      <c r="K3817" t="e">
        <f>VLOOKUP(A3817,'Top 30 via LR (Schizonts)'!J:J,1,FALSE)</f>
        <v>#N/A</v>
      </c>
      <c r="L3817" t="e">
        <f>VLOOKUP(A3817,'Top 30 via LR (Tr36)'!A:A,1,FALSE)</f>
        <v>#N/A</v>
      </c>
      <c r="M3817" t="e">
        <f>VLOOKUP(A3817,'Top 30 via LR (Tr36)'!I:I,1,FALSE)</f>
        <v>#N/A</v>
      </c>
      <c r="N3817" t="e">
        <f>VLOOKUP(A3817,'Top or Bottom 30 via OR (Schiz)'!B:B,1,FALSE)</f>
        <v>#N/A</v>
      </c>
      <c r="O3817" t="e">
        <f>VLOOKUP(A3817,'Top or Bottom 30 via OR (Schiz)'!J:J,1,FALSE)</f>
        <v>#N/A</v>
      </c>
      <c r="P3817" t="e">
        <f>VLOOKUP(A3817,'Top or Bottom 30 via OR (Tr36)'!B:B,1,FALSE)</f>
        <v>#N/A</v>
      </c>
      <c r="Q3817" t="e">
        <f>VLOOKUP(A3817,'Top or Bottom 30 via OR (Tr36)'!J:J,1,FALSE)</f>
        <v>#N/A</v>
      </c>
    </row>
    <row r="3818" spans="1:17" x14ac:dyDescent="0.25">
      <c r="A3818" t="s">
        <v>3885</v>
      </c>
      <c r="B3818">
        <v>1661</v>
      </c>
      <c r="C3818">
        <v>1261</v>
      </c>
      <c r="D3818">
        <v>1330</v>
      </c>
      <c r="E3818">
        <v>1548</v>
      </c>
      <c r="F3818">
        <f>B3818/cam_reads!I$3</f>
        <v>20.635961829757065</v>
      </c>
      <c r="G3818">
        <f>C3818/cam_reads!J$3</f>
        <v>16.332706002860075</v>
      </c>
      <c r="H3818">
        <f>D3818/cam_reads!K$3</f>
        <v>13.882799361900613</v>
      </c>
      <c r="I3818">
        <f>E3818/cam_reads!L$3</f>
        <v>16.136804240393559</v>
      </c>
      <c r="J3818" t="e">
        <f>VLOOKUP(A3818,'Top 30 via LR (Schizonts)'!A:A,1,FALSE)</f>
        <v>#N/A</v>
      </c>
      <c r="K3818" t="e">
        <f>VLOOKUP(A3818,'Top 30 via LR (Schizonts)'!J:J,1,FALSE)</f>
        <v>#N/A</v>
      </c>
      <c r="L3818" t="e">
        <f>VLOOKUP(A3818,'Top 30 via LR (Tr36)'!A:A,1,FALSE)</f>
        <v>#N/A</v>
      </c>
      <c r="M3818" t="e">
        <f>VLOOKUP(A3818,'Top 30 via LR (Tr36)'!I:I,1,FALSE)</f>
        <v>#N/A</v>
      </c>
      <c r="N3818" t="e">
        <f>VLOOKUP(A3818,'Top or Bottom 30 via OR (Schiz)'!B:B,1,FALSE)</f>
        <v>#N/A</v>
      </c>
      <c r="O3818" t="e">
        <f>VLOOKUP(A3818,'Top or Bottom 30 via OR (Schiz)'!J:J,1,FALSE)</f>
        <v>#N/A</v>
      </c>
      <c r="P3818" t="e">
        <f>VLOOKUP(A3818,'Top or Bottom 30 via OR (Tr36)'!B:B,1,FALSE)</f>
        <v>#N/A</v>
      </c>
      <c r="Q3818" t="e">
        <f>VLOOKUP(A3818,'Top or Bottom 30 via OR (Tr36)'!J:J,1,FALSE)</f>
        <v>#N/A</v>
      </c>
    </row>
    <row r="3819" spans="1:17" x14ac:dyDescent="0.25">
      <c r="A3819" t="s">
        <v>3886</v>
      </c>
      <c r="B3819">
        <v>1478</v>
      </c>
      <c r="C3819">
        <v>1505</v>
      </c>
      <c r="D3819">
        <v>1302</v>
      </c>
      <c r="E3819">
        <v>2126</v>
      </c>
      <c r="F3819">
        <f>B3819/cam_reads!I$3</f>
        <v>18.362403121240785</v>
      </c>
      <c r="G3819">
        <f>C3819/cam_reads!J$3</f>
        <v>19.493039281764005</v>
      </c>
      <c r="H3819">
        <f>D3819/cam_reads!K$3</f>
        <v>13.590529901650074</v>
      </c>
      <c r="I3819">
        <f>E3819/cam_reads!L$3</f>
        <v>22.162045100178748</v>
      </c>
      <c r="J3819" t="e">
        <f>VLOOKUP(A3819,'Top 30 via LR (Schizonts)'!A:A,1,FALSE)</f>
        <v>#N/A</v>
      </c>
      <c r="K3819" t="e">
        <f>VLOOKUP(A3819,'Top 30 via LR (Schizonts)'!J:J,1,FALSE)</f>
        <v>#N/A</v>
      </c>
      <c r="L3819" t="e">
        <f>VLOOKUP(A3819,'Top 30 via LR (Tr36)'!A:A,1,FALSE)</f>
        <v>#N/A</v>
      </c>
      <c r="M3819" t="e">
        <f>VLOOKUP(A3819,'Top 30 via LR (Tr36)'!I:I,1,FALSE)</f>
        <v>#N/A</v>
      </c>
      <c r="N3819" t="e">
        <f>VLOOKUP(A3819,'Top or Bottom 30 via OR (Schiz)'!B:B,1,FALSE)</f>
        <v>#N/A</v>
      </c>
      <c r="O3819" t="e">
        <f>VLOOKUP(A3819,'Top or Bottom 30 via OR (Schiz)'!J:J,1,FALSE)</f>
        <v>#N/A</v>
      </c>
      <c r="P3819" t="e">
        <f>VLOOKUP(A3819,'Top or Bottom 30 via OR (Tr36)'!B:B,1,FALSE)</f>
        <v>#N/A</v>
      </c>
      <c r="Q3819" t="e">
        <f>VLOOKUP(A3819,'Top or Bottom 30 via OR (Tr36)'!J:J,1,FALSE)</f>
        <v>#N/A</v>
      </c>
    </row>
    <row r="3820" spans="1:17" x14ac:dyDescent="0.25">
      <c r="A3820" t="s">
        <v>3887</v>
      </c>
      <c r="B3820">
        <v>219</v>
      </c>
      <c r="C3820">
        <v>249</v>
      </c>
      <c r="D3820">
        <v>450</v>
      </c>
      <c r="E3820">
        <v>234</v>
      </c>
      <c r="F3820">
        <f>B3820/cam_reads!I$3</f>
        <v>2.7208161593719429</v>
      </c>
      <c r="G3820">
        <f>C3820/cam_reads!J$3</f>
        <v>3.2250942067503243</v>
      </c>
      <c r="H3820">
        <f>D3820/cam_reads!K$3</f>
        <v>4.6971877540265234</v>
      </c>
      <c r="I3820">
        <f>E3820/cam_reads!L$3</f>
        <v>2.4392843619199565</v>
      </c>
      <c r="J3820" t="e">
        <f>VLOOKUP(A3820,'Top 30 via LR (Schizonts)'!A:A,1,FALSE)</f>
        <v>#N/A</v>
      </c>
      <c r="K3820" t="e">
        <f>VLOOKUP(A3820,'Top 30 via LR (Schizonts)'!J:J,1,FALSE)</f>
        <v>#N/A</v>
      </c>
      <c r="L3820" t="e">
        <f>VLOOKUP(A3820,'Top 30 via LR (Tr36)'!A:A,1,FALSE)</f>
        <v>#N/A</v>
      </c>
      <c r="M3820" t="e">
        <f>VLOOKUP(A3820,'Top 30 via LR (Tr36)'!I:I,1,FALSE)</f>
        <v>#N/A</v>
      </c>
      <c r="N3820" t="e">
        <f>VLOOKUP(A3820,'Top or Bottom 30 via OR (Schiz)'!B:B,1,FALSE)</f>
        <v>#N/A</v>
      </c>
      <c r="O3820" t="e">
        <f>VLOOKUP(A3820,'Top or Bottom 30 via OR (Schiz)'!J:J,1,FALSE)</f>
        <v>#N/A</v>
      </c>
      <c r="P3820" t="e">
        <f>VLOOKUP(A3820,'Top or Bottom 30 via OR (Tr36)'!B:B,1,FALSE)</f>
        <v>#N/A</v>
      </c>
      <c r="Q3820" t="e">
        <f>VLOOKUP(A3820,'Top or Bottom 30 via OR (Tr36)'!J:J,1,FALSE)</f>
        <v>#N/A</v>
      </c>
    </row>
    <row r="3821" spans="1:17" x14ac:dyDescent="0.25">
      <c r="A3821" t="s">
        <v>3888</v>
      </c>
      <c r="B3821">
        <v>1117</v>
      </c>
      <c r="C3821">
        <v>617</v>
      </c>
      <c r="D3821">
        <v>1021</v>
      </c>
      <c r="E3821">
        <v>1075</v>
      </c>
      <c r="F3821">
        <f>B3821/cam_reads!I$3</f>
        <v>13.877404794604843</v>
      </c>
      <c r="G3821">
        <f>C3821/cam_reads!J$3</f>
        <v>7.9914984962447786</v>
      </c>
      <c r="H3821">
        <f>D3821/cam_reads!K$3</f>
        <v>10.657397104135734</v>
      </c>
      <c r="I3821">
        <f>E3821/cam_reads!L$3</f>
        <v>11.206114055828859</v>
      </c>
      <c r="J3821" t="e">
        <f>VLOOKUP(A3821,'Top 30 via LR (Schizonts)'!A:A,1,FALSE)</f>
        <v>#N/A</v>
      </c>
      <c r="K3821" t="e">
        <f>VLOOKUP(A3821,'Top 30 via LR (Schizonts)'!J:J,1,FALSE)</f>
        <v>#N/A</v>
      </c>
      <c r="L3821" t="e">
        <f>VLOOKUP(A3821,'Top 30 via LR (Tr36)'!A:A,1,FALSE)</f>
        <v>#N/A</v>
      </c>
      <c r="M3821" t="e">
        <f>VLOOKUP(A3821,'Top 30 via LR (Tr36)'!I:I,1,FALSE)</f>
        <v>#N/A</v>
      </c>
      <c r="N3821" t="e">
        <f>VLOOKUP(A3821,'Top or Bottom 30 via OR (Schiz)'!B:B,1,FALSE)</f>
        <v>#N/A</v>
      </c>
      <c r="O3821" t="e">
        <f>VLOOKUP(A3821,'Top or Bottom 30 via OR (Schiz)'!J:J,1,FALSE)</f>
        <v>#N/A</v>
      </c>
      <c r="P3821" t="e">
        <f>VLOOKUP(A3821,'Top or Bottom 30 via OR (Tr36)'!B:B,1,FALSE)</f>
        <v>#N/A</v>
      </c>
      <c r="Q3821" t="e">
        <f>VLOOKUP(A3821,'Top or Bottom 30 via OR (Tr36)'!J:J,1,FALSE)</f>
        <v>#N/A</v>
      </c>
    </row>
    <row r="3822" spans="1:17" x14ac:dyDescent="0.25">
      <c r="A3822" t="s">
        <v>3889</v>
      </c>
      <c r="B3822">
        <v>190</v>
      </c>
      <c r="C3822">
        <v>169</v>
      </c>
      <c r="D3822">
        <v>253</v>
      </c>
      <c r="E3822">
        <v>242</v>
      </c>
      <c r="F3822">
        <f>B3822/cam_reads!I$3</f>
        <v>2.360525435071549</v>
      </c>
      <c r="G3822">
        <f>C3822/cam_reads!J$3</f>
        <v>2.1889193612080513</v>
      </c>
      <c r="H3822">
        <f>D3822/cam_reads!K$3</f>
        <v>2.6408633372638008</v>
      </c>
      <c r="I3822">
        <f>E3822/cam_reads!L$3</f>
        <v>2.5226786990796128</v>
      </c>
      <c r="J3822" t="e">
        <f>VLOOKUP(A3822,'Top 30 via LR (Schizonts)'!A:A,1,FALSE)</f>
        <v>#N/A</v>
      </c>
      <c r="K3822" t="e">
        <f>VLOOKUP(A3822,'Top 30 via LR (Schizonts)'!J:J,1,FALSE)</f>
        <v>#N/A</v>
      </c>
      <c r="L3822" t="e">
        <f>VLOOKUP(A3822,'Top 30 via LR (Tr36)'!A:A,1,FALSE)</f>
        <v>#N/A</v>
      </c>
      <c r="M3822" t="e">
        <f>VLOOKUP(A3822,'Top 30 via LR (Tr36)'!I:I,1,FALSE)</f>
        <v>#N/A</v>
      </c>
      <c r="N3822" t="e">
        <f>VLOOKUP(A3822,'Top or Bottom 30 via OR (Schiz)'!B:B,1,FALSE)</f>
        <v>#N/A</v>
      </c>
      <c r="O3822" t="e">
        <f>VLOOKUP(A3822,'Top or Bottom 30 via OR (Schiz)'!J:J,1,FALSE)</f>
        <v>#N/A</v>
      </c>
      <c r="P3822" t="e">
        <f>VLOOKUP(A3822,'Top or Bottom 30 via OR (Tr36)'!B:B,1,FALSE)</f>
        <v>#N/A</v>
      </c>
      <c r="Q3822" t="e">
        <f>VLOOKUP(A3822,'Top or Bottom 30 via OR (Tr36)'!J:J,1,FALSE)</f>
        <v>#N/A</v>
      </c>
    </row>
    <row r="3823" spans="1:17" x14ac:dyDescent="0.25">
      <c r="A3823" t="s">
        <v>3890</v>
      </c>
      <c r="B3823">
        <v>376</v>
      </c>
      <c r="C3823">
        <v>335</v>
      </c>
      <c r="D3823">
        <v>792</v>
      </c>
      <c r="E3823">
        <v>920</v>
      </c>
      <c r="F3823">
        <f>B3823/cam_reads!I$3</f>
        <v>4.6713555978258015</v>
      </c>
      <c r="G3823">
        <f>C3823/cam_reads!J$3</f>
        <v>4.3389821657082672</v>
      </c>
      <c r="H3823">
        <f>D3823/cam_reads!K$3</f>
        <v>8.2670504470866817</v>
      </c>
      <c r="I3823">
        <f>E3823/cam_reads!L$3</f>
        <v>9.5903487733605122</v>
      </c>
      <c r="J3823" t="e">
        <f>VLOOKUP(A3823,'Top 30 via LR (Schizonts)'!A:A,1,FALSE)</f>
        <v>#N/A</v>
      </c>
      <c r="K3823" t="e">
        <f>VLOOKUP(A3823,'Top 30 via LR (Schizonts)'!J:J,1,FALSE)</f>
        <v>#N/A</v>
      </c>
      <c r="L3823" t="e">
        <f>VLOOKUP(A3823,'Top 30 via LR (Tr36)'!A:A,1,FALSE)</f>
        <v>#N/A</v>
      </c>
      <c r="M3823" t="e">
        <f>VLOOKUP(A3823,'Top 30 via LR (Tr36)'!I:I,1,FALSE)</f>
        <v>#N/A</v>
      </c>
      <c r="N3823" t="e">
        <f>VLOOKUP(A3823,'Top or Bottom 30 via OR (Schiz)'!B:B,1,FALSE)</f>
        <v>#N/A</v>
      </c>
      <c r="O3823" t="e">
        <f>VLOOKUP(A3823,'Top or Bottom 30 via OR (Schiz)'!J:J,1,FALSE)</f>
        <v>#N/A</v>
      </c>
      <c r="P3823" t="e">
        <f>VLOOKUP(A3823,'Top or Bottom 30 via OR (Tr36)'!B:B,1,FALSE)</f>
        <v>#N/A</v>
      </c>
      <c r="Q3823" t="e">
        <f>VLOOKUP(A3823,'Top or Bottom 30 via OR (Tr36)'!J:J,1,FALSE)</f>
        <v>#N/A</v>
      </c>
    </row>
    <row r="3824" spans="1:17" x14ac:dyDescent="0.25">
      <c r="A3824" t="s">
        <v>3891</v>
      </c>
      <c r="B3824">
        <v>617</v>
      </c>
      <c r="C3824">
        <v>391</v>
      </c>
      <c r="D3824">
        <v>299</v>
      </c>
      <c r="E3824">
        <v>442</v>
      </c>
      <c r="F3824">
        <f>B3824/cam_reads!I$3</f>
        <v>7.6654957549428717</v>
      </c>
      <c r="G3824">
        <f>C3824/cam_reads!J$3</f>
        <v>5.0643045575878585</v>
      </c>
      <c r="H3824">
        <f>D3824/cam_reads!K$3</f>
        <v>3.1210203076754013</v>
      </c>
      <c r="I3824">
        <f>E3824/cam_reads!L$3</f>
        <v>4.6075371280710291</v>
      </c>
      <c r="J3824" t="e">
        <f>VLOOKUP(A3824,'Top 30 via LR (Schizonts)'!A:A,1,FALSE)</f>
        <v>#N/A</v>
      </c>
      <c r="K3824" t="e">
        <f>VLOOKUP(A3824,'Top 30 via LR (Schizonts)'!J:J,1,FALSE)</f>
        <v>#N/A</v>
      </c>
      <c r="L3824" t="e">
        <f>VLOOKUP(A3824,'Top 30 via LR (Tr36)'!A:A,1,FALSE)</f>
        <v>#N/A</v>
      </c>
      <c r="M3824" t="e">
        <f>VLOOKUP(A3824,'Top 30 via LR (Tr36)'!I:I,1,FALSE)</f>
        <v>#N/A</v>
      </c>
      <c r="N3824" t="e">
        <f>VLOOKUP(A3824,'Top or Bottom 30 via OR (Schiz)'!B:B,1,FALSE)</f>
        <v>#N/A</v>
      </c>
      <c r="O3824" t="e">
        <f>VLOOKUP(A3824,'Top or Bottom 30 via OR (Schiz)'!J:J,1,FALSE)</f>
        <v>#N/A</v>
      </c>
      <c r="P3824" t="e">
        <f>VLOOKUP(A3824,'Top or Bottom 30 via OR (Tr36)'!B:B,1,FALSE)</f>
        <v>#N/A</v>
      </c>
      <c r="Q3824" t="e">
        <f>VLOOKUP(A3824,'Top or Bottom 30 via OR (Tr36)'!J:J,1,FALSE)</f>
        <v>#N/A</v>
      </c>
    </row>
    <row r="3825" spans="1:17" x14ac:dyDescent="0.25">
      <c r="A3825" t="s">
        <v>3892</v>
      </c>
      <c r="B3825">
        <v>11689</v>
      </c>
      <c r="C3825">
        <v>24886</v>
      </c>
      <c r="D3825">
        <v>2773</v>
      </c>
      <c r="E3825">
        <v>20970</v>
      </c>
      <c r="F3825">
        <f>B3825/cam_reads!I$3</f>
        <v>145.22200952921756</v>
      </c>
      <c r="G3825">
        <f>C3825/cam_reads!J$3</f>
        <v>322.32809007706254</v>
      </c>
      <c r="H3825">
        <f>D3825/cam_reads!K$3</f>
        <v>28.945114759812331</v>
      </c>
      <c r="I3825">
        <f>E3825/cam_reads!L$3</f>
        <v>218.59740627974995</v>
      </c>
      <c r="J3825" t="e">
        <f>VLOOKUP(A3825,'Top 30 via LR (Schizonts)'!A:A,1,FALSE)</f>
        <v>#N/A</v>
      </c>
      <c r="K3825" t="e">
        <f>VLOOKUP(A3825,'Top 30 via LR (Schizonts)'!J:J,1,FALSE)</f>
        <v>#N/A</v>
      </c>
      <c r="L3825" t="e">
        <f>VLOOKUP(A3825,'Top 30 via LR (Tr36)'!A:A,1,FALSE)</f>
        <v>#N/A</v>
      </c>
      <c r="M3825" t="e">
        <f>VLOOKUP(A3825,'Top 30 via LR (Tr36)'!I:I,1,FALSE)</f>
        <v>#N/A</v>
      </c>
      <c r="N3825" t="e">
        <f>VLOOKUP(A3825,'Top or Bottom 30 via OR (Schiz)'!B:B,1,FALSE)</f>
        <v>#N/A</v>
      </c>
      <c r="O3825" t="e">
        <f>VLOOKUP(A3825,'Top or Bottom 30 via OR (Schiz)'!J:J,1,FALSE)</f>
        <v>#N/A</v>
      </c>
      <c r="P3825" t="e">
        <f>VLOOKUP(A3825,'Top or Bottom 30 via OR (Tr36)'!B:B,1,FALSE)</f>
        <v>#N/A</v>
      </c>
      <c r="Q3825" t="e">
        <f>VLOOKUP(A3825,'Top or Bottom 30 via OR (Tr36)'!J:J,1,FALSE)</f>
        <v>#N/A</v>
      </c>
    </row>
    <row r="3826" spans="1:17" x14ac:dyDescent="0.25">
      <c r="A3826" t="s">
        <v>3893</v>
      </c>
      <c r="B3826">
        <v>0</v>
      </c>
      <c r="C3826">
        <v>0</v>
      </c>
      <c r="D3826">
        <v>0</v>
      </c>
      <c r="E3826">
        <v>0</v>
      </c>
      <c r="F3826">
        <f>B3826/cam_reads!I$3</f>
        <v>0</v>
      </c>
      <c r="G3826">
        <f>C3826/cam_reads!J$3</f>
        <v>0</v>
      </c>
      <c r="H3826">
        <f>D3826/cam_reads!K$3</f>
        <v>0</v>
      </c>
      <c r="I3826">
        <f>E3826/cam_reads!L$3</f>
        <v>0</v>
      </c>
      <c r="J3826" t="e">
        <f>VLOOKUP(A3826,'Top 30 via LR (Schizonts)'!A:A,1,FALSE)</f>
        <v>#N/A</v>
      </c>
      <c r="K3826" t="e">
        <f>VLOOKUP(A3826,'Top 30 via LR (Schizonts)'!J:J,1,FALSE)</f>
        <v>#N/A</v>
      </c>
      <c r="L3826" t="e">
        <f>VLOOKUP(A3826,'Top 30 via LR (Tr36)'!A:A,1,FALSE)</f>
        <v>#N/A</v>
      </c>
      <c r="M3826" t="e">
        <f>VLOOKUP(A3826,'Top 30 via LR (Tr36)'!I:I,1,FALSE)</f>
        <v>#N/A</v>
      </c>
      <c r="N3826" t="e">
        <f>VLOOKUP(A3826,'Top or Bottom 30 via OR (Schiz)'!B:B,1,FALSE)</f>
        <v>#N/A</v>
      </c>
      <c r="O3826" t="e">
        <f>VLOOKUP(A3826,'Top or Bottom 30 via OR (Schiz)'!J:J,1,FALSE)</f>
        <v>#N/A</v>
      </c>
      <c r="P3826" t="e">
        <f>VLOOKUP(A3826,'Top or Bottom 30 via OR (Tr36)'!B:B,1,FALSE)</f>
        <v>#N/A</v>
      </c>
      <c r="Q3826" t="e">
        <f>VLOOKUP(A3826,'Top or Bottom 30 via OR (Tr36)'!J:J,1,FALSE)</f>
        <v>#N/A</v>
      </c>
    </row>
    <row r="3827" spans="1:17" x14ac:dyDescent="0.25">
      <c r="A3827" t="s">
        <v>3894</v>
      </c>
      <c r="B3827">
        <v>67</v>
      </c>
      <c r="C3827">
        <v>46</v>
      </c>
      <c r="D3827">
        <v>44</v>
      </c>
      <c r="E3827">
        <v>94</v>
      </c>
      <c r="F3827">
        <f>B3827/cam_reads!I$3</f>
        <v>0.83239581131470408</v>
      </c>
      <c r="G3827">
        <f>C3827/cam_reads!J$3</f>
        <v>0.59580053618680684</v>
      </c>
      <c r="H3827">
        <f>D3827/cam_reads!K$3</f>
        <v>0.45928058039370451</v>
      </c>
      <c r="I3827">
        <f>E3827/cam_reads!L$3</f>
        <v>0.9798834616259654</v>
      </c>
      <c r="J3827" t="e">
        <f>VLOOKUP(A3827,'Top 30 via LR (Schizonts)'!A:A,1,FALSE)</f>
        <v>#N/A</v>
      </c>
      <c r="K3827" t="e">
        <f>VLOOKUP(A3827,'Top 30 via LR (Schizonts)'!J:J,1,FALSE)</f>
        <v>#N/A</v>
      </c>
      <c r="L3827" t="e">
        <f>VLOOKUP(A3827,'Top 30 via LR (Tr36)'!A:A,1,FALSE)</f>
        <v>#N/A</v>
      </c>
      <c r="M3827" t="e">
        <f>VLOOKUP(A3827,'Top 30 via LR (Tr36)'!I:I,1,FALSE)</f>
        <v>#N/A</v>
      </c>
      <c r="N3827" t="e">
        <f>VLOOKUP(A3827,'Top or Bottom 30 via OR (Schiz)'!B:B,1,FALSE)</f>
        <v>#N/A</v>
      </c>
      <c r="O3827" t="e">
        <f>VLOOKUP(A3827,'Top or Bottom 30 via OR (Schiz)'!J:J,1,FALSE)</f>
        <v>#N/A</v>
      </c>
      <c r="P3827" t="e">
        <f>VLOOKUP(A3827,'Top or Bottom 30 via OR (Tr36)'!B:B,1,FALSE)</f>
        <v>#N/A</v>
      </c>
      <c r="Q3827" t="e">
        <f>VLOOKUP(A3827,'Top or Bottom 30 via OR (Tr36)'!J:J,1,FALSE)</f>
        <v>#N/A</v>
      </c>
    </row>
    <row r="3828" spans="1:17" x14ac:dyDescent="0.25">
      <c r="A3828" t="s">
        <v>3895</v>
      </c>
      <c r="B3828">
        <v>0</v>
      </c>
      <c r="C3828">
        <v>0</v>
      </c>
      <c r="D3828">
        <v>0</v>
      </c>
      <c r="E3828">
        <v>0</v>
      </c>
      <c r="F3828">
        <f>B3828/cam_reads!I$3</f>
        <v>0</v>
      </c>
      <c r="G3828">
        <f>C3828/cam_reads!J$3</f>
        <v>0</v>
      </c>
      <c r="H3828">
        <f>D3828/cam_reads!K$3</f>
        <v>0</v>
      </c>
      <c r="I3828">
        <f>E3828/cam_reads!L$3</f>
        <v>0</v>
      </c>
      <c r="J3828" t="e">
        <f>VLOOKUP(A3828,'Top 30 via LR (Schizonts)'!A:A,1,FALSE)</f>
        <v>#N/A</v>
      </c>
      <c r="K3828" t="e">
        <f>VLOOKUP(A3828,'Top 30 via LR (Schizonts)'!J:J,1,FALSE)</f>
        <v>#N/A</v>
      </c>
      <c r="L3828" t="e">
        <f>VLOOKUP(A3828,'Top 30 via LR (Tr36)'!A:A,1,FALSE)</f>
        <v>#N/A</v>
      </c>
      <c r="M3828" t="e">
        <f>VLOOKUP(A3828,'Top 30 via LR (Tr36)'!I:I,1,FALSE)</f>
        <v>#N/A</v>
      </c>
      <c r="N3828" t="e">
        <f>VLOOKUP(A3828,'Top or Bottom 30 via OR (Schiz)'!B:B,1,FALSE)</f>
        <v>#N/A</v>
      </c>
      <c r="O3828" t="e">
        <f>VLOOKUP(A3828,'Top or Bottom 30 via OR (Schiz)'!J:J,1,FALSE)</f>
        <v>#N/A</v>
      </c>
      <c r="P3828" t="e">
        <f>VLOOKUP(A3828,'Top or Bottom 30 via OR (Tr36)'!B:B,1,FALSE)</f>
        <v>#N/A</v>
      </c>
      <c r="Q3828" t="e">
        <f>VLOOKUP(A3828,'Top or Bottom 30 via OR (Tr36)'!J:J,1,FALSE)</f>
        <v>#N/A</v>
      </c>
    </row>
    <row r="3829" spans="1:17" x14ac:dyDescent="0.25">
      <c r="A3829" t="s">
        <v>3896</v>
      </c>
      <c r="B3829">
        <v>1168</v>
      </c>
      <c r="C3829">
        <v>1122</v>
      </c>
      <c r="D3829">
        <v>1155</v>
      </c>
      <c r="E3829">
        <v>1477</v>
      </c>
      <c r="F3829">
        <f>B3829/cam_reads!I$3</f>
        <v>14.511019516650363</v>
      </c>
      <c r="G3829">
        <f>C3829/cam_reads!J$3</f>
        <v>14.532352208730376</v>
      </c>
      <c r="H3829">
        <f>D3829/cam_reads!K$3</f>
        <v>12.056115235334744</v>
      </c>
      <c r="I3829">
        <f>E3829/cam_reads!L$3</f>
        <v>15.396679498101605</v>
      </c>
      <c r="J3829" t="e">
        <f>VLOOKUP(A3829,'Top 30 via LR (Schizonts)'!A:A,1,FALSE)</f>
        <v>#N/A</v>
      </c>
      <c r="K3829" t="e">
        <f>VLOOKUP(A3829,'Top 30 via LR (Schizonts)'!J:J,1,FALSE)</f>
        <v>#N/A</v>
      </c>
      <c r="L3829" t="e">
        <f>VLOOKUP(A3829,'Top 30 via LR (Tr36)'!A:A,1,FALSE)</f>
        <v>#N/A</v>
      </c>
      <c r="M3829" t="e">
        <f>VLOOKUP(A3829,'Top 30 via LR (Tr36)'!I:I,1,FALSE)</f>
        <v>#N/A</v>
      </c>
      <c r="N3829" t="e">
        <f>VLOOKUP(A3829,'Top or Bottom 30 via OR (Schiz)'!B:B,1,FALSE)</f>
        <v>#N/A</v>
      </c>
      <c r="O3829" t="e">
        <f>VLOOKUP(A3829,'Top or Bottom 30 via OR (Schiz)'!J:J,1,FALSE)</f>
        <v>#N/A</v>
      </c>
      <c r="P3829" t="e">
        <f>VLOOKUP(A3829,'Top or Bottom 30 via OR (Tr36)'!B:B,1,FALSE)</f>
        <v>#N/A</v>
      </c>
      <c r="Q3829" t="e">
        <f>VLOOKUP(A3829,'Top or Bottom 30 via OR (Tr36)'!J:J,1,FALSE)</f>
        <v>#N/A</v>
      </c>
    </row>
    <row r="3830" spans="1:17" x14ac:dyDescent="0.25">
      <c r="A3830" t="s">
        <v>3897</v>
      </c>
      <c r="B3830">
        <v>0</v>
      </c>
      <c r="C3830">
        <v>0</v>
      </c>
      <c r="D3830">
        <v>0</v>
      </c>
      <c r="E3830">
        <v>0</v>
      </c>
      <c r="F3830">
        <f>B3830/cam_reads!I$3</f>
        <v>0</v>
      </c>
      <c r="G3830">
        <f>C3830/cam_reads!J$3</f>
        <v>0</v>
      </c>
      <c r="H3830">
        <f>D3830/cam_reads!K$3</f>
        <v>0</v>
      </c>
      <c r="I3830">
        <f>E3830/cam_reads!L$3</f>
        <v>0</v>
      </c>
      <c r="J3830" t="e">
        <f>VLOOKUP(A3830,'Top 30 via LR (Schizonts)'!A:A,1,FALSE)</f>
        <v>#N/A</v>
      </c>
      <c r="K3830" t="e">
        <f>VLOOKUP(A3830,'Top 30 via LR (Schizonts)'!J:J,1,FALSE)</f>
        <v>#N/A</v>
      </c>
      <c r="L3830" t="e">
        <f>VLOOKUP(A3830,'Top 30 via LR (Tr36)'!A:A,1,FALSE)</f>
        <v>#N/A</v>
      </c>
      <c r="M3830" t="e">
        <f>VLOOKUP(A3830,'Top 30 via LR (Tr36)'!I:I,1,FALSE)</f>
        <v>#N/A</v>
      </c>
      <c r="N3830" t="e">
        <f>VLOOKUP(A3830,'Top or Bottom 30 via OR (Schiz)'!B:B,1,FALSE)</f>
        <v>#N/A</v>
      </c>
      <c r="O3830" t="e">
        <f>VLOOKUP(A3830,'Top or Bottom 30 via OR (Schiz)'!J:J,1,FALSE)</f>
        <v>#N/A</v>
      </c>
      <c r="P3830" t="e">
        <f>VLOOKUP(A3830,'Top or Bottom 30 via OR (Tr36)'!B:B,1,FALSE)</f>
        <v>#N/A</v>
      </c>
      <c r="Q3830" t="e">
        <f>VLOOKUP(A3830,'Top or Bottom 30 via OR (Tr36)'!J:J,1,FALSE)</f>
        <v>#N/A</v>
      </c>
    </row>
    <row r="3831" spans="1:17" x14ac:dyDescent="0.25">
      <c r="A3831" t="s">
        <v>3898</v>
      </c>
      <c r="B3831">
        <v>0</v>
      </c>
      <c r="C3831">
        <v>0</v>
      </c>
      <c r="D3831">
        <v>0</v>
      </c>
      <c r="E3831">
        <v>0</v>
      </c>
      <c r="F3831">
        <f>B3831/cam_reads!I$3</f>
        <v>0</v>
      </c>
      <c r="G3831">
        <f>C3831/cam_reads!J$3</f>
        <v>0</v>
      </c>
      <c r="H3831">
        <f>D3831/cam_reads!K$3</f>
        <v>0</v>
      </c>
      <c r="I3831">
        <f>E3831/cam_reads!L$3</f>
        <v>0</v>
      </c>
      <c r="J3831" t="e">
        <f>VLOOKUP(A3831,'Top 30 via LR (Schizonts)'!A:A,1,FALSE)</f>
        <v>#N/A</v>
      </c>
      <c r="K3831" t="e">
        <f>VLOOKUP(A3831,'Top 30 via LR (Schizonts)'!J:J,1,FALSE)</f>
        <v>#N/A</v>
      </c>
      <c r="L3831" t="e">
        <f>VLOOKUP(A3831,'Top 30 via LR (Tr36)'!A:A,1,FALSE)</f>
        <v>#N/A</v>
      </c>
      <c r="M3831" t="e">
        <f>VLOOKUP(A3831,'Top 30 via LR (Tr36)'!I:I,1,FALSE)</f>
        <v>#N/A</v>
      </c>
      <c r="N3831" t="e">
        <f>VLOOKUP(A3831,'Top or Bottom 30 via OR (Schiz)'!B:B,1,FALSE)</f>
        <v>#N/A</v>
      </c>
      <c r="O3831" t="e">
        <f>VLOOKUP(A3831,'Top or Bottom 30 via OR (Schiz)'!J:J,1,FALSE)</f>
        <v>#N/A</v>
      </c>
      <c r="P3831" t="e">
        <f>VLOOKUP(A3831,'Top or Bottom 30 via OR (Tr36)'!B:B,1,FALSE)</f>
        <v>#N/A</v>
      </c>
      <c r="Q3831" t="e">
        <f>VLOOKUP(A3831,'Top or Bottom 30 via OR (Tr36)'!J:J,1,FALSE)</f>
        <v>#N/A</v>
      </c>
    </row>
    <row r="3832" spans="1:17" x14ac:dyDescent="0.25">
      <c r="A3832" t="s">
        <v>3899</v>
      </c>
      <c r="B3832">
        <v>118</v>
      </c>
      <c r="C3832">
        <v>202</v>
      </c>
      <c r="D3832">
        <v>119</v>
      </c>
      <c r="E3832">
        <v>121</v>
      </c>
      <c r="F3832">
        <f>B3832/cam_reads!I$3</f>
        <v>1.4660105333602251</v>
      </c>
      <c r="G3832">
        <f>C3832/cam_reads!J$3</f>
        <v>2.6163414849942388</v>
      </c>
      <c r="H3832">
        <f>D3832/cam_reads!K$3</f>
        <v>1.2421452060647917</v>
      </c>
      <c r="I3832">
        <f>E3832/cam_reads!L$3</f>
        <v>1.2613393495398064</v>
      </c>
      <c r="J3832" t="e">
        <f>VLOOKUP(A3832,'Top 30 via LR (Schizonts)'!A:A,1,FALSE)</f>
        <v>#N/A</v>
      </c>
      <c r="K3832" t="e">
        <f>VLOOKUP(A3832,'Top 30 via LR (Schizonts)'!J:J,1,FALSE)</f>
        <v>#N/A</v>
      </c>
      <c r="L3832" t="e">
        <f>VLOOKUP(A3832,'Top 30 via LR (Tr36)'!A:A,1,FALSE)</f>
        <v>#N/A</v>
      </c>
      <c r="M3832" t="e">
        <f>VLOOKUP(A3832,'Top 30 via LR (Tr36)'!I:I,1,FALSE)</f>
        <v>#N/A</v>
      </c>
      <c r="N3832" t="e">
        <f>VLOOKUP(A3832,'Top or Bottom 30 via OR (Schiz)'!B:B,1,FALSE)</f>
        <v>#N/A</v>
      </c>
      <c r="O3832" t="e">
        <f>VLOOKUP(A3832,'Top or Bottom 30 via OR (Schiz)'!J:J,1,FALSE)</f>
        <v>#N/A</v>
      </c>
      <c r="P3832" t="e">
        <f>VLOOKUP(A3832,'Top or Bottom 30 via OR (Tr36)'!B:B,1,FALSE)</f>
        <v>#N/A</v>
      </c>
      <c r="Q3832" t="e">
        <f>VLOOKUP(A3832,'Top or Bottom 30 via OR (Tr36)'!J:J,1,FALSE)</f>
        <v>#N/A</v>
      </c>
    </row>
    <row r="3833" spans="1:17" x14ac:dyDescent="0.25">
      <c r="A3833" t="s">
        <v>3900</v>
      </c>
      <c r="B3833">
        <v>140</v>
      </c>
      <c r="C3833">
        <v>170</v>
      </c>
      <c r="D3833">
        <v>355</v>
      </c>
      <c r="E3833">
        <v>251</v>
      </c>
      <c r="F3833">
        <f>B3833/cam_reads!I$3</f>
        <v>1.7393345311053519</v>
      </c>
      <c r="G3833">
        <f>C3833/cam_reads!J$3</f>
        <v>2.2018715467773298</v>
      </c>
      <c r="H3833">
        <f>D3833/cam_reads!K$3</f>
        <v>3.7055592281764795</v>
      </c>
      <c r="I3833">
        <f>E3833/cam_reads!L$3</f>
        <v>2.6164973283842268</v>
      </c>
      <c r="J3833" t="e">
        <f>VLOOKUP(A3833,'Top 30 via LR (Schizonts)'!A:A,1,FALSE)</f>
        <v>#N/A</v>
      </c>
      <c r="K3833" t="e">
        <f>VLOOKUP(A3833,'Top 30 via LR (Schizonts)'!J:J,1,FALSE)</f>
        <v>#N/A</v>
      </c>
      <c r="L3833" t="e">
        <f>VLOOKUP(A3833,'Top 30 via LR (Tr36)'!A:A,1,FALSE)</f>
        <v>#N/A</v>
      </c>
      <c r="M3833" t="e">
        <f>VLOOKUP(A3833,'Top 30 via LR (Tr36)'!I:I,1,FALSE)</f>
        <v>#N/A</v>
      </c>
      <c r="N3833" t="e">
        <f>VLOOKUP(A3833,'Top or Bottom 30 via OR (Schiz)'!B:B,1,FALSE)</f>
        <v>#N/A</v>
      </c>
      <c r="O3833" t="e">
        <f>VLOOKUP(A3833,'Top or Bottom 30 via OR (Schiz)'!J:J,1,FALSE)</f>
        <v>#N/A</v>
      </c>
      <c r="P3833" t="e">
        <f>VLOOKUP(A3833,'Top or Bottom 30 via OR (Tr36)'!B:B,1,FALSE)</f>
        <v>#N/A</v>
      </c>
      <c r="Q3833" t="e">
        <f>VLOOKUP(A3833,'Top or Bottom 30 via OR (Tr36)'!J:J,1,FALSE)</f>
        <v>#N/A</v>
      </c>
    </row>
    <row r="3834" spans="1:17" x14ac:dyDescent="0.25">
      <c r="A3834" t="s">
        <v>3901</v>
      </c>
      <c r="B3834">
        <v>8220</v>
      </c>
      <c r="C3834">
        <v>7958</v>
      </c>
      <c r="D3834">
        <v>7771</v>
      </c>
      <c r="E3834">
        <v>9410</v>
      </c>
      <c r="F3834">
        <f>B3834/cam_reads!I$3</f>
        <v>102.1237846120428</v>
      </c>
      <c r="G3834">
        <f>C3834/cam_reads!J$3</f>
        <v>103.07349276031759</v>
      </c>
      <c r="H3834">
        <f>D3834/cam_reads!K$3</f>
        <v>81.115213414533585</v>
      </c>
      <c r="I3834">
        <f>E3834/cam_reads!L$3</f>
        <v>98.092589084046111</v>
      </c>
      <c r="J3834" t="e">
        <f>VLOOKUP(A3834,'Top 30 via LR (Schizonts)'!A:A,1,FALSE)</f>
        <v>#N/A</v>
      </c>
      <c r="K3834" t="e">
        <f>VLOOKUP(A3834,'Top 30 via LR (Schizonts)'!J:J,1,FALSE)</f>
        <v>#N/A</v>
      </c>
      <c r="L3834" t="e">
        <f>VLOOKUP(A3834,'Top 30 via LR (Tr36)'!A:A,1,FALSE)</f>
        <v>#N/A</v>
      </c>
      <c r="M3834" t="e">
        <f>VLOOKUP(A3834,'Top 30 via LR (Tr36)'!I:I,1,FALSE)</f>
        <v>#N/A</v>
      </c>
      <c r="N3834" t="e">
        <f>VLOOKUP(A3834,'Top or Bottom 30 via OR (Schiz)'!B:B,1,FALSE)</f>
        <v>#N/A</v>
      </c>
      <c r="O3834" t="e">
        <f>VLOOKUP(A3834,'Top or Bottom 30 via OR (Schiz)'!J:J,1,FALSE)</f>
        <v>#N/A</v>
      </c>
      <c r="P3834" t="e">
        <f>VLOOKUP(A3834,'Top or Bottom 30 via OR (Tr36)'!B:B,1,FALSE)</f>
        <v>#N/A</v>
      </c>
      <c r="Q3834" t="e">
        <f>VLOOKUP(A3834,'Top or Bottom 30 via OR (Tr36)'!J:J,1,FALSE)</f>
        <v>#N/A</v>
      </c>
    </row>
    <row r="3835" spans="1:17" x14ac:dyDescent="0.25">
      <c r="A3835" t="s">
        <v>3902</v>
      </c>
      <c r="B3835">
        <v>2924</v>
      </c>
      <c r="C3835">
        <v>2791</v>
      </c>
      <c r="D3835">
        <v>2622</v>
      </c>
      <c r="E3835">
        <v>3399</v>
      </c>
      <c r="F3835">
        <f>B3835/cam_reads!I$3</f>
        <v>36.327244063943205</v>
      </c>
      <c r="G3835">
        <f>C3835/cam_reads!J$3</f>
        <v>36.149549923856043</v>
      </c>
      <c r="H3835">
        <f>D3835/cam_reads!K$3</f>
        <v>27.368947313461209</v>
      </c>
      <c r="I3835">
        <f>E3835/cam_reads!L$3</f>
        <v>35.432169000709109</v>
      </c>
      <c r="J3835" t="e">
        <f>VLOOKUP(A3835,'Top 30 via LR (Schizonts)'!A:A,1,FALSE)</f>
        <v>#N/A</v>
      </c>
      <c r="K3835" t="e">
        <f>VLOOKUP(A3835,'Top 30 via LR (Schizonts)'!J:J,1,FALSE)</f>
        <v>#N/A</v>
      </c>
      <c r="L3835" t="e">
        <f>VLOOKUP(A3835,'Top 30 via LR (Tr36)'!A:A,1,FALSE)</f>
        <v>#N/A</v>
      </c>
      <c r="M3835" t="e">
        <f>VLOOKUP(A3835,'Top 30 via LR (Tr36)'!I:I,1,FALSE)</f>
        <v>#N/A</v>
      </c>
      <c r="N3835" t="e">
        <f>VLOOKUP(A3835,'Top or Bottom 30 via OR (Schiz)'!B:B,1,FALSE)</f>
        <v>#N/A</v>
      </c>
      <c r="O3835" t="e">
        <f>VLOOKUP(A3835,'Top or Bottom 30 via OR (Schiz)'!J:J,1,FALSE)</f>
        <v>#N/A</v>
      </c>
      <c r="P3835" t="e">
        <f>VLOOKUP(A3835,'Top or Bottom 30 via OR (Tr36)'!B:B,1,FALSE)</f>
        <v>#N/A</v>
      </c>
      <c r="Q3835" t="e">
        <f>VLOOKUP(A3835,'Top or Bottom 30 via OR (Tr36)'!J:J,1,FALSE)</f>
        <v>#N/A</v>
      </c>
    </row>
    <row r="3836" spans="1:17" x14ac:dyDescent="0.25">
      <c r="A3836" t="s">
        <v>3903</v>
      </c>
      <c r="B3836">
        <v>0</v>
      </c>
      <c r="C3836">
        <v>0</v>
      </c>
      <c r="D3836">
        <v>0</v>
      </c>
      <c r="E3836">
        <v>0</v>
      </c>
      <c r="F3836">
        <f>B3836/cam_reads!I$3</f>
        <v>0</v>
      </c>
      <c r="G3836">
        <f>C3836/cam_reads!J$3</f>
        <v>0</v>
      </c>
      <c r="H3836">
        <f>D3836/cam_reads!K$3</f>
        <v>0</v>
      </c>
      <c r="I3836">
        <f>E3836/cam_reads!L$3</f>
        <v>0</v>
      </c>
      <c r="J3836" t="e">
        <f>VLOOKUP(A3836,'Top 30 via LR (Schizonts)'!A:A,1,FALSE)</f>
        <v>#N/A</v>
      </c>
      <c r="K3836" t="e">
        <f>VLOOKUP(A3836,'Top 30 via LR (Schizonts)'!J:J,1,FALSE)</f>
        <v>#N/A</v>
      </c>
      <c r="L3836" t="e">
        <f>VLOOKUP(A3836,'Top 30 via LR (Tr36)'!A:A,1,FALSE)</f>
        <v>#N/A</v>
      </c>
      <c r="M3836" t="e">
        <f>VLOOKUP(A3836,'Top 30 via LR (Tr36)'!I:I,1,FALSE)</f>
        <v>#N/A</v>
      </c>
      <c r="N3836" t="e">
        <f>VLOOKUP(A3836,'Top or Bottom 30 via OR (Schiz)'!B:B,1,FALSE)</f>
        <v>#N/A</v>
      </c>
      <c r="O3836" t="e">
        <f>VLOOKUP(A3836,'Top or Bottom 30 via OR (Schiz)'!J:J,1,FALSE)</f>
        <v>#N/A</v>
      </c>
      <c r="P3836" t="e">
        <f>VLOOKUP(A3836,'Top or Bottom 30 via OR (Tr36)'!B:B,1,FALSE)</f>
        <v>#N/A</v>
      </c>
      <c r="Q3836" t="e">
        <f>VLOOKUP(A3836,'Top or Bottom 30 via OR (Tr36)'!J:J,1,FALSE)</f>
        <v>#N/A</v>
      </c>
    </row>
    <row r="3837" spans="1:17" x14ac:dyDescent="0.25">
      <c r="A3837" t="s">
        <v>3904</v>
      </c>
      <c r="B3837">
        <v>1786</v>
      </c>
      <c r="C3837">
        <v>2095</v>
      </c>
      <c r="D3837">
        <v>1661</v>
      </c>
      <c r="E3837">
        <v>3394</v>
      </c>
      <c r="F3837">
        <f>B3837/cam_reads!I$3</f>
        <v>22.188939089672559</v>
      </c>
      <c r="G3837">
        <f>C3837/cam_reads!J$3</f>
        <v>27.134828767638268</v>
      </c>
      <c r="H3837">
        <f>D3837/cam_reads!K$3</f>
        <v>17.337841909862345</v>
      </c>
      <c r="I3837">
        <f>E3837/cam_reads!L$3</f>
        <v>35.380047539984325</v>
      </c>
      <c r="J3837" t="e">
        <f>VLOOKUP(A3837,'Top 30 via LR (Schizonts)'!A:A,1,FALSE)</f>
        <v>#N/A</v>
      </c>
      <c r="K3837" t="e">
        <f>VLOOKUP(A3837,'Top 30 via LR (Schizonts)'!J:J,1,FALSE)</f>
        <v>#N/A</v>
      </c>
      <c r="L3837" t="e">
        <f>VLOOKUP(A3837,'Top 30 via LR (Tr36)'!A:A,1,FALSE)</f>
        <v>#N/A</v>
      </c>
      <c r="M3837" t="e">
        <f>VLOOKUP(A3837,'Top 30 via LR (Tr36)'!I:I,1,FALSE)</f>
        <v>#N/A</v>
      </c>
      <c r="N3837" t="e">
        <f>VLOOKUP(A3837,'Top or Bottom 30 via OR (Schiz)'!B:B,1,FALSE)</f>
        <v>#N/A</v>
      </c>
      <c r="O3837" t="e">
        <f>VLOOKUP(A3837,'Top or Bottom 30 via OR (Schiz)'!J:J,1,FALSE)</f>
        <v>#N/A</v>
      </c>
      <c r="P3837" t="e">
        <f>VLOOKUP(A3837,'Top or Bottom 30 via OR (Tr36)'!B:B,1,FALSE)</f>
        <v>#N/A</v>
      </c>
      <c r="Q3837" t="e">
        <f>VLOOKUP(A3837,'Top or Bottom 30 via OR (Tr36)'!J:J,1,FALSE)</f>
        <v>#N/A</v>
      </c>
    </row>
    <row r="3838" spans="1:17" x14ac:dyDescent="0.25">
      <c r="A3838" t="s">
        <v>3905</v>
      </c>
      <c r="B3838">
        <v>164</v>
      </c>
      <c r="C3838">
        <v>106</v>
      </c>
      <c r="D3838">
        <v>326</v>
      </c>
      <c r="E3838">
        <v>123</v>
      </c>
      <c r="F3838">
        <f>B3838/cam_reads!I$3</f>
        <v>2.0375061650091264</v>
      </c>
      <c r="G3838">
        <f>C3838/cam_reads!J$3</f>
        <v>1.3729316703435115</v>
      </c>
      <c r="H3838">
        <f>D3838/cam_reads!K$3</f>
        <v>3.4028515729169926</v>
      </c>
      <c r="I3838">
        <f>E3838/cam_reads!L$3</f>
        <v>1.2821879338297206</v>
      </c>
      <c r="J3838" t="e">
        <f>VLOOKUP(A3838,'Top 30 via LR (Schizonts)'!A:A,1,FALSE)</f>
        <v>#N/A</v>
      </c>
      <c r="K3838" t="e">
        <f>VLOOKUP(A3838,'Top 30 via LR (Schizonts)'!J:J,1,FALSE)</f>
        <v>#N/A</v>
      </c>
      <c r="L3838" t="e">
        <f>VLOOKUP(A3838,'Top 30 via LR (Tr36)'!A:A,1,FALSE)</f>
        <v>#N/A</v>
      </c>
      <c r="M3838" t="e">
        <f>VLOOKUP(A3838,'Top 30 via LR (Tr36)'!I:I,1,FALSE)</f>
        <v>#N/A</v>
      </c>
      <c r="N3838" t="e">
        <f>VLOOKUP(A3838,'Top or Bottom 30 via OR (Schiz)'!B:B,1,FALSE)</f>
        <v>#N/A</v>
      </c>
      <c r="O3838" t="e">
        <f>VLOOKUP(A3838,'Top or Bottom 30 via OR (Schiz)'!J:J,1,FALSE)</f>
        <v>#N/A</v>
      </c>
      <c r="P3838" t="e">
        <f>VLOOKUP(A3838,'Top or Bottom 30 via OR (Tr36)'!B:B,1,FALSE)</f>
        <v>#N/A</v>
      </c>
      <c r="Q3838" t="e">
        <f>VLOOKUP(A3838,'Top or Bottom 30 via OR (Tr36)'!J:J,1,FALSE)</f>
        <v>#N/A</v>
      </c>
    </row>
    <row r="3839" spans="1:17" x14ac:dyDescent="0.25">
      <c r="A3839" t="s">
        <v>3906</v>
      </c>
      <c r="B3839">
        <v>0</v>
      </c>
      <c r="C3839">
        <v>0</v>
      </c>
      <c r="D3839">
        <v>0</v>
      </c>
      <c r="E3839">
        <v>0</v>
      </c>
      <c r="F3839">
        <f>B3839/cam_reads!I$3</f>
        <v>0</v>
      </c>
      <c r="G3839">
        <f>C3839/cam_reads!J$3</f>
        <v>0</v>
      </c>
      <c r="H3839">
        <f>D3839/cam_reads!K$3</f>
        <v>0</v>
      </c>
      <c r="I3839">
        <f>E3839/cam_reads!L$3</f>
        <v>0</v>
      </c>
      <c r="J3839" t="e">
        <f>VLOOKUP(A3839,'Top 30 via LR (Schizonts)'!A:A,1,FALSE)</f>
        <v>#N/A</v>
      </c>
      <c r="K3839" t="e">
        <f>VLOOKUP(A3839,'Top 30 via LR (Schizonts)'!J:J,1,FALSE)</f>
        <v>#N/A</v>
      </c>
      <c r="L3839" t="e">
        <f>VLOOKUP(A3839,'Top 30 via LR (Tr36)'!A:A,1,FALSE)</f>
        <v>#N/A</v>
      </c>
      <c r="M3839" t="e">
        <f>VLOOKUP(A3839,'Top 30 via LR (Tr36)'!I:I,1,FALSE)</f>
        <v>#N/A</v>
      </c>
      <c r="N3839" t="e">
        <f>VLOOKUP(A3839,'Top or Bottom 30 via OR (Schiz)'!B:B,1,FALSE)</f>
        <v>#N/A</v>
      </c>
      <c r="O3839" t="e">
        <f>VLOOKUP(A3839,'Top or Bottom 30 via OR (Schiz)'!J:J,1,FALSE)</f>
        <v>#N/A</v>
      </c>
      <c r="P3839" t="e">
        <f>VLOOKUP(A3839,'Top or Bottom 30 via OR (Tr36)'!B:B,1,FALSE)</f>
        <v>#N/A</v>
      </c>
      <c r="Q3839" t="e">
        <f>VLOOKUP(A3839,'Top or Bottom 30 via OR (Tr36)'!J:J,1,FALSE)</f>
        <v>#N/A</v>
      </c>
    </row>
    <row r="3840" spans="1:17" x14ac:dyDescent="0.25">
      <c r="A3840" t="s">
        <v>3907</v>
      </c>
      <c r="B3840">
        <v>0</v>
      </c>
      <c r="C3840">
        <v>0</v>
      </c>
      <c r="D3840">
        <v>0</v>
      </c>
      <c r="E3840">
        <v>0</v>
      </c>
      <c r="F3840">
        <f>B3840/cam_reads!I$3</f>
        <v>0</v>
      </c>
      <c r="G3840">
        <f>C3840/cam_reads!J$3</f>
        <v>0</v>
      </c>
      <c r="H3840">
        <f>D3840/cam_reads!K$3</f>
        <v>0</v>
      </c>
      <c r="I3840">
        <f>E3840/cam_reads!L$3</f>
        <v>0</v>
      </c>
      <c r="J3840" t="e">
        <f>VLOOKUP(A3840,'Top 30 via LR (Schizonts)'!A:A,1,FALSE)</f>
        <v>#N/A</v>
      </c>
      <c r="K3840" t="e">
        <f>VLOOKUP(A3840,'Top 30 via LR (Schizonts)'!J:J,1,FALSE)</f>
        <v>#N/A</v>
      </c>
      <c r="L3840" t="e">
        <f>VLOOKUP(A3840,'Top 30 via LR (Tr36)'!A:A,1,FALSE)</f>
        <v>#N/A</v>
      </c>
      <c r="M3840" t="e">
        <f>VLOOKUP(A3840,'Top 30 via LR (Tr36)'!I:I,1,FALSE)</f>
        <v>#N/A</v>
      </c>
      <c r="N3840" t="e">
        <f>VLOOKUP(A3840,'Top or Bottom 30 via OR (Schiz)'!B:B,1,FALSE)</f>
        <v>#N/A</v>
      </c>
      <c r="O3840" t="e">
        <f>VLOOKUP(A3840,'Top or Bottom 30 via OR (Schiz)'!J:J,1,FALSE)</f>
        <v>#N/A</v>
      </c>
      <c r="P3840" t="e">
        <f>VLOOKUP(A3840,'Top or Bottom 30 via OR (Tr36)'!B:B,1,FALSE)</f>
        <v>#N/A</v>
      </c>
      <c r="Q3840" t="e">
        <f>VLOOKUP(A3840,'Top or Bottom 30 via OR (Tr36)'!J:J,1,FALSE)</f>
        <v>#N/A</v>
      </c>
    </row>
    <row r="3841" spans="1:17" x14ac:dyDescent="0.25">
      <c r="A3841" t="s">
        <v>3908</v>
      </c>
      <c r="B3841">
        <v>0</v>
      </c>
      <c r="C3841">
        <v>0</v>
      </c>
      <c r="D3841">
        <v>0</v>
      </c>
      <c r="E3841">
        <v>0</v>
      </c>
      <c r="F3841">
        <f>B3841/cam_reads!I$3</f>
        <v>0</v>
      </c>
      <c r="G3841">
        <f>C3841/cam_reads!J$3</f>
        <v>0</v>
      </c>
      <c r="H3841">
        <f>D3841/cam_reads!K$3</f>
        <v>0</v>
      </c>
      <c r="I3841">
        <f>E3841/cam_reads!L$3</f>
        <v>0</v>
      </c>
      <c r="J3841" t="e">
        <f>VLOOKUP(A3841,'Top 30 via LR (Schizonts)'!A:A,1,FALSE)</f>
        <v>#N/A</v>
      </c>
      <c r="K3841" t="e">
        <f>VLOOKUP(A3841,'Top 30 via LR (Schizonts)'!J:J,1,FALSE)</f>
        <v>#N/A</v>
      </c>
      <c r="L3841" t="e">
        <f>VLOOKUP(A3841,'Top 30 via LR (Tr36)'!A:A,1,FALSE)</f>
        <v>#N/A</v>
      </c>
      <c r="M3841" t="e">
        <f>VLOOKUP(A3841,'Top 30 via LR (Tr36)'!I:I,1,FALSE)</f>
        <v>#N/A</v>
      </c>
      <c r="N3841" t="e">
        <f>VLOOKUP(A3841,'Top or Bottom 30 via OR (Schiz)'!B:B,1,FALSE)</f>
        <v>#N/A</v>
      </c>
      <c r="O3841" t="e">
        <f>VLOOKUP(A3841,'Top or Bottom 30 via OR (Schiz)'!J:J,1,FALSE)</f>
        <v>#N/A</v>
      </c>
      <c r="P3841" t="e">
        <f>VLOOKUP(A3841,'Top or Bottom 30 via OR (Tr36)'!B:B,1,FALSE)</f>
        <v>#N/A</v>
      </c>
      <c r="Q3841" t="e">
        <f>VLOOKUP(A3841,'Top or Bottom 30 via OR (Tr36)'!J:J,1,FALSE)</f>
        <v>#N/A</v>
      </c>
    </row>
    <row r="3842" spans="1:17" x14ac:dyDescent="0.25">
      <c r="A3842" t="s">
        <v>3909</v>
      </c>
      <c r="B3842">
        <v>918</v>
      </c>
      <c r="C3842">
        <v>297</v>
      </c>
      <c r="D3842">
        <v>398</v>
      </c>
      <c r="E3842">
        <v>404</v>
      </c>
      <c r="F3842">
        <f>B3842/cam_reads!I$3</f>
        <v>11.405064996819378</v>
      </c>
      <c r="G3842">
        <f>C3842/cam_reads!J$3</f>
        <v>3.8467991140756879</v>
      </c>
      <c r="H3842">
        <f>D3842/cam_reads!K$3</f>
        <v>4.1544016135612365</v>
      </c>
      <c r="I3842">
        <f>E3842/cam_reads!L$3</f>
        <v>4.2114140265626601</v>
      </c>
      <c r="J3842" t="e">
        <f>VLOOKUP(A3842,'Top 30 via LR (Schizonts)'!A:A,1,FALSE)</f>
        <v>#N/A</v>
      </c>
      <c r="K3842" t="e">
        <f>VLOOKUP(A3842,'Top 30 via LR (Schizonts)'!J:J,1,FALSE)</f>
        <v>#N/A</v>
      </c>
      <c r="L3842" t="e">
        <f>VLOOKUP(A3842,'Top 30 via LR (Tr36)'!A:A,1,FALSE)</f>
        <v>#N/A</v>
      </c>
      <c r="M3842" t="e">
        <f>VLOOKUP(A3842,'Top 30 via LR (Tr36)'!I:I,1,FALSE)</f>
        <v>#N/A</v>
      </c>
      <c r="N3842" t="e">
        <f>VLOOKUP(A3842,'Top or Bottom 30 via OR (Schiz)'!B:B,1,FALSE)</f>
        <v>#N/A</v>
      </c>
      <c r="O3842" t="e">
        <f>VLOOKUP(A3842,'Top or Bottom 30 via OR (Schiz)'!J:J,1,FALSE)</f>
        <v>#N/A</v>
      </c>
      <c r="P3842" t="e">
        <f>VLOOKUP(A3842,'Top or Bottom 30 via OR (Tr36)'!B:B,1,FALSE)</f>
        <v>#N/A</v>
      </c>
      <c r="Q3842" t="e">
        <f>VLOOKUP(A3842,'Top or Bottom 30 via OR (Tr36)'!J:J,1,FALSE)</f>
        <v>#N/A</v>
      </c>
    </row>
    <row r="3843" spans="1:17" x14ac:dyDescent="0.25">
      <c r="A3843" t="s">
        <v>3910</v>
      </c>
      <c r="B3843">
        <v>6861</v>
      </c>
      <c r="C3843">
        <v>5100</v>
      </c>
      <c r="D3843">
        <v>7165</v>
      </c>
      <c r="E3843">
        <v>6585</v>
      </c>
      <c r="F3843">
        <f>B3843/cam_reads!I$3</f>
        <v>85.239815842241555</v>
      </c>
      <c r="G3843">
        <f>C3843/cam_reads!J$3</f>
        <v>66.056146403319886</v>
      </c>
      <c r="H3843">
        <f>D3843/cam_reads!K$3</f>
        <v>74.789667239111196</v>
      </c>
      <c r="I3843">
        <f>E3843/cam_reads!L$3</f>
        <v>68.643963774542357</v>
      </c>
      <c r="J3843" t="e">
        <f>VLOOKUP(A3843,'Top 30 via LR (Schizonts)'!A:A,1,FALSE)</f>
        <v>#N/A</v>
      </c>
      <c r="K3843" t="e">
        <f>VLOOKUP(A3843,'Top 30 via LR (Schizonts)'!J:J,1,FALSE)</f>
        <v>#N/A</v>
      </c>
      <c r="L3843" t="e">
        <f>VLOOKUP(A3843,'Top 30 via LR (Tr36)'!A:A,1,FALSE)</f>
        <v>#N/A</v>
      </c>
      <c r="M3843" t="e">
        <f>VLOOKUP(A3843,'Top 30 via LR (Tr36)'!I:I,1,FALSE)</f>
        <v>#N/A</v>
      </c>
      <c r="N3843" t="e">
        <f>VLOOKUP(A3843,'Top or Bottom 30 via OR (Schiz)'!B:B,1,FALSE)</f>
        <v>#N/A</v>
      </c>
      <c r="O3843" t="e">
        <f>VLOOKUP(A3843,'Top or Bottom 30 via OR (Schiz)'!J:J,1,FALSE)</f>
        <v>#N/A</v>
      </c>
      <c r="P3843" t="e">
        <f>VLOOKUP(A3843,'Top or Bottom 30 via OR (Tr36)'!B:B,1,FALSE)</f>
        <v>#N/A</v>
      </c>
      <c r="Q3843" t="e">
        <f>VLOOKUP(A3843,'Top or Bottom 30 via OR (Tr36)'!J:J,1,FALSE)</f>
        <v>#N/A</v>
      </c>
    </row>
    <row r="3844" spans="1:17" x14ac:dyDescent="0.25">
      <c r="A3844" t="s">
        <v>3911</v>
      </c>
      <c r="B3844">
        <v>0</v>
      </c>
      <c r="C3844">
        <v>0</v>
      </c>
      <c r="D3844">
        <v>0</v>
      </c>
      <c r="E3844">
        <v>0</v>
      </c>
      <c r="F3844">
        <f>B3844/cam_reads!I$3</f>
        <v>0</v>
      </c>
      <c r="G3844">
        <f>C3844/cam_reads!J$3</f>
        <v>0</v>
      </c>
      <c r="H3844">
        <f>D3844/cam_reads!K$3</f>
        <v>0</v>
      </c>
      <c r="I3844">
        <f>E3844/cam_reads!L$3</f>
        <v>0</v>
      </c>
      <c r="J3844" t="e">
        <f>VLOOKUP(A3844,'Top 30 via LR (Schizonts)'!A:A,1,FALSE)</f>
        <v>#N/A</v>
      </c>
      <c r="K3844" t="e">
        <f>VLOOKUP(A3844,'Top 30 via LR (Schizonts)'!J:J,1,FALSE)</f>
        <v>#N/A</v>
      </c>
      <c r="L3844" t="e">
        <f>VLOOKUP(A3844,'Top 30 via LR (Tr36)'!A:A,1,FALSE)</f>
        <v>#N/A</v>
      </c>
      <c r="M3844" t="e">
        <f>VLOOKUP(A3844,'Top 30 via LR (Tr36)'!I:I,1,FALSE)</f>
        <v>#N/A</v>
      </c>
      <c r="N3844" t="e">
        <f>VLOOKUP(A3844,'Top or Bottom 30 via OR (Schiz)'!B:B,1,FALSE)</f>
        <v>#N/A</v>
      </c>
      <c r="O3844" t="e">
        <f>VLOOKUP(A3844,'Top or Bottom 30 via OR (Schiz)'!J:J,1,FALSE)</f>
        <v>#N/A</v>
      </c>
      <c r="P3844" t="e">
        <f>VLOOKUP(A3844,'Top or Bottom 30 via OR (Tr36)'!B:B,1,FALSE)</f>
        <v>#N/A</v>
      </c>
      <c r="Q3844" t="e">
        <f>VLOOKUP(A3844,'Top or Bottom 30 via OR (Tr36)'!J:J,1,FALSE)</f>
        <v>#N/A</v>
      </c>
    </row>
    <row r="3845" spans="1:17" x14ac:dyDescent="0.25">
      <c r="A3845" t="s">
        <v>3912</v>
      </c>
      <c r="B3845">
        <v>2023</v>
      </c>
      <c r="C3845">
        <v>1874</v>
      </c>
      <c r="D3845">
        <v>1462</v>
      </c>
      <c r="E3845">
        <v>1820</v>
      </c>
      <c r="F3845">
        <f>B3845/cam_reads!I$3</f>
        <v>25.133383974472334</v>
      </c>
      <c r="G3845">
        <f>C3845/cam_reads!J$3</f>
        <v>24.272395756827741</v>
      </c>
      <c r="H3845">
        <f>D3845/cam_reads!K$3</f>
        <v>15.260641103081728</v>
      </c>
      <c r="I3845">
        <f>E3845/cam_reads!L$3</f>
        <v>18.972211703821884</v>
      </c>
      <c r="J3845" t="e">
        <f>VLOOKUP(A3845,'Top 30 via LR (Schizonts)'!A:A,1,FALSE)</f>
        <v>#N/A</v>
      </c>
      <c r="K3845" t="e">
        <f>VLOOKUP(A3845,'Top 30 via LR (Schizonts)'!J:J,1,FALSE)</f>
        <v>#N/A</v>
      </c>
      <c r="L3845" t="e">
        <f>VLOOKUP(A3845,'Top 30 via LR (Tr36)'!A:A,1,FALSE)</f>
        <v>#N/A</v>
      </c>
      <c r="M3845" t="e">
        <f>VLOOKUP(A3845,'Top 30 via LR (Tr36)'!I:I,1,FALSE)</f>
        <v>#N/A</v>
      </c>
      <c r="N3845" t="e">
        <f>VLOOKUP(A3845,'Top or Bottom 30 via OR (Schiz)'!B:B,1,FALSE)</f>
        <v>#N/A</v>
      </c>
      <c r="O3845" t="e">
        <f>VLOOKUP(A3845,'Top or Bottom 30 via OR (Schiz)'!J:J,1,FALSE)</f>
        <v>#N/A</v>
      </c>
      <c r="P3845" t="e">
        <f>VLOOKUP(A3845,'Top or Bottom 30 via OR (Tr36)'!B:B,1,FALSE)</f>
        <v>#N/A</v>
      </c>
      <c r="Q3845" t="e">
        <f>VLOOKUP(A3845,'Top or Bottom 30 via OR (Tr36)'!J:J,1,FALSE)</f>
        <v>#N/A</v>
      </c>
    </row>
    <row r="3846" spans="1:17" x14ac:dyDescent="0.25">
      <c r="A3846" t="s">
        <v>3913</v>
      </c>
      <c r="B3846">
        <v>8</v>
      </c>
      <c r="C3846">
        <v>0</v>
      </c>
      <c r="D3846">
        <v>7</v>
      </c>
      <c r="E3846">
        <v>6</v>
      </c>
      <c r="F3846">
        <f>B3846/cam_reads!I$3</f>
        <v>9.9390544634591529E-2</v>
      </c>
      <c r="G3846">
        <f>C3846/cam_reads!J$3</f>
        <v>0</v>
      </c>
      <c r="H3846">
        <f>D3846/cam_reads!K$3</f>
        <v>7.3067365062634809E-2</v>
      </c>
      <c r="I3846">
        <f>E3846/cam_reads!L$3</f>
        <v>6.2545752869742469E-2</v>
      </c>
      <c r="J3846" t="e">
        <f>VLOOKUP(A3846,'Top 30 via LR (Schizonts)'!A:A,1,FALSE)</f>
        <v>#N/A</v>
      </c>
      <c r="K3846" t="e">
        <f>VLOOKUP(A3846,'Top 30 via LR (Schizonts)'!J:J,1,FALSE)</f>
        <v>#N/A</v>
      </c>
      <c r="L3846" t="e">
        <f>VLOOKUP(A3846,'Top 30 via LR (Tr36)'!A:A,1,FALSE)</f>
        <v>#N/A</v>
      </c>
      <c r="M3846" t="e">
        <f>VLOOKUP(A3846,'Top 30 via LR (Tr36)'!I:I,1,FALSE)</f>
        <v>#N/A</v>
      </c>
      <c r="N3846" t="e">
        <f>VLOOKUP(A3846,'Top or Bottom 30 via OR (Schiz)'!B:B,1,FALSE)</f>
        <v>#N/A</v>
      </c>
      <c r="O3846" t="e">
        <f>VLOOKUP(A3846,'Top or Bottom 30 via OR (Schiz)'!J:J,1,FALSE)</f>
        <v>#N/A</v>
      </c>
      <c r="P3846" t="e">
        <f>VLOOKUP(A3846,'Top or Bottom 30 via OR (Tr36)'!B:B,1,FALSE)</f>
        <v>#N/A</v>
      </c>
      <c r="Q3846" t="e">
        <f>VLOOKUP(A3846,'Top or Bottom 30 via OR (Tr36)'!J:J,1,FALSE)</f>
        <v>#N/A</v>
      </c>
    </row>
    <row r="3847" spans="1:17" x14ac:dyDescent="0.25">
      <c r="A3847" t="s">
        <v>3914</v>
      </c>
      <c r="B3847">
        <v>502</v>
      </c>
      <c r="C3847">
        <v>479</v>
      </c>
      <c r="D3847">
        <v>479</v>
      </c>
      <c r="E3847">
        <v>525</v>
      </c>
      <c r="F3847">
        <f>B3847/cam_reads!I$3</f>
        <v>6.2367566758206188</v>
      </c>
      <c r="G3847">
        <f>C3847/cam_reads!J$3</f>
        <v>6.2040968876843587</v>
      </c>
      <c r="H3847">
        <f>D3847/cam_reads!K$3</f>
        <v>4.9998954092860108</v>
      </c>
      <c r="I3847">
        <f>E3847/cam_reads!L$3</f>
        <v>5.4727533761024665</v>
      </c>
      <c r="J3847" t="e">
        <f>VLOOKUP(A3847,'Top 30 via LR (Schizonts)'!A:A,1,FALSE)</f>
        <v>#N/A</v>
      </c>
      <c r="K3847" t="e">
        <f>VLOOKUP(A3847,'Top 30 via LR (Schizonts)'!J:J,1,FALSE)</f>
        <v>#N/A</v>
      </c>
      <c r="L3847" t="e">
        <f>VLOOKUP(A3847,'Top 30 via LR (Tr36)'!A:A,1,FALSE)</f>
        <v>#N/A</v>
      </c>
      <c r="M3847" t="e">
        <f>VLOOKUP(A3847,'Top 30 via LR (Tr36)'!I:I,1,FALSE)</f>
        <v>#N/A</v>
      </c>
      <c r="N3847" t="e">
        <f>VLOOKUP(A3847,'Top or Bottom 30 via OR (Schiz)'!B:B,1,FALSE)</f>
        <v>#N/A</v>
      </c>
      <c r="O3847" t="e">
        <f>VLOOKUP(A3847,'Top or Bottom 30 via OR (Schiz)'!J:J,1,FALSE)</f>
        <v>#N/A</v>
      </c>
      <c r="P3847" t="e">
        <f>VLOOKUP(A3847,'Top or Bottom 30 via OR (Tr36)'!B:B,1,FALSE)</f>
        <v>#N/A</v>
      </c>
      <c r="Q3847" t="e">
        <f>VLOOKUP(A3847,'Top or Bottom 30 via OR (Tr36)'!J:J,1,FALSE)</f>
        <v>#N/A</v>
      </c>
    </row>
    <row r="3848" spans="1:17" x14ac:dyDescent="0.25">
      <c r="A3848" t="s">
        <v>41</v>
      </c>
      <c r="B3848">
        <v>0</v>
      </c>
      <c r="C3848">
        <v>0</v>
      </c>
      <c r="D3848">
        <v>2</v>
      </c>
      <c r="E3848">
        <v>0</v>
      </c>
      <c r="F3848">
        <f>B3848/cam_reads!I$3</f>
        <v>0</v>
      </c>
      <c r="G3848">
        <f>C3848/cam_reads!J$3</f>
        <v>0</v>
      </c>
      <c r="H3848">
        <f>D3848/cam_reads!K$3</f>
        <v>2.0876390017895659E-2</v>
      </c>
      <c r="I3848">
        <f>E3848/cam_reads!L$3</f>
        <v>0</v>
      </c>
      <c r="J3848" t="e">
        <f>VLOOKUP(A3848,'Top 30 via LR (Schizonts)'!A:A,1,FALSE)</f>
        <v>#N/A</v>
      </c>
      <c r="K3848" t="e">
        <f>VLOOKUP(A3848,'Top 30 via LR (Schizonts)'!J:J,1,FALSE)</f>
        <v>#N/A</v>
      </c>
      <c r="L3848" t="e">
        <f>VLOOKUP(A3848,'Top 30 via LR (Tr36)'!A:A,1,FALSE)</f>
        <v>#N/A</v>
      </c>
      <c r="M3848" t="e">
        <f>VLOOKUP(A3848,'Top 30 via LR (Tr36)'!I:I,1,FALSE)</f>
        <v>#N/A</v>
      </c>
      <c r="N3848" t="str">
        <f>VLOOKUP(A3848,'Top or Bottom 30 via OR (Schiz)'!B:B,1,FALSE)</f>
        <v>PVP01_1262100</v>
      </c>
      <c r="O3848" t="e">
        <f>VLOOKUP(A3848,'Top or Bottom 30 via OR (Schiz)'!J:J,1,FALSE)</f>
        <v>#N/A</v>
      </c>
      <c r="P3848" t="e">
        <f>VLOOKUP(A3848,'Top or Bottom 30 via OR (Tr36)'!B:B,1,FALSE)</f>
        <v>#N/A</v>
      </c>
      <c r="Q3848" t="e">
        <f>VLOOKUP(A3848,'Top or Bottom 30 via OR (Tr36)'!J:J,1,FALSE)</f>
        <v>#N/A</v>
      </c>
    </row>
    <row r="3849" spans="1:17" x14ac:dyDescent="0.25">
      <c r="A3849" t="s">
        <v>3915</v>
      </c>
      <c r="B3849">
        <v>0</v>
      </c>
      <c r="C3849">
        <v>0</v>
      </c>
      <c r="D3849">
        <v>0</v>
      </c>
      <c r="E3849">
        <v>0</v>
      </c>
      <c r="F3849">
        <f>B3849/cam_reads!I$3</f>
        <v>0</v>
      </c>
      <c r="G3849">
        <f>C3849/cam_reads!J$3</f>
        <v>0</v>
      </c>
      <c r="H3849">
        <f>D3849/cam_reads!K$3</f>
        <v>0</v>
      </c>
      <c r="I3849">
        <f>E3849/cam_reads!L$3</f>
        <v>0</v>
      </c>
      <c r="J3849" t="e">
        <f>VLOOKUP(A3849,'Top 30 via LR (Schizonts)'!A:A,1,FALSE)</f>
        <v>#N/A</v>
      </c>
      <c r="K3849" t="e">
        <f>VLOOKUP(A3849,'Top 30 via LR (Schizonts)'!J:J,1,FALSE)</f>
        <v>#N/A</v>
      </c>
      <c r="L3849" t="e">
        <f>VLOOKUP(A3849,'Top 30 via LR (Tr36)'!A:A,1,FALSE)</f>
        <v>#N/A</v>
      </c>
      <c r="M3849" t="e">
        <f>VLOOKUP(A3849,'Top 30 via LR (Tr36)'!I:I,1,FALSE)</f>
        <v>#N/A</v>
      </c>
      <c r="N3849" t="e">
        <f>VLOOKUP(A3849,'Top or Bottom 30 via OR (Schiz)'!B:B,1,FALSE)</f>
        <v>#N/A</v>
      </c>
      <c r="O3849" t="e">
        <f>VLOOKUP(A3849,'Top or Bottom 30 via OR (Schiz)'!J:J,1,FALSE)</f>
        <v>#N/A</v>
      </c>
      <c r="P3849" t="e">
        <f>VLOOKUP(A3849,'Top or Bottom 30 via OR (Tr36)'!B:B,1,FALSE)</f>
        <v>#N/A</v>
      </c>
      <c r="Q3849" t="e">
        <f>VLOOKUP(A3849,'Top or Bottom 30 via OR (Tr36)'!J:J,1,FALSE)</f>
        <v>#N/A</v>
      </c>
    </row>
    <row r="3850" spans="1:17" x14ac:dyDescent="0.25">
      <c r="A3850" t="s">
        <v>3916</v>
      </c>
      <c r="B3850">
        <v>358</v>
      </c>
      <c r="C3850">
        <v>308</v>
      </c>
      <c r="D3850">
        <v>341</v>
      </c>
      <c r="E3850">
        <v>439</v>
      </c>
      <c r="F3850">
        <f>B3850/cam_reads!I$3</f>
        <v>4.447726872397971</v>
      </c>
      <c r="G3850">
        <f>C3850/cam_reads!J$3</f>
        <v>3.9892731553377505</v>
      </c>
      <c r="H3850">
        <f>D3850/cam_reads!K$3</f>
        <v>3.55942449805121</v>
      </c>
      <c r="I3850">
        <f>E3850/cam_reads!L$3</f>
        <v>4.5762642516361574</v>
      </c>
      <c r="J3850" t="e">
        <f>VLOOKUP(A3850,'Top 30 via LR (Schizonts)'!A:A,1,FALSE)</f>
        <v>#N/A</v>
      </c>
      <c r="K3850" t="e">
        <f>VLOOKUP(A3850,'Top 30 via LR (Schizonts)'!J:J,1,FALSE)</f>
        <v>#N/A</v>
      </c>
      <c r="L3850" t="e">
        <f>VLOOKUP(A3850,'Top 30 via LR (Tr36)'!A:A,1,FALSE)</f>
        <v>#N/A</v>
      </c>
      <c r="M3850" t="e">
        <f>VLOOKUP(A3850,'Top 30 via LR (Tr36)'!I:I,1,FALSE)</f>
        <v>#N/A</v>
      </c>
      <c r="N3850" t="e">
        <f>VLOOKUP(A3850,'Top or Bottom 30 via OR (Schiz)'!B:B,1,FALSE)</f>
        <v>#N/A</v>
      </c>
      <c r="O3850" t="e">
        <f>VLOOKUP(A3850,'Top or Bottom 30 via OR (Schiz)'!J:J,1,FALSE)</f>
        <v>#N/A</v>
      </c>
      <c r="P3850" t="e">
        <f>VLOOKUP(A3850,'Top or Bottom 30 via OR (Tr36)'!B:B,1,FALSE)</f>
        <v>#N/A</v>
      </c>
      <c r="Q3850" t="e">
        <f>VLOOKUP(A3850,'Top or Bottom 30 via OR (Tr36)'!J:J,1,FALSE)</f>
        <v>#N/A</v>
      </c>
    </row>
    <row r="3851" spans="1:17" x14ac:dyDescent="0.25">
      <c r="A3851" t="s">
        <v>3917</v>
      </c>
      <c r="B3851">
        <v>1978</v>
      </c>
      <c r="C3851">
        <v>965</v>
      </c>
      <c r="D3851">
        <v>1405</v>
      </c>
      <c r="E3851">
        <v>1431</v>
      </c>
      <c r="F3851">
        <f>B3851/cam_reads!I$3</f>
        <v>24.574312160902757</v>
      </c>
      <c r="G3851">
        <f>C3851/cam_reads!J$3</f>
        <v>12.498859074353666</v>
      </c>
      <c r="H3851">
        <f>D3851/cam_reads!K$3</f>
        <v>14.665663987571701</v>
      </c>
      <c r="I3851">
        <f>E3851/cam_reads!L$3</f>
        <v>14.917162059433579</v>
      </c>
      <c r="J3851" t="e">
        <f>VLOOKUP(A3851,'Top 30 via LR (Schizonts)'!A:A,1,FALSE)</f>
        <v>#N/A</v>
      </c>
      <c r="K3851" t="e">
        <f>VLOOKUP(A3851,'Top 30 via LR (Schizonts)'!J:J,1,FALSE)</f>
        <v>#N/A</v>
      </c>
      <c r="L3851" t="e">
        <f>VLOOKUP(A3851,'Top 30 via LR (Tr36)'!A:A,1,FALSE)</f>
        <v>#N/A</v>
      </c>
      <c r="M3851" t="e">
        <f>VLOOKUP(A3851,'Top 30 via LR (Tr36)'!I:I,1,FALSE)</f>
        <v>#N/A</v>
      </c>
      <c r="N3851" t="e">
        <f>VLOOKUP(A3851,'Top or Bottom 30 via OR (Schiz)'!B:B,1,FALSE)</f>
        <v>#N/A</v>
      </c>
      <c r="O3851" t="e">
        <f>VLOOKUP(A3851,'Top or Bottom 30 via OR (Schiz)'!J:J,1,FALSE)</f>
        <v>#N/A</v>
      </c>
      <c r="P3851" t="e">
        <f>VLOOKUP(A3851,'Top or Bottom 30 via OR (Tr36)'!B:B,1,FALSE)</f>
        <v>#N/A</v>
      </c>
      <c r="Q3851" t="e">
        <f>VLOOKUP(A3851,'Top or Bottom 30 via OR (Tr36)'!J:J,1,FALSE)</f>
        <v>#N/A</v>
      </c>
    </row>
    <row r="3852" spans="1:17" x14ac:dyDescent="0.25">
      <c r="A3852" t="s">
        <v>3918</v>
      </c>
      <c r="B3852">
        <v>645</v>
      </c>
      <c r="C3852">
        <v>779</v>
      </c>
      <c r="D3852">
        <v>974</v>
      </c>
      <c r="E3852">
        <v>1243</v>
      </c>
      <c r="F3852">
        <f>B3852/cam_reads!I$3</f>
        <v>8.0133626611639421</v>
      </c>
      <c r="G3852">
        <f>C3852/cam_reads!J$3</f>
        <v>10.089752558467881</v>
      </c>
      <c r="H3852">
        <f>D3852/cam_reads!K$3</f>
        <v>10.166801938715187</v>
      </c>
      <c r="I3852">
        <f>E3852/cam_reads!L$3</f>
        <v>12.957395136181649</v>
      </c>
      <c r="J3852" t="e">
        <f>VLOOKUP(A3852,'Top 30 via LR (Schizonts)'!A:A,1,FALSE)</f>
        <v>#N/A</v>
      </c>
      <c r="K3852" t="e">
        <f>VLOOKUP(A3852,'Top 30 via LR (Schizonts)'!J:J,1,FALSE)</f>
        <v>#N/A</v>
      </c>
      <c r="L3852" t="e">
        <f>VLOOKUP(A3852,'Top 30 via LR (Tr36)'!A:A,1,FALSE)</f>
        <v>#N/A</v>
      </c>
      <c r="M3852" t="e">
        <f>VLOOKUP(A3852,'Top 30 via LR (Tr36)'!I:I,1,FALSE)</f>
        <v>#N/A</v>
      </c>
      <c r="N3852" t="e">
        <f>VLOOKUP(A3852,'Top or Bottom 30 via OR (Schiz)'!B:B,1,FALSE)</f>
        <v>#N/A</v>
      </c>
      <c r="O3852" t="e">
        <f>VLOOKUP(A3852,'Top or Bottom 30 via OR (Schiz)'!J:J,1,FALSE)</f>
        <v>#N/A</v>
      </c>
      <c r="P3852" t="e">
        <f>VLOOKUP(A3852,'Top or Bottom 30 via OR (Tr36)'!B:B,1,FALSE)</f>
        <v>#N/A</v>
      </c>
      <c r="Q3852" t="e">
        <f>VLOOKUP(A3852,'Top or Bottom 30 via OR (Tr36)'!J:J,1,FALSE)</f>
        <v>#N/A</v>
      </c>
    </row>
    <row r="3853" spans="1:17" x14ac:dyDescent="0.25">
      <c r="A3853" t="s">
        <v>3919</v>
      </c>
      <c r="B3853">
        <v>0</v>
      </c>
      <c r="C3853">
        <v>0</v>
      </c>
      <c r="D3853">
        <v>0</v>
      </c>
      <c r="E3853">
        <v>0</v>
      </c>
      <c r="F3853">
        <f>B3853/cam_reads!I$3</f>
        <v>0</v>
      </c>
      <c r="G3853">
        <f>C3853/cam_reads!J$3</f>
        <v>0</v>
      </c>
      <c r="H3853">
        <f>D3853/cam_reads!K$3</f>
        <v>0</v>
      </c>
      <c r="I3853">
        <f>E3853/cam_reads!L$3</f>
        <v>0</v>
      </c>
      <c r="J3853" t="e">
        <f>VLOOKUP(A3853,'Top 30 via LR (Schizonts)'!A:A,1,FALSE)</f>
        <v>#N/A</v>
      </c>
      <c r="K3853" t="e">
        <f>VLOOKUP(A3853,'Top 30 via LR (Schizonts)'!J:J,1,FALSE)</f>
        <v>#N/A</v>
      </c>
      <c r="L3853" t="e">
        <f>VLOOKUP(A3853,'Top 30 via LR (Tr36)'!A:A,1,FALSE)</f>
        <v>#N/A</v>
      </c>
      <c r="M3853" t="e">
        <f>VLOOKUP(A3853,'Top 30 via LR (Tr36)'!I:I,1,FALSE)</f>
        <v>#N/A</v>
      </c>
      <c r="N3853" t="e">
        <f>VLOOKUP(A3853,'Top or Bottom 30 via OR (Schiz)'!B:B,1,FALSE)</f>
        <v>#N/A</v>
      </c>
      <c r="O3853" t="e">
        <f>VLOOKUP(A3853,'Top or Bottom 30 via OR (Schiz)'!J:J,1,FALSE)</f>
        <v>#N/A</v>
      </c>
      <c r="P3853" t="e">
        <f>VLOOKUP(A3853,'Top or Bottom 30 via OR (Tr36)'!B:B,1,FALSE)</f>
        <v>#N/A</v>
      </c>
      <c r="Q3853" t="e">
        <f>VLOOKUP(A3853,'Top or Bottom 30 via OR (Tr36)'!J:J,1,FALSE)</f>
        <v>#N/A</v>
      </c>
    </row>
    <row r="3854" spans="1:17" x14ac:dyDescent="0.25">
      <c r="A3854" t="s">
        <v>3920</v>
      </c>
      <c r="B3854">
        <v>427</v>
      </c>
      <c r="C3854">
        <v>288</v>
      </c>
      <c r="D3854">
        <v>481</v>
      </c>
      <c r="E3854">
        <v>404</v>
      </c>
      <c r="F3854">
        <f>B3854/cam_reads!I$3</f>
        <v>5.3049703198713232</v>
      </c>
      <c r="G3854">
        <f>C3854/cam_reads!J$3</f>
        <v>3.7302294439521821</v>
      </c>
      <c r="H3854">
        <f>D3854/cam_reads!K$3</f>
        <v>5.0207717993039065</v>
      </c>
      <c r="I3854">
        <f>E3854/cam_reads!L$3</f>
        <v>4.2114140265626601</v>
      </c>
      <c r="J3854" t="e">
        <f>VLOOKUP(A3854,'Top 30 via LR (Schizonts)'!A:A,1,FALSE)</f>
        <v>#N/A</v>
      </c>
      <c r="K3854" t="e">
        <f>VLOOKUP(A3854,'Top 30 via LR (Schizonts)'!J:J,1,FALSE)</f>
        <v>#N/A</v>
      </c>
      <c r="L3854" t="e">
        <f>VLOOKUP(A3854,'Top 30 via LR (Tr36)'!A:A,1,FALSE)</f>
        <v>#N/A</v>
      </c>
      <c r="M3854" t="e">
        <f>VLOOKUP(A3854,'Top 30 via LR (Tr36)'!I:I,1,FALSE)</f>
        <v>#N/A</v>
      </c>
      <c r="N3854" t="e">
        <f>VLOOKUP(A3854,'Top or Bottom 30 via OR (Schiz)'!B:B,1,FALSE)</f>
        <v>#N/A</v>
      </c>
      <c r="O3854" t="e">
        <f>VLOOKUP(A3854,'Top or Bottom 30 via OR (Schiz)'!J:J,1,FALSE)</f>
        <v>#N/A</v>
      </c>
      <c r="P3854" t="e">
        <f>VLOOKUP(A3854,'Top or Bottom 30 via OR (Tr36)'!B:B,1,FALSE)</f>
        <v>#N/A</v>
      </c>
      <c r="Q3854" t="e">
        <f>VLOOKUP(A3854,'Top or Bottom 30 via OR (Tr36)'!J:J,1,FALSE)</f>
        <v>#N/A</v>
      </c>
    </row>
    <row r="3855" spans="1:17" x14ac:dyDescent="0.25">
      <c r="A3855" t="s">
        <v>3921</v>
      </c>
      <c r="B3855">
        <v>0</v>
      </c>
      <c r="C3855">
        <v>0</v>
      </c>
      <c r="D3855">
        <v>0</v>
      </c>
      <c r="E3855">
        <v>0</v>
      </c>
      <c r="F3855">
        <f>B3855/cam_reads!I$3</f>
        <v>0</v>
      </c>
      <c r="G3855">
        <f>C3855/cam_reads!J$3</f>
        <v>0</v>
      </c>
      <c r="H3855">
        <f>D3855/cam_reads!K$3</f>
        <v>0</v>
      </c>
      <c r="I3855">
        <f>E3855/cam_reads!L$3</f>
        <v>0</v>
      </c>
      <c r="J3855" t="e">
        <f>VLOOKUP(A3855,'Top 30 via LR (Schizonts)'!A:A,1,FALSE)</f>
        <v>#N/A</v>
      </c>
      <c r="K3855" t="e">
        <f>VLOOKUP(A3855,'Top 30 via LR (Schizonts)'!J:J,1,FALSE)</f>
        <v>#N/A</v>
      </c>
      <c r="L3855" t="e">
        <f>VLOOKUP(A3855,'Top 30 via LR (Tr36)'!A:A,1,FALSE)</f>
        <v>#N/A</v>
      </c>
      <c r="M3855" t="e">
        <f>VLOOKUP(A3855,'Top 30 via LR (Tr36)'!I:I,1,FALSE)</f>
        <v>#N/A</v>
      </c>
      <c r="N3855" t="e">
        <f>VLOOKUP(A3855,'Top or Bottom 30 via OR (Schiz)'!B:B,1,FALSE)</f>
        <v>#N/A</v>
      </c>
      <c r="O3855" t="e">
        <f>VLOOKUP(A3855,'Top or Bottom 30 via OR (Schiz)'!J:J,1,FALSE)</f>
        <v>#N/A</v>
      </c>
      <c r="P3855" t="e">
        <f>VLOOKUP(A3855,'Top or Bottom 30 via OR (Tr36)'!B:B,1,FALSE)</f>
        <v>#N/A</v>
      </c>
      <c r="Q3855" t="e">
        <f>VLOOKUP(A3855,'Top or Bottom 30 via OR (Tr36)'!J:J,1,FALSE)</f>
        <v>#N/A</v>
      </c>
    </row>
    <row r="3856" spans="1:17" x14ac:dyDescent="0.25">
      <c r="A3856" t="s">
        <v>3922</v>
      </c>
      <c r="B3856">
        <v>59</v>
      </c>
      <c r="C3856">
        <v>54</v>
      </c>
      <c r="D3856">
        <v>106</v>
      </c>
      <c r="E3856">
        <v>99</v>
      </c>
      <c r="F3856">
        <f>B3856/cam_reads!I$3</f>
        <v>0.73300526668011257</v>
      </c>
      <c r="G3856">
        <f>C3856/cam_reads!J$3</f>
        <v>0.6994180207410341</v>
      </c>
      <c r="H3856">
        <f>D3856/cam_reads!K$3</f>
        <v>1.10644867094847</v>
      </c>
      <c r="I3856">
        <f>E3856/cam_reads!L$3</f>
        <v>1.0320049223507508</v>
      </c>
      <c r="J3856" t="e">
        <f>VLOOKUP(A3856,'Top 30 via LR (Schizonts)'!A:A,1,FALSE)</f>
        <v>#N/A</v>
      </c>
      <c r="K3856" t="e">
        <f>VLOOKUP(A3856,'Top 30 via LR (Schizonts)'!J:J,1,FALSE)</f>
        <v>#N/A</v>
      </c>
      <c r="L3856" t="e">
        <f>VLOOKUP(A3856,'Top 30 via LR (Tr36)'!A:A,1,FALSE)</f>
        <v>#N/A</v>
      </c>
      <c r="M3856" t="e">
        <f>VLOOKUP(A3856,'Top 30 via LR (Tr36)'!I:I,1,FALSE)</f>
        <v>#N/A</v>
      </c>
      <c r="N3856" t="e">
        <f>VLOOKUP(A3856,'Top or Bottom 30 via OR (Schiz)'!B:B,1,FALSE)</f>
        <v>#N/A</v>
      </c>
      <c r="O3856" t="e">
        <f>VLOOKUP(A3856,'Top or Bottom 30 via OR (Schiz)'!J:J,1,FALSE)</f>
        <v>#N/A</v>
      </c>
      <c r="P3856" t="e">
        <f>VLOOKUP(A3856,'Top or Bottom 30 via OR (Tr36)'!B:B,1,FALSE)</f>
        <v>#N/A</v>
      </c>
      <c r="Q3856" t="e">
        <f>VLOOKUP(A3856,'Top or Bottom 30 via OR (Tr36)'!J:J,1,FALSE)</f>
        <v>#N/A</v>
      </c>
    </row>
    <row r="3857" spans="1:17" x14ac:dyDescent="0.25">
      <c r="A3857" t="s">
        <v>3923</v>
      </c>
      <c r="B3857">
        <v>1495</v>
      </c>
      <c r="C3857">
        <v>1528</v>
      </c>
      <c r="D3857">
        <v>2395</v>
      </c>
      <c r="E3857">
        <v>1737</v>
      </c>
      <c r="F3857">
        <f>B3857/cam_reads!I$3</f>
        <v>18.573608028589291</v>
      </c>
      <c r="G3857">
        <f>C3857/cam_reads!J$3</f>
        <v>19.790939549857409</v>
      </c>
      <c r="H3857">
        <f>D3857/cam_reads!K$3</f>
        <v>24.999477046430052</v>
      </c>
      <c r="I3857">
        <f>E3857/cam_reads!L$3</f>
        <v>18.106995455790447</v>
      </c>
      <c r="J3857" t="e">
        <f>VLOOKUP(A3857,'Top 30 via LR (Schizonts)'!A:A,1,FALSE)</f>
        <v>#N/A</v>
      </c>
      <c r="K3857" t="e">
        <f>VLOOKUP(A3857,'Top 30 via LR (Schizonts)'!J:J,1,FALSE)</f>
        <v>#N/A</v>
      </c>
      <c r="L3857" t="e">
        <f>VLOOKUP(A3857,'Top 30 via LR (Tr36)'!A:A,1,FALSE)</f>
        <v>#N/A</v>
      </c>
      <c r="M3857" t="e">
        <f>VLOOKUP(A3857,'Top 30 via LR (Tr36)'!I:I,1,FALSE)</f>
        <v>#N/A</v>
      </c>
      <c r="N3857" t="e">
        <f>VLOOKUP(A3857,'Top or Bottom 30 via OR (Schiz)'!B:B,1,FALSE)</f>
        <v>#N/A</v>
      </c>
      <c r="O3857" t="e">
        <f>VLOOKUP(A3857,'Top or Bottom 30 via OR (Schiz)'!J:J,1,FALSE)</f>
        <v>#N/A</v>
      </c>
      <c r="P3857" t="e">
        <f>VLOOKUP(A3857,'Top or Bottom 30 via OR (Tr36)'!B:B,1,FALSE)</f>
        <v>#N/A</v>
      </c>
      <c r="Q3857" t="e">
        <f>VLOOKUP(A3857,'Top or Bottom 30 via OR (Tr36)'!J:J,1,FALSE)</f>
        <v>#N/A</v>
      </c>
    </row>
    <row r="3858" spans="1:17" x14ac:dyDescent="0.25">
      <c r="A3858" t="s">
        <v>3924</v>
      </c>
      <c r="B3858">
        <v>0</v>
      </c>
      <c r="C3858">
        <v>0</v>
      </c>
      <c r="D3858">
        <v>0</v>
      </c>
      <c r="E3858">
        <v>0</v>
      </c>
      <c r="F3858">
        <f>B3858/cam_reads!I$3</f>
        <v>0</v>
      </c>
      <c r="G3858">
        <f>C3858/cam_reads!J$3</f>
        <v>0</v>
      </c>
      <c r="H3858">
        <f>D3858/cam_reads!K$3</f>
        <v>0</v>
      </c>
      <c r="I3858">
        <f>E3858/cam_reads!L$3</f>
        <v>0</v>
      </c>
      <c r="J3858" t="e">
        <f>VLOOKUP(A3858,'Top 30 via LR (Schizonts)'!A:A,1,FALSE)</f>
        <v>#N/A</v>
      </c>
      <c r="K3858" t="e">
        <f>VLOOKUP(A3858,'Top 30 via LR (Schizonts)'!J:J,1,FALSE)</f>
        <v>#N/A</v>
      </c>
      <c r="L3858" t="e">
        <f>VLOOKUP(A3858,'Top 30 via LR (Tr36)'!A:A,1,FALSE)</f>
        <v>#N/A</v>
      </c>
      <c r="M3858" t="e">
        <f>VLOOKUP(A3858,'Top 30 via LR (Tr36)'!I:I,1,FALSE)</f>
        <v>#N/A</v>
      </c>
      <c r="N3858" t="e">
        <f>VLOOKUP(A3858,'Top or Bottom 30 via OR (Schiz)'!B:B,1,FALSE)</f>
        <v>#N/A</v>
      </c>
      <c r="O3858" t="e">
        <f>VLOOKUP(A3858,'Top or Bottom 30 via OR (Schiz)'!J:J,1,FALSE)</f>
        <v>#N/A</v>
      </c>
      <c r="P3858" t="e">
        <f>VLOOKUP(A3858,'Top or Bottom 30 via OR (Tr36)'!B:B,1,FALSE)</f>
        <v>#N/A</v>
      </c>
      <c r="Q3858" t="e">
        <f>VLOOKUP(A3858,'Top or Bottom 30 via OR (Tr36)'!J:J,1,FALSE)</f>
        <v>#N/A</v>
      </c>
    </row>
    <row r="3859" spans="1:17" x14ac:dyDescent="0.25">
      <c r="A3859" t="s">
        <v>3925</v>
      </c>
      <c r="B3859">
        <v>35</v>
      </c>
      <c r="C3859">
        <v>39</v>
      </c>
      <c r="D3859">
        <v>39</v>
      </c>
      <c r="E3859">
        <v>50</v>
      </c>
      <c r="F3859">
        <f>B3859/cam_reads!I$3</f>
        <v>0.43483363277633796</v>
      </c>
      <c r="G3859">
        <f>C3859/cam_reads!J$3</f>
        <v>0.50513523720185804</v>
      </c>
      <c r="H3859">
        <f>D3859/cam_reads!K$3</f>
        <v>0.40708960534896538</v>
      </c>
      <c r="I3859">
        <f>E3859/cam_reads!L$3</f>
        <v>0.52121460724785396</v>
      </c>
      <c r="J3859" t="e">
        <f>VLOOKUP(A3859,'Top 30 via LR (Schizonts)'!A:A,1,FALSE)</f>
        <v>#N/A</v>
      </c>
      <c r="K3859" t="e">
        <f>VLOOKUP(A3859,'Top 30 via LR (Schizonts)'!J:J,1,FALSE)</f>
        <v>#N/A</v>
      </c>
      <c r="L3859" t="e">
        <f>VLOOKUP(A3859,'Top 30 via LR (Tr36)'!A:A,1,FALSE)</f>
        <v>#N/A</v>
      </c>
      <c r="M3859" t="e">
        <f>VLOOKUP(A3859,'Top 30 via LR (Tr36)'!I:I,1,FALSE)</f>
        <v>#N/A</v>
      </c>
      <c r="N3859" t="e">
        <f>VLOOKUP(A3859,'Top or Bottom 30 via OR (Schiz)'!B:B,1,FALSE)</f>
        <v>#N/A</v>
      </c>
      <c r="O3859" t="e">
        <f>VLOOKUP(A3859,'Top or Bottom 30 via OR (Schiz)'!J:J,1,FALSE)</f>
        <v>#N/A</v>
      </c>
      <c r="P3859" t="e">
        <f>VLOOKUP(A3859,'Top or Bottom 30 via OR (Tr36)'!B:B,1,FALSE)</f>
        <v>#N/A</v>
      </c>
      <c r="Q3859" t="e">
        <f>VLOOKUP(A3859,'Top or Bottom 30 via OR (Tr36)'!J:J,1,FALSE)</f>
        <v>#N/A</v>
      </c>
    </row>
    <row r="3860" spans="1:17" x14ac:dyDescent="0.25">
      <c r="A3860" t="s">
        <v>3926</v>
      </c>
      <c r="B3860">
        <v>93</v>
      </c>
      <c r="C3860">
        <v>33</v>
      </c>
      <c r="D3860">
        <v>55</v>
      </c>
      <c r="E3860">
        <v>56</v>
      </c>
      <c r="F3860">
        <f>B3860/cam_reads!I$3</f>
        <v>1.1554150813771265</v>
      </c>
      <c r="G3860">
        <f>C3860/cam_reads!J$3</f>
        <v>0.42742212378618755</v>
      </c>
      <c r="H3860">
        <f>D3860/cam_reads!K$3</f>
        <v>0.57410072549213065</v>
      </c>
      <c r="I3860">
        <f>E3860/cam_reads!L$3</f>
        <v>0.58376036011759636</v>
      </c>
      <c r="J3860" t="e">
        <f>VLOOKUP(A3860,'Top 30 via LR (Schizonts)'!A:A,1,FALSE)</f>
        <v>#N/A</v>
      </c>
      <c r="K3860" t="e">
        <f>VLOOKUP(A3860,'Top 30 via LR (Schizonts)'!J:J,1,FALSE)</f>
        <v>#N/A</v>
      </c>
      <c r="L3860" t="e">
        <f>VLOOKUP(A3860,'Top 30 via LR (Tr36)'!A:A,1,FALSE)</f>
        <v>#N/A</v>
      </c>
      <c r="M3860" t="e">
        <f>VLOOKUP(A3860,'Top 30 via LR (Tr36)'!I:I,1,FALSE)</f>
        <v>#N/A</v>
      </c>
      <c r="N3860" t="e">
        <f>VLOOKUP(A3860,'Top or Bottom 30 via OR (Schiz)'!B:B,1,FALSE)</f>
        <v>#N/A</v>
      </c>
      <c r="O3860" t="e">
        <f>VLOOKUP(A3860,'Top or Bottom 30 via OR (Schiz)'!J:J,1,FALSE)</f>
        <v>#N/A</v>
      </c>
      <c r="P3860" t="e">
        <f>VLOOKUP(A3860,'Top or Bottom 30 via OR (Tr36)'!B:B,1,FALSE)</f>
        <v>#N/A</v>
      </c>
      <c r="Q3860" t="e">
        <f>VLOOKUP(A3860,'Top or Bottom 30 via OR (Tr36)'!J:J,1,FALSE)</f>
        <v>#N/A</v>
      </c>
    </row>
    <row r="3861" spans="1:17" x14ac:dyDescent="0.25">
      <c r="A3861" t="s">
        <v>3927</v>
      </c>
      <c r="B3861">
        <v>700</v>
      </c>
      <c r="C3861">
        <v>523</v>
      </c>
      <c r="D3861">
        <v>486</v>
      </c>
      <c r="E3861">
        <v>642</v>
      </c>
      <c r="F3861">
        <f>B3861/cam_reads!I$3</f>
        <v>8.6966726555267595</v>
      </c>
      <c r="G3861">
        <f>C3861/cam_reads!J$3</f>
        <v>6.7739930527326084</v>
      </c>
      <c r="H3861">
        <f>D3861/cam_reads!K$3</f>
        <v>5.0729627743486452</v>
      </c>
      <c r="I3861">
        <f>E3861/cam_reads!L$3</f>
        <v>6.6923955570624445</v>
      </c>
      <c r="J3861" t="e">
        <f>VLOOKUP(A3861,'Top 30 via LR (Schizonts)'!A:A,1,FALSE)</f>
        <v>#N/A</v>
      </c>
      <c r="K3861" t="e">
        <f>VLOOKUP(A3861,'Top 30 via LR (Schizonts)'!J:J,1,FALSE)</f>
        <v>#N/A</v>
      </c>
      <c r="L3861" t="e">
        <f>VLOOKUP(A3861,'Top 30 via LR (Tr36)'!A:A,1,FALSE)</f>
        <v>#N/A</v>
      </c>
      <c r="M3861" t="e">
        <f>VLOOKUP(A3861,'Top 30 via LR (Tr36)'!I:I,1,FALSE)</f>
        <v>#N/A</v>
      </c>
      <c r="N3861" t="e">
        <f>VLOOKUP(A3861,'Top or Bottom 30 via OR (Schiz)'!B:B,1,FALSE)</f>
        <v>#N/A</v>
      </c>
      <c r="O3861" t="e">
        <f>VLOOKUP(A3861,'Top or Bottom 30 via OR (Schiz)'!J:J,1,FALSE)</f>
        <v>#N/A</v>
      </c>
      <c r="P3861" t="e">
        <f>VLOOKUP(A3861,'Top or Bottom 30 via OR (Tr36)'!B:B,1,FALSE)</f>
        <v>#N/A</v>
      </c>
      <c r="Q3861" t="e">
        <f>VLOOKUP(A3861,'Top or Bottom 30 via OR (Tr36)'!J:J,1,FALSE)</f>
        <v>#N/A</v>
      </c>
    </row>
    <row r="3862" spans="1:17" x14ac:dyDescent="0.25">
      <c r="A3862" t="s">
        <v>3928</v>
      </c>
      <c r="B3862">
        <v>383</v>
      </c>
      <c r="C3862">
        <v>1166</v>
      </c>
      <c r="D3862">
        <v>722</v>
      </c>
      <c r="E3862">
        <v>575</v>
      </c>
      <c r="F3862">
        <f>B3862/cam_reads!I$3</f>
        <v>4.7583223243810693</v>
      </c>
      <c r="G3862">
        <f>C3862/cam_reads!J$3</f>
        <v>15.102248373778625</v>
      </c>
      <c r="H3862">
        <f>D3862/cam_reads!K$3</f>
        <v>7.536376796460333</v>
      </c>
      <c r="I3862">
        <f>E3862/cam_reads!L$3</f>
        <v>5.9939679833503199</v>
      </c>
      <c r="J3862" t="e">
        <f>VLOOKUP(A3862,'Top 30 via LR (Schizonts)'!A:A,1,FALSE)</f>
        <v>#N/A</v>
      </c>
      <c r="K3862" t="e">
        <f>VLOOKUP(A3862,'Top 30 via LR (Schizonts)'!J:J,1,FALSE)</f>
        <v>#N/A</v>
      </c>
      <c r="L3862" t="e">
        <f>VLOOKUP(A3862,'Top 30 via LR (Tr36)'!A:A,1,FALSE)</f>
        <v>#N/A</v>
      </c>
      <c r="M3862" t="e">
        <f>VLOOKUP(A3862,'Top 30 via LR (Tr36)'!I:I,1,FALSE)</f>
        <v>#N/A</v>
      </c>
      <c r="N3862" t="e">
        <f>VLOOKUP(A3862,'Top or Bottom 30 via OR (Schiz)'!B:B,1,FALSE)</f>
        <v>#N/A</v>
      </c>
      <c r="O3862" t="e">
        <f>VLOOKUP(A3862,'Top or Bottom 30 via OR (Schiz)'!J:J,1,FALSE)</f>
        <v>#N/A</v>
      </c>
      <c r="P3862" t="e">
        <f>VLOOKUP(A3862,'Top or Bottom 30 via OR (Tr36)'!B:B,1,FALSE)</f>
        <v>#N/A</v>
      </c>
      <c r="Q3862" t="e">
        <f>VLOOKUP(A3862,'Top or Bottom 30 via OR (Tr36)'!J:J,1,FALSE)</f>
        <v>#N/A</v>
      </c>
    </row>
    <row r="3863" spans="1:17" x14ac:dyDescent="0.25">
      <c r="A3863" t="s">
        <v>3929</v>
      </c>
      <c r="B3863">
        <v>78</v>
      </c>
      <c r="C3863">
        <v>31</v>
      </c>
      <c r="D3863">
        <v>35</v>
      </c>
      <c r="E3863">
        <v>111</v>
      </c>
      <c r="F3863">
        <f>B3863/cam_reads!I$3</f>
        <v>0.96905781018726744</v>
      </c>
      <c r="G3863">
        <f>C3863/cam_reads!J$3</f>
        <v>0.40151775264763073</v>
      </c>
      <c r="H3863">
        <f>D3863/cam_reads!K$3</f>
        <v>0.36533682531317407</v>
      </c>
      <c r="I3863">
        <f>E3863/cam_reads!L$3</f>
        <v>1.1570964280902358</v>
      </c>
      <c r="J3863" t="e">
        <f>VLOOKUP(A3863,'Top 30 via LR (Schizonts)'!A:A,1,FALSE)</f>
        <v>#N/A</v>
      </c>
      <c r="K3863" t="e">
        <f>VLOOKUP(A3863,'Top 30 via LR (Schizonts)'!J:J,1,FALSE)</f>
        <v>#N/A</v>
      </c>
      <c r="L3863" t="e">
        <f>VLOOKUP(A3863,'Top 30 via LR (Tr36)'!A:A,1,FALSE)</f>
        <v>#N/A</v>
      </c>
      <c r="M3863" t="e">
        <f>VLOOKUP(A3863,'Top 30 via LR (Tr36)'!I:I,1,FALSE)</f>
        <v>#N/A</v>
      </c>
      <c r="N3863" t="e">
        <f>VLOOKUP(A3863,'Top or Bottom 30 via OR (Schiz)'!B:B,1,FALSE)</f>
        <v>#N/A</v>
      </c>
      <c r="O3863" t="e">
        <f>VLOOKUP(A3863,'Top or Bottom 30 via OR (Schiz)'!J:J,1,FALSE)</f>
        <v>#N/A</v>
      </c>
      <c r="P3863" t="e">
        <f>VLOOKUP(A3863,'Top or Bottom 30 via OR (Tr36)'!B:B,1,FALSE)</f>
        <v>#N/A</v>
      </c>
      <c r="Q3863" t="e">
        <f>VLOOKUP(A3863,'Top or Bottom 30 via OR (Tr36)'!J:J,1,FALSE)</f>
        <v>#N/A</v>
      </c>
    </row>
    <row r="3864" spans="1:17" x14ac:dyDescent="0.25">
      <c r="A3864" t="s">
        <v>3930</v>
      </c>
      <c r="B3864">
        <v>39</v>
      </c>
      <c r="C3864">
        <v>51</v>
      </c>
      <c r="D3864">
        <v>92</v>
      </c>
      <c r="E3864">
        <v>33</v>
      </c>
      <c r="F3864">
        <f>B3864/cam_reads!I$3</f>
        <v>0.48452890509363372</v>
      </c>
      <c r="G3864">
        <f>C3864/cam_reads!J$3</f>
        <v>0.66056146403319893</v>
      </c>
      <c r="H3864">
        <f>D3864/cam_reads!K$3</f>
        <v>0.96031394082320032</v>
      </c>
      <c r="I3864">
        <f>E3864/cam_reads!L$3</f>
        <v>0.34400164078358358</v>
      </c>
      <c r="J3864" t="e">
        <f>VLOOKUP(A3864,'Top 30 via LR (Schizonts)'!A:A,1,FALSE)</f>
        <v>#N/A</v>
      </c>
      <c r="K3864" t="e">
        <f>VLOOKUP(A3864,'Top 30 via LR (Schizonts)'!J:J,1,FALSE)</f>
        <v>#N/A</v>
      </c>
      <c r="L3864" t="e">
        <f>VLOOKUP(A3864,'Top 30 via LR (Tr36)'!A:A,1,FALSE)</f>
        <v>#N/A</v>
      </c>
      <c r="M3864" t="e">
        <f>VLOOKUP(A3864,'Top 30 via LR (Tr36)'!I:I,1,FALSE)</f>
        <v>#N/A</v>
      </c>
      <c r="N3864" t="e">
        <f>VLOOKUP(A3864,'Top or Bottom 30 via OR (Schiz)'!B:B,1,FALSE)</f>
        <v>#N/A</v>
      </c>
      <c r="O3864" t="e">
        <f>VLOOKUP(A3864,'Top or Bottom 30 via OR (Schiz)'!J:J,1,FALSE)</f>
        <v>#N/A</v>
      </c>
      <c r="P3864" t="e">
        <f>VLOOKUP(A3864,'Top or Bottom 30 via OR (Tr36)'!B:B,1,FALSE)</f>
        <v>#N/A</v>
      </c>
      <c r="Q3864" t="e">
        <f>VLOOKUP(A3864,'Top or Bottom 30 via OR (Tr36)'!J:J,1,FALSE)</f>
        <v>#N/A</v>
      </c>
    </row>
    <row r="3865" spans="1:17" x14ac:dyDescent="0.25">
      <c r="A3865" t="s">
        <v>3931</v>
      </c>
      <c r="B3865">
        <v>2</v>
      </c>
      <c r="C3865">
        <v>2</v>
      </c>
      <c r="D3865">
        <v>3</v>
      </c>
      <c r="E3865">
        <v>2</v>
      </c>
      <c r="F3865">
        <f>B3865/cam_reads!I$3</f>
        <v>2.4847636158647882E-2</v>
      </c>
      <c r="G3865">
        <f>C3865/cam_reads!J$3</f>
        <v>2.5904371138556821E-2</v>
      </c>
      <c r="H3865">
        <f>D3865/cam_reads!K$3</f>
        <v>3.1314585026843492E-2</v>
      </c>
      <c r="I3865">
        <f>E3865/cam_reads!L$3</f>
        <v>2.0848584289914159E-2</v>
      </c>
      <c r="J3865" t="e">
        <f>VLOOKUP(A3865,'Top 30 via LR (Schizonts)'!A:A,1,FALSE)</f>
        <v>#N/A</v>
      </c>
      <c r="K3865" t="e">
        <f>VLOOKUP(A3865,'Top 30 via LR (Schizonts)'!J:J,1,FALSE)</f>
        <v>#N/A</v>
      </c>
      <c r="L3865" t="e">
        <f>VLOOKUP(A3865,'Top 30 via LR (Tr36)'!A:A,1,FALSE)</f>
        <v>#N/A</v>
      </c>
      <c r="M3865" t="e">
        <f>VLOOKUP(A3865,'Top 30 via LR (Tr36)'!I:I,1,FALSE)</f>
        <v>#N/A</v>
      </c>
      <c r="N3865" t="e">
        <f>VLOOKUP(A3865,'Top or Bottom 30 via OR (Schiz)'!B:B,1,FALSE)</f>
        <v>#N/A</v>
      </c>
      <c r="O3865" t="e">
        <f>VLOOKUP(A3865,'Top or Bottom 30 via OR (Schiz)'!J:J,1,FALSE)</f>
        <v>#N/A</v>
      </c>
      <c r="P3865" t="e">
        <f>VLOOKUP(A3865,'Top or Bottom 30 via OR (Tr36)'!B:B,1,FALSE)</f>
        <v>#N/A</v>
      </c>
      <c r="Q3865" t="e">
        <f>VLOOKUP(A3865,'Top or Bottom 30 via OR (Tr36)'!J:J,1,FALSE)</f>
        <v>#N/A</v>
      </c>
    </row>
    <row r="3866" spans="1:17" x14ac:dyDescent="0.25">
      <c r="A3866" t="s">
        <v>3932</v>
      </c>
      <c r="B3866">
        <v>0</v>
      </c>
      <c r="C3866">
        <v>0</v>
      </c>
      <c r="D3866">
        <v>0</v>
      </c>
      <c r="E3866">
        <v>0</v>
      </c>
      <c r="F3866">
        <f>B3866/cam_reads!I$3</f>
        <v>0</v>
      </c>
      <c r="G3866">
        <f>C3866/cam_reads!J$3</f>
        <v>0</v>
      </c>
      <c r="H3866">
        <f>D3866/cam_reads!K$3</f>
        <v>0</v>
      </c>
      <c r="I3866">
        <f>E3866/cam_reads!L$3</f>
        <v>0</v>
      </c>
      <c r="J3866" t="e">
        <f>VLOOKUP(A3866,'Top 30 via LR (Schizonts)'!A:A,1,FALSE)</f>
        <v>#N/A</v>
      </c>
      <c r="K3866" t="e">
        <f>VLOOKUP(A3866,'Top 30 via LR (Schizonts)'!J:J,1,FALSE)</f>
        <v>#N/A</v>
      </c>
      <c r="L3866" t="e">
        <f>VLOOKUP(A3866,'Top 30 via LR (Tr36)'!A:A,1,FALSE)</f>
        <v>#N/A</v>
      </c>
      <c r="M3866" t="e">
        <f>VLOOKUP(A3866,'Top 30 via LR (Tr36)'!I:I,1,FALSE)</f>
        <v>#N/A</v>
      </c>
      <c r="N3866" t="e">
        <f>VLOOKUP(A3866,'Top or Bottom 30 via OR (Schiz)'!B:B,1,FALSE)</f>
        <v>#N/A</v>
      </c>
      <c r="O3866" t="e">
        <f>VLOOKUP(A3866,'Top or Bottom 30 via OR (Schiz)'!J:J,1,FALSE)</f>
        <v>#N/A</v>
      </c>
      <c r="P3866" t="e">
        <f>VLOOKUP(A3866,'Top or Bottom 30 via OR (Tr36)'!B:B,1,FALSE)</f>
        <v>#N/A</v>
      </c>
      <c r="Q3866" t="e">
        <f>VLOOKUP(A3866,'Top or Bottom 30 via OR (Tr36)'!J:J,1,FALSE)</f>
        <v>#N/A</v>
      </c>
    </row>
    <row r="3867" spans="1:17" x14ac:dyDescent="0.25">
      <c r="A3867" t="s">
        <v>3933</v>
      </c>
      <c r="B3867">
        <v>564</v>
      </c>
      <c r="C3867">
        <v>391</v>
      </c>
      <c r="D3867">
        <v>622</v>
      </c>
      <c r="E3867">
        <v>716</v>
      </c>
      <c r="F3867">
        <f>B3867/cam_reads!I$3</f>
        <v>7.0070333967387031</v>
      </c>
      <c r="G3867">
        <f>C3867/cam_reads!J$3</f>
        <v>5.0643045575878585</v>
      </c>
      <c r="H3867">
        <f>D3867/cam_reads!K$3</f>
        <v>6.4925572955655504</v>
      </c>
      <c r="I3867">
        <f>E3867/cam_reads!L$3</f>
        <v>7.4637931757892684</v>
      </c>
      <c r="J3867" t="e">
        <f>VLOOKUP(A3867,'Top 30 via LR (Schizonts)'!A:A,1,FALSE)</f>
        <v>#N/A</v>
      </c>
      <c r="K3867" t="e">
        <f>VLOOKUP(A3867,'Top 30 via LR (Schizonts)'!J:J,1,FALSE)</f>
        <v>#N/A</v>
      </c>
      <c r="L3867" t="e">
        <f>VLOOKUP(A3867,'Top 30 via LR (Tr36)'!A:A,1,FALSE)</f>
        <v>#N/A</v>
      </c>
      <c r="M3867" t="e">
        <f>VLOOKUP(A3867,'Top 30 via LR (Tr36)'!I:I,1,FALSE)</f>
        <v>#N/A</v>
      </c>
      <c r="N3867" t="e">
        <f>VLOOKUP(A3867,'Top or Bottom 30 via OR (Schiz)'!B:B,1,FALSE)</f>
        <v>#N/A</v>
      </c>
      <c r="O3867" t="e">
        <f>VLOOKUP(A3867,'Top or Bottom 30 via OR (Schiz)'!J:J,1,FALSE)</f>
        <v>#N/A</v>
      </c>
      <c r="P3867" t="e">
        <f>VLOOKUP(A3867,'Top or Bottom 30 via OR (Tr36)'!B:B,1,FALSE)</f>
        <v>#N/A</v>
      </c>
      <c r="Q3867" t="e">
        <f>VLOOKUP(A3867,'Top or Bottom 30 via OR (Tr36)'!J:J,1,FALSE)</f>
        <v>#N/A</v>
      </c>
    </row>
    <row r="3868" spans="1:17" x14ac:dyDescent="0.25">
      <c r="A3868" t="s">
        <v>3934</v>
      </c>
      <c r="B3868">
        <v>80</v>
      </c>
      <c r="C3868">
        <v>10</v>
      </c>
      <c r="D3868">
        <v>14</v>
      </c>
      <c r="E3868">
        <v>80</v>
      </c>
      <c r="F3868">
        <f>B3868/cam_reads!I$3</f>
        <v>0.99390544634591527</v>
      </c>
      <c r="G3868">
        <f>C3868/cam_reads!J$3</f>
        <v>0.1295218556927841</v>
      </c>
      <c r="H3868">
        <f>D3868/cam_reads!K$3</f>
        <v>0.14613473012526962</v>
      </c>
      <c r="I3868">
        <f>E3868/cam_reads!L$3</f>
        <v>0.83394337159656629</v>
      </c>
      <c r="J3868" t="e">
        <f>VLOOKUP(A3868,'Top 30 via LR (Schizonts)'!A:A,1,FALSE)</f>
        <v>#N/A</v>
      </c>
      <c r="K3868" t="e">
        <f>VLOOKUP(A3868,'Top 30 via LR (Schizonts)'!J:J,1,FALSE)</f>
        <v>#N/A</v>
      </c>
      <c r="L3868" t="e">
        <f>VLOOKUP(A3868,'Top 30 via LR (Tr36)'!A:A,1,FALSE)</f>
        <v>#N/A</v>
      </c>
      <c r="M3868" t="e">
        <f>VLOOKUP(A3868,'Top 30 via LR (Tr36)'!I:I,1,FALSE)</f>
        <v>#N/A</v>
      </c>
      <c r="N3868" t="e">
        <f>VLOOKUP(A3868,'Top or Bottom 30 via OR (Schiz)'!B:B,1,FALSE)</f>
        <v>#N/A</v>
      </c>
      <c r="O3868" t="e">
        <f>VLOOKUP(A3868,'Top or Bottom 30 via OR (Schiz)'!J:J,1,FALSE)</f>
        <v>#N/A</v>
      </c>
      <c r="P3868" t="e">
        <f>VLOOKUP(A3868,'Top or Bottom 30 via OR (Tr36)'!B:B,1,FALSE)</f>
        <v>#N/A</v>
      </c>
      <c r="Q3868" t="e">
        <f>VLOOKUP(A3868,'Top or Bottom 30 via OR (Tr36)'!J:J,1,FALSE)</f>
        <v>#N/A</v>
      </c>
    </row>
    <row r="3869" spans="1:17" x14ac:dyDescent="0.25">
      <c r="A3869" t="s">
        <v>3935</v>
      </c>
      <c r="B3869">
        <v>0</v>
      </c>
      <c r="C3869">
        <v>0</v>
      </c>
      <c r="D3869">
        <v>0</v>
      </c>
      <c r="E3869">
        <v>0</v>
      </c>
      <c r="F3869">
        <f>B3869/cam_reads!I$3</f>
        <v>0</v>
      </c>
      <c r="G3869">
        <f>C3869/cam_reads!J$3</f>
        <v>0</v>
      </c>
      <c r="H3869">
        <f>D3869/cam_reads!K$3</f>
        <v>0</v>
      </c>
      <c r="I3869">
        <f>E3869/cam_reads!L$3</f>
        <v>0</v>
      </c>
      <c r="J3869" t="e">
        <f>VLOOKUP(A3869,'Top 30 via LR (Schizonts)'!A:A,1,FALSE)</f>
        <v>#N/A</v>
      </c>
      <c r="K3869" t="e">
        <f>VLOOKUP(A3869,'Top 30 via LR (Schizonts)'!J:J,1,FALSE)</f>
        <v>#N/A</v>
      </c>
      <c r="L3869" t="e">
        <f>VLOOKUP(A3869,'Top 30 via LR (Tr36)'!A:A,1,FALSE)</f>
        <v>#N/A</v>
      </c>
      <c r="M3869" t="e">
        <f>VLOOKUP(A3869,'Top 30 via LR (Tr36)'!I:I,1,FALSE)</f>
        <v>#N/A</v>
      </c>
      <c r="N3869" t="e">
        <f>VLOOKUP(A3869,'Top or Bottom 30 via OR (Schiz)'!B:B,1,FALSE)</f>
        <v>#N/A</v>
      </c>
      <c r="O3869" t="e">
        <f>VLOOKUP(A3869,'Top or Bottom 30 via OR (Schiz)'!J:J,1,FALSE)</f>
        <v>#N/A</v>
      </c>
      <c r="P3869" t="e">
        <f>VLOOKUP(A3869,'Top or Bottom 30 via OR (Tr36)'!B:B,1,FALSE)</f>
        <v>#N/A</v>
      </c>
      <c r="Q3869" t="e">
        <f>VLOOKUP(A3869,'Top or Bottom 30 via OR (Tr36)'!J:J,1,FALSE)</f>
        <v>#N/A</v>
      </c>
    </row>
    <row r="3870" spans="1:17" x14ac:dyDescent="0.25">
      <c r="A3870" t="s">
        <v>3936</v>
      </c>
      <c r="B3870">
        <v>8</v>
      </c>
      <c r="C3870">
        <v>9</v>
      </c>
      <c r="D3870">
        <v>1</v>
      </c>
      <c r="E3870">
        <v>9</v>
      </c>
      <c r="F3870">
        <f>B3870/cam_reads!I$3</f>
        <v>9.9390544634591529E-2</v>
      </c>
      <c r="G3870">
        <f>C3870/cam_reads!J$3</f>
        <v>0.11656967012350569</v>
      </c>
      <c r="H3870">
        <f>D3870/cam_reads!K$3</f>
        <v>1.0438195008947829E-2</v>
      </c>
      <c r="I3870">
        <f>E3870/cam_reads!L$3</f>
        <v>9.381862930461371E-2</v>
      </c>
      <c r="J3870" t="e">
        <f>VLOOKUP(A3870,'Top 30 via LR (Schizonts)'!A:A,1,FALSE)</f>
        <v>#N/A</v>
      </c>
      <c r="K3870" t="e">
        <f>VLOOKUP(A3870,'Top 30 via LR (Schizonts)'!J:J,1,FALSE)</f>
        <v>#N/A</v>
      </c>
      <c r="L3870" t="e">
        <f>VLOOKUP(A3870,'Top 30 via LR (Tr36)'!A:A,1,FALSE)</f>
        <v>#N/A</v>
      </c>
      <c r="M3870" t="e">
        <f>VLOOKUP(A3870,'Top 30 via LR (Tr36)'!I:I,1,FALSE)</f>
        <v>#N/A</v>
      </c>
      <c r="N3870" t="e">
        <f>VLOOKUP(A3870,'Top or Bottom 30 via OR (Schiz)'!B:B,1,FALSE)</f>
        <v>#N/A</v>
      </c>
      <c r="O3870" t="e">
        <f>VLOOKUP(A3870,'Top or Bottom 30 via OR (Schiz)'!J:J,1,FALSE)</f>
        <v>#N/A</v>
      </c>
      <c r="P3870" t="e">
        <f>VLOOKUP(A3870,'Top or Bottom 30 via OR (Tr36)'!B:B,1,FALSE)</f>
        <v>#N/A</v>
      </c>
      <c r="Q3870" t="e">
        <f>VLOOKUP(A3870,'Top or Bottom 30 via OR (Tr36)'!J:J,1,FALSE)</f>
        <v>#N/A</v>
      </c>
    </row>
    <row r="3871" spans="1:17" x14ac:dyDescent="0.25">
      <c r="A3871" t="s">
        <v>3937</v>
      </c>
      <c r="B3871">
        <v>2733</v>
      </c>
      <c r="C3871">
        <v>2734</v>
      </c>
      <c r="D3871">
        <v>2990</v>
      </c>
      <c r="E3871">
        <v>3552</v>
      </c>
      <c r="F3871">
        <f>B3871/cam_reads!I$3</f>
        <v>33.954294810792334</v>
      </c>
      <c r="G3871">
        <f>C3871/cam_reads!J$3</f>
        <v>35.411275346407173</v>
      </c>
      <c r="H3871">
        <f>D3871/cam_reads!K$3</f>
        <v>31.210203076754013</v>
      </c>
      <c r="I3871">
        <f>E3871/cam_reads!L$3</f>
        <v>37.027085698887547</v>
      </c>
      <c r="J3871" t="e">
        <f>VLOOKUP(A3871,'Top 30 via LR (Schizonts)'!A:A,1,FALSE)</f>
        <v>#N/A</v>
      </c>
      <c r="K3871" t="e">
        <f>VLOOKUP(A3871,'Top 30 via LR (Schizonts)'!J:J,1,FALSE)</f>
        <v>#N/A</v>
      </c>
      <c r="L3871" t="e">
        <f>VLOOKUP(A3871,'Top 30 via LR (Tr36)'!A:A,1,FALSE)</f>
        <v>#N/A</v>
      </c>
      <c r="M3871" t="e">
        <f>VLOOKUP(A3871,'Top 30 via LR (Tr36)'!I:I,1,FALSE)</f>
        <v>#N/A</v>
      </c>
      <c r="N3871" t="e">
        <f>VLOOKUP(A3871,'Top or Bottom 30 via OR (Schiz)'!B:B,1,FALSE)</f>
        <v>#N/A</v>
      </c>
      <c r="O3871" t="e">
        <f>VLOOKUP(A3871,'Top or Bottom 30 via OR (Schiz)'!J:J,1,FALSE)</f>
        <v>#N/A</v>
      </c>
      <c r="P3871" t="e">
        <f>VLOOKUP(A3871,'Top or Bottom 30 via OR (Tr36)'!B:B,1,FALSE)</f>
        <v>#N/A</v>
      </c>
      <c r="Q3871" t="e">
        <f>VLOOKUP(A3871,'Top or Bottom 30 via OR (Tr36)'!J:J,1,FALSE)</f>
        <v>#N/A</v>
      </c>
    </row>
    <row r="3872" spans="1:17" x14ac:dyDescent="0.25">
      <c r="A3872" t="s">
        <v>3938</v>
      </c>
      <c r="B3872">
        <v>619</v>
      </c>
      <c r="C3872">
        <v>348</v>
      </c>
      <c r="D3872">
        <v>319</v>
      </c>
      <c r="E3872">
        <v>443</v>
      </c>
      <c r="F3872">
        <f>B3872/cam_reads!I$3</f>
        <v>7.6903433911015195</v>
      </c>
      <c r="G3872">
        <f>C3872/cam_reads!J$3</f>
        <v>4.5073605781088864</v>
      </c>
      <c r="H3872">
        <f>D3872/cam_reads!K$3</f>
        <v>3.3297842078543578</v>
      </c>
      <c r="I3872">
        <f>E3872/cam_reads!L$3</f>
        <v>4.6179614202159858</v>
      </c>
      <c r="J3872" t="e">
        <f>VLOOKUP(A3872,'Top 30 via LR (Schizonts)'!A:A,1,FALSE)</f>
        <v>#N/A</v>
      </c>
      <c r="K3872" t="e">
        <f>VLOOKUP(A3872,'Top 30 via LR (Schizonts)'!J:J,1,FALSE)</f>
        <v>#N/A</v>
      </c>
      <c r="L3872" t="e">
        <f>VLOOKUP(A3872,'Top 30 via LR (Tr36)'!A:A,1,FALSE)</f>
        <v>#N/A</v>
      </c>
      <c r="M3872" t="e">
        <f>VLOOKUP(A3872,'Top 30 via LR (Tr36)'!I:I,1,FALSE)</f>
        <v>#N/A</v>
      </c>
      <c r="N3872" t="e">
        <f>VLOOKUP(A3872,'Top or Bottom 30 via OR (Schiz)'!B:B,1,FALSE)</f>
        <v>#N/A</v>
      </c>
      <c r="O3872" t="e">
        <f>VLOOKUP(A3872,'Top or Bottom 30 via OR (Schiz)'!J:J,1,FALSE)</f>
        <v>#N/A</v>
      </c>
      <c r="P3872" t="e">
        <f>VLOOKUP(A3872,'Top or Bottom 30 via OR (Tr36)'!B:B,1,FALSE)</f>
        <v>#N/A</v>
      </c>
      <c r="Q3872" t="e">
        <f>VLOOKUP(A3872,'Top or Bottom 30 via OR (Tr36)'!J:J,1,FALSE)</f>
        <v>#N/A</v>
      </c>
    </row>
    <row r="3873" spans="1:17" x14ac:dyDescent="0.25">
      <c r="A3873" t="s">
        <v>3939</v>
      </c>
      <c r="B3873">
        <v>5365</v>
      </c>
      <c r="C3873">
        <v>4836</v>
      </c>
      <c r="D3873">
        <v>6138</v>
      </c>
      <c r="E3873">
        <v>4748</v>
      </c>
      <c r="F3873">
        <f>B3873/cam_reads!I$3</f>
        <v>66.653783995572937</v>
      </c>
      <c r="G3873">
        <f>C3873/cam_reads!J$3</f>
        <v>62.636769413030393</v>
      </c>
      <c r="H3873">
        <f>D3873/cam_reads!K$3</f>
        <v>64.069640964921774</v>
      </c>
      <c r="I3873">
        <f>E3873/cam_reads!L$3</f>
        <v>49.494539104256212</v>
      </c>
      <c r="J3873" t="e">
        <f>VLOOKUP(A3873,'Top 30 via LR (Schizonts)'!A:A,1,FALSE)</f>
        <v>#N/A</v>
      </c>
      <c r="K3873" t="e">
        <f>VLOOKUP(A3873,'Top 30 via LR (Schizonts)'!J:J,1,FALSE)</f>
        <v>#N/A</v>
      </c>
      <c r="L3873" t="e">
        <f>VLOOKUP(A3873,'Top 30 via LR (Tr36)'!A:A,1,FALSE)</f>
        <v>#N/A</v>
      </c>
      <c r="M3873" t="e">
        <f>VLOOKUP(A3873,'Top 30 via LR (Tr36)'!I:I,1,FALSE)</f>
        <v>#N/A</v>
      </c>
      <c r="N3873" t="e">
        <f>VLOOKUP(A3873,'Top or Bottom 30 via OR (Schiz)'!B:B,1,FALSE)</f>
        <v>#N/A</v>
      </c>
      <c r="O3873" t="e">
        <f>VLOOKUP(A3873,'Top or Bottom 30 via OR (Schiz)'!J:J,1,FALSE)</f>
        <v>#N/A</v>
      </c>
      <c r="P3873" t="e">
        <f>VLOOKUP(A3873,'Top or Bottom 30 via OR (Tr36)'!B:B,1,FALSE)</f>
        <v>#N/A</v>
      </c>
      <c r="Q3873" t="e">
        <f>VLOOKUP(A3873,'Top or Bottom 30 via OR (Tr36)'!J:J,1,FALSE)</f>
        <v>#N/A</v>
      </c>
    </row>
    <row r="3874" spans="1:17" x14ac:dyDescent="0.25">
      <c r="A3874" t="s">
        <v>3940</v>
      </c>
      <c r="B3874">
        <v>425</v>
      </c>
      <c r="C3874">
        <v>451</v>
      </c>
      <c r="D3874">
        <v>472</v>
      </c>
      <c r="E3874">
        <v>474</v>
      </c>
      <c r="F3874">
        <f>B3874/cam_reads!I$3</f>
        <v>5.2801226837126753</v>
      </c>
      <c r="G3874">
        <f>C3874/cam_reads!J$3</f>
        <v>5.8414356917445627</v>
      </c>
      <c r="H3874">
        <f>D3874/cam_reads!K$3</f>
        <v>4.9268280442233756</v>
      </c>
      <c r="I3874">
        <f>E3874/cam_reads!L$3</f>
        <v>4.9411144767096555</v>
      </c>
      <c r="J3874" t="e">
        <f>VLOOKUP(A3874,'Top 30 via LR (Schizonts)'!A:A,1,FALSE)</f>
        <v>#N/A</v>
      </c>
      <c r="K3874" t="e">
        <f>VLOOKUP(A3874,'Top 30 via LR (Schizonts)'!J:J,1,FALSE)</f>
        <v>#N/A</v>
      </c>
      <c r="L3874" t="e">
        <f>VLOOKUP(A3874,'Top 30 via LR (Tr36)'!A:A,1,FALSE)</f>
        <v>#N/A</v>
      </c>
      <c r="M3874" t="e">
        <f>VLOOKUP(A3874,'Top 30 via LR (Tr36)'!I:I,1,FALSE)</f>
        <v>#N/A</v>
      </c>
      <c r="N3874" t="e">
        <f>VLOOKUP(A3874,'Top or Bottom 30 via OR (Schiz)'!B:B,1,FALSE)</f>
        <v>#N/A</v>
      </c>
      <c r="O3874" t="e">
        <f>VLOOKUP(A3874,'Top or Bottom 30 via OR (Schiz)'!J:J,1,FALSE)</f>
        <v>#N/A</v>
      </c>
      <c r="P3874" t="e">
        <f>VLOOKUP(A3874,'Top or Bottom 30 via OR (Tr36)'!B:B,1,FALSE)</f>
        <v>#N/A</v>
      </c>
      <c r="Q3874" t="e">
        <f>VLOOKUP(A3874,'Top or Bottom 30 via OR (Tr36)'!J:J,1,FALSE)</f>
        <v>#N/A</v>
      </c>
    </row>
    <row r="3875" spans="1:17" x14ac:dyDescent="0.25">
      <c r="A3875" t="s">
        <v>3941</v>
      </c>
      <c r="B3875">
        <v>0</v>
      </c>
      <c r="C3875">
        <v>0</v>
      </c>
      <c r="D3875">
        <v>0</v>
      </c>
      <c r="E3875">
        <v>0</v>
      </c>
      <c r="F3875">
        <f>B3875/cam_reads!I$3</f>
        <v>0</v>
      </c>
      <c r="G3875">
        <f>C3875/cam_reads!J$3</f>
        <v>0</v>
      </c>
      <c r="H3875">
        <f>D3875/cam_reads!K$3</f>
        <v>0</v>
      </c>
      <c r="I3875">
        <f>E3875/cam_reads!L$3</f>
        <v>0</v>
      </c>
      <c r="J3875" t="e">
        <f>VLOOKUP(A3875,'Top 30 via LR (Schizonts)'!A:A,1,FALSE)</f>
        <v>#N/A</v>
      </c>
      <c r="K3875" t="e">
        <f>VLOOKUP(A3875,'Top 30 via LR (Schizonts)'!J:J,1,FALSE)</f>
        <v>#N/A</v>
      </c>
      <c r="L3875" t="e">
        <f>VLOOKUP(A3875,'Top 30 via LR (Tr36)'!A:A,1,FALSE)</f>
        <v>#N/A</v>
      </c>
      <c r="M3875" t="e">
        <f>VLOOKUP(A3875,'Top 30 via LR (Tr36)'!I:I,1,FALSE)</f>
        <v>#N/A</v>
      </c>
      <c r="N3875" t="e">
        <f>VLOOKUP(A3875,'Top or Bottom 30 via OR (Schiz)'!B:B,1,FALSE)</f>
        <v>#N/A</v>
      </c>
      <c r="O3875" t="e">
        <f>VLOOKUP(A3875,'Top or Bottom 30 via OR (Schiz)'!J:J,1,FALSE)</f>
        <v>#N/A</v>
      </c>
      <c r="P3875" t="e">
        <f>VLOOKUP(A3875,'Top or Bottom 30 via OR (Tr36)'!B:B,1,FALSE)</f>
        <v>#N/A</v>
      </c>
      <c r="Q3875" t="e">
        <f>VLOOKUP(A3875,'Top or Bottom 30 via OR (Tr36)'!J:J,1,FALSE)</f>
        <v>#N/A</v>
      </c>
    </row>
    <row r="3876" spans="1:17" x14ac:dyDescent="0.25">
      <c r="A3876" t="s">
        <v>3942</v>
      </c>
      <c r="B3876">
        <v>3533</v>
      </c>
      <c r="C3876">
        <v>1994</v>
      </c>
      <c r="D3876">
        <v>2079</v>
      </c>
      <c r="E3876">
        <v>2514</v>
      </c>
      <c r="F3876">
        <f>B3876/cam_reads!I$3</f>
        <v>43.893349274251484</v>
      </c>
      <c r="G3876">
        <f>C3876/cam_reads!J$3</f>
        <v>25.82665802514115</v>
      </c>
      <c r="H3876">
        <f>D3876/cam_reads!K$3</f>
        <v>21.701007423602537</v>
      </c>
      <c r="I3876">
        <f>E3876/cam_reads!L$3</f>
        <v>26.206670452422095</v>
      </c>
      <c r="J3876" t="e">
        <f>VLOOKUP(A3876,'Top 30 via LR (Schizonts)'!A:A,1,FALSE)</f>
        <v>#N/A</v>
      </c>
      <c r="K3876" t="e">
        <f>VLOOKUP(A3876,'Top 30 via LR (Schizonts)'!J:J,1,FALSE)</f>
        <v>#N/A</v>
      </c>
      <c r="L3876" t="e">
        <f>VLOOKUP(A3876,'Top 30 via LR (Tr36)'!A:A,1,FALSE)</f>
        <v>#N/A</v>
      </c>
      <c r="M3876" t="e">
        <f>VLOOKUP(A3876,'Top 30 via LR (Tr36)'!I:I,1,FALSE)</f>
        <v>#N/A</v>
      </c>
      <c r="N3876" t="e">
        <f>VLOOKUP(A3876,'Top or Bottom 30 via OR (Schiz)'!B:B,1,FALSE)</f>
        <v>#N/A</v>
      </c>
      <c r="O3876" t="e">
        <f>VLOOKUP(A3876,'Top or Bottom 30 via OR (Schiz)'!J:J,1,FALSE)</f>
        <v>#N/A</v>
      </c>
      <c r="P3876" t="e">
        <f>VLOOKUP(A3876,'Top or Bottom 30 via OR (Tr36)'!B:B,1,FALSE)</f>
        <v>#N/A</v>
      </c>
      <c r="Q3876" t="e">
        <f>VLOOKUP(A3876,'Top or Bottom 30 via OR (Tr36)'!J:J,1,FALSE)</f>
        <v>#N/A</v>
      </c>
    </row>
    <row r="3877" spans="1:17" x14ac:dyDescent="0.25">
      <c r="A3877" t="s">
        <v>3943</v>
      </c>
      <c r="B3877">
        <v>206</v>
      </c>
      <c r="C3877">
        <v>99</v>
      </c>
      <c r="D3877">
        <v>84</v>
      </c>
      <c r="E3877">
        <v>139</v>
      </c>
      <c r="F3877">
        <f>B3877/cam_reads!I$3</f>
        <v>2.559306524340732</v>
      </c>
      <c r="G3877">
        <f>C3877/cam_reads!J$3</f>
        <v>1.2822663713585627</v>
      </c>
      <c r="H3877">
        <f>D3877/cam_reads!K$3</f>
        <v>0.87680838075161771</v>
      </c>
      <c r="I3877">
        <f>E3877/cam_reads!L$3</f>
        <v>1.4489766081490338</v>
      </c>
      <c r="J3877" t="e">
        <f>VLOOKUP(A3877,'Top 30 via LR (Schizonts)'!A:A,1,FALSE)</f>
        <v>#N/A</v>
      </c>
      <c r="K3877" t="e">
        <f>VLOOKUP(A3877,'Top 30 via LR (Schizonts)'!J:J,1,FALSE)</f>
        <v>#N/A</v>
      </c>
      <c r="L3877" t="e">
        <f>VLOOKUP(A3877,'Top 30 via LR (Tr36)'!A:A,1,FALSE)</f>
        <v>#N/A</v>
      </c>
      <c r="M3877" t="e">
        <f>VLOOKUP(A3877,'Top 30 via LR (Tr36)'!I:I,1,FALSE)</f>
        <v>#N/A</v>
      </c>
      <c r="N3877" t="e">
        <f>VLOOKUP(A3877,'Top or Bottom 30 via OR (Schiz)'!B:B,1,FALSE)</f>
        <v>#N/A</v>
      </c>
      <c r="O3877" t="e">
        <f>VLOOKUP(A3877,'Top or Bottom 30 via OR (Schiz)'!J:J,1,FALSE)</f>
        <v>#N/A</v>
      </c>
      <c r="P3877" t="e">
        <f>VLOOKUP(A3877,'Top or Bottom 30 via OR (Tr36)'!B:B,1,FALSE)</f>
        <v>#N/A</v>
      </c>
      <c r="Q3877" t="e">
        <f>VLOOKUP(A3877,'Top or Bottom 30 via OR (Tr36)'!J:J,1,FALSE)</f>
        <v>#N/A</v>
      </c>
    </row>
    <row r="3878" spans="1:17" x14ac:dyDescent="0.25">
      <c r="A3878" t="s">
        <v>3944</v>
      </c>
      <c r="B3878">
        <v>784</v>
      </c>
      <c r="C3878">
        <v>531</v>
      </c>
      <c r="D3878">
        <v>527</v>
      </c>
      <c r="E3878">
        <v>707</v>
      </c>
      <c r="F3878">
        <f>B3878/cam_reads!I$3</f>
        <v>9.7402733741899699</v>
      </c>
      <c r="G3878">
        <f>C3878/cam_reads!J$3</f>
        <v>6.8776105372868361</v>
      </c>
      <c r="H3878">
        <f>D3878/cam_reads!K$3</f>
        <v>5.5009287697155065</v>
      </c>
      <c r="I3878">
        <f>E3878/cam_reads!L$3</f>
        <v>7.3699745464846549</v>
      </c>
      <c r="J3878" t="e">
        <f>VLOOKUP(A3878,'Top 30 via LR (Schizonts)'!A:A,1,FALSE)</f>
        <v>#N/A</v>
      </c>
      <c r="K3878" t="e">
        <f>VLOOKUP(A3878,'Top 30 via LR (Schizonts)'!J:J,1,FALSE)</f>
        <v>#N/A</v>
      </c>
      <c r="L3878" t="e">
        <f>VLOOKUP(A3878,'Top 30 via LR (Tr36)'!A:A,1,FALSE)</f>
        <v>#N/A</v>
      </c>
      <c r="M3878" t="e">
        <f>VLOOKUP(A3878,'Top 30 via LR (Tr36)'!I:I,1,FALSE)</f>
        <v>#N/A</v>
      </c>
      <c r="N3878" t="e">
        <f>VLOOKUP(A3878,'Top or Bottom 30 via OR (Schiz)'!B:B,1,FALSE)</f>
        <v>#N/A</v>
      </c>
      <c r="O3878" t="e">
        <f>VLOOKUP(A3878,'Top or Bottom 30 via OR (Schiz)'!J:J,1,FALSE)</f>
        <v>#N/A</v>
      </c>
      <c r="P3878" t="e">
        <f>VLOOKUP(A3878,'Top or Bottom 30 via OR (Tr36)'!B:B,1,FALSE)</f>
        <v>#N/A</v>
      </c>
      <c r="Q3878" t="e">
        <f>VLOOKUP(A3878,'Top or Bottom 30 via OR (Tr36)'!J:J,1,FALSE)</f>
        <v>#N/A</v>
      </c>
    </row>
    <row r="3879" spans="1:17" x14ac:dyDescent="0.25">
      <c r="A3879" t="s">
        <v>3945</v>
      </c>
      <c r="B3879">
        <v>3147</v>
      </c>
      <c r="C3879">
        <v>2544</v>
      </c>
      <c r="D3879">
        <v>2867</v>
      </c>
      <c r="E3879">
        <v>3916</v>
      </c>
      <c r="F3879">
        <f>B3879/cam_reads!I$3</f>
        <v>39.097755495632441</v>
      </c>
      <c r="G3879">
        <f>C3879/cam_reads!J$3</f>
        <v>32.950360088244274</v>
      </c>
      <c r="H3879">
        <f>D3879/cam_reads!K$3</f>
        <v>29.926305090653429</v>
      </c>
      <c r="I3879">
        <f>E3879/cam_reads!L$3</f>
        <v>40.821528039651916</v>
      </c>
      <c r="J3879" t="e">
        <f>VLOOKUP(A3879,'Top 30 via LR (Schizonts)'!A:A,1,FALSE)</f>
        <v>#N/A</v>
      </c>
      <c r="K3879" t="e">
        <f>VLOOKUP(A3879,'Top 30 via LR (Schizonts)'!J:J,1,FALSE)</f>
        <v>#N/A</v>
      </c>
      <c r="L3879" t="e">
        <f>VLOOKUP(A3879,'Top 30 via LR (Tr36)'!A:A,1,FALSE)</f>
        <v>#N/A</v>
      </c>
      <c r="M3879" t="e">
        <f>VLOOKUP(A3879,'Top 30 via LR (Tr36)'!I:I,1,FALSE)</f>
        <v>#N/A</v>
      </c>
      <c r="N3879" t="e">
        <f>VLOOKUP(A3879,'Top or Bottom 30 via OR (Schiz)'!B:B,1,FALSE)</f>
        <v>#N/A</v>
      </c>
      <c r="O3879" t="e">
        <f>VLOOKUP(A3879,'Top or Bottom 30 via OR (Schiz)'!J:J,1,FALSE)</f>
        <v>#N/A</v>
      </c>
      <c r="P3879" t="e">
        <f>VLOOKUP(A3879,'Top or Bottom 30 via OR (Tr36)'!B:B,1,FALSE)</f>
        <v>#N/A</v>
      </c>
      <c r="Q3879" t="e">
        <f>VLOOKUP(A3879,'Top or Bottom 30 via OR (Tr36)'!J:J,1,FALSE)</f>
        <v>#N/A</v>
      </c>
    </row>
    <row r="3880" spans="1:17" x14ac:dyDescent="0.25">
      <c r="A3880" t="s">
        <v>3946</v>
      </c>
      <c r="B3880">
        <v>169</v>
      </c>
      <c r="C3880">
        <v>212</v>
      </c>
      <c r="D3880">
        <v>234</v>
      </c>
      <c r="E3880">
        <v>310</v>
      </c>
      <c r="F3880">
        <f>B3880/cam_reads!I$3</f>
        <v>2.099625255405746</v>
      </c>
      <c r="G3880">
        <f>C3880/cam_reads!J$3</f>
        <v>2.745863340687023</v>
      </c>
      <c r="H3880">
        <f>D3880/cam_reads!K$3</f>
        <v>2.4425376320937922</v>
      </c>
      <c r="I3880">
        <f>E3880/cam_reads!L$3</f>
        <v>3.2315305649366945</v>
      </c>
      <c r="J3880" t="e">
        <f>VLOOKUP(A3880,'Top 30 via LR (Schizonts)'!A:A,1,FALSE)</f>
        <v>#N/A</v>
      </c>
      <c r="K3880" t="e">
        <f>VLOOKUP(A3880,'Top 30 via LR (Schizonts)'!J:J,1,FALSE)</f>
        <v>#N/A</v>
      </c>
      <c r="L3880" t="e">
        <f>VLOOKUP(A3880,'Top 30 via LR (Tr36)'!A:A,1,FALSE)</f>
        <v>#N/A</v>
      </c>
      <c r="M3880" t="e">
        <f>VLOOKUP(A3880,'Top 30 via LR (Tr36)'!I:I,1,FALSE)</f>
        <v>#N/A</v>
      </c>
      <c r="N3880" t="e">
        <f>VLOOKUP(A3880,'Top or Bottom 30 via OR (Schiz)'!B:B,1,FALSE)</f>
        <v>#N/A</v>
      </c>
      <c r="O3880" t="e">
        <f>VLOOKUP(A3880,'Top or Bottom 30 via OR (Schiz)'!J:J,1,FALSE)</f>
        <v>#N/A</v>
      </c>
      <c r="P3880" t="e">
        <f>VLOOKUP(A3880,'Top or Bottom 30 via OR (Tr36)'!B:B,1,FALSE)</f>
        <v>#N/A</v>
      </c>
      <c r="Q3880" t="e">
        <f>VLOOKUP(A3880,'Top or Bottom 30 via OR (Tr36)'!J:J,1,FALSE)</f>
        <v>#N/A</v>
      </c>
    </row>
    <row r="3881" spans="1:17" x14ac:dyDescent="0.25">
      <c r="A3881" t="s">
        <v>3947</v>
      </c>
      <c r="B3881">
        <v>0</v>
      </c>
      <c r="C3881">
        <v>0</v>
      </c>
      <c r="D3881">
        <v>0</v>
      </c>
      <c r="E3881">
        <v>0</v>
      </c>
      <c r="F3881">
        <f>B3881/cam_reads!I$3</f>
        <v>0</v>
      </c>
      <c r="G3881">
        <f>C3881/cam_reads!J$3</f>
        <v>0</v>
      </c>
      <c r="H3881">
        <f>D3881/cam_reads!K$3</f>
        <v>0</v>
      </c>
      <c r="I3881">
        <f>E3881/cam_reads!L$3</f>
        <v>0</v>
      </c>
      <c r="J3881" t="e">
        <f>VLOOKUP(A3881,'Top 30 via LR (Schizonts)'!A:A,1,FALSE)</f>
        <v>#N/A</v>
      </c>
      <c r="K3881" t="e">
        <f>VLOOKUP(A3881,'Top 30 via LR (Schizonts)'!J:J,1,FALSE)</f>
        <v>#N/A</v>
      </c>
      <c r="L3881" t="e">
        <f>VLOOKUP(A3881,'Top 30 via LR (Tr36)'!A:A,1,FALSE)</f>
        <v>#N/A</v>
      </c>
      <c r="M3881" t="e">
        <f>VLOOKUP(A3881,'Top 30 via LR (Tr36)'!I:I,1,FALSE)</f>
        <v>#N/A</v>
      </c>
      <c r="N3881" t="e">
        <f>VLOOKUP(A3881,'Top or Bottom 30 via OR (Schiz)'!B:B,1,FALSE)</f>
        <v>#N/A</v>
      </c>
      <c r="O3881" t="e">
        <f>VLOOKUP(A3881,'Top or Bottom 30 via OR (Schiz)'!J:J,1,FALSE)</f>
        <v>#N/A</v>
      </c>
      <c r="P3881" t="e">
        <f>VLOOKUP(A3881,'Top or Bottom 30 via OR (Tr36)'!B:B,1,FALSE)</f>
        <v>#N/A</v>
      </c>
      <c r="Q3881" t="e">
        <f>VLOOKUP(A3881,'Top or Bottom 30 via OR (Tr36)'!J:J,1,FALSE)</f>
        <v>#N/A</v>
      </c>
    </row>
    <row r="3882" spans="1:17" x14ac:dyDescent="0.25">
      <c r="A3882" t="s">
        <v>3948</v>
      </c>
      <c r="B3882">
        <v>555</v>
      </c>
      <c r="C3882">
        <v>467</v>
      </c>
      <c r="D3882">
        <v>488</v>
      </c>
      <c r="E3882">
        <v>633</v>
      </c>
      <c r="F3882">
        <f>B3882/cam_reads!I$3</f>
        <v>6.8952190340247874</v>
      </c>
      <c r="G3882">
        <f>C3882/cam_reads!J$3</f>
        <v>6.0486706608530172</v>
      </c>
      <c r="H3882">
        <f>D3882/cam_reads!K$3</f>
        <v>5.0938391643665408</v>
      </c>
      <c r="I3882">
        <f>E3882/cam_reads!L$3</f>
        <v>6.598576927757831</v>
      </c>
      <c r="J3882" t="e">
        <f>VLOOKUP(A3882,'Top 30 via LR (Schizonts)'!A:A,1,FALSE)</f>
        <v>#N/A</v>
      </c>
      <c r="K3882" t="e">
        <f>VLOOKUP(A3882,'Top 30 via LR (Schizonts)'!J:J,1,FALSE)</f>
        <v>#N/A</v>
      </c>
      <c r="L3882" t="e">
        <f>VLOOKUP(A3882,'Top 30 via LR (Tr36)'!A:A,1,FALSE)</f>
        <v>#N/A</v>
      </c>
      <c r="M3882" t="e">
        <f>VLOOKUP(A3882,'Top 30 via LR (Tr36)'!I:I,1,FALSE)</f>
        <v>#N/A</v>
      </c>
      <c r="N3882" t="e">
        <f>VLOOKUP(A3882,'Top or Bottom 30 via OR (Schiz)'!B:B,1,FALSE)</f>
        <v>#N/A</v>
      </c>
      <c r="O3882" t="e">
        <f>VLOOKUP(A3882,'Top or Bottom 30 via OR (Schiz)'!J:J,1,FALSE)</f>
        <v>#N/A</v>
      </c>
      <c r="P3882" t="e">
        <f>VLOOKUP(A3882,'Top or Bottom 30 via OR (Tr36)'!B:B,1,FALSE)</f>
        <v>#N/A</v>
      </c>
      <c r="Q3882" t="e">
        <f>VLOOKUP(A3882,'Top or Bottom 30 via OR (Tr36)'!J:J,1,FALSE)</f>
        <v>#N/A</v>
      </c>
    </row>
    <row r="3883" spans="1:17" x14ac:dyDescent="0.25">
      <c r="A3883" t="s">
        <v>3949</v>
      </c>
      <c r="B3883">
        <v>1836</v>
      </c>
      <c r="C3883">
        <v>2942</v>
      </c>
      <c r="D3883">
        <v>1360</v>
      </c>
      <c r="E3883">
        <v>3397</v>
      </c>
      <c r="F3883">
        <f>B3883/cam_reads!I$3</f>
        <v>22.810129993638757</v>
      </c>
      <c r="G3883">
        <f>C3883/cam_reads!J$3</f>
        <v>38.105329944817079</v>
      </c>
      <c r="H3883">
        <f>D3883/cam_reads!K$3</f>
        <v>14.195945212169049</v>
      </c>
      <c r="I3883">
        <f>E3883/cam_reads!L$3</f>
        <v>35.411320416419194</v>
      </c>
      <c r="J3883" t="e">
        <f>VLOOKUP(A3883,'Top 30 via LR (Schizonts)'!A:A,1,FALSE)</f>
        <v>#N/A</v>
      </c>
      <c r="K3883" t="e">
        <f>VLOOKUP(A3883,'Top 30 via LR (Schizonts)'!J:J,1,FALSE)</f>
        <v>#N/A</v>
      </c>
      <c r="L3883" t="e">
        <f>VLOOKUP(A3883,'Top 30 via LR (Tr36)'!A:A,1,FALSE)</f>
        <v>#N/A</v>
      </c>
      <c r="M3883" t="e">
        <f>VLOOKUP(A3883,'Top 30 via LR (Tr36)'!I:I,1,FALSE)</f>
        <v>#N/A</v>
      </c>
      <c r="N3883" t="e">
        <f>VLOOKUP(A3883,'Top or Bottom 30 via OR (Schiz)'!B:B,1,FALSE)</f>
        <v>#N/A</v>
      </c>
      <c r="O3883" t="e">
        <f>VLOOKUP(A3883,'Top or Bottom 30 via OR (Schiz)'!J:J,1,FALSE)</f>
        <v>#N/A</v>
      </c>
      <c r="P3883" t="e">
        <f>VLOOKUP(A3883,'Top or Bottom 30 via OR (Tr36)'!B:B,1,FALSE)</f>
        <v>#N/A</v>
      </c>
      <c r="Q3883" t="e">
        <f>VLOOKUP(A3883,'Top or Bottom 30 via OR (Tr36)'!J:J,1,FALSE)</f>
        <v>#N/A</v>
      </c>
    </row>
    <row r="3884" spans="1:17" x14ac:dyDescent="0.25">
      <c r="A3884" t="s">
        <v>3950</v>
      </c>
      <c r="B3884">
        <v>393</v>
      </c>
      <c r="C3884">
        <v>229</v>
      </c>
      <c r="D3884">
        <v>320</v>
      </c>
      <c r="E3884">
        <v>383</v>
      </c>
      <c r="F3884">
        <f>B3884/cam_reads!I$3</f>
        <v>4.8825605051743093</v>
      </c>
      <c r="G3884">
        <f>C3884/cam_reads!J$3</f>
        <v>2.966050495364756</v>
      </c>
      <c r="H3884">
        <f>D3884/cam_reads!K$3</f>
        <v>3.3402224028633056</v>
      </c>
      <c r="I3884">
        <f>E3884/cam_reads!L$3</f>
        <v>3.9925038915185609</v>
      </c>
      <c r="J3884" t="e">
        <f>VLOOKUP(A3884,'Top 30 via LR (Schizonts)'!A:A,1,FALSE)</f>
        <v>#N/A</v>
      </c>
      <c r="K3884" t="e">
        <f>VLOOKUP(A3884,'Top 30 via LR (Schizonts)'!J:J,1,FALSE)</f>
        <v>#N/A</v>
      </c>
      <c r="L3884" t="e">
        <f>VLOOKUP(A3884,'Top 30 via LR (Tr36)'!A:A,1,FALSE)</f>
        <v>#N/A</v>
      </c>
      <c r="M3884" t="e">
        <f>VLOOKUP(A3884,'Top 30 via LR (Tr36)'!I:I,1,FALSE)</f>
        <v>#N/A</v>
      </c>
      <c r="N3884" t="e">
        <f>VLOOKUP(A3884,'Top or Bottom 30 via OR (Schiz)'!B:B,1,FALSE)</f>
        <v>#N/A</v>
      </c>
      <c r="O3884" t="e">
        <f>VLOOKUP(A3884,'Top or Bottom 30 via OR (Schiz)'!J:J,1,FALSE)</f>
        <v>#N/A</v>
      </c>
      <c r="P3884" t="e">
        <f>VLOOKUP(A3884,'Top or Bottom 30 via OR (Tr36)'!B:B,1,FALSE)</f>
        <v>#N/A</v>
      </c>
      <c r="Q3884" t="e">
        <f>VLOOKUP(A3884,'Top or Bottom 30 via OR (Tr36)'!J:J,1,FALSE)</f>
        <v>#N/A</v>
      </c>
    </row>
    <row r="3885" spans="1:17" x14ac:dyDescent="0.25">
      <c r="A3885" t="s">
        <v>3951</v>
      </c>
      <c r="B3885">
        <v>700</v>
      </c>
      <c r="C3885">
        <v>435</v>
      </c>
      <c r="D3885">
        <v>380</v>
      </c>
      <c r="E3885">
        <v>497</v>
      </c>
      <c r="F3885">
        <f>B3885/cam_reads!I$3</f>
        <v>8.6966726555267595</v>
      </c>
      <c r="G3885">
        <f>C3885/cam_reads!J$3</f>
        <v>5.6342007226361082</v>
      </c>
      <c r="H3885">
        <f>D3885/cam_reads!K$3</f>
        <v>3.9665141034001752</v>
      </c>
      <c r="I3885">
        <f>E3885/cam_reads!L$3</f>
        <v>5.1808731960436685</v>
      </c>
      <c r="J3885" t="e">
        <f>VLOOKUP(A3885,'Top 30 via LR (Schizonts)'!A:A,1,FALSE)</f>
        <v>#N/A</v>
      </c>
      <c r="K3885" t="e">
        <f>VLOOKUP(A3885,'Top 30 via LR (Schizonts)'!J:J,1,FALSE)</f>
        <v>#N/A</v>
      </c>
      <c r="L3885" t="e">
        <f>VLOOKUP(A3885,'Top 30 via LR (Tr36)'!A:A,1,FALSE)</f>
        <v>#N/A</v>
      </c>
      <c r="M3885" t="e">
        <f>VLOOKUP(A3885,'Top 30 via LR (Tr36)'!I:I,1,FALSE)</f>
        <v>#N/A</v>
      </c>
      <c r="N3885" t="e">
        <f>VLOOKUP(A3885,'Top or Bottom 30 via OR (Schiz)'!B:B,1,FALSE)</f>
        <v>#N/A</v>
      </c>
      <c r="O3885" t="e">
        <f>VLOOKUP(A3885,'Top or Bottom 30 via OR (Schiz)'!J:J,1,FALSE)</f>
        <v>#N/A</v>
      </c>
      <c r="P3885" t="e">
        <f>VLOOKUP(A3885,'Top or Bottom 30 via OR (Tr36)'!B:B,1,FALSE)</f>
        <v>#N/A</v>
      </c>
      <c r="Q3885" t="e">
        <f>VLOOKUP(A3885,'Top or Bottom 30 via OR (Tr36)'!J:J,1,FALSE)</f>
        <v>#N/A</v>
      </c>
    </row>
    <row r="3886" spans="1:17" x14ac:dyDescent="0.25">
      <c r="A3886" t="s">
        <v>3952</v>
      </c>
      <c r="B3886">
        <v>368</v>
      </c>
      <c r="C3886">
        <v>218</v>
      </c>
      <c r="D3886">
        <v>259</v>
      </c>
      <c r="E3886">
        <v>288</v>
      </c>
      <c r="F3886">
        <f>B3886/cam_reads!I$3</f>
        <v>4.5719650531912102</v>
      </c>
      <c r="G3886">
        <f>C3886/cam_reads!J$3</f>
        <v>2.8235764541026933</v>
      </c>
      <c r="H3886">
        <f>D3886/cam_reads!K$3</f>
        <v>2.7034925073174878</v>
      </c>
      <c r="I3886">
        <f>E3886/cam_reads!L$3</f>
        <v>3.0021961377476387</v>
      </c>
      <c r="J3886" t="e">
        <f>VLOOKUP(A3886,'Top 30 via LR (Schizonts)'!A:A,1,FALSE)</f>
        <v>#N/A</v>
      </c>
      <c r="K3886" t="e">
        <f>VLOOKUP(A3886,'Top 30 via LR (Schizonts)'!J:J,1,FALSE)</f>
        <v>#N/A</v>
      </c>
      <c r="L3886" t="e">
        <f>VLOOKUP(A3886,'Top 30 via LR (Tr36)'!A:A,1,FALSE)</f>
        <v>#N/A</v>
      </c>
      <c r="M3886" t="e">
        <f>VLOOKUP(A3886,'Top 30 via LR (Tr36)'!I:I,1,FALSE)</f>
        <v>#N/A</v>
      </c>
      <c r="N3886" t="e">
        <f>VLOOKUP(A3886,'Top or Bottom 30 via OR (Schiz)'!B:B,1,FALSE)</f>
        <v>#N/A</v>
      </c>
      <c r="O3886" t="e">
        <f>VLOOKUP(A3886,'Top or Bottom 30 via OR (Schiz)'!J:J,1,FALSE)</f>
        <v>#N/A</v>
      </c>
      <c r="P3886" t="e">
        <f>VLOOKUP(A3886,'Top or Bottom 30 via OR (Tr36)'!B:B,1,FALSE)</f>
        <v>#N/A</v>
      </c>
      <c r="Q3886" t="e">
        <f>VLOOKUP(A3886,'Top or Bottom 30 via OR (Tr36)'!J:J,1,FALSE)</f>
        <v>#N/A</v>
      </c>
    </row>
    <row r="3887" spans="1:17" x14ac:dyDescent="0.25">
      <c r="A3887" t="s">
        <v>3953</v>
      </c>
      <c r="B3887">
        <v>6</v>
      </c>
      <c r="C3887">
        <v>11</v>
      </c>
      <c r="D3887">
        <v>20</v>
      </c>
      <c r="E3887">
        <v>2</v>
      </c>
      <c r="F3887">
        <f>B3887/cam_reads!I$3</f>
        <v>7.4542908475943651E-2</v>
      </c>
      <c r="G3887">
        <f>C3887/cam_reads!J$3</f>
        <v>0.14247404126206251</v>
      </c>
      <c r="H3887">
        <f>D3887/cam_reads!K$3</f>
        <v>0.2087639001789566</v>
      </c>
      <c r="I3887">
        <f>E3887/cam_reads!L$3</f>
        <v>2.0848584289914159E-2</v>
      </c>
      <c r="J3887" t="e">
        <f>VLOOKUP(A3887,'Top 30 via LR (Schizonts)'!A:A,1,FALSE)</f>
        <v>#N/A</v>
      </c>
      <c r="K3887" t="e">
        <f>VLOOKUP(A3887,'Top 30 via LR (Schizonts)'!J:J,1,FALSE)</f>
        <v>#N/A</v>
      </c>
      <c r="L3887" t="e">
        <f>VLOOKUP(A3887,'Top 30 via LR (Tr36)'!A:A,1,FALSE)</f>
        <v>#N/A</v>
      </c>
      <c r="M3887" t="e">
        <f>VLOOKUP(A3887,'Top 30 via LR (Tr36)'!I:I,1,FALSE)</f>
        <v>#N/A</v>
      </c>
      <c r="N3887" t="e">
        <f>VLOOKUP(A3887,'Top or Bottom 30 via OR (Schiz)'!B:B,1,FALSE)</f>
        <v>#N/A</v>
      </c>
      <c r="O3887" t="e">
        <f>VLOOKUP(A3887,'Top or Bottom 30 via OR (Schiz)'!J:J,1,FALSE)</f>
        <v>#N/A</v>
      </c>
      <c r="P3887" t="e">
        <f>VLOOKUP(A3887,'Top or Bottom 30 via OR (Tr36)'!B:B,1,FALSE)</f>
        <v>#N/A</v>
      </c>
      <c r="Q3887" t="e">
        <f>VLOOKUP(A3887,'Top or Bottom 30 via OR (Tr36)'!J:J,1,FALSE)</f>
        <v>#N/A</v>
      </c>
    </row>
    <row r="3888" spans="1:17" x14ac:dyDescent="0.25">
      <c r="A3888" t="s">
        <v>3954</v>
      </c>
      <c r="B3888">
        <v>567</v>
      </c>
      <c r="C3888">
        <v>437</v>
      </c>
      <c r="D3888">
        <v>1314</v>
      </c>
      <c r="E3888">
        <v>324</v>
      </c>
      <c r="F3888">
        <f>B3888/cam_reads!I$3</f>
        <v>7.0443048509766744</v>
      </c>
      <c r="G3888">
        <f>C3888/cam_reads!J$3</f>
        <v>5.6601050937746651</v>
      </c>
      <c r="H3888">
        <f>D3888/cam_reads!K$3</f>
        <v>13.715788241757448</v>
      </c>
      <c r="I3888">
        <f>E3888/cam_reads!L$3</f>
        <v>3.3774706549660936</v>
      </c>
      <c r="J3888" t="e">
        <f>VLOOKUP(A3888,'Top 30 via LR (Schizonts)'!A:A,1,FALSE)</f>
        <v>#N/A</v>
      </c>
      <c r="K3888" t="e">
        <f>VLOOKUP(A3888,'Top 30 via LR (Schizonts)'!J:J,1,FALSE)</f>
        <v>#N/A</v>
      </c>
      <c r="L3888" t="e">
        <f>VLOOKUP(A3888,'Top 30 via LR (Tr36)'!A:A,1,FALSE)</f>
        <v>#N/A</v>
      </c>
      <c r="M3888" t="e">
        <f>VLOOKUP(A3888,'Top 30 via LR (Tr36)'!I:I,1,FALSE)</f>
        <v>#N/A</v>
      </c>
      <c r="N3888" t="e">
        <f>VLOOKUP(A3888,'Top or Bottom 30 via OR (Schiz)'!B:B,1,FALSE)</f>
        <v>#N/A</v>
      </c>
      <c r="O3888" t="e">
        <f>VLOOKUP(A3888,'Top or Bottom 30 via OR (Schiz)'!J:J,1,FALSE)</f>
        <v>#N/A</v>
      </c>
      <c r="P3888" t="e">
        <f>VLOOKUP(A3888,'Top or Bottom 30 via OR (Tr36)'!B:B,1,FALSE)</f>
        <v>#N/A</v>
      </c>
      <c r="Q3888" t="e">
        <f>VLOOKUP(A3888,'Top or Bottom 30 via OR (Tr36)'!J:J,1,FALSE)</f>
        <v>#N/A</v>
      </c>
    </row>
    <row r="3889" spans="1:17" x14ac:dyDescent="0.25">
      <c r="A3889" t="s">
        <v>3955</v>
      </c>
      <c r="B3889">
        <v>53</v>
      </c>
      <c r="C3889">
        <v>33</v>
      </c>
      <c r="D3889">
        <v>32</v>
      </c>
      <c r="E3889">
        <v>51</v>
      </c>
      <c r="F3889">
        <f>B3889/cam_reads!I$3</f>
        <v>0.65846235820416887</v>
      </c>
      <c r="G3889">
        <f>C3889/cam_reads!J$3</f>
        <v>0.42742212378618755</v>
      </c>
      <c r="H3889">
        <f>D3889/cam_reads!K$3</f>
        <v>0.33402224028633054</v>
      </c>
      <c r="I3889">
        <f>E3889/cam_reads!L$3</f>
        <v>0.53163889939281106</v>
      </c>
      <c r="J3889" t="e">
        <f>VLOOKUP(A3889,'Top 30 via LR (Schizonts)'!A:A,1,FALSE)</f>
        <v>#N/A</v>
      </c>
      <c r="K3889" t="e">
        <f>VLOOKUP(A3889,'Top 30 via LR (Schizonts)'!J:J,1,FALSE)</f>
        <v>#N/A</v>
      </c>
      <c r="L3889" t="e">
        <f>VLOOKUP(A3889,'Top 30 via LR (Tr36)'!A:A,1,FALSE)</f>
        <v>#N/A</v>
      </c>
      <c r="M3889" t="e">
        <f>VLOOKUP(A3889,'Top 30 via LR (Tr36)'!I:I,1,FALSE)</f>
        <v>#N/A</v>
      </c>
      <c r="N3889" t="e">
        <f>VLOOKUP(A3889,'Top or Bottom 30 via OR (Schiz)'!B:B,1,FALSE)</f>
        <v>#N/A</v>
      </c>
      <c r="O3889" t="e">
        <f>VLOOKUP(A3889,'Top or Bottom 30 via OR (Schiz)'!J:J,1,FALSE)</f>
        <v>#N/A</v>
      </c>
      <c r="P3889" t="e">
        <f>VLOOKUP(A3889,'Top or Bottom 30 via OR (Tr36)'!B:B,1,FALSE)</f>
        <v>#N/A</v>
      </c>
      <c r="Q3889" t="e">
        <f>VLOOKUP(A3889,'Top or Bottom 30 via OR (Tr36)'!J:J,1,FALSE)</f>
        <v>#N/A</v>
      </c>
    </row>
    <row r="3890" spans="1:17" x14ac:dyDescent="0.25">
      <c r="A3890" t="s">
        <v>3956</v>
      </c>
      <c r="B3890">
        <v>0</v>
      </c>
      <c r="C3890">
        <v>0</v>
      </c>
      <c r="D3890">
        <v>0</v>
      </c>
      <c r="E3890">
        <v>0</v>
      </c>
      <c r="F3890">
        <f>B3890/cam_reads!I$3</f>
        <v>0</v>
      </c>
      <c r="G3890">
        <f>C3890/cam_reads!J$3</f>
        <v>0</v>
      </c>
      <c r="H3890">
        <f>D3890/cam_reads!K$3</f>
        <v>0</v>
      </c>
      <c r="I3890">
        <f>E3890/cam_reads!L$3</f>
        <v>0</v>
      </c>
      <c r="J3890" t="e">
        <f>VLOOKUP(A3890,'Top 30 via LR (Schizonts)'!A:A,1,FALSE)</f>
        <v>#N/A</v>
      </c>
      <c r="K3890" t="e">
        <f>VLOOKUP(A3890,'Top 30 via LR (Schizonts)'!J:J,1,FALSE)</f>
        <v>#N/A</v>
      </c>
      <c r="L3890" t="e">
        <f>VLOOKUP(A3890,'Top 30 via LR (Tr36)'!A:A,1,FALSE)</f>
        <v>#N/A</v>
      </c>
      <c r="M3890" t="e">
        <f>VLOOKUP(A3890,'Top 30 via LR (Tr36)'!I:I,1,FALSE)</f>
        <v>#N/A</v>
      </c>
      <c r="N3890" t="e">
        <f>VLOOKUP(A3890,'Top or Bottom 30 via OR (Schiz)'!B:B,1,FALSE)</f>
        <v>#N/A</v>
      </c>
      <c r="O3890" t="e">
        <f>VLOOKUP(A3890,'Top or Bottom 30 via OR (Schiz)'!J:J,1,FALSE)</f>
        <v>#N/A</v>
      </c>
      <c r="P3890" t="e">
        <f>VLOOKUP(A3890,'Top or Bottom 30 via OR (Tr36)'!B:B,1,FALSE)</f>
        <v>#N/A</v>
      </c>
      <c r="Q3890" t="e">
        <f>VLOOKUP(A3890,'Top or Bottom 30 via OR (Tr36)'!J:J,1,FALSE)</f>
        <v>#N/A</v>
      </c>
    </row>
    <row r="3891" spans="1:17" x14ac:dyDescent="0.25">
      <c r="A3891" t="s">
        <v>3957</v>
      </c>
      <c r="B3891">
        <v>0</v>
      </c>
      <c r="C3891">
        <v>0</v>
      </c>
      <c r="D3891">
        <v>0</v>
      </c>
      <c r="E3891">
        <v>0</v>
      </c>
      <c r="F3891">
        <f>B3891/cam_reads!I$3</f>
        <v>0</v>
      </c>
      <c r="G3891">
        <f>C3891/cam_reads!J$3</f>
        <v>0</v>
      </c>
      <c r="H3891">
        <f>D3891/cam_reads!K$3</f>
        <v>0</v>
      </c>
      <c r="I3891">
        <f>E3891/cam_reads!L$3</f>
        <v>0</v>
      </c>
      <c r="J3891" t="e">
        <f>VLOOKUP(A3891,'Top 30 via LR (Schizonts)'!A:A,1,FALSE)</f>
        <v>#N/A</v>
      </c>
      <c r="K3891" t="e">
        <f>VLOOKUP(A3891,'Top 30 via LR (Schizonts)'!J:J,1,FALSE)</f>
        <v>#N/A</v>
      </c>
      <c r="L3891" t="e">
        <f>VLOOKUP(A3891,'Top 30 via LR (Tr36)'!A:A,1,FALSE)</f>
        <v>#N/A</v>
      </c>
      <c r="M3891" t="e">
        <f>VLOOKUP(A3891,'Top 30 via LR (Tr36)'!I:I,1,FALSE)</f>
        <v>#N/A</v>
      </c>
      <c r="N3891" t="e">
        <f>VLOOKUP(A3891,'Top or Bottom 30 via OR (Schiz)'!B:B,1,FALSE)</f>
        <v>#N/A</v>
      </c>
      <c r="O3891" t="e">
        <f>VLOOKUP(A3891,'Top or Bottom 30 via OR (Schiz)'!J:J,1,FALSE)</f>
        <v>#N/A</v>
      </c>
      <c r="P3891" t="e">
        <f>VLOOKUP(A3891,'Top or Bottom 30 via OR (Tr36)'!B:B,1,FALSE)</f>
        <v>#N/A</v>
      </c>
      <c r="Q3891" t="e">
        <f>VLOOKUP(A3891,'Top or Bottom 30 via OR (Tr36)'!J:J,1,FALSE)</f>
        <v>#N/A</v>
      </c>
    </row>
    <row r="3892" spans="1:17" x14ac:dyDescent="0.25">
      <c r="A3892" t="s">
        <v>3958</v>
      </c>
      <c r="B3892">
        <v>0</v>
      </c>
      <c r="C3892">
        <v>0</v>
      </c>
      <c r="D3892">
        <v>0</v>
      </c>
      <c r="E3892">
        <v>0</v>
      </c>
      <c r="F3892">
        <f>B3892/cam_reads!I$3</f>
        <v>0</v>
      </c>
      <c r="G3892">
        <f>C3892/cam_reads!J$3</f>
        <v>0</v>
      </c>
      <c r="H3892">
        <f>D3892/cam_reads!K$3</f>
        <v>0</v>
      </c>
      <c r="I3892">
        <f>E3892/cam_reads!L$3</f>
        <v>0</v>
      </c>
      <c r="J3892" t="e">
        <f>VLOOKUP(A3892,'Top 30 via LR (Schizonts)'!A:A,1,FALSE)</f>
        <v>#N/A</v>
      </c>
      <c r="K3892" t="e">
        <f>VLOOKUP(A3892,'Top 30 via LR (Schizonts)'!J:J,1,FALSE)</f>
        <v>#N/A</v>
      </c>
      <c r="L3892" t="e">
        <f>VLOOKUP(A3892,'Top 30 via LR (Tr36)'!A:A,1,FALSE)</f>
        <v>#N/A</v>
      </c>
      <c r="M3892" t="e">
        <f>VLOOKUP(A3892,'Top 30 via LR (Tr36)'!I:I,1,FALSE)</f>
        <v>#N/A</v>
      </c>
      <c r="N3892" t="e">
        <f>VLOOKUP(A3892,'Top or Bottom 30 via OR (Schiz)'!B:B,1,FALSE)</f>
        <v>#N/A</v>
      </c>
      <c r="O3892" t="e">
        <f>VLOOKUP(A3892,'Top or Bottom 30 via OR (Schiz)'!J:J,1,FALSE)</f>
        <v>#N/A</v>
      </c>
      <c r="P3892" t="e">
        <f>VLOOKUP(A3892,'Top or Bottom 30 via OR (Tr36)'!B:B,1,FALSE)</f>
        <v>#N/A</v>
      </c>
      <c r="Q3892" t="e">
        <f>VLOOKUP(A3892,'Top or Bottom 30 via OR (Tr36)'!J:J,1,FALSE)</f>
        <v>#N/A</v>
      </c>
    </row>
    <row r="3893" spans="1:17" x14ac:dyDescent="0.25">
      <c r="A3893" t="s">
        <v>3959</v>
      </c>
      <c r="B3893">
        <v>37</v>
      </c>
      <c r="C3893">
        <v>34</v>
      </c>
      <c r="D3893">
        <v>34</v>
      </c>
      <c r="E3893">
        <v>42</v>
      </c>
      <c r="F3893">
        <f>B3893/cam_reads!I$3</f>
        <v>0.45968126893498584</v>
      </c>
      <c r="G3893">
        <f>C3893/cam_reads!J$3</f>
        <v>0.44037430935546595</v>
      </c>
      <c r="H3893">
        <f>D3893/cam_reads!K$3</f>
        <v>0.35489863030422619</v>
      </c>
      <c r="I3893">
        <f>E3893/cam_reads!L$3</f>
        <v>0.43782027008819729</v>
      </c>
      <c r="J3893" t="e">
        <f>VLOOKUP(A3893,'Top 30 via LR (Schizonts)'!A:A,1,FALSE)</f>
        <v>#N/A</v>
      </c>
      <c r="K3893" t="e">
        <f>VLOOKUP(A3893,'Top 30 via LR (Schizonts)'!J:J,1,FALSE)</f>
        <v>#N/A</v>
      </c>
      <c r="L3893" t="e">
        <f>VLOOKUP(A3893,'Top 30 via LR (Tr36)'!A:A,1,FALSE)</f>
        <v>#N/A</v>
      </c>
      <c r="M3893" t="e">
        <f>VLOOKUP(A3893,'Top 30 via LR (Tr36)'!I:I,1,FALSE)</f>
        <v>#N/A</v>
      </c>
      <c r="N3893" t="e">
        <f>VLOOKUP(A3893,'Top or Bottom 30 via OR (Schiz)'!B:B,1,FALSE)</f>
        <v>#N/A</v>
      </c>
      <c r="O3893" t="e">
        <f>VLOOKUP(A3893,'Top or Bottom 30 via OR (Schiz)'!J:J,1,FALSE)</f>
        <v>#N/A</v>
      </c>
      <c r="P3893" t="e">
        <f>VLOOKUP(A3893,'Top or Bottom 30 via OR (Tr36)'!B:B,1,FALSE)</f>
        <v>#N/A</v>
      </c>
      <c r="Q3893" t="e">
        <f>VLOOKUP(A3893,'Top or Bottom 30 via OR (Tr36)'!J:J,1,FALSE)</f>
        <v>#N/A</v>
      </c>
    </row>
    <row r="3894" spans="1:17" x14ac:dyDescent="0.25">
      <c r="A3894" t="s">
        <v>3960</v>
      </c>
      <c r="B3894">
        <v>0</v>
      </c>
      <c r="C3894">
        <v>0</v>
      </c>
      <c r="D3894">
        <v>0</v>
      </c>
      <c r="E3894">
        <v>0</v>
      </c>
      <c r="F3894">
        <f>B3894/cam_reads!I$3</f>
        <v>0</v>
      </c>
      <c r="G3894">
        <f>C3894/cam_reads!J$3</f>
        <v>0</v>
      </c>
      <c r="H3894">
        <f>D3894/cam_reads!K$3</f>
        <v>0</v>
      </c>
      <c r="I3894">
        <f>E3894/cam_reads!L$3</f>
        <v>0</v>
      </c>
      <c r="J3894" t="e">
        <f>VLOOKUP(A3894,'Top 30 via LR (Schizonts)'!A:A,1,FALSE)</f>
        <v>#N/A</v>
      </c>
      <c r="K3894" t="e">
        <f>VLOOKUP(A3894,'Top 30 via LR (Schizonts)'!J:J,1,FALSE)</f>
        <v>#N/A</v>
      </c>
      <c r="L3894" t="e">
        <f>VLOOKUP(A3894,'Top 30 via LR (Tr36)'!A:A,1,FALSE)</f>
        <v>#N/A</v>
      </c>
      <c r="M3894" t="e">
        <f>VLOOKUP(A3894,'Top 30 via LR (Tr36)'!I:I,1,FALSE)</f>
        <v>#N/A</v>
      </c>
      <c r="N3894" t="e">
        <f>VLOOKUP(A3894,'Top or Bottom 30 via OR (Schiz)'!B:B,1,FALSE)</f>
        <v>#N/A</v>
      </c>
      <c r="O3894" t="e">
        <f>VLOOKUP(A3894,'Top or Bottom 30 via OR (Schiz)'!J:J,1,FALSE)</f>
        <v>#N/A</v>
      </c>
      <c r="P3894" t="e">
        <f>VLOOKUP(A3894,'Top or Bottom 30 via OR (Tr36)'!B:B,1,FALSE)</f>
        <v>#N/A</v>
      </c>
      <c r="Q3894" t="e">
        <f>VLOOKUP(A3894,'Top or Bottom 30 via OR (Tr36)'!J:J,1,FALSE)</f>
        <v>#N/A</v>
      </c>
    </row>
    <row r="3895" spans="1:17" x14ac:dyDescent="0.25">
      <c r="A3895" t="s">
        <v>3961</v>
      </c>
      <c r="B3895">
        <v>319</v>
      </c>
      <c r="C3895">
        <v>218</v>
      </c>
      <c r="D3895">
        <v>199</v>
      </c>
      <c r="E3895">
        <v>203</v>
      </c>
      <c r="F3895">
        <f>B3895/cam_reads!I$3</f>
        <v>3.9631979673043372</v>
      </c>
      <c r="G3895">
        <f>C3895/cam_reads!J$3</f>
        <v>2.8235764541026933</v>
      </c>
      <c r="H3895">
        <f>D3895/cam_reads!K$3</f>
        <v>2.0772008067806182</v>
      </c>
      <c r="I3895">
        <f>E3895/cam_reads!L$3</f>
        <v>2.1161313054262871</v>
      </c>
      <c r="J3895" t="e">
        <f>VLOOKUP(A3895,'Top 30 via LR (Schizonts)'!A:A,1,FALSE)</f>
        <v>#N/A</v>
      </c>
      <c r="K3895" t="e">
        <f>VLOOKUP(A3895,'Top 30 via LR (Schizonts)'!J:J,1,FALSE)</f>
        <v>#N/A</v>
      </c>
      <c r="L3895" t="e">
        <f>VLOOKUP(A3895,'Top 30 via LR (Tr36)'!A:A,1,FALSE)</f>
        <v>#N/A</v>
      </c>
      <c r="M3895" t="e">
        <f>VLOOKUP(A3895,'Top 30 via LR (Tr36)'!I:I,1,FALSE)</f>
        <v>#N/A</v>
      </c>
      <c r="N3895" t="e">
        <f>VLOOKUP(A3895,'Top or Bottom 30 via OR (Schiz)'!B:B,1,FALSE)</f>
        <v>#N/A</v>
      </c>
      <c r="O3895" t="e">
        <f>VLOOKUP(A3895,'Top or Bottom 30 via OR (Schiz)'!J:J,1,FALSE)</f>
        <v>#N/A</v>
      </c>
      <c r="P3895" t="e">
        <f>VLOOKUP(A3895,'Top or Bottom 30 via OR (Tr36)'!B:B,1,FALSE)</f>
        <v>#N/A</v>
      </c>
      <c r="Q3895" t="e">
        <f>VLOOKUP(A3895,'Top or Bottom 30 via OR (Tr36)'!J:J,1,FALSE)</f>
        <v>#N/A</v>
      </c>
    </row>
    <row r="3896" spans="1:17" x14ac:dyDescent="0.25">
      <c r="A3896" t="s">
        <v>3962</v>
      </c>
      <c r="B3896">
        <v>180</v>
      </c>
      <c r="C3896">
        <v>170</v>
      </c>
      <c r="D3896">
        <v>64</v>
      </c>
      <c r="E3896">
        <v>76</v>
      </c>
      <c r="F3896">
        <f>B3896/cam_reads!I$3</f>
        <v>2.2362872542783094</v>
      </c>
      <c r="G3896">
        <f>C3896/cam_reads!J$3</f>
        <v>2.2018715467773298</v>
      </c>
      <c r="H3896">
        <f>D3896/cam_reads!K$3</f>
        <v>0.66804448057266108</v>
      </c>
      <c r="I3896">
        <f>E3896/cam_reads!L$3</f>
        <v>0.79224620301673798</v>
      </c>
      <c r="J3896" t="e">
        <f>VLOOKUP(A3896,'Top 30 via LR (Schizonts)'!A:A,1,FALSE)</f>
        <v>#N/A</v>
      </c>
      <c r="K3896" t="e">
        <f>VLOOKUP(A3896,'Top 30 via LR (Schizonts)'!J:J,1,FALSE)</f>
        <v>#N/A</v>
      </c>
      <c r="L3896" t="e">
        <f>VLOOKUP(A3896,'Top 30 via LR (Tr36)'!A:A,1,FALSE)</f>
        <v>#N/A</v>
      </c>
      <c r="M3896" t="e">
        <f>VLOOKUP(A3896,'Top 30 via LR (Tr36)'!I:I,1,FALSE)</f>
        <v>#N/A</v>
      </c>
      <c r="N3896" t="e">
        <f>VLOOKUP(A3896,'Top or Bottom 30 via OR (Schiz)'!B:B,1,FALSE)</f>
        <v>#N/A</v>
      </c>
      <c r="O3896" t="e">
        <f>VLOOKUP(A3896,'Top or Bottom 30 via OR (Schiz)'!J:J,1,FALSE)</f>
        <v>#N/A</v>
      </c>
      <c r="P3896" t="e">
        <f>VLOOKUP(A3896,'Top or Bottom 30 via OR (Tr36)'!B:B,1,FALSE)</f>
        <v>#N/A</v>
      </c>
      <c r="Q3896" t="e">
        <f>VLOOKUP(A3896,'Top or Bottom 30 via OR (Tr36)'!J:J,1,FALSE)</f>
        <v>#N/A</v>
      </c>
    </row>
    <row r="3897" spans="1:17" x14ac:dyDescent="0.25">
      <c r="A3897" t="s">
        <v>3963</v>
      </c>
      <c r="B3897">
        <v>330</v>
      </c>
      <c r="C3897">
        <v>269</v>
      </c>
      <c r="D3897">
        <v>1025</v>
      </c>
      <c r="E3897">
        <v>555</v>
      </c>
      <c r="F3897">
        <f>B3897/cam_reads!I$3</f>
        <v>4.0998599661769006</v>
      </c>
      <c r="G3897">
        <f>C3897/cam_reads!J$3</f>
        <v>3.4841379181358922</v>
      </c>
      <c r="H3897">
        <f>D3897/cam_reads!K$3</f>
        <v>10.699149884171526</v>
      </c>
      <c r="I3897">
        <f>E3897/cam_reads!L$3</f>
        <v>5.7854821404511787</v>
      </c>
      <c r="J3897" t="e">
        <f>VLOOKUP(A3897,'Top 30 via LR (Schizonts)'!A:A,1,FALSE)</f>
        <v>#N/A</v>
      </c>
      <c r="K3897" t="e">
        <f>VLOOKUP(A3897,'Top 30 via LR (Schizonts)'!J:J,1,FALSE)</f>
        <v>#N/A</v>
      </c>
      <c r="L3897" t="e">
        <f>VLOOKUP(A3897,'Top 30 via LR (Tr36)'!A:A,1,FALSE)</f>
        <v>#N/A</v>
      </c>
      <c r="M3897" t="e">
        <f>VLOOKUP(A3897,'Top 30 via LR (Tr36)'!I:I,1,FALSE)</f>
        <v>#N/A</v>
      </c>
      <c r="N3897" t="e">
        <f>VLOOKUP(A3897,'Top or Bottom 30 via OR (Schiz)'!B:B,1,FALSE)</f>
        <v>#N/A</v>
      </c>
      <c r="O3897" t="e">
        <f>VLOOKUP(A3897,'Top or Bottom 30 via OR (Schiz)'!J:J,1,FALSE)</f>
        <v>#N/A</v>
      </c>
      <c r="P3897" t="e">
        <f>VLOOKUP(A3897,'Top or Bottom 30 via OR (Tr36)'!B:B,1,FALSE)</f>
        <v>#N/A</v>
      </c>
      <c r="Q3897" t="e">
        <f>VLOOKUP(A3897,'Top or Bottom 30 via OR (Tr36)'!J:J,1,FALSE)</f>
        <v>#N/A</v>
      </c>
    </row>
    <row r="3898" spans="1:17" x14ac:dyDescent="0.25">
      <c r="A3898" t="s">
        <v>3964</v>
      </c>
      <c r="B3898">
        <v>6138</v>
      </c>
      <c r="C3898">
        <v>5190</v>
      </c>
      <c r="D3898">
        <v>5047</v>
      </c>
      <c r="E3898">
        <v>5931</v>
      </c>
      <c r="F3898">
        <f>B3898/cam_reads!I$3</f>
        <v>76.25739537089035</v>
      </c>
      <c r="G3898">
        <f>C3898/cam_reads!J$3</f>
        <v>67.221843104554949</v>
      </c>
      <c r="H3898">
        <f>D3898/cam_reads!K$3</f>
        <v>52.681570210159698</v>
      </c>
      <c r="I3898">
        <f>E3898/cam_reads!L$3</f>
        <v>61.826476711740433</v>
      </c>
      <c r="J3898" t="e">
        <f>VLOOKUP(A3898,'Top 30 via LR (Schizonts)'!A:A,1,FALSE)</f>
        <v>#N/A</v>
      </c>
      <c r="K3898" t="e">
        <f>VLOOKUP(A3898,'Top 30 via LR (Schizonts)'!J:J,1,FALSE)</f>
        <v>#N/A</v>
      </c>
      <c r="L3898" t="e">
        <f>VLOOKUP(A3898,'Top 30 via LR (Tr36)'!A:A,1,FALSE)</f>
        <v>#N/A</v>
      </c>
      <c r="M3898" t="e">
        <f>VLOOKUP(A3898,'Top 30 via LR (Tr36)'!I:I,1,FALSE)</f>
        <v>#N/A</v>
      </c>
      <c r="N3898" t="e">
        <f>VLOOKUP(A3898,'Top or Bottom 30 via OR (Schiz)'!B:B,1,FALSE)</f>
        <v>#N/A</v>
      </c>
      <c r="O3898" t="e">
        <f>VLOOKUP(A3898,'Top or Bottom 30 via OR (Schiz)'!J:J,1,FALSE)</f>
        <v>#N/A</v>
      </c>
      <c r="P3898" t="e">
        <f>VLOOKUP(A3898,'Top or Bottom 30 via OR (Tr36)'!B:B,1,FALSE)</f>
        <v>#N/A</v>
      </c>
      <c r="Q3898" t="e">
        <f>VLOOKUP(A3898,'Top or Bottom 30 via OR (Tr36)'!J:J,1,FALSE)</f>
        <v>#N/A</v>
      </c>
    </row>
    <row r="3899" spans="1:17" x14ac:dyDescent="0.25">
      <c r="A3899" t="s">
        <v>3965</v>
      </c>
      <c r="B3899">
        <v>13</v>
      </c>
      <c r="C3899">
        <v>26</v>
      </c>
      <c r="D3899">
        <v>91</v>
      </c>
      <c r="E3899">
        <v>22</v>
      </c>
      <c r="F3899">
        <f>B3899/cam_reads!I$3</f>
        <v>0.16150963503121124</v>
      </c>
      <c r="G3899">
        <f>C3899/cam_reads!J$3</f>
        <v>0.33675682480123864</v>
      </c>
      <c r="H3899">
        <f>D3899/cam_reads!K$3</f>
        <v>0.94987574581425249</v>
      </c>
      <c r="I3899">
        <f>E3899/cam_reads!L$3</f>
        <v>0.22933442718905572</v>
      </c>
      <c r="J3899" t="e">
        <f>VLOOKUP(A3899,'Top 30 via LR (Schizonts)'!A:A,1,FALSE)</f>
        <v>#N/A</v>
      </c>
      <c r="K3899" t="e">
        <f>VLOOKUP(A3899,'Top 30 via LR (Schizonts)'!J:J,1,FALSE)</f>
        <v>#N/A</v>
      </c>
      <c r="L3899" t="e">
        <f>VLOOKUP(A3899,'Top 30 via LR (Tr36)'!A:A,1,FALSE)</f>
        <v>#N/A</v>
      </c>
      <c r="M3899" t="e">
        <f>VLOOKUP(A3899,'Top 30 via LR (Tr36)'!I:I,1,FALSE)</f>
        <v>#N/A</v>
      </c>
      <c r="N3899" t="e">
        <f>VLOOKUP(A3899,'Top or Bottom 30 via OR (Schiz)'!B:B,1,FALSE)</f>
        <v>#N/A</v>
      </c>
      <c r="O3899" t="e">
        <f>VLOOKUP(A3899,'Top or Bottom 30 via OR (Schiz)'!J:J,1,FALSE)</f>
        <v>#N/A</v>
      </c>
      <c r="P3899" t="e">
        <f>VLOOKUP(A3899,'Top or Bottom 30 via OR (Tr36)'!B:B,1,FALSE)</f>
        <v>#N/A</v>
      </c>
      <c r="Q3899" t="e">
        <f>VLOOKUP(A3899,'Top or Bottom 30 via OR (Tr36)'!J:J,1,FALSE)</f>
        <v>#N/A</v>
      </c>
    </row>
    <row r="3900" spans="1:17" x14ac:dyDescent="0.25">
      <c r="A3900" t="s">
        <v>3966</v>
      </c>
      <c r="B3900">
        <v>0</v>
      </c>
      <c r="C3900">
        <v>0</v>
      </c>
      <c r="D3900">
        <v>0</v>
      </c>
      <c r="E3900">
        <v>0</v>
      </c>
      <c r="F3900">
        <f>B3900/cam_reads!I$3</f>
        <v>0</v>
      </c>
      <c r="G3900">
        <f>C3900/cam_reads!J$3</f>
        <v>0</v>
      </c>
      <c r="H3900">
        <f>D3900/cam_reads!K$3</f>
        <v>0</v>
      </c>
      <c r="I3900">
        <f>E3900/cam_reads!L$3</f>
        <v>0</v>
      </c>
      <c r="J3900" t="e">
        <f>VLOOKUP(A3900,'Top 30 via LR (Schizonts)'!A:A,1,FALSE)</f>
        <v>#N/A</v>
      </c>
      <c r="K3900" t="e">
        <f>VLOOKUP(A3900,'Top 30 via LR (Schizonts)'!J:J,1,FALSE)</f>
        <v>#N/A</v>
      </c>
      <c r="L3900" t="e">
        <f>VLOOKUP(A3900,'Top 30 via LR (Tr36)'!A:A,1,FALSE)</f>
        <v>#N/A</v>
      </c>
      <c r="M3900" t="e">
        <f>VLOOKUP(A3900,'Top 30 via LR (Tr36)'!I:I,1,FALSE)</f>
        <v>#N/A</v>
      </c>
      <c r="N3900" t="e">
        <f>VLOOKUP(A3900,'Top or Bottom 30 via OR (Schiz)'!B:B,1,FALSE)</f>
        <v>#N/A</v>
      </c>
      <c r="O3900" t="e">
        <f>VLOOKUP(A3900,'Top or Bottom 30 via OR (Schiz)'!J:J,1,FALSE)</f>
        <v>#N/A</v>
      </c>
      <c r="P3900" t="e">
        <f>VLOOKUP(A3900,'Top or Bottom 30 via OR (Tr36)'!B:B,1,FALSE)</f>
        <v>#N/A</v>
      </c>
      <c r="Q3900" t="e">
        <f>VLOOKUP(A3900,'Top or Bottom 30 via OR (Tr36)'!J:J,1,FALSE)</f>
        <v>#N/A</v>
      </c>
    </row>
    <row r="3901" spans="1:17" x14ac:dyDescent="0.25">
      <c r="A3901" t="s">
        <v>3967</v>
      </c>
      <c r="B3901">
        <v>1046</v>
      </c>
      <c r="C3901">
        <v>340</v>
      </c>
      <c r="D3901">
        <v>1958</v>
      </c>
      <c r="E3901">
        <v>591</v>
      </c>
      <c r="F3901">
        <f>B3901/cam_reads!I$3</f>
        <v>12.995313710972843</v>
      </c>
      <c r="G3901">
        <f>C3901/cam_reads!J$3</f>
        <v>4.4037430935546595</v>
      </c>
      <c r="H3901">
        <f>D3901/cam_reads!K$3</f>
        <v>20.437985827519849</v>
      </c>
      <c r="I3901">
        <f>E3901/cam_reads!L$3</f>
        <v>6.1607566576696335</v>
      </c>
      <c r="J3901" t="e">
        <f>VLOOKUP(A3901,'Top 30 via LR (Schizonts)'!A:A,1,FALSE)</f>
        <v>#N/A</v>
      </c>
      <c r="K3901" t="e">
        <f>VLOOKUP(A3901,'Top 30 via LR (Schizonts)'!J:J,1,FALSE)</f>
        <v>#N/A</v>
      </c>
      <c r="L3901" t="e">
        <f>VLOOKUP(A3901,'Top 30 via LR (Tr36)'!A:A,1,FALSE)</f>
        <v>#N/A</v>
      </c>
      <c r="M3901" t="e">
        <f>VLOOKUP(A3901,'Top 30 via LR (Tr36)'!I:I,1,FALSE)</f>
        <v>#N/A</v>
      </c>
      <c r="N3901" t="e">
        <f>VLOOKUP(A3901,'Top or Bottom 30 via OR (Schiz)'!B:B,1,FALSE)</f>
        <v>#N/A</v>
      </c>
      <c r="O3901" t="e">
        <f>VLOOKUP(A3901,'Top or Bottom 30 via OR (Schiz)'!J:J,1,FALSE)</f>
        <v>#N/A</v>
      </c>
      <c r="P3901" t="e">
        <f>VLOOKUP(A3901,'Top or Bottom 30 via OR (Tr36)'!B:B,1,FALSE)</f>
        <v>#N/A</v>
      </c>
      <c r="Q3901" t="e">
        <f>VLOOKUP(A3901,'Top or Bottom 30 via OR (Tr36)'!J:J,1,FALSE)</f>
        <v>#N/A</v>
      </c>
    </row>
    <row r="3902" spans="1:17" x14ac:dyDescent="0.25">
      <c r="A3902" t="s">
        <v>3968</v>
      </c>
      <c r="B3902">
        <v>41</v>
      </c>
      <c r="C3902">
        <v>36</v>
      </c>
      <c r="D3902">
        <v>18</v>
      </c>
      <c r="E3902">
        <v>51</v>
      </c>
      <c r="F3902">
        <f>B3902/cam_reads!I$3</f>
        <v>0.5093765412522816</v>
      </c>
      <c r="G3902">
        <f>C3902/cam_reads!J$3</f>
        <v>0.46627868049402277</v>
      </c>
      <c r="H3902">
        <f>D3902/cam_reads!K$3</f>
        <v>0.18788751016106095</v>
      </c>
      <c r="I3902">
        <f>E3902/cam_reads!L$3</f>
        <v>0.53163889939281106</v>
      </c>
      <c r="J3902" t="e">
        <f>VLOOKUP(A3902,'Top 30 via LR (Schizonts)'!A:A,1,FALSE)</f>
        <v>#N/A</v>
      </c>
      <c r="K3902" t="e">
        <f>VLOOKUP(A3902,'Top 30 via LR (Schizonts)'!J:J,1,FALSE)</f>
        <v>#N/A</v>
      </c>
      <c r="L3902" t="e">
        <f>VLOOKUP(A3902,'Top 30 via LR (Tr36)'!A:A,1,FALSE)</f>
        <v>#N/A</v>
      </c>
      <c r="M3902" t="e">
        <f>VLOOKUP(A3902,'Top 30 via LR (Tr36)'!I:I,1,FALSE)</f>
        <v>#N/A</v>
      </c>
      <c r="N3902" t="e">
        <f>VLOOKUP(A3902,'Top or Bottom 30 via OR (Schiz)'!B:B,1,FALSE)</f>
        <v>#N/A</v>
      </c>
      <c r="O3902" t="e">
        <f>VLOOKUP(A3902,'Top or Bottom 30 via OR (Schiz)'!J:J,1,FALSE)</f>
        <v>#N/A</v>
      </c>
      <c r="P3902" t="e">
        <f>VLOOKUP(A3902,'Top or Bottom 30 via OR (Tr36)'!B:B,1,FALSE)</f>
        <v>#N/A</v>
      </c>
      <c r="Q3902" t="e">
        <f>VLOOKUP(A3902,'Top or Bottom 30 via OR (Tr36)'!J:J,1,FALSE)</f>
        <v>#N/A</v>
      </c>
    </row>
    <row r="3903" spans="1:17" x14ac:dyDescent="0.25">
      <c r="A3903" t="s">
        <v>3969</v>
      </c>
      <c r="B3903">
        <v>0</v>
      </c>
      <c r="C3903">
        <v>0</v>
      </c>
      <c r="D3903">
        <v>0</v>
      </c>
      <c r="E3903">
        <v>0</v>
      </c>
      <c r="F3903">
        <f>B3903/cam_reads!I$3</f>
        <v>0</v>
      </c>
      <c r="G3903">
        <f>C3903/cam_reads!J$3</f>
        <v>0</v>
      </c>
      <c r="H3903">
        <f>D3903/cam_reads!K$3</f>
        <v>0</v>
      </c>
      <c r="I3903">
        <f>E3903/cam_reads!L$3</f>
        <v>0</v>
      </c>
      <c r="J3903" t="e">
        <f>VLOOKUP(A3903,'Top 30 via LR (Schizonts)'!A:A,1,FALSE)</f>
        <v>#N/A</v>
      </c>
      <c r="K3903" t="e">
        <f>VLOOKUP(A3903,'Top 30 via LR (Schizonts)'!J:J,1,FALSE)</f>
        <v>#N/A</v>
      </c>
      <c r="L3903" t="e">
        <f>VLOOKUP(A3903,'Top 30 via LR (Tr36)'!A:A,1,FALSE)</f>
        <v>#N/A</v>
      </c>
      <c r="M3903" t="e">
        <f>VLOOKUP(A3903,'Top 30 via LR (Tr36)'!I:I,1,FALSE)</f>
        <v>#N/A</v>
      </c>
      <c r="N3903" t="e">
        <f>VLOOKUP(A3903,'Top or Bottom 30 via OR (Schiz)'!B:B,1,FALSE)</f>
        <v>#N/A</v>
      </c>
      <c r="O3903" t="e">
        <f>VLOOKUP(A3903,'Top or Bottom 30 via OR (Schiz)'!J:J,1,FALSE)</f>
        <v>#N/A</v>
      </c>
      <c r="P3903" t="e">
        <f>VLOOKUP(A3903,'Top or Bottom 30 via OR (Tr36)'!B:B,1,FALSE)</f>
        <v>#N/A</v>
      </c>
      <c r="Q3903" t="e">
        <f>VLOOKUP(A3903,'Top or Bottom 30 via OR (Tr36)'!J:J,1,FALSE)</f>
        <v>#N/A</v>
      </c>
    </row>
    <row r="3904" spans="1:17" x14ac:dyDescent="0.25">
      <c r="A3904" t="s">
        <v>3970</v>
      </c>
      <c r="B3904">
        <v>140</v>
      </c>
      <c r="C3904">
        <v>93</v>
      </c>
      <c r="D3904">
        <v>133</v>
      </c>
      <c r="E3904">
        <v>196</v>
      </c>
      <c r="F3904">
        <f>B3904/cam_reads!I$3</f>
        <v>1.7393345311053519</v>
      </c>
      <c r="G3904">
        <f>C3904/cam_reads!J$3</f>
        <v>1.2045532579428921</v>
      </c>
      <c r="H3904">
        <f>D3904/cam_reads!K$3</f>
        <v>1.3882799361900613</v>
      </c>
      <c r="I3904">
        <f>E3904/cam_reads!L$3</f>
        <v>2.0431612604115874</v>
      </c>
      <c r="J3904" t="e">
        <f>VLOOKUP(A3904,'Top 30 via LR (Schizonts)'!A:A,1,FALSE)</f>
        <v>#N/A</v>
      </c>
      <c r="K3904" t="e">
        <f>VLOOKUP(A3904,'Top 30 via LR (Schizonts)'!J:J,1,FALSE)</f>
        <v>#N/A</v>
      </c>
      <c r="L3904" t="e">
        <f>VLOOKUP(A3904,'Top 30 via LR (Tr36)'!A:A,1,FALSE)</f>
        <v>#N/A</v>
      </c>
      <c r="M3904" t="e">
        <f>VLOOKUP(A3904,'Top 30 via LR (Tr36)'!I:I,1,FALSE)</f>
        <v>#N/A</v>
      </c>
      <c r="N3904" t="e">
        <f>VLOOKUP(A3904,'Top or Bottom 30 via OR (Schiz)'!B:B,1,FALSE)</f>
        <v>#N/A</v>
      </c>
      <c r="O3904" t="e">
        <f>VLOOKUP(A3904,'Top or Bottom 30 via OR (Schiz)'!J:J,1,FALSE)</f>
        <v>#N/A</v>
      </c>
      <c r="P3904" t="e">
        <f>VLOOKUP(A3904,'Top or Bottom 30 via OR (Tr36)'!B:B,1,FALSE)</f>
        <v>#N/A</v>
      </c>
      <c r="Q3904" t="e">
        <f>VLOOKUP(A3904,'Top or Bottom 30 via OR (Tr36)'!J:J,1,FALSE)</f>
        <v>#N/A</v>
      </c>
    </row>
    <row r="3905" spans="1:17" x14ac:dyDescent="0.25">
      <c r="A3905" t="s">
        <v>3971</v>
      </c>
      <c r="B3905">
        <v>0</v>
      </c>
      <c r="C3905">
        <v>0</v>
      </c>
      <c r="D3905">
        <v>0</v>
      </c>
      <c r="E3905">
        <v>0</v>
      </c>
      <c r="F3905">
        <f>B3905/cam_reads!I$3</f>
        <v>0</v>
      </c>
      <c r="G3905">
        <f>C3905/cam_reads!J$3</f>
        <v>0</v>
      </c>
      <c r="H3905">
        <f>D3905/cam_reads!K$3</f>
        <v>0</v>
      </c>
      <c r="I3905">
        <f>E3905/cam_reads!L$3</f>
        <v>0</v>
      </c>
      <c r="J3905" t="e">
        <f>VLOOKUP(A3905,'Top 30 via LR (Schizonts)'!A:A,1,FALSE)</f>
        <v>#N/A</v>
      </c>
      <c r="K3905" t="e">
        <f>VLOOKUP(A3905,'Top 30 via LR (Schizonts)'!J:J,1,FALSE)</f>
        <v>#N/A</v>
      </c>
      <c r="L3905" t="e">
        <f>VLOOKUP(A3905,'Top 30 via LR (Tr36)'!A:A,1,FALSE)</f>
        <v>#N/A</v>
      </c>
      <c r="M3905" t="e">
        <f>VLOOKUP(A3905,'Top 30 via LR (Tr36)'!I:I,1,FALSE)</f>
        <v>#N/A</v>
      </c>
      <c r="N3905" t="e">
        <f>VLOOKUP(A3905,'Top or Bottom 30 via OR (Schiz)'!B:B,1,FALSE)</f>
        <v>#N/A</v>
      </c>
      <c r="O3905" t="e">
        <f>VLOOKUP(A3905,'Top or Bottom 30 via OR (Schiz)'!J:J,1,FALSE)</f>
        <v>#N/A</v>
      </c>
      <c r="P3905" t="e">
        <f>VLOOKUP(A3905,'Top or Bottom 30 via OR (Tr36)'!B:B,1,FALSE)</f>
        <v>#N/A</v>
      </c>
      <c r="Q3905" t="e">
        <f>VLOOKUP(A3905,'Top or Bottom 30 via OR (Tr36)'!J:J,1,FALSE)</f>
        <v>#N/A</v>
      </c>
    </row>
    <row r="3906" spans="1:17" x14ac:dyDescent="0.25">
      <c r="A3906" t="s">
        <v>3972</v>
      </c>
      <c r="B3906">
        <v>85</v>
      </c>
      <c r="C3906">
        <v>55</v>
      </c>
      <c r="D3906">
        <v>32</v>
      </c>
      <c r="E3906">
        <v>75</v>
      </c>
      <c r="F3906">
        <f>B3906/cam_reads!I$3</f>
        <v>1.0560245367425349</v>
      </c>
      <c r="G3906">
        <f>C3906/cam_reads!J$3</f>
        <v>0.71237020631031256</v>
      </c>
      <c r="H3906">
        <f>D3906/cam_reads!K$3</f>
        <v>0.33402224028633054</v>
      </c>
      <c r="I3906">
        <f>E3906/cam_reads!L$3</f>
        <v>0.78182191087178088</v>
      </c>
      <c r="J3906" t="e">
        <f>VLOOKUP(A3906,'Top 30 via LR (Schizonts)'!A:A,1,FALSE)</f>
        <v>#N/A</v>
      </c>
      <c r="K3906" t="e">
        <f>VLOOKUP(A3906,'Top 30 via LR (Schizonts)'!J:J,1,FALSE)</f>
        <v>#N/A</v>
      </c>
      <c r="L3906" t="e">
        <f>VLOOKUP(A3906,'Top 30 via LR (Tr36)'!A:A,1,FALSE)</f>
        <v>#N/A</v>
      </c>
      <c r="M3906" t="e">
        <f>VLOOKUP(A3906,'Top 30 via LR (Tr36)'!I:I,1,FALSE)</f>
        <v>#N/A</v>
      </c>
      <c r="N3906" t="e">
        <f>VLOOKUP(A3906,'Top or Bottom 30 via OR (Schiz)'!B:B,1,FALSE)</f>
        <v>#N/A</v>
      </c>
      <c r="O3906" t="e">
        <f>VLOOKUP(A3906,'Top or Bottom 30 via OR (Schiz)'!J:J,1,FALSE)</f>
        <v>#N/A</v>
      </c>
      <c r="P3906" t="e">
        <f>VLOOKUP(A3906,'Top or Bottom 30 via OR (Tr36)'!B:B,1,FALSE)</f>
        <v>#N/A</v>
      </c>
      <c r="Q3906" t="e">
        <f>VLOOKUP(A3906,'Top or Bottom 30 via OR (Tr36)'!J:J,1,FALSE)</f>
        <v>#N/A</v>
      </c>
    </row>
    <row r="3907" spans="1:17" x14ac:dyDescent="0.25">
      <c r="A3907" t="s">
        <v>3973</v>
      </c>
      <c r="B3907">
        <v>6707</v>
      </c>
      <c r="C3907">
        <v>5080</v>
      </c>
      <c r="D3907">
        <v>6064</v>
      </c>
      <c r="E3907">
        <v>6314</v>
      </c>
      <c r="F3907">
        <f>B3907/cam_reads!I$3</f>
        <v>83.326547858025677</v>
      </c>
      <c r="G3907">
        <f>C3907/cam_reads!J$3</f>
        <v>65.797102691934327</v>
      </c>
      <c r="H3907">
        <f>D3907/cam_reads!K$3</f>
        <v>63.297214534259638</v>
      </c>
      <c r="I3907">
        <f>E3907/cam_reads!L$3</f>
        <v>65.818980603258993</v>
      </c>
      <c r="J3907" t="e">
        <f>VLOOKUP(A3907,'Top 30 via LR (Schizonts)'!A:A,1,FALSE)</f>
        <v>#N/A</v>
      </c>
      <c r="K3907" t="e">
        <f>VLOOKUP(A3907,'Top 30 via LR (Schizonts)'!J:J,1,FALSE)</f>
        <v>#N/A</v>
      </c>
      <c r="L3907" t="e">
        <f>VLOOKUP(A3907,'Top 30 via LR (Tr36)'!A:A,1,FALSE)</f>
        <v>#N/A</v>
      </c>
      <c r="M3907" t="e">
        <f>VLOOKUP(A3907,'Top 30 via LR (Tr36)'!I:I,1,FALSE)</f>
        <v>#N/A</v>
      </c>
      <c r="N3907" t="e">
        <f>VLOOKUP(A3907,'Top or Bottom 30 via OR (Schiz)'!B:B,1,FALSE)</f>
        <v>#N/A</v>
      </c>
      <c r="O3907" t="e">
        <f>VLOOKUP(A3907,'Top or Bottom 30 via OR (Schiz)'!J:J,1,FALSE)</f>
        <v>#N/A</v>
      </c>
      <c r="P3907" t="e">
        <f>VLOOKUP(A3907,'Top or Bottom 30 via OR (Tr36)'!B:B,1,FALSE)</f>
        <v>#N/A</v>
      </c>
      <c r="Q3907" t="e">
        <f>VLOOKUP(A3907,'Top or Bottom 30 via OR (Tr36)'!J:J,1,FALSE)</f>
        <v>#N/A</v>
      </c>
    </row>
    <row r="3908" spans="1:17" x14ac:dyDescent="0.25">
      <c r="A3908" t="s">
        <v>3974</v>
      </c>
      <c r="B3908">
        <v>10951</v>
      </c>
      <c r="C3908">
        <v>7776</v>
      </c>
      <c r="D3908">
        <v>19176</v>
      </c>
      <c r="E3908">
        <v>7747</v>
      </c>
      <c r="F3908">
        <f>B3908/cam_reads!I$3</f>
        <v>136.05323178667649</v>
      </c>
      <c r="G3908">
        <f>C3908/cam_reads!J$3</f>
        <v>100.71619498670891</v>
      </c>
      <c r="H3908">
        <f>D3908/cam_reads!K$3</f>
        <v>200.16282749158358</v>
      </c>
      <c r="I3908">
        <f>E3908/cam_reads!L$3</f>
        <v>80.756991246982494</v>
      </c>
      <c r="J3908" t="e">
        <f>VLOOKUP(A3908,'Top 30 via LR (Schizonts)'!A:A,1,FALSE)</f>
        <v>#N/A</v>
      </c>
      <c r="K3908" t="e">
        <f>VLOOKUP(A3908,'Top 30 via LR (Schizonts)'!J:J,1,FALSE)</f>
        <v>#N/A</v>
      </c>
      <c r="L3908" t="e">
        <f>VLOOKUP(A3908,'Top 30 via LR (Tr36)'!A:A,1,FALSE)</f>
        <v>#N/A</v>
      </c>
      <c r="M3908" t="e">
        <f>VLOOKUP(A3908,'Top 30 via LR (Tr36)'!I:I,1,FALSE)</f>
        <v>#N/A</v>
      </c>
      <c r="N3908" t="e">
        <f>VLOOKUP(A3908,'Top or Bottom 30 via OR (Schiz)'!B:B,1,FALSE)</f>
        <v>#N/A</v>
      </c>
      <c r="O3908" t="e">
        <f>VLOOKUP(A3908,'Top or Bottom 30 via OR (Schiz)'!J:J,1,FALSE)</f>
        <v>#N/A</v>
      </c>
      <c r="P3908" t="e">
        <f>VLOOKUP(A3908,'Top or Bottom 30 via OR (Tr36)'!B:B,1,FALSE)</f>
        <v>#N/A</v>
      </c>
      <c r="Q3908" t="e">
        <f>VLOOKUP(A3908,'Top or Bottom 30 via OR (Tr36)'!J:J,1,FALSE)</f>
        <v>#N/A</v>
      </c>
    </row>
    <row r="3909" spans="1:17" x14ac:dyDescent="0.25">
      <c r="A3909" t="s">
        <v>3975</v>
      </c>
      <c r="B3909">
        <v>1006</v>
      </c>
      <c r="C3909">
        <v>903</v>
      </c>
      <c r="D3909">
        <v>1088</v>
      </c>
      <c r="E3909">
        <v>1414</v>
      </c>
      <c r="F3909">
        <f>B3909/cam_reads!I$3</f>
        <v>12.498360987799884</v>
      </c>
      <c r="G3909">
        <f>C3909/cam_reads!J$3</f>
        <v>11.695823569058405</v>
      </c>
      <c r="H3909">
        <f>D3909/cam_reads!K$3</f>
        <v>11.356756169735238</v>
      </c>
      <c r="I3909">
        <f>E3909/cam_reads!L$3</f>
        <v>14.73994909296931</v>
      </c>
      <c r="J3909" t="e">
        <f>VLOOKUP(A3909,'Top 30 via LR (Schizonts)'!A:A,1,FALSE)</f>
        <v>#N/A</v>
      </c>
      <c r="K3909" t="e">
        <f>VLOOKUP(A3909,'Top 30 via LR (Schizonts)'!J:J,1,FALSE)</f>
        <v>#N/A</v>
      </c>
      <c r="L3909" t="e">
        <f>VLOOKUP(A3909,'Top 30 via LR (Tr36)'!A:A,1,FALSE)</f>
        <v>#N/A</v>
      </c>
      <c r="M3909" t="e">
        <f>VLOOKUP(A3909,'Top 30 via LR (Tr36)'!I:I,1,FALSE)</f>
        <v>#N/A</v>
      </c>
      <c r="N3909" t="e">
        <f>VLOOKUP(A3909,'Top or Bottom 30 via OR (Schiz)'!B:B,1,FALSE)</f>
        <v>#N/A</v>
      </c>
      <c r="O3909" t="e">
        <f>VLOOKUP(A3909,'Top or Bottom 30 via OR (Schiz)'!J:J,1,FALSE)</f>
        <v>#N/A</v>
      </c>
      <c r="P3909" t="e">
        <f>VLOOKUP(A3909,'Top or Bottom 30 via OR (Tr36)'!B:B,1,FALSE)</f>
        <v>#N/A</v>
      </c>
      <c r="Q3909" t="e">
        <f>VLOOKUP(A3909,'Top or Bottom 30 via OR (Tr36)'!J:J,1,FALSE)</f>
        <v>#N/A</v>
      </c>
    </row>
    <row r="3910" spans="1:17" x14ac:dyDescent="0.25">
      <c r="A3910" t="s">
        <v>3976</v>
      </c>
      <c r="B3910">
        <v>57</v>
      </c>
      <c r="C3910">
        <v>56</v>
      </c>
      <c r="D3910">
        <v>133</v>
      </c>
      <c r="E3910">
        <v>158</v>
      </c>
      <c r="F3910">
        <f>B3910/cam_reads!I$3</f>
        <v>0.70815763052146463</v>
      </c>
      <c r="G3910">
        <f>C3910/cam_reads!J$3</f>
        <v>0.72532239187959091</v>
      </c>
      <c r="H3910">
        <f>D3910/cam_reads!K$3</f>
        <v>1.3882799361900613</v>
      </c>
      <c r="I3910">
        <f>E3910/cam_reads!L$3</f>
        <v>1.6470381589032184</v>
      </c>
      <c r="J3910" t="e">
        <f>VLOOKUP(A3910,'Top 30 via LR (Schizonts)'!A:A,1,FALSE)</f>
        <v>#N/A</v>
      </c>
      <c r="K3910" t="e">
        <f>VLOOKUP(A3910,'Top 30 via LR (Schizonts)'!J:J,1,FALSE)</f>
        <v>#N/A</v>
      </c>
      <c r="L3910" t="e">
        <f>VLOOKUP(A3910,'Top 30 via LR (Tr36)'!A:A,1,FALSE)</f>
        <v>#N/A</v>
      </c>
      <c r="M3910" t="e">
        <f>VLOOKUP(A3910,'Top 30 via LR (Tr36)'!I:I,1,FALSE)</f>
        <v>#N/A</v>
      </c>
      <c r="N3910" t="e">
        <f>VLOOKUP(A3910,'Top or Bottom 30 via OR (Schiz)'!B:B,1,FALSE)</f>
        <v>#N/A</v>
      </c>
      <c r="O3910" t="e">
        <f>VLOOKUP(A3910,'Top or Bottom 30 via OR (Schiz)'!J:J,1,FALSE)</f>
        <v>#N/A</v>
      </c>
      <c r="P3910" t="e">
        <f>VLOOKUP(A3910,'Top or Bottom 30 via OR (Tr36)'!B:B,1,FALSE)</f>
        <v>#N/A</v>
      </c>
      <c r="Q3910" t="e">
        <f>VLOOKUP(A3910,'Top or Bottom 30 via OR (Tr36)'!J:J,1,FALSE)</f>
        <v>#N/A</v>
      </c>
    </row>
    <row r="3911" spans="1:17" x14ac:dyDescent="0.25">
      <c r="A3911" t="s">
        <v>3977</v>
      </c>
      <c r="B3911">
        <v>55</v>
      </c>
      <c r="C3911">
        <v>56</v>
      </c>
      <c r="D3911">
        <v>51</v>
      </c>
      <c r="E3911">
        <v>100</v>
      </c>
      <c r="F3911">
        <f>B3911/cam_reads!I$3</f>
        <v>0.68330999436281681</v>
      </c>
      <c r="G3911">
        <f>C3911/cam_reads!J$3</f>
        <v>0.72532239187959091</v>
      </c>
      <c r="H3911">
        <f>D3911/cam_reads!K$3</f>
        <v>0.53234794545633934</v>
      </c>
      <c r="I3911">
        <f>E3911/cam_reads!L$3</f>
        <v>1.0424292144957079</v>
      </c>
      <c r="J3911" t="e">
        <f>VLOOKUP(A3911,'Top 30 via LR (Schizonts)'!A:A,1,FALSE)</f>
        <v>#N/A</v>
      </c>
      <c r="K3911" t="e">
        <f>VLOOKUP(A3911,'Top 30 via LR (Schizonts)'!J:J,1,FALSE)</f>
        <v>#N/A</v>
      </c>
      <c r="L3911" t="e">
        <f>VLOOKUP(A3911,'Top 30 via LR (Tr36)'!A:A,1,FALSE)</f>
        <v>#N/A</v>
      </c>
      <c r="M3911" t="e">
        <f>VLOOKUP(A3911,'Top 30 via LR (Tr36)'!I:I,1,FALSE)</f>
        <v>#N/A</v>
      </c>
      <c r="N3911" t="e">
        <f>VLOOKUP(A3911,'Top or Bottom 30 via OR (Schiz)'!B:B,1,FALSE)</f>
        <v>#N/A</v>
      </c>
      <c r="O3911" t="e">
        <f>VLOOKUP(A3911,'Top or Bottom 30 via OR (Schiz)'!J:J,1,FALSE)</f>
        <v>#N/A</v>
      </c>
      <c r="P3911" t="e">
        <f>VLOOKUP(A3911,'Top or Bottom 30 via OR (Tr36)'!B:B,1,FALSE)</f>
        <v>#N/A</v>
      </c>
      <c r="Q3911" t="e">
        <f>VLOOKUP(A3911,'Top or Bottom 30 via OR (Tr36)'!J:J,1,FALSE)</f>
        <v>#N/A</v>
      </c>
    </row>
    <row r="3912" spans="1:17" x14ac:dyDescent="0.25">
      <c r="A3912" t="s">
        <v>3978</v>
      </c>
      <c r="B3912">
        <v>1125</v>
      </c>
      <c r="C3912">
        <v>886</v>
      </c>
      <c r="D3912">
        <v>630</v>
      </c>
      <c r="E3912">
        <v>645</v>
      </c>
      <c r="F3912">
        <f>B3912/cam_reads!I$3</f>
        <v>13.976795339239434</v>
      </c>
      <c r="G3912">
        <f>C3912/cam_reads!J$3</f>
        <v>11.475636414380672</v>
      </c>
      <c r="H3912">
        <f>D3912/cam_reads!K$3</f>
        <v>6.576062855637133</v>
      </c>
      <c r="I3912">
        <f>E3912/cam_reads!L$3</f>
        <v>6.7236684334973154</v>
      </c>
      <c r="J3912" t="e">
        <f>VLOOKUP(A3912,'Top 30 via LR (Schizonts)'!A:A,1,FALSE)</f>
        <v>#N/A</v>
      </c>
      <c r="K3912" t="e">
        <f>VLOOKUP(A3912,'Top 30 via LR (Schizonts)'!J:J,1,FALSE)</f>
        <v>#N/A</v>
      </c>
      <c r="L3912" t="e">
        <f>VLOOKUP(A3912,'Top 30 via LR (Tr36)'!A:A,1,FALSE)</f>
        <v>#N/A</v>
      </c>
      <c r="M3912" t="e">
        <f>VLOOKUP(A3912,'Top 30 via LR (Tr36)'!I:I,1,FALSE)</f>
        <v>#N/A</v>
      </c>
      <c r="N3912" t="e">
        <f>VLOOKUP(A3912,'Top or Bottom 30 via OR (Schiz)'!B:B,1,FALSE)</f>
        <v>#N/A</v>
      </c>
      <c r="O3912" t="e">
        <f>VLOOKUP(A3912,'Top or Bottom 30 via OR (Schiz)'!J:J,1,FALSE)</f>
        <v>#N/A</v>
      </c>
      <c r="P3912" t="e">
        <f>VLOOKUP(A3912,'Top or Bottom 30 via OR (Tr36)'!B:B,1,FALSE)</f>
        <v>#N/A</v>
      </c>
      <c r="Q3912" t="e">
        <f>VLOOKUP(A3912,'Top or Bottom 30 via OR (Tr36)'!J:J,1,FALSE)</f>
        <v>#N/A</v>
      </c>
    </row>
    <row r="3913" spans="1:17" x14ac:dyDescent="0.25">
      <c r="A3913" t="s">
        <v>3979</v>
      </c>
      <c r="B3913">
        <v>0</v>
      </c>
      <c r="C3913">
        <v>0</v>
      </c>
      <c r="D3913">
        <v>0</v>
      </c>
      <c r="E3913">
        <v>0</v>
      </c>
      <c r="F3913">
        <f>B3913/cam_reads!I$3</f>
        <v>0</v>
      </c>
      <c r="G3913">
        <f>C3913/cam_reads!J$3</f>
        <v>0</v>
      </c>
      <c r="H3913">
        <f>D3913/cam_reads!K$3</f>
        <v>0</v>
      </c>
      <c r="I3913">
        <f>E3913/cam_reads!L$3</f>
        <v>0</v>
      </c>
      <c r="J3913" t="e">
        <f>VLOOKUP(A3913,'Top 30 via LR (Schizonts)'!A:A,1,FALSE)</f>
        <v>#N/A</v>
      </c>
      <c r="K3913" t="e">
        <f>VLOOKUP(A3913,'Top 30 via LR (Schizonts)'!J:J,1,FALSE)</f>
        <v>#N/A</v>
      </c>
      <c r="L3913" t="e">
        <f>VLOOKUP(A3913,'Top 30 via LR (Tr36)'!A:A,1,FALSE)</f>
        <v>#N/A</v>
      </c>
      <c r="M3913" t="e">
        <f>VLOOKUP(A3913,'Top 30 via LR (Tr36)'!I:I,1,FALSE)</f>
        <v>#N/A</v>
      </c>
      <c r="N3913" t="e">
        <f>VLOOKUP(A3913,'Top or Bottom 30 via OR (Schiz)'!B:B,1,FALSE)</f>
        <v>#N/A</v>
      </c>
      <c r="O3913" t="e">
        <f>VLOOKUP(A3913,'Top or Bottom 30 via OR (Schiz)'!J:J,1,FALSE)</f>
        <v>#N/A</v>
      </c>
      <c r="P3913" t="e">
        <f>VLOOKUP(A3913,'Top or Bottom 30 via OR (Tr36)'!B:B,1,FALSE)</f>
        <v>#N/A</v>
      </c>
      <c r="Q3913" t="e">
        <f>VLOOKUP(A3913,'Top or Bottom 30 via OR (Tr36)'!J:J,1,FALSE)</f>
        <v>#N/A</v>
      </c>
    </row>
    <row r="3914" spans="1:17" x14ac:dyDescent="0.25">
      <c r="A3914" t="s">
        <v>3980</v>
      </c>
      <c r="B3914">
        <v>0</v>
      </c>
      <c r="C3914">
        <v>0</v>
      </c>
      <c r="D3914">
        <v>0</v>
      </c>
      <c r="E3914">
        <v>0</v>
      </c>
      <c r="F3914">
        <f>B3914/cam_reads!I$3</f>
        <v>0</v>
      </c>
      <c r="G3914">
        <f>C3914/cam_reads!J$3</f>
        <v>0</v>
      </c>
      <c r="H3914">
        <f>D3914/cam_reads!K$3</f>
        <v>0</v>
      </c>
      <c r="I3914">
        <f>E3914/cam_reads!L$3</f>
        <v>0</v>
      </c>
      <c r="J3914" t="e">
        <f>VLOOKUP(A3914,'Top 30 via LR (Schizonts)'!A:A,1,FALSE)</f>
        <v>#N/A</v>
      </c>
      <c r="K3914" t="e">
        <f>VLOOKUP(A3914,'Top 30 via LR (Schizonts)'!J:J,1,FALSE)</f>
        <v>#N/A</v>
      </c>
      <c r="L3914" t="e">
        <f>VLOOKUP(A3914,'Top 30 via LR (Tr36)'!A:A,1,FALSE)</f>
        <v>#N/A</v>
      </c>
      <c r="M3914" t="e">
        <f>VLOOKUP(A3914,'Top 30 via LR (Tr36)'!I:I,1,FALSE)</f>
        <v>#N/A</v>
      </c>
      <c r="N3914" t="e">
        <f>VLOOKUP(A3914,'Top or Bottom 30 via OR (Schiz)'!B:B,1,FALSE)</f>
        <v>#N/A</v>
      </c>
      <c r="O3914" t="e">
        <f>VLOOKUP(A3914,'Top or Bottom 30 via OR (Schiz)'!J:J,1,FALSE)</f>
        <v>#N/A</v>
      </c>
      <c r="P3914" t="e">
        <f>VLOOKUP(A3914,'Top or Bottom 30 via OR (Tr36)'!B:B,1,FALSE)</f>
        <v>#N/A</v>
      </c>
      <c r="Q3914" t="e">
        <f>VLOOKUP(A3914,'Top or Bottom 30 via OR (Tr36)'!J:J,1,FALSE)</f>
        <v>#N/A</v>
      </c>
    </row>
    <row r="3915" spans="1:17" x14ac:dyDescent="0.25">
      <c r="A3915" t="s">
        <v>3981</v>
      </c>
      <c r="B3915">
        <v>5929</v>
      </c>
      <c r="C3915">
        <v>4531</v>
      </c>
      <c r="D3915">
        <v>3291</v>
      </c>
      <c r="E3915">
        <v>4584</v>
      </c>
      <c r="F3915">
        <f>B3915/cam_reads!I$3</f>
        <v>73.660817392311642</v>
      </c>
      <c r="G3915">
        <f>C3915/cam_reads!J$3</f>
        <v>58.686352814400479</v>
      </c>
      <c r="H3915">
        <f>D3915/cam_reads!K$3</f>
        <v>34.352099774447311</v>
      </c>
      <c r="I3915">
        <f>E3915/cam_reads!L$3</f>
        <v>47.784955192483245</v>
      </c>
      <c r="J3915" t="e">
        <f>VLOOKUP(A3915,'Top 30 via LR (Schizonts)'!A:A,1,FALSE)</f>
        <v>#N/A</v>
      </c>
      <c r="K3915" t="e">
        <f>VLOOKUP(A3915,'Top 30 via LR (Schizonts)'!J:J,1,FALSE)</f>
        <v>#N/A</v>
      </c>
      <c r="L3915" t="e">
        <f>VLOOKUP(A3915,'Top 30 via LR (Tr36)'!A:A,1,FALSE)</f>
        <v>#N/A</v>
      </c>
      <c r="M3915" t="e">
        <f>VLOOKUP(A3915,'Top 30 via LR (Tr36)'!I:I,1,FALSE)</f>
        <v>#N/A</v>
      </c>
      <c r="N3915" t="e">
        <f>VLOOKUP(A3915,'Top or Bottom 30 via OR (Schiz)'!B:B,1,FALSE)</f>
        <v>#N/A</v>
      </c>
      <c r="O3915" t="e">
        <f>VLOOKUP(A3915,'Top or Bottom 30 via OR (Schiz)'!J:J,1,FALSE)</f>
        <v>#N/A</v>
      </c>
      <c r="P3915" t="e">
        <f>VLOOKUP(A3915,'Top or Bottom 30 via OR (Tr36)'!B:B,1,FALSE)</f>
        <v>#N/A</v>
      </c>
      <c r="Q3915" t="e">
        <f>VLOOKUP(A3915,'Top or Bottom 30 via OR (Tr36)'!J:J,1,FALSE)</f>
        <v>#N/A</v>
      </c>
    </row>
    <row r="3916" spans="1:17" x14ac:dyDescent="0.25">
      <c r="A3916" t="s">
        <v>3982</v>
      </c>
      <c r="B3916">
        <v>525</v>
      </c>
      <c r="C3916">
        <v>392</v>
      </c>
      <c r="D3916">
        <v>655</v>
      </c>
      <c r="E3916">
        <v>464</v>
      </c>
      <c r="F3916">
        <f>B3916/cam_reads!I$3</f>
        <v>6.5225044916450692</v>
      </c>
      <c r="G3916">
        <f>C3916/cam_reads!J$3</f>
        <v>5.0772567431571369</v>
      </c>
      <c r="H3916">
        <f>D3916/cam_reads!K$3</f>
        <v>6.8370177308608282</v>
      </c>
      <c r="I3916">
        <f>E3916/cam_reads!L$3</f>
        <v>4.8368715552600845</v>
      </c>
      <c r="J3916" t="e">
        <f>VLOOKUP(A3916,'Top 30 via LR (Schizonts)'!A:A,1,FALSE)</f>
        <v>#N/A</v>
      </c>
      <c r="K3916" t="e">
        <f>VLOOKUP(A3916,'Top 30 via LR (Schizonts)'!J:J,1,FALSE)</f>
        <v>#N/A</v>
      </c>
      <c r="L3916" t="e">
        <f>VLOOKUP(A3916,'Top 30 via LR (Tr36)'!A:A,1,FALSE)</f>
        <v>#N/A</v>
      </c>
      <c r="M3916" t="e">
        <f>VLOOKUP(A3916,'Top 30 via LR (Tr36)'!I:I,1,FALSE)</f>
        <v>#N/A</v>
      </c>
      <c r="N3916" t="e">
        <f>VLOOKUP(A3916,'Top or Bottom 30 via OR (Schiz)'!B:B,1,FALSE)</f>
        <v>#N/A</v>
      </c>
      <c r="O3916" t="e">
        <f>VLOOKUP(A3916,'Top or Bottom 30 via OR (Schiz)'!J:J,1,FALSE)</f>
        <v>#N/A</v>
      </c>
      <c r="P3916" t="e">
        <f>VLOOKUP(A3916,'Top or Bottom 30 via OR (Tr36)'!B:B,1,FALSE)</f>
        <v>#N/A</v>
      </c>
      <c r="Q3916" t="e">
        <f>VLOOKUP(A3916,'Top or Bottom 30 via OR (Tr36)'!J:J,1,FALSE)</f>
        <v>#N/A</v>
      </c>
    </row>
    <row r="3917" spans="1:17" x14ac:dyDescent="0.25">
      <c r="A3917" t="s">
        <v>3983</v>
      </c>
      <c r="B3917">
        <v>104</v>
      </c>
      <c r="C3917">
        <v>109</v>
      </c>
      <c r="D3917">
        <v>287</v>
      </c>
      <c r="E3917">
        <v>161</v>
      </c>
      <c r="F3917">
        <f>B3917/cam_reads!I$3</f>
        <v>1.2920770802496899</v>
      </c>
      <c r="G3917">
        <f>C3917/cam_reads!J$3</f>
        <v>1.4117882270513467</v>
      </c>
      <c r="H3917">
        <f>D3917/cam_reads!K$3</f>
        <v>2.9957619675680274</v>
      </c>
      <c r="I3917">
        <f>E3917/cam_reads!L$3</f>
        <v>1.6783110353380897</v>
      </c>
      <c r="J3917" t="e">
        <f>VLOOKUP(A3917,'Top 30 via LR (Schizonts)'!A:A,1,FALSE)</f>
        <v>#N/A</v>
      </c>
      <c r="K3917" t="e">
        <f>VLOOKUP(A3917,'Top 30 via LR (Schizonts)'!J:J,1,FALSE)</f>
        <v>#N/A</v>
      </c>
      <c r="L3917" t="e">
        <f>VLOOKUP(A3917,'Top 30 via LR (Tr36)'!A:A,1,FALSE)</f>
        <v>#N/A</v>
      </c>
      <c r="M3917" t="e">
        <f>VLOOKUP(A3917,'Top 30 via LR (Tr36)'!I:I,1,FALSE)</f>
        <v>#N/A</v>
      </c>
      <c r="N3917" t="e">
        <f>VLOOKUP(A3917,'Top or Bottom 30 via OR (Schiz)'!B:B,1,FALSE)</f>
        <v>#N/A</v>
      </c>
      <c r="O3917" t="e">
        <f>VLOOKUP(A3917,'Top or Bottom 30 via OR (Schiz)'!J:J,1,FALSE)</f>
        <v>#N/A</v>
      </c>
      <c r="P3917" t="e">
        <f>VLOOKUP(A3917,'Top or Bottom 30 via OR (Tr36)'!B:B,1,FALSE)</f>
        <v>#N/A</v>
      </c>
      <c r="Q3917" t="e">
        <f>VLOOKUP(A3917,'Top or Bottom 30 via OR (Tr36)'!J:J,1,FALSE)</f>
        <v>#N/A</v>
      </c>
    </row>
    <row r="3918" spans="1:17" x14ac:dyDescent="0.25">
      <c r="A3918" t="s">
        <v>3984</v>
      </c>
      <c r="B3918">
        <v>53</v>
      </c>
      <c r="C3918">
        <v>15</v>
      </c>
      <c r="D3918">
        <v>141</v>
      </c>
      <c r="E3918">
        <v>84</v>
      </c>
      <c r="F3918">
        <f>B3918/cam_reads!I$3</f>
        <v>0.65846235820416887</v>
      </c>
      <c r="G3918">
        <f>C3918/cam_reads!J$3</f>
        <v>0.19428278353917616</v>
      </c>
      <c r="H3918">
        <f>D3918/cam_reads!K$3</f>
        <v>1.4717854962616441</v>
      </c>
      <c r="I3918">
        <f>E3918/cam_reads!L$3</f>
        <v>0.87564054017639459</v>
      </c>
      <c r="J3918" t="e">
        <f>VLOOKUP(A3918,'Top 30 via LR (Schizonts)'!A:A,1,FALSE)</f>
        <v>#N/A</v>
      </c>
      <c r="K3918" t="e">
        <f>VLOOKUP(A3918,'Top 30 via LR (Schizonts)'!J:J,1,FALSE)</f>
        <v>#N/A</v>
      </c>
      <c r="L3918" t="e">
        <f>VLOOKUP(A3918,'Top 30 via LR (Tr36)'!A:A,1,FALSE)</f>
        <v>#N/A</v>
      </c>
      <c r="M3918" t="e">
        <f>VLOOKUP(A3918,'Top 30 via LR (Tr36)'!I:I,1,FALSE)</f>
        <v>#N/A</v>
      </c>
      <c r="N3918" t="e">
        <f>VLOOKUP(A3918,'Top or Bottom 30 via OR (Schiz)'!B:B,1,FALSE)</f>
        <v>#N/A</v>
      </c>
      <c r="O3918" t="e">
        <f>VLOOKUP(A3918,'Top or Bottom 30 via OR (Schiz)'!J:J,1,FALSE)</f>
        <v>#N/A</v>
      </c>
      <c r="P3918" t="e">
        <f>VLOOKUP(A3918,'Top or Bottom 30 via OR (Tr36)'!B:B,1,FALSE)</f>
        <v>#N/A</v>
      </c>
      <c r="Q3918" t="e">
        <f>VLOOKUP(A3918,'Top or Bottom 30 via OR (Tr36)'!J:J,1,FALSE)</f>
        <v>#N/A</v>
      </c>
    </row>
    <row r="3919" spans="1:17" x14ac:dyDescent="0.25">
      <c r="A3919" t="s">
        <v>3985</v>
      </c>
      <c r="B3919">
        <v>7</v>
      </c>
      <c r="C3919">
        <v>8</v>
      </c>
      <c r="D3919">
        <v>29</v>
      </c>
      <c r="E3919">
        <v>5</v>
      </c>
      <c r="F3919">
        <f>B3919/cam_reads!I$3</f>
        <v>8.696672655526759E-2</v>
      </c>
      <c r="G3919">
        <f>C3919/cam_reads!J$3</f>
        <v>0.10361748455422728</v>
      </c>
      <c r="H3919">
        <f>D3919/cam_reads!K$3</f>
        <v>0.30270765525948706</v>
      </c>
      <c r="I3919">
        <f>E3919/cam_reads!L$3</f>
        <v>5.2121460724785393E-2</v>
      </c>
      <c r="J3919" t="e">
        <f>VLOOKUP(A3919,'Top 30 via LR (Schizonts)'!A:A,1,FALSE)</f>
        <v>#N/A</v>
      </c>
      <c r="K3919" t="e">
        <f>VLOOKUP(A3919,'Top 30 via LR (Schizonts)'!J:J,1,FALSE)</f>
        <v>#N/A</v>
      </c>
      <c r="L3919" t="e">
        <f>VLOOKUP(A3919,'Top 30 via LR (Tr36)'!A:A,1,FALSE)</f>
        <v>#N/A</v>
      </c>
      <c r="M3919" t="e">
        <f>VLOOKUP(A3919,'Top 30 via LR (Tr36)'!I:I,1,FALSE)</f>
        <v>#N/A</v>
      </c>
      <c r="N3919" t="e">
        <f>VLOOKUP(A3919,'Top or Bottom 30 via OR (Schiz)'!B:B,1,FALSE)</f>
        <v>#N/A</v>
      </c>
      <c r="O3919" t="e">
        <f>VLOOKUP(A3919,'Top or Bottom 30 via OR (Schiz)'!J:J,1,FALSE)</f>
        <v>#N/A</v>
      </c>
      <c r="P3919" t="e">
        <f>VLOOKUP(A3919,'Top or Bottom 30 via OR (Tr36)'!B:B,1,FALSE)</f>
        <v>#N/A</v>
      </c>
      <c r="Q3919" t="e">
        <f>VLOOKUP(A3919,'Top or Bottom 30 via OR (Tr36)'!J:J,1,FALSE)</f>
        <v>#N/A</v>
      </c>
    </row>
    <row r="3920" spans="1:17" x14ac:dyDescent="0.25">
      <c r="A3920" t="s">
        <v>3986</v>
      </c>
      <c r="B3920">
        <v>140</v>
      </c>
      <c r="C3920">
        <v>111</v>
      </c>
      <c r="D3920">
        <v>100</v>
      </c>
      <c r="E3920">
        <v>145</v>
      </c>
      <c r="F3920">
        <f>B3920/cam_reads!I$3</f>
        <v>1.7393345311053519</v>
      </c>
      <c r="G3920">
        <f>C3920/cam_reads!J$3</f>
        <v>1.4376925981899036</v>
      </c>
      <c r="H3920">
        <f>D3920/cam_reads!K$3</f>
        <v>1.043819500894783</v>
      </c>
      <c r="I3920">
        <f>E3920/cam_reads!L$3</f>
        <v>1.5115223610187765</v>
      </c>
      <c r="J3920" t="e">
        <f>VLOOKUP(A3920,'Top 30 via LR (Schizonts)'!A:A,1,FALSE)</f>
        <v>#N/A</v>
      </c>
      <c r="K3920" t="e">
        <f>VLOOKUP(A3920,'Top 30 via LR (Schizonts)'!J:J,1,FALSE)</f>
        <v>#N/A</v>
      </c>
      <c r="L3920" t="e">
        <f>VLOOKUP(A3920,'Top 30 via LR (Tr36)'!A:A,1,FALSE)</f>
        <v>#N/A</v>
      </c>
      <c r="M3920" t="e">
        <f>VLOOKUP(A3920,'Top 30 via LR (Tr36)'!I:I,1,FALSE)</f>
        <v>#N/A</v>
      </c>
      <c r="N3920" t="e">
        <f>VLOOKUP(A3920,'Top or Bottom 30 via OR (Schiz)'!B:B,1,FALSE)</f>
        <v>#N/A</v>
      </c>
      <c r="O3920" t="e">
        <f>VLOOKUP(A3920,'Top or Bottom 30 via OR (Schiz)'!J:J,1,FALSE)</f>
        <v>#N/A</v>
      </c>
      <c r="P3920" t="e">
        <f>VLOOKUP(A3920,'Top or Bottom 30 via OR (Tr36)'!B:B,1,FALSE)</f>
        <v>#N/A</v>
      </c>
      <c r="Q3920" t="e">
        <f>VLOOKUP(A3920,'Top or Bottom 30 via OR (Tr36)'!J:J,1,FALSE)</f>
        <v>#N/A</v>
      </c>
    </row>
    <row r="3921" spans="1:17" x14ac:dyDescent="0.25">
      <c r="A3921" t="s">
        <v>3987</v>
      </c>
      <c r="B3921">
        <v>0</v>
      </c>
      <c r="C3921">
        <v>0</v>
      </c>
      <c r="D3921">
        <v>0</v>
      </c>
      <c r="E3921">
        <v>0</v>
      </c>
      <c r="F3921">
        <f>B3921/cam_reads!I$3</f>
        <v>0</v>
      </c>
      <c r="G3921">
        <f>C3921/cam_reads!J$3</f>
        <v>0</v>
      </c>
      <c r="H3921">
        <f>D3921/cam_reads!K$3</f>
        <v>0</v>
      </c>
      <c r="I3921">
        <f>E3921/cam_reads!L$3</f>
        <v>0</v>
      </c>
      <c r="J3921" t="e">
        <f>VLOOKUP(A3921,'Top 30 via LR (Schizonts)'!A:A,1,FALSE)</f>
        <v>#N/A</v>
      </c>
      <c r="K3921" t="e">
        <f>VLOOKUP(A3921,'Top 30 via LR (Schizonts)'!J:J,1,FALSE)</f>
        <v>#N/A</v>
      </c>
      <c r="L3921" t="e">
        <f>VLOOKUP(A3921,'Top 30 via LR (Tr36)'!A:A,1,FALSE)</f>
        <v>#N/A</v>
      </c>
      <c r="M3921" t="e">
        <f>VLOOKUP(A3921,'Top 30 via LR (Tr36)'!I:I,1,FALSE)</f>
        <v>#N/A</v>
      </c>
      <c r="N3921" t="e">
        <f>VLOOKUP(A3921,'Top or Bottom 30 via OR (Schiz)'!B:B,1,FALSE)</f>
        <v>#N/A</v>
      </c>
      <c r="O3921" t="e">
        <f>VLOOKUP(A3921,'Top or Bottom 30 via OR (Schiz)'!J:J,1,FALSE)</f>
        <v>#N/A</v>
      </c>
      <c r="P3921" t="e">
        <f>VLOOKUP(A3921,'Top or Bottom 30 via OR (Tr36)'!B:B,1,FALSE)</f>
        <v>#N/A</v>
      </c>
      <c r="Q3921" t="e">
        <f>VLOOKUP(A3921,'Top or Bottom 30 via OR (Tr36)'!J:J,1,FALSE)</f>
        <v>#N/A</v>
      </c>
    </row>
    <row r="3922" spans="1:17" x14ac:dyDescent="0.25">
      <c r="A3922" t="s">
        <v>3988</v>
      </c>
      <c r="B3922">
        <v>2030</v>
      </c>
      <c r="C3922">
        <v>2265</v>
      </c>
      <c r="D3922">
        <v>2233</v>
      </c>
      <c r="E3922">
        <v>3072</v>
      </c>
      <c r="F3922">
        <f>B3922/cam_reads!I$3</f>
        <v>25.220350701027602</v>
      </c>
      <c r="G3922">
        <f>C3922/cam_reads!J$3</f>
        <v>29.336700314415598</v>
      </c>
      <c r="H3922">
        <f>D3922/cam_reads!K$3</f>
        <v>23.308489454980503</v>
      </c>
      <c r="I3922">
        <f>E3922/cam_reads!L$3</f>
        <v>32.023425469308144</v>
      </c>
      <c r="J3922" t="e">
        <f>VLOOKUP(A3922,'Top 30 via LR (Schizonts)'!A:A,1,FALSE)</f>
        <v>#N/A</v>
      </c>
      <c r="K3922" t="e">
        <f>VLOOKUP(A3922,'Top 30 via LR (Schizonts)'!J:J,1,FALSE)</f>
        <v>#N/A</v>
      </c>
      <c r="L3922" t="e">
        <f>VLOOKUP(A3922,'Top 30 via LR (Tr36)'!A:A,1,FALSE)</f>
        <v>#N/A</v>
      </c>
      <c r="M3922" t="e">
        <f>VLOOKUP(A3922,'Top 30 via LR (Tr36)'!I:I,1,FALSE)</f>
        <v>#N/A</v>
      </c>
      <c r="N3922" t="e">
        <f>VLOOKUP(A3922,'Top or Bottom 30 via OR (Schiz)'!B:B,1,FALSE)</f>
        <v>#N/A</v>
      </c>
      <c r="O3922" t="e">
        <f>VLOOKUP(A3922,'Top or Bottom 30 via OR (Schiz)'!J:J,1,FALSE)</f>
        <v>#N/A</v>
      </c>
      <c r="P3922" t="e">
        <f>VLOOKUP(A3922,'Top or Bottom 30 via OR (Tr36)'!B:B,1,FALSE)</f>
        <v>#N/A</v>
      </c>
      <c r="Q3922" t="e">
        <f>VLOOKUP(A3922,'Top or Bottom 30 via OR (Tr36)'!J:J,1,FALSE)</f>
        <v>#N/A</v>
      </c>
    </row>
    <row r="3923" spans="1:17" x14ac:dyDescent="0.25">
      <c r="A3923" t="s">
        <v>3989</v>
      </c>
      <c r="B3923">
        <v>0</v>
      </c>
      <c r="C3923">
        <v>0</v>
      </c>
      <c r="D3923">
        <v>0</v>
      </c>
      <c r="E3923">
        <v>0</v>
      </c>
      <c r="F3923">
        <f>B3923/cam_reads!I$3</f>
        <v>0</v>
      </c>
      <c r="G3923">
        <f>C3923/cam_reads!J$3</f>
        <v>0</v>
      </c>
      <c r="H3923">
        <f>D3923/cam_reads!K$3</f>
        <v>0</v>
      </c>
      <c r="I3923">
        <f>E3923/cam_reads!L$3</f>
        <v>0</v>
      </c>
      <c r="J3923" t="e">
        <f>VLOOKUP(A3923,'Top 30 via LR (Schizonts)'!A:A,1,FALSE)</f>
        <v>#N/A</v>
      </c>
      <c r="K3923" t="e">
        <f>VLOOKUP(A3923,'Top 30 via LR (Schizonts)'!J:J,1,FALSE)</f>
        <v>#N/A</v>
      </c>
      <c r="L3923" t="e">
        <f>VLOOKUP(A3923,'Top 30 via LR (Tr36)'!A:A,1,FALSE)</f>
        <v>#N/A</v>
      </c>
      <c r="M3923" t="e">
        <f>VLOOKUP(A3923,'Top 30 via LR (Tr36)'!I:I,1,FALSE)</f>
        <v>#N/A</v>
      </c>
      <c r="N3923" t="e">
        <f>VLOOKUP(A3923,'Top or Bottom 30 via OR (Schiz)'!B:B,1,FALSE)</f>
        <v>#N/A</v>
      </c>
      <c r="O3923" t="e">
        <f>VLOOKUP(A3923,'Top or Bottom 30 via OR (Schiz)'!J:J,1,FALSE)</f>
        <v>#N/A</v>
      </c>
      <c r="P3923" t="e">
        <f>VLOOKUP(A3923,'Top or Bottom 30 via OR (Tr36)'!B:B,1,FALSE)</f>
        <v>#N/A</v>
      </c>
      <c r="Q3923" t="e">
        <f>VLOOKUP(A3923,'Top or Bottom 30 via OR (Tr36)'!J:J,1,FALSE)</f>
        <v>#N/A</v>
      </c>
    </row>
    <row r="3924" spans="1:17" x14ac:dyDescent="0.25">
      <c r="A3924" t="s">
        <v>3990</v>
      </c>
      <c r="B3924">
        <v>199</v>
      </c>
      <c r="C3924">
        <v>106</v>
      </c>
      <c r="D3924">
        <v>137</v>
      </c>
      <c r="E3924">
        <v>194</v>
      </c>
      <c r="F3924">
        <f>B3924/cam_reads!I$3</f>
        <v>2.4723397977854642</v>
      </c>
      <c r="G3924">
        <f>C3924/cam_reads!J$3</f>
        <v>1.3729316703435115</v>
      </c>
      <c r="H3924">
        <f>D3924/cam_reads!K$3</f>
        <v>1.4300327162258526</v>
      </c>
      <c r="I3924">
        <f>E3924/cam_reads!L$3</f>
        <v>2.0223126761216732</v>
      </c>
      <c r="J3924" t="e">
        <f>VLOOKUP(A3924,'Top 30 via LR (Schizonts)'!A:A,1,FALSE)</f>
        <v>#N/A</v>
      </c>
      <c r="K3924" t="e">
        <f>VLOOKUP(A3924,'Top 30 via LR (Schizonts)'!J:J,1,FALSE)</f>
        <v>#N/A</v>
      </c>
      <c r="L3924" t="e">
        <f>VLOOKUP(A3924,'Top 30 via LR (Tr36)'!A:A,1,FALSE)</f>
        <v>#N/A</v>
      </c>
      <c r="M3924" t="e">
        <f>VLOOKUP(A3924,'Top 30 via LR (Tr36)'!I:I,1,FALSE)</f>
        <v>#N/A</v>
      </c>
      <c r="N3924" t="e">
        <f>VLOOKUP(A3924,'Top or Bottom 30 via OR (Schiz)'!B:B,1,FALSE)</f>
        <v>#N/A</v>
      </c>
      <c r="O3924" t="e">
        <f>VLOOKUP(A3924,'Top or Bottom 30 via OR (Schiz)'!J:J,1,FALSE)</f>
        <v>#N/A</v>
      </c>
      <c r="P3924" t="e">
        <f>VLOOKUP(A3924,'Top or Bottom 30 via OR (Tr36)'!B:B,1,FALSE)</f>
        <v>#N/A</v>
      </c>
      <c r="Q3924" t="e">
        <f>VLOOKUP(A3924,'Top or Bottom 30 via OR (Tr36)'!J:J,1,FALSE)</f>
        <v>#N/A</v>
      </c>
    </row>
    <row r="3925" spans="1:17" x14ac:dyDescent="0.25">
      <c r="A3925" t="s">
        <v>3991</v>
      </c>
      <c r="B3925">
        <v>0</v>
      </c>
      <c r="C3925">
        <v>0</v>
      </c>
      <c r="D3925">
        <v>0</v>
      </c>
      <c r="E3925">
        <v>0</v>
      </c>
      <c r="F3925">
        <f>B3925/cam_reads!I$3</f>
        <v>0</v>
      </c>
      <c r="G3925">
        <f>C3925/cam_reads!J$3</f>
        <v>0</v>
      </c>
      <c r="H3925">
        <f>D3925/cam_reads!K$3</f>
        <v>0</v>
      </c>
      <c r="I3925">
        <f>E3925/cam_reads!L$3</f>
        <v>0</v>
      </c>
      <c r="J3925" t="e">
        <f>VLOOKUP(A3925,'Top 30 via LR (Schizonts)'!A:A,1,FALSE)</f>
        <v>#N/A</v>
      </c>
      <c r="K3925" t="e">
        <f>VLOOKUP(A3925,'Top 30 via LR (Schizonts)'!J:J,1,FALSE)</f>
        <v>#N/A</v>
      </c>
      <c r="L3925" t="e">
        <f>VLOOKUP(A3925,'Top 30 via LR (Tr36)'!A:A,1,FALSE)</f>
        <v>#N/A</v>
      </c>
      <c r="M3925" t="e">
        <f>VLOOKUP(A3925,'Top 30 via LR (Tr36)'!I:I,1,FALSE)</f>
        <v>#N/A</v>
      </c>
      <c r="N3925" t="e">
        <f>VLOOKUP(A3925,'Top or Bottom 30 via OR (Schiz)'!B:B,1,FALSE)</f>
        <v>#N/A</v>
      </c>
      <c r="O3925" t="e">
        <f>VLOOKUP(A3925,'Top or Bottom 30 via OR (Schiz)'!J:J,1,FALSE)</f>
        <v>#N/A</v>
      </c>
      <c r="P3925" t="e">
        <f>VLOOKUP(A3925,'Top or Bottom 30 via OR (Tr36)'!B:B,1,FALSE)</f>
        <v>#N/A</v>
      </c>
      <c r="Q3925" t="e">
        <f>VLOOKUP(A3925,'Top or Bottom 30 via OR (Tr36)'!J:J,1,FALSE)</f>
        <v>#N/A</v>
      </c>
    </row>
    <row r="3926" spans="1:17" x14ac:dyDescent="0.25">
      <c r="A3926" t="s">
        <v>3992</v>
      </c>
      <c r="B3926">
        <v>0</v>
      </c>
      <c r="C3926">
        <v>0</v>
      </c>
      <c r="D3926">
        <v>0</v>
      </c>
      <c r="E3926">
        <v>0</v>
      </c>
      <c r="F3926">
        <f>B3926/cam_reads!I$3</f>
        <v>0</v>
      </c>
      <c r="G3926">
        <f>C3926/cam_reads!J$3</f>
        <v>0</v>
      </c>
      <c r="H3926">
        <f>D3926/cam_reads!K$3</f>
        <v>0</v>
      </c>
      <c r="I3926">
        <f>E3926/cam_reads!L$3</f>
        <v>0</v>
      </c>
      <c r="J3926" t="e">
        <f>VLOOKUP(A3926,'Top 30 via LR (Schizonts)'!A:A,1,FALSE)</f>
        <v>#N/A</v>
      </c>
      <c r="K3926" t="e">
        <f>VLOOKUP(A3926,'Top 30 via LR (Schizonts)'!J:J,1,FALSE)</f>
        <v>#N/A</v>
      </c>
      <c r="L3926" t="e">
        <f>VLOOKUP(A3926,'Top 30 via LR (Tr36)'!A:A,1,FALSE)</f>
        <v>#N/A</v>
      </c>
      <c r="M3926" t="e">
        <f>VLOOKUP(A3926,'Top 30 via LR (Tr36)'!I:I,1,FALSE)</f>
        <v>#N/A</v>
      </c>
      <c r="N3926" t="e">
        <f>VLOOKUP(A3926,'Top or Bottom 30 via OR (Schiz)'!B:B,1,FALSE)</f>
        <v>#N/A</v>
      </c>
      <c r="O3926" t="e">
        <f>VLOOKUP(A3926,'Top or Bottom 30 via OR (Schiz)'!J:J,1,FALSE)</f>
        <v>#N/A</v>
      </c>
      <c r="P3926" t="e">
        <f>VLOOKUP(A3926,'Top or Bottom 30 via OR (Tr36)'!B:B,1,FALSE)</f>
        <v>#N/A</v>
      </c>
      <c r="Q3926" t="e">
        <f>VLOOKUP(A3926,'Top or Bottom 30 via OR (Tr36)'!J:J,1,FALSE)</f>
        <v>#N/A</v>
      </c>
    </row>
    <row r="3927" spans="1:17" x14ac:dyDescent="0.25">
      <c r="A3927" t="s">
        <v>3993</v>
      </c>
      <c r="B3927">
        <v>2121</v>
      </c>
      <c r="C3927">
        <v>1633</v>
      </c>
      <c r="D3927">
        <v>1786</v>
      </c>
      <c r="E3927">
        <v>1783</v>
      </c>
      <c r="F3927">
        <f>B3927/cam_reads!I$3</f>
        <v>26.35091814624608</v>
      </c>
      <c r="G3927">
        <f>C3927/cam_reads!J$3</f>
        <v>21.150919034631645</v>
      </c>
      <c r="H3927">
        <f>D3927/cam_reads!K$3</f>
        <v>18.642616285980825</v>
      </c>
      <c r="I3927">
        <f>E3927/cam_reads!L$3</f>
        <v>18.586512894458473</v>
      </c>
      <c r="J3927" t="e">
        <f>VLOOKUP(A3927,'Top 30 via LR (Schizonts)'!A:A,1,FALSE)</f>
        <v>#N/A</v>
      </c>
      <c r="K3927" t="e">
        <f>VLOOKUP(A3927,'Top 30 via LR (Schizonts)'!J:J,1,FALSE)</f>
        <v>#N/A</v>
      </c>
      <c r="L3927" t="e">
        <f>VLOOKUP(A3927,'Top 30 via LR (Tr36)'!A:A,1,FALSE)</f>
        <v>#N/A</v>
      </c>
      <c r="M3927" t="e">
        <f>VLOOKUP(A3927,'Top 30 via LR (Tr36)'!I:I,1,FALSE)</f>
        <v>#N/A</v>
      </c>
      <c r="N3927" t="e">
        <f>VLOOKUP(A3927,'Top or Bottom 30 via OR (Schiz)'!B:B,1,FALSE)</f>
        <v>#N/A</v>
      </c>
      <c r="O3927" t="e">
        <f>VLOOKUP(A3927,'Top or Bottom 30 via OR (Schiz)'!J:J,1,FALSE)</f>
        <v>#N/A</v>
      </c>
      <c r="P3927" t="e">
        <f>VLOOKUP(A3927,'Top or Bottom 30 via OR (Tr36)'!B:B,1,FALSE)</f>
        <v>#N/A</v>
      </c>
      <c r="Q3927" t="e">
        <f>VLOOKUP(A3927,'Top or Bottom 30 via OR (Tr36)'!J:J,1,FALSE)</f>
        <v>#N/A</v>
      </c>
    </row>
    <row r="3928" spans="1:17" x14ac:dyDescent="0.25">
      <c r="A3928" t="s">
        <v>3994</v>
      </c>
      <c r="B3928">
        <v>462</v>
      </c>
      <c r="C3928">
        <v>391</v>
      </c>
      <c r="D3928">
        <v>597</v>
      </c>
      <c r="E3928">
        <v>569</v>
      </c>
      <c r="F3928">
        <f>B3928/cam_reads!I$3</f>
        <v>5.7398039526476605</v>
      </c>
      <c r="G3928">
        <f>C3928/cam_reads!J$3</f>
        <v>5.0643045575878585</v>
      </c>
      <c r="H3928">
        <f>D3928/cam_reads!K$3</f>
        <v>6.2316024203418543</v>
      </c>
      <c r="I3928">
        <f>E3928/cam_reads!L$3</f>
        <v>5.9314222304805782</v>
      </c>
      <c r="J3928" t="e">
        <f>VLOOKUP(A3928,'Top 30 via LR (Schizonts)'!A:A,1,FALSE)</f>
        <v>#N/A</v>
      </c>
      <c r="K3928" t="e">
        <f>VLOOKUP(A3928,'Top 30 via LR (Schizonts)'!J:J,1,FALSE)</f>
        <v>#N/A</v>
      </c>
      <c r="L3928" t="e">
        <f>VLOOKUP(A3928,'Top 30 via LR (Tr36)'!A:A,1,FALSE)</f>
        <v>#N/A</v>
      </c>
      <c r="M3928" t="e">
        <f>VLOOKUP(A3928,'Top 30 via LR (Tr36)'!I:I,1,FALSE)</f>
        <v>#N/A</v>
      </c>
      <c r="N3928" t="e">
        <f>VLOOKUP(A3928,'Top or Bottom 30 via OR (Schiz)'!B:B,1,FALSE)</f>
        <v>#N/A</v>
      </c>
      <c r="O3928" t="e">
        <f>VLOOKUP(A3928,'Top or Bottom 30 via OR (Schiz)'!J:J,1,FALSE)</f>
        <v>#N/A</v>
      </c>
      <c r="P3928" t="e">
        <f>VLOOKUP(A3928,'Top or Bottom 30 via OR (Tr36)'!B:B,1,FALSE)</f>
        <v>#N/A</v>
      </c>
      <c r="Q3928" t="e">
        <f>VLOOKUP(A3928,'Top or Bottom 30 via OR (Tr36)'!J:J,1,FALSE)</f>
        <v>#N/A</v>
      </c>
    </row>
    <row r="3929" spans="1:17" x14ac:dyDescent="0.25">
      <c r="A3929" t="s">
        <v>3995</v>
      </c>
      <c r="B3929">
        <v>152</v>
      </c>
      <c r="C3929">
        <v>131</v>
      </c>
      <c r="D3929">
        <v>123</v>
      </c>
      <c r="E3929">
        <v>291</v>
      </c>
      <c r="F3929">
        <f>B3929/cam_reads!I$3</f>
        <v>1.888420348057239</v>
      </c>
      <c r="G3929">
        <f>C3929/cam_reads!J$3</f>
        <v>1.6967363095754717</v>
      </c>
      <c r="H3929">
        <f>D3929/cam_reads!K$3</f>
        <v>1.283897986100583</v>
      </c>
      <c r="I3929">
        <f>E3929/cam_reads!L$3</f>
        <v>3.03346901418251</v>
      </c>
      <c r="J3929" t="e">
        <f>VLOOKUP(A3929,'Top 30 via LR (Schizonts)'!A:A,1,FALSE)</f>
        <v>#N/A</v>
      </c>
      <c r="K3929" t="e">
        <f>VLOOKUP(A3929,'Top 30 via LR (Schizonts)'!J:J,1,FALSE)</f>
        <v>#N/A</v>
      </c>
      <c r="L3929" t="e">
        <f>VLOOKUP(A3929,'Top 30 via LR (Tr36)'!A:A,1,FALSE)</f>
        <v>#N/A</v>
      </c>
      <c r="M3929" t="e">
        <f>VLOOKUP(A3929,'Top 30 via LR (Tr36)'!I:I,1,FALSE)</f>
        <v>#N/A</v>
      </c>
      <c r="N3929" t="e">
        <f>VLOOKUP(A3929,'Top or Bottom 30 via OR (Schiz)'!B:B,1,FALSE)</f>
        <v>#N/A</v>
      </c>
      <c r="O3929" t="e">
        <f>VLOOKUP(A3929,'Top or Bottom 30 via OR (Schiz)'!J:J,1,FALSE)</f>
        <v>#N/A</v>
      </c>
      <c r="P3929" t="e">
        <f>VLOOKUP(A3929,'Top or Bottom 30 via OR (Tr36)'!B:B,1,FALSE)</f>
        <v>#N/A</v>
      </c>
      <c r="Q3929" t="e">
        <f>VLOOKUP(A3929,'Top or Bottom 30 via OR (Tr36)'!J:J,1,FALSE)</f>
        <v>#N/A</v>
      </c>
    </row>
    <row r="3930" spans="1:17" x14ac:dyDescent="0.25">
      <c r="A3930" t="s">
        <v>3996</v>
      </c>
      <c r="B3930">
        <v>662</v>
      </c>
      <c r="C3930">
        <v>582</v>
      </c>
      <c r="D3930">
        <v>883</v>
      </c>
      <c r="E3930">
        <v>975</v>
      </c>
      <c r="F3930">
        <f>B3930/cam_reads!I$3</f>
        <v>8.2245675685124482</v>
      </c>
      <c r="G3930">
        <f>C3930/cam_reads!J$3</f>
        <v>7.5381720013200351</v>
      </c>
      <c r="H3930">
        <f>D3930/cam_reads!K$3</f>
        <v>9.2169261929009334</v>
      </c>
      <c r="I3930">
        <f>E3930/cam_reads!L$3</f>
        <v>10.163684841333152</v>
      </c>
      <c r="J3930" t="e">
        <f>VLOOKUP(A3930,'Top 30 via LR (Schizonts)'!A:A,1,FALSE)</f>
        <v>#N/A</v>
      </c>
      <c r="K3930" t="e">
        <f>VLOOKUP(A3930,'Top 30 via LR (Schizonts)'!J:J,1,FALSE)</f>
        <v>#N/A</v>
      </c>
      <c r="L3930" t="e">
        <f>VLOOKUP(A3930,'Top 30 via LR (Tr36)'!A:A,1,FALSE)</f>
        <v>#N/A</v>
      </c>
      <c r="M3930" t="e">
        <f>VLOOKUP(A3930,'Top 30 via LR (Tr36)'!I:I,1,FALSE)</f>
        <v>#N/A</v>
      </c>
      <c r="N3930" t="e">
        <f>VLOOKUP(A3930,'Top or Bottom 30 via OR (Schiz)'!B:B,1,FALSE)</f>
        <v>#N/A</v>
      </c>
      <c r="O3930" t="e">
        <f>VLOOKUP(A3930,'Top or Bottom 30 via OR (Schiz)'!J:J,1,FALSE)</f>
        <v>#N/A</v>
      </c>
      <c r="P3930" t="e">
        <f>VLOOKUP(A3930,'Top or Bottom 30 via OR (Tr36)'!B:B,1,FALSE)</f>
        <v>#N/A</v>
      </c>
      <c r="Q3930" t="e">
        <f>VLOOKUP(A3930,'Top or Bottom 30 via OR (Tr36)'!J:J,1,FALSE)</f>
        <v>#N/A</v>
      </c>
    </row>
    <row r="3931" spans="1:17" x14ac:dyDescent="0.25">
      <c r="A3931" t="s">
        <v>3997</v>
      </c>
      <c r="B3931">
        <v>271</v>
      </c>
      <c r="C3931">
        <v>263</v>
      </c>
      <c r="D3931">
        <v>441</v>
      </c>
      <c r="E3931">
        <v>417</v>
      </c>
      <c r="F3931">
        <f>B3931/cam_reads!I$3</f>
        <v>3.3668546994967881</v>
      </c>
      <c r="G3931">
        <f>C3931/cam_reads!J$3</f>
        <v>3.4064248047202219</v>
      </c>
      <c r="H3931">
        <f>D3931/cam_reads!K$3</f>
        <v>4.6032439989459926</v>
      </c>
      <c r="I3931">
        <f>E3931/cam_reads!L$3</f>
        <v>4.346929824447102</v>
      </c>
      <c r="J3931" t="e">
        <f>VLOOKUP(A3931,'Top 30 via LR (Schizonts)'!A:A,1,FALSE)</f>
        <v>#N/A</v>
      </c>
      <c r="K3931" t="e">
        <f>VLOOKUP(A3931,'Top 30 via LR (Schizonts)'!J:J,1,FALSE)</f>
        <v>#N/A</v>
      </c>
      <c r="L3931" t="e">
        <f>VLOOKUP(A3931,'Top 30 via LR (Tr36)'!A:A,1,FALSE)</f>
        <v>#N/A</v>
      </c>
      <c r="M3931" t="e">
        <f>VLOOKUP(A3931,'Top 30 via LR (Tr36)'!I:I,1,FALSE)</f>
        <v>#N/A</v>
      </c>
      <c r="N3931" t="e">
        <f>VLOOKUP(A3931,'Top or Bottom 30 via OR (Schiz)'!B:B,1,FALSE)</f>
        <v>#N/A</v>
      </c>
      <c r="O3931" t="e">
        <f>VLOOKUP(A3931,'Top or Bottom 30 via OR (Schiz)'!J:J,1,FALSE)</f>
        <v>#N/A</v>
      </c>
      <c r="P3931" t="e">
        <f>VLOOKUP(A3931,'Top or Bottom 30 via OR (Tr36)'!B:B,1,FALSE)</f>
        <v>#N/A</v>
      </c>
      <c r="Q3931" t="e">
        <f>VLOOKUP(A3931,'Top or Bottom 30 via OR (Tr36)'!J:J,1,FALSE)</f>
        <v>#N/A</v>
      </c>
    </row>
    <row r="3932" spans="1:17" x14ac:dyDescent="0.25">
      <c r="A3932" t="s">
        <v>3998</v>
      </c>
      <c r="B3932">
        <v>108</v>
      </c>
      <c r="C3932">
        <v>116</v>
      </c>
      <c r="D3932">
        <v>91</v>
      </c>
      <c r="E3932">
        <v>156</v>
      </c>
      <c r="F3932">
        <f>B3932/cam_reads!I$3</f>
        <v>1.3417723525669856</v>
      </c>
      <c r="G3932">
        <f>C3932/cam_reads!J$3</f>
        <v>1.5024535260362957</v>
      </c>
      <c r="H3932">
        <f>D3932/cam_reads!K$3</f>
        <v>0.94987574581425249</v>
      </c>
      <c r="I3932">
        <f>E3932/cam_reads!L$3</f>
        <v>1.6261895746133042</v>
      </c>
      <c r="J3932" t="e">
        <f>VLOOKUP(A3932,'Top 30 via LR (Schizonts)'!A:A,1,FALSE)</f>
        <v>#N/A</v>
      </c>
      <c r="K3932" t="e">
        <f>VLOOKUP(A3932,'Top 30 via LR (Schizonts)'!J:J,1,FALSE)</f>
        <v>#N/A</v>
      </c>
      <c r="L3932" t="e">
        <f>VLOOKUP(A3932,'Top 30 via LR (Tr36)'!A:A,1,FALSE)</f>
        <v>#N/A</v>
      </c>
      <c r="M3932" t="e">
        <f>VLOOKUP(A3932,'Top 30 via LR (Tr36)'!I:I,1,FALSE)</f>
        <v>#N/A</v>
      </c>
      <c r="N3932" t="e">
        <f>VLOOKUP(A3932,'Top or Bottom 30 via OR (Schiz)'!B:B,1,FALSE)</f>
        <v>#N/A</v>
      </c>
      <c r="O3932" t="e">
        <f>VLOOKUP(A3932,'Top or Bottom 30 via OR (Schiz)'!J:J,1,FALSE)</f>
        <v>#N/A</v>
      </c>
      <c r="P3932" t="e">
        <f>VLOOKUP(A3932,'Top or Bottom 30 via OR (Tr36)'!B:B,1,FALSE)</f>
        <v>#N/A</v>
      </c>
      <c r="Q3932" t="e">
        <f>VLOOKUP(A3932,'Top or Bottom 30 via OR (Tr36)'!J:J,1,FALSE)</f>
        <v>#N/A</v>
      </c>
    </row>
    <row r="3933" spans="1:17" x14ac:dyDescent="0.25">
      <c r="A3933" t="s">
        <v>3999</v>
      </c>
      <c r="B3933">
        <v>0</v>
      </c>
      <c r="C3933">
        <v>0</v>
      </c>
      <c r="D3933">
        <v>0</v>
      </c>
      <c r="E3933">
        <v>0</v>
      </c>
      <c r="F3933">
        <f>B3933/cam_reads!I$3</f>
        <v>0</v>
      </c>
      <c r="G3933">
        <f>C3933/cam_reads!J$3</f>
        <v>0</v>
      </c>
      <c r="H3933">
        <f>D3933/cam_reads!K$3</f>
        <v>0</v>
      </c>
      <c r="I3933">
        <f>E3933/cam_reads!L$3</f>
        <v>0</v>
      </c>
      <c r="J3933" t="e">
        <f>VLOOKUP(A3933,'Top 30 via LR (Schizonts)'!A:A,1,FALSE)</f>
        <v>#N/A</v>
      </c>
      <c r="K3933" t="e">
        <f>VLOOKUP(A3933,'Top 30 via LR (Schizonts)'!J:J,1,FALSE)</f>
        <v>#N/A</v>
      </c>
      <c r="L3933" t="e">
        <f>VLOOKUP(A3933,'Top 30 via LR (Tr36)'!A:A,1,FALSE)</f>
        <v>#N/A</v>
      </c>
      <c r="M3933" t="e">
        <f>VLOOKUP(A3933,'Top 30 via LR (Tr36)'!I:I,1,FALSE)</f>
        <v>#N/A</v>
      </c>
      <c r="N3933" t="e">
        <f>VLOOKUP(A3933,'Top or Bottom 30 via OR (Schiz)'!B:B,1,FALSE)</f>
        <v>#N/A</v>
      </c>
      <c r="O3933" t="e">
        <f>VLOOKUP(A3933,'Top or Bottom 30 via OR (Schiz)'!J:J,1,FALSE)</f>
        <v>#N/A</v>
      </c>
      <c r="P3933" t="e">
        <f>VLOOKUP(A3933,'Top or Bottom 30 via OR (Tr36)'!B:B,1,FALSE)</f>
        <v>#N/A</v>
      </c>
      <c r="Q3933" t="e">
        <f>VLOOKUP(A3933,'Top or Bottom 30 via OR (Tr36)'!J:J,1,FALSE)</f>
        <v>#N/A</v>
      </c>
    </row>
    <row r="3934" spans="1:17" x14ac:dyDescent="0.25">
      <c r="A3934" t="s">
        <v>4000</v>
      </c>
      <c r="B3934">
        <v>0</v>
      </c>
      <c r="C3934">
        <v>0</v>
      </c>
      <c r="D3934">
        <v>0</v>
      </c>
      <c r="E3934">
        <v>0</v>
      </c>
      <c r="F3934">
        <f>B3934/cam_reads!I$3</f>
        <v>0</v>
      </c>
      <c r="G3934">
        <f>C3934/cam_reads!J$3</f>
        <v>0</v>
      </c>
      <c r="H3934">
        <f>D3934/cam_reads!K$3</f>
        <v>0</v>
      </c>
      <c r="I3934">
        <f>E3934/cam_reads!L$3</f>
        <v>0</v>
      </c>
      <c r="J3934" t="e">
        <f>VLOOKUP(A3934,'Top 30 via LR (Schizonts)'!A:A,1,FALSE)</f>
        <v>#N/A</v>
      </c>
      <c r="K3934" t="e">
        <f>VLOOKUP(A3934,'Top 30 via LR (Schizonts)'!J:J,1,FALSE)</f>
        <v>#N/A</v>
      </c>
      <c r="L3934" t="e">
        <f>VLOOKUP(A3934,'Top 30 via LR (Tr36)'!A:A,1,FALSE)</f>
        <v>#N/A</v>
      </c>
      <c r="M3934" t="e">
        <f>VLOOKUP(A3934,'Top 30 via LR (Tr36)'!I:I,1,FALSE)</f>
        <v>#N/A</v>
      </c>
      <c r="N3934" t="e">
        <f>VLOOKUP(A3934,'Top or Bottom 30 via OR (Schiz)'!B:B,1,FALSE)</f>
        <v>#N/A</v>
      </c>
      <c r="O3934" t="e">
        <f>VLOOKUP(A3934,'Top or Bottom 30 via OR (Schiz)'!J:J,1,FALSE)</f>
        <v>#N/A</v>
      </c>
      <c r="P3934" t="e">
        <f>VLOOKUP(A3934,'Top or Bottom 30 via OR (Tr36)'!B:B,1,FALSE)</f>
        <v>#N/A</v>
      </c>
      <c r="Q3934" t="e">
        <f>VLOOKUP(A3934,'Top or Bottom 30 via OR (Tr36)'!J:J,1,FALSE)</f>
        <v>#N/A</v>
      </c>
    </row>
    <row r="3935" spans="1:17" x14ac:dyDescent="0.25">
      <c r="A3935" t="s">
        <v>4001</v>
      </c>
      <c r="B3935">
        <v>2856</v>
      </c>
      <c r="C3935">
        <v>2884</v>
      </c>
      <c r="D3935">
        <v>1833</v>
      </c>
      <c r="E3935">
        <v>3577</v>
      </c>
      <c r="F3935">
        <f>B3935/cam_reads!I$3</f>
        <v>35.482424434549173</v>
      </c>
      <c r="G3935">
        <f>C3935/cam_reads!J$3</f>
        <v>37.354103181798934</v>
      </c>
      <c r="H3935">
        <f>D3935/cam_reads!K$3</f>
        <v>19.133211451401372</v>
      </c>
      <c r="I3935">
        <f>E3935/cam_reads!L$3</f>
        <v>37.287693002511467</v>
      </c>
      <c r="J3935" t="e">
        <f>VLOOKUP(A3935,'Top 30 via LR (Schizonts)'!A:A,1,FALSE)</f>
        <v>#N/A</v>
      </c>
      <c r="K3935" t="e">
        <f>VLOOKUP(A3935,'Top 30 via LR (Schizonts)'!J:J,1,FALSE)</f>
        <v>#N/A</v>
      </c>
      <c r="L3935" t="e">
        <f>VLOOKUP(A3935,'Top 30 via LR (Tr36)'!A:A,1,FALSE)</f>
        <v>#N/A</v>
      </c>
      <c r="M3935" t="e">
        <f>VLOOKUP(A3935,'Top 30 via LR (Tr36)'!I:I,1,FALSE)</f>
        <v>#N/A</v>
      </c>
      <c r="N3935" t="e">
        <f>VLOOKUP(A3935,'Top or Bottom 30 via OR (Schiz)'!B:B,1,FALSE)</f>
        <v>#N/A</v>
      </c>
      <c r="O3935" t="e">
        <f>VLOOKUP(A3935,'Top or Bottom 30 via OR (Schiz)'!J:J,1,FALSE)</f>
        <v>#N/A</v>
      </c>
      <c r="P3935" t="e">
        <f>VLOOKUP(A3935,'Top or Bottom 30 via OR (Tr36)'!B:B,1,FALSE)</f>
        <v>#N/A</v>
      </c>
      <c r="Q3935" t="e">
        <f>VLOOKUP(A3935,'Top or Bottom 30 via OR (Tr36)'!J:J,1,FALSE)</f>
        <v>#N/A</v>
      </c>
    </row>
    <row r="3936" spans="1:17" x14ac:dyDescent="0.25">
      <c r="A3936" t="s">
        <v>4002</v>
      </c>
      <c r="B3936">
        <v>1105</v>
      </c>
      <c r="C3936">
        <v>926</v>
      </c>
      <c r="D3936">
        <v>1459</v>
      </c>
      <c r="E3936">
        <v>1256</v>
      </c>
      <c r="F3936">
        <f>B3936/cam_reads!I$3</f>
        <v>13.728318977652956</v>
      </c>
      <c r="G3936">
        <f>C3936/cam_reads!J$3</f>
        <v>11.993723837151808</v>
      </c>
      <c r="H3936">
        <f>D3936/cam_reads!K$3</f>
        <v>15.229326518054885</v>
      </c>
      <c r="I3936">
        <f>E3936/cam_reads!L$3</f>
        <v>13.09291093406609</v>
      </c>
      <c r="J3936" t="e">
        <f>VLOOKUP(A3936,'Top 30 via LR (Schizonts)'!A:A,1,FALSE)</f>
        <v>#N/A</v>
      </c>
      <c r="K3936" t="e">
        <f>VLOOKUP(A3936,'Top 30 via LR (Schizonts)'!J:J,1,FALSE)</f>
        <v>#N/A</v>
      </c>
      <c r="L3936" t="e">
        <f>VLOOKUP(A3936,'Top 30 via LR (Tr36)'!A:A,1,FALSE)</f>
        <v>#N/A</v>
      </c>
      <c r="M3936" t="e">
        <f>VLOOKUP(A3936,'Top 30 via LR (Tr36)'!I:I,1,FALSE)</f>
        <v>#N/A</v>
      </c>
      <c r="N3936" t="e">
        <f>VLOOKUP(A3936,'Top or Bottom 30 via OR (Schiz)'!B:B,1,FALSE)</f>
        <v>#N/A</v>
      </c>
      <c r="O3936" t="e">
        <f>VLOOKUP(A3936,'Top or Bottom 30 via OR (Schiz)'!J:J,1,FALSE)</f>
        <v>#N/A</v>
      </c>
      <c r="P3936" t="e">
        <f>VLOOKUP(A3936,'Top or Bottom 30 via OR (Tr36)'!B:B,1,FALSE)</f>
        <v>#N/A</v>
      </c>
      <c r="Q3936" t="e">
        <f>VLOOKUP(A3936,'Top or Bottom 30 via OR (Tr36)'!J:J,1,FALSE)</f>
        <v>#N/A</v>
      </c>
    </row>
    <row r="3937" spans="1:17" x14ac:dyDescent="0.25">
      <c r="A3937" t="s">
        <v>4003</v>
      </c>
      <c r="B3937">
        <v>0</v>
      </c>
      <c r="C3937">
        <v>0</v>
      </c>
      <c r="D3937">
        <v>0</v>
      </c>
      <c r="E3937">
        <v>0</v>
      </c>
      <c r="F3937">
        <f>B3937/cam_reads!I$3</f>
        <v>0</v>
      </c>
      <c r="G3937">
        <f>C3937/cam_reads!J$3</f>
        <v>0</v>
      </c>
      <c r="H3937">
        <f>D3937/cam_reads!K$3</f>
        <v>0</v>
      </c>
      <c r="I3937">
        <f>E3937/cam_reads!L$3</f>
        <v>0</v>
      </c>
      <c r="J3937" t="e">
        <f>VLOOKUP(A3937,'Top 30 via LR (Schizonts)'!A:A,1,FALSE)</f>
        <v>#N/A</v>
      </c>
      <c r="K3937" t="e">
        <f>VLOOKUP(A3937,'Top 30 via LR (Schizonts)'!J:J,1,FALSE)</f>
        <v>#N/A</v>
      </c>
      <c r="L3937" t="e">
        <f>VLOOKUP(A3937,'Top 30 via LR (Tr36)'!A:A,1,FALSE)</f>
        <v>#N/A</v>
      </c>
      <c r="M3937" t="e">
        <f>VLOOKUP(A3937,'Top 30 via LR (Tr36)'!I:I,1,FALSE)</f>
        <v>#N/A</v>
      </c>
      <c r="N3937" t="e">
        <f>VLOOKUP(A3937,'Top or Bottom 30 via OR (Schiz)'!B:B,1,FALSE)</f>
        <v>#N/A</v>
      </c>
      <c r="O3937" t="e">
        <f>VLOOKUP(A3937,'Top or Bottom 30 via OR (Schiz)'!J:J,1,FALSE)</f>
        <v>#N/A</v>
      </c>
      <c r="P3937" t="e">
        <f>VLOOKUP(A3937,'Top or Bottom 30 via OR (Tr36)'!B:B,1,FALSE)</f>
        <v>#N/A</v>
      </c>
      <c r="Q3937" t="e">
        <f>VLOOKUP(A3937,'Top or Bottom 30 via OR (Tr36)'!J:J,1,FALSE)</f>
        <v>#N/A</v>
      </c>
    </row>
    <row r="3938" spans="1:17" x14ac:dyDescent="0.25">
      <c r="A3938" t="s">
        <v>4004</v>
      </c>
      <c r="B3938">
        <v>2</v>
      </c>
      <c r="C3938">
        <v>5</v>
      </c>
      <c r="D3938">
        <v>10</v>
      </c>
      <c r="E3938">
        <v>2</v>
      </c>
      <c r="F3938">
        <f>B3938/cam_reads!I$3</f>
        <v>2.4847636158647882E-2</v>
      </c>
      <c r="G3938">
        <f>C3938/cam_reads!J$3</f>
        <v>6.476092784639205E-2</v>
      </c>
      <c r="H3938">
        <f>D3938/cam_reads!K$3</f>
        <v>0.1043819500894783</v>
      </c>
      <c r="I3938">
        <f>E3938/cam_reads!L$3</f>
        <v>2.0848584289914159E-2</v>
      </c>
      <c r="J3938" t="e">
        <f>VLOOKUP(A3938,'Top 30 via LR (Schizonts)'!A:A,1,FALSE)</f>
        <v>#N/A</v>
      </c>
      <c r="K3938" t="e">
        <f>VLOOKUP(A3938,'Top 30 via LR (Schizonts)'!J:J,1,FALSE)</f>
        <v>#N/A</v>
      </c>
      <c r="L3938" t="e">
        <f>VLOOKUP(A3938,'Top 30 via LR (Tr36)'!A:A,1,FALSE)</f>
        <v>#N/A</v>
      </c>
      <c r="M3938" t="e">
        <f>VLOOKUP(A3938,'Top 30 via LR (Tr36)'!I:I,1,FALSE)</f>
        <v>#N/A</v>
      </c>
      <c r="N3938" t="e">
        <f>VLOOKUP(A3938,'Top or Bottom 30 via OR (Schiz)'!B:B,1,FALSE)</f>
        <v>#N/A</v>
      </c>
      <c r="O3938" t="e">
        <f>VLOOKUP(A3938,'Top or Bottom 30 via OR (Schiz)'!J:J,1,FALSE)</f>
        <v>#N/A</v>
      </c>
      <c r="P3938" t="e">
        <f>VLOOKUP(A3938,'Top or Bottom 30 via OR (Tr36)'!B:B,1,FALSE)</f>
        <v>#N/A</v>
      </c>
      <c r="Q3938" t="e">
        <f>VLOOKUP(A3938,'Top or Bottom 30 via OR (Tr36)'!J:J,1,FALSE)</f>
        <v>#N/A</v>
      </c>
    </row>
    <row r="3939" spans="1:17" x14ac:dyDescent="0.25">
      <c r="A3939" t="s">
        <v>4005</v>
      </c>
      <c r="B3939">
        <v>355</v>
      </c>
      <c r="C3939">
        <v>349</v>
      </c>
      <c r="D3939">
        <v>337</v>
      </c>
      <c r="E3939">
        <v>363</v>
      </c>
      <c r="F3939">
        <f>B3939/cam_reads!I$3</f>
        <v>4.4104554181599989</v>
      </c>
      <c r="G3939">
        <f>C3939/cam_reads!J$3</f>
        <v>4.5203127636781648</v>
      </c>
      <c r="H3939">
        <f>D3939/cam_reads!K$3</f>
        <v>3.5176717180154187</v>
      </c>
      <c r="I3939">
        <f>E3939/cam_reads!L$3</f>
        <v>3.7840180486194197</v>
      </c>
      <c r="J3939" t="e">
        <f>VLOOKUP(A3939,'Top 30 via LR (Schizonts)'!A:A,1,FALSE)</f>
        <v>#N/A</v>
      </c>
      <c r="K3939" t="e">
        <f>VLOOKUP(A3939,'Top 30 via LR (Schizonts)'!J:J,1,FALSE)</f>
        <v>#N/A</v>
      </c>
      <c r="L3939" t="e">
        <f>VLOOKUP(A3939,'Top 30 via LR (Tr36)'!A:A,1,FALSE)</f>
        <v>#N/A</v>
      </c>
      <c r="M3939" t="e">
        <f>VLOOKUP(A3939,'Top 30 via LR (Tr36)'!I:I,1,FALSE)</f>
        <v>#N/A</v>
      </c>
      <c r="N3939" t="e">
        <f>VLOOKUP(A3939,'Top or Bottom 30 via OR (Schiz)'!B:B,1,FALSE)</f>
        <v>#N/A</v>
      </c>
      <c r="O3939" t="e">
        <f>VLOOKUP(A3939,'Top or Bottom 30 via OR (Schiz)'!J:J,1,FALSE)</f>
        <v>#N/A</v>
      </c>
      <c r="P3939" t="e">
        <f>VLOOKUP(A3939,'Top or Bottom 30 via OR (Tr36)'!B:B,1,FALSE)</f>
        <v>#N/A</v>
      </c>
      <c r="Q3939" t="e">
        <f>VLOOKUP(A3939,'Top or Bottom 30 via OR (Tr36)'!J:J,1,FALSE)</f>
        <v>#N/A</v>
      </c>
    </row>
    <row r="3940" spans="1:17" x14ac:dyDescent="0.25">
      <c r="A3940" t="s">
        <v>4006</v>
      </c>
      <c r="B3940">
        <v>3</v>
      </c>
      <c r="C3940">
        <v>5</v>
      </c>
      <c r="D3940">
        <v>19</v>
      </c>
      <c r="E3940">
        <v>10</v>
      </c>
      <c r="F3940">
        <f>B3940/cam_reads!I$3</f>
        <v>3.7271454237971825E-2</v>
      </c>
      <c r="G3940">
        <f>C3940/cam_reads!J$3</f>
        <v>6.476092784639205E-2</v>
      </c>
      <c r="H3940">
        <f>D3940/cam_reads!K$3</f>
        <v>0.19832570517000878</v>
      </c>
      <c r="I3940">
        <f>E3940/cam_reads!L$3</f>
        <v>0.10424292144957079</v>
      </c>
      <c r="J3940" t="e">
        <f>VLOOKUP(A3940,'Top 30 via LR (Schizonts)'!A:A,1,FALSE)</f>
        <v>#N/A</v>
      </c>
      <c r="K3940" t="e">
        <f>VLOOKUP(A3940,'Top 30 via LR (Schizonts)'!J:J,1,FALSE)</f>
        <v>#N/A</v>
      </c>
      <c r="L3940" t="e">
        <f>VLOOKUP(A3940,'Top 30 via LR (Tr36)'!A:A,1,FALSE)</f>
        <v>#N/A</v>
      </c>
      <c r="M3940" t="e">
        <f>VLOOKUP(A3940,'Top 30 via LR (Tr36)'!I:I,1,FALSE)</f>
        <v>#N/A</v>
      </c>
      <c r="N3940" t="e">
        <f>VLOOKUP(A3940,'Top or Bottom 30 via OR (Schiz)'!B:B,1,FALSE)</f>
        <v>#N/A</v>
      </c>
      <c r="O3940" t="e">
        <f>VLOOKUP(A3940,'Top or Bottom 30 via OR (Schiz)'!J:J,1,FALSE)</f>
        <v>#N/A</v>
      </c>
      <c r="P3940" t="e">
        <f>VLOOKUP(A3940,'Top or Bottom 30 via OR (Tr36)'!B:B,1,FALSE)</f>
        <v>#N/A</v>
      </c>
      <c r="Q3940" t="e">
        <f>VLOOKUP(A3940,'Top or Bottom 30 via OR (Tr36)'!J:J,1,FALSE)</f>
        <v>#N/A</v>
      </c>
    </row>
    <row r="3941" spans="1:17" x14ac:dyDescent="0.25">
      <c r="A3941" t="s">
        <v>4007</v>
      </c>
      <c r="B3941">
        <v>320</v>
      </c>
      <c r="C3941">
        <v>279</v>
      </c>
      <c r="D3941">
        <v>377</v>
      </c>
      <c r="E3941">
        <v>346</v>
      </c>
      <c r="F3941">
        <f>B3941/cam_reads!I$3</f>
        <v>3.9756217853836611</v>
      </c>
      <c r="G3941">
        <f>C3941/cam_reads!J$3</f>
        <v>3.6136597738286764</v>
      </c>
      <c r="H3941">
        <f>D3941/cam_reads!K$3</f>
        <v>3.9351995183733317</v>
      </c>
      <c r="I3941">
        <f>E3941/cam_reads!L$3</f>
        <v>3.6068050821551494</v>
      </c>
      <c r="J3941" t="e">
        <f>VLOOKUP(A3941,'Top 30 via LR (Schizonts)'!A:A,1,FALSE)</f>
        <v>#N/A</v>
      </c>
      <c r="K3941" t="e">
        <f>VLOOKUP(A3941,'Top 30 via LR (Schizonts)'!J:J,1,FALSE)</f>
        <v>#N/A</v>
      </c>
      <c r="L3941" t="e">
        <f>VLOOKUP(A3941,'Top 30 via LR (Tr36)'!A:A,1,FALSE)</f>
        <v>#N/A</v>
      </c>
      <c r="M3941" t="e">
        <f>VLOOKUP(A3941,'Top 30 via LR (Tr36)'!I:I,1,FALSE)</f>
        <v>#N/A</v>
      </c>
      <c r="N3941" t="e">
        <f>VLOOKUP(A3941,'Top or Bottom 30 via OR (Schiz)'!B:B,1,FALSE)</f>
        <v>#N/A</v>
      </c>
      <c r="O3941" t="e">
        <f>VLOOKUP(A3941,'Top or Bottom 30 via OR (Schiz)'!J:J,1,FALSE)</f>
        <v>#N/A</v>
      </c>
      <c r="P3941" t="e">
        <f>VLOOKUP(A3941,'Top or Bottom 30 via OR (Tr36)'!B:B,1,FALSE)</f>
        <v>#N/A</v>
      </c>
      <c r="Q3941" t="e">
        <f>VLOOKUP(A3941,'Top or Bottom 30 via OR (Tr36)'!J:J,1,FALSE)</f>
        <v>#N/A</v>
      </c>
    </row>
    <row r="3942" spans="1:17" x14ac:dyDescent="0.25">
      <c r="A3942" t="s">
        <v>4008</v>
      </c>
      <c r="B3942">
        <v>41</v>
      </c>
      <c r="C3942">
        <v>60</v>
      </c>
      <c r="D3942">
        <v>119</v>
      </c>
      <c r="E3942">
        <v>132</v>
      </c>
      <c r="F3942">
        <f>B3942/cam_reads!I$3</f>
        <v>0.5093765412522816</v>
      </c>
      <c r="G3942">
        <f>C3942/cam_reads!J$3</f>
        <v>0.77713113415670465</v>
      </c>
      <c r="H3942">
        <f>D3942/cam_reads!K$3</f>
        <v>1.2421452060647917</v>
      </c>
      <c r="I3942">
        <f>E3942/cam_reads!L$3</f>
        <v>1.3760065631343343</v>
      </c>
      <c r="J3942" t="e">
        <f>VLOOKUP(A3942,'Top 30 via LR (Schizonts)'!A:A,1,FALSE)</f>
        <v>#N/A</v>
      </c>
      <c r="K3942" t="e">
        <f>VLOOKUP(A3942,'Top 30 via LR (Schizonts)'!J:J,1,FALSE)</f>
        <v>#N/A</v>
      </c>
      <c r="L3942" t="e">
        <f>VLOOKUP(A3942,'Top 30 via LR (Tr36)'!A:A,1,FALSE)</f>
        <v>#N/A</v>
      </c>
      <c r="M3942" t="e">
        <f>VLOOKUP(A3942,'Top 30 via LR (Tr36)'!I:I,1,FALSE)</f>
        <v>#N/A</v>
      </c>
      <c r="N3942" t="e">
        <f>VLOOKUP(A3942,'Top or Bottom 30 via OR (Schiz)'!B:B,1,FALSE)</f>
        <v>#N/A</v>
      </c>
      <c r="O3942" t="e">
        <f>VLOOKUP(A3942,'Top or Bottom 30 via OR (Schiz)'!J:J,1,FALSE)</f>
        <v>#N/A</v>
      </c>
      <c r="P3942" t="e">
        <f>VLOOKUP(A3942,'Top or Bottom 30 via OR (Tr36)'!B:B,1,FALSE)</f>
        <v>#N/A</v>
      </c>
      <c r="Q3942" t="e">
        <f>VLOOKUP(A3942,'Top or Bottom 30 via OR (Tr36)'!J:J,1,FALSE)</f>
        <v>#N/A</v>
      </c>
    </row>
    <row r="3943" spans="1:17" x14ac:dyDescent="0.25">
      <c r="A3943" t="s">
        <v>67</v>
      </c>
      <c r="B3943">
        <v>364</v>
      </c>
      <c r="C3943">
        <v>180</v>
      </c>
      <c r="D3943">
        <v>67</v>
      </c>
      <c r="E3943">
        <v>323</v>
      </c>
      <c r="F3943">
        <f>B3943/cam_reads!I$3</f>
        <v>4.5222697808739145</v>
      </c>
      <c r="G3943">
        <f>C3943/cam_reads!J$3</f>
        <v>2.331393402470114</v>
      </c>
      <c r="H3943">
        <f>D3943/cam_reads!K$3</f>
        <v>0.69935906559950456</v>
      </c>
      <c r="I3943">
        <f>E3943/cam_reads!L$3</f>
        <v>3.3670463628211365</v>
      </c>
      <c r="J3943" t="str">
        <f>VLOOKUP(A3943,'Top 30 via LR (Schizonts)'!A:A,1,FALSE)</f>
        <v>PVP01_1400200</v>
      </c>
      <c r="K3943" t="e">
        <f>VLOOKUP(A3943,'Top 30 via LR (Schizonts)'!J:J,1,FALSE)</f>
        <v>#N/A</v>
      </c>
      <c r="L3943" t="str">
        <f>VLOOKUP(A3943,'Top 30 via LR (Tr36)'!A:A,1,FALSE)</f>
        <v>PVP01_1400200</v>
      </c>
      <c r="M3943" t="e">
        <f>VLOOKUP(A3943,'Top 30 via LR (Tr36)'!I:I,1,FALSE)</f>
        <v>#N/A</v>
      </c>
      <c r="N3943" t="e">
        <f>VLOOKUP(A3943,'Top or Bottom 30 via OR (Schiz)'!B:B,1,FALSE)</f>
        <v>#N/A</v>
      </c>
      <c r="O3943" t="e">
        <f>VLOOKUP(A3943,'Top or Bottom 30 via OR (Schiz)'!J:J,1,FALSE)</f>
        <v>#N/A</v>
      </c>
      <c r="P3943" t="e">
        <f>VLOOKUP(A3943,'Top or Bottom 30 via OR (Tr36)'!B:B,1,FALSE)</f>
        <v>#N/A</v>
      </c>
      <c r="Q3943" t="e">
        <f>VLOOKUP(A3943,'Top or Bottom 30 via OR (Tr36)'!J:J,1,FALSE)</f>
        <v>#N/A</v>
      </c>
    </row>
    <row r="3944" spans="1:17" x14ac:dyDescent="0.25">
      <c r="A3944" t="s">
        <v>4009</v>
      </c>
      <c r="B3944">
        <v>0</v>
      </c>
      <c r="C3944">
        <v>0</v>
      </c>
      <c r="D3944">
        <v>0</v>
      </c>
      <c r="E3944">
        <v>0</v>
      </c>
      <c r="F3944">
        <f>B3944/cam_reads!I$3</f>
        <v>0</v>
      </c>
      <c r="G3944">
        <f>C3944/cam_reads!J$3</f>
        <v>0</v>
      </c>
      <c r="H3944">
        <f>D3944/cam_reads!K$3</f>
        <v>0</v>
      </c>
      <c r="I3944">
        <f>E3944/cam_reads!L$3</f>
        <v>0</v>
      </c>
      <c r="J3944" t="e">
        <f>VLOOKUP(A3944,'Top 30 via LR (Schizonts)'!A:A,1,FALSE)</f>
        <v>#N/A</v>
      </c>
      <c r="K3944" t="e">
        <f>VLOOKUP(A3944,'Top 30 via LR (Schizonts)'!J:J,1,FALSE)</f>
        <v>#N/A</v>
      </c>
      <c r="L3944" t="e">
        <f>VLOOKUP(A3944,'Top 30 via LR (Tr36)'!A:A,1,FALSE)</f>
        <v>#N/A</v>
      </c>
      <c r="M3944" t="e">
        <f>VLOOKUP(A3944,'Top 30 via LR (Tr36)'!I:I,1,FALSE)</f>
        <v>#N/A</v>
      </c>
      <c r="N3944" t="e">
        <f>VLOOKUP(A3944,'Top or Bottom 30 via OR (Schiz)'!B:B,1,FALSE)</f>
        <v>#N/A</v>
      </c>
      <c r="O3944" t="e">
        <f>VLOOKUP(A3944,'Top or Bottom 30 via OR (Schiz)'!J:J,1,FALSE)</f>
        <v>#N/A</v>
      </c>
      <c r="P3944" t="e">
        <f>VLOOKUP(A3944,'Top or Bottom 30 via OR (Tr36)'!B:B,1,FALSE)</f>
        <v>#N/A</v>
      </c>
      <c r="Q3944" t="e">
        <f>VLOOKUP(A3944,'Top or Bottom 30 via OR (Tr36)'!J:J,1,FALSE)</f>
        <v>#N/A</v>
      </c>
    </row>
    <row r="3945" spans="1:17" x14ac:dyDescent="0.25">
      <c r="A3945" t="s">
        <v>4010</v>
      </c>
      <c r="B3945">
        <v>0</v>
      </c>
      <c r="C3945">
        <v>0</v>
      </c>
      <c r="D3945">
        <v>0</v>
      </c>
      <c r="E3945">
        <v>0</v>
      </c>
      <c r="F3945">
        <f>B3945/cam_reads!I$3</f>
        <v>0</v>
      </c>
      <c r="G3945">
        <f>C3945/cam_reads!J$3</f>
        <v>0</v>
      </c>
      <c r="H3945">
        <f>D3945/cam_reads!K$3</f>
        <v>0</v>
      </c>
      <c r="I3945">
        <f>E3945/cam_reads!L$3</f>
        <v>0</v>
      </c>
      <c r="J3945" t="e">
        <f>VLOOKUP(A3945,'Top 30 via LR (Schizonts)'!A:A,1,FALSE)</f>
        <v>#N/A</v>
      </c>
      <c r="K3945" t="e">
        <f>VLOOKUP(A3945,'Top 30 via LR (Schizonts)'!J:J,1,FALSE)</f>
        <v>#N/A</v>
      </c>
      <c r="L3945" t="e">
        <f>VLOOKUP(A3945,'Top 30 via LR (Tr36)'!A:A,1,FALSE)</f>
        <v>#N/A</v>
      </c>
      <c r="M3945" t="e">
        <f>VLOOKUP(A3945,'Top 30 via LR (Tr36)'!I:I,1,FALSE)</f>
        <v>#N/A</v>
      </c>
      <c r="N3945" t="e">
        <f>VLOOKUP(A3945,'Top or Bottom 30 via OR (Schiz)'!B:B,1,FALSE)</f>
        <v>#N/A</v>
      </c>
      <c r="O3945" t="e">
        <f>VLOOKUP(A3945,'Top or Bottom 30 via OR (Schiz)'!J:J,1,FALSE)</f>
        <v>#N/A</v>
      </c>
      <c r="P3945" t="e">
        <f>VLOOKUP(A3945,'Top or Bottom 30 via OR (Tr36)'!B:B,1,FALSE)</f>
        <v>#N/A</v>
      </c>
      <c r="Q3945" t="e">
        <f>VLOOKUP(A3945,'Top or Bottom 30 via OR (Tr36)'!J:J,1,FALSE)</f>
        <v>#N/A</v>
      </c>
    </row>
    <row r="3946" spans="1:17" x14ac:dyDescent="0.25">
      <c r="A3946" t="s">
        <v>4011</v>
      </c>
      <c r="B3946">
        <v>1964</v>
      </c>
      <c r="C3946">
        <v>1657</v>
      </c>
      <c r="D3946">
        <v>1553</v>
      </c>
      <c r="E3946">
        <v>1349</v>
      </c>
      <c r="F3946">
        <f>B3946/cam_reads!I$3</f>
        <v>24.400378707792221</v>
      </c>
      <c r="G3946">
        <f>C3946/cam_reads!J$3</f>
        <v>21.461771488294325</v>
      </c>
      <c r="H3946">
        <f>D3946/cam_reads!K$3</f>
        <v>16.210516848895981</v>
      </c>
      <c r="I3946">
        <f>E3946/cam_reads!L$3</f>
        <v>14.062370103547099</v>
      </c>
      <c r="J3946" t="e">
        <f>VLOOKUP(A3946,'Top 30 via LR (Schizonts)'!A:A,1,FALSE)</f>
        <v>#N/A</v>
      </c>
      <c r="K3946" t="e">
        <f>VLOOKUP(A3946,'Top 30 via LR (Schizonts)'!J:J,1,FALSE)</f>
        <v>#N/A</v>
      </c>
      <c r="L3946" t="e">
        <f>VLOOKUP(A3946,'Top 30 via LR (Tr36)'!A:A,1,FALSE)</f>
        <v>#N/A</v>
      </c>
      <c r="M3946" t="e">
        <f>VLOOKUP(A3946,'Top 30 via LR (Tr36)'!I:I,1,FALSE)</f>
        <v>#N/A</v>
      </c>
      <c r="N3946" t="e">
        <f>VLOOKUP(A3946,'Top or Bottom 30 via OR (Schiz)'!B:B,1,FALSE)</f>
        <v>#N/A</v>
      </c>
      <c r="O3946" t="e">
        <f>VLOOKUP(A3946,'Top or Bottom 30 via OR (Schiz)'!J:J,1,FALSE)</f>
        <v>#N/A</v>
      </c>
      <c r="P3946" t="e">
        <f>VLOOKUP(A3946,'Top or Bottom 30 via OR (Tr36)'!B:B,1,FALSE)</f>
        <v>#N/A</v>
      </c>
      <c r="Q3946" t="e">
        <f>VLOOKUP(A3946,'Top or Bottom 30 via OR (Tr36)'!J:J,1,FALSE)</f>
        <v>#N/A</v>
      </c>
    </row>
    <row r="3947" spans="1:17" x14ac:dyDescent="0.25">
      <c r="A3947" t="s">
        <v>4012</v>
      </c>
      <c r="B3947">
        <v>941</v>
      </c>
      <c r="C3947">
        <v>810</v>
      </c>
      <c r="D3947">
        <v>663</v>
      </c>
      <c r="E3947">
        <v>722</v>
      </c>
      <c r="F3947">
        <f>B3947/cam_reads!I$3</f>
        <v>11.690812812643829</v>
      </c>
      <c r="G3947">
        <f>C3947/cam_reads!J$3</f>
        <v>10.491270311115512</v>
      </c>
      <c r="H3947">
        <f>D3947/cam_reads!K$3</f>
        <v>6.9205232909324108</v>
      </c>
      <c r="I3947">
        <f>E3947/cam_reads!L$3</f>
        <v>7.526338928659011</v>
      </c>
      <c r="J3947" t="e">
        <f>VLOOKUP(A3947,'Top 30 via LR (Schizonts)'!A:A,1,FALSE)</f>
        <v>#N/A</v>
      </c>
      <c r="K3947" t="e">
        <f>VLOOKUP(A3947,'Top 30 via LR (Schizonts)'!J:J,1,FALSE)</f>
        <v>#N/A</v>
      </c>
      <c r="L3947" t="e">
        <f>VLOOKUP(A3947,'Top 30 via LR (Tr36)'!A:A,1,FALSE)</f>
        <v>#N/A</v>
      </c>
      <c r="M3947" t="e">
        <f>VLOOKUP(A3947,'Top 30 via LR (Tr36)'!I:I,1,FALSE)</f>
        <v>#N/A</v>
      </c>
      <c r="N3947" t="e">
        <f>VLOOKUP(A3947,'Top or Bottom 30 via OR (Schiz)'!B:B,1,FALSE)</f>
        <v>#N/A</v>
      </c>
      <c r="O3947" t="e">
        <f>VLOOKUP(A3947,'Top or Bottom 30 via OR (Schiz)'!J:J,1,FALSE)</f>
        <v>#N/A</v>
      </c>
      <c r="P3947" t="e">
        <f>VLOOKUP(A3947,'Top or Bottom 30 via OR (Tr36)'!B:B,1,FALSE)</f>
        <v>#N/A</v>
      </c>
      <c r="Q3947" t="e">
        <f>VLOOKUP(A3947,'Top or Bottom 30 via OR (Tr36)'!J:J,1,FALSE)</f>
        <v>#N/A</v>
      </c>
    </row>
    <row r="3948" spans="1:17" x14ac:dyDescent="0.25">
      <c r="A3948" t="s">
        <v>4013</v>
      </c>
      <c r="B3948">
        <v>1127</v>
      </c>
      <c r="C3948">
        <v>598</v>
      </c>
      <c r="D3948">
        <v>696</v>
      </c>
      <c r="E3948">
        <v>669</v>
      </c>
      <c r="F3948">
        <f>B3948/cam_reads!I$3</f>
        <v>14.001642975398081</v>
      </c>
      <c r="G3948">
        <f>C3948/cam_reads!J$3</f>
        <v>7.7454069704284896</v>
      </c>
      <c r="H3948">
        <f>D3948/cam_reads!K$3</f>
        <v>7.2649837262276895</v>
      </c>
      <c r="I3948">
        <f>E3948/cam_reads!L$3</f>
        <v>6.9738514449762858</v>
      </c>
      <c r="J3948" t="e">
        <f>VLOOKUP(A3948,'Top 30 via LR (Schizonts)'!A:A,1,FALSE)</f>
        <v>#N/A</v>
      </c>
      <c r="K3948" t="e">
        <f>VLOOKUP(A3948,'Top 30 via LR (Schizonts)'!J:J,1,FALSE)</f>
        <v>#N/A</v>
      </c>
      <c r="L3948" t="e">
        <f>VLOOKUP(A3948,'Top 30 via LR (Tr36)'!A:A,1,FALSE)</f>
        <v>#N/A</v>
      </c>
      <c r="M3948" t="e">
        <f>VLOOKUP(A3948,'Top 30 via LR (Tr36)'!I:I,1,FALSE)</f>
        <v>#N/A</v>
      </c>
      <c r="N3948" t="e">
        <f>VLOOKUP(A3948,'Top or Bottom 30 via OR (Schiz)'!B:B,1,FALSE)</f>
        <v>#N/A</v>
      </c>
      <c r="O3948" t="e">
        <f>VLOOKUP(A3948,'Top or Bottom 30 via OR (Schiz)'!J:J,1,FALSE)</f>
        <v>#N/A</v>
      </c>
      <c r="P3948" t="e">
        <f>VLOOKUP(A3948,'Top or Bottom 30 via OR (Tr36)'!B:B,1,FALSE)</f>
        <v>#N/A</v>
      </c>
      <c r="Q3948" t="e">
        <f>VLOOKUP(A3948,'Top or Bottom 30 via OR (Tr36)'!J:J,1,FALSE)</f>
        <v>#N/A</v>
      </c>
    </row>
    <row r="3949" spans="1:17" x14ac:dyDescent="0.25">
      <c r="A3949" t="s">
        <v>4014</v>
      </c>
      <c r="B3949">
        <v>24</v>
      </c>
      <c r="C3949">
        <v>11</v>
      </c>
      <c r="D3949">
        <v>16</v>
      </c>
      <c r="E3949">
        <v>14</v>
      </c>
      <c r="F3949">
        <f>B3949/cam_reads!I$3</f>
        <v>0.2981716339037746</v>
      </c>
      <c r="G3949">
        <f>C3949/cam_reads!J$3</f>
        <v>0.14247404126206251</v>
      </c>
      <c r="H3949">
        <f>D3949/cam_reads!K$3</f>
        <v>0.16701112014316527</v>
      </c>
      <c r="I3949">
        <f>E3949/cam_reads!L$3</f>
        <v>0.14594009002939909</v>
      </c>
      <c r="J3949" t="e">
        <f>VLOOKUP(A3949,'Top 30 via LR (Schizonts)'!A:A,1,FALSE)</f>
        <v>#N/A</v>
      </c>
      <c r="K3949" t="e">
        <f>VLOOKUP(A3949,'Top 30 via LR (Schizonts)'!J:J,1,FALSE)</f>
        <v>#N/A</v>
      </c>
      <c r="L3949" t="e">
        <f>VLOOKUP(A3949,'Top 30 via LR (Tr36)'!A:A,1,FALSE)</f>
        <v>#N/A</v>
      </c>
      <c r="M3949" t="e">
        <f>VLOOKUP(A3949,'Top 30 via LR (Tr36)'!I:I,1,FALSE)</f>
        <v>#N/A</v>
      </c>
      <c r="N3949" t="e">
        <f>VLOOKUP(A3949,'Top or Bottom 30 via OR (Schiz)'!B:B,1,FALSE)</f>
        <v>#N/A</v>
      </c>
      <c r="O3949" t="e">
        <f>VLOOKUP(A3949,'Top or Bottom 30 via OR (Schiz)'!J:J,1,FALSE)</f>
        <v>#N/A</v>
      </c>
      <c r="P3949" t="e">
        <f>VLOOKUP(A3949,'Top or Bottom 30 via OR (Tr36)'!B:B,1,FALSE)</f>
        <v>#N/A</v>
      </c>
      <c r="Q3949" t="e">
        <f>VLOOKUP(A3949,'Top or Bottom 30 via OR (Tr36)'!J:J,1,FALSE)</f>
        <v>#N/A</v>
      </c>
    </row>
    <row r="3950" spans="1:17" x14ac:dyDescent="0.25">
      <c r="A3950" t="s">
        <v>4015</v>
      </c>
      <c r="B3950">
        <v>0</v>
      </c>
      <c r="C3950">
        <v>0</v>
      </c>
      <c r="D3950">
        <v>0</v>
      </c>
      <c r="E3950">
        <v>0</v>
      </c>
      <c r="F3950">
        <f>B3950/cam_reads!I$3</f>
        <v>0</v>
      </c>
      <c r="G3950">
        <f>C3950/cam_reads!J$3</f>
        <v>0</v>
      </c>
      <c r="H3950">
        <f>D3950/cam_reads!K$3</f>
        <v>0</v>
      </c>
      <c r="I3950">
        <f>E3950/cam_reads!L$3</f>
        <v>0</v>
      </c>
      <c r="J3950" t="e">
        <f>VLOOKUP(A3950,'Top 30 via LR (Schizonts)'!A:A,1,FALSE)</f>
        <v>#N/A</v>
      </c>
      <c r="K3950" t="e">
        <f>VLOOKUP(A3950,'Top 30 via LR (Schizonts)'!J:J,1,FALSE)</f>
        <v>#N/A</v>
      </c>
      <c r="L3950" t="e">
        <f>VLOOKUP(A3950,'Top 30 via LR (Tr36)'!A:A,1,FALSE)</f>
        <v>#N/A</v>
      </c>
      <c r="M3950" t="e">
        <f>VLOOKUP(A3950,'Top 30 via LR (Tr36)'!I:I,1,FALSE)</f>
        <v>#N/A</v>
      </c>
      <c r="N3950" t="e">
        <f>VLOOKUP(A3950,'Top or Bottom 30 via OR (Schiz)'!B:B,1,FALSE)</f>
        <v>#N/A</v>
      </c>
      <c r="O3950" t="e">
        <f>VLOOKUP(A3950,'Top or Bottom 30 via OR (Schiz)'!J:J,1,FALSE)</f>
        <v>#N/A</v>
      </c>
      <c r="P3950" t="e">
        <f>VLOOKUP(A3950,'Top or Bottom 30 via OR (Tr36)'!B:B,1,FALSE)</f>
        <v>#N/A</v>
      </c>
      <c r="Q3950" t="e">
        <f>VLOOKUP(A3950,'Top or Bottom 30 via OR (Tr36)'!J:J,1,FALSE)</f>
        <v>#N/A</v>
      </c>
    </row>
    <row r="3951" spans="1:17" x14ac:dyDescent="0.25">
      <c r="A3951" t="s">
        <v>4016</v>
      </c>
      <c r="B3951">
        <v>1058</v>
      </c>
      <c r="C3951">
        <v>777</v>
      </c>
      <c r="D3951">
        <v>1419</v>
      </c>
      <c r="E3951">
        <v>1705</v>
      </c>
      <c r="F3951">
        <f>B3951/cam_reads!I$3</f>
        <v>13.14439952792473</v>
      </c>
      <c r="G3951">
        <f>C3951/cam_reads!J$3</f>
        <v>10.063848187329326</v>
      </c>
      <c r="H3951">
        <f>D3951/cam_reads!K$3</f>
        <v>14.81179871769697</v>
      </c>
      <c r="I3951">
        <f>E3951/cam_reads!L$3</f>
        <v>17.773418107151819</v>
      </c>
      <c r="J3951" t="e">
        <f>VLOOKUP(A3951,'Top 30 via LR (Schizonts)'!A:A,1,FALSE)</f>
        <v>#N/A</v>
      </c>
      <c r="K3951" t="e">
        <f>VLOOKUP(A3951,'Top 30 via LR (Schizonts)'!J:J,1,FALSE)</f>
        <v>#N/A</v>
      </c>
      <c r="L3951" t="e">
        <f>VLOOKUP(A3951,'Top 30 via LR (Tr36)'!A:A,1,FALSE)</f>
        <v>#N/A</v>
      </c>
      <c r="M3951" t="e">
        <f>VLOOKUP(A3951,'Top 30 via LR (Tr36)'!I:I,1,FALSE)</f>
        <v>#N/A</v>
      </c>
      <c r="N3951" t="e">
        <f>VLOOKUP(A3951,'Top or Bottom 30 via OR (Schiz)'!B:B,1,FALSE)</f>
        <v>#N/A</v>
      </c>
      <c r="O3951" t="e">
        <f>VLOOKUP(A3951,'Top or Bottom 30 via OR (Schiz)'!J:J,1,FALSE)</f>
        <v>#N/A</v>
      </c>
      <c r="P3951" t="e">
        <f>VLOOKUP(A3951,'Top or Bottom 30 via OR (Tr36)'!B:B,1,FALSE)</f>
        <v>#N/A</v>
      </c>
      <c r="Q3951" t="e">
        <f>VLOOKUP(A3951,'Top or Bottom 30 via OR (Tr36)'!J:J,1,FALSE)</f>
        <v>#N/A</v>
      </c>
    </row>
    <row r="3952" spans="1:17" x14ac:dyDescent="0.25">
      <c r="A3952" t="s">
        <v>4017</v>
      </c>
      <c r="B3952">
        <v>2</v>
      </c>
      <c r="C3952">
        <v>1</v>
      </c>
      <c r="D3952">
        <v>9</v>
      </c>
      <c r="E3952">
        <v>2</v>
      </c>
      <c r="F3952">
        <f>B3952/cam_reads!I$3</f>
        <v>2.4847636158647882E-2</v>
      </c>
      <c r="G3952">
        <f>C3952/cam_reads!J$3</f>
        <v>1.2952185569278411E-2</v>
      </c>
      <c r="H3952">
        <f>D3952/cam_reads!K$3</f>
        <v>9.3943755080530475E-2</v>
      </c>
      <c r="I3952">
        <f>E3952/cam_reads!L$3</f>
        <v>2.0848584289914159E-2</v>
      </c>
      <c r="J3952" t="e">
        <f>VLOOKUP(A3952,'Top 30 via LR (Schizonts)'!A:A,1,FALSE)</f>
        <v>#N/A</v>
      </c>
      <c r="K3952" t="e">
        <f>VLOOKUP(A3952,'Top 30 via LR (Schizonts)'!J:J,1,FALSE)</f>
        <v>#N/A</v>
      </c>
      <c r="L3952" t="e">
        <f>VLOOKUP(A3952,'Top 30 via LR (Tr36)'!A:A,1,FALSE)</f>
        <v>#N/A</v>
      </c>
      <c r="M3952" t="e">
        <f>VLOOKUP(A3952,'Top 30 via LR (Tr36)'!I:I,1,FALSE)</f>
        <v>#N/A</v>
      </c>
      <c r="N3952" t="e">
        <f>VLOOKUP(A3952,'Top or Bottom 30 via OR (Schiz)'!B:B,1,FALSE)</f>
        <v>#N/A</v>
      </c>
      <c r="O3952" t="e">
        <f>VLOOKUP(A3952,'Top or Bottom 30 via OR (Schiz)'!J:J,1,FALSE)</f>
        <v>#N/A</v>
      </c>
      <c r="P3952" t="e">
        <f>VLOOKUP(A3952,'Top or Bottom 30 via OR (Tr36)'!B:B,1,FALSE)</f>
        <v>#N/A</v>
      </c>
      <c r="Q3952" t="e">
        <f>VLOOKUP(A3952,'Top or Bottom 30 via OR (Tr36)'!J:J,1,FALSE)</f>
        <v>#N/A</v>
      </c>
    </row>
    <row r="3953" spans="1:17" x14ac:dyDescent="0.25">
      <c r="A3953" t="s">
        <v>4018</v>
      </c>
      <c r="B3953">
        <v>0</v>
      </c>
      <c r="C3953">
        <v>0</v>
      </c>
      <c r="D3953">
        <v>0</v>
      </c>
      <c r="E3953">
        <v>0</v>
      </c>
      <c r="F3953">
        <f>B3953/cam_reads!I$3</f>
        <v>0</v>
      </c>
      <c r="G3953">
        <f>C3953/cam_reads!J$3</f>
        <v>0</v>
      </c>
      <c r="H3953">
        <f>D3953/cam_reads!K$3</f>
        <v>0</v>
      </c>
      <c r="I3953">
        <f>E3953/cam_reads!L$3</f>
        <v>0</v>
      </c>
      <c r="J3953" t="e">
        <f>VLOOKUP(A3953,'Top 30 via LR (Schizonts)'!A:A,1,FALSE)</f>
        <v>#N/A</v>
      </c>
      <c r="K3953" t="e">
        <f>VLOOKUP(A3953,'Top 30 via LR (Schizonts)'!J:J,1,FALSE)</f>
        <v>#N/A</v>
      </c>
      <c r="L3953" t="e">
        <f>VLOOKUP(A3953,'Top 30 via LR (Tr36)'!A:A,1,FALSE)</f>
        <v>#N/A</v>
      </c>
      <c r="M3953" t="e">
        <f>VLOOKUP(A3953,'Top 30 via LR (Tr36)'!I:I,1,FALSE)</f>
        <v>#N/A</v>
      </c>
      <c r="N3953" t="e">
        <f>VLOOKUP(A3953,'Top or Bottom 30 via OR (Schiz)'!B:B,1,FALSE)</f>
        <v>#N/A</v>
      </c>
      <c r="O3953" t="e">
        <f>VLOOKUP(A3953,'Top or Bottom 30 via OR (Schiz)'!J:J,1,FALSE)</f>
        <v>#N/A</v>
      </c>
      <c r="P3953" t="e">
        <f>VLOOKUP(A3953,'Top or Bottom 30 via OR (Tr36)'!B:B,1,FALSE)</f>
        <v>#N/A</v>
      </c>
      <c r="Q3953" t="e">
        <f>VLOOKUP(A3953,'Top or Bottom 30 via OR (Tr36)'!J:J,1,FALSE)</f>
        <v>#N/A</v>
      </c>
    </row>
    <row r="3954" spans="1:17" x14ac:dyDescent="0.25">
      <c r="A3954" t="s">
        <v>4019</v>
      </c>
      <c r="B3954">
        <v>30825</v>
      </c>
      <c r="C3954">
        <v>26538</v>
      </c>
      <c r="D3954">
        <v>20663</v>
      </c>
      <c r="E3954">
        <v>26849</v>
      </c>
      <c r="F3954">
        <f>B3954/cam_reads!I$3</f>
        <v>382.9641922951605</v>
      </c>
      <c r="G3954">
        <f>C3954/cam_reads!J$3</f>
        <v>343.72510063751042</v>
      </c>
      <c r="H3954">
        <f>D3954/cam_reads!K$3</f>
        <v>215.684423469889</v>
      </c>
      <c r="I3954">
        <f>E3954/cam_reads!L$3</f>
        <v>279.88181979995261</v>
      </c>
      <c r="J3954" t="e">
        <f>VLOOKUP(A3954,'Top 30 via LR (Schizonts)'!A:A,1,FALSE)</f>
        <v>#N/A</v>
      </c>
      <c r="K3954" t="e">
        <f>VLOOKUP(A3954,'Top 30 via LR (Schizonts)'!J:J,1,FALSE)</f>
        <v>#N/A</v>
      </c>
      <c r="L3954" t="e">
        <f>VLOOKUP(A3954,'Top 30 via LR (Tr36)'!A:A,1,FALSE)</f>
        <v>#N/A</v>
      </c>
      <c r="M3954" t="e">
        <f>VLOOKUP(A3954,'Top 30 via LR (Tr36)'!I:I,1,FALSE)</f>
        <v>#N/A</v>
      </c>
      <c r="N3954" t="e">
        <f>VLOOKUP(A3954,'Top or Bottom 30 via OR (Schiz)'!B:B,1,FALSE)</f>
        <v>#N/A</v>
      </c>
      <c r="O3954" t="e">
        <f>VLOOKUP(A3954,'Top or Bottom 30 via OR (Schiz)'!J:J,1,FALSE)</f>
        <v>#N/A</v>
      </c>
      <c r="P3954" t="e">
        <f>VLOOKUP(A3954,'Top or Bottom 30 via OR (Tr36)'!B:B,1,FALSE)</f>
        <v>#N/A</v>
      </c>
      <c r="Q3954" t="e">
        <f>VLOOKUP(A3954,'Top or Bottom 30 via OR (Tr36)'!J:J,1,FALSE)</f>
        <v>#N/A</v>
      </c>
    </row>
    <row r="3955" spans="1:17" x14ac:dyDescent="0.25">
      <c r="A3955" t="s">
        <v>4020</v>
      </c>
      <c r="B3955">
        <v>416</v>
      </c>
      <c r="C3955">
        <v>355</v>
      </c>
      <c r="D3955">
        <v>574</v>
      </c>
      <c r="E3955">
        <v>453</v>
      </c>
      <c r="F3955">
        <f>B3955/cam_reads!I$3</f>
        <v>5.1683083209987597</v>
      </c>
      <c r="G3955">
        <f>C3955/cam_reads!J$3</f>
        <v>4.5980258770938356</v>
      </c>
      <c r="H3955">
        <f>D3955/cam_reads!K$3</f>
        <v>5.9915239351360547</v>
      </c>
      <c r="I3955">
        <f>E3955/cam_reads!L$3</f>
        <v>4.7222043416655568</v>
      </c>
      <c r="J3955" t="e">
        <f>VLOOKUP(A3955,'Top 30 via LR (Schizonts)'!A:A,1,FALSE)</f>
        <v>#N/A</v>
      </c>
      <c r="K3955" t="e">
        <f>VLOOKUP(A3955,'Top 30 via LR (Schizonts)'!J:J,1,FALSE)</f>
        <v>#N/A</v>
      </c>
      <c r="L3955" t="e">
        <f>VLOOKUP(A3955,'Top 30 via LR (Tr36)'!A:A,1,FALSE)</f>
        <v>#N/A</v>
      </c>
      <c r="M3955" t="e">
        <f>VLOOKUP(A3955,'Top 30 via LR (Tr36)'!I:I,1,FALSE)</f>
        <v>#N/A</v>
      </c>
      <c r="N3955" t="e">
        <f>VLOOKUP(A3955,'Top or Bottom 30 via OR (Schiz)'!B:B,1,FALSE)</f>
        <v>#N/A</v>
      </c>
      <c r="O3955" t="e">
        <f>VLOOKUP(A3955,'Top or Bottom 30 via OR (Schiz)'!J:J,1,FALSE)</f>
        <v>#N/A</v>
      </c>
      <c r="P3955" t="e">
        <f>VLOOKUP(A3955,'Top or Bottom 30 via OR (Tr36)'!B:B,1,FALSE)</f>
        <v>#N/A</v>
      </c>
      <c r="Q3955" t="e">
        <f>VLOOKUP(A3955,'Top or Bottom 30 via OR (Tr36)'!J:J,1,FALSE)</f>
        <v>#N/A</v>
      </c>
    </row>
    <row r="3956" spans="1:17" x14ac:dyDescent="0.25">
      <c r="A3956" t="s">
        <v>4021</v>
      </c>
      <c r="B3956">
        <v>78</v>
      </c>
      <c r="C3956">
        <v>81</v>
      </c>
      <c r="D3956">
        <v>78</v>
      </c>
      <c r="E3956">
        <v>117</v>
      </c>
      <c r="F3956">
        <f>B3956/cam_reads!I$3</f>
        <v>0.96905781018726744</v>
      </c>
      <c r="G3956">
        <f>C3956/cam_reads!J$3</f>
        <v>1.0491270311115513</v>
      </c>
      <c r="H3956">
        <f>D3956/cam_reads!K$3</f>
        <v>0.81417921069793076</v>
      </c>
      <c r="I3956">
        <f>E3956/cam_reads!L$3</f>
        <v>1.2196421809599782</v>
      </c>
      <c r="J3956" t="e">
        <f>VLOOKUP(A3956,'Top 30 via LR (Schizonts)'!A:A,1,FALSE)</f>
        <v>#N/A</v>
      </c>
      <c r="K3956" t="e">
        <f>VLOOKUP(A3956,'Top 30 via LR (Schizonts)'!J:J,1,FALSE)</f>
        <v>#N/A</v>
      </c>
      <c r="L3956" t="e">
        <f>VLOOKUP(A3956,'Top 30 via LR (Tr36)'!A:A,1,FALSE)</f>
        <v>#N/A</v>
      </c>
      <c r="M3956" t="e">
        <f>VLOOKUP(A3956,'Top 30 via LR (Tr36)'!I:I,1,FALSE)</f>
        <v>#N/A</v>
      </c>
      <c r="N3956" t="e">
        <f>VLOOKUP(A3956,'Top or Bottom 30 via OR (Schiz)'!B:B,1,FALSE)</f>
        <v>#N/A</v>
      </c>
      <c r="O3956" t="e">
        <f>VLOOKUP(A3956,'Top or Bottom 30 via OR (Schiz)'!J:J,1,FALSE)</f>
        <v>#N/A</v>
      </c>
      <c r="P3956" t="e">
        <f>VLOOKUP(A3956,'Top or Bottom 30 via OR (Tr36)'!B:B,1,FALSE)</f>
        <v>#N/A</v>
      </c>
      <c r="Q3956" t="e">
        <f>VLOOKUP(A3956,'Top or Bottom 30 via OR (Tr36)'!J:J,1,FALSE)</f>
        <v>#N/A</v>
      </c>
    </row>
    <row r="3957" spans="1:17" x14ac:dyDescent="0.25">
      <c r="A3957" t="s">
        <v>4022</v>
      </c>
      <c r="B3957">
        <v>0</v>
      </c>
      <c r="C3957">
        <v>0</v>
      </c>
      <c r="D3957">
        <v>0</v>
      </c>
      <c r="E3957">
        <v>0</v>
      </c>
      <c r="F3957">
        <f>B3957/cam_reads!I$3</f>
        <v>0</v>
      </c>
      <c r="G3957">
        <f>C3957/cam_reads!J$3</f>
        <v>0</v>
      </c>
      <c r="H3957">
        <f>D3957/cam_reads!K$3</f>
        <v>0</v>
      </c>
      <c r="I3957">
        <f>E3957/cam_reads!L$3</f>
        <v>0</v>
      </c>
      <c r="J3957" t="e">
        <f>VLOOKUP(A3957,'Top 30 via LR (Schizonts)'!A:A,1,FALSE)</f>
        <v>#N/A</v>
      </c>
      <c r="K3957" t="e">
        <f>VLOOKUP(A3957,'Top 30 via LR (Schizonts)'!J:J,1,FALSE)</f>
        <v>#N/A</v>
      </c>
      <c r="L3957" t="e">
        <f>VLOOKUP(A3957,'Top 30 via LR (Tr36)'!A:A,1,FALSE)</f>
        <v>#N/A</v>
      </c>
      <c r="M3957" t="e">
        <f>VLOOKUP(A3957,'Top 30 via LR (Tr36)'!I:I,1,FALSE)</f>
        <v>#N/A</v>
      </c>
      <c r="N3957" t="e">
        <f>VLOOKUP(A3957,'Top or Bottom 30 via OR (Schiz)'!B:B,1,FALSE)</f>
        <v>#N/A</v>
      </c>
      <c r="O3957" t="e">
        <f>VLOOKUP(A3957,'Top or Bottom 30 via OR (Schiz)'!J:J,1,FALSE)</f>
        <v>#N/A</v>
      </c>
      <c r="P3957" t="e">
        <f>VLOOKUP(A3957,'Top or Bottom 30 via OR (Tr36)'!B:B,1,FALSE)</f>
        <v>#N/A</v>
      </c>
      <c r="Q3957" t="e">
        <f>VLOOKUP(A3957,'Top or Bottom 30 via OR (Tr36)'!J:J,1,FALSE)</f>
        <v>#N/A</v>
      </c>
    </row>
    <row r="3958" spans="1:17" x14ac:dyDescent="0.25">
      <c r="A3958" t="s">
        <v>4023</v>
      </c>
      <c r="B3958">
        <v>0</v>
      </c>
      <c r="C3958">
        <v>0</v>
      </c>
      <c r="D3958">
        <v>0</v>
      </c>
      <c r="E3958">
        <v>0</v>
      </c>
      <c r="F3958">
        <f>B3958/cam_reads!I$3</f>
        <v>0</v>
      </c>
      <c r="G3958">
        <f>C3958/cam_reads!J$3</f>
        <v>0</v>
      </c>
      <c r="H3958">
        <f>D3958/cam_reads!K$3</f>
        <v>0</v>
      </c>
      <c r="I3958">
        <f>E3958/cam_reads!L$3</f>
        <v>0</v>
      </c>
      <c r="J3958" t="e">
        <f>VLOOKUP(A3958,'Top 30 via LR (Schizonts)'!A:A,1,FALSE)</f>
        <v>#N/A</v>
      </c>
      <c r="K3958" t="e">
        <f>VLOOKUP(A3958,'Top 30 via LR (Schizonts)'!J:J,1,FALSE)</f>
        <v>#N/A</v>
      </c>
      <c r="L3958" t="e">
        <f>VLOOKUP(A3958,'Top 30 via LR (Tr36)'!A:A,1,FALSE)</f>
        <v>#N/A</v>
      </c>
      <c r="M3958" t="e">
        <f>VLOOKUP(A3958,'Top 30 via LR (Tr36)'!I:I,1,FALSE)</f>
        <v>#N/A</v>
      </c>
      <c r="N3958" t="e">
        <f>VLOOKUP(A3958,'Top or Bottom 30 via OR (Schiz)'!B:B,1,FALSE)</f>
        <v>#N/A</v>
      </c>
      <c r="O3958" t="e">
        <f>VLOOKUP(A3958,'Top or Bottom 30 via OR (Schiz)'!J:J,1,FALSE)</f>
        <v>#N/A</v>
      </c>
      <c r="P3958" t="e">
        <f>VLOOKUP(A3958,'Top or Bottom 30 via OR (Tr36)'!B:B,1,FALSE)</f>
        <v>#N/A</v>
      </c>
      <c r="Q3958" t="e">
        <f>VLOOKUP(A3958,'Top or Bottom 30 via OR (Tr36)'!J:J,1,FALSE)</f>
        <v>#N/A</v>
      </c>
    </row>
    <row r="3959" spans="1:17" x14ac:dyDescent="0.25">
      <c r="A3959" t="s">
        <v>4024</v>
      </c>
      <c r="B3959">
        <v>3047</v>
      </c>
      <c r="C3959">
        <v>2752</v>
      </c>
      <c r="D3959">
        <v>2955</v>
      </c>
      <c r="E3959">
        <v>3074</v>
      </c>
      <c r="F3959">
        <f>B3959/cam_reads!I$3</f>
        <v>37.855373687700052</v>
      </c>
      <c r="G3959">
        <f>C3959/cam_reads!J$3</f>
        <v>35.644414686654187</v>
      </c>
      <c r="H3959">
        <f>D3959/cam_reads!K$3</f>
        <v>30.844866251440838</v>
      </c>
      <c r="I3959">
        <f>E3959/cam_reads!L$3</f>
        <v>32.044274053598059</v>
      </c>
      <c r="J3959" t="e">
        <f>VLOOKUP(A3959,'Top 30 via LR (Schizonts)'!A:A,1,FALSE)</f>
        <v>#N/A</v>
      </c>
      <c r="K3959" t="e">
        <f>VLOOKUP(A3959,'Top 30 via LR (Schizonts)'!J:J,1,FALSE)</f>
        <v>#N/A</v>
      </c>
      <c r="L3959" t="e">
        <f>VLOOKUP(A3959,'Top 30 via LR (Tr36)'!A:A,1,FALSE)</f>
        <v>#N/A</v>
      </c>
      <c r="M3959" t="e">
        <f>VLOOKUP(A3959,'Top 30 via LR (Tr36)'!I:I,1,FALSE)</f>
        <v>#N/A</v>
      </c>
      <c r="N3959" t="e">
        <f>VLOOKUP(A3959,'Top or Bottom 30 via OR (Schiz)'!B:B,1,FALSE)</f>
        <v>#N/A</v>
      </c>
      <c r="O3959" t="e">
        <f>VLOOKUP(A3959,'Top or Bottom 30 via OR (Schiz)'!J:J,1,FALSE)</f>
        <v>#N/A</v>
      </c>
      <c r="P3959" t="e">
        <f>VLOOKUP(A3959,'Top or Bottom 30 via OR (Tr36)'!B:B,1,FALSE)</f>
        <v>#N/A</v>
      </c>
      <c r="Q3959" t="e">
        <f>VLOOKUP(A3959,'Top or Bottom 30 via OR (Tr36)'!J:J,1,FALSE)</f>
        <v>#N/A</v>
      </c>
    </row>
    <row r="3960" spans="1:17" x14ac:dyDescent="0.25">
      <c r="A3960" t="s">
        <v>4025</v>
      </c>
      <c r="B3960">
        <v>0</v>
      </c>
      <c r="C3960">
        <v>0</v>
      </c>
      <c r="D3960">
        <v>0</v>
      </c>
      <c r="E3960">
        <v>0</v>
      </c>
      <c r="F3960">
        <f>B3960/cam_reads!I$3</f>
        <v>0</v>
      </c>
      <c r="G3960">
        <f>C3960/cam_reads!J$3</f>
        <v>0</v>
      </c>
      <c r="H3960">
        <f>D3960/cam_reads!K$3</f>
        <v>0</v>
      </c>
      <c r="I3960">
        <f>E3960/cam_reads!L$3</f>
        <v>0</v>
      </c>
      <c r="J3960" t="e">
        <f>VLOOKUP(A3960,'Top 30 via LR (Schizonts)'!A:A,1,FALSE)</f>
        <v>#N/A</v>
      </c>
      <c r="K3960" t="e">
        <f>VLOOKUP(A3960,'Top 30 via LR (Schizonts)'!J:J,1,FALSE)</f>
        <v>#N/A</v>
      </c>
      <c r="L3960" t="e">
        <f>VLOOKUP(A3960,'Top 30 via LR (Tr36)'!A:A,1,FALSE)</f>
        <v>#N/A</v>
      </c>
      <c r="M3960" t="e">
        <f>VLOOKUP(A3960,'Top 30 via LR (Tr36)'!I:I,1,FALSE)</f>
        <v>#N/A</v>
      </c>
      <c r="N3960" t="e">
        <f>VLOOKUP(A3960,'Top or Bottom 30 via OR (Schiz)'!B:B,1,FALSE)</f>
        <v>#N/A</v>
      </c>
      <c r="O3960" t="e">
        <f>VLOOKUP(A3960,'Top or Bottom 30 via OR (Schiz)'!J:J,1,FALSE)</f>
        <v>#N/A</v>
      </c>
      <c r="P3960" t="e">
        <f>VLOOKUP(A3960,'Top or Bottom 30 via OR (Tr36)'!B:B,1,FALSE)</f>
        <v>#N/A</v>
      </c>
      <c r="Q3960" t="e">
        <f>VLOOKUP(A3960,'Top or Bottom 30 via OR (Tr36)'!J:J,1,FALSE)</f>
        <v>#N/A</v>
      </c>
    </row>
    <row r="3961" spans="1:17" x14ac:dyDescent="0.25">
      <c r="A3961" t="s">
        <v>4026</v>
      </c>
      <c r="B3961">
        <v>0</v>
      </c>
      <c r="C3961">
        <v>0</v>
      </c>
      <c r="D3961">
        <v>0</v>
      </c>
      <c r="E3961">
        <v>0</v>
      </c>
      <c r="F3961">
        <f>B3961/cam_reads!I$3</f>
        <v>0</v>
      </c>
      <c r="G3961">
        <f>C3961/cam_reads!J$3</f>
        <v>0</v>
      </c>
      <c r="H3961">
        <f>D3961/cam_reads!K$3</f>
        <v>0</v>
      </c>
      <c r="I3961">
        <f>E3961/cam_reads!L$3</f>
        <v>0</v>
      </c>
      <c r="J3961" t="e">
        <f>VLOOKUP(A3961,'Top 30 via LR (Schizonts)'!A:A,1,FALSE)</f>
        <v>#N/A</v>
      </c>
      <c r="K3961" t="e">
        <f>VLOOKUP(A3961,'Top 30 via LR (Schizonts)'!J:J,1,FALSE)</f>
        <v>#N/A</v>
      </c>
      <c r="L3961" t="e">
        <f>VLOOKUP(A3961,'Top 30 via LR (Tr36)'!A:A,1,FALSE)</f>
        <v>#N/A</v>
      </c>
      <c r="M3961" t="e">
        <f>VLOOKUP(A3961,'Top 30 via LR (Tr36)'!I:I,1,FALSE)</f>
        <v>#N/A</v>
      </c>
      <c r="N3961" t="e">
        <f>VLOOKUP(A3961,'Top or Bottom 30 via OR (Schiz)'!B:B,1,FALSE)</f>
        <v>#N/A</v>
      </c>
      <c r="O3961" t="e">
        <f>VLOOKUP(A3961,'Top or Bottom 30 via OR (Schiz)'!J:J,1,FALSE)</f>
        <v>#N/A</v>
      </c>
      <c r="P3961" t="e">
        <f>VLOOKUP(A3961,'Top or Bottom 30 via OR (Tr36)'!B:B,1,FALSE)</f>
        <v>#N/A</v>
      </c>
      <c r="Q3961" t="e">
        <f>VLOOKUP(A3961,'Top or Bottom 30 via OR (Tr36)'!J:J,1,FALSE)</f>
        <v>#N/A</v>
      </c>
    </row>
    <row r="3962" spans="1:17" x14ac:dyDescent="0.25">
      <c r="A3962" t="s">
        <v>4027</v>
      </c>
      <c r="B3962">
        <v>19</v>
      </c>
      <c r="C3962">
        <v>7</v>
      </c>
      <c r="D3962">
        <v>25</v>
      </c>
      <c r="E3962">
        <v>9</v>
      </c>
      <c r="F3962">
        <f>B3962/cam_reads!I$3</f>
        <v>0.23605254350715488</v>
      </c>
      <c r="G3962">
        <f>C3962/cam_reads!J$3</f>
        <v>9.0665298984948864E-2</v>
      </c>
      <c r="H3962">
        <f>D3962/cam_reads!K$3</f>
        <v>0.26095487522369576</v>
      </c>
      <c r="I3962">
        <f>E3962/cam_reads!L$3</f>
        <v>9.381862930461371E-2</v>
      </c>
      <c r="J3962" t="e">
        <f>VLOOKUP(A3962,'Top 30 via LR (Schizonts)'!A:A,1,FALSE)</f>
        <v>#N/A</v>
      </c>
      <c r="K3962" t="e">
        <f>VLOOKUP(A3962,'Top 30 via LR (Schizonts)'!J:J,1,FALSE)</f>
        <v>#N/A</v>
      </c>
      <c r="L3962" t="e">
        <f>VLOOKUP(A3962,'Top 30 via LR (Tr36)'!A:A,1,FALSE)</f>
        <v>#N/A</v>
      </c>
      <c r="M3962" t="e">
        <f>VLOOKUP(A3962,'Top 30 via LR (Tr36)'!I:I,1,FALSE)</f>
        <v>#N/A</v>
      </c>
      <c r="N3962" t="e">
        <f>VLOOKUP(A3962,'Top or Bottom 30 via OR (Schiz)'!B:B,1,FALSE)</f>
        <v>#N/A</v>
      </c>
      <c r="O3962" t="e">
        <f>VLOOKUP(A3962,'Top or Bottom 30 via OR (Schiz)'!J:J,1,FALSE)</f>
        <v>#N/A</v>
      </c>
      <c r="P3962" t="e">
        <f>VLOOKUP(A3962,'Top or Bottom 30 via OR (Tr36)'!B:B,1,FALSE)</f>
        <v>#N/A</v>
      </c>
      <c r="Q3962" t="e">
        <f>VLOOKUP(A3962,'Top or Bottom 30 via OR (Tr36)'!J:J,1,FALSE)</f>
        <v>#N/A</v>
      </c>
    </row>
    <row r="3963" spans="1:17" x14ac:dyDescent="0.25">
      <c r="A3963" t="s">
        <v>4028</v>
      </c>
      <c r="B3963">
        <v>102</v>
      </c>
      <c r="C3963">
        <v>88</v>
      </c>
      <c r="D3963">
        <v>188</v>
      </c>
      <c r="E3963">
        <v>83</v>
      </c>
      <c r="F3963">
        <f>B3963/cam_reads!I$3</f>
        <v>1.2672294440910419</v>
      </c>
      <c r="G3963">
        <f>C3963/cam_reads!J$3</f>
        <v>1.1397923300965001</v>
      </c>
      <c r="H3963">
        <f>D3963/cam_reads!K$3</f>
        <v>1.9623806616821919</v>
      </c>
      <c r="I3963">
        <f>E3963/cam_reads!L$3</f>
        <v>0.86521624803143748</v>
      </c>
      <c r="J3963" t="e">
        <f>VLOOKUP(A3963,'Top 30 via LR (Schizonts)'!A:A,1,FALSE)</f>
        <v>#N/A</v>
      </c>
      <c r="K3963" t="e">
        <f>VLOOKUP(A3963,'Top 30 via LR (Schizonts)'!J:J,1,FALSE)</f>
        <v>#N/A</v>
      </c>
      <c r="L3963" t="e">
        <f>VLOOKUP(A3963,'Top 30 via LR (Tr36)'!A:A,1,FALSE)</f>
        <v>#N/A</v>
      </c>
      <c r="M3963" t="e">
        <f>VLOOKUP(A3963,'Top 30 via LR (Tr36)'!I:I,1,FALSE)</f>
        <v>#N/A</v>
      </c>
      <c r="N3963" t="e">
        <f>VLOOKUP(A3963,'Top or Bottom 30 via OR (Schiz)'!B:B,1,FALSE)</f>
        <v>#N/A</v>
      </c>
      <c r="O3963" t="e">
        <f>VLOOKUP(A3963,'Top or Bottom 30 via OR (Schiz)'!J:J,1,FALSE)</f>
        <v>#N/A</v>
      </c>
      <c r="P3963" t="e">
        <f>VLOOKUP(A3963,'Top or Bottom 30 via OR (Tr36)'!B:B,1,FALSE)</f>
        <v>#N/A</v>
      </c>
      <c r="Q3963" t="e">
        <f>VLOOKUP(A3963,'Top or Bottom 30 via OR (Tr36)'!J:J,1,FALSE)</f>
        <v>#N/A</v>
      </c>
    </row>
    <row r="3964" spans="1:17" x14ac:dyDescent="0.25">
      <c r="A3964" t="s">
        <v>4029</v>
      </c>
      <c r="B3964">
        <v>1852</v>
      </c>
      <c r="C3964">
        <v>1710</v>
      </c>
      <c r="D3964">
        <v>1724</v>
      </c>
      <c r="E3964">
        <v>2134</v>
      </c>
      <c r="F3964">
        <f>B3964/cam_reads!I$3</f>
        <v>23.00891108290794</v>
      </c>
      <c r="G3964">
        <f>C3964/cam_reads!J$3</f>
        <v>22.148237323466081</v>
      </c>
      <c r="H3964">
        <f>D3964/cam_reads!K$3</f>
        <v>17.995448195426057</v>
      </c>
      <c r="I3964">
        <f>E3964/cam_reads!L$3</f>
        <v>22.245439437338405</v>
      </c>
      <c r="J3964" t="e">
        <f>VLOOKUP(A3964,'Top 30 via LR (Schizonts)'!A:A,1,FALSE)</f>
        <v>#N/A</v>
      </c>
      <c r="K3964" t="e">
        <f>VLOOKUP(A3964,'Top 30 via LR (Schizonts)'!J:J,1,FALSE)</f>
        <v>#N/A</v>
      </c>
      <c r="L3964" t="e">
        <f>VLOOKUP(A3964,'Top 30 via LR (Tr36)'!A:A,1,FALSE)</f>
        <v>#N/A</v>
      </c>
      <c r="M3964" t="e">
        <f>VLOOKUP(A3964,'Top 30 via LR (Tr36)'!I:I,1,FALSE)</f>
        <v>#N/A</v>
      </c>
      <c r="N3964" t="e">
        <f>VLOOKUP(A3964,'Top or Bottom 30 via OR (Schiz)'!B:B,1,FALSE)</f>
        <v>#N/A</v>
      </c>
      <c r="O3964" t="e">
        <f>VLOOKUP(A3964,'Top or Bottom 30 via OR (Schiz)'!J:J,1,FALSE)</f>
        <v>#N/A</v>
      </c>
      <c r="P3964" t="e">
        <f>VLOOKUP(A3964,'Top or Bottom 30 via OR (Tr36)'!B:B,1,FALSE)</f>
        <v>#N/A</v>
      </c>
      <c r="Q3964" t="e">
        <f>VLOOKUP(A3964,'Top or Bottom 30 via OR (Tr36)'!J:J,1,FALSE)</f>
        <v>#N/A</v>
      </c>
    </row>
    <row r="3965" spans="1:17" x14ac:dyDescent="0.25">
      <c r="A3965" t="s">
        <v>4030</v>
      </c>
      <c r="B3965">
        <v>586</v>
      </c>
      <c r="C3965">
        <v>515</v>
      </c>
      <c r="D3965">
        <v>752</v>
      </c>
      <c r="E3965">
        <v>684</v>
      </c>
      <c r="F3965">
        <f>B3965/cam_reads!I$3</f>
        <v>7.2803573944838291</v>
      </c>
      <c r="G3965">
        <f>C3965/cam_reads!J$3</f>
        <v>6.6703755681783816</v>
      </c>
      <c r="H3965">
        <f>D3965/cam_reads!K$3</f>
        <v>7.8495226467287678</v>
      </c>
      <c r="I3965">
        <f>E3965/cam_reads!L$3</f>
        <v>7.1302158271506419</v>
      </c>
      <c r="J3965" t="e">
        <f>VLOOKUP(A3965,'Top 30 via LR (Schizonts)'!A:A,1,FALSE)</f>
        <v>#N/A</v>
      </c>
      <c r="K3965" t="e">
        <f>VLOOKUP(A3965,'Top 30 via LR (Schizonts)'!J:J,1,FALSE)</f>
        <v>#N/A</v>
      </c>
      <c r="L3965" t="e">
        <f>VLOOKUP(A3965,'Top 30 via LR (Tr36)'!A:A,1,FALSE)</f>
        <v>#N/A</v>
      </c>
      <c r="M3965" t="e">
        <f>VLOOKUP(A3965,'Top 30 via LR (Tr36)'!I:I,1,FALSE)</f>
        <v>#N/A</v>
      </c>
      <c r="N3965" t="e">
        <f>VLOOKUP(A3965,'Top or Bottom 30 via OR (Schiz)'!B:B,1,FALSE)</f>
        <v>#N/A</v>
      </c>
      <c r="O3965" t="e">
        <f>VLOOKUP(A3965,'Top or Bottom 30 via OR (Schiz)'!J:J,1,FALSE)</f>
        <v>#N/A</v>
      </c>
      <c r="P3965" t="e">
        <f>VLOOKUP(A3965,'Top or Bottom 30 via OR (Tr36)'!B:B,1,FALSE)</f>
        <v>#N/A</v>
      </c>
      <c r="Q3965" t="e">
        <f>VLOOKUP(A3965,'Top or Bottom 30 via OR (Tr36)'!J:J,1,FALSE)</f>
        <v>#N/A</v>
      </c>
    </row>
    <row r="3966" spans="1:17" x14ac:dyDescent="0.25">
      <c r="A3966" t="s">
        <v>4031</v>
      </c>
      <c r="B3966">
        <v>98</v>
      </c>
      <c r="C3966">
        <v>76</v>
      </c>
      <c r="D3966">
        <v>76</v>
      </c>
      <c r="E3966">
        <v>62</v>
      </c>
      <c r="F3966">
        <f>B3966/cam_reads!I$3</f>
        <v>1.2175341717737462</v>
      </c>
      <c r="G3966">
        <f>C3966/cam_reads!J$3</f>
        <v>0.98436610326515916</v>
      </c>
      <c r="H3966">
        <f>D3966/cam_reads!K$3</f>
        <v>0.7933028206800351</v>
      </c>
      <c r="I3966">
        <f>E3966/cam_reads!L$3</f>
        <v>0.64630611298733887</v>
      </c>
      <c r="J3966" t="e">
        <f>VLOOKUP(A3966,'Top 30 via LR (Schizonts)'!A:A,1,FALSE)</f>
        <v>#N/A</v>
      </c>
      <c r="K3966" t="e">
        <f>VLOOKUP(A3966,'Top 30 via LR (Schizonts)'!J:J,1,FALSE)</f>
        <v>#N/A</v>
      </c>
      <c r="L3966" t="e">
        <f>VLOOKUP(A3966,'Top 30 via LR (Tr36)'!A:A,1,FALSE)</f>
        <v>#N/A</v>
      </c>
      <c r="M3966" t="e">
        <f>VLOOKUP(A3966,'Top 30 via LR (Tr36)'!I:I,1,FALSE)</f>
        <v>#N/A</v>
      </c>
      <c r="N3966" t="e">
        <f>VLOOKUP(A3966,'Top or Bottom 30 via OR (Schiz)'!B:B,1,FALSE)</f>
        <v>#N/A</v>
      </c>
      <c r="O3966" t="e">
        <f>VLOOKUP(A3966,'Top or Bottom 30 via OR (Schiz)'!J:J,1,FALSE)</f>
        <v>#N/A</v>
      </c>
      <c r="P3966" t="e">
        <f>VLOOKUP(A3966,'Top or Bottom 30 via OR (Tr36)'!B:B,1,FALSE)</f>
        <v>#N/A</v>
      </c>
      <c r="Q3966" t="e">
        <f>VLOOKUP(A3966,'Top or Bottom 30 via OR (Tr36)'!J:J,1,FALSE)</f>
        <v>#N/A</v>
      </c>
    </row>
    <row r="3967" spans="1:17" x14ac:dyDescent="0.25">
      <c r="A3967" t="s">
        <v>4032</v>
      </c>
      <c r="B3967">
        <v>660</v>
      </c>
      <c r="C3967">
        <v>703</v>
      </c>
      <c r="D3967">
        <v>715</v>
      </c>
      <c r="E3967">
        <v>935</v>
      </c>
      <c r="F3967">
        <f>B3967/cam_reads!I$3</f>
        <v>8.1997199323538013</v>
      </c>
      <c r="G3967">
        <f>C3967/cam_reads!J$3</f>
        <v>9.1053864552027228</v>
      </c>
      <c r="H3967">
        <f>D3967/cam_reads!K$3</f>
        <v>7.4633094313976986</v>
      </c>
      <c r="I3967">
        <f>E3967/cam_reads!L$3</f>
        <v>9.7467131555348683</v>
      </c>
      <c r="J3967" t="e">
        <f>VLOOKUP(A3967,'Top 30 via LR (Schizonts)'!A:A,1,FALSE)</f>
        <v>#N/A</v>
      </c>
      <c r="K3967" t="e">
        <f>VLOOKUP(A3967,'Top 30 via LR (Schizonts)'!J:J,1,FALSE)</f>
        <v>#N/A</v>
      </c>
      <c r="L3967" t="e">
        <f>VLOOKUP(A3967,'Top 30 via LR (Tr36)'!A:A,1,FALSE)</f>
        <v>#N/A</v>
      </c>
      <c r="M3967" t="e">
        <f>VLOOKUP(A3967,'Top 30 via LR (Tr36)'!I:I,1,FALSE)</f>
        <v>#N/A</v>
      </c>
      <c r="N3967" t="e">
        <f>VLOOKUP(A3967,'Top or Bottom 30 via OR (Schiz)'!B:B,1,FALSE)</f>
        <v>#N/A</v>
      </c>
      <c r="O3967" t="e">
        <f>VLOOKUP(A3967,'Top or Bottom 30 via OR (Schiz)'!J:J,1,FALSE)</f>
        <v>#N/A</v>
      </c>
      <c r="P3967" t="e">
        <f>VLOOKUP(A3967,'Top or Bottom 30 via OR (Tr36)'!B:B,1,FALSE)</f>
        <v>#N/A</v>
      </c>
      <c r="Q3967" t="e">
        <f>VLOOKUP(A3967,'Top or Bottom 30 via OR (Tr36)'!J:J,1,FALSE)</f>
        <v>#N/A</v>
      </c>
    </row>
    <row r="3968" spans="1:17" x14ac:dyDescent="0.25">
      <c r="A3968" t="s">
        <v>4033</v>
      </c>
      <c r="B3968">
        <v>22</v>
      </c>
      <c r="C3968">
        <v>36</v>
      </c>
      <c r="D3968">
        <v>14</v>
      </c>
      <c r="E3968">
        <v>14</v>
      </c>
      <c r="F3968">
        <f>B3968/cam_reads!I$3</f>
        <v>0.27332399774512672</v>
      </c>
      <c r="G3968">
        <f>C3968/cam_reads!J$3</f>
        <v>0.46627868049402277</v>
      </c>
      <c r="H3968">
        <f>D3968/cam_reads!K$3</f>
        <v>0.14613473012526962</v>
      </c>
      <c r="I3968">
        <f>E3968/cam_reads!L$3</f>
        <v>0.14594009002939909</v>
      </c>
      <c r="J3968" t="e">
        <f>VLOOKUP(A3968,'Top 30 via LR (Schizonts)'!A:A,1,FALSE)</f>
        <v>#N/A</v>
      </c>
      <c r="K3968" t="e">
        <f>VLOOKUP(A3968,'Top 30 via LR (Schizonts)'!J:J,1,FALSE)</f>
        <v>#N/A</v>
      </c>
      <c r="L3968" t="e">
        <f>VLOOKUP(A3968,'Top 30 via LR (Tr36)'!A:A,1,FALSE)</f>
        <v>#N/A</v>
      </c>
      <c r="M3968" t="e">
        <f>VLOOKUP(A3968,'Top 30 via LR (Tr36)'!I:I,1,FALSE)</f>
        <v>#N/A</v>
      </c>
      <c r="N3968" t="e">
        <f>VLOOKUP(A3968,'Top or Bottom 30 via OR (Schiz)'!B:B,1,FALSE)</f>
        <v>#N/A</v>
      </c>
      <c r="O3968" t="e">
        <f>VLOOKUP(A3968,'Top or Bottom 30 via OR (Schiz)'!J:J,1,FALSE)</f>
        <v>#N/A</v>
      </c>
      <c r="P3968" t="e">
        <f>VLOOKUP(A3968,'Top or Bottom 30 via OR (Tr36)'!B:B,1,FALSE)</f>
        <v>#N/A</v>
      </c>
      <c r="Q3968" t="e">
        <f>VLOOKUP(A3968,'Top or Bottom 30 via OR (Tr36)'!J:J,1,FALSE)</f>
        <v>#N/A</v>
      </c>
    </row>
    <row r="3969" spans="1:17" x14ac:dyDescent="0.25">
      <c r="A3969" t="s">
        <v>4034</v>
      </c>
      <c r="B3969">
        <v>0</v>
      </c>
      <c r="C3969">
        <v>0</v>
      </c>
      <c r="D3969">
        <v>1</v>
      </c>
      <c r="E3969">
        <v>0</v>
      </c>
      <c r="F3969">
        <f>B3969/cam_reads!I$3</f>
        <v>0</v>
      </c>
      <c r="G3969">
        <f>C3969/cam_reads!J$3</f>
        <v>0</v>
      </c>
      <c r="H3969">
        <f>D3969/cam_reads!K$3</f>
        <v>1.0438195008947829E-2</v>
      </c>
      <c r="I3969">
        <f>E3969/cam_reads!L$3</f>
        <v>0</v>
      </c>
      <c r="J3969" t="e">
        <f>VLOOKUP(A3969,'Top 30 via LR (Schizonts)'!A:A,1,FALSE)</f>
        <v>#N/A</v>
      </c>
      <c r="K3969" t="e">
        <f>VLOOKUP(A3969,'Top 30 via LR (Schizonts)'!J:J,1,FALSE)</f>
        <v>#N/A</v>
      </c>
      <c r="L3969" t="e">
        <f>VLOOKUP(A3969,'Top 30 via LR (Tr36)'!A:A,1,FALSE)</f>
        <v>#N/A</v>
      </c>
      <c r="M3969" t="e">
        <f>VLOOKUP(A3969,'Top 30 via LR (Tr36)'!I:I,1,FALSE)</f>
        <v>#N/A</v>
      </c>
      <c r="N3969" t="e">
        <f>VLOOKUP(A3969,'Top or Bottom 30 via OR (Schiz)'!B:B,1,FALSE)</f>
        <v>#N/A</v>
      </c>
      <c r="O3969" t="e">
        <f>VLOOKUP(A3969,'Top or Bottom 30 via OR (Schiz)'!J:J,1,FALSE)</f>
        <v>#N/A</v>
      </c>
      <c r="P3969" t="e">
        <f>VLOOKUP(A3969,'Top or Bottom 30 via OR (Tr36)'!B:B,1,FALSE)</f>
        <v>#N/A</v>
      </c>
      <c r="Q3969" t="e">
        <f>VLOOKUP(A3969,'Top or Bottom 30 via OR (Tr36)'!J:J,1,FALSE)</f>
        <v>#N/A</v>
      </c>
    </row>
    <row r="3970" spans="1:17" x14ac:dyDescent="0.25">
      <c r="A3970" t="s">
        <v>4035</v>
      </c>
      <c r="B3970">
        <v>2354</v>
      </c>
      <c r="C3970">
        <v>1863</v>
      </c>
      <c r="D3970">
        <v>1379</v>
      </c>
      <c r="E3970">
        <v>2209</v>
      </c>
      <c r="F3970">
        <f>B3970/cam_reads!I$3</f>
        <v>29.245667758728558</v>
      </c>
      <c r="G3970">
        <f>C3970/cam_reads!J$3</f>
        <v>24.129921715565679</v>
      </c>
      <c r="H3970">
        <f>D3970/cam_reads!K$3</f>
        <v>14.394270917339057</v>
      </c>
      <c r="I3970">
        <f>E3970/cam_reads!L$3</f>
        <v>23.027261348210185</v>
      </c>
      <c r="J3970" t="e">
        <f>VLOOKUP(A3970,'Top 30 via LR (Schizonts)'!A:A,1,FALSE)</f>
        <v>#N/A</v>
      </c>
      <c r="K3970" t="e">
        <f>VLOOKUP(A3970,'Top 30 via LR (Schizonts)'!J:J,1,FALSE)</f>
        <v>#N/A</v>
      </c>
      <c r="L3970" t="e">
        <f>VLOOKUP(A3970,'Top 30 via LR (Tr36)'!A:A,1,FALSE)</f>
        <v>#N/A</v>
      </c>
      <c r="M3970" t="e">
        <f>VLOOKUP(A3970,'Top 30 via LR (Tr36)'!I:I,1,FALSE)</f>
        <v>#N/A</v>
      </c>
      <c r="N3970" t="e">
        <f>VLOOKUP(A3970,'Top or Bottom 30 via OR (Schiz)'!B:B,1,FALSE)</f>
        <v>#N/A</v>
      </c>
      <c r="O3970" t="e">
        <f>VLOOKUP(A3970,'Top or Bottom 30 via OR (Schiz)'!J:J,1,FALSE)</f>
        <v>#N/A</v>
      </c>
      <c r="P3970" t="e">
        <f>VLOOKUP(A3970,'Top or Bottom 30 via OR (Tr36)'!B:B,1,FALSE)</f>
        <v>#N/A</v>
      </c>
      <c r="Q3970" t="e">
        <f>VLOOKUP(A3970,'Top or Bottom 30 via OR (Tr36)'!J:J,1,FALSE)</f>
        <v>#N/A</v>
      </c>
    </row>
    <row r="3971" spans="1:17" x14ac:dyDescent="0.25">
      <c r="A3971" t="s">
        <v>4036</v>
      </c>
      <c r="B3971">
        <v>0</v>
      </c>
      <c r="C3971">
        <v>0</v>
      </c>
      <c r="D3971">
        <v>0</v>
      </c>
      <c r="E3971">
        <v>0</v>
      </c>
      <c r="F3971">
        <f>B3971/cam_reads!I$3</f>
        <v>0</v>
      </c>
      <c r="G3971">
        <f>C3971/cam_reads!J$3</f>
        <v>0</v>
      </c>
      <c r="H3971">
        <f>D3971/cam_reads!K$3</f>
        <v>0</v>
      </c>
      <c r="I3971">
        <f>E3971/cam_reads!L$3</f>
        <v>0</v>
      </c>
      <c r="J3971" t="e">
        <f>VLOOKUP(A3971,'Top 30 via LR (Schizonts)'!A:A,1,FALSE)</f>
        <v>#N/A</v>
      </c>
      <c r="K3971" t="e">
        <f>VLOOKUP(A3971,'Top 30 via LR (Schizonts)'!J:J,1,FALSE)</f>
        <v>#N/A</v>
      </c>
      <c r="L3971" t="e">
        <f>VLOOKUP(A3971,'Top 30 via LR (Tr36)'!A:A,1,FALSE)</f>
        <v>#N/A</v>
      </c>
      <c r="M3971" t="e">
        <f>VLOOKUP(A3971,'Top 30 via LR (Tr36)'!I:I,1,FALSE)</f>
        <v>#N/A</v>
      </c>
      <c r="N3971" t="e">
        <f>VLOOKUP(A3971,'Top or Bottom 30 via OR (Schiz)'!B:B,1,FALSE)</f>
        <v>#N/A</v>
      </c>
      <c r="O3971" t="e">
        <f>VLOOKUP(A3971,'Top or Bottom 30 via OR (Schiz)'!J:J,1,FALSE)</f>
        <v>#N/A</v>
      </c>
      <c r="P3971" t="e">
        <f>VLOOKUP(A3971,'Top or Bottom 30 via OR (Tr36)'!B:B,1,FALSE)</f>
        <v>#N/A</v>
      </c>
      <c r="Q3971" t="e">
        <f>VLOOKUP(A3971,'Top or Bottom 30 via OR (Tr36)'!J:J,1,FALSE)</f>
        <v>#N/A</v>
      </c>
    </row>
    <row r="3972" spans="1:17" x14ac:dyDescent="0.25">
      <c r="A3972" t="s">
        <v>4037</v>
      </c>
      <c r="B3972">
        <v>1011</v>
      </c>
      <c r="C3972">
        <v>898</v>
      </c>
      <c r="D3972">
        <v>866</v>
      </c>
      <c r="E3972">
        <v>1420</v>
      </c>
      <c r="F3972">
        <f>B3972/cam_reads!I$3</f>
        <v>12.560480078196504</v>
      </c>
      <c r="G3972">
        <f>C3972/cam_reads!J$3</f>
        <v>11.631062641212011</v>
      </c>
      <c r="H3972">
        <f>D3972/cam_reads!K$3</f>
        <v>9.0394768777488199</v>
      </c>
      <c r="I3972">
        <f>E3972/cam_reads!L$3</f>
        <v>14.802494845839052</v>
      </c>
      <c r="J3972" t="e">
        <f>VLOOKUP(A3972,'Top 30 via LR (Schizonts)'!A:A,1,FALSE)</f>
        <v>#N/A</v>
      </c>
      <c r="K3972" t="e">
        <f>VLOOKUP(A3972,'Top 30 via LR (Schizonts)'!J:J,1,FALSE)</f>
        <v>#N/A</v>
      </c>
      <c r="L3972" t="e">
        <f>VLOOKUP(A3972,'Top 30 via LR (Tr36)'!A:A,1,FALSE)</f>
        <v>#N/A</v>
      </c>
      <c r="M3972" t="e">
        <f>VLOOKUP(A3972,'Top 30 via LR (Tr36)'!I:I,1,FALSE)</f>
        <v>#N/A</v>
      </c>
      <c r="N3972" t="e">
        <f>VLOOKUP(A3972,'Top or Bottom 30 via OR (Schiz)'!B:B,1,FALSE)</f>
        <v>#N/A</v>
      </c>
      <c r="O3972" t="e">
        <f>VLOOKUP(A3972,'Top or Bottom 30 via OR (Schiz)'!J:J,1,FALSE)</f>
        <v>#N/A</v>
      </c>
      <c r="P3972" t="e">
        <f>VLOOKUP(A3972,'Top or Bottom 30 via OR (Tr36)'!B:B,1,FALSE)</f>
        <v>#N/A</v>
      </c>
      <c r="Q3972" t="e">
        <f>VLOOKUP(A3972,'Top or Bottom 30 via OR (Tr36)'!J:J,1,FALSE)</f>
        <v>#N/A</v>
      </c>
    </row>
    <row r="3973" spans="1:17" x14ac:dyDescent="0.25">
      <c r="A3973" t="s">
        <v>4038</v>
      </c>
      <c r="B3973">
        <v>210</v>
      </c>
      <c r="C3973">
        <v>106</v>
      </c>
      <c r="D3973">
        <v>111</v>
      </c>
      <c r="E3973">
        <v>106</v>
      </c>
      <c r="F3973">
        <f>B3973/cam_reads!I$3</f>
        <v>2.6090017966580277</v>
      </c>
      <c r="G3973">
        <f>C3973/cam_reads!J$3</f>
        <v>1.3729316703435115</v>
      </c>
      <c r="H3973">
        <f>D3973/cam_reads!K$3</f>
        <v>1.1586396459932091</v>
      </c>
      <c r="I3973">
        <f>E3973/cam_reads!L$3</f>
        <v>1.1049749673654503</v>
      </c>
      <c r="J3973" t="e">
        <f>VLOOKUP(A3973,'Top 30 via LR (Schizonts)'!A:A,1,FALSE)</f>
        <v>#N/A</v>
      </c>
      <c r="K3973" t="e">
        <f>VLOOKUP(A3973,'Top 30 via LR (Schizonts)'!J:J,1,FALSE)</f>
        <v>#N/A</v>
      </c>
      <c r="L3973" t="e">
        <f>VLOOKUP(A3973,'Top 30 via LR (Tr36)'!A:A,1,FALSE)</f>
        <v>#N/A</v>
      </c>
      <c r="M3973" t="e">
        <f>VLOOKUP(A3973,'Top 30 via LR (Tr36)'!I:I,1,FALSE)</f>
        <v>#N/A</v>
      </c>
      <c r="N3973" t="e">
        <f>VLOOKUP(A3973,'Top or Bottom 30 via OR (Schiz)'!B:B,1,FALSE)</f>
        <v>#N/A</v>
      </c>
      <c r="O3973" t="e">
        <f>VLOOKUP(A3973,'Top or Bottom 30 via OR (Schiz)'!J:J,1,FALSE)</f>
        <v>#N/A</v>
      </c>
      <c r="P3973" t="e">
        <f>VLOOKUP(A3973,'Top or Bottom 30 via OR (Tr36)'!B:B,1,FALSE)</f>
        <v>#N/A</v>
      </c>
      <c r="Q3973" t="e">
        <f>VLOOKUP(A3973,'Top or Bottom 30 via OR (Tr36)'!J:J,1,FALSE)</f>
        <v>#N/A</v>
      </c>
    </row>
    <row r="3974" spans="1:17" x14ac:dyDescent="0.25">
      <c r="A3974" t="s">
        <v>4039</v>
      </c>
      <c r="B3974">
        <v>4889</v>
      </c>
      <c r="C3974">
        <v>3176</v>
      </c>
      <c r="D3974">
        <v>6661</v>
      </c>
      <c r="E3974">
        <v>3836</v>
      </c>
      <c r="F3974">
        <f>B3974/cam_reads!I$3</f>
        <v>60.740046589814746</v>
      </c>
      <c r="G3974">
        <f>C3974/cam_reads!J$3</f>
        <v>41.136141368028234</v>
      </c>
      <c r="H3974">
        <f>D3974/cam_reads!K$3</f>
        <v>69.528816954601496</v>
      </c>
      <c r="I3974">
        <f>E3974/cam_reads!L$3</f>
        <v>39.987584668055355</v>
      </c>
      <c r="J3974" t="e">
        <f>VLOOKUP(A3974,'Top 30 via LR (Schizonts)'!A:A,1,FALSE)</f>
        <v>#N/A</v>
      </c>
      <c r="K3974" t="e">
        <f>VLOOKUP(A3974,'Top 30 via LR (Schizonts)'!J:J,1,FALSE)</f>
        <v>#N/A</v>
      </c>
      <c r="L3974" t="e">
        <f>VLOOKUP(A3974,'Top 30 via LR (Tr36)'!A:A,1,FALSE)</f>
        <v>#N/A</v>
      </c>
      <c r="M3974" t="e">
        <f>VLOOKUP(A3974,'Top 30 via LR (Tr36)'!I:I,1,FALSE)</f>
        <v>#N/A</v>
      </c>
      <c r="N3974" t="e">
        <f>VLOOKUP(A3974,'Top or Bottom 30 via OR (Schiz)'!B:B,1,FALSE)</f>
        <v>#N/A</v>
      </c>
      <c r="O3974" t="e">
        <f>VLOOKUP(A3974,'Top or Bottom 30 via OR (Schiz)'!J:J,1,FALSE)</f>
        <v>#N/A</v>
      </c>
      <c r="P3974" t="e">
        <f>VLOOKUP(A3974,'Top or Bottom 30 via OR (Tr36)'!B:B,1,FALSE)</f>
        <v>#N/A</v>
      </c>
      <c r="Q3974" t="e">
        <f>VLOOKUP(A3974,'Top or Bottom 30 via OR (Tr36)'!J:J,1,FALSE)</f>
        <v>#N/A</v>
      </c>
    </row>
    <row r="3975" spans="1:17" x14ac:dyDescent="0.25">
      <c r="A3975" t="s">
        <v>4040</v>
      </c>
      <c r="B3975">
        <v>1</v>
      </c>
      <c r="C3975">
        <v>0</v>
      </c>
      <c r="D3975">
        <v>0</v>
      </c>
      <c r="E3975">
        <v>0</v>
      </c>
      <c r="F3975">
        <f>B3975/cam_reads!I$3</f>
        <v>1.2423818079323941E-2</v>
      </c>
      <c r="G3975">
        <f>C3975/cam_reads!J$3</f>
        <v>0</v>
      </c>
      <c r="H3975">
        <f>D3975/cam_reads!K$3</f>
        <v>0</v>
      </c>
      <c r="I3975">
        <f>E3975/cam_reads!L$3</f>
        <v>0</v>
      </c>
      <c r="J3975" t="e">
        <f>VLOOKUP(A3975,'Top 30 via LR (Schizonts)'!A:A,1,FALSE)</f>
        <v>#N/A</v>
      </c>
      <c r="K3975" t="e">
        <f>VLOOKUP(A3975,'Top 30 via LR (Schizonts)'!J:J,1,FALSE)</f>
        <v>#N/A</v>
      </c>
      <c r="L3975" t="e">
        <f>VLOOKUP(A3975,'Top 30 via LR (Tr36)'!A:A,1,FALSE)</f>
        <v>#N/A</v>
      </c>
      <c r="M3975" t="e">
        <f>VLOOKUP(A3975,'Top 30 via LR (Tr36)'!I:I,1,FALSE)</f>
        <v>#N/A</v>
      </c>
      <c r="N3975" t="e">
        <f>VLOOKUP(A3975,'Top or Bottom 30 via OR (Schiz)'!B:B,1,FALSE)</f>
        <v>#N/A</v>
      </c>
      <c r="O3975" t="e">
        <f>VLOOKUP(A3975,'Top or Bottom 30 via OR (Schiz)'!J:J,1,FALSE)</f>
        <v>#N/A</v>
      </c>
      <c r="P3975" t="e">
        <f>VLOOKUP(A3975,'Top or Bottom 30 via OR (Tr36)'!B:B,1,FALSE)</f>
        <v>#N/A</v>
      </c>
      <c r="Q3975" t="e">
        <f>VLOOKUP(A3975,'Top or Bottom 30 via OR (Tr36)'!J:J,1,FALSE)</f>
        <v>#N/A</v>
      </c>
    </row>
    <row r="3976" spans="1:17" x14ac:dyDescent="0.25">
      <c r="A3976" t="s">
        <v>4041</v>
      </c>
      <c r="B3976">
        <v>69</v>
      </c>
      <c r="C3976">
        <v>94</v>
      </c>
      <c r="D3976">
        <v>83</v>
      </c>
      <c r="E3976">
        <v>79</v>
      </c>
      <c r="F3976">
        <f>B3976/cam_reads!I$3</f>
        <v>0.8572434474733519</v>
      </c>
      <c r="G3976">
        <f>C3976/cam_reads!J$3</f>
        <v>1.2175054435121706</v>
      </c>
      <c r="H3976">
        <f>D3976/cam_reads!K$3</f>
        <v>0.86637018574266988</v>
      </c>
      <c r="I3976">
        <f>E3976/cam_reads!L$3</f>
        <v>0.82351907945160918</v>
      </c>
      <c r="J3976" t="e">
        <f>VLOOKUP(A3976,'Top 30 via LR (Schizonts)'!A:A,1,FALSE)</f>
        <v>#N/A</v>
      </c>
      <c r="K3976" t="e">
        <f>VLOOKUP(A3976,'Top 30 via LR (Schizonts)'!J:J,1,FALSE)</f>
        <v>#N/A</v>
      </c>
      <c r="L3976" t="e">
        <f>VLOOKUP(A3976,'Top 30 via LR (Tr36)'!A:A,1,FALSE)</f>
        <v>#N/A</v>
      </c>
      <c r="M3976" t="e">
        <f>VLOOKUP(A3976,'Top 30 via LR (Tr36)'!I:I,1,FALSE)</f>
        <v>#N/A</v>
      </c>
      <c r="N3976" t="e">
        <f>VLOOKUP(A3976,'Top or Bottom 30 via OR (Schiz)'!B:B,1,FALSE)</f>
        <v>#N/A</v>
      </c>
      <c r="O3976" t="e">
        <f>VLOOKUP(A3976,'Top or Bottom 30 via OR (Schiz)'!J:J,1,FALSE)</f>
        <v>#N/A</v>
      </c>
      <c r="P3976" t="e">
        <f>VLOOKUP(A3976,'Top or Bottom 30 via OR (Tr36)'!B:B,1,FALSE)</f>
        <v>#N/A</v>
      </c>
      <c r="Q3976" t="e">
        <f>VLOOKUP(A3976,'Top or Bottom 30 via OR (Tr36)'!J:J,1,FALSE)</f>
        <v>#N/A</v>
      </c>
    </row>
    <row r="3977" spans="1:17" x14ac:dyDescent="0.25">
      <c r="A3977" t="s">
        <v>4042</v>
      </c>
      <c r="B3977">
        <v>3151</v>
      </c>
      <c r="C3977">
        <v>4215</v>
      </c>
      <c r="D3977">
        <v>4231</v>
      </c>
      <c r="E3977">
        <v>3775</v>
      </c>
      <c r="F3977">
        <f>B3977/cam_reads!I$3</f>
        <v>39.147450767949735</v>
      </c>
      <c r="G3977">
        <f>C3977/cam_reads!J$3</f>
        <v>54.593462174508495</v>
      </c>
      <c r="H3977">
        <f>D3977/cam_reads!K$3</f>
        <v>44.164003082858265</v>
      </c>
      <c r="I3977">
        <f>E3977/cam_reads!L$3</f>
        <v>39.35170284721297</v>
      </c>
      <c r="J3977" t="e">
        <f>VLOOKUP(A3977,'Top 30 via LR (Schizonts)'!A:A,1,FALSE)</f>
        <v>#N/A</v>
      </c>
      <c r="K3977" t="e">
        <f>VLOOKUP(A3977,'Top 30 via LR (Schizonts)'!J:J,1,FALSE)</f>
        <v>#N/A</v>
      </c>
      <c r="L3977" t="e">
        <f>VLOOKUP(A3977,'Top 30 via LR (Tr36)'!A:A,1,FALSE)</f>
        <v>#N/A</v>
      </c>
      <c r="M3977" t="e">
        <f>VLOOKUP(A3977,'Top 30 via LR (Tr36)'!I:I,1,FALSE)</f>
        <v>#N/A</v>
      </c>
      <c r="N3977" t="e">
        <f>VLOOKUP(A3977,'Top or Bottom 30 via OR (Schiz)'!B:B,1,FALSE)</f>
        <v>#N/A</v>
      </c>
      <c r="O3977" t="e">
        <f>VLOOKUP(A3977,'Top or Bottom 30 via OR (Schiz)'!J:J,1,FALSE)</f>
        <v>#N/A</v>
      </c>
      <c r="P3977" t="e">
        <f>VLOOKUP(A3977,'Top or Bottom 30 via OR (Tr36)'!B:B,1,FALSE)</f>
        <v>#N/A</v>
      </c>
      <c r="Q3977" t="e">
        <f>VLOOKUP(A3977,'Top or Bottom 30 via OR (Tr36)'!J:J,1,FALSE)</f>
        <v>#N/A</v>
      </c>
    </row>
    <row r="3978" spans="1:17" x14ac:dyDescent="0.25">
      <c r="A3978" t="s">
        <v>4043</v>
      </c>
      <c r="B3978">
        <v>1370</v>
      </c>
      <c r="C3978">
        <v>2189</v>
      </c>
      <c r="D3978">
        <v>1125</v>
      </c>
      <c r="E3978">
        <v>1506</v>
      </c>
      <c r="F3978">
        <f>B3978/cam_reads!I$3</f>
        <v>17.020630768673801</v>
      </c>
      <c r="G3978">
        <f>C3978/cam_reads!J$3</f>
        <v>28.352334211150438</v>
      </c>
      <c r="H3978">
        <f>D3978/cam_reads!K$3</f>
        <v>11.742969385066308</v>
      </c>
      <c r="I3978">
        <f>E3978/cam_reads!L$3</f>
        <v>15.69898397030536</v>
      </c>
      <c r="J3978" t="e">
        <f>VLOOKUP(A3978,'Top 30 via LR (Schizonts)'!A:A,1,FALSE)</f>
        <v>#N/A</v>
      </c>
      <c r="K3978" t="e">
        <f>VLOOKUP(A3978,'Top 30 via LR (Schizonts)'!J:J,1,FALSE)</f>
        <v>#N/A</v>
      </c>
      <c r="L3978" t="e">
        <f>VLOOKUP(A3978,'Top 30 via LR (Tr36)'!A:A,1,FALSE)</f>
        <v>#N/A</v>
      </c>
      <c r="M3978" t="e">
        <f>VLOOKUP(A3978,'Top 30 via LR (Tr36)'!I:I,1,FALSE)</f>
        <v>#N/A</v>
      </c>
      <c r="N3978" t="e">
        <f>VLOOKUP(A3978,'Top or Bottom 30 via OR (Schiz)'!B:B,1,FALSE)</f>
        <v>#N/A</v>
      </c>
      <c r="O3978" t="e">
        <f>VLOOKUP(A3978,'Top or Bottom 30 via OR (Schiz)'!J:J,1,FALSE)</f>
        <v>#N/A</v>
      </c>
      <c r="P3978" t="e">
        <f>VLOOKUP(A3978,'Top or Bottom 30 via OR (Tr36)'!B:B,1,FALSE)</f>
        <v>#N/A</v>
      </c>
      <c r="Q3978" t="e">
        <f>VLOOKUP(A3978,'Top or Bottom 30 via OR (Tr36)'!J:J,1,FALSE)</f>
        <v>#N/A</v>
      </c>
    </row>
    <row r="3979" spans="1:17" x14ac:dyDescent="0.25">
      <c r="A3979" t="s">
        <v>4044</v>
      </c>
      <c r="B3979">
        <v>11</v>
      </c>
      <c r="C3979">
        <v>13</v>
      </c>
      <c r="D3979">
        <v>20</v>
      </c>
      <c r="E3979">
        <v>8</v>
      </c>
      <c r="F3979">
        <f>B3979/cam_reads!I$3</f>
        <v>0.13666199887256336</v>
      </c>
      <c r="G3979">
        <f>C3979/cam_reads!J$3</f>
        <v>0.16837841240061932</v>
      </c>
      <c r="H3979">
        <f>D3979/cam_reads!K$3</f>
        <v>0.2087639001789566</v>
      </c>
      <c r="I3979">
        <f>E3979/cam_reads!L$3</f>
        <v>8.3394337159656634E-2</v>
      </c>
      <c r="J3979" t="e">
        <f>VLOOKUP(A3979,'Top 30 via LR (Schizonts)'!A:A,1,FALSE)</f>
        <v>#N/A</v>
      </c>
      <c r="K3979" t="e">
        <f>VLOOKUP(A3979,'Top 30 via LR (Schizonts)'!J:J,1,FALSE)</f>
        <v>#N/A</v>
      </c>
      <c r="L3979" t="e">
        <f>VLOOKUP(A3979,'Top 30 via LR (Tr36)'!A:A,1,FALSE)</f>
        <v>#N/A</v>
      </c>
      <c r="M3979" t="e">
        <f>VLOOKUP(A3979,'Top 30 via LR (Tr36)'!I:I,1,FALSE)</f>
        <v>#N/A</v>
      </c>
      <c r="N3979" t="e">
        <f>VLOOKUP(A3979,'Top or Bottom 30 via OR (Schiz)'!B:B,1,FALSE)</f>
        <v>#N/A</v>
      </c>
      <c r="O3979" t="e">
        <f>VLOOKUP(A3979,'Top or Bottom 30 via OR (Schiz)'!J:J,1,FALSE)</f>
        <v>#N/A</v>
      </c>
      <c r="P3979" t="e">
        <f>VLOOKUP(A3979,'Top or Bottom 30 via OR (Tr36)'!B:B,1,FALSE)</f>
        <v>#N/A</v>
      </c>
      <c r="Q3979" t="e">
        <f>VLOOKUP(A3979,'Top or Bottom 30 via OR (Tr36)'!J:J,1,FALSE)</f>
        <v>#N/A</v>
      </c>
    </row>
    <row r="3980" spans="1:17" x14ac:dyDescent="0.25">
      <c r="A3980" t="s">
        <v>4045</v>
      </c>
      <c r="B3980">
        <v>911</v>
      </c>
      <c r="C3980">
        <v>1050</v>
      </c>
      <c r="D3980">
        <v>985</v>
      </c>
      <c r="E3980">
        <v>888</v>
      </c>
      <c r="F3980">
        <f>B3980/cam_reads!I$3</f>
        <v>11.318098270264111</v>
      </c>
      <c r="G3980">
        <f>C3980/cam_reads!J$3</f>
        <v>13.599794847742331</v>
      </c>
      <c r="H3980">
        <f>D3980/cam_reads!K$3</f>
        <v>10.281622083813613</v>
      </c>
      <c r="I3980">
        <f>E3980/cam_reads!L$3</f>
        <v>9.2567714247218866</v>
      </c>
      <c r="J3980" t="e">
        <f>VLOOKUP(A3980,'Top 30 via LR (Schizonts)'!A:A,1,FALSE)</f>
        <v>#N/A</v>
      </c>
      <c r="K3980" t="e">
        <f>VLOOKUP(A3980,'Top 30 via LR (Schizonts)'!J:J,1,FALSE)</f>
        <v>#N/A</v>
      </c>
      <c r="L3980" t="e">
        <f>VLOOKUP(A3980,'Top 30 via LR (Tr36)'!A:A,1,FALSE)</f>
        <v>#N/A</v>
      </c>
      <c r="M3980" t="e">
        <f>VLOOKUP(A3980,'Top 30 via LR (Tr36)'!I:I,1,FALSE)</f>
        <v>#N/A</v>
      </c>
      <c r="N3980" t="e">
        <f>VLOOKUP(A3980,'Top or Bottom 30 via OR (Schiz)'!B:B,1,FALSE)</f>
        <v>#N/A</v>
      </c>
      <c r="O3980" t="e">
        <f>VLOOKUP(A3980,'Top or Bottom 30 via OR (Schiz)'!J:J,1,FALSE)</f>
        <v>#N/A</v>
      </c>
      <c r="P3980" t="e">
        <f>VLOOKUP(A3980,'Top or Bottom 30 via OR (Tr36)'!B:B,1,FALSE)</f>
        <v>#N/A</v>
      </c>
      <c r="Q3980" t="e">
        <f>VLOOKUP(A3980,'Top or Bottom 30 via OR (Tr36)'!J:J,1,FALSE)</f>
        <v>#N/A</v>
      </c>
    </row>
    <row r="3981" spans="1:17" x14ac:dyDescent="0.25">
      <c r="A3981" t="s">
        <v>4046</v>
      </c>
      <c r="B3981">
        <v>13286</v>
      </c>
      <c r="C3981">
        <v>10572</v>
      </c>
      <c r="D3981">
        <v>11602</v>
      </c>
      <c r="E3981">
        <v>13384</v>
      </c>
      <c r="F3981">
        <f>B3981/cam_reads!I$3</f>
        <v>165.06284700189789</v>
      </c>
      <c r="G3981">
        <f>C3981/cam_reads!J$3</f>
        <v>136.93050583841136</v>
      </c>
      <c r="H3981">
        <f>D3981/cam_reads!K$3</f>
        <v>121.10393849381272</v>
      </c>
      <c r="I3981">
        <f>E3981/cam_reads!L$3</f>
        <v>139.51872606810554</v>
      </c>
      <c r="J3981" t="e">
        <f>VLOOKUP(A3981,'Top 30 via LR (Schizonts)'!A:A,1,FALSE)</f>
        <v>#N/A</v>
      </c>
      <c r="K3981" t="e">
        <f>VLOOKUP(A3981,'Top 30 via LR (Schizonts)'!J:J,1,FALSE)</f>
        <v>#N/A</v>
      </c>
      <c r="L3981" t="e">
        <f>VLOOKUP(A3981,'Top 30 via LR (Tr36)'!A:A,1,FALSE)</f>
        <v>#N/A</v>
      </c>
      <c r="M3981" t="e">
        <f>VLOOKUP(A3981,'Top 30 via LR (Tr36)'!I:I,1,FALSE)</f>
        <v>#N/A</v>
      </c>
      <c r="N3981" t="e">
        <f>VLOOKUP(A3981,'Top or Bottom 30 via OR (Schiz)'!B:B,1,FALSE)</f>
        <v>#N/A</v>
      </c>
      <c r="O3981" t="e">
        <f>VLOOKUP(A3981,'Top or Bottom 30 via OR (Schiz)'!J:J,1,FALSE)</f>
        <v>#N/A</v>
      </c>
      <c r="P3981" t="e">
        <f>VLOOKUP(A3981,'Top or Bottom 30 via OR (Tr36)'!B:B,1,FALSE)</f>
        <v>#N/A</v>
      </c>
      <c r="Q3981" t="e">
        <f>VLOOKUP(A3981,'Top or Bottom 30 via OR (Tr36)'!J:J,1,FALSE)</f>
        <v>#N/A</v>
      </c>
    </row>
    <row r="3982" spans="1:17" x14ac:dyDescent="0.25">
      <c r="A3982" t="s">
        <v>4047</v>
      </c>
      <c r="B3982">
        <v>0</v>
      </c>
      <c r="C3982">
        <v>0</v>
      </c>
      <c r="D3982">
        <v>0</v>
      </c>
      <c r="E3982">
        <v>0</v>
      </c>
      <c r="F3982">
        <f>B3982/cam_reads!I$3</f>
        <v>0</v>
      </c>
      <c r="G3982">
        <f>C3982/cam_reads!J$3</f>
        <v>0</v>
      </c>
      <c r="H3982">
        <f>D3982/cam_reads!K$3</f>
        <v>0</v>
      </c>
      <c r="I3982">
        <f>E3982/cam_reads!L$3</f>
        <v>0</v>
      </c>
      <c r="J3982" t="e">
        <f>VLOOKUP(A3982,'Top 30 via LR (Schizonts)'!A:A,1,FALSE)</f>
        <v>#N/A</v>
      </c>
      <c r="K3982" t="e">
        <f>VLOOKUP(A3982,'Top 30 via LR (Schizonts)'!J:J,1,FALSE)</f>
        <v>#N/A</v>
      </c>
      <c r="L3982" t="e">
        <f>VLOOKUP(A3982,'Top 30 via LR (Tr36)'!A:A,1,FALSE)</f>
        <v>#N/A</v>
      </c>
      <c r="M3982" t="e">
        <f>VLOOKUP(A3982,'Top 30 via LR (Tr36)'!I:I,1,FALSE)</f>
        <v>#N/A</v>
      </c>
      <c r="N3982" t="e">
        <f>VLOOKUP(A3982,'Top or Bottom 30 via OR (Schiz)'!B:B,1,FALSE)</f>
        <v>#N/A</v>
      </c>
      <c r="O3982" t="e">
        <f>VLOOKUP(A3982,'Top or Bottom 30 via OR (Schiz)'!J:J,1,FALSE)</f>
        <v>#N/A</v>
      </c>
      <c r="P3982" t="e">
        <f>VLOOKUP(A3982,'Top or Bottom 30 via OR (Tr36)'!B:B,1,FALSE)</f>
        <v>#N/A</v>
      </c>
      <c r="Q3982" t="e">
        <f>VLOOKUP(A3982,'Top or Bottom 30 via OR (Tr36)'!J:J,1,FALSE)</f>
        <v>#N/A</v>
      </c>
    </row>
    <row r="3983" spans="1:17" x14ac:dyDescent="0.25">
      <c r="A3983" t="s">
        <v>4048</v>
      </c>
      <c r="B3983">
        <v>140</v>
      </c>
      <c r="C3983">
        <v>170</v>
      </c>
      <c r="D3983">
        <v>216</v>
      </c>
      <c r="E3983">
        <v>179</v>
      </c>
      <c r="F3983">
        <f>B3983/cam_reads!I$3</f>
        <v>1.7393345311053519</v>
      </c>
      <c r="G3983">
        <f>C3983/cam_reads!J$3</f>
        <v>2.2018715467773298</v>
      </c>
      <c r="H3983">
        <f>D3983/cam_reads!K$3</f>
        <v>2.2546501219327313</v>
      </c>
      <c r="I3983">
        <f>E3983/cam_reads!L$3</f>
        <v>1.8659482939473171</v>
      </c>
      <c r="J3983" t="e">
        <f>VLOOKUP(A3983,'Top 30 via LR (Schizonts)'!A:A,1,FALSE)</f>
        <v>#N/A</v>
      </c>
      <c r="K3983" t="e">
        <f>VLOOKUP(A3983,'Top 30 via LR (Schizonts)'!J:J,1,FALSE)</f>
        <v>#N/A</v>
      </c>
      <c r="L3983" t="e">
        <f>VLOOKUP(A3983,'Top 30 via LR (Tr36)'!A:A,1,FALSE)</f>
        <v>#N/A</v>
      </c>
      <c r="M3983" t="e">
        <f>VLOOKUP(A3983,'Top 30 via LR (Tr36)'!I:I,1,FALSE)</f>
        <v>#N/A</v>
      </c>
      <c r="N3983" t="e">
        <f>VLOOKUP(A3983,'Top or Bottom 30 via OR (Schiz)'!B:B,1,FALSE)</f>
        <v>#N/A</v>
      </c>
      <c r="O3983" t="e">
        <f>VLOOKUP(A3983,'Top or Bottom 30 via OR (Schiz)'!J:J,1,FALSE)</f>
        <v>#N/A</v>
      </c>
      <c r="P3983" t="e">
        <f>VLOOKUP(A3983,'Top or Bottom 30 via OR (Tr36)'!B:B,1,FALSE)</f>
        <v>#N/A</v>
      </c>
      <c r="Q3983" t="e">
        <f>VLOOKUP(A3983,'Top or Bottom 30 via OR (Tr36)'!J:J,1,FALSE)</f>
        <v>#N/A</v>
      </c>
    </row>
    <row r="3984" spans="1:17" x14ac:dyDescent="0.25">
      <c r="A3984" t="s">
        <v>4049</v>
      </c>
      <c r="B3984">
        <v>1297</v>
      </c>
      <c r="C3984">
        <v>1541</v>
      </c>
      <c r="D3984">
        <v>1354</v>
      </c>
      <c r="E3984">
        <v>1156</v>
      </c>
      <c r="F3984">
        <f>B3984/cam_reads!I$3</f>
        <v>16.113692048883152</v>
      </c>
      <c r="G3984">
        <f>C3984/cam_reads!J$3</f>
        <v>19.95931796225803</v>
      </c>
      <c r="H3984">
        <f>D3984/cam_reads!K$3</f>
        <v>14.133316042115363</v>
      </c>
      <c r="I3984">
        <f>E3984/cam_reads!L$3</f>
        <v>12.050481719570383</v>
      </c>
      <c r="J3984" t="e">
        <f>VLOOKUP(A3984,'Top 30 via LR (Schizonts)'!A:A,1,FALSE)</f>
        <v>#N/A</v>
      </c>
      <c r="K3984" t="e">
        <f>VLOOKUP(A3984,'Top 30 via LR (Schizonts)'!J:J,1,FALSE)</f>
        <v>#N/A</v>
      </c>
      <c r="L3984" t="e">
        <f>VLOOKUP(A3984,'Top 30 via LR (Tr36)'!A:A,1,FALSE)</f>
        <v>#N/A</v>
      </c>
      <c r="M3984" t="e">
        <f>VLOOKUP(A3984,'Top 30 via LR (Tr36)'!I:I,1,FALSE)</f>
        <v>#N/A</v>
      </c>
      <c r="N3984" t="e">
        <f>VLOOKUP(A3984,'Top or Bottom 30 via OR (Schiz)'!B:B,1,FALSE)</f>
        <v>#N/A</v>
      </c>
      <c r="O3984" t="e">
        <f>VLOOKUP(A3984,'Top or Bottom 30 via OR (Schiz)'!J:J,1,FALSE)</f>
        <v>#N/A</v>
      </c>
      <c r="P3984" t="e">
        <f>VLOOKUP(A3984,'Top or Bottom 30 via OR (Tr36)'!B:B,1,FALSE)</f>
        <v>#N/A</v>
      </c>
      <c r="Q3984" t="e">
        <f>VLOOKUP(A3984,'Top or Bottom 30 via OR (Tr36)'!J:J,1,FALSE)</f>
        <v>#N/A</v>
      </c>
    </row>
    <row r="3985" spans="1:17" x14ac:dyDescent="0.25">
      <c r="A3985" t="s">
        <v>4050</v>
      </c>
      <c r="B3985">
        <v>1057</v>
      </c>
      <c r="C3985">
        <v>1118</v>
      </c>
      <c r="D3985">
        <v>1265</v>
      </c>
      <c r="E3985">
        <v>1140</v>
      </c>
      <c r="F3985">
        <f>B3985/cam_reads!I$3</f>
        <v>13.131975709845406</v>
      </c>
      <c r="G3985">
        <f>C3985/cam_reads!J$3</f>
        <v>14.480543466453263</v>
      </c>
      <c r="H3985">
        <f>D3985/cam_reads!K$3</f>
        <v>13.204316686319006</v>
      </c>
      <c r="I3985">
        <f>E3985/cam_reads!L$3</f>
        <v>11.88369304525107</v>
      </c>
      <c r="J3985" t="e">
        <f>VLOOKUP(A3985,'Top 30 via LR (Schizonts)'!A:A,1,FALSE)</f>
        <v>#N/A</v>
      </c>
      <c r="K3985" t="e">
        <f>VLOOKUP(A3985,'Top 30 via LR (Schizonts)'!J:J,1,FALSE)</f>
        <v>#N/A</v>
      </c>
      <c r="L3985" t="e">
        <f>VLOOKUP(A3985,'Top 30 via LR (Tr36)'!A:A,1,FALSE)</f>
        <v>#N/A</v>
      </c>
      <c r="M3985" t="e">
        <f>VLOOKUP(A3985,'Top 30 via LR (Tr36)'!I:I,1,FALSE)</f>
        <v>#N/A</v>
      </c>
      <c r="N3985" t="e">
        <f>VLOOKUP(A3985,'Top or Bottom 30 via OR (Schiz)'!B:B,1,FALSE)</f>
        <v>#N/A</v>
      </c>
      <c r="O3985" t="e">
        <f>VLOOKUP(A3985,'Top or Bottom 30 via OR (Schiz)'!J:J,1,FALSE)</f>
        <v>#N/A</v>
      </c>
      <c r="P3985" t="e">
        <f>VLOOKUP(A3985,'Top or Bottom 30 via OR (Tr36)'!B:B,1,FALSE)</f>
        <v>#N/A</v>
      </c>
      <c r="Q3985" t="e">
        <f>VLOOKUP(A3985,'Top or Bottom 30 via OR (Tr36)'!J:J,1,FALSE)</f>
        <v>#N/A</v>
      </c>
    </row>
    <row r="3986" spans="1:17" x14ac:dyDescent="0.25">
      <c r="A3986" t="s">
        <v>4051</v>
      </c>
      <c r="B3986">
        <v>716</v>
      </c>
      <c r="C3986">
        <v>447</v>
      </c>
      <c r="D3986">
        <v>1061</v>
      </c>
      <c r="E3986">
        <v>622</v>
      </c>
      <c r="F3986">
        <f>B3986/cam_reads!I$3</f>
        <v>8.8954537447959421</v>
      </c>
      <c r="G3986">
        <f>C3986/cam_reads!J$3</f>
        <v>5.7896269494674497</v>
      </c>
      <c r="H3986">
        <f>D3986/cam_reads!K$3</f>
        <v>11.074924904493647</v>
      </c>
      <c r="I3986">
        <f>E3986/cam_reads!L$3</f>
        <v>6.4839097141633033</v>
      </c>
      <c r="J3986" t="e">
        <f>VLOOKUP(A3986,'Top 30 via LR (Schizonts)'!A:A,1,FALSE)</f>
        <v>#N/A</v>
      </c>
      <c r="K3986" t="e">
        <f>VLOOKUP(A3986,'Top 30 via LR (Schizonts)'!J:J,1,FALSE)</f>
        <v>#N/A</v>
      </c>
      <c r="L3986" t="e">
        <f>VLOOKUP(A3986,'Top 30 via LR (Tr36)'!A:A,1,FALSE)</f>
        <v>#N/A</v>
      </c>
      <c r="M3986" t="e">
        <f>VLOOKUP(A3986,'Top 30 via LR (Tr36)'!I:I,1,FALSE)</f>
        <v>#N/A</v>
      </c>
      <c r="N3986" t="e">
        <f>VLOOKUP(A3986,'Top or Bottom 30 via OR (Schiz)'!B:B,1,FALSE)</f>
        <v>#N/A</v>
      </c>
      <c r="O3986" t="e">
        <f>VLOOKUP(A3986,'Top or Bottom 30 via OR (Schiz)'!J:J,1,FALSE)</f>
        <v>#N/A</v>
      </c>
      <c r="P3986" t="e">
        <f>VLOOKUP(A3986,'Top or Bottom 30 via OR (Tr36)'!B:B,1,FALSE)</f>
        <v>#N/A</v>
      </c>
      <c r="Q3986" t="e">
        <f>VLOOKUP(A3986,'Top or Bottom 30 via OR (Tr36)'!J:J,1,FALSE)</f>
        <v>#N/A</v>
      </c>
    </row>
    <row r="3987" spans="1:17" x14ac:dyDescent="0.25">
      <c r="A3987" t="s">
        <v>4052</v>
      </c>
      <c r="B3987">
        <v>0</v>
      </c>
      <c r="C3987">
        <v>0</v>
      </c>
      <c r="D3987">
        <v>0</v>
      </c>
      <c r="E3987">
        <v>0</v>
      </c>
      <c r="F3987">
        <f>B3987/cam_reads!I$3</f>
        <v>0</v>
      </c>
      <c r="G3987">
        <f>C3987/cam_reads!J$3</f>
        <v>0</v>
      </c>
      <c r="H3987">
        <f>D3987/cam_reads!K$3</f>
        <v>0</v>
      </c>
      <c r="I3987">
        <f>E3987/cam_reads!L$3</f>
        <v>0</v>
      </c>
      <c r="J3987" t="e">
        <f>VLOOKUP(A3987,'Top 30 via LR (Schizonts)'!A:A,1,FALSE)</f>
        <v>#N/A</v>
      </c>
      <c r="K3987" t="e">
        <f>VLOOKUP(A3987,'Top 30 via LR (Schizonts)'!J:J,1,FALSE)</f>
        <v>#N/A</v>
      </c>
      <c r="L3987" t="e">
        <f>VLOOKUP(A3987,'Top 30 via LR (Tr36)'!A:A,1,FALSE)</f>
        <v>#N/A</v>
      </c>
      <c r="M3987" t="e">
        <f>VLOOKUP(A3987,'Top 30 via LR (Tr36)'!I:I,1,FALSE)</f>
        <v>#N/A</v>
      </c>
      <c r="N3987" t="e">
        <f>VLOOKUP(A3987,'Top or Bottom 30 via OR (Schiz)'!B:B,1,FALSE)</f>
        <v>#N/A</v>
      </c>
      <c r="O3987" t="e">
        <f>VLOOKUP(A3987,'Top or Bottom 30 via OR (Schiz)'!J:J,1,FALSE)</f>
        <v>#N/A</v>
      </c>
      <c r="P3987" t="e">
        <f>VLOOKUP(A3987,'Top or Bottom 30 via OR (Tr36)'!B:B,1,FALSE)</f>
        <v>#N/A</v>
      </c>
      <c r="Q3987" t="e">
        <f>VLOOKUP(A3987,'Top or Bottom 30 via OR (Tr36)'!J:J,1,FALSE)</f>
        <v>#N/A</v>
      </c>
    </row>
    <row r="3988" spans="1:17" x14ac:dyDescent="0.25">
      <c r="A3988" t="s">
        <v>4053</v>
      </c>
      <c r="B3988">
        <v>1876</v>
      </c>
      <c r="C3988">
        <v>2123</v>
      </c>
      <c r="D3988">
        <v>1410</v>
      </c>
      <c r="E3988">
        <v>2149</v>
      </c>
      <c r="F3988">
        <f>B3988/cam_reads!I$3</f>
        <v>23.307082716811713</v>
      </c>
      <c r="G3988">
        <f>C3988/cam_reads!J$3</f>
        <v>27.497489963578065</v>
      </c>
      <c r="H3988">
        <f>D3988/cam_reads!K$3</f>
        <v>14.717854962616441</v>
      </c>
      <c r="I3988">
        <f>E3988/cam_reads!L$3</f>
        <v>22.401803819512761</v>
      </c>
      <c r="J3988" t="e">
        <f>VLOOKUP(A3988,'Top 30 via LR (Schizonts)'!A:A,1,FALSE)</f>
        <v>#N/A</v>
      </c>
      <c r="K3988" t="e">
        <f>VLOOKUP(A3988,'Top 30 via LR (Schizonts)'!J:J,1,FALSE)</f>
        <v>#N/A</v>
      </c>
      <c r="L3988" t="e">
        <f>VLOOKUP(A3988,'Top 30 via LR (Tr36)'!A:A,1,FALSE)</f>
        <v>#N/A</v>
      </c>
      <c r="M3988" t="e">
        <f>VLOOKUP(A3988,'Top 30 via LR (Tr36)'!I:I,1,FALSE)</f>
        <v>#N/A</v>
      </c>
      <c r="N3988" t="e">
        <f>VLOOKUP(A3988,'Top or Bottom 30 via OR (Schiz)'!B:B,1,FALSE)</f>
        <v>#N/A</v>
      </c>
      <c r="O3988" t="e">
        <f>VLOOKUP(A3988,'Top or Bottom 30 via OR (Schiz)'!J:J,1,FALSE)</f>
        <v>#N/A</v>
      </c>
      <c r="P3988" t="e">
        <f>VLOOKUP(A3988,'Top or Bottom 30 via OR (Tr36)'!B:B,1,FALSE)</f>
        <v>#N/A</v>
      </c>
      <c r="Q3988" t="e">
        <f>VLOOKUP(A3988,'Top or Bottom 30 via OR (Tr36)'!J:J,1,FALSE)</f>
        <v>#N/A</v>
      </c>
    </row>
    <row r="3989" spans="1:17" x14ac:dyDescent="0.25">
      <c r="A3989" t="s">
        <v>4054</v>
      </c>
      <c r="B3989">
        <v>1413</v>
      </c>
      <c r="C3989">
        <v>2256</v>
      </c>
      <c r="D3989">
        <v>1734</v>
      </c>
      <c r="E3989">
        <v>2048</v>
      </c>
      <c r="F3989">
        <f>B3989/cam_reads!I$3</f>
        <v>17.554854946084728</v>
      </c>
      <c r="G3989">
        <f>C3989/cam_reads!J$3</f>
        <v>29.220130644292095</v>
      </c>
      <c r="H3989">
        <f>D3989/cam_reads!K$3</f>
        <v>18.099830145515536</v>
      </c>
      <c r="I3989">
        <f>E3989/cam_reads!L$3</f>
        <v>21.348950312872098</v>
      </c>
      <c r="J3989" t="e">
        <f>VLOOKUP(A3989,'Top 30 via LR (Schizonts)'!A:A,1,FALSE)</f>
        <v>#N/A</v>
      </c>
      <c r="K3989" t="e">
        <f>VLOOKUP(A3989,'Top 30 via LR (Schizonts)'!J:J,1,FALSE)</f>
        <v>#N/A</v>
      </c>
      <c r="L3989" t="e">
        <f>VLOOKUP(A3989,'Top 30 via LR (Tr36)'!A:A,1,FALSE)</f>
        <v>#N/A</v>
      </c>
      <c r="M3989" t="e">
        <f>VLOOKUP(A3989,'Top 30 via LR (Tr36)'!I:I,1,FALSE)</f>
        <v>#N/A</v>
      </c>
      <c r="N3989" t="e">
        <f>VLOOKUP(A3989,'Top or Bottom 30 via OR (Schiz)'!B:B,1,FALSE)</f>
        <v>#N/A</v>
      </c>
      <c r="O3989" t="e">
        <f>VLOOKUP(A3989,'Top or Bottom 30 via OR (Schiz)'!J:J,1,FALSE)</f>
        <v>#N/A</v>
      </c>
      <c r="P3989" t="e">
        <f>VLOOKUP(A3989,'Top or Bottom 30 via OR (Tr36)'!B:B,1,FALSE)</f>
        <v>#N/A</v>
      </c>
      <c r="Q3989" t="e">
        <f>VLOOKUP(A3989,'Top or Bottom 30 via OR (Tr36)'!J:J,1,FALSE)</f>
        <v>#N/A</v>
      </c>
    </row>
    <row r="3990" spans="1:17" x14ac:dyDescent="0.25">
      <c r="A3990" t="s">
        <v>4055</v>
      </c>
      <c r="B3990">
        <v>407</v>
      </c>
      <c r="C3990">
        <v>327</v>
      </c>
      <c r="D3990">
        <v>658</v>
      </c>
      <c r="E3990">
        <v>410</v>
      </c>
      <c r="F3990">
        <f>B3990/cam_reads!I$3</f>
        <v>5.056493958284844</v>
      </c>
      <c r="G3990">
        <f>C3990/cam_reads!J$3</f>
        <v>4.2353646811540404</v>
      </c>
      <c r="H3990">
        <f>D3990/cam_reads!K$3</f>
        <v>6.8683323158876721</v>
      </c>
      <c r="I3990">
        <f>E3990/cam_reads!L$3</f>
        <v>4.2739597794324018</v>
      </c>
      <c r="J3990" t="e">
        <f>VLOOKUP(A3990,'Top 30 via LR (Schizonts)'!A:A,1,FALSE)</f>
        <v>#N/A</v>
      </c>
      <c r="K3990" t="e">
        <f>VLOOKUP(A3990,'Top 30 via LR (Schizonts)'!J:J,1,FALSE)</f>
        <v>#N/A</v>
      </c>
      <c r="L3990" t="e">
        <f>VLOOKUP(A3990,'Top 30 via LR (Tr36)'!A:A,1,FALSE)</f>
        <v>#N/A</v>
      </c>
      <c r="M3990" t="e">
        <f>VLOOKUP(A3990,'Top 30 via LR (Tr36)'!I:I,1,FALSE)</f>
        <v>#N/A</v>
      </c>
      <c r="N3990" t="e">
        <f>VLOOKUP(A3990,'Top or Bottom 30 via OR (Schiz)'!B:B,1,FALSE)</f>
        <v>#N/A</v>
      </c>
      <c r="O3990" t="e">
        <f>VLOOKUP(A3990,'Top or Bottom 30 via OR (Schiz)'!J:J,1,FALSE)</f>
        <v>#N/A</v>
      </c>
      <c r="P3990" t="e">
        <f>VLOOKUP(A3990,'Top or Bottom 30 via OR (Tr36)'!B:B,1,FALSE)</f>
        <v>#N/A</v>
      </c>
      <c r="Q3990" t="e">
        <f>VLOOKUP(A3990,'Top or Bottom 30 via OR (Tr36)'!J:J,1,FALSE)</f>
        <v>#N/A</v>
      </c>
    </row>
    <row r="3991" spans="1:17" x14ac:dyDescent="0.25">
      <c r="A3991" t="s">
        <v>4056</v>
      </c>
      <c r="B3991">
        <v>0</v>
      </c>
      <c r="C3991">
        <v>0</v>
      </c>
      <c r="D3991">
        <v>0</v>
      </c>
      <c r="E3991">
        <v>0</v>
      </c>
      <c r="F3991">
        <f>B3991/cam_reads!I$3</f>
        <v>0</v>
      </c>
      <c r="G3991">
        <f>C3991/cam_reads!J$3</f>
        <v>0</v>
      </c>
      <c r="H3991">
        <f>D3991/cam_reads!K$3</f>
        <v>0</v>
      </c>
      <c r="I3991">
        <f>E3991/cam_reads!L$3</f>
        <v>0</v>
      </c>
      <c r="J3991" t="e">
        <f>VLOOKUP(A3991,'Top 30 via LR (Schizonts)'!A:A,1,FALSE)</f>
        <v>#N/A</v>
      </c>
      <c r="K3991" t="e">
        <f>VLOOKUP(A3991,'Top 30 via LR (Schizonts)'!J:J,1,FALSE)</f>
        <v>#N/A</v>
      </c>
      <c r="L3991" t="e">
        <f>VLOOKUP(A3991,'Top 30 via LR (Tr36)'!A:A,1,FALSE)</f>
        <v>#N/A</v>
      </c>
      <c r="M3991" t="e">
        <f>VLOOKUP(A3991,'Top 30 via LR (Tr36)'!I:I,1,FALSE)</f>
        <v>#N/A</v>
      </c>
      <c r="N3991" t="e">
        <f>VLOOKUP(A3991,'Top or Bottom 30 via OR (Schiz)'!B:B,1,FALSE)</f>
        <v>#N/A</v>
      </c>
      <c r="O3991" t="e">
        <f>VLOOKUP(A3991,'Top or Bottom 30 via OR (Schiz)'!J:J,1,FALSE)</f>
        <v>#N/A</v>
      </c>
      <c r="P3991" t="e">
        <f>VLOOKUP(A3991,'Top or Bottom 30 via OR (Tr36)'!B:B,1,FALSE)</f>
        <v>#N/A</v>
      </c>
      <c r="Q3991" t="e">
        <f>VLOOKUP(A3991,'Top or Bottom 30 via OR (Tr36)'!J:J,1,FALSE)</f>
        <v>#N/A</v>
      </c>
    </row>
    <row r="3992" spans="1:17" x14ac:dyDescent="0.25">
      <c r="A3992" t="s">
        <v>4057</v>
      </c>
      <c r="B3992">
        <v>3450</v>
      </c>
      <c r="C3992">
        <v>2887</v>
      </c>
      <c r="D3992">
        <v>3336</v>
      </c>
      <c r="E3992">
        <v>3869</v>
      </c>
      <c r="F3992">
        <f>B3992/cam_reads!I$3</f>
        <v>42.862172373667597</v>
      </c>
      <c r="G3992">
        <f>C3992/cam_reads!J$3</f>
        <v>37.392959738506768</v>
      </c>
      <c r="H3992">
        <f>D3992/cam_reads!K$3</f>
        <v>34.821818549849958</v>
      </c>
      <c r="I3992">
        <f>E3992/cam_reads!L$3</f>
        <v>40.331586308838936</v>
      </c>
      <c r="J3992" t="e">
        <f>VLOOKUP(A3992,'Top 30 via LR (Schizonts)'!A:A,1,FALSE)</f>
        <v>#N/A</v>
      </c>
      <c r="K3992" t="e">
        <f>VLOOKUP(A3992,'Top 30 via LR (Schizonts)'!J:J,1,FALSE)</f>
        <v>#N/A</v>
      </c>
      <c r="L3992" t="e">
        <f>VLOOKUP(A3992,'Top 30 via LR (Tr36)'!A:A,1,FALSE)</f>
        <v>#N/A</v>
      </c>
      <c r="M3992" t="e">
        <f>VLOOKUP(A3992,'Top 30 via LR (Tr36)'!I:I,1,FALSE)</f>
        <v>#N/A</v>
      </c>
      <c r="N3992" t="e">
        <f>VLOOKUP(A3992,'Top or Bottom 30 via OR (Schiz)'!B:B,1,FALSE)</f>
        <v>#N/A</v>
      </c>
      <c r="O3992" t="e">
        <f>VLOOKUP(A3992,'Top or Bottom 30 via OR (Schiz)'!J:J,1,FALSE)</f>
        <v>#N/A</v>
      </c>
      <c r="P3992" t="e">
        <f>VLOOKUP(A3992,'Top or Bottom 30 via OR (Tr36)'!B:B,1,FALSE)</f>
        <v>#N/A</v>
      </c>
      <c r="Q3992" t="e">
        <f>VLOOKUP(A3992,'Top or Bottom 30 via OR (Tr36)'!J:J,1,FALSE)</f>
        <v>#N/A</v>
      </c>
    </row>
    <row r="3993" spans="1:17" x14ac:dyDescent="0.25">
      <c r="A3993" t="s">
        <v>4058</v>
      </c>
      <c r="B3993">
        <v>352</v>
      </c>
      <c r="C3993">
        <v>243</v>
      </c>
      <c r="D3993">
        <v>415</v>
      </c>
      <c r="E3993">
        <v>239</v>
      </c>
      <c r="F3993">
        <f>B3993/cam_reads!I$3</f>
        <v>4.3731839639220276</v>
      </c>
      <c r="G3993">
        <f>C3993/cam_reads!J$3</f>
        <v>3.1473810933346535</v>
      </c>
      <c r="H3993">
        <f>D3993/cam_reads!K$3</f>
        <v>4.3318509287133491</v>
      </c>
      <c r="I3993">
        <f>E3993/cam_reads!L$3</f>
        <v>2.491405822644742</v>
      </c>
      <c r="J3993" t="e">
        <f>VLOOKUP(A3993,'Top 30 via LR (Schizonts)'!A:A,1,FALSE)</f>
        <v>#N/A</v>
      </c>
      <c r="K3993" t="e">
        <f>VLOOKUP(A3993,'Top 30 via LR (Schizonts)'!J:J,1,FALSE)</f>
        <v>#N/A</v>
      </c>
      <c r="L3993" t="e">
        <f>VLOOKUP(A3993,'Top 30 via LR (Tr36)'!A:A,1,FALSE)</f>
        <v>#N/A</v>
      </c>
      <c r="M3993" t="e">
        <f>VLOOKUP(A3993,'Top 30 via LR (Tr36)'!I:I,1,FALSE)</f>
        <v>#N/A</v>
      </c>
      <c r="N3993" t="e">
        <f>VLOOKUP(A3993,'Top or Bottom 30 via OR (Schiz)'!B:B,1,FALSE)</f>
        <v>#N/A</v>
      </c>
      <c r="O3993" t="e">
        <f>VLOOKUP(A3993,'Top or Bottom 30 via OR (Schiz)'!J:J,1,FALSE)</f>
        <v>#N/A</v>
      </c>
      <c r="P3993" t="e">
        <f>VLOOKUP(A3993,'Top or Bottom 30 via OR (Tr36)'!B:B,1,FALSE)</f>
        <v>#N/A</v>
      </c>
      <c r="Q3993" t="e">
        <f>VLOOKUP(A3993,'Top or Bottom 30 via OR (Tr36)'!J:J,1,FALSE)</f>
        <v>#N/A</v>
      </c>
    </row>
    <row r="3994" spans="1:17" x14ac:dyDescent="0.25">
      <c r="A3994" t="s">
        <v>4059</v>
      </c>
      <c r="B3994">
        <v>1489</v>
      </c>
      <c r="C3994">
        <v>921</v>
      </c>
      <c r="D3994">
        <v>1200</v>
      </c>
      <c r="E3994">
        <v>1081</v>
      </c>
      <c r="F3994">
        <f>B3994/cam_reads!I$3</f>
        <v>18.499065120113347</v>
      </c>
      <c r="G3994">
        <f>C3994/cam_reads!J$3</f>
        <v>11.928962909305415</v>
      </c>
      <c r="H3994">
        <f>D3994/cam_reads!K$3</f>
        <v>12.525834010737396</v>
      </c>
      <c r="I3994">
        <f>E3994/cam_reads!L$3</f>
        <v>11.268659808698603</v>
      </c>
      <c r="J3994" t="e">
        <f>VLOOKUP(A3994,'Top 30 via LR (Schizonts)'!A:A,1,FALSE)</f>
        <v>#N/A</v>
      </c>
      <c r="K3994" t="e">
        <f>VLOOKUP(A3994,'Top 30 via LR (Schizonts)'!J:J,1,FALSE)</f>
        <v>#N/A</v>
      </c>
      <c r="L3994" t="e">
        <f>VLOOKUP(A3994,'Top 30 via LR (Tr36)'!A:A,1,FALSE)</f>
        <v>#N/A</v>
      </c>
      <c r="M3994" t="e">
        <f>VLOOKUP(A3994,'Top 30 via LR (Tr36)'!I:I,1,FALSE)</f>
        <v>#N/A</v>
      </c>
      <c r="N3994" t="e">
        <f>VLOOKUP(A3994,'Top or Bottom 30 via OR (Schiz)'!B:B,1,FALSE)</f>
        <v>#N/A</v>
      </c>
      <c r="O3994" t="e">
        <f>VLOOKUP(A3994,'Top or Bottom 30 via OR (Schiz)'!J:J,1,FALSE)</f>
        <v>#N/A</v>
      </c>
      <c r="P3994" t="e">
        <f>VLOOKUP(A3994,'Top or Bottom 30 via OR (Tr36)'!B:B,1,FALSE)</f>
        <v>#N/A</v>
      </c>
      <c r="Q3994" t="e">
        <f>VLOOKUP(A3994,'Top or Bottom 30 via OR (Tr36)'!J:J,1,FALSE)</f>
        <v>#N/A</v>
      </c>
    </row>
    <row r="3995" spans="1:17" x14ac:dyDescent="0.25">
      <c r="A3995" t="s">
        <v>4060</v>
      </c>
      <c r="B3995">
        <v>0</v>
      </c>
      <c r="C3995">
        <v>0</v>
      </c>
      <c r="D3995">
        <v>0</v>
      </c>
      <c r="E3995">
        <v>0</v>
      </c>
      <c r="F3995">
        <f>B3995/cam_reads!I$3</f>
        <v>0</v>
      </c>
      <c r="G3995">
        <f>C3995/cam_reads!J$3</f>
        <v>0</v>
      </c>
      <c r="H3995">
        <f>D3995/cam_reads!K$3</f>
        <v>0</v>
      </c>
      <c r="I3995">
        <f>E3995/cam_reads!L$3</f>
        <v>0</v>
      </c>
      <c r="J3995" t="e">
        <f>VLOOKUP(A3995,'Top 30 via LR (Schizonts)'!A:A,1,FALSE)</f>
        <v>#N/A</v>
      </c>
      <c r="K3995" t="e">
        <f>VLOOKUP(A3995,'Top 30 via LR (Schizonts)'!J:J,1,FALSE)</f>
        <v>#N/A</v>
      </c>
      <c r="L3995" t="e">
        <f>VLOOKUP(A3995,'Top 30 via LR (Tr36)'!A:A,1,FALSE)</f>
        <v>#N/A</v>
      </c>
      <c r="M3995" t="e">
        <f>VLOOKUP(A3995,'Top 30 via LR (Tr36)'!I:I,1,FALSE)</f>
        <v>#N/A</v>
      </c>
      <c r="N3995" t="e">
        <f>VLOOKUP(A3995,'Top or Bottom 30 via OR (Schiz)'!B:B,1,FALSE)</f>
        <v>#N/A</v>
      </c>
      <c r="O3995" t="e">
        <f>VLOOKUP(A3995,'Top or Bottom 30 via OR (Schiz)'!J:J,1,FALSE)</f>
        <v>#N/A</v>
      </c>
      <c r="P3995" t="e">
        <f>VLOOKUP(A3995,'Top or Bottom 30 via OR (Tr36)'!B:B,1,FALSE)</f>
        <v>#N/A</v>
      </c>
      <c r="Q3995" t="e">
        <f>VLOOKUP(A3995,'Top or Bottom 30 via OR (Tr36)'!J:J,1,FALSE)</f>
        <v>#N/A</v>
      </c>
    </row>
    <row r="3996" spans="1:17" x14ac:dyDescent="0.25">
      <c r="A3996" t="s">
        <v>4061</v>
      </c>
      <c r="B3996">
        <v>95</v>
      </c>
      <c r="C3996">
        <v>86</v>
      </c>
      <c r="D3996">
        <v>84</v>
      </c>
      <c r="E3996">
        <v>86</v>
      </c>
      <c r="F3996">
        <f>B3996/cam_reads!I$3</f>
        <v>1.1802627175357745</v>
      </c>
      <c r="G3996">
        <f>C3996/cam_reads!J$3</f>
        <v>1.1138879589579433</v>
      </c>
      <c r="H3996">
        <f>D3996/cam_reads!K$3</f>
        <v>0.87680838075161771</v>
      </c>
      <c r="I3996">
        <f>E3996/cam_reads!L$3</f>
        <v>0.8964891244663088</v>
      </c>
      <c r="J3996" t="e">
        <f>VLOOKUP(A3996,'Top 30 via LR (Schizonts)'!A:A,1,FALSE)</f>
        <v>#N/A</v>
      </c>
      <c r="K3996" t="e">
        <f>VLOOKUP(A3996,'Top 30 via LR (Schizonts)'!J:J,1,FALSE)</f>
        <v>#N/A</v>
      </c>
      <c r="L3996" t="e">
        <f>VLOOKUP(A3996,'Top 30 via LR (Tr36)'!A:A,1,FALSE)</f>
        <v>#N/A</v>
      </c>
      <c r="M3996" t="e">
        <f>VLOOKUP(A3996,'Top 30 via LR (Tr36)'!I:I,1,FALSE)</f>
        <v>#N/A</v>
      </c>
      <c r="N3996" t="e">
        <f>VLOOKUP(A3996,'Top or Bottom 30 via OR (Schiz)'!B:B,1,FALSE)</f>
        <v>#N/A</v>
      </c>
      <c r="O3996" t="e">
        <f>VLOOKUP(A3996,'Top or Bottom 30 via OR (Schiz)'!J:J,1,FALSE)</f>
        <v>#N/A</v>
      </c>
      <c r="P3996" t="e">
        <f>VLOOKUP(A3996,'Top or Bottom 30 via OR (Tr36)'!B:B,1,FALSE)</f>
        <v>#N/A</v>
      </c>
      <c r="Q3996" t="e">
        <f>VLOOKUP(A3996,'Top or Bottom 30 via OR (Tr36)'!J:J,1,FALSE)</f>
        <v>#N/A</v>
      </c>
    </row>
    <row r="3997" spans="1:17" x14ac:dyDescent="0.25">
      <c r="A3997" t="s">
        <v>4062</v>
      </c>
      <c r="B3997">
        <v>0</v>
      </c>
      <c r="C3997">
        <v>0</v>
      </c>
      <c r="D3997">
        <v>0</v>
      </c>
      <c r="E3997">
        <v>0</v>
      </c>
      <c r="F3997">
        <f>B3997/cam_reads!I$3</f>
        <v>0</v>
      </c>
      <c r="G3997">
        <f>C3997/cam_reads!J$3</f>
        <v>0</v>
      </c>
      <c r="H3997">
        <f>D3997/cam_reads!K$3</f>
        <v>0</v>
      </c>
      <c r="I3997">
        <f>E3997/cam_reads!L$3</f>
        <v>0</v>
      </c>
      <c r="J3997" t="e">
        <f>VLOOKUP(A3997,'Top 30 via LR (Schizonts)'!A:A,1,FALSE)</f>
        <v>#N/A</v>
      </c>
      <c r="K3997" t="e">
        <f>VLOOKUP(A3997,'Top 30 via LR (Schizonts)'!J:J,1,FALSE)</f>
        <v>#N/A</v>
      </c>
      <c r="L3997" t="e">
        <f>VLOOKUP(A3997,'Top 30 via LR (Tr36)'!A:A,1,FALSE)</f>
        <v>#N/A</v>
      </c>
      <c r="M3997" t="e">
        <f>VLOOKUP(A3997,'Top 30 via LR (Tr36)'!I:I,1,FALSE)</f>
        <v>#N/A</v>
      </c>
      <c r="N3997" t="e">
        <f>VLOOKUP(A3997,'Top or Bottom 30 via OR (Schiz)'!B:B,1,FALSE)</f>
        <v>#N/A</v>
      </c>
      <c r="O3997" t="e">
        <f>VLOOKUP(A3997,'Top or Bottom 30 via OR (Schiz)'!J:J,1,FALSE)</f>
        <v>#N/A</v>
      </c>
      <c r="P3997" t="e">
        <f>VLOOKUP(A3997,'Top or Bottom 30 via OR (Tr36)'!B:B,1,FALSE)</f>
        <v>#N/A</v>
      </c>
      <c r="Q3997" t="e">
        <f>VLOOKUP(A3997,'Top or Bottom 30 via OR (Tr36)'!J:J,1,FALSE)</f>
        <v>#N/A</v>
      </c>
    </row>
    <row r="3998" spans="1:17" x14ac:dyDescent="0.25">
      <c r="A3998" t="s">
        <v>4063</v>
      </c>
      <c r="B3998">
        <v>475</v>
      </c>
      <c r="C3998">
        <v>525</v>
      </c>
      <c r="D3998">
        <v>486</v>
      </c>
      <c r="E3998">
        <v>775</v>
      </c>
      <c r="F3998">
        <f>B3998/cam_reads!I$3</f>
        <v>5.9013135876788718</v>
      </c>
      <c r="G3998">
        <f>C3998/cam_reads!J$3</f>
        <v>6.7998974238711654</v>
      </c>
      <c r="H3998">
        <f>D3998/cam_reads!K$3</f>
        <v>5.0729627743486452</v>
      </c>
      <c r="I3998">
        <f>E3998/cam_reads!L$3</f>
        <v>8.0788264123417353</v>
      </c>
      <c r="J3998" t="e">
        <f>VLOOKUP(A3998,'Top 30 via LR (Schizonts)'!A:A,1,FALSE)</f>
        <v>#N/A</v>
      </c>
      <c r="K3998" t="e">
        <f>VLOOKUP(A3998,'Top 30 via LR (Schizonts)'!J:J,1,FALSE)</f>
        <v>#N/A</v>
      </c>
      <c r="L3998" t="e">
        <f>VLOOKUP(A3998,'Top 30 via LR (Tr36)'!A:A,1,FALSE)</f>
        <v>#N/A</v>
      </c>
      <c r="M3998" t="e">
        <f>VLOOKUP(A3998,'Top 30 via LR (Tr36)'!I:I,1,FALSE)</f>
        <v>#N/A</v>
      </c>
      <c r="N3998" t="e">
        <f>VLOOKUP(A3998,'Top or Bottom 30 via OR (Schiz)'!B:B,1,FALSE)</f>
        <v>#N/A</v>
      </c>
      <c r="O3998" t="e">
        <f>VLOOKUP(A3998,'Top or Bottom 30 via OR (Schiz)'!J:J,1,FALSE)</f>
        <v>#N/A</v>
      </c>
      <c r="P3998" t="e">
        <f>VLOOKUP(A3998,'Top or Bottom 30 via OR (Tr36)'!B:B,1,FALSE)</f>
        <v>#N/A</v>
      </c>
      <c r="Q3998" t="e">
        <f>VLOOKUP(A3998,'Top or Bottom 30 via OR (Tr36)'!J:J,1,FALSE)</f>
        <v>#N/A</v>
      </c>
    </row>
    <row r="3999" spans="1:17" x14ac:dyDescent="0.25">
      <c r="A3999" t="s">
        <v>4064</v>
      </c>
      <c r="B3999">
        <v>120</v>
      </c>
      <c r="C3999">
        <v>164</v>
      </c>
      <c r="D3999">
        <v>211</v>
      </c>
      <c r="E3999">
        <v>160</v>
      </c>
      <c r="F3999">
        <f>B3999/cam_reads!I$3</f>
        <v>1.490858169518873</v>
      </c>
      <c r="G3999">
        <f>C3999/cam_reads!J$3</f>
        <v>2.1241584333616594</v>
      </c>
      <c r="H3999">
        <f>D3999/cam_reads!K$3</f>
        <v>2.2024591468879922</v>
      </c>
      <c r="I3999">
        <f>E3999/cam_reads!L$3</f>
        <v>1.6678867431931326</v>
      </c>
      <c r="J3999" t="e">
        <f>VLOOKUP(A3999,'Top 30 via LR (Schizonts)'!A:A,1,FALSE)</f>
        <v>#N/A</v>
      </c>
      <c r="K3999" t="e">
        <f>VLOOKUP(A3999,'Top 30 via LR (Schizonts)'!J:J,1,FALSE)</f>
        <v>#N/A</v>
      </c>
      <c r="L3999" t="e">
        <f>VLOOKUP(A3999,'Top 30 via LR (Tr36)'!A:A,1,FALSE)</f>
        <v>#N/A</v>
      </c>
      <c r="M3999" t="e">
        <f>VLOOKUP(A3999,'Top 30 via LR (Tr36)'!I:I,1,FALSE)</f>
        <v>#N/A</v>
      </c>
      <c r="N3999" t="e">
        <f>VLOOKUP(A3999,'Top or Bottom 30 via OR (Schiz)'!B:B,1,FALSE)</f>
        <v>#N/A</v>
      </c>
      <c r="O3999" t="e">
        <f>VLOOKUP(A3999,'Top or Bottom 30 via OR (Schiz)'!J:J,1,FALSE)</f>
        <v>#N/A</v>
      </c>
      <c r="P3999" t="e">
        <f>VLOOKUP(A3999,'Top or Bottom 30 via OR (Tr36)'!B:B,1,FALSE)</f>
        <v>#N/A</v>
      </c>
      <c r="Q3999" t="e">
        <f>VLOOKUP(A3999,'Top or Bottom 30 via OR (Tr36)'!J:J,1,FALSE)</f>
        <v>#N/A</v>
      </c>
    </row>
    <row r="4000" spans="1:17" x14ac:dyDescent="0.25">
      <c r="A4000" t="s">
        <v>4065</v>
      </c>
      <c r="B4000">
        <v>219</v>
      </c>
      <c r="C4000">
        <v>141</v>
      </c>
      <c r="D4000">
        <v>696</v>
      </c>
      <c r="E4000">
        <v>56</v>
      </c>
      <c r="F4000">
        <f>B4000/cam_reads!I$3</f>
        <v>2.7208161593719429</v>
      </c>
      <c r="G4000">
        <f>C4000/cam_reads!J$3</f>
        <v>1.8262581652682559</v>
      </c>
      <c r="H4000">
        <f>D4000/cam_reads!K$3</f>
        <v>7.2649837262276895</v>
      </c>
      <c r="I4000">
        <f>E4000/cam_reads!L$3</f>
        <v>0.58376036011759636</v>
      </c>
      <c r="J4000" t="e">
        <f>VLOOKUP(A4000,'Top 30 via LR (Schizonts)'!A:A,1,FALSE)</f>
        <v>#N/A</v>
      </c>
      <c r="K4000" t="e">
        <f>VLOOKUP(A4000,'Top 30 via LR (Schizonts)'!J:J,1,FALSE)</f>
        <v>#N/A</v>
      </c>
      <c r="L4000" t="e">
        <f>VLOOKUP(A4000,'Top 30 via LR (Tr36)'!A:A,1,FALSE)</f>
        <v>#N/A</v>
      </c>
      <c r="M4000" t="e">
        <f>VLOOKUP(A4000,'Top 30 via LR (Tr36)'!I:I,1,FALSE)</f>
        <v>#N/A</v>
      </c>
      <c r="N4000" t="e">
        <f>VLOOKUP(A4000,'Top or Bottom 30 via OR (Schiz)'!B:B,1,FALSE)</f>
        <v>#N/A</v>
      </c>
      <c r="O4000" t="e">
        <f>VLOOKUP(A4000,'Top or Bottom 30 via OR (Schiz)'!J:J,1,FALSE)</f>
        <v>#N/A</v>
      </c>
      <c r="P4000" t="e">
        <f>VLOOKUP(A4000,'Top or Bottom 30 via OR (Tr36)'!B:B,1,FALSE)</f>
        <v>#N/A</v>
      </c>
      <c r="Q4000" t="e">
        <f>VLOOKUP(A4000,'Top or Bottom 30 via OR (Tr36)'!J:J,1,FALSE)</f>
        <v>#N/A</v>
      </c>
    </row>
    <row r="4001" spans="1:17" x14ac:dyDescent="0.25">
      <c r="A4001" t="s">
        <v>4066</v>
      </c>
      <c r="B4001">
        <v>877</v>
      </c>
      <c r="C4001">
        <v>754</v>
      </c>
      <c r="D4001">
        <v>1227</v>
      </c>
      <c r="E4001">
        <v>710</v>
      </c>
      <c r="F4001">
        <f>B4001/cam_reads!I$3</f>
        <v>10.895688455567097</v>
      </c>
      <c r="G4001">
        <f>C4001/cam_reads!J$3</f>
        <v>9.7659479192359218</v>
      </c>
      <c r="H4001">
        <f>D4001/cam_reads!K$3</f>
        <v>12.807665275978987</v>
      </c>
      <c r="I4001">
        <f>E4001/cam_reads!L$3</f>
        <v>7.4012474229195258</v>
      </c>
      <c r="J4001" t="e">
        <f>VLOOKUP(A4001,'Top 30 via LR (Schizonts)'!A:A,1,FALSE)</f>
        <v>#N/A</v>
      </c>
      <c r="K4001" t="e">
        <f>VLOOKUP(A4001,'Top 30 via LR (Schizonts)'!J:J,1,FALSE)</f>
        <v>#N/A</v>
      </c>
      <c r="L4001" t="e">
        <f>VLOOKUP(A4001,'Top 30 via LR (Tr36)'!A:A,1,FALSE)</f>
        <v>#N/A</v>
      </c>
      <c r="M4001" t="e">
        <f>VLOOKUP(A4001,'Top 30 via LR (Tr36)'!I:I,1,FALSE)</f>
        <v>#N/A</v>
      </c>
      <c r="N4001" t="e">
        <f>VLOOKUP(A4001,'Top or Bottom 30 via OR (Schiz)'!B:B,1,FALSE)</f>
        <v>#N/A</v>
      </c>
      <c r="O4001" t="e">
        <f>VLOOKUP(A4001,'Top or Bottom 30 via OR (Schiz)'!J:J,1,FALSE)</f>
        <v>#N/A</v>
      </c>
      <c r="P4001" t="e">
        <f>VLOOKUP(A4001,'Top or Bottom 30 via OR (Tr36)'!B:B,1,FALSE)</f>
        <v>#N/A</v>
      </c>
      <c r="Q4001" t="e">
        <f>VLOOKUP(A4001,'Top or Bottom 30 via OR (Tr36)'!J:J,1,FALSE)</f>
        <v>#N/A</v>
      </c>
    </row>
    <row r="4002" spans="1:17" x14ac:dyDescent="0.25">
      <c r="A4002" t="s">
        <v>4067</v>
      </c>
      <c r="B4002">
        <v>482</v>
      </c>
      <c r="C4002">
        <v>645</v>
      </c>
      <c r="D4002">
        <v>689</v>
      </c>
      <c r="E4002">
        <v>843</v>
      </c>
      <c r="F4002">
        <f>B4002/cam_reads!I$3</f>
        <v>5.9882803142341396</v>
      </c>
      <c r="G4002">
        <f>C4002/cam_reads!J$3</f>
        <v>8.3541596921845738</v>
      </c>
      <c r="H4002">
        <f>D4002/cam_reads!K$3</f>
        <v>7.1919163611650552</v>
      </c>
      <c r="I4002">
        <f>E4002/cam_reads!L$3</f>
        <v>8.7876782781988165</v>
      </c>
      <c r="J4002" t="e">
        <f>VLOOKUP(A4002,'Top 30 via LR (Schizonts)'!A:A,1,FALSE)</f>
        <v>#N/A</v>
      </c>
      <c r="K4002" t="e">
        <f>VLOOKUP(A4002,'Top 30 via LR (Schizonts)'!J:J,1,FALSE)</f>
        <v>#N/A</v>
      </c>
      <c r="L4002" t="e">
        <f>VLOOKUP(A4002,'Top 30 via LR (Tr36)'!A:A,1,FALSE)</f>
        <v>#N/A</v>
      </c>
      <c r="M4002" t="e">
        <f>VLOOKUP(A4002,'Top 30 via LR (Tr36)'!I:I,1,FALSE)</f>
        <v>#N/A</v>
      </c>
      <c r="N4002" t="e">
        <f>VLOOKUP(A4002,'Top or Bottom 30 via OR (Schiz)'!B:B,1,FALSE)</f>
        <v>#N/A</v>
      </c>
      <c r="O4002" t="e">
        <f>VLOOKUP(A4002,'Top or Bottom 30 via OR (Schiz)'!J:J,1,FALSE)</f>
        <v>#N/A</v>
      </c>
      <c r="P4002" t="e">
        <f>VLOOKUP(A4002,'Top or Bottom 30 via OR (Tr36)'!B:B,1,FALSE)</f>
        <v>#N/A</v>
      </c>
      <c r="Q4002" t="e">
        <f>VLOOKUP(A4002,'Top or Bottom 30 via OR (Tr36)'!J:J,1,FALSE)</f>
        <v>#N/A</v>
      </c>
    </row>
    <row r="4003" spans="1:17" x14ac:dyDescent="0.25">
      <c r="A4003" t="s">
        <v>4068</v>
      </c>
      <c r="B4003">
        <v>12</v>
      </c>
      <c r="C4003">
        <v>5</v>
      </c>
      <c r="D4003">
        <v>1</v>
      </c>
      <c r="E4003">
        <v>4</v>
      </c>
      <c r="F4003">
        <f>B4003/cam_reads!I$3</f>
        <v>0.1490858169518873</v>
      </c>
      <c r="G4003">
        <f>C4003/cam_reads!J$3</f>
        <v>6.476092784639205E-2</v>
      </c>
      <c r="H4003">
        <f>D4003/cam_reads!K$3</f>
        <v>1.0438195008947829E-2</v>
      </c>
      <c r="I4003">
        <f>E4003/cam_reads!L$3</f>
        <v>4.1697168579828317E-2</v>
      </c>
      <c r="J4003" t="e">
        <f>VLOOKUP(A4003,'Top 30 via LR (Schizonts)'!A:A,1,FALSE)</f>
        <v>#N/A</v>
      </c>
      <c r="K4003" t="e">
        <f>VLOOKUP(A4003,'Top 30 via LR (Schizonts)'!J:J,1,FALSE)</f>
        <v>#N/A</v>
      </c>
      <c r="L4003" t="e">
        <f>VLOOKUP(A4003,'Top 30 via LR (Tr36)'!A:A,1,FALSE)</f>
        <v>#N/A</v>
      </c>
      <c r="M4003" t="e">
        <f>VLOOKUP(A4003,'Top 30 via LR (Tr36)'!I:I,1,FALSE)</f>
        <v>#N/A</v>
      </c>
      <c r="N4003" t="e">
        <f>VLOOKUP(A4003,'Top or Bottom 30 via OR (Schiz)'!B:B,1,FALSE)</f>
        <v>#N/A</v>
      </c>
      <c r="O4003" t="e">
        <f>VLOOKUP(A4003,'Top or Bottom 30 via OR (Schiz)'!J:J,1,FALSE)</f>
        <v>#N/A</v>
      </c>
      <c r="P4003" t="e">
        <f>VLOOKUP(A4003,'Top or Bottom 30 via OR (Tr36)'!B:B,1,FALSE)</f>
        <v>#N/A</v>
      </c>
      <c r="Q4003" t="e">
        <f>VLOOKUP(A4003,'Top or Bottom 30 via OR (Tr36)'!J:J,1,FALSE)</f>
        <v>#N/A</v>
      </c>
    </row>
    <row r="4004" spans="1:17" x14ac:dyDescent="0.25">
      <c r="A4004" t="s">
        <v>4069</v>
      </c>
      <c r="B4004">
        <v>693</v>
      </c>
      <c r="C4004">
        <v>689</v>
      </c>
      <c r="D4004">
        <v>619</v>
      </c>
      <c r="E4004">
        <v>901</v>
      </c>
      <c r="F4004">
        <f>B4004/cam_reads!I$3</f>
        <v>8.6097059289714917</v>
      </c>
      <c r="G4004">
        <f>C4004/cam_reads!J$3</f>
        <v>8.9240558572328244</v>
      </c>
      <c r="H4004">
        <f>D4004/cam_reads!K$3</f>
        <v>6.4612427105387065</v>
      </c>
      <c r="I4004">
        <f>E4004/cam_reads!L$3</f>
        <v>9.3922872226063276</v>
      </c>
      <c r="J4004" t="e">
        <f>VLOOKUP(A4004,'Top 30 via LR (Schizonts)'!A:A,1,FALSE)</f>
        <v>#N/A</v>
      </c>
      <c r="K4004" t="e">
        <f>VLOOKUP(A4004,'Top 30 via LR (Schizonts)'!J:J,1,FALSE)</f>
        <v>#N/A</v>
      </c>
      <c r="L4004" t="e">
        <f>VLOOKUP(A4004,'Top 30 via LR (Tr36)'!A:A,1,FALSE)</f>
        <v>#N/A</v>
      </c>
      <c r="M4004" t="e">
        <f>VLOOKUP(A4004,'Top 30 via LR (Tr36)'!I:I,1,FALSE)</f>
        <v>#N/A</v>
      </c>
      <c r="N4004" t="e">
        <f>VLOOKUP(A4004,'Top or Bottom 30 via OR (Schiz)'!B:B,1,FALSE)</f>
        <v>#N/A</v>
      </c>
      <c r="O4004" t="e">
        <f>VLOOKUP(A4004,'Top or Bottom 30 via OR (Schiz)'!J:J,1,FALSE)</f>
        <v>#N/A</v>
      </c>
      <c r="P4004" t="e">
        <f>VLOOKUP(A4004,'Top or Bottom 30 via OR (Tr36)'!B:B,1,FALSE)</f>
        <v>#N/A</v>
      </c>
      <c r="Q4004" t="e">
        <f>VLOOKUP(A4004,'Top or Bottom 30 via OR (Tr36)'!J:J,1,FALSE)</f>
        <v>#N/A</v>
      </c>
    </row>
    <row r="4005" spans="1:17" x14ac:dyDescent="0.25">
      <c r="A4005" t="s">
        <v>4070</v>
      </c>
      <c r="B4005">
        <v>10702</v>
      </c>
      <c r="C4005">
        <v>5054</v>
      </c>
      <c r="D4005">
        <v>5101</v>
      </c>
      <c r="E4005">
        <v>6033</v>
      </c>
      <c r="F4005">
        <f>B4005/cam_reads!I$3</f>
        <v>132.95970108492483</v>
      </c>
      <c r="G4005">
        <f>C4005/cam_reads!J$3</f>
        <v>65.460345867133086</v>
      </c>
      <c r="H4005">
        <f>D4005/cam_reads!K$3</f>
        <v>53.245232740642884</v>
      </c>
      <c r="I4005">
        <f>E4005/cam_reads!L$3</f>
        <v>62.889754510526053</v>
      </c>
      <c r="J4005" t="e">
        <f>VLOOKUP(A4005,'Top 30 via LR (Schizonts)'!A:A,1,FALSE)</f>
        <v>#N/A</v>
      </c>
      <c r="K4005" t="e">
        <f>VLOOKUP(A4005,'Top 30 via LR (Schizonts)'!J:J,1,FALSE)</f>
        <v>#N/A</v>
      </c>
      <c r="L4005" t="e">
        <f>VLOOKUP(A4005,'Top 30 via LR (Tr36)'!A:A,1,FALSE)</f>
        <v>#N/A</v>
      </c>
      <c r="M4005" t="e">
        <f>VLOOKUP(A4005,'Top 30 via LR (Tr36)'!I:I,1,FALSE)</f>
        <v>#N/A</v>
      </c>
      <c r="N4005" t="e">
        <f>VLOOKUP(A4005,'Top or Bottom 30 via OR (Schiz)'!B:B,1,FALSE)</f>
        <v>#N/A</v>
      </c>
      <c r="O4005" t="e">
        <f>VLOOKUP(A4005,'Top or Bottom 30 via OR (Schiz)'!J:J,1,FALSE)</f>
        <v>#N/A</v>
      </c>
      <c r="P4005" t="e">
        <f>VLOOKUP(A4005,'Top or Bottom 30 via OR (Tr36)'!B:B,1,FALSE)</f>
        <v>#N/A</v>
      </c>
      <c r="Q4005" t="e">
        <f>VLOOKUP(A4005,'Top or Bottom 30 via OR (Tr36)'!J:J,1,FALSE)</f>
        <v>#N/A</v>
      </c>
    </row>
    <row r="4006" spans="1:17" x14ac:dyDescent="0.25">
      <c r="A4006" t="s">
        <v>4071</v>
      </c>
      <c r="B4006">
        <v>530</v>
      </c>
      <c r="C4006">
        <v>566</v>
      </c>
      <c r="D4006">
        <v>744</v>
      </c>
      <c r="E4006">
        <v>768</v>
      </c>
      <c r="F4006">
        <f>B4006/cam_reads!I$3</f>
        <v>6.5846235820416892</v>
      </c>
      <c r="G4006">
        <f>C4006/cam_reads!J$3</f>
        <v>7.3309370322115797</v>
      </c>
      <c r="H4006">
        <f>D4006/cam_reads!K$3</f>
        <v>7.7660170866571852</v>
      </c>
      <c r="I4006">
        <f>E4006/cam_reads!L$3</f>
        <v>8.005856367327036</v>
      </c>
      <c r="J4006" t="e">
        <f>VLOOKUP(A4006,'Top 30 via LR (Schizonts)'!A:A,1,FALSE)</f>
        <v>#N/A</v>
      </c>
      <c r="K4006" t="e">
        <f>VLOOKUP(A4006,'Top 30 via LR (Schizonts)'!J:J,1,FALSE)</f>
        <v>#N/A</v>
      </c>
      <c r="L4006" t="e">
        <f>VLOOKUP(A4006,'Top 30 via LR (Tr36)'!A:A,1,FALSE)</f>
        <v>#N/A</v>
      </c>
      <c r="M4006" t="e">
        <f>VLOOKUP(A4006,'Top 30 via LR (Tr36)'!I:I,1,FALSE)</f>
        <v>#N/A</v>
      </c>
      <c r="N4006" t="e">
        <f>VLOOKUP(A4006,'Top or Bottom 30 via OR (Schiz)'!B:B,1,FALSE)</f>
        <v>#N/A</v>
      </c>
      <c r="O4006" t="e">
        <f>VLOOKUP(A4006,'Top or Bottom 30 via OR (Schiz)'!J:J,1,FALSE)</f>
        <v>#N/A</v>
      </c>
      <c r="P4006" t="e">
        <f>VLOOKUP(A4006,'Top or Bottom 30 via OR (Tr36)'!B:B,1,FALSE)</f>
        <v>#N/A</v>
      </c>
      <c r="Q4006" t="e">
        <f>VLOOKUP(A4006,'Top or Bottom 30 via OR (Tr36)'!J:J,1,FALSE)</f>
        <v>#N/A</v>
      </c>
    </row>
    <row r="4007" spans="1:17" x14ac:dyDescent="0.25">
      <c r="A4007" t="s">
        <v>4072</v>
      </c>
      <c r="B4007">
        <v>48</v>
      </c>
      <c r="C4007">
        <v>33</v>
      </c>
      <c r="D4007">
        <v>49</v>
      </c>
      <c r="E4007">
        <v>98</v>
      </c>
      <c r="F4007">
        <f>B4007/cam_reads!I$3</f>
        <v>0.5963432678075492</v>
      </c>
      <c r="G4007">
        <f>C4007/cam_reads!J$3</f>
        <v>0.42742212378618755</v>
      </c>
      <c r="H4007">
        <f>D4007/cam_reads!K$3</f>
        <v>0.51147155543844369</v>
      </c>
      <c r="I4007">
        <f>E4007/cam_reads!L$3</f>
        <v>1.0215806302057937</v>
      </c>
      <c r="J4007" t="e">
        <f>VLOOKUP(A4007,'Top 30 via LR (Schizonts)'!A:A,1,FALSE)</f>
        <v>#N/A</v>
      </c>
      <c r="K4007" t="e">
        <f>VLOOKUP(A4007,'Top 30 via LR (Schizonts)'!J:J,1,FALSE)</f>
        <v>#N/A</v>
      </c>
      <c r="L4007" t="e">
        <f>VLOOKUP(A4007,'Top 30 via LR (Tr36)'!A:A,1,FALSE)</f>
        <v>#N/A</v>
      </c>
      <c r="M4007" t="e">
        <f>VLOOKUP(A4007,'Top 30 via LR (Tr36)'!I:I,1,FALSE)</f>
        <v>#N/A</v>
      </c>
      <c r="N4007" t="e">
        <f>VLOOKUP(A4007,'Top or Bottom 30 via OR (Schiz)'!B:B,1,FALSE)</f>
        <v>#N/A</v>
      </c>
      <c r="O4007" t="e">
        <f>VLOOKUP(A4007,'Top or Bottom 30 via OR (Schiz)'!J:J,1,FALSE)</f>
        <v>#N/A</v>
      </c>
      <c r="P4007" t="e">
        <f>VLOOKUP(A4007,'Top or Bottom 30 via OR (Tr36)'!B:B,1,FALSE)</f>
        <v>#N/A</v>
      </c>
      <c r="Q4007" t="e">
        <f>VLOOKUP(A4007,'Top or Bottom 30 via OR (Tr36)'!J:J,1,FALSE)</f>
        <v>#N/A</v>
      </c>
    </row>
    <row r="4008" spans="1:17" x14ac:dyDescent="0.25">
      <c r="A4008" t="s">
        <v>4073</v>
      </c>
      <c r="B4008">
        <v>19</v>
      </c>
      <c r="C4008">
        <v>12</v>
      </c>
      <c r="D4008">
        <v>88</v>
      </c>
      <c r="E4008">
        <v>64</v>
      </c>
      <c r="F4008">
        <f>B4008/cam_reads!I$3</f>
        <v>0.23605254350715488</v>
      </c>
      <c r="G4008">
        <f>C4008/cam_reads!J$3</f>
        <v>0.15542622683134091</v>
      </c>
      <c r="H4008">
        <f>D4008/cam_reads!K$3</f>
        <v>0.91856116078740901</v>
      </c>
      <c r="I4008">
        <f>E4008/cam_reads!L$3</f>
        <v>0.66715469727725307</v>
      </c>
      <c r="J4008" t="e">
        <f>VLOOKUP(A4008,'Top 30 via LR (Schizonts)'!A:A,1,FALSE)</f>
        <v>#N/A</v>
      </c>
      <c r="K4008" t="e">
        <f>VLOOKUP(A4008,'Top 30 via LR (Schizonts)'!J:J,1,FALSE)</f>
        <v>#N/A</v>
      </c>
      <c r="L4008" t="e">
        <f>VLOOKUP(A4008,'Top 30 via LR (Tr36)'!A:A,1,FALSE)</f>
        <v>#N/A</v>
      </c>
      <c r="M4008" t="e">
        <f>VLOOKUP(A4008,'Top 30 via LR (Tr36)'!I:I,1,FALSE)</f>
        <v>#N/A</v>
      </c>
      <c r="N4008" t="e">
        <f>VLOOKUP(A4008,'Top or Bottom 30 via OR (Schiz)'!B:B,1,FALSE)</f>
        <v>#N/A</v>
      </c>
      <c r="O4008" t="e">
        <f>VLOOKUP(A4008,'Top or Bottom 30 via OR (Schiz)'!J:J,1,FALSE)</f>
        <v>#N/A</v>
      </c>
      <c r="P4008" t="e">
        <f>VLOOKUP(A4008,'Top or Bottom 30 via OR (Tr36)'!B:B,1,FALSE)</f>
        <v>#N/A</v>
      </c>
      <c r="Q4008" t="e">
        <f>VLOOKUP(A4008,'Top or Bottom 30 via OR (Tr36)'!J:J,1,FALSE)</f>
        <v>#N/A</v>
      </c>
    </row>
    <row r="4009" spans="1:17" x14ac:dyDescent="0.25">
      <c r="A4009" t="s">
        <v>4074</v>
      </c>
      <c r="B4009">
        <v>2331</v>
      </c>
      <c r="C4009">
        <v>6242</v>
      </c>
      <c r="D4009">
        <v>3939</v>
      </c>
      <c r="E4009">
        <v>3921</v>
      </c>
      <c r="F4009">
        <f>B4009/cam_reads!I$3</f>
        <v>28.959919942904108</v>
      </c>
      <c r="G4009">
        <f>C4009/cam_reads!J$3</f>
        <v>80.847542323435832</v>
      </c>
      <c r="H4009">
        <f>D4009/cam_reads!K$3</f>
        <v>41.116050140245505</v>
      </c>
      <c r="I4009">
        <f>E4009/cam_reads!L$3</f>
        <v>40.873649500376708</v>
      </c>
      <c r="J4009" t="e">
        <f>VLOOKUP(A4009,'Top 30 via LR (Schizonts)'!A:A,1,FALSE)</f>
        <v>#N/A</v>
      </c>
      <c r="K4009" t="e">
        <f>VLOOKUP(A4009,'Top 30 via LR (Schizonts)'!J:J,1,FALSE)</f>
        <v>#N/A</v>
      </c>
      <c r="L4009" t="e">
        <f>VLOOKUP(A4009,'Top 30 via LR (Tr36)'!A:A,1,FALSE)</f>
        <v>#N/A</v>
      </c>
      <c r="M4009" t="e">
        <f>VLOOKUP(A4009,'Top 30 via LR (Tr36)'!I:I,1,FALSE)</f>
        <v>#N/A</v>
      </c>
      <c r="N4009" t="e">
        <f>VLOOKUP(A4009,'Top or Bottom 30 via OR (Schiz)'!B:B,1,FALSE)</f>
        <v>#N/A</v>
      </c>
      <c r="O4009" t="e">
        <f>VLOOKUP(A4009,'Top or Bottom 30 via OR (Schiz)'!J:J,1,FALSE)</f>
        <v>#N/A</v>
      </c>
      <c r="P4009" t="e">
        <f>VLOOKUP(A4009,'Top or Bottom 30 via OR (Tr36)'!B:B,1,FALSE)</f>
        <v>#N/A</v>
      </c>
      <c r="Q4009" t="e">
        <f>VLOOKUP(A4009,'Top or Bottom 30 via OR (Tr36)'!J:J,1,FALSE)</f>
        <v>#N/A</v>
      </c>
    </row>
    <row r="4010" spans="1:17" x14ac:dyDescent="0.25">
      <c r="A4010" t="s">
        <v>4075</v>
      </c>
      <c r="B4010">
        <v>59</v>
      </c>
      <c r="C4010">
        <v>70</v>
      </c>
      <c r="D4010">
        <v>12</v>
      </c>
      <c r="E4010">
        <v>122</v>
      </c>
      <c r="F4010">
        <f>B4010/cam_reads!I$3</f>
        <v>0.73300526668011257</v>
      </c>
      <c r="G4010">
        <f>C4010/cam_reads!J$3</f>
        <v>0.90665298984948872</v>
      </c>
      <c r="H4010">
        <f>D4010/cam_reads!K$3</f>
        <v>0.12525834010737397</v>
      </c>
      <c r="I4010">
        <f>E4010/cam_reads!L$3</f>
        <v>1.2717636416847635</v>
      </c>
      <c r="J4010" t="e">
        <f>VLOOKUP(A4010,'Top 30 via LR (Schizonts)'!A:A,1,FALSE)</f>
        <v>#N/A</v>
      </c>
      <c r="K4010" t="e">
        <f>VLOOKUP(A4010,'Top 30 via LR (Schizonts)'!J:J,1,FALSE)</f>
        <v>#N/A</v>
      </c>
      <c r="L4010" t="e">
        <f>VLOOKUP(A4010,'Top 30 via LR (Tr36)'!A:A,1,FALSE)</f>
        <v>#N/A</v>
      </c>
      <c r="M4010" t="e">
        <f>VLOOKUP(A4010,'Top 30 via LR (Tr36)'!I:I,1,FALSE)</f>
        <v>#N/A</v>
      </c>
      <c r="N4010" t="e">
        <f>VLOOKUP(A4010,'Top or Bottom 30 via OR (Schiz)'!B:B,1,FALSE)</f>
        <v>#N/A</v>
      </c>
      <c r="O4010" t="e">
        <f>VLOOKUP(A4010,'Top or Bottom 30 via OR (Schiz)'!J:J,1,FALSE)</f>
        <v>#N/A</v>
      </c>
      <c r="P4010" t="e">
        <f>VLOOKUP(A4010,'Top or Bottom 30 via OR (Tr36)'!B:B,1,FALSE)</f>
        <v>#N/A</v>
      </c>
      <c r="Q4010" t="e">
        <f>VLOOKUP(A4010,'Top or Bottom 30 via OR (Tr36)'!J:J,1,FALSE)</f>
        <v>#N/A</v>
      </c>
    </row>
    <row r="4011" spans="1:17" x14ac:dyDescent="0.25">
      <c r="A4011" t="s">
        <v>4076</v>
      </c>
      <c r="B4011">
        <v>65899</v>
      </c>
      <c r="C4011">
        <v>77481</v>
      </c>
      <c r="D4011">
        <v>58252</v>
      </c>
      <c r="E4011">
        <v>68926</v>
      </c>
      <c r="F4011">
        <f>B4011/cam_reads!I$3</f>
        <v>818.71718760936835</v>
      </c>
      <c r="G4011">
        <f>C4011/cam_reads!J$3</f>
        <v>1003.5482900932604</v>
      </c>
      <c r="H4011">
        <f>D4011/cam_reads!K$3</f>
        <v>608.04573566122895</v>
      </c>
      <c r="I4011">
        <f>E4011/cam_reads!L$3</f>
        <v>718.50476038331158</v>
      </c>
      <c r="J4011" t="e">
        <f>VLOOKUP(A4011,'Top 30 via LR (Schizonts)'!A:A,1,FALSE)</f>
        <v>#N/A</v>
      </c>
      <c r="K4011" t="e">
        <f>VLOOKUP(A4011,'Top 30 via LR (Schizonts)'!J:J,1,FALSE)</f>
        <v>#N/A</v>
      </c>
      <c r="L4011" t="e">
        <f>VLOOKUP(A4011,'Top 30 via LR (Tr36)'!A:A,1,FALSE)</f>
        <v>#N/A</v>
      </c>
      <c r="M4011" t="e">
        <f>VLOOKUP(A4011,'Top 30 via LR (Tr36)'!I:I,1,FALSE)</f>
        <v>#N/A</v>
      </c>
      <c r="N4011" t="e">
        <f>VLOOKUP(A4011,'Top or Bottom 30 via OR (Schiz)'!B:B,1,FALSE)</f>
        <v>#N/A</v>
      </c>
      <c r="O4011" t="e">
        <f>VLOOKUP(A4011,'Top or Bottom 30 via OR (Schiz)'!J:J,1,FALSE)</f>
        <v>#N/A</v>
      </c>
      <c r="P4011" t="e">
        <f>VLOOKUP(A4011,'Top or Bottom 30 via OR (Tr36)'!B:B,1,FALSE)</f>
        <v>#N/A</v>
      </c>
      <c r="Q4011" t="e">
        <f>VLOOKUP(A4011,'Top or Bottom 30 via OR (Tr36)'!J:J,1,FALSE)</f>
        <v>#N/A</v>
      </c>
    </row>
    <row r="4012" spans="1:17" x14ac:dyDescent="0.25">
      <c r="A4012" t="s">
        <v>4077</v>
      </c>
      <c r="B4012">
        <v>47</v>
      </c>
      <c r="C4012">
        <v>1</v>
      </c>
      <c r="D4012">
        <v>13</v>
      </c>
      <c r="E4012">
        <v>12</v>
      </c>
      <c r="F4012">
        <f>B4012/cam_reads!I$3</f>
        <v>0.58391944972822518</v>
      </c>
      <c r="G4012">
        <f>C4012/cam_reads!J$3</f>
        <v>1.2952185569278411E-2</v>
      </c>
      <c r="H4012">
        <f>D4012/cam_reads!K$3</f>
        <v>0.13569653511632179</v>
      </c>
      <c r="I4012">
        <f>E4012/cam_reads!L$3</f>
        <v>0.12509150573948494</v>
      </c>
      <c r="J4012" t="e">
        <f>VLOOKUP(A4012,'Top 30 via LR (Schizonts)'!A:A,1,FALSE)</f>
        <v>#N/A</v>
      </c>
      <c r="K4012" t="e">
        <f>VLOOKUP(A4012,'Top 30 via LR (Schizonts)'!J:J,1,FALSE)</f>
        <v>#N/A</v>
      </c>
      <c r="L4012" t="e">
        <f>VLOOKUP(A4012,'Top 30 via LR (Tr36)'!A:A,1,FALSE)</f>
        <v>#N/A</v>
      </c>
      <c r="M4012" t="e">
        <f>VLOOKUP(A4012,'Top 30 via LR (Tr36)'!I:I,1,FALSE)</f>
        <v>#N/A</v>
      </c>
      <c r="N4012" t="e">
        <f>VLOOKUP(A4012,'Top or Bottom 30 via OR (Schiz)'!B:B,1,FALSE)</f>
        <v>#N/A</v>
      </c>
      <c r="O4012" t="e">
        <f>VLOOKUP(A4012,'Top or Bottom 30 via OR (Schiz)'!J:J,1,FALSE)</f>
        <v>#N/A</v>
      </c>
      <c r="P4012" t="e">
        <f>VLOOKUP(A4012,'Top or Bottom 30 via OR (Tr36)'!B:B,1,FALSE)</f>
        <v>#N/A</v>
      </c>
      <c r="Q4012" t="e">
        <f>VLOOKUP(A4012,'Top or Bottom 30 via OR (Tr36)'!J:J,1,FALSE)</f>
        <v>#N/A</v>
      </c>
    </row>
    <row r="4013" spans="1:17" x14ac:dyDescent="0.25">
      <c r="A4013" t="s">
        <v>4078</v>
      </c>
      <c r="B4013">
        <v>701</v>
      </c>
      <c r="C4013">
        <v>547</v>
      </c>
      <c r="D4013">
        <v>565</v>
      </c>
      <c r="E4013">
        <v>699</v>
      </c>
      <c r="F4013">
        <f>B4013/cam_reads!I$3</f>
        <v>8.709096473606083</v>
      </c>
      <c r="G4013">
        <f>C4013/cam_reads!J$3</f>
        <v>7.0848455063952906</v>
      </c>
      <c r="H4013">
        <f>D4013/cam_reads!K$3</f>
        <v>5.8975801800555239</v>
      </c>
      <c r="I4013">
        <f>E4013/cam_reads!L$3</f>
        <v>7.2865802093249981</v>
      </c>
      <c r="J4013" t="e">
        <f>VLOOKUP(A4013,'Top 30 via LR (Schizonts)'!A:A,1,FALSE)</f>
        <v>#N/A</v>
      </c>
      <c r="K4013" t="e">
        <f>VLOOKUP(A4013,'Top 30 via LR (Schizonts)'!J:J,1,FALSE)</f>
        <v>#N/A</v>
      </c>
      <c r="L4013" t="e">
        <f>VLOOKUP(A4013,'Top 30 via LR (Tr36)'!A:A,1,FALSE)</f>
        <v>#N/A</v>
      </c>
      <c r="M4013" t="e">
        <f>VLOOKUP(A4013,'Top 30 via LR (Tr36)'!I:I,1,FALSE)</f>
        <v>#N/A</v>
      </c>
      <c r="N4013" t="e">
        <f>VLOOKUP(A4013,'Top or Bottom 30 via OR (Schiz)'!B:B,1,FALSE)</f>
        <v>#N/A</v>
      </c>
      <c r="O4013" t="e">
        <f>VLOOKUP(A4013,'Top or Bottom 30 via OR (Schiz)'!J:J,1,FALSE)</f>
        <v>#N/A</v>
      </c>
      <c r="P4013" t="e">
        <f>VLOOKUP(A4013,'Top or Bottom 30 via OR (Tr36)'!B:B,1,FALSE)</f>
        <v>#N/A</v>
      </c>
      <c r="Q4013" t="e">
        <f>VLOOKUP(A4013,'Top or Bottom 30 via OR (Tr36)'!J:J,1,FALSE)</f>
        <v>#N/A</v>
      </c>
    </row>
    <row r="4014" spans="1:17" x14ac:dyDescent="0.25">
      <c r="A4014" t="s">
        <v>4079</v>
      </c>
      <c r="B4014">
        <v>2056</v>
      </c>
      <c r="C4014">
        <v>1995</v>
      </c>
      <c r="D4014">
        <v>1955</v>
      </c>
      <c r="E4014">
        <v>2068</v>
      </c>
      <c r="F4014">
        <f>B4014/cam_reads!I$3</f>
        <v>25.543369971090023</v>
      </c>
      <c r="G4014">
        <f>C4014/cam_reads!J$3</f>
        <v>25.839610210710429</v>
      </c>
      <c r="H4014">
        <f>D4014/cam_reads!K$3</f>
        <v>20.406671242493008</v>
      </c>
      <c r="I4014">
        <f>E4014/cam_reads!L$3</f>
        <v>21.557436155771239</v>
      </c>
      <c r="J4014" t="e">
        <f>VLOOKUP(A4014,'Top 30 via LR (Schizonts)'!A:A,1,FALSE)</f>
        <v>#N/A</v>
      </c>
      <c r="K4014" t="e">
        <f>VLOOKUP(A4014,'Top 30 via LR (Schizonts)'!J:J,1,FALSE)</f>
        <v>#N/A</v>
      </c>
      <c r="L4014" t="e">
        <f>VLOOKUP(A4014,'Top 30 via LR (Tr36)'!A:A,1,FALSE)</f>
        <v>#N/A</v>
      </c>
      <c r="M4014" t="e">
        <f>VLOOKUP(A4014,'Top 30 via LR (Tr36)'!I:I,1,FALSE)</f>
        <v>#N/A</v>
      </c>
      <c r="N4014" t="e">
        <f>VLOOKUP(A4014,'Top or Bottom 30 via OR (Schiz)'!B:B,1,FALSE)</f>
        <v>#N/A</v>
      </c>
      <c r="O4014" t="e">
        <f>VLOOKUP(A4014,'Top or Bottom 30 via OR (Schiz)'!J:J,1,FALSE)</f>
        <v>#N/A</v>
      </c>
      <c r="P4014" t="e">
        <f>VLOOKUP(A4014,'Top or Bottom 30 via OR (Tr36)'!B:B,1,FALSE)</f>
        <v>#N/A</v>
      </c>
      <c r="Q4014" t="e">
        <f>VLOOKUP(A4014,'Top or Bottom 30 via OR (Tr36)'!J:J,1,FALSE)</f>
        <v>#N/A</v>
      </c>
    </row>
    <row r="4015" spans="1:17" x14ac:dyDescent="0.25">
      <c r="A4015" t="s">
        <v>4080</v>
      </c>
      <c r="B4015">
        <v>862</v>
      </c>
      <c r="C4015">
        <v>468</v>
      </c>
      <c r="D4015">
        <v>694</v>
      </c>
      <c r="E4015">
        <v>842</v>
      </c>
      <c r="F4015">
        <f>B4015/cam_reads!I$3</f>
        <v>10.709331184377238</v>
      </c>
      <c r="G4015">
        <f>C4015/cam_reads!J$3</f>
        <v>6.0616228464222957</v>
      </c>
      <c r="H4015">
        <f>D4015/cam_reads!K$3</f>
        <v>7.2441073362097939</v>
      </c>
      <c r="I4015">
        <f>E4015/cam_reads!L$3</f>
        <v>8.7772539860538608</v>
      </c>
      <c r="J4015" t="e">
        <f>VLOOKUP(A4015,'Top 30 via LR (Schizonts)'!A:A,1,FALSE)</f>
        <v>#N/A</v>
      </c>
      <c r="K4015" t="e">
        <f>VLOOKUP(A4015,'Top 30 via LR (Schizonts)'!J:J,1,FALSE)</f>
        <v>#N/A</v>
      </c>
      <c r="L4015" t="e">
        <f>VLOOKUP(A4015,'Top 30 via LR (Tr36)'!A:A,1,FALSE)</f>
        <v>#N/A</v>
      </c>
      <c r="M4015" t="e">
        <f>VLOOKUP(A4015,'Top 30 via LR (Tr36)'!I:I,1,FALSE)</f>
        <v>#N/A</v>
      </c>
      <c r="N4015" t="e">
        <f>VLOOKUP(A4015,'Top or Bottom 30 via OR (Schiz)'!B:B,1,FALSE)</f>
        <v>#N/A</v>
      </c>
      <c r="O4015" t="e">
        <f>VLOOKUP(A4015,'Top or Bottom 30 via OR (Schiz)'!J:J,1,FALSE)</f>
        <v>#N/A</v>
      </c>
      <c r="P4015" t="e">
        <f>VLOOKUP(A4015,'Top or Bottom 30 via OR (Tr36)'!B:B,1,FALSE)</f>
        <v>#N/A</v>
      </c>
      <c r="Q4015" t="e">
        <f>VLOOKUP(A4015,'Top or Bottom 30 via OR (Tr36)'!J:J,1,FALSE)</f>
        <v>#N/A</v>
      </c>
    </row>
    <row r="4016" spans="1:17" x14ac:dyDescent="0.25">
      <c r="A4016" t="s">
        <v>4081</v>
      </c>
      <c r="B4016">
        <v>2167</v>
      </c>
      <c r="C4016">
        <v>1988</v>
      </c>
      <c r="D4016">
        <v>2625</v>
      </c>
      <c r="E4016">
        <v>3137</v>
      </c>
      <c r="F4016">
        <f>B4016/cam_reads!I$3</f>
        <v>26.922413777894981</v>
      </c>
      <c r="G4016">
        <f>C4016/cam_reads!J$3</f>
        <v>25.748944911725481</v>
      </c>
      <c r="H4016">
        <f>D4016/cam_reads!K$3</f>
        <v>27.400261898488054</v>
      </c>
      <c r="I4016">
        <f>E4016/cam_reads!L$3</f>
        <v>32.701004458730353</v>
      </c>
      <c r="J4016" t="e">
        <f>VLOOKUP(A4016,'Top 30 via LR (Schizonts)'!A:A,1,FALSE)</f>
        <v>#N/A</v>
      </c>
      <c r="K4016" t="e">
        <f>VLOOKUP(A4016,'Top 30 via LR (Schizonts)'!J:J,1,FALSE)</f>
        <v>#N/A</v>
      </c>
      <c r="L4016" t="e">
        <f>VLOOKUP(A4016,'Top 30 via LR (Tr36)'!A:A,1,FALSE)</f>
        <v>#N/A</v>
      </c>
      <c r="M4016" t="e">
        <f>VLOOKUP(A4016,'Top 30 via LR (Tr36)'!I:I,1,FALSE)</f>
        <v>#N/A</v>
      </c>
      <c r="N4016" t="e">
        <f>VLOOKUP(A4016,'Top or Bottom 30 via OR (Schiz)'!B:B,1,FALSE)</f>
        <v>#N/A</v>
      </c>
      <c r="O4016" t="e">
        <f>VLOOKUP(A4016,'Top or Bottom 30 via OR (Schiz)'!J:J,1,FALSE)</f>
        <v>#N/A</v>
      </c>
      <c r="P4016" t="e">
        <f>VLOOKUP(A4016,'Top or Bottom 30 via OR (Tr36)'!B:B,1,FALSE)</f>
        <v>#N/A</v>
      </c>
      <c r="Q4016" t="e">
        <f>VLOOKUP(A4016,'Top or Bottom 30 via OR (Tr36)'!J:J,1,FALSE)</f>
        <v>#N/A</v>
      </c>
    </row>
    <row r="4017" spans="1:17" x14ac:dyDescent="0.25">
      <c r="A4017" t="s">
        <v>4082</v>
      </c>
      <c r="B4017">
        <v>1019</v>
      </c>
      <c r="C4017">
        <v>1228</v>
      </c>
      <c r="D4017">
        <v>1329</v>
      </c>
      <c r="E4017">
        <v>1187</v>
      </c>
      <c r="F4017">
        <f>B4017/cam_reads!I$3</f>
        <v>12.659870622831097</v>
      </c>
      <c r="G4017">
        <f>C4017/cam_reads!J$3</f>
        <v>15.905283879073888</v>
      </c>
      <c r="H4017">
        <f>D4017/cam_reads!K$3</f>
        <v>13.872361166891666</v>
      </c>
      <c r="I4017">
        <f>E4017/cam_reads!L$3</f>
        <v>12.373634776064053</v>
      </c>
      <c r="J4017" t="e">
        <f>VLOOKUP(A4017,'Top 30 via LR (Schizonts)'!A:A,1,FALSE)</f>
        <v>#N/A</v>
      </c>
      <c r="K4017" t="e">
        <f>VLOOKUP(A4017,'Top 30 via LR (Schizonts)'!J:J,1,FALSE)</f>
        <v>#N/A</v>
      </c>
      <c r="L4017" t="e">
        <f>VLOOKUP(A4017,'Top 30 via LR (Tr36)'!A:A,1,FALSE)</f>
        <v>#N/A</v>
      </c>
      <c r="M4017" t="e">
        <f>VLOOKUP(A4017,'Top 30 via LR (Tr36)'!I:I,1,FALSE)</f>
        <v>#N/A</v>
      </c>
      <c r="N4017" t="e">
        <f>VLOOKUP(A4017,'Top or Bottom 30 via OR (Schiz)'!B:B,1,FALSE)</f>
        <v>#N/A</v>
      </c>
      <c r="O4017" t="e">
        <f>VLOOKUP(A4017,'Top or Bottom 30 via OR (Schiz)'!J:J,1,FALSE)</f>
        <v>#N/A</v>
      </c>
      <c r="P4017" t="e">
        <f>VLOOKUP(A4017,'Top or Bottom 30 via OR (Tr36)'!B:B,1,FALSE)</f>
        <v>#N/A</v>
      </c>
      <c r="Q4017" t="e">
        <f>VLOOKUP(A4017,'Top or Bottom 30 via OR (Tr36)'!J:J,1,FALSE)</f>
        <v>#N/A</v>
      </c>
    </row>
    <row r="4018" spans="1:17" x14ac:dyDescent="0.25">
      <c r="A4018" t="s">
        <v>4083</v>
      </c>
      <c r="B4018">
        <v>683</v>
      </c>
      <c r="C4018">
        <v>530</v>
      </c>
      <c r="D4018">
        <v>513</v>
      </c>
      <c r="E4018">
        <v>635</v>
      </c>
      <c r="F4018">
        <f>B4018/cam_reads!I$3</f>
        <v>8.4854677481782517</v>
      </c>
      <c r="G4018">
        <f>C4018/cam_reads!J$3</f>
        <v>6.8646583517175577</v>
      </c>
      <c r="H4018">
        <f>D4018/cam_reads!K$3</f>
        <v>5.3547940395902369</v>
      </c>
      <c r="I4018">
        <f>E4018/cam_reads!L$3</f>
        <v>6.6194255120477452</v>
      </c>
      <c r="J4018" t="e">
        <f>VLOOKUP(A4018,'Top 30 via LR (Schizonts)'!A:A,1,FALSE)</f>
        <v>#N/A</v>
      </c>
      <c r="K4018" t="e">
        <f>VLOOKUP(A4018,'Top 30 via LR (Schizonts)'!J:J,1,FALSE)</f>
        <v>#N/A</v>
      </c>
      <c r="L4018" t="e">
        <f>VLOOKUP(A4018,'Top 30 via LR (Tr36)'!A:A,1,FALSE)</f>
        <v>#N/A</v>
      </c>
      <c r="M4018" t="e">
        <f>VLOOKUP(A4018,'Top 30 via LR (Tr36)'!I:I,1,FALSE)</f>
        <v>#N/A</v>
      </c>
      <c r="N4018" t="e">
        <f>VLOOKUP(A4018,'Top or Bottom 30 via OR (Schiz)'!B:B,1,FALSE)</f>
        <v>#N/A</v>
      </c>
      <c r="O4018" t="e">
        <f>VLOOKUP(A4018,'Top or Bottom 30 via OR (Schiz)'!J:J,1,FALSE)</f>
        <v>#N/A</v>
      </c>
      <c r="P4018" t="e">
        <f>VLOOKUP(A4018,'Top or Bottom 30 via OR (Tr36)'!B:B,1,FALSE)</f>
        <v>#N/A</v>
      </c>
      <c r="Q4018" t="e">
        <f>VLOOKUP(A4018,'Top or Bottom 30 via OR (Tr36)'!J:J,1,FALSE)</f>
        <v>#N/A</v>
      </c>
    </row>
    <row r="4019" spans="1:17" x14ac:dyDescent="0.25">
      <c r="A4019" t="s">
        <v>4084</v>
      </c>
      <c r="B4019">
        <v>821</v>
      </c>
      <c r="C4019">
        <v>699</v>
      </c>
      <c r="D4019">
        <v>770</v>
      </c>
      <c r="E4019">
        <v>786</v>
      </c>
      <c r="F4019">
        <f>B4019/cam_reads!I$3</f>
        <v>10.199954643124956</v>
      </c>
      <c r="G4019">
        <f>C4019/cam_reads!J$3</f>
        <v>9.053577712925609</v>
      </c>
      <c r="H4019">
        <f>D4019/cam_reads!K$3</f>
        <v>8.0374101568898286</v>
      </c>
      <c r="I4019">
        <f>E4019/cam_reads!L$3</f>
        <v>8.193493625936263</v>
      </c>
      <c r="J4019" t="e">
        <f>VLOOKUP(A4019,'Top 30 via LR (Schizonts)'!A:A,1,FALSE)</f>
        <v>#N/A</v>
      </c>
      <c r="K4019" t="e">
        <f>VLOOKUP(A4019,'Top 30 via LR (Schizonts)'!J:J,1,FALSE)</f>
        <v>#N/A</v>
      </c>
      <c r="L4019" t="e">
        <f>VLOOKUP(A4019,'Top 30 via LR (Tr36)'!A:A,1,FALSE)</f>
        <v>#N/A</v>
      </c>
      <c r="M4019" t="e">
        <f>VLOOKUP(A4019,'Top 30 via LR (Tr36)'!I:I,1,FALSE)</f>
        <v>#N/A</v>
      </c>
      <c r="N4019" t="e">
        <f>VLOOKUP(A4019,'Top or Bottom 30 via OR (Schiz)'!B:B,1,FALSE)</f>
        <v>#N/A</v>
      </c>
      <c r="O4019" t="e">
        <f>VLOOKUP(A4019,'Top or Bottom 30 via OR (Schiz)'!J:J,1,FALSE)</f>
        <v>#N/A</v>
      </c>
      <c r="P4019" t="e">
        <f>VLOOKUP(A4019,'Top or Bottom 30 via OR (Tr36)'!B:B,1,FALSE)</f>
        <v>#N/A</v>
      </c>
      <c r="Q4019" t="e">
        <f>VLOOKUP(A4019,'Top or Bottom 30 via OR (Tr36)'!J:J,1,FALSE)</f>
        <v>#N/A</v>
      </c>
    </row>
    <row r="4020" spans="1:17" x14ac:dyDescent="0.25">
      <c r="A4020" t="s">
        <v>4085</v>
      </c>
      <c r="B4020">
        <v>0</v>
      </c>
      <c r="C4020">
        <v>0</v>
      </c>
      <c r="D4020">
        <v>0</v>
      </c>
      <c r="E4020">
        <v>0</v>
      </c>
      <c r="F4020">
        <f>B4020/cam_reads!I$3</f>
        <v>0</v>
      </c>
      <c r="G4020">
        <f>C4020/cam_reads!J$3</f>
        <v>0</v>
      </c>
      <c r="H4020">
        <f>D4020/cam_reads!K$3</f>
        <v>0</v>
      </c>
      <c r="I4020">
        <f>E4020/cam_reads!L$3</f>
        <v>0</v>
      </c>
      <c r="J4020" t="e">
        <f>VLOOKUP(A4020,'Top 30 via LR (Schizonts)'!A:A,1,FALSE)</f>
        <v>#N/A</v>
      </c>
      <c r="K4020" t="e">
        <f>VLOOKUP(A4020,'Top 30 via LR (Schizonts)'!J:J,1,FALSE)</f>
        <v>#N/A</v>
      </c>
      <c r="L4020" t="e">
        <f>VLOOKUP(A4020,'Top 30 via LR (Tr36)'!A:A,1,FALSE)</f>
        <v>#N/A</v>
      </c>
      <c r="M4020" t="e">
        <f>VLOOKUP(A4020,'Top 30 via LR (Tr36)'!I:I,1,FALSE)</f>
        <v>#N/A</v>
      </c>
      <c r="N4020" t="e">
        <f>VLOOKUP(A4020,'Top or Bottom 30 via OR (Schiz)'!B:B,1,FALSE)</f>
        <v>#N/A</v>
      </c>
      <c r="O4020" t="e">
        <f>VLOOKUP(A4020,'Top or Bottom 30 via OR (Schiz)'!J:J,1,FALSE)</f>
        <v>#N/A</v>
      </c>
      <c r="P4020" t="e">
        <f>VLOOKUP(A4020,'Top or Bottom 30 via OR (Tr36)'!B:B,1,FALSE)</f>
        <v>#N/A</v>
      </c>
      <c r="Q4020" t="e">
        <f>VLOOKUP(A4020,'Top or Bottom 30 via OR (Tr36)'!J:J,1,FALSE)</f>
        <v>#N/A</v>
      </c>
    </row>
    <row r="4021" spans="1:17" x14ac:dyDescent="0.25">
      <c r="A4021" t="s">
        <v>4086</v>
      </c>
      <c r="B4021">
        <v>818</v>
      </c>
      <c r="C4021">
        <v>851</v>
      </c>
      <c r="D4021">
        <v>1751</v>
      </c>
      <c r="E4021">
        <v>843</v>
      </c>
      <c r="F4021">
        <f>B4021/cam_reads!I$3</f>
        <v>10.162683188886984</v>
      </c>
      <c r="G4021">
        <f>C4021/cam_reads!J$3</f>
        <v>11.022309919455926</v>
      </c>
      <c r="H4021">
        <f>D4021/cam_reads!K$3</f>
        <v>18.27727946066765</v>
      </c>
      <c r="I4021">
        <f>E4021/cam_reads!L$3</f>
        <v>8.7876782781988165</v>
      </c>
      <c r="J4021" t="e">
        <f>VLOOKUP(A4021,'Top 30 via LR (Schizonts)'!A:A,1,FALSE)</f>
        <v>#N/A</v>
      </c>
      <c r="K4021" t="e">
        <f>VLOOKUP(A4021,'Top 30 via LR (Schizonts)'!J:J,1,FALSE)</f>
        <v>#N/A</v>
      </c>
      <c r="L4021" t="e">
        <f>VLOOKUP(A4021,'Top 30 via LR (Tr36)'!A:A,1,FALSE)</f>
        <v>#N/A</v>
      </c>
      <c r="M4021" t="e">
        <f>VLOOKUP(A4021,'Top 30 via LR (Tr36)'!I:I,1,FALSE)</f>
        <v>#N/A</v>
      </c>
      <c r="N4021" t="e">
        <f>VLOOKUP(A4021,'Top or Bottom 30 via OR (Schiz)'!B:B,1,FALSE)</f>
        <v>#N/A</v>
      </c>
      <c r="O4021" t="e">
        <f>VLOOKUP(A4021,'Top or Bottom 30 via OR (Schiz)'!J:J,1,FALSE)</f>
        <v>#N/A</v>
      </c>
      <c r="P4021" t="e">
        <f>VLOOKUP(A4021,'Top or Bottom 30 via OR (Tr36)'!B:B,1,FALSE)</f>
        <v>#N/A</v>
      </c>
      <c r="Q4021" t="e">
        <f>VLOOKUP(A4021,'Top or Bottom 30 via OR (Tr36)'!J:J,1,FALSE)</f>
        <v>#N/A</v>
      </c>
    </row>
    <row r="4022" spans="1:17" x14ac:dyDescent="0.25">
      <c r="A4022" t="s">
        <v>4087</v>
      </c>
      <c r="B4022">
        <v>6</v>
      </c>
      <c r="C4022">
        <v>7</v>
      </c>
      <c r="D4022">
        <v>3</v>
      </c>
      <c r="E4022">
        <v>6</v>
      </c>
      <c r="F4022">
        <f>B4022/cam_reads!I$3</f>
        <v>7.4542908475943651E-2</v>
      </c>
      <c r="G4022">
        <f>C4022/cam_reads!J$3</f>
        <v>9.0665298984948864E-2</v>
      </c>
      <c r="H4022">
        <f>D4022/cam_reads!K$3</f>
        <v>3.1314585026843492E-2</v>
      </c>
      <c r="I4022">
        <f>E4022/cam_reads!L$3</f>
        <v>6.2545752869742469E-2</v>
      </c>
      <c r="J4022" t="e">
        <f>VLOOKUP(A4022,'Top 30 via LR (Schizonts)'!A:A,1,FALSE)</f>
        <v>#N/A</v>
      </c>
      <c r="K4022" t="e">
        <f>VLOOKUP(A4022,'Top 30 via LR (Schizonts)'!J:J,1,FALSE)</f>
        <v>#N/A</v>
      </c>
      <c r="L4022" t="e">
        <f>VLOOKUP(A4022,'Top 30 via LR (Tr36)'!A:A,1,FALSE)</f>
        <v>#N/A</v>
      </c>
      <c r="M4022" t="e">
        <f>VLOOKUP(A4022,'Top 30 via LR (Tr36)'!I:I,1,FALSE)</f>
        <v>#N/A</v>
      </c>
      <c r="N4022" t="e">
        <f>VLOOKUP(A4022,'Top or Bottom 30 via OR (Schiz)'!B:B,1,FALSE)</f>
        <v>#N/A</v>
      </c>
      <c r="O4022" t="e">
        <f>VLOOKUP(A4022,'Top or Bottom 30 via OR (Schiz)'!J:J,1,FALSE)</f>
        <v>#N/A</v>
      </c>
      <c r="P4022" t="e">
        <f>VLOOKUP(A4022,'Top or Bottom 30 via OR (Tr36)'!B:B,1,FALSE)</f>
        <v>#N/A</v>
      </c>
      <c r="Q4022" t="e">
        <f>VLOOKUP(A4022,'Top or Bottom 30 via OR (Tr36)'!J:J,1,FALSE)</f>
        <v>#N/A</v>
      </c>
    </row>
    <row r="4023" spans="1:17" x14ac:dyDescent="0.25">
      <c r="A4023" t="s">
        <v>4088</v>
      </c>
      <c r="B4023">
        <v>0</v>
      </c>
      <c r="C4023">
        <v>0</v>
      </c>
      <c r="D4023">
        <v>0</v>
      </c>
      <c r="E4023">
        <v>0</v>
      </c>
      <c r="F4023">
        <f>B4023/cam_reads!I$3</f>
        <v>0</v>
      </c>
      <c r="G4023">
        <f>C4023/cam_reads!J$3</f>
        <v>0</v>
      </c>
      <c r="H4023">
        <f>D4023/cam_reads!K$3</f>
        <v>0</v>
      </c>
      <c r="I4023">
        <f>E4023/cam_reads!L$3</f>
        <v>0</v>
      </c>
      <c r="J4023" t="e">
        <f>VLOOKUP(A4023,'Top 30 via LR (Schizonts)'!A:A,1,FALSE)</f>
        <v>#N/A</v>
      </c>
      <c r="K4023" t="e">
        <f>VLOOKUP(A4023,'Top 30 via LR (Schizonts)'!J:J,1,FALSE)</f>
        <v>#N/A</v>
      </c>
      <c r="L4023" t="e">
        <f>VLOOKUP(A4023,'Top 30 via LR (Tr36)'!A:A,1,FALSE)</f>
        <v>#N/A</v>
      </c>
      <c r="M4023" t="e">
        <f>VLOOKUP(A4023,'Top 30 via LR (Tr36)'!I:I,1,FALSE)</f>
        <v>#N/A</v>
      </c>
      <c r="N4023" t="e">
        <f>VLOOKUP(A4023,'Top or Bottom 30 via OR (Schiz)'!B:B,1,FALSE)</f>
        <v>#N/A</v>
      </c>
      <c r="O4023" t="e">
        <f>VLOOKUP(A4023,'Top or Bottom 30 via OR (Schiz)'!J:J,1,FALSE)</f>
        <v>#N/A</v>
      </c>
      <c r="P4023" t="e">
        <f>VLOOKUP(A4023,'Top or Bottom 30 via OR (Tr36)'!B:B,1,FALSE)</f>
        <v>#N/A</v>
      </c>
      <c r="Q4023" t="e">
        <f>VLOOKUP(A4023,'Top or Bottom 30 via OR (Tr36)'!J:J,1,FALSE)</f>
        <v>#N/A</v>
      </c>
    </row>
    <row r="4024" spans="1:17" x14ac:dyDescent="0.25">
      <c r="A4024" t="s">
        <v>4089</v>
      </c>
      <c r="B4024">
        <v>1466</v>
      </c>
      <c r="C4024">
        <v>1417</v>
      </c>
      <c r="D4024">
        <v>1249</v>
      </c>
      <c r="E4024">
        <v>1773</v>
      </c>
      <c r="F4024">
        <f>B4024/cam_reads!I$3</f>
        <v>18.213317304288896</v>
      </c>
      <c r="G4024">
        <f>C4024/cam_reads!J$3</f>
        <v>18.353246951667508</v>
      </c>
      <c r="H4024">
        <f>D4024/cam_reads!K$3</f>
        <v>13.03730556617584</v>
      </c>
      <c r="I4024">
        <f>E4024/cam_reads!L$3</f>
        <v>18.482269973008901</v>
      </c>
      <c r="J4024" t="e">
        <f>VLOOKUP(A4024,'Top 30 via LR (Schizonts)'!A:A,1,FALSE)</f>
        <v>#N/A</v>
      </c>
      <c r="K4024" t="e">
        <f>VLOOKUP(A4024,'Top 30 via LR (Schizonts)'!J:J,1,FALSE)</f>
        <v>#N/A</v>
      </c>
      <c r="L4024" t="e">
        <f>VLOOKUP(A4024,'Top 30 via LR (Tr36)'!A:A,1,FALSE)</f>
        <v>#N/A</v>
      </c>
      <c r="M4024" t="e">
        <f>VLOOKUP(A4024,'Top 30 via LR (Tr36)'!I:I,1,FALSE)</f>
        <v>#N/A</v>
      </c>
      <c r="N4024" t="e">
        <f>VLOOKUP(A4024,'Top or Bottom 30 via OR (Schiz)'!B:B,1,FALSE)</f>
        <v>#N/A</v>
      </c>
      <c r="O4024" t="e">
        <f>VLOOKUP(A4024,'Top or Bottom 30 via OR (Schiz)'!J:J,1,FALSE)</f>
        <v>#N/A</v>
      </c>
      <c r="P4024" t="e">
        <f>VLOOKUP(A4024,'Top or Bottom 30 via OR (Tr36)'!B:B,1,FALSE)</f>
        <v>#N/A</v>
      </c>
      <c r="Q4024" t="e">
        <f>VLOOKUP(A4024,'Top or Bottom 30 via OR (Tr36)'!J:J,1,FALSE)</f>
        <v>#N/A</v>
      </c>
    </row>
    <row r="4025" spans="1:17" x14ac:dyDescent="0.25">
      <c r="A4025" t="s">
        <v>4090</v>
      </c>
      <c r="B4025">
        <v>2364</v>
      </c>
      <c r="C4025">
        <v>2152</v>
      </c>
      <c r="D4025">
        <v>2531</v>
      </c>
      <c r="E4025">
        <v>2746</v>
      </c>
      <c r="F4025">
        <f>B4025/cam_reads!I$3</f>
        <v>29.369905939521797</v>
      </c>
      <c r="G4025">
        <f>C4025/cam_reads!J$3</f>
        <v>27.873103345087138</v>
      </c>
      <c r="H4025">
        <f>D4025/cam_reads!K$3</f>
        <v>26.419071567646956</v>
      </c>
      <c r="I4025">
        <f>E4025/cam_reads!L$3</f>
        <v>28.625106230052136</v>
      </c>
      <c r="J4025" t="e">
        <f>VLOOKUP(A4025,'Top 30 via LR (Schizonts)'!A:A,1,FALSE)</f>
        <v>#N/A</v>
      </c>
      <c r="K4025" t="e">
        <f>VLOOKUP(A4025,'Top 30 via LR (Schizonts)'!J:J,1,FALSE)</f>
        <v>#N/A</v>
      </c>
      <c r="L4025" t="e">
        <f>VLOOKUP(A4025,'Top 30 via LR (Tr36)'!A:A,1,FALSE)</f>
        <v>#N/A</v>
      </c>
      <c r="M4025" t="e">
        <f>VLOOKUP(A4025,'Top 30 via LR (Tr36)'!I:I,1,FALSE)</f>
        <v>#N/A</v>
      </c>
      <c r="N4025" t="e">
        <f>VLOOKUP(A4025,'Top or Bottom 30 via OR (Schiz)'!B:B,1,FALSE)</f>
        <v>#N/A</v>
      </c>
      <c r="O4025" t="e">
        <f>VLOOKUP(A4025,'Top or Bottom 30 via OR (Schiz)'!J:J,1,FALSE)</f>
        <v>#N/A</v>
      </c>
      <c r="P4025" t="e">
        <f>VLOOKUP(A4025,'Top or Bottom 30 via OR (Tr36)'!B:B,1,FALSE)</f>
        <v>#N/A</v>
      </c>
      <c r="Q4025" t="e">
        <f>VLOOKUP(A4025,'Top or Bottom 30 via OR (Tr36)'!J:J,1,FALSE)</f>
        <v>#N/A</v>
      </c>
    </row>
    <row r="4026" spans="1:17" x14ac:dyDescent="0.25">
      <c r="A4026" t="s">
        <v>4091</v>
      </c>
      <c r="B4026">
        <v>936</v>
      </c>
      <c r="C4026">
        <v>793</v>
      </c>
      <c r="D4026">
        <v>692</v>
      </c>
      <c r="E4026">
        <v>767</v>
      </c>
      <c r="F4026">
        <f>B4026/cam_reads!I$3</f>
        <v>11.628693722247208</v>
      </c>
      <c r="G4026">
        <f>C4026/cam_reads!J$3</f>
        <v>10.271083156437779</v>
      </c>
      <c r="H4026">
        <f>D4026/cam_reads!K$3</f>
        <v>7.2232309461918982</v>
      </c>
      <c r="I4026">
        <f>E4026/cam_reads!L$3</f>
        <v>7.9954320751820793</v>
      </c>
      <c r="J4026" t="e">
        <f>VLOOKUP(A4026,'Top 30 via LR (Schizonts)'!A:A,1,FALSE)</f>
        <v>#N/A</v>
      </c>
      <c r="K4026" t="e">
        <f>VLOOKUP(A4026,'Top 30 via LR (Schizonts)'!J:J,1,FALSE)</f>
        <v>#N/A</v>
      </c>
      <c r="L4026" t="e">
        <f>VLOOKUP(A4026,'Top 30 via LR (Tr36)'!A:A,1,FALSE)</f>
        <v>#N/A</v>
      </c>
      <c r="M4026" t="e">
        <f>VLOOKUP(A4026,'Top 30 via LR (Tr36)'!I:I,1,FALSE)</f>
        <v>#N/A</v>
      </c>
      <c r="N4026" t="e">
        <f>VLOOKUP(A4026,'Top or Bottom 30 via OR (Schiz)'!B:B,1,FALSE)</f>
        <v>#N/A</v>
      </c>
      <c r="O4026" t="e">
        <f>VLOOKUP(A4026,'Top or Bottom 30 via OR (Schiz)'!J:J,1,FALSE)</f>
        <v>#N/A</v>
      </c>
      <c r="P4026" t="e">
        <f>VLOOKUP(A4026,'Top or Bottom 30 via OR (Tr36)'!B:B,1,FALSE)</f>
        <v>#N/A</v>
      </c>
      <c r="Q4026" t="e">
        <f>VLOOKUP(A4026,'Top or Bottom 30 via OR (Tr36)'!J:J,1,FALSE)</f>
        <v>#N/A</v>
      </c>
    </row>
    <row r="4027" spans="1:17" x14ac:dyDescent="0.25">
      <c r="A4027" t="s">
        <v>4092</v>
      </c>
      <c r="B4027">
        <v>0</v>
      </c>
      <c r="C4027">
        <v>0</v>
      </c>
      <c r="D4027">
        <v>0</v>
      </c>
      <c r="E4027">
        <v>0</v>
      </c>
      <c r="F4027">
        <f>B4027/cam_reads!I$3</f>
        <v>0</v>
      </c>
      <c r="G4027">
        <f>C4027/cam_reads!J$3</f>
        <v>0</v>
      </c>
      <c r="H4027">
        <f>D4027/cam_reads!K$3</f>
        <v>0</v>
      </c>
      <c r="I4027">
        <f>E4027/cam_reads!L$3</f>
        <v>0</v>
      </c>
      <c r="J4027" t="e">
        <f>VLOOKUP(A4027,'Top 30 via LR (Schizonts)'!A:A,1,FALSE)</f>
        <v>#N/A</v>
      </c>
      <c r="K4027" t="e">
        <f>VLOOKUP(A4027,'Top 30 via LR (Schizonts)'!J:J,1,FALSE)</f>
        <v>#N/A</v>
      </c>
      <c r="L4027" t="e">
        <f>VLOOKUP(A4027,'Top 30 via LR (Tr36)'!A:A,1,FALSE)</f>
        <v>#N/A</v>
      </c>
      <c r="M4027" t="e">
        <f>VLOOKUP(A4027,'Top 30 via LR (Tr36)'!I:I,1,FALSE)</f>
        <v>#N/A</v>
      </c>
      <c r="N4027" t="e">
        <f>VLOOKUP(A4027,'Top or Bottom 30 via OR (Schiz)'!B:B,1,FALSE)</f>
        <v>#N/A</v>
      </c>
      <c r="O4027" t="e">
        <f>VLOOKUP(A4027,'Top or Bottom 30 via OR (Schiz)'!J:J,1,FALSE)</f>
        <v>#N/A</v>
      </c>
      <c r="P4027" t="e">
        <f>VLOOKUP(A4027,'Top or Bottom 30 via OR (Tr36)'!B:B,1,FALSE)</f>
        <v>#N/A</v>
      </c>
      <c r="Q4027" t="e">
        <f>VLOOKUP(A4027,'Top or Bottom 30 via OR (Tr36)'!J:J,1,FALSE)</f>
        <v>#N/A</v>
      </c>
    </row>
    <row r="4028" spans="1:17" x14ac:dyDescent="0.25">
      <c r="A4028" t="s">
        <v>4093</v>
      </c>
      <c r="B4028">
        <v>0</v>
      </c>
      <c r="C4028">
        <v>0</v>
      </c>
      <c r="D4028">
        <v>0</v>
      </c>
      <c r="E4028">
        <v>0</v>
      </c>
      <c r="F4028">
        <f>B4028/cam_reads!I$3</f>
        <v>0</v>
      </c>
      <c r="G4028">
        <f>C4028/cam_reads!J$3</f>
        <v>0</v>
      </c>
      <c r="H4028">
        <f>D4028/cam_reads!K$3</f>
        <v>0</v>
      </c>
      <c r="I4028">
        <f>E4028/cam_reads!L$3</f>
        <v>0</v>
      </c>
      <c r="J4028" t="e">
        <f>VLOOKUP(A4028,'Top 30 via LR (Schizonts)'!A:A,1,FALSE)</f>
        <v>#N/A</v>
      </c>
      <c r="K4028" t="e">
        <f>VLOOKUP(A4028,'Top 30 via LR (Schizonts)'!J:J,1,FALSE)</f>
        <v>#N/A</v>
      </c>
      <c r="L4028" t="e">
        <f>VLOOKUP(A4028,'Top 30 via LR (Tr36)'!A:A,1,FALSE)</f>
        <v>#N/A</v>
      </c>
      <c r="M4028" t="e">
        <f>VLOOKUP(A4028,'Top 30 via LR (Tr36)'!I:I,1,FALSE)</f>
        <v>#N/A</v>
      </c>
      <c r="N4028" t="e">
        <f>VLOOKUP(A4028,'Top or Bottom 30 via OR (Schiz)'!B:B,1,FALSE)</f>
        <v>#N/A</v>
      </c>
      <c r="O4028" t="e">
        <f>VLOOKUP(A4028,'Top or Bottom 30 via OR (Schiz)'!J:J,1,FALSE)</f>
        <v>#N/A</v>
      </c>
      <c r="P4028" t="e">
        <f>VLOOKUP(A4028,'Top or Bottom 30 via OR (Tr36)'!B:B,1,FALSE)</f>
        <v>#N/A</v>
      </c>
      <c r="Q4028" t="e">
        <f>VLOOKUP(A4028,'Top or Bottom 30 via OR (Tr36)'!J:J,1,FALSE)</f>
        <v>#N/A</v>
      </c>
    </row>
    <row r="4029" spans="1:17" x14ac:dyDescent="0.25">
      <c r="A4029" t="s">
        <v>4094</v>
      </c>
      <c r="B4029">
        <v>1352</v>
      </c>
      <c r="C4029">
        <v>2005</v>
      </c>
      <c r="D4029">
        <v>1756</v>
      </c>
      <c r="E4029">
        <v>2473</v>
      </c>
      <c r="F4029">
        <f>B4029/cam_reads!I$3</f>
        <v>16.797002043245968</v>
      </c>
      <c r="G4029">
        <f>C4029/cam_reads!J$3</f>
        <v>25.969132066403212</v>
      </c>
      <c r="H4029">
        <f>D4029/cam_reads!K$3</f>
        <v>18.329470435712388</v>
      </c>
      <c r="I4029">
        <f>E4029/cam_reads!L$3</f>
        <v>25.779274474478854</v>
      </c>
      <c r="J4029" t="e">
        <f>VLOOKUP(A4029,'Top 30 via LR (Schizonts)'!A:A,1,FALSE)</f>
        <v>#N/A</v>
      </c>
      <c r="K4029" t="e">
        <f>VLOOKUP(A4029,'Top 30 via LR (Schizonts)'!J:J,1,FALSE)</f>
        <v>#N/A</v>
      </c>
      <c r="L4029" t="e">
        <f>VLOOKUP(A4029,'Top 30 via LR (Tr36)'!A:A,1,FALSE)</f>
        <v>#N/A</v>
      </c>
      <c r="M4029" t="e">
        <f>VLOOKUP(A4029,'Top 30 via LR (Tr36)'!I:I,1,FALSE)</f>
        <v>#N/A</v>
      </c>
      <c r="N4029" t="e">
        <f>VLOOKUP(A4029,'Top or Bottom 30 via OR (Schiz)'!B:B,1,FALSE)</f>
        <v>#N/A</v>
      </c>
      <c r="O4029" t="e">
        <f>VLOOKUP(A4029,'Top or Bottom 30 via OR (Schiz)'!J:J,1,FALSE)</f>
        <v>#N/A</v>
      </c>
      <c r="P4029" t="e">
        <f>VLOOKUP(A4029,'Top or Bottom 30 via OR (Tr36)'!B:B,1,FALSE)</f>
        <v>#N/A</v>
      </c>
      <c r="Q4029" t="e">
        <f>VLOOKUP(A4029,'Top or Bottom 30 via OR (Tr36)'!J:J,1,FALSE)</f>
        <v>#N/A</v>
      </c>
    </row>
    <row r="4030" spans="1:17" x14ac:dyDescent="0.25">
      <c r="A4030" t="s">
        <v>4095</v>
      </c>
      <c r="B4030">
        <v>654</v>
      </c>
      <c r="C4030">
        <v>531</v>
      </c>
      <c r="D4030">
        <v>462</v>
      </c>
      <c r="E4030">
        <v>579</v>
      </c>
      <c r="F4030">
        <f>B4030/cam_reads!I$3</f>
        <v>8.1251770238778569</v>
      </c>
      <c r="G4030">
        <f>C4030/cam_reads!J$3</f>
        <v>6.8776105372868361</v>
      </c>
      <c r="H4030">
        <f>D4030/cam_reads!K$3</f>
        <v>4.8224460941338974</v>
      </c>
      <c r="I4030">
        <f>E4030/cam_reads!L$3</f>
        <v>6.0356651519301483</v>
      </c>
      <c r="J4030" t="e">
        <f>VLOOKUP(A4030,'Top 30 via LR (Schizonts)'!A:A,1,FALSE)</f>
        <v>#N/A</v>
      </c>
      <c r="K4030" t="e">
        <f>VLOOKUP(A4030,'Top 30 via LR (Schizonts)'!J:J,1,FALSE)</f>
        <v>#N/A</v>
      </c>
      <c r="L4030" t="e">
        <f>VLOOKUP(A4030,'Top 30 via LR (Tr36)'!A:A,1,FALSE)</f>
        <v>#N/A</v>
      </c>
      <c r="M4030" t="e">
        <f>VLOOKUP(A4030,'Top 30 via LR (Tr36)'!I:I,1,FALSE)</f>
        <v>#N/A</v>
      </c>
      <c r="N4030" t="e">
        <f>VLOOKUP(A4030,'Top or Bottom 30 via OR (Schiz)'!B:B,1,FALSE)</f>
        <v>#N/A</v>
      </c>
      <c r="O4030" t="e">
        <f>VLOOKUP(A4030,'Top or Bottom 30 via OR (Schiz)'!J:J,1,FALSE)</f>
        <v>#N/A</v>
      </c>
      <c r="P4030" t="e">
        <f>VLOOKUP(A4030,'Top or Bottom 30 via OR (Tr36)'!B:B,1,FALSE)</f>
        <v>#N/A</v>
      </c>
      <c r="Q4030" t="e">
        <f>VLOOKUP(A4030,'Top or Bottom 30 via OR (Tr36)'!J:J,1,FALSE)</f>
        <v>#N/A</v>
      </c>
    </row>
    <row r="4031" spans="1:17" x14ac:dyDescent="0.25">
      <c r="A4031" t="s">
        <v>4096</v>
      </c>
      <c r="B4031">
        <v>38</v>
      </c>
      <c r="C4031">
        <v>39</v>
      </c>
      <c r="D4031">
        <v>106</v>
      </c>
      <c r="E4031">
        <v>100</v>
      </c>
      <c r="F4031">
        <f>B4031/cam_reads!I$3</f>
        <v>0.47210508701430975</v>
      </c>
      <c r="G4031">
        <f>C4031/cam_reads!J$3</f>
        <v>0.50513523720185804</v>
      </c>
      <c r="H4031">
        <f>D4031/cam_reads!K$3</f>
        <v>1.10644867094847</v>
      </c>
      <c r="I4031">
        <f>E4031/cam_reads!L$3</f>
        <v>1.0424292144957079</v>
      </c>
      <c r="J4031" t="e">
        <f>VLOOKUP(A4031,'Top 30 via LR (Schizonts)'!A:A,1,FALSE)</f>
        <v>#N/A</v>
      </c>
      <c r="K4031" t="e">
        <f>VLOOKUP(A4031,'Top 30 via LR (Schizonts)'!J:J,1,FALSE)</f>
        <v>#N/A</v>
      </c>
      <c r="L4031" t="e">
        <f>VLOOKUP(A4031,'Top 30 via LR (Tr36)'!A:A,1,FALSE)</f>
        <v>#N/A</v>
      </c>
      <c r="M4031" t="e">
        <f>VLOOKUP(A4031,'Top 30 via LR (Tr36)'!I:I,1,FALSE)</f>
        <v>#N/A</v>
      </c>
      <c r="N4031" t="e">
        <f>VLOOKUP(A4031,'Top or Bottom 30 via OR (Schiz)'!B:B,1,FALSE)</f>
        <v>#N/A</v>
      </c>
      <c r="O4031" t="e">
        <f>VLOOKUP(A4031,'Top or Bottom 30 via OR (Schiz)'!J:J,1,FALSE)</f>
        <v>#N/A</v>
      </c>
      <c r="P4031" t="e">
        <f>VLOOKUP(A4031,'Top or Bottom 30 via OR (Tr36)'!B:B,1,FALSE)</f>
        <v>#N/A</v>
      </c>
      <c r="Q4031" t="e">
        <f>VLOOKUP(A4031,'Top or Bottom 30 via OR (Tr36)'!J:J,1,FALSE)</f>
        <v>#N/A</v>
      </c>
    </row>
    <row r="4032" spans="1:17" x14ac:dyDescent="0.25">
      <c r="A4032" t="s">
        <v>4097</v>
      </c>
      <c r="B4032">
        <v>5795</v>
      </c>
      <c r="C4032">
        <v>2564</v>
      </c>
      <c r="D4032">
        <v>3975</v>
      </c>
      <c r="E4032">
        <v>3969</v>
      </c>
      <c r="F4032">
        <f>B4032/cam_reads!I$3</f>
        <v>71.996025769682234</v>
      </c>
      <c r="G4032">
        <f>C4032/cam_reads!J$3</f>
        <v>33.209403799629847</v>
      </c>
      <c r="H4032">
        <f>D4032/cam_reads!K$3</f>
        <v>41.491825160567622</v>
      </c>
      <c r="I4032">
        <f>E4032/cam_reads!L$3</f>
        <v>41.374015523334641</v>
      </c>
      <c r="J4032" t="e">
        <f>VLOOKUP(A4032,'Top 30 via LR (Schizonts)'!A:A,1,FALSE)</f>
        <v>#N/A</v>
      </c>
      <c r="K4032" t="e">
        <f>VLOOKUP(A4032,'Top 30 via LR (Schizonts)'!J:J,1,FALSE)</f>
        <v>#N/A</v>
      </c>
      <c r="L4032" t="e">
        <f>VLOOKUP(A4032,'Top 30 via LR (Tr36)'!A:A,1,FALSE)</f>
        <v>#N/A</v>
      </c>
      <c r="M4032" t="e">
        <f>VLOOKUP(A4032,'Top 30 via LR (Tr36)'!I:I,1,FALSE)</f>
        <v>#N/A</v>
      </c>
      <c r="N4032" t="e">
        <f>VLOOKUP(A4032,'Top or Bottom 30 via OR (Schiz)'!B:B,1,FALSE)</f>
        <v>#N/A</v>
      </c>
      <c r="O4032" t="e">
        <f>VLOOKUP(A4032,'Top or Bottom 30 via OR (Schiz)'!J:J,1,FALSE)</f>
        <v>#N/A</v>
      </c>
      <c r="P4032" t="e">
        <f>VLOOKUP(A4032,'Top or Bottom 30 via OR (Tr36)'!B:B,1,FALSE)</f>
        <v>#N/A</v>
      </c>
      <c r="Q4032" t="e">
        <f>VLOOKUP(A4032,'Top or Bottom 30 via OR (Tr36)'!J:J,1,FALSE)</f>
        <v>#N/A</v>
      </c>
    </row>
    <row r="4033" spans="1:17" x14ac:dyDescent="0.25">
      <c r="A4033" t="s">
        <v>4098</v>
      </c>
      <c r="B4033">
        <v>6</v>
      </c>
      <c r="C4033">
        <v>11</v>
      </c>
      <c r="D4033">
        <v>10</v>
      </c>
      <c r="E4033">
        <v>12</v>
      </c>
      <c r="F4033">
        <f>B4033/cam_reads!I$3</f>
        <v>7.4542908475943651E-2</v>
      </c>
      <c r="G4033">
        <f>C4033/cam_reads!J$3</f>
        <v>0.14247404126206251</v>
      </c>
      <c r="H4033">
        <f>D4033/cam_reads!K$3</f>
        <v>0.1043819500894783</v>
      </c>
      <c r="I4033">
        <f>E4033/cam_reads!L$3</f>
        <v>0.12509150573948494</v>
      </c>
      <c r="J4033" t="e">
        <f>VLOOKUP(A4033,'Top 30 via LR (Schizonts)'!A:A,1,FALSE)</f>
        <v>#N/A</v>
      </c>
      <c r="K4033" t="e">
        <f>VLOOKUP(A4033,'Top 30 via LR (Schizonts)'!J:J,1,FALSE)</f>
        <v>#N/A</v>
      </c>
      <c r="L4033" t="e">
        <f>VLOOKUP(A4033,'Top 30 via LR (Tr36)'!A:A,1,FALSE)</f>
        <v>#N/A</v>
      </c>
      <c r="M4033" t="e">
        <f>VLOOKUP(A4033,'Top 30 via LR (Tr36)'!I:I,1,FALSE)</f>
        <v>#N/A</v>
      </c>
      <c r="N4033" t="e">
        <f>VLOOKUP(A4033,'Top or Bottom 30 via OR (Schiz)'!B:B,1,FALSE)</f>
        <v>#N/A</v>
      </c>
      <c r="O4033" t="e">
        <f>VLOOKUP(A4033,'Top or Bottom 30 via OR (Schiz)'!J:J,1,FALSE)</f>
        <v>#N/A</v>
      </c>
      <c r="P4033" t="e">
        <f>VLOOKUP(A4033,'Top or Bottom 30 via OR (Tr36)'!B:B,1,FALSE)</f>
        <v>#N/A</v>
      </c>
      <c r="Q4033" t="e">
        <f>VLOOKUP(A4033,'Top or Bottom 30 via OR (Tr36)'!J:J,1,FALSE)</f>
        <v>#N/A</v>
      </c>
    </row>
    <row r="4034" spans="1:17" x14ac:dyDescent="0.25">
      <c r="A4034" t="s">
        <v>4099</v>
      </c>
      <c r="B4034">
        <v>352</v>
      </c>
      <c r="C4034">
        <v>327</v>
      </c>
      <c r="D4034">
        <v>426</v>
      </c>
      <c r="E4034">
        <v>520</v>
      </c>
      <c r="F4034">
        <f>B4034/cam_reads!I$3</f>
        <v>4.3731839639220276</v>
      </c>
      <c r="G4034">
        <f>C4034/cam_reads!J$3</f>
        <v>4.2353646811540404</v>
      </c>
      <c r="H4034">
        <f>D4034/cam_reads!K$3</f>
        <v>4.4466710738117756</v>
      </c>
      <c r="I4034">
        <f>E4034/cam_reads!L$3</f>
        <v>5.4206319153776805</v>
      </c>
      <c r="J4034" t="e">
        <f>VLOOKUP(A4034,'Top 30 via LR (Schizonts)'!A:A,1,FALSE)</f>
        <v>#N/A</v>
      </c>
      <c r="K4034" t="e">
        <f>VLOOKUP(A4034,'Top 30 via LR (Schizonts)'!J:J,1,FALSE)</f>
        <v>#N/A</v>
      </c>
      <c r="L4034" t="e">
        <f>VLOOKUP(A4034,'Top 30 via LR (Tr36)'!A:A,1,FALSE)</f>
        <v>#N/A</v>
      </c>
      <c r="M4034" t="e">
        <f>VLOOKUP(A4034,'Top 30 via LR (Tr36)'!I:I,1,FALSE)</f>
        <v>#N/A</v>
      </c>
      <c r="N4034" t="e">
        <f>VLOOKUP(A4034,'Top or Bottom 30 via OR (Schiz)'!B:B,1,FALSE)</f>
        <v>#N/A</v>
      </c>
      <c r="O4034" t="e">
        <f>VLOOKUP(A4034,'Top or Bottom 30 via OR (Schiz)'!J:J,1,FALSE)</f>
        <v>#N/A</v>
      </c>
      <c r="P4034" t="e">
        <f>VLOOKUP(A4034,'Top or Bottom 30 via OR (Tr36)'!B:B,1,FALSE)</f>
        <v>#N/A</v>
      </c>
      <c r="Q4034" t="e">
        <f>VLOOKUP(A4034,'Top or Bottom 30 via OR (Tr36)'!J:J,1,FALSE)</f>
        <v>#N/A</v>
      </c>
    </row>
    <row r="4035" spans="1:17" x14ac:dyDescent="0.25">
      <c r="A4035" t="s">
        <v>4100</v>
      </c>
      <c r="B4035">
        <v>1577</v>
      </c>
      <c r="C4035">
        <v>1169</v>
      </c>
      <c r="D4035">
        <v>1036</v>
      </c>
      <c r="E4035">
        <v>1021</v>
      </c>
      <c r="F4035">
        <f>B4035/cam_reads!I$3</f>
        <v>19.592361111093854</v>
      </c>
      <c r="G4035">
        <f>C4035/cam_reads!J$3</f>
        <v>15.141104930486462</v>
      </c>
      <c r="H4035">
        <f>D4035/cam_reads!K$3</f>
        <v>10.813970029269951</v>
      </c>
      <c r="I4035">
        <f>E4035/cam_reads!L$3</f>
        <v>10.643202280001177</v>
      </c>
      <c r="J4035" t="e">
        <f>VLOOKUP(A4035,'Top 30 via LR (Schizonts)'!A:A,1,FALSE)</f>
        <v>#N/A</v>
      </c>
      <c r="K4035" t="e">
        <f>VLOOKUP(A4035,'Top 30 via LR (Schizonts)'!J:J,1,FALSE)</f>
        <v>#N/A</v>
      </c>
      <c r="L4035" t="e">
        <f>VLOOKUP(A4035,'Top 30 via LR (Tr36)'!A:A,1,FALSE)</f>
        <v>#N/A</v>
      </c>
      <c r="M4035" t="e">
        <f>VLOOKUP(A4035,'Top 30 via LR (Tr36)'!I:I,1,FALSE)</f>
        <v>#N/A</v>
      </c>
      <c r="N4035" t="e">
        <f>VLOOKUP(A4035,'Top or Bottom 30 via OR (Schiz)'!B:B,1,FALSE)</f>
        <v>#N/A</v>
      </c>
      <c r="O4035" t="e">
        <f>VLOOKUP(A4035,'Top or Bottom 30 via OR (Schiz)'!J:J,1,FALSE)</f>
        <v>#N/A</v>
      </c>
      <c r="P4035" t="e">
        <f>VLOOKUP(A4035,'Top or Bottom 30 via OR (Tr36)'!B:B,1,FALSE)</f>
        <v>#N/A</v>
      </c>
      <c r="Q4035" t="e">
        <f>VLOOKUP(A4035,'Top or Bottom 30 via OR (Tr36)'!J:J,1,FALSE)</f>
        <v>#N/A</v>
      </c>
    </row>
    <row r="4036" spans="1:17" x14ac:dyDescent="0.25">
      <c r="A4036" t="s">
        <v>4101</v>
      </c>
      <c r="B4036">
        <v>3086</v>
      </c>
      <c r="C4036">
        <v>3199</v>
      </c>
      <c r="D4036">
        <v>2907</v>
      </c>
      <c r="E4036">
        <v>3268</v>
      </c>
      <c r="F4036">
        <f>B4036/cam_reads!I$3</f>
        <v>38.339902592793685</v>
      </c>
      <c r="G4036">
        <f>C4036/cam_reads!J$3</f>
        <v>41.434041636121634</v>
      </c>
      <c r="H4036">
        <f>D4036/cam_reads!K$3</f>
        <v>30.343832891011342</v>
      </c>
      <c r="I4036">
        <f>E4036/cam_reads!L$3</f>
        <v>34.066586729719731</v>
      </c>
      <c r="J4036" t="e">
        <f>VLOOKUP(A4036,'Top 30 via LR (Schizonts)'!A:A,1,FALSE)</f>
        <v>#N/A</v>
      </c>
      <c r="K4036" t="e">
        <f>VLOOKUP(A4036,'Top 30 via LR (Schizonts)'!J:J,1,FALSE)</f>
        <v>#N/A</v>
      </c>
      <c r="L4036" t="e">
        <f>VLOOKUP(A4036,'Top 30 via LR (Tr36)'!A:A,1,FALSE)</f>
        <v>#N/A</v>
      </c>
      <c r="M4036" t="e">
        <f>VLOOKUP(A4036,'Top 30 via LR (Tr36)'!I:I,1,FALSE)</f>
        <v>#N/A</v>
      </c>
      <c r="N4036" t="e">
        <f>VLOOKUP(A4036,'Top or Bottom 30 via OR (Schiz)'!B:B,1,FALSE)</f>
        <v>#N/A</v>
      </c>
      <c r="O4036" t="e">
        <f>VLOOKUP(A4036,'Top or Bottom 30 via OR (Schiz)'!J:J,1,FALSE)</f>
        <v>#N/A</v>
      </c>
      <c r="P4036" t="e">
        <f>VLOOKUP(A4036,'Top or Bottom 30 via OR (Tr36)'!B:B,1,FALSE)</f>
        <v>#N/A</v>
      </c>
      <c r="Q4036" t="e">
        <f>VLOOKUP(A4036,'Top or Bottom 30 via OR (Tr36)'!J:J,1,FALSE)</f>
        <v>#N/A</v>
      </c>
    </row>
    <row r="4037" spans="1:17" x14ac:dyDescent="0.25">
      <c r="A4037" t="s">
        <v>4102</v>
      </c>
      <c r="B4037">
        <v>39</v>
      </c>
      <c r="C4037">
        <v>41</v>
      </c>
      <c r="D4037">
        <v>77</v>
      </c>
      <c r="E4037">
        <v>52</v>
      </c>
      <c r="F4037">
        <f>B4037/cam_reads!I$3</f>
        <v>0.48452890509363372</v>
      </c>
      <c r="G4037">
        <f>C4037/cam_reads!J$3</f>
        <v>0.53103960834041486</v>
      </c>
      <c r="H4037">
        <f>D4037/cam_reads!K$3</f>
        <v>0.80374101568898293</v>
      </c>
      <c r="I4037">
        <f>E4037/cam_reads!L$3</f>
        <v>0.54206319153776805</v>
      </c>
      <c r="J4037" t="e">
        <f>VLOOKUP(A4037,'Top 30 via LR (Schizonts)'!A:A,1,FALSE)</f>
        <v>#N/A</v>
      </c>
      <c r="K4037" t="e">
        <f>VLOOKUP(A4037,'Top 30 via LR (Schizonts)'!J:J,1,FALSE)</f>
        <v>#N/A</v>
      </c>
      <c r="L4037" t="e">
        <f>VLOOKUP(A4037,'Top 30 via LR (Tr36)'!A:A,1,FALSE)</f>
        <v>#N/A</v>
      </c>
      <c r="M4037" t="e">
        <f>VLOOKUP(A4037,'Top 30 via LR (Tr36)'!I:I,1,FALSE)</f>
        <v>#N/A</v>
      </c>
      <c r="N4037" t="e">
        <f>VLOOKUP(A4037,'Top or Bottom 30 via OR (Schiz)'!B:B,1,FALSE)</f>
        <v>#N/A</v>
      </c>
      <c r="O4037" t="e">
        <f>VLOOKUP(A4037,'Top or Bottom 30 via OR (Schiz)'!J:J,1,FALSE)</f>
        <v>#N/A</v>
      </c>
      <c r="P4037" t="e">
        <f>VLOOKUP(A4037,'Top or Bottom 30 via OR (Tr36)'!B:B,1,FALSE)</f>
        <v>#N/A</v>
      </c>
      <c r="Q4037" t="e">
        <f>VLOOKUP(A4037,'Top or Bottom 30 via OR (Tr36)'!J:J,1,FALSE)</f>
        <v>#N/A</v>
      </c>
    </row>
    <row r="4038" spans="1:17" x14ac:dyDescent="0.25">
      <c r="A4038" t="s">
        <v>4103</v>
      </c>
      <c r="B4038">
        <v>0</v>
      </c>
      <c r="C4038">
        <v>0</v>
      </c>
      <c r="D4038">
        <v>0</v>
      </c>
      <c r="E4038">
        <v>0</v>
      </c>
      <c r="F4038">
        <f>B4038/cam_reads!I$3</f>
        <v>0</v>
      </c>
      <c r="G4038">
        <f>C4038/cam_reads!J$3</f>
        <v>0</v>
      </c>
      <c r="H4038">
        <f>D4038/cam_reads!K$3</f>
        <v>0</v>
      </c>
      <c r="I4038">
        <f>E4038/cam_reads!L$3</f>
        <v>0</v>
      </c>
      <c r="J4038" t="e">
        <f>VLOOKUP(A4038,'Top 30 via LR (Schizonts)'!A:A,1,FALSE)</f>
        <v>#N/A</v>
      </c>
      <c r="K4038" t="e">
        <f>VLOOKUP(A4038,'Top 30 via LR (Schizonts)'!J:J,1,FALSE)</f>
        <v>#N/A</v>
      </c>
      <c r="L4038" t="e">
        <f>VLOOKUP(A4038,'Top 30 via LR (Tr36)'!A:A,1,FALSE)</f>
        <v>#N/A</v>
      </c>
      <c r="M4038" t="e">
        <f>VLOOKUP(A4038,'Top 30 via LR (Tr36)'!I:I,1,FALSE)</f>
        <v>#N/A</v>
      </c>
      <c r="N4038" t="e">
        <f>VLOOKUP(A4038,'Top or Bottom 30 via OR (Schiz)'!B:B,1,FALSE)</f>
        <v>#N/A</v>
      </c>
      <c r="O4038" t="e">
        <f>VLOOKUP(A4038,'Top or Bottom 30 via OR (Schiz)'!J:J,1,FALSE)</f>
        <v>#N/A</v>
      </c>
      <c r="P4038" t="e">
        <f>VLOOKUP(A4038,'Top or Bottom 30 via OR (Tr36)'!B:B,1,FALSE)</f>
        <v>#N/A</v>
      </c>
      <c r="Q4038" t="e">
        <f>VLOOKUP(A4038,'Top or Bottom 30 via OR (Tr36)'!J:J,1,FALSE)</f>
        <v>#N/A</v>
      </c>
    </row>
    <row r="4039" spans="1:17" x14ac:dyDescent="0.25">
      <c r="A4039" t="s">
        <v>4104</v>
      </c>
      <c r="B4039">
        <v>0</v>
      </c>
      <c r="C4039">
        <v>0</v>
      </c>
      <c r="D4039">
        <v>0</v>
      </c>
      <c r="E4039">
        <v>0</v>
      </c>
      <c r="F4039">
        <f>B4039/cam_reads!I$3</f>
        <v>0</v>
      </c>
      <c r="G4039">
        <f>C4039/cam_reads!J$3</f>
        <v>0</v>
      </c>
      <c r="H4039">
        <f>D4039/cam_reads!K$3</f>
        <v>0</v>
      </c>
      <c r="I4039">
        <f>E4039/cam_reads!L$3</f>
        <v>0</v>
      </c>
      <c r="J4039" t="e">
        <f>VLOOKUP(A4039,'Top 30 via LR (Schizonts)'!A:A,1,FALSE)</f>
        <v>#N/A</v>
      </c>
      <c r="K4039" t="e">
        <f>VLOOKUP(A4039,'Top 30 via LR (Schizonts)'!J:J,1,FALSE)</f>
        <v>#N/A</v>
      </c>
      <c r="L4039" t="e">
        <f>VLOOKUP(A4039,'Top 30 via LR (Tr36)'!A:A,1,FALSE)</f>
        <v>#N/A</v>
      </c>
      <c r="M4039" t="e">
        <f>VLOOKUP(A4039,'Top 30 via LR (Tr36)'!I:I,1,FALSE)</f>
        <v>#N/A</v>
      </c>
      <c r="N4039" t="e">
        <f>VLOOKUP(A4039,'Top or Bottom 30 via OR (Schiz)'!B:B,1,FALSE)</f>
        <v>#N/A</v>
      </c>
      <c r="O4039" t="e">
        <f>VLOOKUP(A4039,'Top or Bottom 30 via OR (Schiz)'!J:J,1,FALSE)</f>
        <v>#N/A</v>
      </c>
      <c r="P4039" t="e">
        <f>VLOOKUP(A4039,'Top or Bottom 30 via OR (Tr36)'!B:B,1,FALSE)</f>
        <v>#N/A</v>
      </c>
      <c r="Q4039" t="e">
        <f>VLOOKUP(A4039,'Top or Bottom 30 via OR (Tr36)'!J:J,1,FALSE)</f>
        <v>#N/A</v>
      </c>
    </row>
    <row r="4040" spans="1:17" x14ac:dyDescent="0.25">
      <c r="A4040" t="s">
        <v>4105</v>
      </c>
      <c r="B4040">
        <v>553</v>
      </c>
      <c r="C4040">
        <v>653</v>
      </c>
      <c r="D4040">
        <v>793</v>
      </c>
      <c r="E4040">
        <v>868</v>
      </c>
      <c r="F4040">
        <f>B4040/cam_reads!I$3</f>
        <v>6.8703713978661396</v>
      </c>
      <c r="G4040">
        <f>C4040/cam_reads!J$3</f>
        <v>8.4577771767388015</v>
      </c>
      <c r="H4040">
        <f>D4040/cam_reads!K$3</f>
        <v>8.27748864209563</v>
      </c>
      <c r="I4040">
        <f>E4040/cam_reads!L$3</f>
        <v>9.0482855818227446</v>
      </c>
      <c r="J4040" t="e">
        <f>VLOOKUP(A4040,'Top 30 via LR (Schizonts)'!A:A,1,FALSE)</f>
        <v>#N/A</v>
      </c>
      <c r="K4040" t="e">
        <f>VLOOKUP(A4040,'Top 30 via LR (Schizonts)'!J:J,1,FALSE)</f>
        <v>#N/A</v>
      </c>
      <c r="L4040" t="e">
        <f>VLOOKUP(A4040,'Top 30 via LR (Tr36)'!A:A,1,FALSE)</f>
        <v>#N/A</v>
      </c>
      <c r="M4040" t="e">
        <f>VLOOKUP(A4040,'Top 30 via LR (Tr36)'!I:I,1,FALSE)</f>
        <v>#N/A</v>
      </c>
      <c r="N4040" t="e">
        <f>VLOOKUP(A4040,'Top or Bottom 30 via OR (Schiz)'!B:B,1,FALSE)</f>
        <v>#N/A</v>
      </c>
      <c r="O4040" t="e">
        <f>VLOOKUP(A4040,'Top or Bottom 30 via OR (Schiz)'!J:J,1,FALSE)</f>
        <v>#N/A</v>
      </c>
      <c r="P4040" t="e">
        <f>VLOOKUP(A4040,'Top or Bottom 30 via OR (Tr36)'!B:B,1,FALSE)</f>
        <v>#N/A</v>
      </c>
      <c r="Q4040" t="e">
        <f>VLOOKUP(A4040,'Top or Bottom 30 via OR (Tr36)'!J:J,1,FALSE)</f>
        <v>#N/A</v>
      </c>
    </row>
    <row r="4041" spans="1:17" x14ac:dyDescent="0.25">
      <c r="A4041" t="s">
        <v>4106</v>
      </c>
      <c r="B4041">
        <v>4383</v>
      </c>
      <c r="C4041">
        <v>3140</v>
      </c>
      <c r="D4041">
        <v>4062</v>
      </c>
      <c r="E4041">
        <v>4158</v>
      </c>
      <c r="F4041">
        <f>B4041/cam_reads!I$3</f>
        <v>54.453594641676837</v>
      </c>
      <c r="G4041">
        <f>C4041/cam_reads!J$3</f>
        <v>40.669862687534206</v>
      </c>
      <c r="H4041">
        <f>D4041/cam_reads!K$3</f>
        <v>42.399948126346082</v>
      </c>
      <c r="I4041">
        <f>E4041/cam_reads!L$3</f>
        <v>43.344206738731536</v>
      </c>
      <c r="J4041" t="e">
        <f>VLOOKUP(A4041,'Top 30 via LR (Schizonts)'!A:A,1,FALSE)</f>
        <v>#N/A</v>
      </c>
      <c r="K4041" t="e">
        <f>VLOOKUP(A4041,'Top 30 via LR (Schizonts)'!J:J,1,FALSE)</f>
        <v>#N/A</v>
      </c>
      <c r="L4041" t="e">
        <f>VLOOKUP(A4041,'Top 30 via LR (Tr36)'!A:A,1,FALSE)</f>
        <v>#N/A</v>
      </c>
      <c r="M4041" t="e">
        <f>VLOOKUP(A4041,'Top 30 via LR (Tr36)'!I:I,1,FALSE)</f>
        <v>#N/A</v>
      </c>
      <c r="N4041" t="e">
        <f>VLOOKUP(A4041,'Top or Bottom 30 via OR (Schiz)'!B:B,1,FALSE)</f>
        <v>#N/A</v>
      </c>
      <c r="O4041" t="e">
        <f>VLOOKUP(A4041,'Top or Bottom 30 via OR (Schiz)'!J:J,1,FALSE)</f>
        <v>#N/A</v>
      </c>
      <c r="P4041" t="e">
        <f>VLOOKUP(A4041,'Top or Bottom 30 via OR (Tr36)'!B:B,1,FALSE)</f>
        <v>#N/A</v>
      </c>
      <c r="Q4041" t="e">
        <f>VLOOKUP(A4041,'Top or Bottom 30 via OR (Tr36)'!J:J,1,FALSE)</f>
        <v>#N/A</v>
      </c>
    </row>
    <row r="4042" spans="1:17" x14ac:dyDescent="0.25">
      <c r="A4042" t="s">
        <v>4107</v>
      </c>
      <c r="B4042">
        <v>167</v>
      </c>
      <c r="C4042">
        <v>72</v>
      </c>
      <c r="D4042">
        <v>111</v>
      </c>
      <c r="E4042">
        <v>159</v>
      </c>
      <c r="F4042">
        <f>B4042/cam_reads!I$3</f>
        <v>2.0747776192470981</v>
      </c>
      <c r="G4042">
        <f>C4042/cam_reads!J$3</f>
        <v>0.93255736098804554</v>
      </c>
      <c r="H4042">
        <f>D4042/cam_reads!K$3</f>
        <v>1.1586396459932091</v>
      </c>
      <c r="I4042">
        <f>E4042/cam_reads!L$3</f>
        <v>1.6574624510481755</v>
      </c>
      <c r="J4042" t="e">
        <f>VLOOKUP(A4042,'Top 30 via LR (Schizonts)'!A:A,1,FALSE)</f>
        <v>#N/A</v>
      </c>
      <c r="K4042" t="e">
        <f>VLOOKUP(A4042,'Top 30 via LR (Schizonts)'!J:J,1,FALSE)</f>
        <v>#N/A</v>
      </c>
      <c r="L4042" t="e">
        <f>VLOOKUP(A4042,'Top 30 via LR (Tr36)'!A:A,1,FALSE)</f>
        <v>#N/A</v>
      </c>
      <c r="M4042" t="e">
        <f>VLOOKUP(A4042,'Top 30 via LR (Tr36)'!I:I,1,FALSE)</f>
        <v>#N/A</v>
      </c>
      <c r="N4042" t="e">
        <f>VLOOKUP(A4042,'Top or Bottom 30 via OR (Schiz)'!B:B,1,FALSE)</f>
        <v>#N/A</v>
      </c>
      <c r="O4042" t="e">
        <f>VLOOKUP(A4042,'Top or Bottom 30 via OR (Schiz)'!J:J,1,FALSE)</f>
        <v>#N/A</v>
      </c>
      <c r="P4042" t="e">
        <f>VLOOKUP(A4042,'Top or Bottom 30 via OR (Tr36)'!B:B,1,FALSE)</f>
        <v>#N/A</v>
      </c>
      <c r="Q4042" t="e">
        <f>VLOOKUP(A4042,'Top or Bottom 30 via OR (Tr36)'!J:J,1,FALSE)</f>
        <v>#N/A</v>
      </c>
    </row>
    <row r="4043" spans="1:17" x14ac:dyDescent="0.25">
      <c r="A4043" t="s">
        <v>4108</v>
      </c>
      <c r="B4043">
        <v>5</v>
      </c>
      <c r="C4043">
        <v>9</v>
      </c>
      <c r="D4043">
        <v>14</v>
      </c>
      <c r="E4043">
        <v>8</v>
      </c>
      <c r="F4043">
        <f>B4043/cam_reads!I$3</f>
        <v>6.2119090396619704E-2</v>
      </c>
      <c r="G4043">
        <f>C4043/cam_reads!J$3</f>
        <v>0.11656967012350569</v>
      </c>
      <c r="H4043">
        <f>D4043/cam_reads!K$3</f>
        <v>0.14613473012526962</v>
      </c>
      <c r="I4043">
        <f>E4043/cam_reads!L$3</f>
        <v>8.3394337159656634E-2</v>
      </c>
      <c r="J4043" t="e">
        <f>VLOOKUP(A4043,'Top 30 via LR (Schizonts)'!A:A,1,FALSE)</f>
        <v>#N/A</v>
      </c>
      <c r="K4043" t="e">
        <f>VLOOKUP(A4043,'Top 30 via LR (Schizonts)'!J:J,1,FALSE)</f>
        <v>#N/A</v>
      </c>
      <c r="L4043" t="e">
        <f>VLOOKUP(A4043,'Top 30 via LR (Tr36)'!A:A,1,FALSE)</f>
        <v>#N/A</v>
      </c>
      <c r="M4043" t="e">
        <f>VLOOKUP(A4043,'Top 30 via LR (Tr36)'!I:I,1,FALSE)</f>
        <v>#N/A</v>
      </c>
      <c r="N4043" t="e">
        <f>VLOOKUP(A4043,'Top or Bottom 30 via OR (Schiz)'!B:B,1,FALSE)</f>
        <v>#N/A</v>
      </c>
      <c r="O4043" t="e">
        <f>VLOOKUP(A4043,'Top or Bottom 30 via OR (Schiz)'!J:J,1,FALSE)</f>
        <v>#N/A</v>
      </c>
      <c r="P4043" t="e">
        <f>VLOOKUP(A4043,'Top or Bottom 30 via OR (Tr36)'!B:B,1,FALSE)</f>
        <v>#N/A</v>
      </c>
      <c r="Q4043" t="e">
        <f>VLOOKUP(A4043,'Top or Bottom 30 via OR (Tr36)'!J:J,1,FALSE)</f>
        <v>#N/A</v>
      </c>
    </row>
    <row r="4044" spans="1:17" x14ac:dyDescent="0.25">
      <c r="A4044" t="s">
        <v>4109</v>
      </c>
      <c r="B4044">
        <v>706</v>
      </c>
      <c r="C4044">
        <v>510</v>
      </c>
      <c r="D4044">
        <v>637</v>
      </c>
      <c r="E4044">
        <v>684</v>
      </c>
      <c r="F4044">
        <f>B4044/cam_reads!I$3</f>
        <v>8.7712155640027021</v>
      </c>
      <c r="G4044">
        <f>C4044/cam_reads!J$3</f>
        <v>6.6056146403319893</v>
      </c>
      <c r="H4044">
        <f>D4044/cam_reads!K$3</f>
        <v>6.6491302206997673</v>
      </c>
      <c r="I4044">
        <f>E4044/cam_reads!L$3</f>
        <v>7.1302158271506419</v>
      </c>
      <c r="J4044" t="e">
        <f>VLOOKUP(A4044,'Top 30 via LR (Schizonts)'!A:A,1,FALSE)</f>
        <v>#N/A</v>
      </c>
      <c r="K4044" t="e">
        <f>VLOOKUP(A4044,'Top 30 via LR (Schizonts)'!J:J,1,FALSE)</f>
        <v>#N/A</v>
      </c>
      <c r="L4044" t="e">
        <f>VLOOKUP(A4044,'Top 30 via LR (Tr36)'!A:A,1,FALSE)</f>
        <v>#N/A</v>
      </c>
      <c r="M4044" t="e">
        <f>VLOOKUP(A4044,'Top 30 via LR (Tr36)'!I:I,1,FALSE)</f>
        <v>#N/A</v>
      </c>
      <c r="N4044" t="e">
        <f>VLOOKUP(A4044,'Top or Bottom 30 via OR (Schiz)'!B:B,1,FALSE)</f>
        <v>#N/A</v>
      </c>
      <c r="O4044" t="e">
        <f>VLOOKUP(A4044,'Top or Bottom 30 via OR (Schiz)'!J:J,1,FALSE)</f>
        <v>#N/A</v>
      </c>
      <c r="P4044" t="e">
        <f>VLOOKUP(A4044,'Top or Bottom 30 via OR (Tr36)'!B:B,1,FALSE)</f>
        <v>#N/A</v>
      </c>
      <c r="Q4044" t="e">
        <f>VLOOKUP(A4044,'Top or Bottom 30 via OR (Tr36)'!J:J,1,FALSE)</f>
        <v>#N/A</v>
      </c>
    </row>
    <row r="4045" spans="1:17" x14ac:dyDescent="0.25">
      <c r="A4045" t="s">
        <v>4110</v>
      </c>
      <c r="B4045">
        <v>0</v>
      </c>
      <c r="C4045">
        <v>0</v>
      </c>
      <c r="D4045">
        <v>0</v>
      </c>
      <c r="E4045">
        <v>0</v>
      </c>
      <c r="F4045">
        <f>B4045/cam_reads!I$3</f>
        <v>0</v>
      </c>
      <c r="G4045">
        <f>C4045/cam_reads!J$3</f>
        <v>0</v>
      </c>
      <c r="H4045">
        <f>D4045/cam_reads!K$3</f>
        <v>0</v>
      </c>
      <c r="I4045">
        <f>E4045/cam_reads!L$3</f>
        <v>0</v>
      </c>
      <c r="J4045" t="e">
        <f>VLOOKUP(A4045,'Top 30 via LR (Schizonts)'!A:A,1,FALSE)</f>
        <v>#N/A</v>
      </c>
      <c r="K4045" t="e">
        <f>VLOOKUP(A4045,'Top 30 via LR (Schizonts)'!J:J,1,FALSE)</f>
        <v>#N/A</v>
      </c>
      <c r="L4045" t="e">
        <f>VLOOKUP(A4045,'Top 30 via LR (Tr36)'!A:A,1,FALSE)</f>
        <v>#N/A</v>
      </c>
      <c r="M4045" t="e">
        <f>VLOOKUP(A4045,'Top 30 via LR (Tr36)'!I:I,1,FALSE)</f>
        <v>#N/A</v>
      </c>
      <c r="N4045" t="e">
        <f>VLOOKUP(A4045,'Top or Bottom 30 via OR (Schiz)'!B:B,1,FALSE)</f>
        <v>#N/A</v>
      </c>
      <c r="O4045" t="e">
        <f>VLOOKUP(A4045,'Top or Bottom 30 via OR (Schiz)'!J:J,1,FALSE)</f>
        <v>#N/A</v>
      </c>
      <c r="P4045" t="e">
        <f>VLOOKUP(A4045,'Top or Bottom 30 via OR (Tr36)'!B:B,1,FALSE)</f>
        <v>#N/A</v>
      </c>
      <c r="Q4045" t="e">
        <f>VLOOKUP(A4045,'Top or Bottom 30 via OR (Tr36)'!J:J,1,FALSE)</f>
        <v>#N/A</v>
      </c>
    </row>
    <row r="4046" spans="1:17" x14ac:dyDescent="0.25">
      <c r="A4046" t="s">
        <v>4111</v>
      </c>
      <c r="B4046">
        <v>555</v>
      </c>
      <c r="C4046">
        <v>492</v>
      </c>
      <c r="D4046">
        <v>841</v>
      </c>
      <c r="E4046">
        <v>781</v>
      </c>
      <c r="F4046">
        <f>B4046/cam_reads!I$3</f>
        <v>6.8952190340247874</v>
      </c>
      <c r="G4046">
        <f>C4046/cam_reads!J$3</f>
        <v>6.3724753000849779</v>
      </c>
      <c r="H4046">
        <f>D4046/cam_reads!K$3</f>
        <v>8.7785220025251256</v>
      </c>
      <c r="I4046">
        <f>E4046/cam_reads!L$3</f>
        <v>8.1413721652114788</v>
      </c>
      <c r="J4046" t="e">
        <f>VLOOKUP(A4046,'Top 30 via LR (Schizonts)'!A:A,1,FALSE)</f>
        <v>#N/A</v>
      </c>
      <c r="K4046" t="e">
        <f>VLOOKUP(A4046,'Top 30 via LR (Schizonts)'!J:J,1,FALSE)</f>
        <v>#N/A</v>
      </c>
      <c r="L4046" t="e">
        <f>VLOOKUP(A4046,'Top 30 via LR (Tr36)'!A:A,1,FALSE)</f>
        <v>#N/A</v>
      </c>
      <c r="M4046" t="e">
        <f>VLOOKUP(A4046,'Top 30 via LR (Tr36)'!I:I,1,FALSE)</f>
        <v>#N/A</v>
      </c>
      <c r="N4046" t="e">
        <f>VLOOKUP(A4046,'Top or Bottom 30 via OR (Schiz)'!B:B,1,FALSE)</f>
        <v>#N/A</v>
      </c>
      <c r="O4046" t="e">
        <f>VLOOKUP(A4046,'Top or Bottom 30 via OR (Schiz)'!J:J,1,FALSE)</f>
        <v>#N/A</v>
      </c>
      <c r="P4046" t="e">
        <f>VLOOKUP(A4046,'Top or Bottom 30 via OR (Tr36)'!B:B,1,FALSE)</f>
        <v>#N/A</v>
      </c>
      <c r="Q4046" t="e">
        <f>VLOOKUP(A4046,'Top or Bottom 30 via OR (Tr36)'!J:J,1,FALSE)</f>
        <v>#N/A</v>
      </c>
    </row>
    <row r="4047" spans="1:17" x14ac:dyDescent="0.25">
      <c r="A4047" t="s">
        <v>4112</v>
      </c>
      <c r="B4047">
        <v>9</v>
      </c>
      <c r="C4047">
        <v>4</v>
      </c>
      <c r="D4047">
        <v>15</v>
      </c>
      <c r="E4047">
        <v>10</v>
      </c>
      <c r="F4047">
        <f>B4047/cam_reads!I$3</f>
        <v>0.11181436271391547</v>
      </c>
      <c r="G4047">
        <f>C4047/cam_reads!J$3</f>
        <v>5.1808742277113642E-2</v>
      </c>
      <c r="H4047">
        <f>D4047/cam_reads!K$3</f>
        <v>0.15657292513421744</v>
      </c>
      <c r="I4047">
        <f>E4047/cam_reads!L$3</f>
        <v>0.10424292144957079</v>
      </c>
      <c r="J4047" t="e">
        <f>VLOOKUP(A4047,'Top 30 via LR (Schizonts)'!A:A,1,FALSE)</f>
        <v>#N/A</v>
      </c>
      <c r="K4047" t="e">
        <f>VLOOKUP(A4047,'Top 30 via LR (Schizonts)'!J:J,1,FALSE)</f>
        <v>#N/A</v>
      </c>
      <c r="L4047" t="e">
        <f>VLOOKUP(A4047,'Top 30 via LR (Tr36)'!A:A,1,FALSE)</f>
        <v>#N/A</v>
      </c>
      <c r="M4047" t="e">
        <f>VLOOKUP(A4047,'Top 30 via LR (Tr36)'!I:I,1,FALSE)</f>
        <v>#N/A</v>
      </c>
      <c r="N4047" t="e">
        <f>VLOOKUP(A4047,'Top or Bottom 30 via OR (Schiz)'!B:B,1,FALSE)</f>
        <v>#N/A</v>
      </c>
      <c r="O4047" t="e">
        <f>VLOOKUP(A4047,'Top or Bottom 30 via OR (Schiz)'!J:J,1,FALSE)</f>
        <v>#N/A</v>
      </c>
      <c r="P4047" t="e">
        <f>VLOOKUP(A4047,'Top or Bottom 30 via OR (Tr36)'!B:B,1,FALSE)</f>
        <v>#N/A</v>
      </c>
      <c r="Q4047" t="e">
        <f>VLOOKUP(A4047,'Top or Bottom 30 via OR (Tr36)'!J:J,1,FALSE)</f>
        <v>#N/A</v>
      </c>
    </row>
    <row r="4048" spans="1:17" x14ac:dyDescent="0.25">
      <c r="A4048" t="s">
        <v>4113</v>
      </c>
      <c r="B4048">
        <v>9158</v>
      </c>
      <c r="C4048">
        <v>11779</v>
      </c>
      <c r="D4048">
        <v>11965</v>
      </c>
      <c r="E4048">
        <v>9976</v>
      </c>
      <c r="F4048">
        <f>B4048/cam_reads!I$3</f>
        <v>113.77732597044866</v>
      </c>
      <c r="G4048">
        <f>C4048/cam_reads!J$3</f>
        <v>152.56379382053038</v>
      </c>
      <c r="H4048">
        <f>D4048/cam_reads!K$3</f>
        <v>124.89300328206079</v>
      </c>
      <c r="I4048">
        <f>E4048/cam_reads!L$3</f>
        <v>103.99273843809182</v>
      </c>
      <c r="J4048" t="e">
        <f>VLOOKUP(A4048,'Top 30 via LR (Schizonts)'!A:A,1,FALSE)</f>
        <v>#N/A</v>
      </c>
      <c r="K4048" t="e">
        <f>VLOOKUP(A4048,'Top 30 via LR (Schizonts)'!J:J,1,FALSE)</f>
        <v>#N/A</v>
      </c>
      <c r="L4048" t="e">
        <f>VLOOKUP(A4048,'Top 30 via LR (Tr36)'!A:A,1,FALSE)</f>
        <v>#N/A</v>
      </c>
      <c r="M4048" t="e">
        <f>VLOOKUP(A4048,'Top 30 via LR (Tr36)'!I:I,1,FALSE)</f>
        <v>#N/A</v>
      </c>
      <c r="N4048" t="e">
        <f>VLOOKUP(A4048,'Top or Bottom 30 via OR (Schiz)'!B:B,1,FALSE)</f>
        <v>#N/A</v>
      </c>
      <c r="O4048" t="e">
        <f>VLOOKUP(A4048,'Top or Bottom 30 via OR (Schiz)'!J:J,1,FALSE)</f>
        <v>#N/A</v>
      </c>
      <c r="P4048" t="e">
        <f>VLOOKUP(A4048,'Top or Bottom 30 via OR (Tr36)'!B:B,1,FALSE)</f>
        <v>#N/A</v>
      </c>
      <c r="Q4048" t="e">
        <f>VLOOKUP(A4048,'Top or Bottom 30 via OR (Tr36)'!J:J,1,FALSE)</f>
        <v>#N/A</v>
      </c>
    </row>
    <row r="4049" spans="1:17" x14ac:dyDescent="0.25">
      <c r="A4049" t="s">
        <v>4114</v>
      </c>
      <c r="B4049">
        <v>842</v>
      </c>
      <c r="C4049">
        <v>1010</v>
      </c>
      <c r="D4049">
        <v>643</v>
      </c>
      <c r="E4049">
        <v>1014</v>
      </c>
      <c r="F4049">
        <f>B4049/cam_reads!I$3</f>
        <v>10.460854822790758</v>
      </c>
      <c r="G4049">
        <f>C4049/cam_reads!J$3</f>
        <v>13.081707424971194</v>
      </c>
      <c r="H4049">
        <f>D4049/cam_reads!K$3</f>
        <v>6.7117593907534543</v>
      </c>
      <c r="I4049">
        <f>E4049/cam_reads!L$3</f>
        <v>10.570232234986477</v>
      </c>
      <c r="J4049" t="e">
        <f>VLOOKUP(A4049,'Top 30 via LR (Schizonts)'!A:A,1,FALSE)</f>
        <v>#N/A</v>
      </c>
      <c r="K4049" t="e">
        <f>VLOOKUP(A4049,'Top 30 via LR (Schizonts)'!J:J,1,FALSE)</f>
        <v>#N/A</v>
      </c>
      <c r="L4049" t="e">
        <f>VLOOKUP(A4049,'Top 30 via LR (Tr36)'!A:A,1,FALSE)</f>
        <v>#N/A</v>
      </c>
      <c r="M4049" t="e">
        <f>VLOOKUP(A4049,'Top 30 via LR (Tr36)'!I:I,1,FALSE)</f>
        <v>#N/A</v>
      </c>
      <c r="N4049" t="e">
        <f>VLOOKUP(A4049,'Top or Bottom 30 via OR (Schiz)'!B:B,1,FALSE)</f>
        <v>#N/A</v>
      </c>
      <c r="O4049" t="e">
        <f>VLOOKUP(A4049,'Top or Bottom 30 via OR (Schiz)'!J:J,1,FALSE)</f>
        <v>#N/A</v>
      </c>
      <c r="P4049" t="e">
        <f>VLOOKUP(A4049,'Top or Bottom 30 via OR (Tr36)'!B:B,1,FALSE)</f>
        <v>#N/A</v>
      </c>
      <c r="Q4049" t="e">
        <f>VLOOKUP(A4049,'Top or Bottom 30 via OR (Tr36)'!J:J,1,FALSE)</f>
        <v>#N/A</v>
      </c>
    </row>
    <row r="4050" spans="1:17" x14ac:dyDescent="0.25">
      <c r="A4050" t="s">
        <v>4115</v>
      </c>
      <c r="B4050">
        <v>0</v>
      </c>
      <c r="C4050">
        <v>0</v>
      </c>
      <c r="D4050">
        <v>0</v>
      </c>
      <c r="E4050">
        <v>0</v>
      </c>
      <c r="F4050">
        <f>B4050/cam_reads!I$3</f>
        <v>0</v>
      </c>
      <c r="G4050">
        <f>C4050/cam_reads!J$3</f>
        <v>0</v>
      </c>
      <c r="H4050">
        <f>D4050/cam_reads!K$3</f>
        <v>0</v>
      </c>
      <c r="I4050">
        <f>E4050/cam_reads!L$3</f>
        <v>0</v>
      </c>
      <c r="J4050" t="e">
        <f>VLOOKUP(A4050,'Top 30 via LR (Schizonts)'!A:A,1,FALSE)</f>
        <v>#N/A</v>
      </c>
      <c r="K4050" t="e">
        <f>VLOOKUP(A4050,'Top 30 via LR (Schizonts)'!J:J,1,FALSE)</f>
        <v>#N/A</v>
      </c>
      <c r="L4050" t="e">
        <f>VLOOKUP(A4050,'Top 30 via LR (Tr36)'!A:A,1,FALSE)</f>
        <v>#N/A</v>
      </c>
      <c r="M4050" t="e">
        <f>VLOOKUP(A4050,'Top 30 via LR (Tr36)'!I:I,1,FALSE)</f>
        <v>#N/A</v>
      </c>
      <c r="N4050" t="e">
        <f>VLOOKUP(A4050,'Top or Bottom 30 via OR (Schiz)'!B:B,1,FALSE)</f>
        <v>#N/A</v>
      </c>
      <c r="O4050" t="e">
        <f>VLOOKUP(A4050,'Top or Bottom 30 via OR (Schiz)'!J:J,1,FALSE)</f>
        <v>#N/A</v>
      </c>
      <c r="P4050" t="e">
        <f>VLOOKUP(A4050,'Top or Bottom 30 via OR (Tr36)'!B:B,1,FALSE)</f>
        <v>#N/A</v>
      </c>
      <c r="Q4050" t="e">
        <f>VLOOKUP(A4050,'Top or Bottom 30 via OR (Tr36)'!J:J,1,FALSE)</f>
        <v>#N/A</v>
      </c>
    </row>
    <row r="4051" spans="1:17" x14ac:dyDescent="0.25">
      <c r="A4051" t="s">
        <v>4116</v>
      </c>
      <c r="B4051">
        <v>0</v>
      </c>
      <c r="C4051">
        <v>0</v>
      </c>
      <c r="D4051">
        <v>0</v>
      </c>
      <c r="E4051">
        <v>0</v>
      </c>
      <c r="F4051">
        <f>B4051/cam_reads!I$3</f>
        <v>0</v>
      </c>
      <c r="G4051">
        <f>C4051/cam_reads!J$3</f>
        <v>0</v>
      </c>
      <c r="H4051">
        <f>D4051/cam_reads!K$3</f>
        <v>0</v>
      </c>
      <c r="I4051">
        <f>E4051/cam_reads!L$3</f>
        <v>0</v>
      </c>
      <c r="J4051" t="e">
        <f>VLOOKUP(A4051,'Top 30 via LR (Schizonts)'!A:A,1,FALSE)</f>
        <v>#N/A</v>
      </c>
      <c r="K4051" t="e">
        <f>VLOOKUP(A4051,'Top 30 via LR (Schizonts)'!J:J,1,FALSE)</f>
        <v>#N/A</v>
      </c>
      <c r="L4051" t="e">
        <f>VLOOKUP(A4051,'Top 30 via LR (Tr36)'!A:A,1,FALSE)</f>
        <v>#N/A</v>
      </c>
      <c r="M4051" t="e">
        <f>VLOOKUP(A4051,'Top 30 via LR (Tr36)'!I:I,1,FALSE)</f>
        <v>#N/A</v>
      </c>
      <c r="N4051" t="e">
        <f>VLOOKUP(A4051,'Top or Bottom 30 via OR (Schiz)'!B:B,1,FALSE)</f>
        <v>#N/A</v>
      </c>
      <c r="O4051" t="e">
        <f>VLOOKUP(A4051,'Top or Bottom 30 via OR (Schiz)'!J:J,1,FALSE)</f>
        <v>#N/A</v>
      </c>
      <c r="P4051" t="e">
        <f>VLOOKUP(A4051,'Top or Bottom 30 via OR (Tr36)'!B:B,1,FALSE)</f>
        <v>#N/A</v>
      </c>
      <c r="Q4051" t="e">
        <f>VLOOKUP(A4051,'Top or Bottom 30 via OR (Tr36)'!J:J,1,FALSE)</f>
        <v>#N/A</v>
      </c>
    </row>
    <row r="4052" spans="1:17" x14ac:dyDescent="0.25">
      <c r="A4052" t="s">
        <v>4117</v>
      </c>
      <c r="B4052">
        <v>1315</v>
      </c>
      <c r="C4052">
        <v>1336</v>
      </c>
      <c r="D4052">
        <v>2143</v>
      </c>
      <c r="E4052">
        <v>1327</v>
      </c>
      <c r="F4052">
        <f>B4052/cam_reads!I$3</f>
        <v>16.337320774310982</v>
      </c>
      <c r="G4052">
        <f>C4052/cam_reads!J$3</f>
        <v>17.304119920555955</v>
      </c>
      <c r="H4052">
        <f>D4052/cam_reads!K$3</f>
        <v>22.369051904175201</v>
      </c>
      <c r="I4052">
        <f>E4052/cam_reads!L$3</f>
        <v>13.833035676358044</v>
      </c>
      <c r="J4052" t="e">
        <f>VLOOKUP(A4052,'Top 30 via LR (Schizonts)'!A:A,1,FALSE)</f>
        <v>#N/A</v>
      </c>
      <c r="K4052" t="e">
        <f>VLOOKUP(A4052,'Top 30 via LR (Schizonts)'!J:J,1,FALSE)</f>
        <v>#N/A</v>
      </c>
      <c r="L4052" t="e">
        <f>VLOOKUP(A4052,'Top 30 via LR (Tr36)'!A:A,1,FALSE)</f>
        <v>#N/A</v>
      </c>
      <c r="M4052" t="e">
        <f>VLOOKUP(A4052,'Top 30 via LR (Tr36)'!I:I,1,FALSE)</f>
        <v>#N/A</v>
      </c>
      <c r="N4052" t="e">
        <f>VLOOKUP(A4052,'Top or Bottom 30 via OR (Schiz)'!B:B,1,FALSE)</f>
        <v>#N/A</v>
      </c>
      <c r="O4052" t="e">
        <f>VLOOKUP(A4052,'Top or Bottom 30 via OR (Schiz)'!J:J,1,FALSE)</f>
        <v>#N/A</v>
      </c>
      <c r="P4052" t="e">
        <f>VLOOKUP(A4052,'Top or Bottom 30 via OR (Tr36)'!B:B,1,FALSE)</f>
        <v>#N/A</v>
      </c>
      <c r="Q4052" t="e">
        <f>VLOOKUP(A4052,'Top or Bottom 30 via OR (Tr36)'!J:J,1,FALSE)</f>
        <v>#N/A</v>
      </c>
    </row>
    <row r="4053" spans="1:17" x14ac:dyDescent="0.25">
      <c r="A4053" t="s">
        <v>4118</v>
      </c>
      <c r="B4053">
        <v>167</v>
      </c>
      <c r="C4053">
        <v>188</v>
      </c>
      <c r="D4053">
        <v>247</v>
      </c>
      <c r="E4053">
        <v>232</v>
      </c>
      <c r="F4053">
        <f>B4053/cam_reads!I$3</f>
        <v>2.0747776192470981</v>
      </c>
      <c r="G4053">
        <f>C4053/cam_reads!J$3</f>
        <v>2.4350108870243412</v>
      </c>
      <c r="H4053">
        <f>D4053/cam_reads!K$3</f>
        <v>2.5782341672101139</v>
      </c>
      <c r="I4053">
        <f>E4053/cam_reads!L$3</f>
        <v>2.4184357776300422</v>
      </c>
      <c r="J4053" t="e">
        <f>VLOOKUP(A4053,'Top 30 via LR (Schizonts)'!A:A,1,FALSE)</f>
        <v>#N/A</v>
      </c>
      <c r="K4053" t="e">
        <f>VLOOKUP(A4053,'Top 30 via LR (Schizonts)'!J:J,1,FALSE)</f>
        <v>#N/A</v>
      </c>
      <c r="L4053" t="e">
        <f>VLOOKUP(A4053,'Top 30 via LR (Tr36)'!A:A,1,FALSE)</f>
        <v>#N/A</v>
      </c>
      <c r="M4053" t="e">
        <f>VLOOKUP(A4053,'Top 30 via LR (Tr36)'!I:I,1,FALSE)</f>
        <v>#N/A</v>
      </c>
      <c r="N4053" t="e">
        <f>VLOOKUP(A4053,'Top or Bottom 30 via OR (Schiz)'!B:B,1,FALSE)</f>
        <v>#N/A</v>
      </c>
      <c r="O4053" t="e">
        <f>VLOOKUP(A4053,'Top or Bottom 30 via OR (Schiz)'!J:J,1,FALSE)</f>
        <v>#N/A</v>
      </c>
      <c r="P4053" t="e">
        <f>VLOOKUP(A4053,'Top or Bottom 30 via OR (Tr36)'!B:B,1,FALSE)</f>
        <v>#N/A</v>
      </c>
      <c r="Q4053" t="e">
        <f>VLOOKUP(A4053,'Top or Bottom 30 via OR (Tr36)'!J:J,1,FALSE)</f>
        <v>#N/A</v>
      </c>
    </row>
    <row r="4054" spans="1:17" x14ac:dyDescent="0.25">
      <c r="A4054" t="s">
        <v>4119</v>
      </c>
      <c r="B4054">
        <v>37</v>
      </c>
      <c r="C4054">
        <v>36</v>
      </c>
      <c r="D4054">
        <v>25</v>
      </c>
      <c r="E4054">
        <v>35</v>
      </c>
      <c r="F4054">
        <f>B4054/cam_reads!I$3</f>
        <v>0.45968126893498584</v>
      </c>
      <c r="G4054">
        <f>C4054/cam_reads!J$3</f>
        <v>0.46627868049402277</v>
      </c>
      <c r="H4054">
        <f>D4054/cam_reads!K$3</f>
        <v>0.26095487522369576</v>
      </c>
      <c r="I4054">
        <f>E4054/cam_reads!L$3</f>
        <v>0.36485022507349774</v>
      </c>
      <c r="J4054" t="e">
        <f>VLOOKUP(A4054,'Top 30 via LR (Schizonts)'!A:A,1,FALSE)</f>
        <v>#N/A</v>
      </c>
      <c r="K4054" t="e">
        <f>VLOOKUP(A4054,'Top 30 via LR (Schizonts)'!J:J,1,FALSE)</f>
        <v>#N/A</v>
      </c>
      <c r="L4054" t="e">
        <f>VLOOKUP(A4054,'Top 30 via LR (Tr36)'!A:A,1,FALSE)</f>
        <v>#N/A</v>
      </c>
      <c r="M4054" t="e">
        <f>VLOOKUP(A4054,'Top 30 via LR (Tr36)'!I:I,1,FALSE)</f>
        <v>#N/A</v>
      </c>
      <c r="N4054" t="e">
        <f>VLOOKUP(A4054,'Top or Bottom 30 via OR (Schiz)'!B:B,1,FALSE)</f>
        <v>#N/A</v>
      </c>
      <c r="O4054" t="e">
        <f>VLOOKUP(A4054,'Top or Bottom 30 via OR (Schiz)'!J:J,1,FALSE)</f>
        <v>#N/A</v>
      </c>
      <c r="P4054" t="e">
        <f>VLOOKUP(A4054,'Top or Bottom 30 via OR (Tr36)'!B:B,1,FALSE)</f>
        <v>#N/A</v>
      </c>
      <c r="Q4054" t="e">
        <f>VLOOKUP(A4054,'Top or Bottom 30 via OR (Tr36)'!J:J,1,FALSE)</f>
        <v>#N/A</v>
      </c>
    </row>
    <row r="4055" spans="1:17" x14ac:dyDescent="0.25">
      <c r="A4055" t="s">
        <v>4120</v>
      </c>
      <c r="B4055">
        <v>4766</v>
      </c>
      <c r="C4055">
        <v>4333</v>
      </c>
      <c r="D4055">
        <v>2625</v>
      </c>
      <c r="E4055">
        <v>4318</v>
      </c>
      <c r="F4055">
        <f>B4055/cam_reads!I$3</f>
        <v>59.211916966057906</v>
      </c>
      <c r="G4055">
        <f>C4055/cam_reads!J$3</f>
        <v>56.121820071683352</v>
      </c>
      <c r="H4055">
        <f>D4055/cam_reads!K$3</f>
        <v>27.400261898488054</v>
      </c>
      <c r="I4055">
        <f>E4055/cam_reads!L$3</f>
        <v>45.012093481924666</v>
      </c>
      <c r="J4055" t="e">
        <f>VLOOKUP(A4055,'Top 30 via LR (Schizonts)'!A:A,1,FALSE)</f>
        <v>#N/A</v>
      </c>
      <c r="K4055" t="e">
        <f>VLOOKUP(A4055,'Top 30 via LR (Schizonts)'!J:J,1,FALSE)</f>
        <v>#N/A</v>
      </c>
      <c r="L4055" t="e">
        <f>VLOOKUP(A4055,'Top 30 via LR (Tr36)'!A:A,1,FALSE)</f>
        <v>#N/A</v>
      </c>
      <c r="M4055" t="e">
        <f>VLOOKUP(A4055,'Top 30 via LR (Tr36)'!I:I,1,FALSE)</f>
        <v>#N/A</v>
      </c>
      <c r="N4055" t="e">
        <f>VLOOKUP(A4055,'Top or Bottom 30 via OR (Schiz)'!B:B,1,FALSE)</f>
        <v>#N/A</v>
      </c>
      <c r="O4055" t="e">
        <f>VLOOKUP(A4055,'Top or Bottom 30 via OR (Schiz)'!J:J,1,FALSE)</f>
        <v>#N/A</v>
      </c>
      <c r="P4055" t="e">
        <f>VLOOKUP(A4055,'Top or Bottom 30 via OR (Tr36)'!B:B,1,FALSE)</f>
        <v>#N/A</v>
      </c>
      <c r="Q4055" t="e">
        <f>VLOOKUP(A4055,'Top or Bottom 30 via OR (Tr36)'!J:J,1,FALSE)</f>
        <v>#N/A</v>
      </c>
    </row>
    <row r="4056" spans="1:17" x14ac:dyDescent="0.25">
      <c r="A4056" t="s">
        <v>4121</v>
      </c>
      <c r="B4056">
        <v>0</v>
      </c>
      <c r="C4056">
        <v>0</v>
      </c>
      <c r="D4056">
        <v>0</v>
      </c>
      <c r="E4056">
        <v>0</v>
      </c>
      <c r="F4056">
        <f>B4056/cam_reads!I$3</f>
        <v>0</v>
      </c>
      <c r="G4056">
        <f>C4056/cam_reads!J$3</f>
        <v>0</v>
      </c>
      <c r="H4056">
        <f>D4056/cam_reads!K$3</f>
        <v>0</v>
      </c>
      <c r="I4056">
        <f>E4056/cam_reads!L$3</f>
        <v>0</v>
      </c>
      <c r="J4056" t="e">
        <f>VLOOKUP(A4056,'Top 30 via LR (Schizonts)'!A:A,1,FALSE)</f>
        <v>#N/A</v>
      </c>
      <c r="K4056" t="e">
        <f>VLOOKUP(A4056,'Top 30 via LR (Schizonts)'!J:J,1,FALSE)</f>
        <v>#N/A</v>
      </c>
      <c r="L4056" t="e">
        <f>VLOOKUP(A4056,'Top 30 via LR (Tr36)'!A:A,1,FALSE)</f>
        <v>#N/A</v>
      </c>
      <c r="M4056" t="e">
        <f>VLOOKUP(A4056,'Top 30 via LR (Tr36)'!I:I,1,FALSE)</f>
        <v>#N/A</v>
      </c>
      <c r="N4056" t="e">
        <f>VLOOKUP(A4056,'Top or Bottom 30 via OR (Schiz)'!B:B,1,FALSE)</f>
        <v>#N/A</v>
      </c>
      <c r="O4056" t="e">
        <f>VLOOKUP(A4056,'Top or Bottom 30 via OR (Schiz)'!J:J,1,FALSE)</f>
        <v>#N/A</v>
      </c>
      <c r="P4056" t="e">
        <f>VLOOKUP(A4056,'Top or Bottom 30 via OR (Tr36)'!B:B,1,FALSE)</f>
        <v>#N/A</v>
      </c>
      <c r="Q4056" t="e">
        <f>VLOOKUP(A4056,'Top or Bottom 30 via OR (Tr36)'!J:J,1,FALSE)</f>
        <v>#N/A</v>
      </c>
    </row>
    <row r="4057" spans="1:17" x14ac:dyDescent="0.25">
      <c r="A4057" t="s">
        <v>4122</v>
      </c>
      <c r="B4057">
        <v>124</v>
      </c>
      <c r="C4057">
        <v>127</v>
      </c>
      <c r="D4057">
        <v>137</v>
      </c>
      <c r="E4057">
        <v>243</v>
      </c>
      <c r="F4057">
        <f>B4057/cam_reads!I$3</f>
        <v>1.5405534418361686</v>
      </c>
      <c r="G4057">
        <f>C4057/cam_reads!J$3</f>
        <v>1.6449275672983581</v>
      </c>
      <c r="H4057">
        <f>D4057/cam_reads!K$3</f>
        <v>1.4300327162258526</v>
      </c>
      <c r="I4057">
        <f>E4057/cam_reads!L$3</f>
        <v>2.5331029912245699</v>
      </c>
      <c r="J4057" t="e">
        <f>VLOOKUP(A4057,'Top 30 via LR (Schizonts)'!A:A,1,FALSE)</f>
        <v>#N/A</v>
      </c>
      <c r="K4057" t="e">
        <f>VLOOKUP(A4057,'Top 30 via LR (Schizonts)'!J:J,1,FALSE)</f>
        <v>#N/A</v>
      </c>
      <c r="L4057" t="e">
        <f>VLOOKUP(A4057,'Top 30 via LR (Tr36)'!A:A,1,FALSE)</f>
        <v>#N/A</v>
      </c>
      <c r="M4057" t="e">
        <f>VLOOKUP(A4057,'Top 30 via LR (Tr36)'!I:I,1,FALSE)</f>
        <v>#N/A</v>
      </c>
      <c r="N4057" t="e">
        <f>VLOOKUP(A4057,'Top or Bottom 30 via OR (Schiz)'!B:B,1,FALSE)</f>
        <v>#N/A</v>
      </c>
      <c r="O4057" t="e">
        <f>VLOOKUP(A4057,'Top or Bottom 30 via OR (Schiz)'!J:J,1,FALSE)</f>
        <v>#N/A</v>
      </c>
      <c r="P4057" t="e">
        <f>VLOOKUP(A4057,'Top or Bottom 30 via OR (Tr36)'!B:B,1,FALSE)</f>
        <v>#N/A</v>
      </c>
      <c r="Q4057" t="e">
        <f>VLOOKUP(A4057,'Top or Bottom 30 via OR (Tr36)'!J:J,1,FALSE)</f>
        <v>#N/A</v>
      </c>
    </row>
    <row r="4058" spans="1:17" x14ac:dyDescent="0.25">
      <c r="A4058" t="s">
        <v>43</v>
      </c>
      <c r="B4058">
        <v>3</v>
      </c>
      <c r="C4058">
        <v>1</v>
      </c>
      <c r="D4058">
        <v>26</v>
      </c>
      <c r="E4058">
        <v>0</v>
      </c>
      <c r="F4058">
        <f>B4058/cam_reads!I$3</f>
        <v>3.7271454237971825E-2</v>
      </c>
      <c r="G4058">
        <f>C4058/cam_reads!J$3</f>
        <v>1.2952185569278411E-2</v>
      </c>
      <c r="H4058">
        <f>D4058/cam_reads!K$3</f>
        <v>0.27139307023264359</v>
      </c>
      <c r="I4058">
        <f>E4058/cam_reads!L$3</f>
        <v>0</v>
      </c>
      <c r="J4058" t="e">
        <f>VLOOKUP(A4058,'Top 30 via LR (Schizonts)'!A:A,1,FALSE)</f>
        <v>#N/A</v>
      </c>
      <c r="K4058" t="e">
        <f>VLOOKUP(A4058,'Top 30 via LR (Schizonts)'!J:J,1,FALSE)</f>
        <v>#N/A</v>
      </c>
      <c r="L4058" t="e">
        <f>VLOOKUP(A4058,'Top 30 via LR (Tr36)'!A:A,1,FALSE)</f>
        <v>#N/A</v>
      </c>
      <c r="M4058" t="e">
        <f>VLOOKUP(A4058,'Top 30 via LR (Tr36)'!I:I,1,FALSE)</f>
        <v>#N/A</v>
      </c>
      <c r="N4058" t="str">
        <f>VLOOKUP(A4058,'Top or Bottom 30 via OR (Schiz)'!B:B,1,FALSE)</f>
        <v>PVP01_1470100</v>
      </c>
      <c r="O4058" t="e">
        <f>VLOOKUP(A4058,'Top or Bottom 30 via OR (Schiz)'!J:J,1,FALSE)</f>
        <v>#N/A</v>
      </c>
      <c r="P4058" t="e">
        <f>VLOOKUP(A4058,'Top or Bottom 30 via OR (Tr36)'!B:B,1,FALSE)</f>
        <v>#N/A</v>
      </c>
      <c r="Q4058" t="e">
        <f>VLOOKUP(A4058,'Top or Bottom 30 via OR (Tr36)'!J:J,1,FALSE)</f>
        <v>#N/A</v>
      </c>
    </row>
    <row r="4059" spans="1:17" x14ac:dyDescent="0.25">
      <c r="A4059" t="s">
        <v>4123</v>
      </c>
      <c r="B4059">
        <v>0</v>
      </c>
      <c r="C4059">
        <v>0</v>
      </c>
      <c r="D4059">
        <v>0</v>
      </c>
      <c r="E4059">
        <v>0</v>
      </c>
      <c r="F4059">
        <f>B4059/cam_reads!I$3</f>
        <v>0</v>
      </c>
      <c r="G4059">
        <f>C4059/cam_reads!J$3</f>
        <v>0</v>
      </c>
      <c r="H4059">
        <f>D4059/cam_reads!K$3</f>
        <v>0</v>
      </c>
      <c r="I4059">
        <f>E4059/cam_reads!L$3</f>
        <v>0</v>
      </c>
      <c r="J4059" t="e">
        <f>VLOOKUP(A4059,'Top 30 via LR (Schizonts)'!A:A,1,FALSE)</f>
        <v>#N/A</v>
      </c>
      <c r="K4059" t="e">
        <f>VLOOKUP(A4059,'Top 30 via LR (Schizonts)'!J:J,1,FALSE)</f>
        <v>#N/A</v>
      </c>
      <c r="L4059" t="e">
        <f>VLOOKUP(A4059,'Top 30 via LR (Tr36)'!A:A,1,FALSE)</f>
        <v>#N/A</v>
      </c>
      <c r="M4059" t="e">
        <f>VLOOKUP(A4059,'Top 30 via LR (Tr36)'!I:I,1,FALSE)</f>
        <v>#N/A</v>
      </c>
      <c r="N4059" t="e">
        <f>VLOOKUP(A4059,'Top or Bottom 30 via OR (Schiz)'!B:B,1,FALSE)</f>
        <v>#N/A</v>
      </c>
      <c r="O4059" t="e">
        <f>VLOOKUP(A4059,'Top or Bottom 30 via OR (Schiz)'!J:J,1,FALSE)</f>
        <v>#N/A</v>
      </c>
      <c r="P4059" t="e">
        <f>VLOOKUP(A4059,'Top or Bottom 30 via OR (Tr36)'!B:B,1,FALSE)</f>
        <v>#N/A</v>
      </c>
      <c r="Q4059" t="e">
        <f>VLOOKUP(A4059,'Top or Bottom 30 via OR (Tr36)'!J:J,1,FALSE)</f>
        <v>#N/A</v>
      </c>
    </row>
    <row r="4060" spans="1:17" x14ac:dyDescent="0.25">
      <c r="A4060" t="s">
        <v>4124</v>
      </c>
      <c r="B4060">
        <v>0</v>
      </c>
      <c r="C4060">
        <v>0</v>
      </c>
      <c r="D4060">
        <v>0</v>
      </c>
      <c r="E4060">
        <v>0</v>
      </c>
      <c r="F4060">
        <f>B4060/cam_reads!I$3</f>
        <v>0</v>
      </c>
      <c r="G4060">
        <f>C4060/cam_reads!J$3</f>
        <v>0</v>
      </c>
      <c r="H4060">
        <f>D4060/cam_reads!K$3</f>
        <v>0</v>
      </c>
      <c r="I4060">
        <f>E4060/cam_reads!L$3</f>
        <v>0</v>
      </c>
      <c r="J4060" t="e">
        <f>VLOOKUP(A4060,'Top 30 via LR (Schizonts)'!A:A,1,FALSE)</f>
        <v>#N/A</v>
      </c>
      <c r="K4060" t="e">
        <f>VLOOKUP(A4060,'Top 30 via LR (Schizonts)'!J:J,1,FALSE)</f>
        <v>#N/A</v>
      </c>
      <c r="L4060" t="e">
        <f>VLOOKUP(A4060,'Top 30 via LR (Tr36)'!A:A,1,FALSE)</f>
        <v>#N/A</v>
      </c>
      <c r="M4060" t="e">
        <f>VLOOKUP(A4060,'Top 30 via LR (Tr36)'!I:I,1,FALSE)</f>
        <v>#N/A</v>
      </c>
      <c r="N4060" t="e">
        <f>VLOOKUP(A4060,'Top or Bottom 30 via OR (Schiz)'!B:B,1,FALSE)</f>
        <v>#N/A</v>
      </c>
      <c r="O4060" t="e">
        <f>VLOOKUP(A4060,'Top or Bottom 30 via OR (Schiz)'!J:J,1,FALSE)</f>
        <v>#N/A</v>
      </c>
      <c r="P4060" t="e">
        <f>VLOOKUP(A4060,'Top or Bottom 30 via OR (Tr36)'!B:B,1,FALSE)</f>
        <v>#N/A</v>
      </c>
      <c r="Q4060" t="e">
        <f>VLOOKUP(A4060,'Top or Bottom 30 via OR (Tr36)'!J:J,1,FALSE)</f>
        <v>#N/A</v>
      </c>
    </row>
    <row r="4061" spans="1:17" x14ac:dyDescent="0.25">
      <c r="A4061" t="s">
        <v>4125</v>
      </c>
      <c r="B4061">
        <v>7604</v>
      </c>
      <c r="C4061">
        <v>7646</v>
      </c>
      <c r="D4061">
        <v>6305</v>
      </c>
      <c r="E4061">
        <v>9320</v>
      </c>
      <c r="F4061">
        <f>B4061/cam_reads!I$3</f>
        <v>94.470712675179243</v>
      </c>
      <c r="G4061">
        <f>C4061/cam_reads!J$3</f>
        <v>99.032410862702719</v>
      </c>
      <c r="H4061">
        <f>D4061/cam_reads!K$3</f>
        <v>65.812819531416068</v>
      </c>
      <c r="I4061">
        <f>E4061/cam_reads!L$3</f>
        <v>97.154402790999967</v>
      </c>
      <c r="J4061" t="e">
        <f>VLOOKUP(A4061,'Top 30 via LR (Schizonts)'!A:A,1,FALSE)</f>
        <v>#N/A</v>
      </c>
      <c r="K4061" t="e">
        <f>VLOOKUP(A4061,'Top 30 via LR (Schizonts)'!J:J,1,FALSE)</f>
        <v>#N/A</v>
      </c>
      <c r="L4061" t="e">
        <f>VLOOKUP(A4061,'Top 30 via LR (Tr36)'!A:A,1,FALSE)</f>
        <v>#N/A</v>
      </c>
      <c r="M4061" t="e">
        <f>VLOOKUP(A4061,'Top 30 via LR (Tr36)'!I:I,1,FALSE)</f>
        <v>#N/A</v>
      </c>
      <c r="N4061" t="e">
        <f>VLOOKUP(A4061,'Top or Bottom 30 via OR (Schiz)'!B:B,1,FALSE)</f>
        <v>#N/A</v>
      </c>
      <c r="O4061" t="e">
        <f>VLOOKUP(A4061,'Top or Bottom 30 via OR (Schiz)'!J:J,1,FALSE)</f>
        <v>#N/A</v>
      </c>
      <c r="P4061" t="e">
        <f>VLOOKUP(A4061,'Top or Bottom 30 via OR (Tr36)'!B:B,1,FALSE)</f>
        <v>#N/A</v>
      </c>
      <c r="Q4061" t="e">
        <f>VLOOKUP(A4061,'Top or Bottom 30 via OR (Tr36)'!J:J,1,FALSE)</f>
        <v>#N/A</v>
      </c>
    </row>
    <row r="4062" spans="1:17" x14ac:dyDescent="0.25">
      <c r="A4062" t="s">
        <v>4126</v>
      </c>
      <c r="B4062">
        <v>4</v>
      </c>
      <c r="C4062">
        <v>0</v>
      </c>
      <c r="D4062">
        <v>2</v>
      </c>
      <c r="E4062">
        <v>0</v>
      </c>
      <c r="F4062">
        <f>B4062/cam_reads!I$3</f>
        <v>4.9695272317295765E-2</v>
      </c>
      <c r="G4062">
        <f>C4062/cam_reads!J$3</f>
        <v>0</v>
      </c>
      <c r="H4062">
        <f>D4062/cam_reads!K$3</f>
        <v>2.0876390017895659E-2</v>
      </c>
      <c r="I4062">
        <f>E4062/cam_reads!L$3</f>
        <v>0</v>
      </c>
      <c r="J4062" t="e">
        <f>VLOOKUP(A4062,'Top 30 via LR (Schizonts)'!A:A,1,FALSE)</f>
        <v>#N/A</v>
      </c>
      <c r="K4062" t="e">
        <f>VLOOKUP(A4062,'Top 30 via LR (Schizonts)'!J:J,1,FALSE)</f>
        <v>#N/A</v>
      </c>
      <c r="L4062" t="e">
        <f>VLOOKUP(A4062,'Top 30 via LR (Tr36)'!A:A,1,FALSE)</f>
        <v>#N/A</v>
      </c>
      <c r="M4062" t="e">
        <f>VLOOKUP(A4062,'Top 30 via LR (Tr36)'!I:I,1,FALSE)</f>
        <v>#N/A</v>
      </c>
      <c r="N4062" t="e">
        <f>VLOOKUP(A4062,'Top or Bottom 30 via OR (Schiz)'!B:B,1,FALSE)</f>
        <v>#N/A</v>
      </c>
      <c r="O4062" t="e">
        <f>VLOOKUP(A4062,'Top or Bottom 30 via OR (Schiz)'!J:J,1,FALSE)</f>
        <v>#N/A</v>
      </c>
      <c r="P4062" t="e">
        <f>VLOOKUP(A4062,'Top or Bottom 30 via OR (Tr36)'!B:B,1,FALSE)</f>
        <v>#N/A</v>
      </c>
      <c r="Q4062" t="e">
        <f>VLOOKUP(A4062,'Top or Bottom 30 via OR (Tr36)'!J:J,1,FALSE)</f>
        <v>#N/A</v>
      </c>
    </row>
    <row r="4063" spans="1:17" x14ac:dyDescent="0.25">
      <c r="A4063" t="s">
        <v>4127</v>
      </c>
      <c r="B4063">
        <v>45</v>
      </c>
      <c r="C4063">
        <v>64</v>
      </c>
      <c r="D4063">
        <v>40</v>
      </c>
      <c r="E4063">
        <v>77</v>
      </c>
      <c r="F4063">
        <f>B4063/cam_reads!I$3</f>
        <v>0.55907181356957736</v>
      </c>
      <c r="G4063">
        <f>C4063/cam_reads!J$3</f>
        <v>0.82893987643381828</v>
      </c>
      <c r="H4063">
        <f>D4063/cam_reads!K$3</f>
        <v>0.4175278003579132</v>
      </c>
      <c r="I4063">
        <f>E4063/cam_reads!L$3</f>
        <v>0.80267049516169509</v>
      </c>
      <c r="J4063" t="e">
        <f>VLOOKUP(A4063,'Top 30 via LR (Schizonts)'!A:A,1,FALSE)</f>
        <v>#N/A</v>
      </c>
      <c r="K4063" t="e">
        <f>VLOOKUP(A4063,'Top 30 via LR (Schizonts)'!J:J,1,FALSE)</f>
        <v>#N/A</v>
      </c>
      <c r="L4063" t="e">
        <f>VLOOKUP(A4063,'Top 30 via LR (Tr36)'!A:A,1,FALSE)</f>
        <v>#N/A</v>
      </c>
      <c r="M4063" t="e">
        <f>VLOOKUP(A4063,'Top 30 via LR (Tr36)'!I:I,1,FALSE)</f>
        <v>#N/A</v>
      </c>
      <c r="N4063" t="e">
        <f>VLOOKUP(A4063,'Top or Bottom 30 via OR (Schiz)'!B:B,1,FALSE)</f>
        <v>#N/A</v>
      </c>
      <c r="O4063" t="e">
        <f>VLOOKUP(A4063,'Top or Bottom 30 via OR (Schiz)'!J:J,1,FALSE)</f>
        <v>#N/A</v>
      </c>
      <c r="P4063" t="e">
        <f>VLOOKUP(A4063,'Top or Bottom 30 via OR (Tr36)'!B:B,1,FALSE)</f>
        <v>#N/A</v>
      </c>
      <c r="Q4063" t="e">
        <f>VLOOKUP(A4063,'Top or Bottom 30 via OR (Tr36)'!J:J,1,FALSE)</f>
        <v>#N/A</v>
      </c>
    </row>
    <row r="4064" spans="1:17" x14ac:dyDescent="0.25">
      <c r="A4064" t="s">
        <v>4128</v>
      </c>
      <c r="B4064">
        <v>1505</v>
      </c>
      <c r="C4064">
        <v>750</v>
      </c>
      <c r="D4064">
        <v>1079</v>
      </c>
      <c r="E4064">
        <v>650</v>
      </c>
      <c r="F4064">
        <f>B4064/cam_reads!I$3</f>
        <v>18.697846209382533</v>
      </c>
      <c r="G4064">
        <f>C4064/cam_reads!J$3</f>
        <v>9.7141391769588079</v>
      </c>
      <c r="H4064">
        <f>D4064/cam_reads!K$3</f>
        <v>11.262812414654709</v>
      </c>
      <c r="I4064">
        <f>E4064/cam_reads!L$3</f>
        <v>6.7757898942221013</v>
      </c>
      <c r="J4064" t="e">
        <f>VLOOKUP(A4064,'Top 30 via LR (Schizonts)'!A:A,1,FALSE)</f>
        <v>#N/A</v>
      </c>
      <c r="K4064" t="e">
        <f>VLOOKUP(A4064,'Top 30 via LR (Schizonts)'!J:J,1,FALSE)</f>
        <v>#N/A</v>
      </c>
      <c r="L4064" t="e">
        <f>VLOOKUP(A4064,'Top 30 via LR (Tr36)'!A:A,1,FALSE)</f>
        <v>#N/A</v>
      </c>
      <c r="M4064" t="e">
        <f>VLOOKUP(A4064,'Top 30 via LR (Tr36)'!I:I,1,FALSE)</f>
        <v>#N/A</v>
      </c>
      <c r="N4064" t="e">
        <f>VLOOKUP(A4064,'Top or Bottom 30 via OR (Schiz)'!B:B,1,FALSE)</f>
        <v>#N/A</v>
      </c>
      <c r="O4064" t="e">
        <f>VLOOKUP(A4064,'Top or Bottom 30 via OR (Schiz)'!J:J,1,FALSE)</f>
        <v>#N/A</v>
      </c>
      <c r="P4064" t="e">
        <f>VLOOKUP(A4064,'Top or Bottom 30 via OR (Tr36)'!B:B,1,FALSE)</f>
        <v>#N/A</v>
      </c>
      <c r="Q4064" t="e">
        <f>VLOOKUP(A4064,'Top or Bottom 30 via OR (Tr36)'!J:J,1,FALSE)</f>
        <v>#N/A</v>
      </c>
    </row>
    <row r="4065" spans="1:17" x14ac:dyDescent="0.25">
      <c r="A4065" t="s">
        <v>30</v>
      </c>
      <c r="B4065">
        <v>7</v>
      </c>
      <c r="C4065">
        <v>0</v>
      </c>
      <c r="D4065">
        <v>0</v>
      </c>
      <c r="E4065">
        <v>4</v>
      </c>
      <c r="F4065">
        <f>B4065/cam_reads!I$3</f>
        <v>8.696672655526759E-2</v>
      </c>
      <c r="G4065">
        <f>C4065/cam_reads!J$3</f>
        <v>0</v>
      </c>
      <c r="H4065">
        <f>D4065/cam_reads!K$3</f>
        <v>0</v>
      </c>
      <c r="I4065">
        <f>E4065/cam_reads!L$3</f>
        <v>4.1697168579828317E-2</v>
      </c>
      <c r="J4065" t="e">
        <f>VLOOKUP(A4065,'Top 30 via LR (Schizonts)'!A:A,1,FALSE)</f>
        <v>#N/A</v>
      </c>
      <c r="K4065" t="e">
        <f>VLOOKUP(A4065,'Top 30 via LR (Schizonts)'!J:J,1,FALSE)</f>
        <v>#N/A</v>
      </c>
      <c r="L4065" t="e">
        <f>VLOOKUP(A4065,'Top 30 via LR (Tr36)'!A:A,1,FALSE)</f>
        <v>#N/A</v>
      </c>
      <c r="M4065" t="e">
        <f>VLOOKUP(A4065,'Top 30 via LR (Tr36)'!I:I,1,FALSE)</f>
        <v>#N/A</v>
      </c>
      <c r="N4065" t="e">
        <f>VLOOKUP(A4065,'Top or Bottom 30 via OR (Schiz)'!B:B,1,FALSE)</f>
        <v>#N/A</v>
      </c>
      <c r="O4065" t="e">
        <f>VLOOKUP(A4065,'Top or Bottom 30 via OR (Schiz)'!J:J,1,FALSE)</f>
        <v>#N/A</v>
      </c>
      <c r="P4065" t="str">
        <f>VLOOKUP(A4065,'Top or Bottom 30 via OR (Tr36)'!B:B,1,FALSE)</f>
        <v>PVP01_1147600</v>
      </c>
      <c r="Q4065" t="e">
        <f>VLOOKUP(A4065,'Top or Bottom 30 via OR (Tr36)'!J:J,1,FALSE)</f>
        <v>#N/A</v>
      </c>
    </row>
    <row r="4066" spans="1:17" x14ac:dyDescent="0.25">
      <c r="A4066" t="s">
        <v>4129</v>
      </c>
      <c r="B4066">
        <v>102</v>
      </c>
      <c r="C4066">
        <v>177</v>
      </c>
      <c r="D4066">
        <v>98</v>
      </c>
      <c r="E4066">
        <v>179</v>
      </c>
      <c r="F4066">
        <f>B4066/cam_reads!I$3</f>
        <v>1.2672294440910419</v>
      </c>
      <c r="G4066">
        <f>C4066/cam_reads!J$3</f>
        <v>2.2925368457622786</v>
      </c>
      <c r="H4066">
        <f>D4066/cam_reads!K$3</f>
        <v>1.0229431108768874</v>
      </c>
      <c r="I4066">
        <f>E4066/cam_reads!L$3</f>
        <v>1.8659482939473171</v>
      </c>
      <c r="J4066" t="e">
        <f>VLOOKUP(A4066,'Top 30 via LR (Schizonts)'!A:A,1,FALSE)</f>
        <v>#N/A</v>
      </c>
      <c r="K4066" t="e">
        <f>VLOOKUP(A4066,'Top 30 via LR (Schizonts)'!J:J,1,FALSE)</f>
        <v>#N/A</v>
      </c>
      <c r="L4066" t="e">
        <f>VLOOKUP(A4066,'Top 30 via LR (Tr36)'!A:A,1,FALSE)</f>
        <v>#N/A</v>
      </c>
      <c r="M4066" t="e">
        <f>VLOOKUP(A4066,'Top 30 via LR (Tr36)'!I:I,1,FALSE)</f>
        <v>#N/A</v>
      </c>
      <c r="N4066" t="e">
        <f>VLOOKUP(A4066,'Top or Bottom 30 via OR (Schiz)'!B:B,1,FALSE)</f>
        <v>#N/A</v>
      </c>
      <c r="O4066" t="e">
        <f>VLOOKUP(A4066,'Top or Bottom 30 via OR (Schiz)'!J:J,1,FALSE)</f>
        <v>#N/A</v>
      </c>
      <c r="P4066" t="e">
        <f>VLOOKUP(A4066,'Top or Bottom 30 via OR (Tr36)'!B:B,1,FALSE)</f>
        <v>#N/A</v>
      </c>
      <c r="Q4066" t="e">
        <f>VLOOKUP(A4066,'Top or Bottom 30 via OR (Tr36)'!J:J,1,FALSE)</f>
        <v>#N/A</v>
      </c>
    </row>
    <row r="4067" spans="1:17" x14ac:dyDescent="0.25">
      <c r="A4067" t="s">
        <v>4130</v>
      </c>
      <c r="B4067">
        <v>285</v>
      </c>
      <c r="C4067">
        <v>342</v>
      </c>
      <c r="D4067">
        <v>152</v>
      </c>
      <c r="E4067">
        <v>344</v>
      </c>
      <c r="F4067">
        <f>B4067/cam_reads!I$3</f>
        <v>3.5407881526073233</v>
      </c>
      <c r="G4067">
        <f>C4067/cam_reads!J$3</f>
        <v>4.4296474646932165</v>
      </c>
      <c r="H4067">
        <f>D4067/cam_reads!K$3</f>
        <v>1.5866056413600702</v>
      </c>
      <c r="I4067">
        <f>E4067/cam_reads!L$3</f>
        <v>3.5859564978652352</v>
      </c>
      <c r="J4067" t="e">
        <f>VLOOKUP(A4067,'Top 30 via LR (Schizonts)'!A:A,1,FALSE)</f>
        <v>#N/A</v>
      </c>
      <c r="K4067" t="e">
        <f>VLOOKUP(A4067,'Top 30 via LR (Schizonts)'!J:J,1,FALSE)</f>
        <v>#N/A</v>
      </c>
      <c r="L4067" t="e">
        <f>VLOOKUP(A4067,'Top 30 via LR (Tr36)'!A:A,1,FALSE)</f>
        <v>#N/A</v>
      </c>
      <c r="M4067" t="e">
        <f>VLOOKUP(A4067,'Top 30 via LR (Tr36)'!I:I,1,FALSE)</f>
        <v>#N/A</v>
      </c>
      <c r="N4067" t="e">
        <f>VLOOKUP(A4067,'Top or Bottom 30 via OR (Schiz)'!B:B,1,FALSE)</f>
        <v>#N/A</v>
      </c>
      <c r="O4067" t="e">
        <f>VLOOKUP(A4067,'Top or Bottom 30 via OR (Schiz)'!J:J,1,FALSE)</f>
        <v>#N/A</v>
      </c>
      <c r="P4067" t="e">
        <f>VLOOKUP(A4067,'Top or Bottom 30 via OR (Tr36)'!B:B,1,FALSE)</f>
        <v>#N/A</v>
      </c>
      <c r="Q4067" t="e">
        <f>VLOOKUP(A4067,'Top or Bottom 30 via OR (Tr36)'!J:J,1,FALSE)</f>
        <v>#N/A</v>
      </c>
    </row>
    <row r="4068" spans="1:17" x14ac:dyDescent="0.25">
      <c r="A4068" t="s">
        <v>4131</v>
      </c>
      <c r="B4068">
        <v>769</v>
      </c>
      <c r="C4068">
        <v>681</v>
      </c>
      <c r="D4068">
        <v>744</v>
      </c>
      <c r="E4068">
        <v>580</v>
      </c>
      <c r="F4068">
        <f>B4068/cam_reads!I$3</f>
        <v>9.5539161030001107</v>
      </c>
      <c r="G4068">
        <f>C4068/cam_reads!J$3</f>
        <v>8.8204383726785967</v>
      </c>
      <c r="H4068">
        <f>D4068/cam_reads!K$3</f>
        <v>7.7660170866571852</v>
      </c>
      <c r="I4068">
        <f>E4068/cam_reads!L$3</f>
        <v>6.0460894440751058</v>
      </c>
      <c r="J4068" t="e">
        <f>VLOOKUP(A4068,'Top 30 via LR (Schizonts)'!A:A,1,FALSE)</f>
        <v>#N/A</v>
      </c>
      <c r="K4068" t="e">
        <f>VLOOKUP(A4068,'Top 30 via LR (Schizonts)'!J:J,1,FALSE)</f>
        <v>#N/A</v>
      </c>
      <c r="L4068" t="e">
        <f>VLOOKUP(A4068,'Top 30 via LR (Tr36)'!A:A,1,FALSE)</f>
        <v>#N/A</v>
      </c>
      <c r="M4068" t="e">
        <f>VLOOKUP(A4068,'Top 30 via LR (Tr36)'!I:I,1,FALSE)</f>
        <v>#N/A</v>
      </c>
      <c r="N4068" t="e">
        <f>VLOOKUP(A4068,'Top or Bottom 30 via OR (Schiz)'!B:B,1,FALSE)</f>
        <v>#N/A</v>
      </c>
      <c r="O4068" t="e">
        <f>VLOOKUP(A4068,'Top or Bottom 30 via OR (Schiz)'!J:J,1,FALSE)</f>
        <v>#N/A</v>
      </c>
      <c r="P4068" t="e">
        <f>VLOOKUP(A4068,'Top or Bottom 30 via OR (Tr36)'!B:B,1,FALSE)</f>
        <v>#N/A</v>
      </c>
      <c r="Q4068" t="e">
        <f>VLOOKUP(A4068,'Top or Bottom 30 via OR (Tr36)'!J:J,1,FALSE)</f>
        <v>#N/A</v>
      </c>
    </row>
    <row r="4069" spans="1:17" x14ac:dyDescent="0.25">
      <c r="A4069" t="s">
        <v>4132</v>
      </c>
      <c r="B4069">
        <v>5559</v>
      </c>
      <c r="C4069">
        <v>5667</v>
      </c>
      <c r="D4069">
        <v>4527</v>
      </c>
      <c r="E4069">
        <v>6870</v>
      </c>
      <c r="F4069">
        <f>B4069/cam_reads!I$3</f>
        <v>69.064004702961782</v>
      </c>
      <c r="G4069">
        <f>C4069/cam_reads!J$3</f>
        <v>73.400035621100756</v>
      </c>
      <c r="H4069">
        <f>D4069/cam_reads!K$3</f>
        <v>47.253708805506825</v>
      </c>
      <c r="I4069">
        <f>E4069/cam_reads!L$3</f>
        <v>71.614887035855133</v>
      </c>
      <c r="J4069" t="e">
        <f>VLOOKUP(A4069,'Top 30 via LR (Schizonts)'!A:A,1,FALSE)</f>
        <v>#N/A</v>
      </c>
      <c r="K4069" t="e">
        <f>VLOOKUP(A4069,'Top 30 via LR (Schizonts)'!J:J,1,FALSE)</f>
        <v>#N/A</v>
      </c>
      <c r="L4069" t="e">
        <f>VLOOKUP(A4069,'Top 30 via LR (Tr36)'!A:A,1,FALSE)</f>
        <v>#N/A</v>
      </c>
      <c r="M4069" t="e">
        <f>VLOOKUP(A4069,'Top 30 via LR (Tr36)'!I:I,1,FALSE)</f>
        <v>#N/A</v>
      </c>
      <c r="N4069" t="e">
        <f>VLOOKUP(A4069,'Top or Bottom 30 via OR (Schiz)'!B:B,1,FALSE)</f>
        <v>#N/A</v>
      </c>
      <c r="O4069" t="e">
        <f>VLOOKUP(A4069,'Top or Bottom 30 via OR (Schiz)'!J:J,1,FALSE)</f>
        <v>#N/A</v>
      </c>
      <c r="P4069" t="e">
        <f>VLOOKUP(A4069,'Top or Bottom 30 via OR (Tr36)'!B:B,1,FALSE)</f>
        <v>#N/A</v>
      </c>
      <c r="Q4069" t="e">
        <f>VLOOKUP(A4069,'Top or Bottom 30 via OR (Tr36)'!J:J,1,FALSE)</f>
        <v>#N/A</v>
      </c>
    </row>
    <row r="4070" spans="1:17" x14ac:dyDescent="0.25">
      <c r="A4070" t="s">
        <v>4133</v>
      </c>
      <c r="B4070">
        <v>908</v>
      </c>
      <c r="C4070">
        <v>903</v>
      </c>
      <c r="D4070">
        <v>819</v>
      </c>
      <c r="E4070">
        <v>681</v>
      </c>
      <c r="F4070">
        <f>B4070/cam_reads!I$3</f>
        <v>11.280826816026138</v>
      </c>
      <c r="G4070">
        <f>C4070/cam_reads!J$3</f>
        <v>11.695823569058405</v>
      </c>
      <c r="H4070">
        <f>D4070/cam_reads!K$3</f>
        <v>8.5488817123282725</v>
      </c>
      <c r="I4070">
        <f>E4070/cam_reads!L$3</f>
        <v>7.0989429507157702</v>
      </c>
      <c r="J4070" t="e">
        <f>VLOOKUP(A4070,'Top 30 via LR (Schizonts)'!A:A,1,FALSE)</f>
        <v>#N/A</v>
      </c>
      <c r="K4070" t="e">
        <f>VLOOKUP(A4070,'Top 30 via LR (Schizonts)'!J:J,1,FALSE)</f>
        <v>#N/A</v>
      </c>
      <c r="L4070" t="e">
        <f>VLOOKUP(A4070,'Top 30 via LR (Tr36)'!A:A,1,FALSE)</f>
        <v>#N/A</v>
      </c>
      <c r="M4070" t="e">
        <f>VLOOKUP(A4070,'Top 30 via LR (Tr36)'!I:I,1,FALSE)</f>
        <v>#N/A</v>
      </c>
      <c r="N4070" t="e">
        <f>VLOOKUP(A4070,'Top or Bottom 30 via OR (Schiz)'!B:B,1,FALSE)</f>
        <v>#N/A</v>
      </c>
      <c r="O4070" t="e">
        <f>VLOOKUP(A4070,'Top or Bottom 30 via OR (Schiz)'!J:J,1,FALSE)</f>
        <v>#N/A</v>
      </c>
      <c r="P4070" t="e">
        <f>VLOOKUP(A4070,'Top or Bottom 30 via OR (Tr36)'!B:B,1,FALSE)</f>
        <v>#N/A</v>
      </c>
      <c r="Q4070" t="e">
        <f>VLOOKUP(A4070,'Top or Bottom 30 via OR (Tr36)'!J:J,1,FALSE)</f>
        <v>#N/A</v>
      </c>
    </row>
    <row r="4071" spans="1:17" x14ac:dyDescent="0.25">
      <c r="A4071" t="s">
        <v>4134</v>
      </c>
      <c r="B4071">
        <v>1540</v>
      </c>
      <c r="C4071">
        <v>1321</v>
      </c>
      <c r="D4071">
        <v>1360</v>
      </c>
      <c r="E4071">
        <v>1876</v>
      </c>
      <c r="F4071">
        <f>B4071/cam_reads!I$3</f>
        <v>19.132679842158868</v>
      </c>
      <c r="G4071">
        <f>C4071/cam_reads!J$3</f>
        <v>17.109837137016779</v>
      </c>
      <c r="H4071">
        <f>D4071/cam_reads!K$3</f>
        <v>14.195945212169049</v>
      </c>
      <c r="I4071">
        <f>E4071/cam_reads!L$3</f>
        <v>19.555972063939478</v>
      </c>
      <c r="J4071" t="e">
        <f>VLOOKUP(A4071,'Top 30 via LR (Schizonts)'!A:A,1,FALSE)</f>
        <v>#N/A</v>
      </c>
      <c r="K4071" t="e">
        <f>VLOOKUP(A4071,'Top 30 via LR (Schizonts)'!J:J,1,FALSE)</f>
        <v>#N/A</v>
      </c>
      <c r="L4071" t="e">
        <f>VLOOKUP(A4071,'Top 30 via LR (Tr36)'!A:A,1,FALSE)</f>
        <v>#N/A</v>
      </c>
      <c r="M4071" t="e">
        <f>VLOOKUP(A4071,'Top 30 via LR (Tr36)'!I:I,1,FALSE)</f>
        <v>#N/A</v>
      </c>
      <c r="N4071" t="e">
        <f>VLOOKUP(A4071,'Top or Bottom 30 via OR (Schiz)'!B:B,1,FALSE)</f>
        <v>#N/A</v>
      </c>
      <c r="O4071" t="e">
        <f>VLOOKUP(A4071,'Top or Bottom 30 via OR (Schiz)'!J:J,1,FALSE)</f>
        <v>#N/A</v>
      </c>
      <c r="P4071" t="e">
        <f>VLOOKUP(A4071,'Top or Bottom 30 via OR (Tr36)'!B:B,1,FALSE)</f>
        <v>#N/A</v>
      </c>
      <c r="Q4071" t="e">
        <f>VLOOKUP(A4071,'Top or Bottom 30 via OR (Tr36)'!J:J,1,FALSE)</f>
        <v>#N/A</v>
      </c>
    </row>
    <row r="4072" spans="1:17" x14ac:dyDescent="0.25">
      <c r="A4072" t="s">
        <v>4135</v>
      </c>
      <c r="B4072">
        <v>2789</v>
      </c>
      <c r="C4072">
        <v>2044</v>
      </c>
      <c r="D4072">
        <v>1788</v>
      </c>
      <c r="E4072">
        <v>2453</v>
      </c>
      <c r="F4072">
        <f>B4072/cam_reads!I$3</f>
        <v>34.650028623234469</v>
      </c>
      <c r="G4072">
        <f>C4072/cam_reads!J$3</f>
        <v>26.474267303605071</v>
      </c>
      <c r="H4072">
        <f>D4072/cam_reads!K$3</f>
        <v>18.663492675998718</v>
      </c>
      <c r="I4072">
        <f>E4072/cam_reads!L$3</f>
        <v>25.570788631579713</v>
      </c>
      <c r="J4072" t="e">
        <f>VLOOKUP(A4072,'Top 30 via LR (Schizonts)'!A:A,1,FALSE)</f>
        <v>#N/A</v>
      </c>
      <c r="K4072" t="e">
        <f>VLOOKUP(A4072,'Top 30 via LR (Schizonts)'!J:J,1,FALSE)</f>
        <v>#N/A</v>
      </c>
      <c r="L4072" t="e">
        <f>VLOOKUP(A4072,'Top 30 via LR (Tr36)'!A:A,1,FALSE)</f>
        <v>#N/A</v>
      </c>
      <c r="M4072" t="e">
        <f>VLOOKUP(A4072,'Top 30 via LR (Tr36)'!I:I,1,FALSE)</f>
        <v>#N/A</v>
      </c>
      <c r="N4072" t="e">
        <f>VLOOKUP(A4072,'Top or Bottom 30 via OR (Schiz)'!B:B,1,FALSE)</f>
        <v>#N/A</v>
      </c>
      <c r="O4072" t="e">
        <f>VLOOKUP(A4072,'Top or Bottom 30 via OR (Schiz)'!J:J,1,FALSE)</f>
        <v>#N/A</v>
      </c>
      <c r="P4072" t="e">
        <f>VLOOKUP(A4072,'Top or Bottom 30 via OR (Tr36)'!B:B,1,FALSE)</f>
        <v>#N/A</v>
      </c>
      <c r="Q4072" t="e">
        <f>VLOOKUP(A4072,'Top or Bottom 30 via OR (Tr36)'!J:J,1,FALSE)</f>
        <v>#N/A</v>
      </c>
    </row>
    <row r="4073" spans="1:17" x14ac:dyDescent="0.25">
      <c r="A4073" t="s">
        <v>4136</v>
      </c>
      <c r="B4073">
        <v>4705</v>
      </c>
      <c r="C4073">
        <v>3992</v>
      </c>
      <c r="D4073">
        <v>2603</v>
      </c>
      <c r="E4073">
        <v>3399</v>
      </c>
      <c r="F4073">
        <f>B4073/cam_reads!I$3</f>
        <v>58.454064063219143</v>
      </c>
      <c r="G4073">
        <f>C4073/cam_reads!J$3</f>
        <v>51.70512479255941</v>
      </c>
      <c r="H4073">
        <f>D4073/cam_reads!K$3</f>
        <v>27.170621608291203</v>
      </c>
      <c r="I4073">
        <f>E4073/cam_reads!L$3</f>
        <v>35.432169000709109</v>
      </c>
      <c r="J4073" t="e">
        <f>VLOOKUP(A4073,'Top 30 via LR (Schizonts)'!A:A,1,FALSE)</f>
        <v>#N/A</v>
      </c>
      <c r="K4073" t="e">
        <f>VLOOKUP(A4073,'Top 30 via LR (Schizonts)'!J:J,1,FALSE)</f>
        <v>#N/A</v>
      </c>
      <c r="L4073" t="e">
        <f>VLOOKUP(A4073,'Top 30 via LR (Tr36)'!A:A,1,FALSE)</f>
        <v>#N/A</v>
      </c>
      <c r="M4073" t="e">
        <f>VLOOKUP(A4073,'Top 30 via LR (Tr36)'!I:I,1,FALSE)</f>
        <v>#N/A</v>
      </c>
      <c r="N4073" t="e">
        <f>VLOOKUP(A4073,'Top or Bottom 30 via OR (Schiz)'!B:B,1,FALSE)</f>
        <v>#N/A</v>
      </c>
      <c r="O4073" t="e">
        <f>VLOOKUP(A4073,'Top or Bottom 30 via OR (Schiz)'!J:J,1,FALSE)</f>
        <v>#N/A</v>
      </c>
      <c r="P4073" t="e">
        <f>VLOOKUP(A4073,'Top or Bottom 30 via OR (Tr36)'!B:B,1,FALSE)</f>
        <v>#N/A</v>
      </c>
      <c r="Q4073" t="e">
        <f>VLOOKUP(A4073,'Top or Bottom 30 via OR (Tr36)'!J:J,1,FALSE)</f>
        <v>#N/A</v>
      </c>
    </row>
    <row r="4074" spans="1:17" x14ac:dyDescent="0.25">
      <c r="A4074" t="s">
        <v>4137</v>
      </c>
      <c r="B4074">
        <v>370</v>
      </c>
      <c r="C4074">
        <v>488</v>
      </c>
      <c r="D4074">
        <v>459</v>
      </c>
      <c r="E4074">
        <v>513</v>
      </c>
      <c r="F4074">
        <f>B4074/cam_reads!I$3</f>
        <v>4.596812689349858</v>
      </c>
      <c r="G4074">
        <f>C4074/cam_reads!J$3</f>
        <v>6.320666557807864</v>
      </c>
      <c r="H4074">
        <f>D4074/cam_reads!K$3</f>
        <v>4.7911315091070543</v>
      </c>
      <c r="I4074">
        <f>E4074/cam_reads!L$3</f>
        <v>5.3476618703629812</v>
      </c>
      <c r="J4074" t="e">
        <f>VLOOKUP(A4074,'Top 30 via LR (Schizonts)'!A:A,1,FALSE)</f>
        <v>#N/A</v>
      </c>
      <c r="K4074" t="e">
        <f>VLOOKUP(A4074,'Top 30 via LR (Schizonts)'!J:J,1,FALSE)</f>
        <v>#N/A</v>
      </c>
      <c r="L4074" t="e">
        <f>VLOOKUP(A4074,'Top 30 via LR (Tr36)'!A:A,1,FALSE)</f>
        <v>#N/A</v>
      </c>
      <c r="M4074" t="e">
        <f>VLOOKUP(A4074,'Top 30 via LR (Tr36)'!I:I,1,FALSE)</f>
        <v>#N/A</v>
      </c>
      <c r="N4074" t="e">
        <f>VLOOKUP(A4074,'Top or Bottom 30 via OR (Schiz)'!B:B,1,FALSE)</f>
        <v>#N/A</v>
      </c>
      <c r="O4074" t="e">
        <f>VLOOKUP(A4074,'Top or Bottom 30 via OR (Schiz)'!J:J,1,FALSE)</f>
        <v>#N/A</v>
      </c>
      <c r="P4074" t="e">
        <f>VLOOKUP(A4074,'Top or Bottom 30 via OR (Tr36)'!B:B,1,FALSE)</f>
        <v>#N/A</v>
      </c>
      <c r="Q4074" t="e">
        <f>VLOOKUP(A4074,'Top or Bottom 30 via OR (Tr36)'!J:J,1,FALSE)</f>
        <v>#N/A</v>
      </c>
    </row>
    <row r="4075" spans="1:17" x14ac:dyDescent="0.25">
      <c r="A4075" t="s">
        <v>4138</v>
      </c>
      <c r="B4075">
        <v>869</v>
      </c>
      <c r="C4075">
        <v>371</v>
      </c>
      <c r="D4075">
        <v>992</v>
      </c>
      <c r="E4075">
        <v>588</v>
      </c>
      <c r="F4075">
        <f>B4075/cam_reads!I$3</f>
        <v>10.796297910932505</v>
      </c>
      <c r="G4075">
        <f>C4075/cam_reads!J$3</f>
        <v>4.8052608462022901</v>
      </c>
      <c r="H4075">
        <f>D4075/cam_reads!K$3</f>
        <v>10.354689448876247</v>
      </c>
      <c r="I4075">
        <f>E4075/cam_reads!L$3</f>
        <v>6.1294837812347618</v>
      </c>
      <c r="J4075" t="e">
        <f>VLOOKUP(A4075,'Top 30 via LR (Schizonts)'!A:A,1,FALSE)</f>
        <v>#N/A</v>
      </c>
      <c r="K4075" t="e">
        <f>VLOOKUP(A4075,'Top 30 via LR (Schizonts)'!J:J,1,FALSE)</f>
        <v>#N/A</v>
      </c>
      <c r="L4075" t="e">
        <f>VLOOKUP(A4075,'Top 30 via LR (Tr36)'!A:A,1,FALSE)</f>
        <v>#N/A</v>
      </c>
      <c r="M4075" t="e">
        <f>VLOOKUP(A4075,'Top 30 via LR (Tr36)'!I:I,1,FALSE)</f>
        <v>#N/A</v>
      </c>
      <c r="N4075" t="e">
        <f>VLOOKUP(A4075,'Top or Bottom 30 via OR (Schiz)'!B:B,1,FALSE)</f>
        <v>#N/A</v>
      </c>
      <c r="O4075" t="e">
        <f>VLOOKUP(A4075,'Top or Bottom 30 via OR (Schiz)'!J:J,1,FALSE)</f>
        <v>#N/A</v>
      </c>
      <c r="P4075" t="e">
        <f>VLOOKUP(A4075,'Top or Bottom 30 via OR (Tr36)'!B:B,1,FALSE)</f>
        <v>#N/A</v>
      </c>
      <c r="Q4075" t="e">
        <f>VLOOKUP(A4075,'Top or Bottom 30 via OR (Tr36)'!J:J,1,FALSE)</f>
        <v>#N/A</v>
      </c>
    </row>
    <row r="4076" spans="1:17" x14ac:dyDescent="0.25">
      <c r="A4076" t="s">
        <v>4139</v>
      </c>
      <c r="B4076">
        <v>0</v>
      </c>
      <c r="C4076">
        <v>0</v>
      </c>
      <c r="D4076">
        <v>0</v>
      </c>
      <c r="E4076">
        <v>0</v>
      </c>
      <c r="F4076">
        <f>B4076/cam_reads!I$3</f>
        <v>0</v>
      </c>
      <c r="G4076">
        <f>C4076/cam_reads!J$3</f>
        <v>0</v>
      </c>
      <c r="H4076">
        <f>D4076/cam_reads!K$3</f>
        <v>0</v>
      </c>
      <c r="I4076">
        <f>E4076/cam_reads!L$3</f>
        <v>0</v>
      </c>
      <c r="J4076" t="e">
        <f>VLOOKUP(A4076,'Top 30 via LR (Schizonts)'!A:A,1,FALSE)</f>
        <v>#N/A</v>
      </c>
      <c r="K4076" t="e">
        <f>VLOOKUP(A4076,'Top 30 via LR (Schizonts)'!J:J,1,FALSE)</f>
        <v>#N/A</v>
      </c>
      <c r="L4076" t="e">
        <f>VLOOKUP(A4076,'Top 30 via LR (Tr36)'!A:A,1,FALSE)</f>
        <v>#N/A</v>
      </c>
      <c r="M4076" t="e">
        <f>VLOOKUP(A4076,'Top 30 via LR (Tr36)'!I:I,1,FALSE)</f>
        <v>#N/A</v>
      </c>
      <c r="N4076" t="e">
        <f>VLOOKUP(A4076,'Top or Bottom 30 via OR (Schiz)'!B:B,1,FALSE)</f>
        <v>#N/A</v>
      </c>
      <c r="O4076" t="e">
        <f>VLOOKUP(A4076,'Top or Bottom 30 via OR (Schiz)'!J:J,1,FALSE)</f>
        <v>#N/A</v>
      </c>
      <c r="P4076" t="e">
        <f>VLOOKUP(A4076,'Top or Bottom 30 via OR (Tr36)'!B:B,1,FALSE)</f>
        <v>#N/A</v>
      </c>
      <c r="Q4076" t="e">
        <f>VLOOKUP(A4076,'Top or Bottom 30 via OR (Tr36)'!J:J,1,FALSE)</f>
        <v>#N/A</v>
      </c>
    </row>
    <row r="4077" spans="1:17" x14ac:dyDescent="0.25">
      <c r="A4077" t="s">
        <v>4140</v>
      </c>
      <c r="B4077">
        <v>1045</v>
      </c>
      <c r="C4077">
        <v>1174</v>
      </c>
      <c r="D4077">
        <v>1210</v>
      </c>
      <c r="E4077">
        <v>1036</v>
      </c>
      <c r="F4077">
        <f>B4077/cam_reads!I$3</f>
        <v>12.982889892893519</v>
      </c>
      <c r="G4077">
        <f>C4077/cam_reads!J$3</f>
        <v>15.205865858332853</v>
      </c>
      <c r="H4077">
        <f>D4077/cam_reads!K$3</f>
        <v>12.630215960826874</v>
      </c>
      <c r="I4077">
        <f>E4077/cam_reads!L$3</f>
        <v>10.799566662175533</v>
      </c>
      <c r="J4077" t="e">
        <f>VLOOKUP(A4077,'Top 30 via LR (Schizonts)'!A:A,1,FALSE)</f>
        <v>#N/A</v>
      </c>
      <c r="K4077" t="e">
        <f>VLOOKUP(A4077,'Top 30 via LR (Schizonts)'!J:J,1,FALSE)</f>
        <v>#N/A</v>
      </c>
      <c r="L4077" t="e">
        <f>VLOOKUP(A4077,'Top 30 via LR (Tr36)'!A:A,1,FALSE)</f>
        <v>#N/A</v>
      </c>
      <c r="M4077" t="e">
        <f>VLOOKUP(A4077,'Top 30 via LR (Tr36)'!I:I,1,FALSE)</f>
        <v>#N/A</v>
      </c>
      <c r="N4077" t="e">
        <f>VLOOKUP(A4077,'Top or Bottom 30 via OR (Schiz)'!B:B,1,FALSE)</f>
        <v>#N/A</v>
      </c>
      <c r="O4077" t="e">
        <f>VLOOKUP(A4077,'Top or Bottom 30 via OR (Schiz)'!J:J,1,FALSE)</f>
        <v>#N/A</v>
      </c>
      <c r="P4077" t="e">
        <f>VLOOKUP(A4077,'Top or Bottom 30 via OR (Tr36)'!B:B,1,FALSE)</f>
        <v>#N/A</v>
      </c>
      <c r="Q4077" t="e">
        <f>VLOOKUP(A4077,'Top or Bottom 30 via OR (Tr36)'!J:J,1,FALSE)</f>
        <v>#N/A</v>
      </c>
    </row>
    <row r="4078" spans="1:17" x14ac:dyDescent="0.25">
      <c r="A4078" t="s">
        <v>4141</v>
      </c>
      <c r="B4078">
        <v>816</v>
      </c>
      <c r="C4078">
        <v>1464</v>
      </c>
      <c r="D4078">
        <v>891</v>
      </c>
      <c r="E4078">
        <v>1820</v>
      </c>
      <c r="F4078">
        <f>B4078/cam_reads!I$3</f>
        <v>10.137835552728335</v>
      </c>
      <c r="G4078">
        <f>C4078/cam_reads!J$3</f>
        <v>18.961999673423591</v>
      </c>
      <c r="H4078">
        <f>D4078/cam_reads!K$3</f>
        <v>9.300431752972516</v>
      </c>
      <c r="I4078">
        <f>E4078/cam_reads!L$3</f>
        <v>18.972211703821884</v>
      </c>
      <c r="J4078" t="e">
        <f>VLOOKUP(A4078,'Top 30 via LR (Schizonts)'!A:A,1,FALSE)</f>
        <v>#N/A</v>
      </c>
      <c r="K4078" t="e">
        <f>VLOOKUP(A4078,'Top 30 via LR (Schizonts)'!J:J,1,FALSE)</f>
        <v>#N/A</v>
      </c>
      <c r="L4078" t="e">
        <f>VLOOKUP(A4078,'Top 30 via LR (Tr36)'!A:A,1,FALSE)</f>
        <v>#N/A</v>
      </c>
      <c r="M4078" t="e">
        <f>VLOOKUP(A4078,'Top 30 via LR (Tr36)'!I:I,1,FALSE)</f>
        <v>#N/A</v>
      </c>
      <c r="N4078" t="e">
        <f>VLOOKUP(A4078,'Top or Bottom 30 via OR (Schiz)'!B:B,1,FALSE)</f>
        <v>#N/A</v>
      </c>
      <c r="O4078" t="e">
        <f>VLOOKUP(A4078,'Top or Bottom 30 via OR (Schiz)'!J:J,1,FALSE)</f>
        <v>#N/A</v>
      </c>
      <c r="P4078" t="e">
        <f>VLOOKUP(A4078,'Top or Bottom 30 via OR (Tr36)'!B:B,1,FALSE)</f>
        <v>#N/A</v>
      </c>
      <c r="Q4078" t="e">
        <f>VLOOKUP(A4078,'Top or Bottom 30 via OR (Tr36)'!J:J,1,FALSE)</f>
        <v>#N/A</v>
      </c>
    </row>
    <row r="4079" spans="1:17" x14ac:dyDescent="0.25">
      <c r="A4079" t="s">
        <v>4142</v>
      </c>
      <c r="B4079">
        <v>0</v>
      </c>
      <c r="C4079">
        <v>0</v>
      </c>
      <c r="D4079">
        <v>0</v>
      </c>
      <c r="E4079">
        <v>0</v>
      </c>
      <c r="F4079">
        <f>B4079/cam_reads!I$3</f>
        <v>0</v>
      </c>
      <c r="G4079">
        <f>C4079/cam_reads!J$3</f>
        <v>0</v>
      </c>
      <c r="H4079">
        <f>D4079/cam_reads!K$3</f>
        <v>0</v>
      </c>
      <c r="I4079">
        <f>E4079/cam_reads!L$3</f>
        <v>0</v>
      </c>
      <c r="J4079" t="e">
        <f>VLOOKUP(A4079,'Top 30 via LR (Schizonts)'!A:A,1,FALSE)</f>
        <v>#N/A</v>
      </c>
      <c r="K4079" t="e">
        <f>VLOOKUP(A4079,'Top 30 via LR (Schizonts)'!J:J,1,FALSE)</f>
        <v>#N/A</v>
      </c>
      <c r="L4079" t="e">
        <f>VLOOKUP(A4079,'Top 30 via LR (Tr36)'!A:A,1,FALSE)</f>
        <v>#N/A</v>
      </c>
      <c r="M4079" t="e">
        <f>VLOOKUP(A4079,'Top 30 via LR (Tr36)'!I:I,1,FALSE)</f>
        <v>#N/A</v>
      </c>
      <c r="N4079" t="e">
        <f>VLOOKUP(A4079,'Top or Bottom 30 via OR (Schiz)'!B:B,1,FALSE)</f>
        <v>#N/A</v>
      </c>
      <c r="O4079" t="e">
        <f>VLOOKUP(A4079,'Top or Bottom 30 via OR (Schiz)'!J:J,1,FALSE)</f>
        <v>#N/A</v>
      </c>
      <c r="P4079" t="e">
        <f>VLOOKUP(A4079,'Top or Bottom 30 via OR (Tr36)'!B:B,1,FALSE)</f>
        <v>#N/A</v>
      </c>
      <c r="Q4079" t="e">
        <f>VLOOKUP(A4079,'Top or Bottom 30 via OR (Tr36)'!J:J,1,FALSE)</f>
        <v>#N/A</v>
      </c>
    </row>
    <row r="4080" spans="1:17" x14ac:dyDescent="0.25">
      <c r="A4080" t="s">
        <v>4143</v>
      </c>
      <c r="B4080">
        <v>133</v>
      </c>
      <c r="C4080">
        <v>97</v>
      </c>
      <c r="D4080">
        <v>181</v>
      </c>
      <c r="E4080">
        <v>230</v>
      </c>
      <c r="F4080">
        <f>B4080/cam_reads!I$3</f>
        <v>1.6523678045500843</v>
      </c>
      <c r="G4080">
        <f>C4080/cam_reads!J$3</f>
        <v>1.2563620002200058</v>
      </c>
      <c r="H4080">
        <f>D4080/cam_reads!K$3</f>
        <v>1.8893132966195572</v>
      </c>
      <c r="I4080">
        <f>E4080/cam_reads!L$3</f>
        <v>2.397587193340128</v>
      </c>
      <c r="J4080" t="e">
        <f>VLOOKUP(A4080,'Top 30 via LR (Schizonts)'!A:A,1,FALSE)</f>
        <v>#N/A</v>
      </c>
      <c r="K4080" t="e">
        <f>VLOOKUP(A4080,'Top 30 via LR (Schizonts)'!J:J,1,FALSE)</f>
        <v>#N/A</v>
      </c>
      <c r="L4080" t="e">
        <f>VLOOKUP(A4080,'Top 30 via LR (Tr36)'!A:A,1,FALSE)</f>
        <v>#N/A</v>
      </c>
      <c r="M4080" t="e">
        <f>VLOOKUP(A4080,'Top 30 via LR (Tr36)'!I:I,1,FALSE)</f>
        <v>#N/A</v>
      </c>
      <c r="N4080" t="e">
        <f>VLOOKUP(A4080,'Top or Bottom 30 via OR (Schiz)'!B:B,1,FALSE)</f>
        <v>#N/A</v>
      </c>
      <c r="O4080" t="e">
        <f>VLOOKUP(A4080,'Top or Bottom 30 via OR (Schiz)'!J:J,1,FALSE)</f>
        <v>#N/A</v>
      </c>
      <c r="P4080" t="e">
        <f>VLOOKUP(A4080,'Top or Bottom 30 via OR (Tr36)'!B:B,1,FALSE)</f>
        <v>#N/A</v>
      </c>
      <c r="Q4080" t="e">
        <f>VLOOKUP(A4080,'Top or Bottom 30 via OR (Tr36)'!J:J,1,FALSE)</f>
        <v>#N/A</v>
      </c>
    </row>
    <row r="4081" spans="1:17" x14ac:dyDescent="0.25">
      <c r="A4081" t="s">
        <v>4144</v>
      </c>
      <c r="B4081">
        <v>1999</v>
      </c>
      <c r="C4081">
        <v>1701</v>
      </c>
      <c r="D4081">
        <v>2384</v>
      </c>
      <c r="E4081">
        <v>2694</v>
      </c>
      <c r="F4081">
        <f>B4081/cam_reads!I$3</f>
        <v>24.835212340568557</v>
      </c>
      <c r="G4081">
        <f>C4081/cam_reads!J$3</f>
        <v>22.031667653342577</v>
      </c>
      <c r="H4081">
        <f>D4081/cam_reads!K$3</f>
        <v>24.884656901331628</v>
      </c>
      <c r="I4081">
        <f>E4081/cam_reads!L$3</f>
        <v>28.083043038514369</v>
      </c>
      <c r="J4081" t="e">
        <f>VLOOKUP(A4081,'Top 30 via LR (Schizonts)'!A:A,1,FALSE)</f>
        <v>#N/A</v>
      </c>
      <c r="K4081" t="e">
        <f>VLOOKUP(A4081,'Top 30 via LR (Schizonts)'!J:J,1,FALSE)</f>
        <v>#N/A</v>
      </c>
      <c r="L4081" t="e">
        <f>VLOOKUP(A4081,'Top 30 via LR (Tr36)'!A:A,1,FALSE)</f>
        <v>#N/A</v>
      </c>
      <c r="M4081" t="e">
        <f>VLOOKUP(A4081,'Top 30 via LR (Tr36)'!I:I,1,FALSE)</f>
        <v>#N/A</v>
      </c>
      <c r="N4081" t="e">
        <f>VLOOKUP(A4081,'Top or Bottom 30 via OR (Schiz)'!B:B,1,FALSE)</f>
        <v>#N/A</v>
      </c>
      <c r="O4081" t="e">
        <f>VLOOKUP(A4081,'Top or Bottom 30 via OR (Schiz)'!J:J,1,FALSE)</f>
        <v>#N/A</v>
      </c>
      <c r="P4081" t="e">
        <f>VLOOKUP(A4081,'Top or Bottom 30 via OR (Tr36)'!B:B,1,FALSE)</f>
        <v>#N/A</v>
      </c>
      <c r="Q4081" t="e">
        <f>VLOOKUP(A4081,'Top or Bottom 30 via OR (Tr36)'!J:J,1,FALSE)</f>
        <v>#N/A</v>
      </c>
    </row>
    <row r="4082" spans="1:17" x14ac:dyDescent="0.25">
      <c r="A4082" t="s">
        <v>4145</v>
      </c>
      <c r="B4082">
        <v>154</v>
      </c>
      <c r="C4082">
        <v>213</v>
      </c>
      <c r="D4082">
        <v>325</v>
      </c>
      <c r="E4082">
        <v>389</v>
      </c>
      <c r="F4082">
        <f>B4082/cam_reads!I$3</f>
        <v>1.9132679842158868</v>
      </c>
      <c r="G4082">
        <f>C4082/cam_reads!J$3</f>
        <v>2.7588155262563014</v>
      </c>
      <c r="H4082">
        <f>D4082/cam_reads!K$3</f>
        <v>3.3924133779080448</v>
      </c>
      <c r="I4082">
        <f>E4082/cam_reads!L$3</f>
        <v>4.055049644388304</v>
      </c>
      <c r="J4082" t="e">
        <f>VLOOKUP(A4082,'Top 30 via LR (Schizonts)'!A:A,1,FALSE)</f>
        <v>#N/A</v>
      </c>
      <c r="K4082" t="e">
        <f>VLOOKUP(A4082,'Top 30 via LR (Schizonts)'!J:J,1,FALSE)</f>
        <v>#N/A</v>
      </c>
      <c r="L4082" t="e">
        <f>VLOOKUP(A4082,'Top 30 via LR (Tr36)'!A:A,1,FALSE)</f>
        <v>#N/A</v>
      </c>
      <c r="M4082" t="e">
        <f>VLOOKUP(A4082,'Top 30 via LR (Tr36)'!I:I,1,FALSE)</f>
        <v>#N/A</v>
      </c>
      <c r="N4082" t="e">
        <f>VLOOKUP(A4082,'Top or Bottom 30 via OR (Schiz)'!B:B,1,FALSE)</f>
        <v>#N/A</v>
      </c>
      <c r="O4082" t="e">
        <f>VLOOKUP(A4082,'Top or Bottom 30 via OR (Schiz)'!J:J,1,FALSE)</f>
        <v>#N/A</v>
      </c>
      <c r="P4082" t="e">
        <f>VLOOKUP(A4082,'Top or Bottom 30 via OR (Tr36)'!B:B,1,FALSE)</f>
        <v>#N/A</v>
      </c>
      <c r="Q4082" t="e">
        <f>VLOOKUP(A4082,'Top or Bottom 30 via OR (Tr36)'!J:J,1,FALSE)</f>
        <v>#N/A</v>
      </c>
    </row>
    <row r="4083" spans="1:17" x14ac:dyDescent="0.25">
      <c r="A4083" t="s">
        <v>4146</v>
      </c>
      <c r="B4083">
        <v>11323</v>
      </c>
      <c r="C4083">
        <v>10035</v>
      </c>
      <c r="D4083">
        <v>12582</v>
      </c>
      <c r="E4083">
        <v>8091</v>
      </c>
      <c r="F4083">
        <f>B4083/cam_reads!I$3</f>
        <v>140.67489211218498</v>
      </c>
      <c r="G4083">
        <f>C4083/cam_reads!J$3</f>
        <v>129.97518218770884</v>
      </c>
      <c r="H4083">
        <f>D4083/cam_reads!K$3</f>
        <v>131.3333696025816</v>
      </c>
      <c r="I4083">
        <f>E4083/cam_reads!L$3</f>
        <v>84.34294774484772</v>
      </c>
      <c r="J4083" t="e">
        <f>VLOOKUP(A4083,'Top 30 via LR (Schizonts)'!A:A,1,FALSE)</f>
        <v>#N/A</v>
      </c>
      <c r="K4083" t="e">
        <f>VLOOKUP(A4083,'Top 30 via LR (Schizonts)'!J:J,1,FALSE)</f>
        <v>#N/A</v>
      </c>
      <c r="L4083" t="e">
        <f>VLOOKUP(A4083,'Top 30 via LR (Tr36)'!A:A,1,FALSE)</f>
        <v>#N/A</v>
      </c>
      <c r="M4083" t="e">
        <f>VLOOKUP(A4083,'Top 30 via LR (Tr36)'!I:I,1,FALSE)</f>
        <v>#N/A</v>
      </c>
      <c r="N4083" t="e">
        <f>VLOOKUP(A4083,'Top or Bottom 30 via OR (Schiz)'!B:B,1,FALSE)</f>
        <v>#N/A</v>
      </c>
      <c r="O4083" t="e">
        <f>VLOOKUP(A4083,'Top or Bottom 30 via OR (Schiz)'!J:J,1,FALSE)</f>
        <v>#N/A</v>
      </c>
      <c r="P4083" t="e">
        <f>VLOOKUP(A4083,'Top or Bottom 30 via OR (Tr36)'!B:B,1,FALSE)</f>
        <v>#N/A</v>
      </c>
      <c r="Q4083" t="e">
        <f>VLOOKUP(A4083,'Top or Bottom 30 via OR (Tr36)'!J:J,1,FALSE)</f>
        <v>#N/A</v>
      </c>
    </row>
    <row r="4084" spans="1:17" x14ac:dyDescent="0.25">
      <c r="A4084" t="s">
        <v>4147</v>
      </c>
      <c r="B4084">
        <v>126</v>
      </c>
      <c r="C4084">
        <v>300</v>
      </c>
      <c r="D4084">
        <v>215</v>
      </c>
      <c r="E4084">
        <v>165</v>
      </c>
      <c r="F4084">
        <f>B4084/cam_reads!I$3</f>
        <v>1.5654010779948166</v>
      </c>
      <c r="G4084">
        <f>C4084/cam_reads!J$3</f>
        <v>3.8856556707835228</v>
      </c>
      <c r="H4084">
        <f>D4084/cam_reads!K$3</f>
        <v>2.2442119269237835</v>
      </c>
      <c r="I4084">
        <f>E4084/cam_reads!L$3</f>
        <v>1.7200082039179179</v>
      </c>
      <c r="J4084" t="e">
        <f>VLOOKUP(A4084,'Top 30 via LR (Schizonts)'!A:A,1,FALSE)</f>
        <v>#N/A</v>
      </c>
      <c r="K4084" t="e">
        <f>VLOOKUP(A4084,'Top 30 via LR (Schizonts)'!J:J,1,FALSE)</f>
        <v>#N/A</v>
      </c>
      <c r="L4084" t="e">
        <f>VLOOKUP(A4084,'Top 30 via LR (Tr36)'!A:A,1,FALSE)</f>
        <v>#N/A</v>
      </c>
      <c r="M4084" t="e">
        <f>VLOOKUP(A4084,'Top 30 via LR (Tr36)'!I:I,1,FALSE)</f>
        <v>#N/A</v>
      </c>
      <c r="N4084" t="e">
        <f>VLOOKUP(A4084,'Top or Bottom 30 via OR (Schiz)'!B:B,1,FALSE)</f>
        <v>#N/A</v>
      </c>
      <c r="O4084" t="e">
        <f>VLOOKUP(A4084,'Top or Bottom 30 via OR (Schiz)'!J:J,1,FALSE)</f>
        <v>#N/A</v>
      </c>
      <c r="P4084" t="e">
        <f>VLOOKUP(A4084,'Top or Bottom 30 via OR (Tr36)'!B:B,1,FALSE)</f>
        <v>#N/A</v>
      </c>
      <c r="Q4084" t="e">
        <f>VLOOKUP(A4084,'Top or Bottom 30 via OR (Tr36)'!J:J,1,FALSE)</f>
        <v>#N/A</v>
      </c>
    </row>
    <row r="4085" spans="1:17" x14ac:dyDescent="0.25">
      <c r="A4085" t="s">
        <v>4148</v>
      </c>
      <c r="B4085">
        <v>3</v>
      </c>
      <c r="C4085">
        <v>9</v>
      </c>
      <c r="D4085">
        <v>9</v>
      </c>
      <c r="E4085">
        <v>2</v>
      </c>
      <c r="F4085">
        <f>B4085/cam_reads!I$3</f>
        <v>3.7271454237971825E-2</v>
      </c>
      <c r="G4085">
        <f>C4085/cam_reads!J$3</f>
        <v>0.11656967012350569</v>
      </c>
      <c r="H4085">
        <f>D4085/cam_reads!K$3</f>
        <v>9.3943755080530475E-2</v>
      </c>
      <c r="I4085">
        <f>E4085/cam_reads!L$3</f>
        <v>2.0848584289914159E-2</v>
      </c>
      <c r="J4085" t="e">
        <f>VLOOKUP(A4085,'Top 30 via LR (Schizonts)'!A:A,1,FALSE)</f>
        <v>#N/A</v>
      </c>
      <c r="K4085" t="e">
        <f>VLOOKUP(A4085,'Top 30 via LR (Schizonts)'!J:J,1,FALSE)</f>
        <v>#N/A</v>
      </c>
      <c r="L4085" t="e">
        <f>VLOOKUP(A4085,'Top 30 via LR (Tr36)'!A:A,1,FALSE)</f>
        <v>#N/A</v>
      </c>
      <c r="M4085" t="e">
        <f>VLOOKUP(A4085,'Top 30 via LR (Tr36)'!I:I,1,FALSE)</f>
        <v>#N/A</v>
      </c>
      <c r="N4085" t="e">
        <f>VLOOKUP(A4085,'Top or Bottom 30 via OR (Schiz)'!B:B,1,FALSE)</f>
        <v>#N/A</v>
      </c>
      <c r="O4085" t="e">
        <f>VLOOKUP(A4085,'Top or Bottom 30 via OR (Schiz)'!J:J,1,FALSE)</f>
        <v>#N/A</v>
      </c>
      <c r="P4085" t="e">
        <f>VLOOKUP(A4085,'Top or Bottom 30 via OR (Tr36)'!B:B,1,FALSE)</f>
        <v>#N/A</v>
      </c>
      <c r="Q4085" t="e">
        <f>VLOOKUP(A4085,'Top or Bottom 30 via OR (Tr36)'!J:J,1,FALSE)</f>
        <v>#N/A</v>
      </c>
    </row>
    <row r="4086" spans="1:17" x14ac:dyDescent="0.25">
      <c r="A4086" t="s">
        <v>4149</v>
      </c>
      <c r="B4086">
        <v>237</v>
      </c>
      <c r="C4086">
        <v>121</v>
      </c>
      <c r="D4086">
        <v>210</v>
      </c>
      <c r="E4086">
        <v>182</v>
      </c>
      <c r="F4086">
        <f>B4086/cam_reads!I$3</f>
        <v>2.9444448847997742</v>
      </c>
      <c r="G4086">
        <f>C4086/cam_reads!J$3</f>
        <v>1.5672144538826875</v>
      </c>
      <c r="H4086">
        <f>D4086/cam_reads!K$3</f>
        <v>2.1920209518790443</v>
      </c>
      <c r="I4086">
        <f>E4086/cam_reads!L$3</f>
        <v>1.8972211703821884</v>
      </c>
      <c r="J4086" t="e">
        <f>VLOOKUP(A4086,'Top 30 via LR (Schizonts)'!A:A,1,FALSE)</f>
        <v>#N/A</v>
      </c>
      <c r="K4086" t="e">
        <f>VLOOKUP(A4086,'Top 30 via LR (Schizonts)'!J:J,1,FALSE)</f>
        <v>#N/A</v>
      </c>
      <c r="L4086" t="e">
        <f>VLOOKUP(A4086,'Top 30 via LR (Tr36)'!A:A,1,FALSE)</f>
        <v>#N/A</v>
      </c>
      <c r="M4086" t="e">
        <f>VLOOKUP(A4086,'Top 30 via LR (Tr36)'!I:I,1,FALSE)</f>
        <v>#N/A</v>
      </c>
      <c r="N4086" t="e">
        <f>VLOOKUP(A4086,'Top or Bottom 30 via OR (Schiz)'!B:B,1,FALSE)</f>
        <v>#N/A</v>
      </c>
      <c r="O4086" t="e">
        <f>VLOOKUP(A4086,'Top or Bottom 30 via OR (Schiz)'!J:J,1,FALSE)</f>
        <v>#N/A</v>
      </c>
      <c r="P4086" t="e">
        <f>VLOOKUP(A4086,'Top or Bottom 30 via OR (Tr36)'!B:B,1,FALSE)</f>
        <v>#N/A</v>
      </c>
      <c r="Q4086" t="e">
        <f>VLOOKUP(A4086,'Top or Bottom 30 via OR (Tr36)'!J:J,1,FALSE)</f>
        <v>#N/A</v>
      </c>
    </row>
    <row r="4087" spans="1:17" x14ac:dyDescent="0.25">
      <c r="A4087" t="s">
        <v>4150</v>
      </c>
      <c r="B4087">
        <v>5</v>
      </c>
      <c r="C4087">
        <v>4</v>
      </c>
      <c r="D4087">
        <v>1</v>
      </c>
      <c r="E4087">
        <v>1</v>
      </c>
      <c r="F4087">
        <f>B4087/cam_reads!I$3</f>
        <v>6.2119090396619704E-2</v>
      </c>
      <c r="G4087">
        <f>C4087/cam_reads!J$3</f>
        <v>5.1808742277113642E-2</v>
      </c>
      <c r="H4087">
        <f>D4087/cam_reads!K$3</f>
        <v>1.0438195008947829E-2</v>
      </c>
      <c r="I4087">
        <f>E4087/cam_reads!L$3</f>
        <v>1.0424292144957079E-2</v>
      </c>
      <c r="J4087" t="e">
        <f>VLOOKUP(A4087,'Top 30 via LR (Schizonts)'!A:A,1,FALSE)</f>
        <v>#N/A</v>
      </c>
      <c r="K4087" t="e">
        <f>VLOOKUP(A4087,'Top 30 via LR (Schizonts)'!J:J,1,FALSE)</f>
        <v>#N/A</v>
      </c>
      <c r="L4087" t="e">
        <f>VLOOKUP(A4087,'Top 30 via LR (Tr36)'!A:A,1,FALSE)</f>
        <v>#N/A</v>
      </c>
      <c r="M4087" t="e">
        <f>VLOOKUP(A4087,'Top 30 via LR (Tr36)'!I:I,1,FALSE)</f>
        <v>#N/A</v>
      </c>
      <c r="N4087" t="e">
        <f>VLOOKUP(A4087,'Top or Bottom 30 via OR (Schiz)'!B:B,1,FALSE)</f>
        <v>#N/A</v>
      </c>
      <c r="O4087" t="e">
        <f>VLOOKUP(A4087,'Top or Bottom 30 via OR (Schiz)'!J:J,1,FALSE)</f>
        <v>#N/A</v>
      </c>
      <c r="P4087" t="e">
        <f>VLOOKUP(A4087,'Top or Bottom 30 via OR (Tr36)'!B:B,1,FALSE)</f>
        <v>#N/A</v>
      </c>
      <c r="Q4087" t="e">
        <f>VLOOKUP(A4087,'Top or Bottom 30 via OR (Tr36)'!J:J,1,FALSE)</f>
        <v>#N/A</v>
      </c>
    </row>
    <row r="4088" spans="1:17" x14ac:dyDescent="0.25">
      <c r="A4088" t="s">
        <v>4151</v>
      </c>
      <c r="B4088">
        <v>18</v>
      </c>
      <c r="C4088">
        <v>17</v>
      </c>
      <c r="D4088">
        <v>29</v>
      </c>
      <c r="E4088">
        <v>19</v>
      </c>
      <c r="F4088">
        <f>B4088/cam_reads!I$3</f>
        <v>0.22362872542783094</v>
      </c>
      <c r="G4088">
        <f>C4088/cam_reads!J$3</f>
        <v>0.22018715467773298</v>
      </c>
      <c r="H4088">
        <f>D4088/cam_reads!K$3</f>
        <v>0.30270765525948706</v>
      </c>
      <c r="I4088">
        <f>E4088/cam_reads!L$3</f>
        <v>0.1980615507541845</v>
      </c>
      <c r="J4088" t="e">
        <f>VLOOKUP(A4088,'Top 30 via LR (Schizonts)'!A:A,1,FALSE)</f>
        <v>#N/A</v>
      </c>
      <c r="K4088" t="e">
        <f>VLOOKUP(A4088,'Top 30 via LR (Schizonts)'!J:J,1,FALSE)</f>
        <v>#N/A</v>
      </c>
      <c r="L4088" t="e">
        <f>VLOOKUP(A4088,'Top 30 via LR (Tr36)'!A:A,1,FALSE)</f>
        <v>#N/A</v>
      </c>
      <c r="M4088" t="e">
        <f>VLOOKUP(A4088,'Top 30 via LR (Tr36)'!I:I,1,FALSE)</f>
        <v>#N/A</v>
      </c>
      <c r="N4088" t="e">
        <f>VLOOKUP(A4088,'Top or Bottom 30 via OR (Schiz)'!B:B,1,FALSE)</f>
        <v>#N/A</v>
      </c>
      <c r="O4088" t="e">
        <f>VLOOKUP(A4088,'Top or Bottom 30 via OR (Schiz)'!J:J,1,FALSE)</f>
        <v>#N/A</v>
      </c>
      <c r="P4088" t="e">
        <f>VLOOKUP(A4088,'Top or Bottom 30 via OR (Tr36)'!B:B,1,FALSE)</f>
        <v>#N/A</v>
      </c>
      <c r="Q4088" t="e">
        <f>VLOOKUP(A4088,'Top or Bottom 30 via OR (Tr36)'!J:J,1,FALSE)</f>
        <v>#N/A</v>
      </c>
    </row>
    <row r="4089" spans="1:17" x14ac:dyDescent="0.25">
      <c r="A4089" t="s">
        <v>4152</v>
      </c>
      <c r="B4089">
        <v>0</v>
      </c>
      <c r="C4089">
        <v>0</v>
      </c>
      <c r="D4089">
        <v>0</v>
      </c>
      <c r="E4089">
        <v>0</v>
      </c>
      <c r="F4089">
        <f>B4089/cam_reads!I$3</f>
        <v>0</v>
      </c>
      <c r="G4089">
        <f>C4089/cam_reads!J$3</f>
        <v>0</v>
      </c>
      <c r="H4089">
        <f>D4089/cam_reads!K$3</f>
        <v>0</v>
      </c>
      <c r="I4089">
        <f>E4089/cam_reads!L$3</f>
        <v>0</v>
      </c>
      <c r="J4089" t="e">
        <f>VLOOKUP(A4089,'Top 30 via LR (Schizonts)'!A:A,1,FALSE)</f>
        <v>#N/A</v>
      </c>
      <c r="K4089" t="e">
        <f>VLOOKUP(A4089,'Top 30 via LR (Schizonts)'!J:J,1,FALSE)</f>
        <v>#N/A</v>
      </c>
      <c r="L4089" t="e">
        <f>VLOOKUP(A4089,'Top 30 via LR (Tr36)'!A:A,1,FALSE)</f>
        <v>#N/A</v>
      </c>
      <c r="M4089" t="e">
        <f>VLOOKUP(A4089,'Top 30 via LR (Tr36)'!I:I,1,FALSE)</f>
        <v>#N/A</v>
      </c>
      <c r="N4089" t="e">
        <f>VLOOKUP(A4089,'Top or Bottom 30 via OR (Schiz)'!B:B,1,FALSE)</f>
        <v>#N/A</v>
      </c>
      <c r="O4089" t="e">
        <f>VLOOKUP(A4089,'Top or Bottom 30 via OR (Schiz)'!J:J,1,FALSE)</f>
        <v>#N/A</v>
      </c>
      <c r="P4089" t="e">
        <f>VLOOKUP(A4089,'Top or Bottom 30 via OR (Tr36)'!B:B,1,FALSE)</f>
        <v>#N/A</v>
      </c>
      <c r="Q4089" t="e">
        <f>VLOOKUP(A4089,'Top or Bottom 30 via OR (Tr36)'!J:J,1,FALSE)</f>
        <v>#N/A</v>
      </c>
    </row>
    <row r="4090" spans="1:17" x14ac:dyDescent="0.25">
      <c r="A4090" t="s">
        <v>4153</v>
      </c>
      <c r="B4090">
        <v>17</v>
      </c>
      <c r="C4090">
        <v>18</v>
      </c>
      <c r="D4090">
        <v>25</v>
      </c>
      <c r="E4090">
        <v>11</v>
      </c>
      <c r="F4090">
        <f>B4090/cam_reads!I$3</f>
        <v>0.211204907348507</v>
      </c>
      <c r="G4090">
        <f>C4090/cam_reads!J$3</f>
        <v>0.23313934024701138</v>
      </c>
      <c r="H4090">
        <f>D4090/cam_reads!K$3</f>
        <v>0.26095487522369576</v>
      </c>
      <c r="I4090">
        <f>E4090/cam_reads!L$3</f>
        <v>0.11466721359452786</v>
      </c>
      <c r="J4090" t="e">
        <f>VLOOKUP(A4090,'Top 30 via LR (Schizonts)'!A:A,1,FALSE)</f>
        <v>#N/A</v>
      </c>
      <c r="K4090" t="e">
        <f>VLOOKUP(A4090,'Top 30 via LR (Schizonts)'!J:J,1,FALSE)</f>
        <v>#N/A</v>
      </c>
      <c r="L4090" t="e">
        <f>VLOOKUP(A4090,'Top 30 via LR (Tr36)'!A:A,1,FALSE)</f>
        <v>#N/A</v>
      </c>
      <c r="M4090" t="e">
        <f>VLOOKUP(A4090,'Top 30 via LR (Tr36)'!I:I,1,FALSE)</f>
        <v>#N/A</v>
      </c>
      <c r="N4090" t="e">
        <f>VLOOKUP(A4090,'Top or Bottom 30 via OR (Schiz)'!B:B,1,FALSE)</f>
        <v>#N/A</v>
      </c>
      <c r="O4090" t="e">
        <f>VLOOKUP(A4090,'Top or Bottom 30 via OR (Schiz)'!J:J,1,FALSE)</f>
        <v>#N/A</v>
      </c>
      <c r="P4090" t="e">
        <f>VLOOKUP(A4090,'Top or Bottom 30 via OR (Tr36)'!B:B,1,FALSE)</f>
        <v>#N/A</v>
      </c>
      <c r="Q4090" t="e">
        <f>VLOOKUP(A4090,'Top or Bottom 30 via OR (Tr36)'!J:J,1,FALSE)</f>
        <v>#N/A</v>
      </c>
    </row>
    <row r="4091" spans="1:17" x14ac:dyDescent="0.25">
      <c r="A4091" t="s">
        <v>4154</v>
      </c>
      <c r="B4091">
        <v>2896</v>
      </c>
      <c r="C4091">
        <v>2362</v>
      </c>
      <c r="D4091">
        <v>2165</v>
      </c>
      <c r="E4091">
        <v>2450</v>
      </c>
      <c r="F4091">
        <f>B4091/cam_reads!I$3</f>
        <v>35.979377157722134</v>
      </c>
      <c r="G4091">
        <f>C4091/cam_reads!J$3</f>
        <v>30.593062314635606</v>
      </c>
      <c r="H4091">
        <f>D4091/cam_reads!K$3</f>
        <v>22.598692194372052</v>
      </c>
      <c r="I4091">
        <f>E4091/cam_reads!L$3</f>
        <v>25.539515755144844</v>
      </c>
      <c r="J4091" t="e">
        <f>VLOOKUP(A4091,'Top 30 via LR (Schizonts)'!A:A,1,FALSE)</f>
        <v>#N/A</v>
      </c>
      <c r="K4091" t="e">
        <f>VLOOKUP(A4091,'Top 30 via LR (Schizonts)'!J:J,1,FALSE)</f>
        <v>#N/A</v>
      </c>
      <c r="L4091" t="e">
        <f>VLOOKUP(A4091,'Top 30 via LR (Tr36)'!A:A,1,FALSE)</f>
        <v>#N/A</v>
      </c>
      <c r="M4091" t="e">
        <f>VLOOKUP(A4091,'Top 30 via LR (Tr36)'!I:I,1,FALSE)</f>
        <v>#N/A</v>
      </c>
      <c r="N4091" t="e">
        <f>VLOOKUP(A4091,'Top or Bottom 30 via OR (Schiz)'!B:B,1,FALSE)</f>
        <v>#N/A</v>
      </c>
      <c r="O4091" t="e">
        <f>VLOOKUP(A4091,'Top or Bottom 30 via OR (Schiz)'!J:J,1,FALSE)</f>
        <v>#N/A</v>
      </c>
      <c r="P4091" t="e">
        <f>VLOOKUP(A4091,'Top or Bottom 30 via OR (Tr36)'!B:B,1,FALSE)</f>
        <v>#N/A</v>
      </c>
      <c r="Q4091" t="e">
        <f>VLOOKUP(A4091,'Top or Bottom 30 via OR (Tr36)'!J:J,1,FALSE)</f>
        <v>#N/A</v>
      </c>
    </row>
    <row r="4092" spans="1:17" x14ac:dyDescent="0.25">
      <c r="A4092" t="s">
        <v>4155</v>
      </c>
      <c r="B4092">
        <v>4</v>
      </c>
      <c r="C4092">
        <v>6</v>
      </c>
      <c r="D4092">
        <v>1</v>
      </c>
      <c r="E4092">
        <v>6</v>
      </c>
      <c r="F4092">
        <f>B4092/cam_reads!I$3</f>
        <v>4.9695272317295765E-2</v>
      </c>
      <c r="G4092">
        <f>C4092/cam_reads!J$3</f>
        <v>7.7713113415670457E-2</v>
      </c>
      <c r="H4092">
        <f>D4092/cam_reads!K$3</f>
        <v>1.0438195008947829E-2</v>
      </c>
      <c r="I4092">
        <f>E4092/cam_reads!L$3</f>
        <v>6.2545752869742469E-2</v>
      </c>
      <c r="J4092" t="e">
        <f>VLOOKUP(A4092,'Top 30 via LR (Schizonts)'!A:A,1,FALSE)</f>
        <v>#N/A</v>
      </c>
      <c r="K4092" t="e">
        <f>VLOOKUP(A4092,'Top 30 via LR (Schizonts)'!J:J,1,FALSE)</f>
        <v>#N/A</v>
      </c>
      <c r="L4092" t="e">
        <f>VLOOKUP(A4092,'Top 30 via LR (Tr36)'!A:A,1,FALSE)</f>
        <v>#N/A</v>
      </c>
      <c r="M4092" t="e">
        <f>VLOOKUP(A4092,'Top 30 via LR (Tr36)'!I:I,1,FALSE)</f>
        <v>#N/A</v>
      </c>
      <c r="N4092" t="e">
        <f>VLOOKUP(A4092,'Top or Bottom 30 via OR (Schiz)'!B:B,1,FALSE)</f>
        <v>#N/A</v>
      </c>
      <c r="O4092" t="e">
        <f>VLOOKUP(A4092,'Top or Bottom 30 via OR (Schiz)'!J:J,1,FALSE)</f>
        <v>#N/A</v>
      </c>
      <c r="P4092" t="e">
        <f>VLOOKUP(A4092,'Top or Bottom 30 via OR (Tr36)'!B:B,1,FALSE)</f>
        <v>#N/A</v>
      </c>
      <c r="Q4092" t="e">
        <f>VLOOKUP(A4092,'Top or Bottom 30 via OR (Tr36)'!J:J,1,FALSE)</f>
        <v>#N/A</v>
      </c>
    </row>
    <row r="4093" spans="1:17" x14ac:dyDescent="0.25">
      <c r="A4093" t="s">
        <v>4156</v>
      </c>
      <c r="B4093">
        <v>563</v>
      </c>
      <c r="C4093">
        <v>418</v>
      </c>
      <c r="D4093">
        <v>643</v>
      </c>
      <c r="E4093">
        <v>712</v>
      </c>
      <c r="F4093">
        <f>B4093/cam_reads!I$3</f>
        <v>6.9946095786593787</v>
      </c>
      <c r="G4093">
        <f>C4093/cam_reads!J$3</f>
        <v>5.4140135679583752</v>
      </c>
      <c r="H4093">
        <f>D4093/cam_reads!K$3</f>
        <v>6.7117593907534543</v>
      </c>
      <c r="I4093">
        <f>E4093/cam_reads!L$3</f>
        <v>7.42209600720944</v>
      </c>
      <c r="J4093" t="e">
        <f>VLOOKUP(A4093,'Top 30 via LR (Schizonts)'!A:A,1,FALSE)</f>
        <v>#N/A</v>
      </c>
      <c r="K4093" t="e">
        <f>VLOOKUP(A4093,'Top 30 via LR (Schizonts)'!J:J,1,FALSE)</f>
        <v>#N/A</v>
      </c>
      <c r="L4093" t="e">
        <f>VLOOKUP(A4093,'Top 30 via LR (Tr36)'!A:A,1,FALSE)</f>
        <v>#N/A</v>
      </c>
      <c r="M4093" t="e">
        <f>VLOOKUP(A4093,'Top 30 via LR (Tr36)'!I:I,1,FALSE)</f>
        <v>#N/A</v>
      </c>
      <c r="N4093" t="e">
        <f>VLOOKUP(A4093,'Top or Bottom 30 via OR (Schiz)'!B:B,1,FALSE)</f>
        <v>#N/A</v>
      </c>
      <c r="O4093" t="e">
        <f>VLOOKUP(A4093,'Top or Bottom 30 via OR (Schiz)'!J:J,1,FALSE)</f>
        <v>#N/A</v>
      </c>
      <c r="P4093" t="e">
        <f>VLOOKUP(A4093,'Top or Bottom 30 via OR (Tr36)'!B:B,1,FALSE)</f>
        <v>#N/A</v>
      </c>
      <c r="Q4093" t="e">
        <f>VLOOKUP(A4093,'Top or Bottom 30 via OR (Tr36)'!J:J,1,FALSE)</f>
        <v>#N/A</v>
      </c>
    </row>
    <row r="4094" spans="1:17" x14ac:dyDescent="0.25">
      <c r="A4094" t="s">
        <v>4157</v>
      </c>
      <c r="B4094">
        <v>0</v>
      </c>
      <c r="C4094">
        <v>0</v>
      </c>
      <c r="D4094">
        <v>0</v>
      </c>
      <c r="E4094">
        <v>0</v>
      </c>
      <c r="F4094">
        <f>B4094/cam_reads!I$3</f>
        <v>0</v>
      </c>
      <c r="G4094">
        <f>C4094/cam_reads!J$3</f>
        <v>0</v>
      </c>
      <c r="H4094">
        <f>D4094/cam_reads!K$3</f>
        <v>0</v>
      </c>
      <c r="I4094">
        <f>E4094/cam_reads!L$3</f>
        <v>0</v>
      </c>
      <c r="J4094" t="e">
        <f>VLOOKUP(A4094,'Top 30 via LR (Schizonts)'!A:A,1,FALSE)</f>
        <v>#N/A</v>
      </c>
      <c r="K4094" t="e">
        <f>VLOOKUP(A4094,'Top 30 via LR (Schizonts)'!J:J,1,FALSE)</f>
        <v>#N/A</v>
      </c>
      <c r="L4094" t="e">
        <f>VLOOKUP(A4094,'Top 30 via LR (Tr36)'!A:A,1,FALSE)</f>
        <v>#N/A</v>
      </c>
      <c r="M4094" t="e">
        <f>VLOOKUP(A4094,'Top 30 via LR (Tr36)'!I:I,1,FALSE)</f>
        <v>#N/A</v>
      </c>
      <c r="N4094" t="e">
        <f>VLOOKUP(A4094,'Top or Bottom 30 via OR (Schiz)'!B:B,1,FALSE)</f>
        <v>#N/A</v>
      </c>
      <c r="O4094" t="e">
        <f>VLOOKUP(A4094,'Top or Bottom 30 via OR (Schiz)'!J:J,1,FALSE)</f>
        <v>#N/A</v>
      </c>
      <c r="P4094" t="e">
        <f>VLOOKUP(A4094,'Top or Bottom 30 via OR (Tr36)'!B:B,1,FALSE)</f>
        <v>#N/A</v>
      </c>
      <c r="Q4094" t="e">
        <f>VLOOKUP(A4094,'Top or Bottom 30 via OR (Tr36)'!J:J,1,FALSE)</f>
        <v>#N/A</v>
      </c>
    </row>
    <row r="4095" spans="1:17" x14ac:dyDescent="0.25">
      <c r="A4095" t="s">
        <v>4158</v>
      </c>
      <c r="B4095">
        <v>230</v>
      </c>
      <c r="C4095">
        <v>192</v>
      </c>
      <c r="D4095">
        <v>155</v>
      </c>
      <c r="E4095">
        <v>113</v>
      </c>
      <c r="F4095">
        <f>B4095/cam_reads!I$3</f>
        <v>2.8574781582445063</v>
      </c>
      <c r="G4095">
        <f>C4095/cam_reads!J$3</f>
        <v>2.4868196293014546</v>
      </c>
      <c r="H4095">
        <f>D4095/cam_reads!K$3</f>
        <v>1.6179202263869137</v>
      </c>
      <c r="I4095">
        <f>E4095/cam_reads!L$3</f>
        <v>1.1779450123801498</v>
      </c>
      <c r="J4095" t="e">
        <f>VLOOKUP(A4095,'Top 30 via LR (Schizonts)'!A:A,1,FALSE)</f>
        <v>#N/A</v>
      </c>
      <c r="K4095" t="e">
        <f>VLOOKUP(A4095,'Top 30 via LR (Schizonts)'!J:J,1,FALSE)</f>
        <v>#N/A</v>
      </c>
      <c r="L4095" t="e">
        <f>VLOOKUP(A4095,'Top 30 via LR (Tr36)'!A:A,1,FALSE)</f>
        <v>#N/A</v>
      </c>
      <c r="M4095" t="e">
        <f>VLOOKUP(A4095,'Top 30 via LR (Tr36)'!I:I,1,FALSE)</f>
        <v>#N/A</v>
      </c>
      <c r="N4095" t="e">
        <f>VLOOKUP(A4095,'Top or Bottom 30 via OR (Schiz)'!B:B,1,FALSE)</f>
        <v>#N/A</v>
      </c>
      <c r="O4095" t="e">
        <f>VLOOKUP(A4095,'Top or Bottom 30 via OR (Schiz)'!J:J,1,FALSE)</f>
        <v>#N/A</v>
      </c>
      <c r="P4095" t="e">
        <f>VLOOKUP(A4095,'Top or Bottom 30 via OR (Tr36)'!B:B,1,FALSE)</f>
        <v>#N/A</v>
      </c>
      <c r="Q4095" t="e">
        <f>VLOOKUP(A4095,'Top or Bottom 30 via OR (Tr36)'!J:J,1,FALSE)</f>
        <v>#N/A</v>
      </c>
    </row>
    <row r="4096" spans="1:17" x14ac:dyDescent="0.25">
      <c r="A4096" t="s">
        <v>4159</v>
      </c>
      <c r="B4096">
        <v>0</v>
      </c>
      <c r="C4096">
        <v>0</v>
      </c>
      <c r="D4096">
        <v>0</v>
      </c>
      <c r="E4096">
        <v>0</v>
      </c>
      <c r="F4096">
        <f>B4096/cam_reads!I$3</f>
        <v>0</v>
      </c>
      <c r="G4096">
        <f>C4096/cam_reads!J$3</f>
        <v>0</v>
      </c>
      <c r="H4096">
        <f>D4096/cam_reads!K$3</f>
        <v>0</v>
      </c>
      <c r="I4096">
        <f>E4096/cam_reads!L$3</f>
        <v>0</v>
      </c>
      <c r="J4096" t="e">
        <f>VLOOKUP(A4096,'Top 30 via LR (Schizonts)'!A:A,1,FALSE)</f>
        <v>#N/A</v>
      </c>
      <c r="K4096" t="e">
        <f>VLOOKUP(A4096,'Top 30 via LR (Schizonts)'!J:J,1,FALSE)</f>
        <v>#N/A</v>
      </c>
      <c r="L4096" t="e">
        <f>VLOOKUP(A4096,'Top 30 via LR (Tr36)'!A:A,1,FALSE)</f>
        <v>#N/A</v>
      </c>
      <c r="M4096" t="e">
        <f>VLOOKUP(A4096,'Top 30 via LR (Tr36)'!I:I,1,FALSE)</f>
        <v>#N/A</v>
      </c>
      <c r="N4096" t="e">
        <f>VLOOKUP(A4096,'Top or Bottom 30 via OR (Schiz)'!B:B,1,FALSE)</f>
        <v>#N/A</v>
      </c>
      <c r="O4096" t="e">
        <f>VLOOKUP(A4096,'Top or Bottom 30 via OR (Schiz)'!J:J,1,FALSE)</f>
        <v>#N/A</v>
      </c>
      <c r="P4096" t="e">
        <f>VLOOKUP(A4096,'Top or Bottom 30 via OR (Tr36)'!B:B,1,FALSE)</f>
        <v>#N/A</v>
      </c>
      <c r="Q4096" t="e">
        <f>VLOOKUP(A4096,'Top or Bottom 30 via OR (Tr36)'!J:J,1,FALSE)</f>
        <v>#N/A</v>
      </c>
    </row>
    <row r="4097" spans="1:17" x14ac:dyDescent="0.25">
      <c r="A4097" t="s">
        <v>4160</v>
      </c>
      <c r="B4097">
        <v>65</v>
      </c>
      <c r="C4097">
        <v>50</v>
      </c>
      <c r="D4097">
        <v>133</v>
      </c>
      <c r="E4097">
        <v>98</v>
      </c>
      <c r="F4097">
        <f>B4097/cam_reads!I$3</f>
        <v>0.80754817515605615</v>
      </c>
      <c r="G4097">
        <f>C4097/cam_reads!J$3</f>
        <v>0.64760927846392047</v>
      </c>
      <c r="H4097">
        <f>D4097/cam_reads!K$3</f>
        <v>1.3882799361900613</v>
      </c>
      <c r="I4097">
        <f>E4097/cam_reads!L$3</f>
        <v>1.0215806302057937</v>
      </c>
      <c r="J4097" t="e">
        <f>VLOOKUP(A4097,'Top 30 via LR (Schizonts)'!A:A,1,FALSE)</f>
        <v>#N/A</v>
      </c>
      <c r="K4097" t="e">
        <f>VLOOKUP(A4097,'Top 30 via LR (Schizonts)'!J:J,1,FALSE)</f>
        <v>#N/A</v>
      </c>
      <c r="L4097" t="e">
        <f>VLOOKUP(A4097,'Top 30 via LR (Tr36)'!A:A,1,FALSE)</f>
        <v>#N/A</v>
      </c>
      <c r="M4097" t="e">
        <f>VLOOKUP(A4097,'Top 30 via LR (Tr36)'!I:I,1,FALSE)</f>
        <v>#N/A</v>
      </c>
      <c r="N4097" t="e">
        <f>VLOOKUP(A4097,'Top or Bottom 30 via OR (Schiz)'!B:B,1,FALSE)</f>
        <v>#N/A</v>
      </c>
      <c r="O4097" t="e">
        <f>VLOOKUP(A4097,'Top or Bottom 30 via OR (Schiz)'!J:J,1,FALSE)</f>
        <v>#N/A</v>
      </c>
      <c r="P4097" t="e">
        <f>VLOOKUP(A4097,'Top or Bottom 30 via OR (Tr36)'!B:B,1,FALSE)</f>
        <v>#N/A</v>
      </c>
      <c r="Q4097" t="e">
        <f>VLOOKUP(A4097,'Top or Bottom 30 via OR (Tr36)'!J:J,1,FALSE)</f>
        <v>#N/A</v>
      </c>
    </row>
    <row r="4098" spans="1:17" x14ac:dyDescent="0.25">
      <c r="A4098" t="s">
        <v>4161</v>
      </c>
      <c r="B4098">
        <v>1480</v>
      </c>
      <c r="C4098">
        <v>623</v>
      </c>
      <c r="D4098">
        <v>1111</v>
      </c>
      <c r="E4098">
        <v>981</v>
      </c>
      <c r="F4098">
        <f>B4098/cam_reads!I$3</f>
        <v>18.387250757399432</v>
      </c>
      <c r="G4098">
        <f>C4098/cam_reads!J$3</f>
        <v>8.0692116096604494</v>
      </c>
      <c r="H4098">
        <f>D4098/cam_reads!K$3</f>
        <v>11.596834654941039</v>
      </c>
      <c r="I4098">
        <f>E4098/cam_reads!L$3</f>
        <v>10.226230594202894</v>
      </c>
      <c r="J4098" t="e">
        <f>VLOOKUP(A4098,'Top 30 via LR (Schizonts)'!A:A,1,FALSE)</f>
        <v>#N/A</v>
      </c>
      <c r="K4098" t="e">
        <f>VLOOKUP(A4098,'Top 30 via LR (Schizonts)'!J:J,1,FALSE)</f>
        <v>#N/A</v>
      </c>
      <c r="L4098" t="e">
        <f>VLOOKUP(A4098,'Top 30 via LR (Tr36)'!A:A,1,FALSE)</f>
        <v>#N/A</v>
      </c>
      <c r="M4098" t="e">
        <f>VLOOKUP(A4098,'Top 30 via LR (Tr36)'!I:I,1,FALSE)</f>
        <v>#N/A</v>
      </c>
      <c r="N4098" t="e">
        <f>VLOOKUP(A4098,'Top or Bottom 30 via OR (Schiz)'!B:B,1,FALSE)</f>
        <v>#N/A</v>
      </c>
      <c r="O4098" t="e">
        <f>VLOOKUP(A4098,'Top or Bottom 30 via OR (Schiz)'!J:J,1,FALSE)</f>
        <v>#N/A</v>
      </c>
      <c r="P4098" t="e">
        <f>VLOOKUP(A4098,'Top or Bottom 30 via OR (Tr36)'!B:B,1,FALSE)</f>
        <v>#N/A</v>
      </c>
      <c r="Q4098" t="e">
        <f>VLOOKUP(A4098,'Top or Bottom 30 via OR (Tr36)'!J:J,1,FALSE)</f>
        <v>#N/A</v>
      </c>
    </row>
    <row r="4099" spans="1:17" x14ac:dyDescent="0.25">
      <c r="A4099" t="s">
        <v>4162</v>
      </c>
      <c r="B4099">
        <v>5204</v>
      </c>
      <c r="C4099">
        <v>2607</v>
      </c>
      <c r="D4099">
        <v>3329</v>
      </c>
      <c r="E4099">
        <v>3871</v>
      </c>
      <c r="F4099">
        <f>B4099/cam_reads!I$3</f>
        <v>64.653549284801784</v>
      </c>
      <c r="G4099">
        <f>C4099/cam_reads!J$3</f>
        <v>33.766347779108813</v>
      </c>
      <c r="H4099">
        <f>D4099/cam_reads!K$3</f>
        <v>34.748751184787324</v>
      </c>
      <c r="I4099">
        <f>E4099/cam_reads!L$3</f>
        <v>40.352434893128851</v>
      </c>
      <c r="J4099" t="e">
        <f>VLOOKUP(A4099,'Top 30 via LR (Schizonts)'!A:A,1,FALSE)</f>
        <v>#N/A</v>
      </c>
      <c r="K4099" t="e">
        <f>VLOOKUP(A4099,'Top 30 via LR (Schizonts)'!J:J,1,FALSE)</f>
        <v>#N/A</v>
      </c>
      <c r="L4099" t="e">
        <f>VLOOKUP(A4099,'Top 30 via LR (Tr36)'!A:A,1,FALSE)</f>
        <v>#N/A</v>
      </c>
      <c r="M4099" t="e">
        <f>VLOOKUP(A4099,'Top 30 via LR (Tr36)'!I:I,1,FALSE)</f>
        <v>#N/A</v>
      </c>
      <c r="N4099" t="e">
        <f>VLOOKUP(A4099,'Top or Bottom 30 via OR (Schiz)'!B:B,1,FALSE)</f>
        <v>#N/A</v>
      </c>
      <c r="O4099" t="e">
        <f>VLOOKUP(A4099,'Top or Bottom 30 via OR (Schiz)'!J:J,1,FALSE)</f>
        <v>#N/A</v>
      </c>
      <c r="P4099" t="e">
        <f>VLOOKUP(A4099,'Top or Bottom 30 via OR (Tr36)'!B:B,1,FALSE)</f>
        <v>#N/A</v>
      </c>
      <c r="Q4099" t="e">
        <f>VLOOKUP(A4099,'Top or Bottom 30 via OR (Tr36)'!J:J,1,FALSE)</f>
        <v>#N/A</v>
      </c>
    </row>
    <row r="4100" spans="1:17" x14ac:dyDescent="0.25">
      <c r="A4100" t="s">
        <v>4163</v>
      </c>
      <c r="B4100">
        <v>77</v>
      </c>
      <c r="C4100">
        <v>127</v>
      </c>
      <c r="D4100">
        <v>276</v>
      </c>
      <c r="E4100">
        <v>57</v>
      </c>
      <c r="F4100">
        <f>B4100/cam_reads!I$3</f>
        <v>0.95663399210794342</v>
      </c>
      <c r="G4100">
        <f>C4100/cam_reads!J$3</f>
        <v>1.6449275672983581</v>
      </c>
      <c r="H4100">
        <f>D4100/cam_reads!K$3</f>
        <v>2.8809418224696008</v>
      </c>
      <c r="I4100">
        <f>E4100/cam_reads!L$3</f>
        <v>0.59418465226255346</v>
      </c>
      <c r="J4100" t="e">
        <f>VLOOKUP(A4100,'Top 30 via LR (Schizonts)'!A:A,1,FALSE)</f>
        <v>#N/A</v>
      </c>
      <c r="K4100" t="e">
        <f>VLOOKUP(A4100,'Top 30 via LR (Schizonts)'!J:J,1,FALSE)</f>
        <v>#N/A</v>
      </c>
      <c r="L4100" t="e">
        <f>VLOOKUP(A4100,'Top 30 via LR (Tr36)'!A:A,1,FALSE)</f>
        <v>#N/A</v>
      </c>
      <c r="M4100" t="e">
        <f>VLOOKUP(A4100,'Top 30 via LR (Tr36)'!I:I,1,FALSE)</f>
        <v>#N/A</v>
      </c>
      <c r="N4100" t="e">
        <f>VLOOKUP(A4100,'Top or Bottom 30 via OR (Schiz)'!B:B,1,FALSE)</f>
        <v>#N/A</v>
      </c>
      <c r="O4100" t="e">
        <f>VLOOKUP(A4100,'Top or Bottom 30 via OR (Schiz)'!J:J,1,FALSE)</f>
        <v>#N/A</v>
      </c>
      <c r="P4100" t="e">
        <f>VLOOKUP(A4100,'Top or Bottom 30 via OR (Tr36)'!B:B,1,FALSE)</f>
        <v>#N/A</v>
      </c>
      <c r="Q4100" t="e">
        <f>VLOOKUP(A4100,'Top or Bottom 30 via OR (Tr36)'!J:J,1,FALSE)</f>
        <v>#N/A</v>
      </c>
    </row>
    <row r="4101" spans="1:17" x14ac:dyDescent="0.25">
      <c r="A4101" t="s">
        <v>4164</v>
      </c>
      <c r="B4101">
        <v>28</v>
      </c>
      <c r="C4101">
        <v>29</v>
      </c>
      <c r="D4101">
        <v>28</v>
      </c>
      <c r="E4101">
        <v>35</v>
      </c>
      <c r="F4101">
        <f>B4101/cam_reads!I$3</f>
        <v>0.34786690622107036</v>
      </c>
      <c r="G4101">
        <f>C4101/cam_reads!J$3</f>
        <v>0.37561338150907392</v>
      </c>
      <c r="H4101">
        <f>D4101/cam_reads!K$3</f>
        <v>0.29226946025053924</v>
      </c>
      <c r="I4101">
        <f>E4101/cam_reads!L$3</f>
        <v>0.36485022507349774</v>
      </c>
      <c r="J4101" t="e">
        <f>VLOOKUP(A4101,'Top 30 via LR (Schizonts)'!A:A,1,FALSE)</f>
        <v>#N/A</v>
      </c>
      <c r="K4101" t="e">
        <f>VLOOKUP(A4101,'Top 30 via LR (Schizonts)'!J:J,1,FALSE)</f>
        <v>#N/A</v>
      </c>
      <c r="L4101" t="e">
        <f>VLOOKUP(A4101,'Top 30 via LR (Tr36)'!A:A,1,FALSE)</f>
        <v>#N/A</v>
      </c>
      <c r="M4101" t="e">
        <f>VLOOKUP(A4101,'Top 30 via LR (Tr36)'!I:I,1,FALSE)</f>
        <v>#N/A</v>
      </c>
      <c r="N4101" t="e">
        <f>VLOOKUP(A4101,'Top or Bottom 30 via OR (Schiz)'!B:B,1,FALSE)</f>
        <v>#N/A</v>
      </c>
      <c r="O4101" t="e">
        <f>VLOOKUP(A4101,'Top or Bottom 30 via OR (Schiz)'!J:J,1,FALSE)</f>
        <v>#N/A</v>
      </c>
      <c r="P4101" t="e">
        <f>VLOOKUP(A4101,'Top or Bottom 30 via OR (Tr36)'!B:B,1,FALSE)</f>
        <v>#N/A</v>
      </c>
      <c r="Q4101" t="e">
        <f>VLOOKUP(A4101,'Top or Bottom 30 via OR (Tr36)'!J:J,1,FALSE)</f>
        <v>#N/A</v>
      </c>
    </row>
    <row r="4102" spans="1:17" x14ac:dyDescent="0.25">
      <c r="A4102" t="s">
        <v>4165</v>
      </c>
      <c r="B4102">
        <v>0</v>
      </c>
      <c r="C4102">
        <v>0</v>
      </c>
      <c r="D4102">
        <v>0</v>
      </c>
      <c r="E4102">
        <v>0</v>
      </c>
      <c r="F4102">
        <f>B4102/cam_reads!I$3</f>
        <v>0</v>
      </c>
      <c r="G4102">
        <f>C4102/cam_reads!J$3</f>
        <v>0</v>
      </c>
      <c r="H4102">
        <f>D4102/cam_reads!K$3</f>
        <v>0</v>
      </c>
      <c r="I4102">
        <f>E4102/cam_reads!L$3</f>
        <v>0</v>
      </c>
      <c r="J4102" t="e">
        <f>VLOOKUP(A4102,'Top 30 via LR (Schizonts)'!A:A,1,FALSE)</f>
        <v>#N/A</v>
      </c>
      <c r="K4102" t="e">
        <f>VLOOKUP(A4102,'Top 30 via LR (Schizonts)'!J:J,1,FALSE)</f>
        <v>#N/A</v>
      </c>
      <c r="L4102" t="e">
        <f>VLOOKUP(A4102,'Top 30 via LR (Tr36)'!A:A,1,FALSE)</f>
        <v>#N/A</v>
      </c>
      <c r="M4102" t="e">
        <f>VLOOKUP(A4102,'Top 30 via LR (Tr36)'!I:I,1,FALSE)</f>
        <v>#N/A</v>
      </c>
      <c r="N4102" t="e">
        <f>VLOOKUP(A4102,'Top or Bottom 30 via OR (Schiz)'!B:B,1,FALSE)</f>
        <v>#N/A</v>
      </c>
      <c r="O4102" t="e">
        <f>VLOOKUP(A4102,'Top or Bottom 30 via OR (Schiz)'!J:J,1,FALSE)</f>
        <v>#N/A</v>
      </c>
      <c r="P4102" t="e">
        <f>VLOOKUP(A4102,'Top or Bottom 30 via OR (Tr36)'!B:B,1,FALSE)</f>
        <v>#N/A</v>
      </c>
      <c r="Q4102" t="e">
        <f>VLOOKUP(A4102,'Top or Bottom 30 via OR (Tr36)'!J:J,1,FALSE)</f>
        <v>#N/A</v>
      </c>
    </row>
    <row r="4103" spans="1:17" x14ac:dyDescent="0.25">
      <c r="A4103" t="s">
        <v>4166</v>
      </c>
      <c r="B4103">
        <v>2596</v>
      </c>
      <c r="C4103">
        <v>1938</v>
      </c>
      <c r="D4103">
        <v>3139</v>
      </c>
      <c r="E4103">
        <v>2203</v>
      </c>
      <c r="F4103">
        <f>B4103/cam_reads!I$3</f>
        <v>32.252231733924951</v>
      </c>
      <c r="G4103">
        <f>C4103/cam_reads!J$3</f>
        <v>25.101335633261559</v>
      </c>
      <c r="H4103">
        <f>D4103/cam_reads!K$3</f>
        <v>32.765494133087238</v>
      </c>
      <c r="I4103">
        <f>E4103/cam_reads!L$3</f>
        <v>22.964715595340444</v>
      </c>
      <c r="J4103" t="e">
        <f>VLOOKUP(A4103,'Top 30 via LR (Schizonts)'!A:A,1,FALSE)</f>
        <v>#N/A</v>
      </c>
      <c r="K4103" t="e">
        <f>VLOOKUP(A4103,'Top 30 via LR (Schizonts)'!J:J,1,FALSE)</f>
        <v>#N/A</v>
      </c>
      <c r="L4103" t="e">
        <f>VLOOKUP(A4103,'Top 30 via LR (Tr36)'!A:A,1,FALSE)</f>
        <v>#N/A</v>
      </c>
      <c r="M4103" t="e">
        <f>VLOOKUP(A4103,'Top 30 via LR (Tr36)'!I:I,1,FALSE)</f>
        <v>#N/A</v>
      </c>
      <c r="N4103" t="e">
        <f>VLOOKUP(A4103,'Top or Bottom 30 via OR (Schiz)'!B:B,1,FALSE)</f>
        <v>#N/A</v>
      </c>
      <c r="O4103" t="e">
        <f>VLOOKUP(A4103,'Top or Bottom 30 via OR (Schiz)'!J:J,1,FALSE)</f>
        <v>#N/A</v>
      </c>
      <c r="P4103" t="e">
        <f>VLOOKUP(A4103,'Top or Bottom 30 via OR (Tr36)'!B:B,1,FALSE)</f>
        <v>#N/A</v>
      </c>
      <c r="Q4103" t="e">
        <f>VLOOKUP(A4103,'Top or Bottom 30 via OR (Tr36)'!J:J,1,FALSE)</f>
        <v>#N/A</v>
      </c>
    </row>
    <row r="4104" spans="1:17" x14ac:dyDescent="0.25">
      <c r="A4104" t="s">
        <v>4167</v>
      </c>
      <c r="B4104">
        <v>0</v>
      </c>
      <c r="C4104">
        <v>0</v>
      </c>
      <c r="D4104">
        <v>0</v>
      </c>
      <c r="E4104">
        <v>0</v>
      </c>
      <c r="F4104">
        <f>B4104/cam_reads!I$3</f>
        <v>0</v>
      </c>
      <c r="G4104">
        <f>C4104/cam_reads!J$3</f>
        <v>0</v>
      </c>
      <c r="H4104">
        <f>D4104/cam_reads!K$3</f>
        <v>0</v>
      </c>
      <c r="I4104">
        <f>E4104/cam_reads!L$3</f>
        <v>0</v>
      </c>
      <c r="J4104" t="e">
        <f>VLOOKUP(A4104,'Top 30 via LR (Schizonts)'!A:A,1,FALSE)</f>
        <v>#N/A</v>
      </c>
      <c r="K4104" t="e">
        <f>VLOOKUP(A4104,'Top 30 via LR (Schizonts)'!J:J,1,FALSE)</f>
        <v>#N/A</v>
      </c>
      <c r="L4104" t="e">
        <f>VLOOKUP(A4104,'Top 30 via LR (Tr36)'!A:A,1,FALSE)</f>
        <v>#N/A</v>
      </c>
      <c r="M4104" t="e">
        <f>VLOOKUP(A4104,'Top 30 via LR (Tr36)'!I:I,1,FALSE)</f>
        <v>#N/A</v>
      </c>
      <c r="N4104" t="e">
        <f>VLOOKUP(A4104,'Top or Bottom 30 via OR (Schiz)'!B:B,1,FALSE)</f>
        <v>#N/A</v>
      </c>
      <c r="O4104" t="e">
        <f>VLOOKUP(A4104,'Top or Bottom 30 via OR (Schiz)'!J:J,1,FALSE)</f>
        <v>#N/A</v>
      </c>
      <c r="P4104" t="e">
        <f>VLOOKUP(A4104,'Top or Bottom 30 via OR (Tr36)'!B:B,1,FALSE)</f>
        <v>#N/A</v>
      </c>
      <c r="Q4104" t="e">
        <f>VLOOKUP(A4104,'Top or Bottom 30 via OR (Tr36)'!J:J,1,FALSE)</f>
        <v>#N/A</v>
      </c>
    </row>
    <row r="4105" spans="1:17" x14ac:dyDescent="0.25">
      <c r="A4105" t="s">
        <v>4168</v>
      </c>
      <c r="B4105">
        <v>1927</v>
      </c>
      <c r="C4105">
        <v>1415</v>
      </c>
      <c r="D4105">
        <v>1325</v>
      </c>
      <c r="E4105">
        <v>1476</v>
      </c>
      <c r="F4105">
        <f>B4105/cam_reads!I$3</f>
        <v>23.940697438857235</v>
      </c>
      <c r="G4105">
        <f>C4105/cam_reads!J$3</f>
        <v>18.327342580528949</v>
      </c>
      <c r="H4105">
        <f>D4105/cam_reads!K$3</f>
        <v>13.830608386855875</v>
      </c>
      <c r="I4105">
        <f>E4105/cam_reads!L$3</f>
        <v>15.386255205956648</v>
      </c>
      <c r="J4105" t="e">
        <f>VLOOKUP(A4105,'Top 30 via LR (Schizonts)'!A:A,1,FALSE)</f>
        <v>#N/A</v>
      </c>
      <c r="K4105" t="e">
        <f>VLOOKUP(A4105,'Top 30 via LR (Schizonts)'!J:J,1,FALSE)</f>
        <v>#N/A</v>
      </c>
      <c r="L4105" t="e">
        <f>VLOOKUP(A4105,'Top 30 via LR (Tr36)'!A:A,1,FALSE)</f>
        <v>#N/A</v>
      </c>
      <c r="M4105" t="e">
        <f>VLOOKUP(A4105,'Top 30 via LR (Tr36)'!I:I,1,FALSE)</f>
        <v>#N/A</v>
      </c>
      <c r="N4105" t="e">
        <f>VLOOKUP(A4105,'Top or Bottom 30 via OR (Schiz)'!B:B,1,FALSE)</f>
        <v>#N/A</v>
      </c>
      <c r="O4105" t="e">
        <f>VLOOKUP(A4105,'Top or Bottom 30 via OR (Schiz)'!J:J,1,FALSE)</f>
        <v>#N/A</v>
      </c>
      <c r="P4105" t="e">
        <f>VLOOKUP(A4105,'Top or Bottom 30 via OR (Tr36)'!B:B,1,FALSE)</f>
        <v>#N/A</v>
      </c>
      <c r="Q4105" t="e">
        <f>VLOOKUP(A4105,'Top or Bottom 30 via OR (Tr36)'!J:J,1,FALSE)</f>
        <v>#N/A</v>
      </c>
    </row>
    <row r="4106" spans="1:17" x14ac:dyDescent="0.25">
      <c r="A4106" t="s">
        <v>4169</v>
      </c>
      <c r="B4106">
        <v>749</v>
      </c>
      <c r="C4106">
        <v>578</v>
      </c>
      <c r="D4106">
        <v>847</v>
      </c>
      <c r="E4106">
        <v>670</v>
      </c>
      <c r="F4106">
        <f>B4106/cam_reads!I$3</f>
        <v>9.3054397414136325</v>
      </c>
      <c r="G4106">
        <f>C4106/cam_reads!J$3</f>
        <v>7.4863632590429212</v>
      </c>
      <c r="H4106">
        <f>D4106/cam_reads!K$3</f>
        <v>8.8411511725788117</v>
      </c>
      <c r="I4106">
        <f>E4106/cam_reads!L$3</f>
        <v>6.9842757371212425</v>
      </c>
      <c r="J4106" t="e">
        <f>VLOOKUP(A4106,'Top 30 via LR (Schizonts)'!A:A,1,FALSE)</f>
        <v>#N/A</v>
      </c>
      <c r="K4106" t="e">
        <f>VLOOKUP(A4106,'Top 30 via LR (Schizonts)'!J:J,1,FALSE)</f>
        <v>#N/A</v>
      </c>
      <c r="L4106" t="e">
        <f>VLOOKUP(A4106,'Top 30 via LR (Tr36)'!A:A,1,FALSE)</f>
        <v>#N/A</v>
      </c>
      <c r="M4106" t="e">
        <f>VLOOKUP(A4106,'Top 30 via LR (Tr36)'!I:I,1,FALSE)</f>
        <v>#N/A</v>
      </c>
      <c r="N4106" t="e">
        <f>VLOOKUP(A4106,'Top or Bottom 30 via OR (Schiz)'!B:B,1,FALSE)</f>
        <v>#N/A</v>
      </c>
      <c r="O4106" t="e">
        <f>VLOOKUP(A4106,'Top or Bottom 30 via OR (Schiz)'!J:J,1,FALSE)</f>
        <v>#N/A</v>
      </c>
      <c r="P4106" t="e">
        <f>VLOOKUP(A4106,'Top or Bottom 30 via OR (Tr36)'!B:B,1,FALSE)</f>
        <v>#N/A</v>
      </c>
      <c r="Q4106" t="e">
        <f>VLOOKUP(A4106,'Top or Bottom 30 via OR (Tr36)'!J:J,1,FALSE)</f>
        <v>#N/A</v>
      </c>
    </row>
    <row r="4107" spans="1:17" x14ac:dyDescent="0.25">
      <c r="A4107" t="s">
        <v>4170</v>
      </c>
      <c r="B4107">
        <v>1990</v>
      </c>
      <c r="C4107">
        <v>1487</v>
      </c>
      <c r="D4107">
        <v>2074</v>
      </c>
      <c r="E4107">
        <v>1659</v>
      </c>
      <c r="F4107">
        <f>B4107/cam_reads!I$3</f>
        <v>24.723397977854642</v>
      </c>
      <c r="G4107">
        <f>C4107/cam_reads!J$3</f>
        <v>19.259899941516995</v>
      </c>
      <c r="H4107">
        <f>D4107/cam_reads!K$3</f>
        <v>21.648816448557799</v>
      </c>
      <c r="I4107">
        <f>E4107/cam_reads!L$3</f>
        <v>17.293900668483793</v>
      </c>
      <c r="J4107" t="e">
        <f>VLOOKUP(A4107,'Top 30 via LR (Schizonts)'!A:A,1,FALSE)</f>
        <v>#N/A</v>
      </c>
      <c r="K4107" t="e">
        <f>VLOOKUP(A4107,'Top 30 via LR (Schizonts)'!J:J,1,FALSE)</f>
        <v>#N/A</v>
      </c>
      <c r="L4107" t="e">
        <f>VLOOKUP(A4107,'Top 30 via LR (Tr36)'!A:A,1,FALSE)</f>
        <v>#N/A</v>
      </c>
      <c r="M4107" t="e">
        <f>VLOOKUP(A4107,'Top 30 via LR (Tr36)'!I:I,1,FALSE)</f>
        <v>#N/A</v>
      </c>
      <c r="N4107" t="e">
        <f>VLOOKUP(A4107,'Top or Bottom 30 via OR (Schiz)'!B:B,1,FALSE)</f>
        <v>#N/A</v>
      </c>
      <c r="O4107" t="e">
        <f>VLOOKUP(A4107,'Top or Bottom 30 via OR (Schiz)'!J:J,1,FALSE)</f>
        <v>#N/A</v>
      </c>
      <c r="P4107" t="e">
        <f>VLOOKUP(A4107,'Top or Bottom 30 via OR (Tr36)'!B:B,1,FALSE)</f>
        <v>#N/A</v>
      </c>
      <c r="Q4107" t="e">
        <f>VLOOKUP(A4107,'Top or Bottom 30 via OR (Tr36)'!J:J,1,FALSE)</f>
        <v>#N/A</v>
      </c>
    </row>
    <row r="4108" spans="1:17" x14ac:dyDescent="0.25">
      <c r="A4108" t="s">
        <v>4171</v>
      </c>
      <c r="B4108">
        <v>0</v>
      </c>
      <c r="C4108">
        <v>0</v>
      </c>
      <c r="D4108">
        <v>0</v>
      </c>
      <c r="E4108">
        <v>0</v>
      </c>
      <c r="F4108">
        <f>B4108/cam_reads!I$3</f>
        <v>0</v>
      </c>
      <c r="G4108">
        <f>C4108/cam_reads!J$3</f>
        <v>0</v>
      </c>
      <c r="H4108">
        <f>D4108/cam_reads!K$3</f>
        <v>0</v>
      </c>
      <c r="I4108">
        <f>E4108/cam_reads!L$3</f>
        <v>0</v>
      </c>
      <c r="J4108" t="e">
        <f>VLOOKUP(A4108,'Top 30 via LR (Schizonts)'!A:A,1,FALSE)</f>
        <v>#N/A</v>
      </c>
      <c r="K4108" t="e">
        <f>VLOOKUP(A4108,'Top 30 via LR (Schizonts)'!J:J,1,FALSE)</f>
        <v>#N/A</v>
      </c>
      <c r="L4108" t="e">
        <f>VLOOKUP(A4108,'Top 30 via LR (Tr36)'!A:A,1,FALSE)</f>
        <v>#N/A</v>
      </c>
      <c r="M4108" t="e">
        <f>VLOOKUP(A4108,'Top 30 via LR (Tr36)'!I:I,1,FALSE)</f>
        <v>#N/A</v>
      </c>
      <c r="N4108" t="e">
        <f>VLOOKUP(A4108,'Top or Bottom 30 via OR (Schiz)'!B:B,1,FALSE)</f>
        <v>#N/A</v>
      </c>
      <c r="O4108" t="e">
        <f>VLOOKUP(A4108,'Top or Bottom 30 via OR (Schiz)'!J:J,1,FALSE)</f>
        <v>#N/A</v>
      </c>
      <c r="P4108" t="e">
        <f>VLOOKUP(A4108,'Top or Bottom 30 via OR (Tr36)'!B:B,1,FALSE)</f>
        <v>#N/A</v>
      </c>
      <c r="Q4108" t="e">
        <f>VLOOKUP(A4108,'Top or Bottom 30 via OR (Tr36)'!J:J,1,FALSE)</f>
        <v>#N/A</v>
      </c>
    </row>
    <row r="4109" spans="1:17" x14ac:dyDescent="0.25">
      <c r="A4109" t="s">
        <v>4172</v>
      </c>
      <c r="B4109">
        <v>1991</v>
      </c>
      <c r="C4109">
        <v>1775</v>
      </c>
      <c r="D4109">
        <v>1650</v>
      </c>
      <c r="E4109">
        <v>2479</v>
      </c>
      <c r="F4109">
        <f>B4109/cam_reads!I$3</f>
        <v>24.735821795933965</v>
      </c>
      <c r="G4109">
        <f>C4109/cam_reads!J$3</f>
        <v>22.990129385469178</v>
      </c>
      <c r="H4109">
        <f>D4109/cam_reads!K$3</f>
        <v>17.223021764763921</v>
      </c>
      <c r="I4109">
        <f>E4109/cam_reads!L$3</f>
        <v>25.841820227348599</v>
      </c>
      <c r="J4109" t="e">
        <f>VLOOKUP(A4109,'Top 30 via LR (Schizonts)'!A:A,1,FALSE)</f>
        <v>#N/A</v>
      </c>
      <c r="K4109" t="e">
        <f>VLOOKUP(A4109,'Top 30 via LR (Schizonts)'!J:J,1,FALSE)</f>
        <v>#N/A</v>
      </c>
      <c r="L4109" t="e">
        <f>VLOOKUP(A4109,'Top 30 via LR (Tr36)'!A:A,1,FALSE)</f>
        <v>#N/A</v>
      </c>
      <c r="M4109" t="e">
        <f>VLOOKUP(A4109,'Top 30 via LR (Tr36)'!I:I,1,FALSE)</f>
        <v>#N/A</v>
      </c>
      <c r="N4109" t="e">
        <f>VLOOKUP(A4109,'Top or Bottom 30 via OR (Schiz)'!B:B,1,FALSE)</f>
        <v>#N/A</v>
      </c>
      <c r="O4109" t="e">
        <f>VLOOKUP(A4109,'Top or Bottom 30 via OR (Schiz)'!J:J,1,FALSE)</f>
        <v>#N/A</v>
      </c>
      <c r="P4109" t="e">
        <f>VLOOKUP(A4109,'Top or Bottom 30 via OR (Tr36)'!B:B,1,FALSE)</f>
        <v>#N/A</v>
      </c>
      <c r="Q4109" t="e">
        <f>VLOOKUP(A4109,'Top or Bottom 30 via OR (Tr36)'!J:J,1,FALSE)</f>
        <v>#N/A</v>
      </c>
    </row>
    <row r="4110" spans="1:17" x14ac:dyDescent="0.25">
      <c r="A4110" t="s">
        <v>4173</v>
      </c>
      <c r="B4110">
        <v>1884</v>
      </c>
      <c r="C4110">
        <v>1450</v>
      </c>
      <c r="D4110">
        <v>2021</v>
      </c>
      <c r="E4110">
        <v>1419</v>
      </c>
      <c r="F4110">
        <f>B4110/cam_reads!I$3</f>
        <v>23.406473261446305</v>
      </c>
      <c r="G4110">
        <f>C4110/cam_reads!J$3</f>
        <v>18.780669075453694</v>
      </c>
      <c r="H4110">
        <f>D4110/cam_reads!K$3</f>
        <v>21.095592113083566</v>
      </c>
      <c r="I4110">
        <f>E4110/cam_reads!L$3</f>
        <v>14.792070553694094</v>
      </c>
      <c r="J4110" t="e">
        <f>VLOOKUP(A4110,'Top 30 via LR (Schizonts)'!A:A,1,FALSE)</f>
        <v>#N/A</v>
      </c>
      <c r="K4110" t="e">
        <f>VLOOKUP(A4110,'Top 30 via LR (Schizonts)'!J:J,1,FALSE)</f>
        <v>#N/A</v>
      </c>
      <c r="L4110" t="e">
        <f>VLOOKUP(A4110,'Top 30 via LR (Tr36)'!A:A,1,FALSE)</f>
        <v>#N/A</v>
      </c>
      <c r="M4110" t="e">
        <f>VLOOKUP(A4110,'Top 30 via LR (Tr36)'!I:I,1,FALSE)</f>
        <v>#N/A</v>
      </c>
      <c r="N4110" t="e">
        <f>VLOOKUP(A4110,'Top or Bottom 30 via OR (Schiz)'!B:B,1,FALSE)</f>
        <v>#N/A</v>
      </c>
      <c r="O4110" t="e">
        <f>VLOOKUP(A4110,'Top or Bottom 30 via OR (Schiz)'!J:J,1,FALSE)</f>
        <v>#N/A</v>
      </c>
      <c r="P4110" t="e">
        <f>VLOOKUP(A4110,'Top or Bottom 30 via OR (Tr36)'!B:B,1,FALSE)</f>
        <v>#N/A</v>
      </c>
      <c r="Q4110" t="e">
        <f>VLOOKUP(A4110,'Top or Bottom 30 via OR (Tr36)'!J:J,1,FALSE)</f>
        <v>#N/A</v>
      </c>
    </row>
    <row r="4111" spans="1:17" x14ac:dyDescent="0.25">
      <c r="A4111" t="s">
        <v>4174</v>
      </c>
      <c r="B4111">
        <v>3072</v>
      </c>
      <c r="C4111">
        <v>3048</v>
      </c>
      <c r="D4111">
        <v>2954</v>
      </c>
      <c r="E4111">
        <v>5154</v>
      </c>
      <c r="F4111">
        <f>B4111/cam_reads!I$3</f>
        <v>38.165969139683149</v>
      </c>
      <c r="G4111">
        <f>C4111/cam_reads!J$3</f>
        <v>39.478261615160591</v>
      </c>
      <c r="H4111">
        <f>D4111/cam_reads!K$3</f>
        <v>30.834428056431889</v>
      </c>
      <c r="I4111">
        <f>E4111/cam_reads!L$3</f>
        <v>53.726801715108785</v>
      </c>
      <c r="J4111" t="e">
        <f>VLOOKUP(A4111,'Top 30 via LR (Schizonts)'!A:A,1,FALSE)</f>
        <v>#N/A</v>
      </c>
      <c r="K4111" t="e">
        <f>VLOOKUP(A4111,'Top 30 via LR (Schizonts)'!J:J,1,FALSE)</f>
        <v>#N/A</v>
      </c>
      <c r="L4111" t="e">
        <f>VLOOKUP(A4111,'Top 30 via LR (Tr36)'!A:A,1,FALSE)</f>
        <v>#N/A</v>
      </c>
      <c r="M4111" t="e">
        <f>VLOOKUP(A4111,'Top 30 via LR (Tr36)'!I:I,1,FALSE)</f>
        <v>#N/A</v>
      </c>
      <c r="N4111" t="e">
        <f>VLOOKUP(A4111,'Top or Bottom 30 via OR (Schiz)'!B:B,1,FALSE)</f>
        <v>#N/A</v>
      </c>
      <c r="O4111" t="e">
        <f>VLOOKUP(A4111,'Top or Bottom 30 via OR (Schiz)'!J:J,1,FALSE)</f>
        <v>#N/A</v>
      </c>
      <c r="P4111" t="e">
        <f>VLOOKUP(A4111,'Top or Bottom 30 via OR (Tr36)'!B:B,1,FALSE)</f>
        <v>#N/A</v>
      </c>
      <c r="Q4111" t="e">
        <f>VLOOKUP(A4111,'Top or Bottom 30 via OR (Tr36)'!J:J,1,FALSE)</f>
        <v>#N/A</v>
      </c>
    </row>
    <row r="4112" spans="1:17" x14ac:dyDescent="0.25">
      <c r="A4112" t="s">
        <v>4175</v>
      </c>
      <c r="B4112">
        <v>0</v>
      </c>
      <c r="C4112">
        <v>0</v>
      </c>
      <c r="D4112">
        <v>0</v>
      </c>
      <c r="E4112">
        <v>0</v>
      </c>
      <c r="F4112">
        <f>B4112/cam_reads!I$3</f>
        <v>0</v>
      </c>
      <c r="G4112">
        <f>C4112/cam_reads!J$3</f>
        <v>0</v>
      </c>
      <c r="H4112">
        <f>D4112/cam_reads!K$3</f>
        <v>0</v>
      </c>
      <c r="I4112">
        <f>E4112/cam_reads!L$3</f>
        <v>0</v>
      </c>
      <c r="J4112" t="e">
        <f>VLOOKUP(A4112,'Top 30 via LR (Schizonts)'!A:A,1,FALSE)</f>
        <v>#N/A</v>
      </c>
      <c r="K4112" t="e">
        <f>VLOOKUP(A4112,'Top 30 via LR (Schizonts)'!J:J,1,FALSE)</f>
        <v>#N/A</v>
      </c>
      <c r="L4112" t="e">
        <f>VLOOKUP(A4112,'Top 30 via LR (Tr36)'!A:A,1,FALSE)</f>
        <v>#N/A</v>
      </c>
      <c r="M4112" t="e">
        <f>VLOOKUP(A4112,'Top 30 via LR (Tr36)'!I:I,1,FALSE)</f>
        <v>#N/A</v>
      </c>
      <c r="N4112" t="e">
        <f>VLOOKUP(A4112,'Top or Bottom 30 via OR (Schiz)'!B:B,1,FALSE)</f>
        <v>#N/A</v>
      </c>
      <c r="O4112" t="e">
        <f>VLOOKUP(A4112,'Top or Bottom 30 via OR (Schiz)'!J:J,1,FALSE)</f>
        <v>#N/A</v>
      </c>
      <c r="P4112" t="e">
        <f>VLOOKUP(A4112,'Top or Bottom 30 via OR (Tr36)'!B:B,1,FALSE)</f>
        <v>#N/A</v>
      </c>
      <c r="Q4112" t="e">
        <f>VLOOKUP(A4112,'Top or Bottom 30 via OR (Tr36)'!J:J,1,FALSE)</f>
        <v>#N/A</v>
      </c>
    </row>
    <row r="4113" spans="1:17" x14ac:dyDescent="0.25">
      <c r="A4113" t="s">
        <v>4176</v>
      </c>
      <c r="B4113">
        <v>3227</v>
      </c>
      <c r="C4113">
        <v>1195</v>
      </c>
      <c r="D4113">
        <v>1185</v>
      </c>
      <c r="E4113">
        <v>2348</v>
      </c>
      <c r="F4113">
        <f>B4113/cam_reads!I$3</f>
        <v>40.091660941978361</v>
      </c>
      <c r="G4113">
        <f>C4113/cam_reads!J$3</f>
        <v>15.4778617552877</v>
      </c>
      <c r="H4113">
        <f>D4113/cam_reads!K$3</f>
        <v>12.369261085603178</v>
      </c>
      <c r="I4113">
        <f>E4113/cam_reads!L$3</f>
        <v>24.476237956359221</v>
      </c>
      <c r="J4113" t="e">
        <f>VLOOKUP(A4113,'Top 30 via LR (Schizonts)'!A:A,1,FALSE)</f>
        <v>#N/A</v>
      </c>
      <c r="K4113" t="e">
        <f>VLOOKUP(A4113,'Top 30 via LR (Schizonts)'!J:J,1,FALSE)</f>
        <v>#N/A</v>
      </c>
      <c r="L4113" t="e">
        <f>VLOOKUP(A4113,'Top 30 via LR (Tr36)'!A:A,1,FALSE)</f>
        <v>#N/A</v>
      </c>
      <c r="M4113" t="e">
        <f>VLOOKUP(A4113,'Top 30 via LR (Tr36)'!I:I,1,FALSE)</f>
        <v>#N/A</v>
      </c>
      <c r="N4113" t="e">
        <f>VLOOKUP(A4113,'Top or Bottom 30 via OR (Schiz)'!B:B,1,FALSE)</f>
        <v>#N/A</v>
      </c>
      <c r="O4113" t="e">
        <f>VLOOKUP(A4113,'Top or Bottom 30 via OR (Schiz)'!J:J,1,FALSE)</f>
        <v>#N/A</v>
      </c>
      <c r="P4113" t="e">
        <f>VLOOKUP(A4113,'Top or Bottom 30 via OR (Tr36)'!B:B,1,FALSE)</f>
        <v>#N/A</v>
      </c>
      <c r="Q4113" t="e">
        <f>VLOOKUP(A4113,'Top or Bottom 30 via OR (Tr36)'!J:J,1,FALSE)</f>
        <v>#N/A</v>
      </c>
    </row>
    <row r="4114" spans="1:17" x14ac:dyDescent="0.25">
      <c r="A4114" t="s">
        <v>4177</v>
      </c>
      <c r="B4114">
        <v>3</v>
      </c>
      <c r="C4114">
        <v>3</v>
      </c>
      <c r="D4114">
        <v>3</v>
      </c>
      <c r="E4114">
        <v>17</v>
      </c>
      <c r="F4114">
        <f>B4114/cam_reads!I$3</f>
        <v>3.7271454237971825E-2</v>
      </c>
      <c r="G4114">
        <f>C4114/cam_reads!J$3</f>
        <v>3.8856556707835228E-2</v>
      </c>
      <c r="H4114">
        <f>D4114/cam_reads!K$3</f>
        <v>3.1314585026843492E-2</v>
      </c>
      <c r="I4114">
        <f>E4114/cam_reads!L$3</f>
        <v>0.17721296646427034</v>
      </c>
      <c r="J4114" t="e">
        <f>VLOOKUP(A4114,'Top 30 via LR (Schizonts)'!A:A,1,FALSE)</f>
        <v>#N/A</v>
      </c>
      <c r="K4114" t="e">
        <f>VLOOKUP(A4114,'Top 30 via LR (Schizonts)'!J:J,1,FALSE)</f>
        <v>#N/A</v>
      </c>
      <c r="L4114" t="e">
        <f>VLOOKUP(A4114,'Top 30 via LR (Tr36)'!A:A,1,FALSE)</f>
        <v>#N/A</v>
      </c>
      <c r="M4114" t="e">
        <f>VLOOKUP(A4114,'Top 30 via LR (Tr36)'!I:I,1,FALSE)</f>
        <v>#N/A</v>
      </c>
      <c r="N4114" t="e">
        <f>VLOOKUP(A4114,'Top or Bottom 30 via OR (Schiz)'!B:B,1,FALSE)</f>
        <v>#N/A</v>
      </c>
      <c r="O4114" t="e">
        <f>VLOOKUP(A4114,'Top or Bottom 30 via OR (Schiz)'!J:J,1,FALSE)</f>
        <v>#N/A</v>
      </c>
      <c r="P4114" t="e">
        <f>VLOOKUP(A4114,'Top or Bottom 30 via OR (Tr36)'!B:B,1,FALSE)</f>
        <v>#N/A</v>
      </c>
      <c r="Q4114" t="e">
        <f>VLOOKUP(A4114,'Top or Bottom 30 via OR (Tr36)'!J:J,1,FALSE)</f>
        <v>#N/A</v>
      </c>
    </row>
    <row r="4115" spans="1:17" x14ac:dyDescent="0.25">
      <c r="A4115" t="s">
        <v>4178</v>
      </c>
      <c r="B4115">
        <v>354</v>
      </c>
      <c r="C4115">
        <v>240</v>
      </c>
      <c r="D4115">
        <v>348</v>
      </c>
      <c r="E4115">
        <v>401</v>
      </c>
      <c r="F4115">
        <f>B4115/cam_reads!I$3</f>
        <v>4.3980316000806754</v>
      </c>
      <c r="G4115">
        <f>C4115/cam_reads!J$3</f>
        <v>3.1085245366268186</v>
      </c>
      <c r="H4115">
        <f>D4115/cam_reads!K$3</f>
        <v>3.6324918631138448</v>
      </c>
      <c r="I4115">
        <f>E4115/cam_reads!L$3</f>
        <v>4.1801411501277883</v>
      </c>
      <c r="J4115" t="e">
        <f>VLOOKUP(A4115,'Top 30 via LR (Schizonts)'!A:A,1,FALSE)</f>
        <v>#N/A</v>
      </c>
      <c r="K4115" t="e">
        <f>VLOOKUP(A4115,'Top 30 via LR (Schizonts)'!J:J,1,FALSE)</f>
        <v>#N/A</v>
      </c>
      <c r="L4115" t="e">
        <f>VLOOKUP(A4115,'Top 30 via LR (Tr36)'!A:A,1,FALSE)</f>
        <v>#N/A</v>
      </c>
      <c r="M4115" t="e">
        <f>VLOOKUP(A4115,'Top 30 via LR (Tr36)'!I:I,1,FALSE)</f>
        <v>#N/A</v>
      </c>
      <c r="N4115" t="e">
        <f>VLOOKUP(A4115,'Top or Bottom 30 via OR (Schiz)'!B:B,1,FALSE)</f>
        <v>#N/A</v>
      </c>
      <c r="O4115" t="e">
        <f>VLOOKUP(A4115,'Top or Bottom 30 via OR (Schiz)'!J:J,1,FALSE)</f>
        <v>#N/A</v>
      </c>
      <c r="P4115" t="e">
        <f>VLOOKUP(A4115,'Top or Bottom 30 via OR (Tr36)'!B:B,1,FALSE)</f>
        <v>#N/A</v>
      </c>
      <c r="Q4115" t="e">
        <f>VLOOKUP(A4115,'Top or Bottom 30 via OR (Tr36)'!J:J,1,FALSE)</f>
        <v>#N/A</v>
      </c>
    </row>
    <row r="4116" spans="1:17" x14ac:dyDescent="0.25">
      <c r="A4116" t="s">
        <v>4179</v>
      </c>
      <c r="B4116">
        <v>0</v>
      </c>
      <c r="C4116">
        <v>0</v>
      </c>
      <c r="D4116">
        <v>0</v>
      </c>
      <c r="E4116">
        <v>0</v>
      </c>
      <c r="F4116">
        <f>B4116/cam_reads!I$3</f>
        <v>0</v>
      </c>
      <c r="G4116">
        <f>C4116/cam_reads!J$3</f>
        <v>0</v>
      </c>
      <c r="H4116">
        <f>D4116/cam_reads!K$3</f>
        <v>0</v>
      </c>
      <c r="I4116">
        <f>E4116/cam_reads!L$3</f>
        <v>0</v>
      </c>
      <c r="J4116" t="e">
        <f>VLOOKUP(A4116,'Top 30 via LR (Schizonts)'!A:A,1,FALSE)</f>
        <v>#N/A</v>
      </c>
      <c r="K4116" t="e">
        <f>VLOOKUP(A4116,'Top 30 via LR (Schizonts)'!J:J,1,FALSE)</f>
        <v>#N/A</v>
      </c>
      <c r="L4116" t="e">
        <f>VLOOKUP(A4116,'Top 30 via LR (Tr36)'!A:A,1,FALSE)</f>
        <v>#N/A</v>
      </c>
      <c r="M4116" t="e">
        <f>VLOOKUP(A4116,'Top 30 via LR (Tr36)'!I:I,1,FALSE)</f>
        <v>#N/A</v>
      </c>
      <c r="N4116" t="e">
        <f>VLOOKUP(A4116,'Top or Bottom 30 via OR (Schiz)'!B:B,1,FALSE)</f>
        <v>#N/A</v>
      </c>
      <c r="O4116" t="e">
        <f>VLOOKUP(A4116,'Top or Bottom 30 via OR (Schiz)'!J:J,1,FALSE)</f>
        <v>#N/A</v>
      </c>
      <c r="P4116" t="e">
        <f>VLOOKUP(A4116,'Top or Bottom 30 via OR (Tr36)'!B:B,1,FALSE)</f>
        <v>#N/A</v>
      </c>
      <c r="Q4116" t="e">
        <f>VLOOKUP(A4116,'Top or Bottom 30 via OR (Tr36)'!J:J,1,FALSE)</f>
        <v>#N/A</v>
      </c>
    </row>
    <row r="4117" spans="1:17" x14ac:dyDescent="0.25">
      <c r="A4117" t="s">
        <v>4180</v>
      </c>
      <c r="B4117">
        <v>309</v>
      </c>
      <c r="C4117">
        <v>990</v>
      </c>
      <c r="D4117">
        <v>186</v>
      </c>
      <c r="E4117">
        <v>922</v>
      </c>
      <c r="F4117">
        <f>B4117/cam_reads!I$3</f>
        <v>3.8389597865110976</v>
      </c>
      <c r="G4117">
        <f>C4117/cam_reads!J$3</f>
        <v>12.822663713585627</v>
      </c>
      <c r="H4117">
        <f>D4117/cam_reads!K$3</f>
        <v>1.9415042716642963</v>
      </c>
      <c r="I4117">
        <f>E4117/cam_reads!L$3</f>
        <v>9.6111973576504273</v>
      </c>
      <c r="J4117" t="e">
        <f>VLOOKUP(A4117,'Top 30 via LR (Schizonts)'!A:A,1,FALSE)</f>
        <v>#N/A</v>
      </c>
      <c r="K4117" t="e">
        <f>VLOOKUP(A4117,'Top 30 via LR (Schizonts)'!J:J,1,FALSE)</f>
        <v>#N/A</v>
      </c>
      <c r="L4117" t="e">
        <f>VLOOKUP(A4117,'Top 30 via LR (Tr36)'!A:A,1,FALSE)</f>
        <v>#N/A</v>
      </c>
      <c r="M4117" t="e">
        <f>VLOOKUP(A4117,'Top 30 via LR (Tr36)'!I:I,1,FALSE)</f>
        <v>#N/A</v>
      </c>
      <c r="N4117" t="e">
        <f>VLOOKUP(A4117,'Top or Bottom 30 via OR (Schiz)'!B:B,1,FALSE)</f>
        <v>#N/A</v>
      </c>
      <c r="O4117" t="e">
        <f>VLOOKUP(A4117,'Top or Bottom 30 via OR (Schiz)'!J:J,1,FALSE)</f>
        <v>#N/A</v>
      </c>
      <c r="P4117" t="e">
        <f>VLOOKUP(A4117,'Top or Bottom 30 via OR (Tr36)'!B:B,1,FALSE)</f>
        <v>#N/A</v>
      </c>
      <c r="Q4117" t="e">
        <f>VLOOKUP(A4117,'Top or Bottom 30 via OR (Tr36)'!J:J,1,FALSE)</f>
        <v>#N/A</v>
      </c>
    </row>
    <row r="4118" spans="1:17" x14ac:dyDescent="0.25">
      <c r="A4118" t="s">
        <v>4181</v>
      </c>
      <c r="B4118">
        <v>2643</v>
      </c>
      <c r="C4118">
        <v>2370</v>
      </c>
      <c r="D4118">
        <v>2250</v>
      </c>
      <c r="E4118">
        <v>2387</v>
      </c>
      <c r="F4118">
        <f>B4118/cam_reads!I$3</f>
        <v>32.836151183653179</v>
      </c>
      <c r="G4118">
        <f>C4118/cam_reads!J$3</f>
        <v>30.69667979918983</v>
      </c>
      <c r="H4118">
        <f>D4118/cam_reads!K$3</f>
        <v>23.485938770132616</v>
      </c>
      <c r="I4118">
        <f>E4118/cam_reads!L$3</f>
        <v>24.882785350012547</v>
      </c>
      <c r="J4118" t="e">
        <f>VLOOKUP(A4118,'Top 30 via LR (Schizonts)'!A:A,1,FALSE)</f>
        <v>#N/A</v>
      </c>
      <c r="K4118" t="e">
        <f>VLOOKUP(A4118,'Top 30 via LR (Schizonts)'!J:J,1,FALSE)</f>
        <v>#N/A</v>
      </c>
      <c r="L4118" t="e">
        <f>VLOOKUP(A4118,'Top 30 via LR (Tr36)'!A:A,1,FALSE)</f>
        <v>#N/A</v>
      </c>
      <c r="M4118" t="e">
        <f>VLOOKUP(A4118,'Top 30 via LR (Tr36)'!I:I,1,FALSE)</f>
        <v>#N/A</v>
      </c>
      <c r="N4118" t="e">
        <f>VLOOKUP(A4118,'Top or Bottom 30 via OR (Schiz)'!B:B,1,FALSE)</f>
        <v>#N/A</v>
      </c>
      <c r="O4118" t="e">
        <f>VLOOKUP(A4118,'Top or Bottom 30 via OR (Schiz)'!J:J,1,FALSE)</f>
        <v>#N/A</v>
      </c>
      <c r="P4118" t="e">
        <f>VLOOKUP(A4118,'Top or Bottom 30 via OR (Tr36)'!B:B,1,FALSE)</f>
        <v>#N/A</v>
      </c>
      <c r="Q4118" t="e">
        <f>VLOOKUP(A4118,'Top or Bottom 30 via OR (Tr36)'!J:J,1,FALSE)</f>
        <v>#N/A</v>
      </c>
    </row>
    <row r="4119" spans="1:17" x14ac:dyDescent="0.25">
      <c r="A4119" t="s">
        <v>4182</v>
      </c>
      <c r="B4119">
        <v>1105</v>
      </c>
      <c r="C4119">
        <v>512</v>
      </c>
      <c r="D4119">
        <v>1049</v>
      </c>
      <c r="E4119">
        <v>931</v>
      </c>
      <c r="F4119">
        <f>B4119/cam_reads!I$3</f>
        <v>13.728318977652956</v>
      </c>
      <c r="G4119">
        <f>C4119/cam_reads!J$3</f>
        <v>6.6315190114705462</v>
      </c>
      <c r="H4119">
        <f>D4119/cam_reads!K$3</f>
        <v>10.949666564386273</v>
      </c>
      <c r="I4119">
        <f>E4119/cam_reads!L$3</f>
        <v>9.7050159869550399</v>
      </c>
      <c r="J4119" t="e">
        <f>VLOOKUP(A4119,'Top 30 via LR (Schizonts)'!A:A,1,FALSE)</f>
        <v>#N/A</v>
      </c>
      <c r="K4119" t="e">
        <f>VLOOKUP(A4119,'Top 30 via LR (Schizonts)'!J:J,1,FALSE)</f>
        <v>#N/A</v>
      </c>
      <c r="L4119" t="e">
        <f>VLOOKUP(A4119,'Top 30 via LR (Tr36)'!A:A,1,FALSE)</f>
        <v>#N/A</v>
      </c>
      <c r="M4119" t="e">
        <f>VLOOKUP(A4119,'Top 30 via LR (Tr36)'!I:I,1,FALSE)</f>
        <v>#N/A</v>
      </c>
      <c r="N4119" t="e">
        <f>VLOOKUP(A4119,'Top or Bottom 30 via OR (Schiz)'!B:B,1,FALSE)</f>
        <v>#N/A</v>
      </c>
      <c r="O4119" t="e">
        <f>VLOOKUP(A4119,'Top or Bottom 30 via OR (Schiz)'!J:J,1,FALSE)</f>
        <v>#N/A</v>
      </c>
      <c r="P4119" t="e">
        <f>VLOOKUP(A4119,'Top or Bottom 30 via OR (Tr36)'!B:B,1,FALSE)</f>
        <v>#N/A</v>
      </c>
      <c r="Q4119" t="e">
        <f>VLOOKUP(A4119,'Top or Bottom 30 via OR (Tr36)'!J:J,1,FALSE)</f>
        <v>#N/A</v>
      </c>
    </row>
    <row r="4120" spans="1:17" x14ac:dyDescent="0.25">
      <c r="A4120" t="s">
        <v>4183</v>
      </c>
      <c r="B4120">
        <v>5999</v>
      </c>
      <c r="C4120">
        <v>8195</v>
      </c>
      <c r="D4120">
        <v>6851</v>
      </c>
      <c r="E4120">
        <v>8794</v>
      </c>
      <c r="F4120">
        <f>B4120/cam_reads!I$3</f>
        <v>74.530484657864321</v>
      </c>
      <c r="G4120">
        <f>C4120/cam_reads!J$3</f>
        <v>106.14316074023657</v>
      </c>
      <c r="H4120">
        <f>D4120/cam_reads!K$3</f>
        <v>71.512074006301589</v>
      </c>
      <c r="I4120">
        <f>E4120/cam_reads!L$3</f>
        <v>91.671225122752546</v>
      </c>
      <c r="J4120" t="e">
        <f>VLOOKUP(A4120,'Top 30 via LR (Schizonts)'!A:A,1,FALSE)</f>
        <v>#N/A</v>
      </c>
      <c r="K4120" t="e">
        <f>VLOOKUP(A4120,'Top 30 via LR (Schizonts)'!J:J,1,FALSE)</f>
        <v>#N/A</v>
      </c>
      <c r="L4120" t="e">
        <f>VLOOKUP(A4120,'Top 30 via LR (Tr36)'!A:A,1,FALSE)</f>
        <v>#N/A</v>
      </c>
      <c r="M4120" t="e">
        <f>VLOOKUP(A4120,'Top 30 via LR (Tr36)'!I:I,1,FALSE)</f>
        <v>#N/A</v>
      </c>
      <c r="N4120" t="e">
        <f>VLOOKUP(A4120,'Top or Bottom 30 via OR (Schiz)'!B:B,1,FALSE)</f>
        <v>#N/A</v>
      </c>
      <c r="O4120" t="e">
        <f>VLOOKUP(A4120,'Top or Bottom 30 via OR (Schiz)'!J:J,1,FALSE)</f>
        <v>#N/A</v>
      </c>
      <c r="P4120" t="e">
        <f>VLOOKUP(A4120,'Top or Bottom 30 via OR (Tr36)'!B:B,1,FALSE)</f>
        <v>#N/A</v>
      </c>
      <c r="Q4120" t="e">
        <f>VLOOKUP(A4120,'Top or Bottom 30 via OR (Tr36)'!J:J,1,FALSE)</f>
        <v>#N/A</v>
      </c>
    </row>
    <row r="4121" spans="1:17" x14ac:dyDescent="0.25">
      <c r="A4121" t="s">
        <v>4184</v>
      </c>
      <c r="B4121">
        <v>40</v>
      </c>
      <c r="C4121">
        <v>5</v>
      </c>
      <c r="D4121">
        <v>51</v>
      </c>
      <c r="E4121">
        <v>20</v>
      </c>
      <c r="F4121">
        <f>B4121/cam_reads!I$3</f>
        <v>0.49695272317295763</v>
      </c>
      <c r="G4121">
        <f>C4121/cam_reads!J$3</f>
        <v>6.476092784639205E-2</v>
      </c>
      <c r="H4121">
        <f>D4121/cam_reads!K$3</f>
        <v>0.53234794545633934</v>
      </c>
      <c r="I4121">
        <f>E4121/cam_reads!L$3</f>
        <v>0.20848584289914157</v>
      </c>
      <c r="J4121" t="e">
        <f>VLOOKUP(A4121,'Top 30 via LR (Schizonts)'!A:A,1,FALSE)</f>
        <v>#N/A</v>
      </c>
      <c r="K4121" t="e">
        <f>VLOOKUP(A4121,'Top 30 via LR (Schizonts)'!J:J,1,FALSE)</f>
        <v>#N/A</v>
      </c>
      <c r="L4121" t="e">
        <f>VLOOKUP(A4121,'Top 30 via LR (Tr36)'!A:A,1,FALSE)</f>
        <v>#N/A</v>
      </c>
      <c r="M4121" t="e">
        <f>VLOOKUP(A4121,'Top 30 via LR (Tr36)'!I:I,1,FALSE)</f>
        <v>#N/A</v>
      </c>
      <c r="N4121" t="e">
        <f>VLOOKUP(A4121,'Top or Bottom 30 via OR (Schiz)'!B:B,1,FALSE)</f>
        <v>#N/A</v>
      </c>
      <c r="O4121" t="e">
        <f>VLOOKUP(A4121,'Top or Bottom 30 via OR (Schiz)'!J:J,1,FALSE)</f>
        <v>#N/A</v>
      </c>
      <c r="P4121" t="e">
        <f>VLOOKUP(A4121,'Top or Bottom 30 via OR (Tr36)'!B:B,1,FALSE)</f>
        <v>#N/A</v>
      </c>
      <c r="Q4121" t="e">
        <f>VLOOKUP(A4121,'Top or Bottom 30 via OR (Tr36)'!J:J,1,FALSE)</f>
        <v>#N/A</v>
      </c>
    </row>
    <row r="4122" spans="1:17" x14ac:dyDescent="0.25">
      <c r="A4122" t="s">
        <v>4185</v>
      </c>
      <c r="B4122">
        <v>0</v>
      </c>
      <c r="C4122">
        <v>0</v>
      </c>
      <c r="D4122">
        <v>0</v>
      </c>
      <c r="E4122">
        <v>0</v>
      </c>
      <c r="F4122">
        <f>B4122/cam_reads!I$3</f>
        <v>0</v>
      </c>
      <c r="G4122">
        <f>C4122/cam_reads!J$3</f>
        <v>0</v>
      </c>
      <c r="H4122">
        <f>D4122/cam_reads!K$3</f>
        <v>0</v>
      </c>
      <c r="I4122">
        <f>E4122/cam_reads!L$3</f>
        <v>0</v>
      </c>
      <c r="J4122" t="e">
        <f>VLOOKUP(A4122,'Top 30 via LR (Schizonts)'!A:A,1,FALSE)</f>
        <v>#N/A</v>
      </c>
      <c r="K4122" t="e">
        <f>VLOOKUP(A4122,'Top 30 via LR (Schizonts)'!J:J,1,FALSE)</f>
        <v>#N/A</v>
      </c>
      <c r="L4122" t="e">
        <f>VLOOKUP(A4122,'Top 30 via LR (Tr36)'!A:A,1,FALSE)</f>
        <v>#N/A</v>
      </c>
      <c r="M4122" t="e">
        <f>VLOOKUP(A4122,'Top 30 via LR (Tr36)'!I:I,1,FALSE)</f>
        <v>#N/A</v>
      </c>
      <c r="N4122" t="e">
        <f>VLOOKUP(A4122,'Top or Bottom 30 via OR (Schiz)'!B:B,1,FALSE)</f>
        <v>#N/A</v>
      </c>
      <c r="O4122" t="e">
        <f>VLOOKUP(A4122,'Top or Bottom 30 via OR (Schiz)'!J:J,1,FALSE)</f>
        <v>#N/A</v>
      </c>
      <c r="P4122" t="e">
        <f>VLOOKUP(A4122,'Top or Bottom 30 via OR (Tr36)'!B:B,1,FALSE)</f>
        <v>#N/A</v>
      </c>
      <c r="Q4122" t="e">
        <f>VLOOKUP(A4122,'Top or Bottom 30 via OR (Tr36)'!J:J,1,FALSE)</f>
        <v>#N/A</v>
      </c>
    </row>
    <row r="4123" spans="1:17" x14ac:dyDescent="0.25">
      <c r="A4123" t="s">
        <v>4186</v>
      </c>
      <c r="B4123">
        <v>1001</v>
      </c>
      <c r="C4123">
        <v>557</v>
      </c>
      <c r="D4123">
        <v>1007</v>
      </c>
      <c r="E4123">
        <v>991</v>
      </c>
      <c r="F4123">
        <f>B4123/cam_reads!I$3</f>
        <v>12.436241897403265</v>
      </c>
      <c r="G4123">
        <f>C4123/cam_reads!J$3</f>
        <v>7.2143673620880744</v>
      </c>
      <c r="H4123">
        <f>D4123/cam_reads!K$3</f>
        <v>10.511262374010464</v>
      </c>
      <c r="I4123">
        <f>E4123/cam_reads!L$3</f>
        <v>10.330473515652464</v>
      </c>
      <c r="J4123" t="e">
        <f>VLOOKUP(A4123,'Top 30 via LR (Schizonts)'!A:A,1,FALSE)</f>
        <v>#N/A</v>
      </c>
      <c r="K4123" t="e">
        <f>VLOOKUP(A4123,'Top 30 via LR (Schizonts)'!J:J,1,FALSE)</f>
        <v>#N/A</v>
      </c>
      <c r="L4123" t="e">
        <f>VLOOKUP(A4123,'Top 30 via LR (Tr36)'!A:A,1,FALSE)</f>
        <v>#N/A</v>
      </c>
      <c r="M4123" t="e">
        <f>VLOOKUP(A4123,'Top 30 via LR (Tr36)'!I:I,1,FALSE)</f>
        <v>#N/A</v>
      </c>
      <c r="N4123" t="e">
        <f>VLOOKUP(A4123,'Top or Bottom 30 via OR (Schiz)'!B:B,1,FALSE)</f>
        <v>#N/A</v>
      </c>
      <c r="O4123" t="e">
        <f>VLOOKUP(A4123,'Top or Bottom 30 via OR (Schiz)'!J:J,1,FALSE)</f>
        <v>#N/A</v>
      </c>
      <c r="P4123" t="e">
        <f>VLOOKUP(A4123,'Top or Bottom 30 via OR (Tr36)'!B:B,1,FALSE)</f>
        <v>#N/A</v>
      </c>
      <c r="Q4123" t="e">
        <f>VLOOKUP(A4123,'Top or Bottom 30 via OR (Tr36)'!J:J,1,FALSE)</f>
        <v>#N/A</v>
      </c>
    </row>
    <row r="4124" spans="1:17" x14ac:dyDescent="0.25">
      <c r="A4124" t="s">
        <v>4187</v>
      </c>
      <c r="B4124">
        <v>0</v>
      </c>
      <c r="C4124">
        <v>0</v>
      </c>
      <c r="D4124">
        <v>0</v>
      </c>
      <c r="E4124">
        <v>0</v>
      </c>
      <c r="F4124">
        <f>B4124/cam_reads!I$3</f>
        <v>0</v>
      </c>
      <c r="G4124">
        <f>C4124/cam_reads!J$3</f>
        <v>0</v>
      </c>
      <c r="H4124">
        <f>D4124/cam_reads!K$3</f>
        <v>0</v>
      </c>
      <c r="I4124">
        <f>E4124/cam_reads!L$3</f>
        <v>0</v>
      </c>
      <c r="J4124" t="e">
        <f>VLOOKUP(A4124,'Top 30 via LR (Schizonts)'!A:A,1,FALSE)</f>
        <v>#N/A</v>
      </c>
      <c r="K4124" t="e">
        <f>VLOOKUP(A4124,'Top 30 via LR (Schizonts)'!J:J,1,FALSE)</f>
        <v>#N/A</v>
      </c>
      <c r="L4124" t="e">
        <f>VLOOKUP(A4124,'Top 30 via LR (Tr36)'!A:A,1,FALSE)</f>
        <v>#N/A</v>
      </c>
      <c r="M4124" t="e">
        <f>VLOOKUP(A4124,'Top 30 via LR (Tr36)'!I:I,1,FALSE)</f>
        <v>#N/A</v>
      </c>
      <c r="N4124" t="e">
        <f>VLOOKUP(A4124,'Top or Bottom 30 via OR (Schiz)'!B:B,1,FALSE)</f>
        <v>#N/A</v>
      </c>
      <c r="O4124" t="e">
        <f>VLOOKUP(A4124,'Top or Bottom 30 via OR (Schiz)'!J:J,1,FALSE)</f>
        <v>#N/A</v>
      </c>
      <c r="P4124" t="e">
        <f>VLOOKUP(A4124,'Top or Bottom 30 via OR (Tr36)'!B:B,1,FALSE)</f>
        <v>#N/A</v>
      </c>
      <c r="Q4124" t="e">
        <f>VLOOKUP(A4124,'Top or Bottom 30 via OR (Tr36)'!J:J,1,FALSE)</f>
        <v>#N/A</v>
      </c>
    </row>
    <row r="4125" spans="1:17" x14ac:dyDescent="0.25">
      <c r="A4125" t="s">
        <v>4188</v>
      </c>
      <c r="B4125">
        <v>1575</v>
      </c>
      <c r="C4125">
        <v>1339</v>
      </c>
      <c r="D4125">
        <v>1227</v>
      </c>
      <c r="E4125">
        <v>1612</v>
      </c>
      <c r="F4125">
        <f>B4125/cam_reads!I$3</f>
        <v>19.567513474935208</v>
      </c>
      <c r="G4125">
        <f>C4125/cam_reads!J$3</f>
        <v>17.34297647726379</v>
      </c>
      <c r="H4125">
        <f>D4125/cam_reads!K$3</f>
        <v>12.807665275978987</v>
      </c>
      <c r="I4125">
        <f>E4125/cam_reads!L$3</f>
        <v>16.80395893767081</v>
      </c>
      <c r="J4125" t="e">
        <f>VLOOKUP(A4125,'Top 30 via LR (Schizonts)'!A:A,1,FALSE)</f>
        <v>#N/A</v>
      </c>
      <c r="K4125" t="e">
        <f>VLOOKUP(A4125,'Top 30 via LR (Schizonts)'!J:J,1,FALSE)</f>
        <v>#N/A</v>
      </c>
      <c r="L4125" t="e">
        <f>VLOOKUP(A4125,'Top 30 via LR (Tr36)'!A:A,1,FALSE)</f>
        <v>#N/A</v>
      </c>
      <c r="M4125" t="e">
        <f>VLOOKUP(A4125,'Top 30 via LR (Tr36)'!I:I,1,FALSE)</f>
        <v>#N/A</v>
      </c>
      <c r="N4125" t="e">
        <f>VLOOKUP(A4125,'Top or Bottom 30 via OR (Schiz)'!B:B,1,FALSE)</f>
        <v>#N/A</v>
      </c>
      <c r="O4125" t="e">
        <f>VLOOKUP(A4125,'Top or Bottom 30 via OR (Schiz)'!J:J,1,FALSE)</f>
        <v>#N/A</v>
      </c>
      <c r="P4125" t="e">
        <f>VLOOKUP(A4125,'Top or Bottom 30 via OR (Tr36)'!B:B,1,FALSE)</f>
        <v>#N/A</v>
      </c>
      <c r="Q4125" t="e">
        <f>VLOOKUP(A4125,'Top or Bottom 30 via OR (Tr36)'!J:J,1,FALSE)</f>
        <v>#N/A</v>
      </c>
    </row>
    <row r="4126" spans="1:17" x14ac:dyDescent="0.25">
      <c r="A4126" t="s">
        <v>4189</v>
      </c>
      <c r="B4126">
        <v>0</v>
      </c>
      <c r="C4126">
        <v>0</v>
      </c>
      <c r="D4126">
        <v>0</v>
      </c>
      <c r="E4126">
        <v>0</v>
      </c>
      <c r="F4126">
        <f>B4126/cam_reads!I$3</f>
        <v>0</v>
      </c>
      <c r="G4126">
        <f>C4126/cam_reads!J$3</f>
        <v>0</v>
      </c>
      <c r="H4126">
        <f>D4126/cam_reads!K$3</f>
        <v>0</v>
      </c>
      <c r="I4126">
        <f>E4126/cam_reads!L$3</f>
        <v>0</v>
      </c>
      <c r="J4126" t="e">
        <f>VLOOKUP(A4126,'Top 30 via LR (Schizonts)'!A:A,1,FALSE)</f>
        <v>#N/A</v>
      </c>
      <c r="K4126" t="e">
        <f>VLOOKUP(A4126,'Top 30 via LR (Schizonts)'!J:J,1,FALSE)</f>
        <v>#N/A</v>
      </c>
      <c r="L4126" t="e">
        <f>VLOOKUP(A4126,'Top 30 via LR (Tr36)'!A:A,1,FALSE)</f>
        <v>#N/A</v>
      </c>
      <c r="M4126" t="e">
        <f>VLOOKUP(A4126,'Top 30 via LR (Tr36)'!I:I,1,FALSE)</f>
        <v>#N/A</v>
      </c>
      <c r="N4126" t="e">
        <f>VLOOKUP(A4126,'Top or Bottom 30 via OR (Schiz)'!B:B,1,FALSE)</f>
        <v>#N/A</v>
      </c>
      <c r="O4126" t="e">
        <f>VLOOKUP(A4126,'Top or Bottom 30 via OR (Schiz)'!J:J,1,FALSE)</f>
        <v>#N/A</v>
      </c>
      <c r="P4126" t="e">
        <f>VLOOKUP(A4126,'Top or Bottom 30 via OR (Tr36)'!B:B,1,FALSE)</f>
        <v>#N/A</v>
      </c>
      <c r="Q4126" t="e">
        <f>VLOOKUP(A4126,'Top or Bottom 30 via OR (Tr36)'!J:J,1,FALSE)</f>
        <v>#N/A</v>
      </c>
    </row>
    <row r="4127" spans="1:17" x14ac:dyDescent="0.25">
      <c r="A4127" t="s">
        <v>4190</v>
      </c>
      <c r="B4127">
        <v>204</v>
      </c>
      <c r="C4127">
        <v>164</v>
      </c>
      <c r="D4127">
        <v>207</v>
      </c>
      <c r="E4127">
        <v>167</v>
      </c>
      <c r="F4127">
        <f>B4127/cam_reads!I$3</f>
        <v>2.5344588881820838</v>
      </c>
      <c r="G4127">
        <f>C4127/cam_reads!J$3</f>
        <v>2.1241584333616594</v>
      </c>
      <c r="H4127">
        <f>D4127/cam_reads!K$3</f>
        <v>2.1607063668522009</v>
      </c>
      <c r="I4127">
        <f>E4127/cam_reads!L$3</f>
        <v>1.7408567882078321</v>
      </c>
      <c r="J4127" t="e">
        <f>VLOOKUP(A4127,'Top 30 via LR (Schizonts)'!A:A,1,FALSE)</f>
        <v>#N/A</v>
      </c>
      <c r="K4127" t="e">
        <f>VLOOKUP(A4127,'Top 30 via LR (Schizonts)'!J:J,1,FALSE)</f>
        <v>#N/A</v>
      </c>
      <c r="L4127" t="e">
        <f>VLOOKUP(A4127,'Top 30 via LR (Tr36)'!A:A,1,FALSE)</f>
        <v>#N/A</v>
      </c>
      <c r="M4127" t="e">
        <f>VLOOKUP(A4127,'Top 30 via LR (Tr36)'!I:I,1,FALSE)</f>
        <v>#N/A</v>
      </c>
      <c r="N4127" t="e">
        <f>VLOOKUP(A4127,'Top or Bottom 30 via OR (Schiz)'!B:B,1,FALSE)</f>
        <v>#N/A</v>
      </c>
      <c r="O4127" t="e">
        <f>VLOOKUP(A4127,'Top or Bottom 30 via OR (Schiz)'!J:J,1,FALSE)</f>
        <v>#N/A</v>
      </c>
      <c r="P4127" t="e">
        <f>VLOOKUP(A4127,'Top or Bottom 30 via OR (Tr36)'!B:B,1,FALSE)</f>
        <v>#N/A</v>
      </c>
      <c r="Q4127" t="e">
        <f>VLOOKUP(A4127,'Top or Bottom 30 via OR (Tr36)'!J:J,1,FALSE)</f>
        <v>#N/A</v>
      </c>
    </row>
    <row r="4128" spans="1:17" x14ac:dyDescent="0.25">
      <c r="A4128" t="s">
        <v>4191</v>
      </c>
      <c r="B4128">
        <v>842</v>
      </c>
      <c r="C4128">
        <v>917</v>
      </c>
      <c r="D4128">
        <v>724</v>
      </c>
      <c r="E4128">
        <v>1115</v>
      </c>
      <c r="F4128">
        <f>B4128/cam_reads!I$3</f>
        <v>10.460854822790758</v>
      </c>
      <c r="G4128">
        <f>C4128/cam_reads!J$3</f>
        <v>11.877154167028301</v>
      </c>
      <c r="H4128">
        <f>D4128/cam_reads!K$3</f>
        <v>7.5572531864782286</v>
      </c>
      <c r="I4128">
        <f>E4128/cam_reads!L$3</f>
        <v>11.623085741627143</v>
      </c>
      <c r="J4128" t="e">
        <f>VLOOKUP(A4128,'Top 30 via LR (Schizonts)'!A:A,1,FALSE)</f>
        <v>#N/A</v>
      </c>
      <c r="K4128" t="e">
        <f>VLOOKUP(A4128,'Top 30 via LR (Schizonts)'!J:J,1,FALSE)</f>
        <v>#N/A</v>
      </c>
      <c r="L4128" t="e">
        <f>VLOOKUP(A4128,'Top 30 via LR (Tr36)'!A:A,1,FALSE)</f>
        <v>#N/A</v>
      </c>
      <c r="M4128" t="e">
        <f>VLOOKUP(A4128,'Top 30 via LR (Tr36)'!I:I,1,FALSE)</f>
        <v>#N/A</v>
      </c>
      <c r="N4128" t="e">
        <f>VLOOKUP(A4128,'Top or Bottom 30 via OR (Schiz)'!B:B,1,FALSE)</f>
        <v>#N/A</v>
      </c>
      <c r="O4128" t="e">
        <f>VLOOKUP(A4128,'Top or Bottom 30 via OR (Schiz)'!J:J,1,FALSE)</f>
        <v>#N/A</v>
      </c>
      <c r="P4128" t="e">
        <f>VLOOKUP(A4128,'Top or Bottom 30 via OR (Tr36)'!B:B,1,FALSE)</f>
        <v>#N/A</v>
      </c>
      <c r="Q4128" t="e">
        <f>VLOOKUP(A4128,'Top or Bottom 30 via OR (Tr36)'!J:J,1,FALSE)</f>
        <v>#N/A</v>
      </c>
    </row>
    <row r="4129" spans="1:17" x14ac:dyDescent="0.25">
      <c r="A4129" t="s">
        <v>4192</v>
      </c>
      <c r="B4129">
        <v>550</v>
      </c>
      <c r="C4129">
        <v>577</v>
      </c>
      <c r="D4129">
        <v>622</v>
      </c>
      <c r="E4129">
        <v>885</v>
      </c>
      <c r="F4129">
        <f>B4129/cam_reads!I$3</f>
        <v>6.8330999436281674</v>
      </c>
      <c r="G4129">
        <f>C4129/cam_reads!J$3</f>
        <v>7.4734110734736428</v>
      </c>
      <c r="H4129">
        <f>D4129/cam_reads!K$3</f>
        <v>6.4925572955655504</v>
      </c>
      <c r="I4129">
        <f>E4129/cam_reads!L$3</f>
        <v>9.225498548287014</v>
      </c>
      <c r="J4129" t="e">
        <f>VLOOKUP(A4129,'Top 30 via LR (Schizonts)'!A:A,1,FALSE)</f>
        <v>#N/A</v>
      </c>
      <c r="K4129" t="e">
        <f>VLOOKUP(A4129,'Top 30 via LR (Schizonts)'!J:J,1,FALSE)</f>
        <v>#N/A</v>
      </c>
      <c r="L4129" t="e">
        <f>VLOOKUP(A4129,'Top 30 via LR (Tr36)'!A:A,1,FALSE)</f>
        <v>#N/A</v>
      </c>
      <c r="M4129" t="e">
        <f>VLOOKUP(A4129,'Top 30 via LR (Tr36)'!I:I,1,FALSE)</f>
        <v>#N/A</v>
      </c>
      <c r="N4129" t="e">
        <f>VLOOKUP(A4129,'Top or Bottom 30 via OR (Schiz)'!B:B,1,FALSE)</f>
        <v>#N/A</v>
      </c>
      <c r="O4129" t="e">
        <f>VLOOKUP(A4129,'Top or Bottom 30 via OR (Schiz)'!J:J,1,FALSE)</f>
        <v>#N/A</v>
      </c>
      <c r="P4129" t="e">
        <f>VLOOKUP(A4129,'Top or Bottom 30 via OR (Tr36)'!B:B,1,FALSE)</f>
        <v>#N/A</v>
      </c>
      <c r="Q4129" t="e">
        <f>VLOOKUP(A4129,'Top or Bottom 30 via OR (Tr36)'!J:J,1,FALSE)</f>
        <v>#N/A</v>
      </c>
    </row>
    <row r="4130" spans="1:17" x14ac:dyDescent="0.25">
      <c r="A4130" t="s">
        <v>4193</v>
      </c>
      <c r="B4130">
        <v>7731</v>
      </c>
      <c r="C4130">
        <v>5718</v>
      </c>
      <c r="D4130">
        <v>5268</v>
      </c>
      <c r="E4130">
        <v>8188</v>
      </c>
      <c r="F4130">
        <f>B4130/cam_reads!I$3</f>
        <v>96.048537571253391</v>
      </c>
      <c r="G4130">
        <f>C4130/cam_reads!J$3</f>
        <v>74.060597085133949</v>
      </c>
      <c r="H4130">
        <f>D4130/cam_reads!K$3</f>
        <v>54.98841130713717</v>
      </c>
      <c r="I4130">
        <f>E4130/cam_reads!L$3</f>
        <v>85.354104082908563</v>
      </c>
      <c r="J4130" t="e">
        <f>VLOOKUP(A4130,'Top 30 via LR (Schizonts)'!A:A,1,FALSE)</f>
        <v>#N/A</v>
      </c>
      <c r="K4130" t="e">
        <f>VLOOKUP(A4130,'Top 30 via LR (Schizonts)'!J:J,1,FALSE)</f>
        <v>#N/A</v>
      </c>
      <c r="L4130" t="e">
        <f>VLOOKUP(A4130,'Top 30 via LR (Tr36)'!A:A,1,FALSE)</f>
        <v>#N/A</v>
      </c>
      <c r="M4130" t="e">
        <f>VLOOKUP(A4130,'Top 30 via LR (Tr36)'!I:I,1,FALSE)</f>
        <v>#N/A</v>
      </c>
      <c r="N4130" t="e">
        <f>VLOOKUP(A4130,'Top or Bottom 30 via OR (Schiz)'!B:B,1,FALSE)</f>
        <v>#N/A</v>
      </c>
      <c r="O4130" t="e">
        <f>VLOOKUP(A4130,'Top or Bottom 30 via OR (Schiz)'!J:J,1,FALSE)</f>
        <v>#N/A</v>
      </c>
      <c r="P4130" t="e">
        <f>VLOOKUP(A4130,'Top or Bottom 30 via OR (Tr36)'!B:B,1,FALSE)</f>
        <v>#N/A</v>
      </c>
      <c r="Q4130" t="e">
        <f>VLOOKUP(A4130,'Top or Bottom 30 via OR (Tr36)'!J:J,1,FALSE)</f>
        <v>#N/A</v>
      </c>
    </row>
    <row r="4131" spans="1:17" x14ac:dyDescent="0.25">
      <c r="A4131" t="s">
        <v>4194</v>
      </c>
      <c r="B4131">
        <v>0</v>
      </c>
      <c r="C4131">
        <v>0</v>
      </c>
      <c r="D4131">
        <v>0</v>
      </c>
      <c r="E4131">
        <v>0</v>
      </c>
      <c r="F4131">
        <f>B4131/cam_reads!I$3</f>
        <v>0</v>
      </c>
      <c r="G4131">
        <f>C4131/cam_reads!J$3</f>
        <v>0</v>
      </c>
      <c r="H4131">
        <f>D4131/cam_reads!K$3</f>
        <v>0</v>
      </c>
      <c r="I4131">
        <f>E4131/cam_reads!L$3</f>
        <v>0</v>
      </c>
      <c r="J4131" t="e">
        <f>VLOOKUP(A4131,'Top 30 via LR (Schizonts)'!A:A,1,FALSE)</f>
        <v>#N/A</v>
      </c>
      <c r="K4131" t="e">
        <f>VLOOKUP(A4131,'Top 30 via LR (Schizonts)'!J:J,1,FALSE)</f>
        <v>#N/A</v>
      </c>
      <c r="L4131" t="e">
        <f>VLOOKUP(A4131,'Top 30 via LR (Tr36)'!A:A,1,FALSE)</f>
        <v>#N/A</v>
      </c>
      <c r="M4131" t="e">
        <f>VLOOKUP(A4131,'Top 30 via LR (Tr36)'!I:I,1,FALSE)</f>
        <v>#N/A</v>
      </c>
      <c r="N4131" t="e">
        <f>VLOOKUP(A4131,'Top or Bottom 30 via OR (Schiz)'!B:B,1,FALSE)</f>
        <v>#N/A</v>
      </c>
      <c r="O4131" t="e">
        <f>VLOOKUP(A4131,'Top or Bottom 30 via OR (Schiz)'!J:J,1,FALSE)</f>
        <v>#N/A</v>
      </c>
      <c r="P4131" t="e">
        <f>VLOOKUP(A4131,'Top or Bottom 30 via OR (Tr36)'!B:B,1,FALSE)</f>
        <v>#N/A</v>
      </c>
      <c r="Q4131" t="e">
        <f>VLOOKUP(A4131,'Top or Bottom 30 via OR (Tr36)'!J:J,1,FALSE)</f>
        <v>#N/A</v>
      </c>
    </row>
    <row r="4132" spans="1:17" x14ac:dyDescent="0.25">
      <c r="A4132" t="s">
        <v>4195</v>
      </c>
      <c r="B4132">
        <v>3</v>
      </c>
      <c r="C4132">
        <v>0</v>
      </c>
      <c r="D4132">
        <v>1</v>
      </c>
      <c r="E4132">
        <v>1</v>
      </c>
      <c r="F4132">
        <f>B4132/cam_reads!I$3</f>
        <v>3.7271454237971825E-2</v>
      </c>
      <c r="G4132">
        <f>C4132/cam_reads!J$3</f>
        <v>0</v>
      </c>
      <c r="H4132">
        <f>D4132/cam_reads!K$3</f>
        <v>1.0438195008947829E-2</v>
      </c>
      <c r="I4132">
        <f>E4132/cam_reads!L$3</f>
        <v>1.0424292144957079E-2</v>
      </c>
      <c r="J4132" t="e">
        <f>VLOOKUP(A4132,'Top 30 via LR (Schizonts)'!A:A,1,FALSE)</f>
        <v>#N/A</v>
      </c>
      <c r="K4132" t="e">
        <f>VLOOKUP(A4132,'Top 30 via LR (Schizonts)'!J:J,1,FALSE)</f>
        <v>#N/A</v>
      </c>
      <c r="L4132" t="e">
        <f>VLOOKUP(A4132,'Top 30 via LR (Tr36)'!A:A,1,FALSE)</f>
        <v>#N/A</v>
      </c>
      <c r="M4132" t="e">
        <f>VLOOKUP(A4132,'Top 30 via LR (Tr36)'!I:I,1,FALSE)</f>
        <v>#N/A</v>
      </c>
      <c r="N4132" t="e">
        <f>VLOOKUP(A4132,'Top or Bottom 30 via OR (Schiz)'!B:B,1,FALSE)</f>
        <v>#N/A</v>
      </c>
      <c r="O4132" t="e">
        <f>VLOOKUP(A4132,'Top or Bottom 30 via OR (Schiz)'!J:J,1,FALSE)</f>
        <v>#N/A</v>
      </c>
      <c r="P4132" t="e">
        <f>VLOOKUP(A4132,'Top or Bottom 30 via OR (Tr36)'!B:B,1,FALSE)</f>
        <v>#N/A</v>
      </c>
      <c r="Q4132" t="e">
        <f>VLOOKUP(A4132,'Top or Bottom 30 via OR (Tr36)'!J:J,1,FALSE)</f>
        <v>#N/A</v>
      </c>
    </row>
    <row r="4133" spans="1:17" x14ac:dyDescent="0.25">
      <c r="A4133" t="s">
        <v>122</v>
      </c>
      <c r="B4133">
        <v>2</v>
      </c>
      <c r="C4133">
        <v>1</v>
      </c>
      <c r="D4133">
        <v>0</v>
      </c>
      <c r="E4133">
        <v>2</v>
      </c>
      <c r="F4133">
        <f>B4133/cam_reads!I$3</f>
        <v>2.4847636158647882E-2</v>
      </c>
      <c r="G4133">
        <f>C4133/cam_reads!J$3</f>
        <v>1.2952185569278411E-2</v>
      </c>
      <c r="H4133">
        <f>D4133/cam_reads!K$3</f>
        <v>0</v>
      </c>
      <c r="I4133">
        <f>E4133/cam_reads!L$3</f>
        <v>2.0848584289914159E-2</v>
      </c>
      <c r="J4133" t="e">
        <f>VLOOKUP(A4133,'Top 30 via LR (Schizonts)'!A:A,1,FALSE)</f>
        <v>#N/A</v>
      </c>
      <c r="K4133" t="e">
        <f>VLOOKUP(A4133,'Top 30 via LR (Schizonts)'!J:J,1,FALSE)</f>
        <v>#N/A</v>
      </c>
      <c r="L4133" t="e">
        <f>VLOOKUP(A4133,'Top 30 via LR (Tr36)'!A:A,1,FALSE)</f>
        <v>#N/A</v>
      </c>
      <c r="M4133" t="e">
        <f>VLOOKUP(A4133,'Top 30 via LR (Tr36)'!I:I,1,FALSE)</f>
        <v>#N/A</v>
      </c>
      <c r="N4133" t="e">
        <f>VLOOKUP(A4133,'Top or Bottom 30 via OR (Schiz)'!B:B,1,FALSE)</f>
        <v>#N/A</v>
      </c>
      <c r="O4133" t="e">
        <f>VLOOKUP(A4133,'Top or Bottom 30 via OR (Schiz)'!J:J,1,FALSE)</f>
        <v>#N/A</v>
      </c>
      <c r="P4133" t="e">
        <f>VLOOKUP(A4133,'Top or Bottom 30 via OR (Tr36)'!B:B,1,FALSE)</f>
        <v>#N/A</v>
      </c>
      <c r="Q4133" t="e">
        <f>VLOOKUP(A4133,'Top or Bottom 30 via OR (Tr36)'!J:J,1,FALSE)</f>
        <v>#N/A</v>
      </c>
    </row>
    <row r="4134" spans="1:17" x14ac:dyDescent="0.25">
      <c r="A4134" t="s">
        <v>4196</v>
      </c>
      <c r="B4134">
        <v>0</v>
      </c>
      <c r="C4134">
        <v>0</v>
      </c>
      <c r="D4134">
        <v>0</v>
      </c>
      <c r="E4134">
        <v>0</v>
      </c>
      <c r="F4134">
        <f>B4134/cam_reads!I$3</f>
        <v>0</v>
      </c>
      <c r="G4134">
        <f>C4134/cam_reads!J$3</f>
        <v>0</v>
      </c>
      <c r="H4134">
        <f>D4134/cam_reads!K$3</f>
        <v>0</v>
      </c>
      <c r="I4134">
        <f>E4134/cam_reads!L$3</f>
        <v>0</v>
      </c>
      <c r="J4134" t="e">
        <f>VLOOKUP(A4134,'Top 30 via LR (Schizonts)'!A:A,1,FALSE)</f>
        <v>#N/A</v>
      </c>
      <c r="K4134" t="e">
        <f>VLOOKUP(A4134,'Top 30 via LR (Schizonts)'!J:J,1,FALSE)</f>
        <v>#N/A</v>
      </c>
      <c r="L4134" t="e">
        <f>VLOOKUP(A4134,'Top 30 via LR (Tr36)'!A:A,1,FALSE)</f>
        <v>#N/A</v>
      </c>
      <c r="M4134" t="e">
        <f>VLOOKUP(A4134,'Top 30 via LR (Tr36)'!I:I,1,FALSE)</f>
        <v>#N/A</v>
      </c>
      <c r="N4134" t="e">
        <f>VLOOKUP(A4134,'Top or Bottom 30 via OR (Schiz)'!B:B,1,FALSE)</f>
        <v>#N/A</v>
      </c>
      <c r="O4134" t="e">
        <f>VLOOKUP(A4134,'Top or Bottom 30 via OR (Schiz)'!J:J,1,FALSE)</f>
        <v>#N/A</v>
      </c>
      <c r="P4134" t="e">
        <f>VLOOKUP(A4134,'Top or Bottom 30 via OR (Tr36)'!B:B,1,FALSE)</f>
        <v>#N/A</v>
      </c>
      <c r="Q4134" t="e">
        <f>VLOOKUP(A4134,'Top or Bottom 30 via OR (Tr36)'!J:J,1,FALSE)</f>
        <v>#N/A</v>
      </c>
    </row>
    <row r="4135" spans="1:17" x14ac:dyDescent="0.25">
      <c r="A4135" t="s">
        <v>4197</v>
      </c>
      <c r="B4135">
        <v>558</v>
      </c>
      <c r="C4135">
        <v>337</v>
      </c>
      <c r="D4135">
        <v>534</v>
      </c>
      <c r="E4135">
        <v>667</v>
      </c>
      <c r="F4135">
        <f>B4135/cam_reads!I$3</f>
        <v>6.9324904882627587</v>
      </c>
      <c r="G4135">
        <f>C4135/cam_reads!J$3</f>
        <v>4.3648865368468241</v>
      </c>
      <c r="H4135">
        <f>D4135/cam_reads!K$3</f>
        <v>5.5739961347781408</v>
      </c>
      <c r="I4135">
        <f>E4135/cam_reads!L$3</f>
        <v>6.9530028606863716</v>
      </c>
      <c r="J4135" t="e">
        <f>VLOOKUP(A4135,'Top 30 via LR (Schizonts)'!A:A,1,FALSE)</f>
        <v>#N/A</v>
      </c>
      <c r="K4135" t="e">
        <f>VLOOKUP(A4135,'Top 30 via LR (Schizonts)'!J:J,1,FALSE)</f>
        <v>#N/A</v>
      </c>
      <c r="L4135" t="e">
        <f>VLOOKUP(A4135,'Top 30 via LR (Tr36)'!A:A,1,FALSE)</f>
        <v>#N/A</v>
      </c>
      <c r="M4135" t="e">
        <f>VLOOKUP(A4135,'Top 30 via LR (Tr36)'!I:I,1,FALSE)</f>
        <v>#N/A</v>
      </c>
      <c r="N4135" t="e">
        <f>VLOOKUP(A4135,'Top or Bottom 30 via OR (Schiz)'!B:B,1,FALSE)</f>
        <v>#N/A</v>
      </c>
      <c r="O4135" t="e">
        <f>VLOOKUP(A4135,'Top or Bottom 30 via OR (Schiz)'!J:J,1,FALSE)</f>
        <v>#N/A</v>
      </c>
      <c r="P4135" t="e">
        <f>VLOOKUP(A4135,'Top or Bottom 30 via OR (Tr36)'!B:B,1,FALSE)</f>
        <v>#N/A</v>
      </c>
      <c r="Q4135" t="e">
        <f>VLOOKUP(A4135,'Top or Bottom 30 via OR (Tr36)'!J:J,1,FALSE)</f>
        <v>#N/A</v>
      </c>
    </row>
    <row r="4136" spans="1:17" x14ac:dyDescent="0.25">
      <c r="A4136" t="s">
        <v>4198</v>
      </c>
      <c r="B4136">
        <v>1458</v>
      </c>
      <c r="C4136">
        <v>1396</v>
      </c>
      <c r="D4136">
        <v>1737</v>
      </c>
      <c r="E4136">
        <v>1556</v>
      </c>
      <c r="F4136">
        <f>B4136/cam_reads!I$3</f>
        <v>18.113926759654305</v>
      </c>
      <c r="G4136">
        <f>C4136/cam_reads!J$3</f>
        <v>18.081251054712659</v>
      </c>
      <c r="H4136">
        <f>D4136/cam_reads!K$3</f>
        <v>18.131144730542381</v>
      </c>
      <c r="I4136">
        <f>E4136/cam_reads!L$3</f>
        <v>16.220198577553216</v>
      </c>
      <c r="J4136" t="e">
        <f>VLOOKUP(A4136,'Top 30 via LR (Schizonts)'!A:A,1,FALSE)</f>
        <v>#N/A</v>
      </c>
      <c r="K4136" t="e">
        <f>VLOOKUP(A4136,'Top 30 via LR (Schizonts)'!J:J,1,FALSE)</f>
        <v>#N/A</v>
      </c>
      <c r="L4136" t="e">
        <f>VLOOKUP(A4136,'Top 30 via LR (Tr36)'!A:A,1,FALSE)</f>
        <v>#N/A</v>
      </c>
      <c r="M4136" t="e">
        <f>VLOOKUP(A4136,'Top 30 via LR (Tr36)'!I:I,1,FALSE)</f>
        <v>#N/A</v>
      </c>
      <c r="N4136" t="e">
        <f>VLOOKUP(A4136,'Top or Bottom 30 via OR (Schiz)'!B:B,1,FALSE)</f>
        <v>#N/A</v>
      </c>
      <c r="O4136" t="e">
        <f>VLOOKUP(A4136,'Top or Bottom 30 via OR (Schiz)'!J:J,1,FALSE)</f>
        <v>#N/A</v>
      </c>
      <c r="P4136" t="e">
        <f>VLOOKUP(A4136,'Top or Bottom 30 via OR (Tr36)'!B:B,1,FALSE)</f>
        <v>#N/A</v>
      </c>
      <c r="Q4136" t="e">
        <f>VLOOKUP(A4136,'Top or Bottom 30 via OR (Tr36)'!J:J,1,FALSE)</f>
        <v>#N/A</v>
      </c>
    </row>
    <row r="4137" spans="1:17" x14ac:dyDescent="0.25">
      <c r="A4137" t="s">
        <v>4199</v>
      </c>
      <c r="B4137">
        <v>1731</v>
      </c>
      <c r="C4137">
        <v>1119</v>
      </c>
      <c r="D4137">
        <v>2139</v>
      </c>
      <c r="E4137">
        <v>1646</v>
      </c>
      <c r="F4137">
        <f>B4137/cam_reads!I$3</f>
        <v>21.505629095309743</v>
      </c>
      <c r="G4137">
        <f>C4137/cam_reads!J$3</f>
        <v>14.49349565202254</v>
      </c>
      <c r="H4137">
        <f>D4137/cam_reads!K$3</f>
        <v>22.327299124139408</v>
      </c>
      <c r="I4137">
        <f>E4137/cam_reads!L$3</f>
        <v>17.158384870599352</v>
      </c>
      <c r="J4137" t="e">
        <f>VLOOKUP(A4137,'Top 30 via LR (Schizonts)'!A:A,1,FALSE)</f>
        <v>#N/A</v>
      </c>
      <c r="K4137" t="e">
        <f>VLOOKUP(A4137,'Top 30 via LR (Schizonts)'!J:J,1,FALSE)</f>
        <v>#N/A</v>
      </c>
      <c r="L4137" t="e">
        <f>VLOOKUP(A4137,'Top 30 via LR (Tr36)'!A:A,1,FALSE)</f>
        <v>#N/A</v>
      </c>
      <c r="M4137" t="e">
        <f>VLOOKUP(A4137,'Top 30 via LR (Tr36)'!I:I,1,FALSE)</f>
        <v>#N/A</v>
      </c>
      <c r="N4137" t="e">
        <f>VLOOKUP(A4137,'Top or Bottom 30 via OR (Schiz)'!B:B,1,FALSE)</f>
        <v>#N/A</v>
      </c>
      <c r="O4137" t="e">
        <f>VLOOKUP(A4137,'Top or Bottom 30 via OR (Schiz)'!J:J,1,FALSE)</f>
        <v>#N/A</v>
      </c>
      <c r="P4137" t="e">
        <f>VLOOKUP(A4137,'Top or Bottom 30 via OR (Tr36)'!B:B,1,FALSE)</f>
        <v>#N/A</v>
      </c>
      <c r="Q4137" t="e">
        <f>VLOOKUP(A4137,'Top or Bottom 30 via OR (Tr36)'!J:J,1,FALSE)</f>
        <v>#N/A</v>
      </c>
    </row>
    <row r="4138" spans="1:17" x14ac:dyDescent="0.25">
      <c r="A4138" t="s">
        <v>4200</v>
      </c>
      <c r="B4138">
        <v>1774</v>
      </c>
      <c r="C4138">
        <v>1333</v>
      </c>
      <c r="D4138">
        <v>1423</v>
      </c>
      <c r="E4138">
        <v>1707</v>
      </c>
      <c r="F4138">
        <f>B4138/cam_reads!I$3</f>
        <v>22.03985327272067</v>
      </c>
      <c r="G4138">
        <f>C4138/cam_reads!J$3</f>
        <v>17.265263363848121</v>
      </c>
      <c r="H4138">
        <f>D4138/cam_reads!K$3</f>
        <v>14.853551497732761</v>
      </c>
      <c r="I4138">
        <f>E4138/cam_reads!L$3</f>
        <v>17.794266691441734</v>
      </c>
      <c r="J4138" t="e">
        <f>VLOOKUP(A4138,'Top 30 via LR (Schizonts)'!A:A,1,FALSE)</f>
        <v>#N/A</v>
      </c>
      <c r="K4138" t="e">
        <f>VLOOKUP(A4138,'Top 30 via LR (Schizonts)'!J:J,1,FALSE)</f>
        <v>#N/A</v>
      </c>
      <c r="L4138" t="e">
        <f>VLOOKUP(A4138,'Top 30 via LR (Tr36)'!A:A,1,FALSE)</f>
        <v>#N/A</v>
      </c>
      <c r="M4138" t="e">
        <f>VLOOKUP(A4138,'Top 30 via LR (Tr36)'!I:I,1,FALSE)</f>
        <v>#N/A</v>
      </c>
      <c r="N4138" t="e">
        <f>VLOOKUP(A4138,'Top or Bottom 30 via OR (Schiz)'!B:B,1,FALSE)</f>
        <v>#N/A</v>
      </c>
      <c r="O4138" t="e">
        <f>VLOOKUP(A4138,'Top or Bottom 30 via OR (Schiz)'!J:J,1,FALSE)</f>
        <v>#N/A</v>
      </c>
      <c r="P4138" t="e">
        <f>VLOOKUP(A4138,'Top or Bottom 30 via OR (Tr36)'!B:B,1,FALSE)</f>
        <v>#N/A</v>
      </c>
      <c r="Q4138" t="e">
        <f>VLOOKUP(A4138,'Top or Bottom 30 via OR (Tr36)'!J:J,1,FALSE)</f>
        <v>#N/A</v>
      </c>
    </row>
    <row r="4139" spans="1:17" x14ac:dyDescent="0.25">
      <c r="A4139" t="s">
        <v>4201</v>
      </c>
      <c r="B4139">
        <v>287</v>
      </c>
      <c r="C4139">
        <v>132</v>
      </c>
      <c r="D4139">
        <v>343</v>
      </c>
      <c r="E4139">
        <v>139</v>
      </c>
      <c r="F4139">
        <f>B4139/cam_reads!I$3</f>
        <v>3.5656357887659711</v>
      </c>
      <c r="G4139">
        <f>C4139/cam_reads!J$3</f>
        <v>1.7096884951447502</v>
      </c>
      <c r="H4139">
        <f>D4139/cam_reads!K$3</f>
        <v>3.5803008880691056</v>
      </c>
      <c r="I4139">
        <f>E4139/cam_reads!L$3</f>
        <v>1.4489766081490338</v>
      </c>
      <c r="J4139" t="e">
        <f>VLOOKUP(A4139,'Top 30 via LR (Schizonts)'!A:A,1,FALSE)</f>
        <v>#N/A</v>
      </c>
      <c r="K4139" t="e">
        <f>VLOOKUP(A4139,'Top 30 via LR (Schizonts)'!J:J,1,FALSE)</f>
        <v>#N/A</v>
      </c>
      <c r="L4139" t="e">
        <f>VLOOKUP(A4139,'Top 30 via LR (Tr36)'!A:A,1,FALSE)</f>
        <v>#N/A</v>
      </c>
      <c r="M4139" t="e">
        <f>VLOOKUP(A4139,'Top 30 via LR (Tr36)'!I:I,1,FALSE)</f>
        <v>#N/A</v>
      </c>
      <c r="N4139" t="e">
        <f>VLOOKUP(A4139,'Top or Bottom 30 via OR (Schiz)'!B:B,1,FALSE)</f>
        <v>#N/A</v>
      </c>
      <c r="O4139" t="e">
        <f>VLOOKUP(A4139,'Top or Bottom 30 via OR (Schiz)'!J:J,1,FALSE)</f>
        <v>#N/A</v>
      </c>
      <c r="P4139" t="e">
        <f>VLOOKUP(A4139,'Top or Bottom 30 via OR (Tr36)'!B:B,1,FALSE)</f>
        <v>#N/A</v>
      </c>
      <c r="Q4139" t="e">
        <f>VLOOKUP(A4139,'Top or Bottom 30 via OR (Tr36)'!J:J,1,FALSE)</f>
        <v>#N/A</v>
      </c>
    </row>
    <row r="4140" spans="1:17" x14ac:dyDescent="0.25">
      <c r="A4140" t="s">
        <v>4202</v>
      </c>
      <c r="B4140">
        <v>0</v>
      </c>
      <c r="C4140">
        <v>0</v>
      </c>
      <c r="D4140">
        <v>0</v>
      </c>
      <c r="E4140">
        <v>0</v>
      </c>
      <c r="F4140">
        <f>B4140/cam_reads!I$3</f>
        <v>0</v>
      </c>
      <c r="G4140">
        <f>C4140/cam_reads!J$3</f>
        <v>0</v>
      </c>
      <c r="H4140">
        <f>D4140/cam_reads!K$3</f>
        <v>0</v>
      </c>
      <c r="I4140">
        <f>E4140/cam_reads!L$3</f>
        <v>0</v>
      </c>
      <c r="J4140" t="e">
        <f>VLOOKUP(A4140,'Top 30 via LR (Schizonts)'!A:A,1,FALSE)</f>
        <v>#N/A</v>
      </c>
      <c r="K4140" t="e">
        <f>VLOOKUP(A4140,'Top 30 via LR (Schizonts)'!J:J,1,FALSE)</f>
        <v>#N/A</v>
      </c>
      <c r="L4140" t="e">
        <f>VLOOKUP(A4140,'Top 30 via LR (Tr36)'!A:A,1,FALSE)</f>
        <v>#N/A</v>
      </c>
      <c r="M4140" t="e">
        <f>VLOOKUP(A4140,'Top 30 via LR (Tr36)'!I:I,1,FALSE)</f>
        <v>#N/A</v>
      </c>
      <c r="N4140" t="e">
        <f>VLOOKUP(A4140,'Top or Bottom 30 via OR (Schiz)'!B:B,1,FALSE)</f>
        <v>#N/A</v>
      </c>
      <c r="O4140" t="e">
        <f>VLOOKUP(A4140,'Top or Bottom 30 via OR (Schiz)'!J:J,1,FALSE)</f>
        <v>#N/A</v>
      </c>
      <c r="P4140" t="e">
        <f>VLOOKUP(A4140,'Top or Bottom 30 via OR (Tr36)'!B:B,1,FALSE)</f>
        <v>#N/A</v>
      </c>
      <c r="Q4140" t="e">
        <f>VLOOKUP(A4140,'Top or Bottom 30 via OR (Tr36)'!J:J,1,FALSE)</f>
        <v>#N/A</v>
      </c>
    </row>
    <row r="4141" spans="1:17" x14ac:dyDescent="0.25">
      <c r="A4141" t="s">
        <v>4203</v>
      </c>
      <c r="B4141">
        <v>42</v>
      </c>
      <c r="C4141">
        <v>37</v>
      </c>
      <c r="D4141">
        <v>66</v>
      </c>
      <c r="E4141">
        <v>7</v>
      </c>
      <c r="F4141">
        <f>B4141/cam_reads!I$3</f>
        <v>0.52180035933160551</v>
      </c>
      <c r="G4141">
        <f>C4141/cam_reads!J$3</f>
        <v>0.47923086606330118</v>
      </c>
      <c r="H4141">
        <f>D4141/cam_reads!K$3</f>
        <v>0.68892087059055673</v>
      </c>
      <c r="I4141">
        <f>E4141/cam_reads!L$3</f>
        <v>7.2970045014699544E-2</v>
      </c>
      <c r="J4141" t="e">
        <f>VLOOKUP(A4141,'Top 30 via LR (Schizonts)'!A:A,1,FALSE)</f>
        <v>#N/A</v>
      </c>
      <c r="K4141" t="e">
        <f>VLOOKUP(A4141,'Top 30 via LR (Schizonts)'!J:J,1,FALSE)</f>
        <v>#N/A</v>
      </c>
      <c r="L4141" t="e">
        <f>VLOOKUP(A4141,'Top 30 via LR (Tr36)'!A:A,1,FALSE)</f>
        <v>#N/A</v>
      </c>
      <c r="M4141" t="e">
        <f>VLOOKUP(A4141,'Top 30 via LR (Tr36)'!I:I,1,FALSE)</f>
        <v>#N/A</v>
      </c>
      <c r="N4141" t="e">
        <f>VLOOKUP(A4141,'Top or Bottom 30 via OR (Schiz)'!B:B,1,FALSE)</f>
        <v>#N/A</v>
      </c>
      <c r="O4141" t="e">
        <f>VLOOKUP(A4141,'Top or Bottom 30 via OR (Schiz)'!J:J,1,FALSE)</f>
        <v>#N/A</v>
      </c>
      <c r="P4141" t="e">
        <f>VLOOKUP(A4141,'Top or Bottom 30 via OR (Tr36)'!B:B,1,FALSE)</f>
        <v>#N/A</v>
      </c>
      <c r="Q4141" t="e">
        <f>VLOOKUP(A4141,'Top or Bottom 30 via OR (Tr36)'!J:J,1,FALSE)</f>
        <v>#N/A</v>
      </c>
    </row>
    <row r="4142" spans="1:17" x14ac:dyDescent="0.25">
      <c r="A4142" t="s">
        <v>4204</v>
      </c>
      <c r="B4142">
        <v>199</v>
      </c>
      <c r="C4142">
        <v>171</v>
      </c>
      <c r="D4142">
        <v>141</v>
      </c>
      <c r="E4142">
        <v>125</v>
      </c>
      <c r="F4142">
        <f>B4142/cam_reads!I$3</f>
        <v>2.4723397977854642</v>
      </c>
      <c r="G4142">
        <f>C4142/cam_reads!J$3</f>
        <v>2.2148237323466082</v>
      </c>
      <c r="H4142">
        <f>D4142/cam_reads!K$3</f>
        <v>1.4717854962616441</v>
      </c>
      <c r="I4142">
        <f>E4142/cam_reads!L$3</f>
        <v>1.3030365181196348</v>
      </c>
      <c r="J4142" t="e">
        <f>VLOOKUP(A4142,'Top 30 via LR (Schizonts)'!A:A,1,FALSE)</f>
        <v>#N/A</v>
      </c>
      <c r="K4142" t="e">
        <f>VLOOKUP(A4142,'Top 30 via LR (Schizonts)'!J:J,1,FALSE)</f>
        <v>#N/A</v>
      </c>
      <c r="L4142" t="e">
        <f>VLOOKUP(A4142,'Top 30 via LR (Tr36)'!A:A,1,FALSE)</f>
        <v>#N/A</v>
      </c>
      <c r="M4142" t="e">
        <f>VLOOKUP(A4142,'Top 30 via LR (Tr36)'!I:I,1,FALSE)</f>
        <v>#N/A</v>
      </c>
      <c r="N4142" t="e">
        <f>VLOOKUP(A4142,'Top or Bottom 30 via OR (Schiz)'!B:B,1,FALSE)</f>
        <v>#N/A</v>
      </c>
      <c r="O4142" t="e">
        <f>VLOOKUP(A4142,'Top or Bottom 30 via OR (Schiz)'!J:J,1,FALSE)</f>
        <v>#N/A</v>
      </c>
      <c r="P4142" t="e">
        <f>VLOOKUP(A4142,'Top or Bottom 30 via OR (Tr36)'!B:B,1,FALSE)</f>
        <v>#N/A</v>
      </c>
      <c r="Q4142" t="e">
        <f>VLOOKUP(A4142,'Top or Bottom 30 via OR (Tr36)'!J:J,1,FALSE)</f>
        <v>#N/A</v>
      </c>
    </row>
    <row r="4143" spans="1:17" x14ac:dyDescent="0.25">
      <c r="A4143" t="s">
        <v>4205</v>
      </c>
      <c r="B4143">
        <v>26</v>
      </c>
      <c r="C4143">
        <v>15</v>
      </c>
      <c r="D4143">
        <v>19</v>
      </c>
      <c r="E4143">
        <v>30</v>
      </c>
      <c r="F4143">
        <f>B4143/cam_reads!I$3</f>
        <v>0.32301927006242248</v>
      </c>
      <c r="G4143">
        <f>C4143/cam_reads!J$3</f>
        <v>0.19428278353917616</v>
      </c>
      <c r="H4143">
        <f>D4143/cam_reads!K$3</f>
        <v>0.19832570517000878</v>
      </c>
      <c r="I4143">
        <f>E4143/cam_reads!L$3</f>
        <v>0.31272876434871238</v>
      </c>
      <c r="J4143" t="e">
        <f>VLOOKUP(A4143,'Top 30 via LR (Schizonts)'!A:A,1,FALSE)</f>
        <v>#N/A</v>
      </c>
      <c r="K4143" t="e">
        <f>VLOOKUP(A4143,'Top 30 via LR (Schizonts)'!J:J,1,FALSE)</f>
        <v>#N/A</v>
      </c>
      <c r="L4143" t="e">
        <f>VLOOKUP(A4143,'Top 30 via LR (Tr36)'!A:A,1,FALSE)</f>
        <v>#N/A</v>
      </c>
      <c r="M4143" t="e">
        <f>VLOOKUP(A4143,'Top 30 via LR (Tr36)'!I:I,1,FALSE)</f>
        <v>#N/A</v>
      </c>
      <c r="N4143" t="e">
        <f>VLOOKUP(A4143,'Top or Bottom 30 via OR (Schiz)'!B:B,1,FALSE)</f>
        <v>#N/A</v>
      </c>
      <c r="O4143" t="e">
        <f>VLOOKUP(A4143,'Top or Bottom 30 via OR (Schiz)'!J:J,1,FALSE)</f>
        <v>#N/A</v>
      </c>
      <c r="P4143" t="e">
        <f>VLOOKUP(A4143,'Top or Bottom 30 via OR (Tr36)'!B:B,1,FALSE)</f>
        <v>#N/A</v>
      </c>
      <c r="Q4143" t="e">
        <f>VLOOKUP(A4143,'Top or Bottom 30 via OR (Tr36)'!J:J,1,FALSE)</f>
        <v>#N/A</v>
      </c>
    </row>
    <row r="4144" spans="1:17" x14ac:dyDescent="0.25">
      <c r="A4144" t="s">
        <v>4206</v>
      </c>
      <c r="B4144">
        <v>15</v>
      </c>
      <c r="C4144">
        <v>26</v>
      </c>
      <c r="D4144">
        <v>34</v>
      </c>
      <c r="E4144">
        <v>26</v>
      </c>
      <c r="F4144">
        <f>B4144/cam_reads!I$3</f>
        <v>0.18635727118985912</v>
      </c>
      <c r="G4144">
        <f>C4144/cam_reads!J$3</f>
        <v>0.33675682480123864</v>
      </c>
      <c r="H4144">
        <f>D4144/cam_reads!K$3</f>
        <v>0.35489863030422619</v>
      </c>
      <c r="I4144">
        <f>E4144/cam_reads!L$3</f>
        <v>0.27103159576888403</v>
      </c>
      <c r="J4144" t="e">
        <f>VLOOKUP(A4144,'Top 30 via LR (Schizonts)'!A:A,1,FALSE)</f>
        <v>#N/A</v>
      </c>
      <c r="K4144" t="e">
        <f>VLOOKUP(A4144,'Top 30 via LR (Schizonts)'!J:J,1,FALSE)</f>
        <v>#N/A</v>
      </c>
      <c r="L4144" t="e">
        <f>VLOOKUP(A4144,'Top 30 via LR (Tr36)'!A:A,1,FALSE)</f>
        <v>#N/A</v>
      </c>
      <c r="M4144" t="e">
        <f>VLOOKUP(A4144,'Top 30 via LR (Tr36)'!I:I,1,FALSE)</f>
        <v>#N/A</v>
      </c>
      <c r="N4144" t="e">
        <f>VLOOKUP(A4144,'Top or Bottom 30 via OR (Schiz)'!B:B,1,FALSE)</f>
        <v>#N/A</v>
      </c>
      <c r="O4144" t="e">
        <f>VLOOKUP(A4144,'Top or Bottom 30 via OR (Schiz)'!J:J,1,FALSE)</f>
        <v>#N/A</v>
      </c>
      <c r="P4144" t="e">
        <f>VLOOKUP(A4144,'Top or Bottom 30 via OR (Tr36)'!B:B,1,FALSE)</f>
        <v>#N/A</v>
      </c>
      <c r="Q4144" t="e">
        <f>VLOOKUP(A4144,'Top or Bottom 30 via OR (Tr36)'!J:J,1,FALSE)</f>
        <v>#N/A</v>
      </c>
    </row>
    <row r="4145" spans="1:17" x14ac:dyDescent="0.25">
      <c r="A4145" t="s">
        <v>4207</v>
      </c>
      <c r="B4145">
        <v>0</v>
      </c>
      <c r="C4145">
        <v>0</v>
      </c>
      <c r="D4145">
        <v>0</v>
      </c>
      <c r="E4145">
        <v>0</v>
      </c>
      <c r="F4145">
        <f>B4145/cam_reads!I$3</f>
        <v>0</v>
      </c>
      <c r="G4145">
        <f>C4145/cam_reads!J$3</f>
        <v>0</v>
      </c>
      <c r="H4145">
        <f>D4145/cam_reads!K$3</f>
        <v>0</v>
      </c>
      <c r="I4145">
        <f>E4145/cam_reads!L$3</f>
        <v>0</v>
      </c>
      <c r="J4145" t="e">
        <f>VLOOKUP(A4145,'Top 30 via LR (Schizonts)'!A:A,1,FALSE)</f>
        <v>#N/A</v>
      </c>
      <c r="K4145" t="e">
        <f>VLOOKUP(A4145,'Top 30 via LR (Schizonts)'!J:J,1,FALSE)</f>
        <v>#N/A</v>
      </c>
      <c r="L4145" t="e">
        <f>VLOOKUP(A4145,'Top 30 via LR (Tr36)'!A:A,1,FALSE)</f>
        <v>#N/A</v>
      </c>
      <c r="M4145" t="e">
        <f>VLOOKUP(A4145,'Top 30 via LR (Tr36)'!I:I,1,FALSE)</f>
        <v>#N/A</v>
      </c>
      <c r="N4145" t="e">
        <f>VLOOKUP(A4145,'Top or Bottom 30 via OR (Schiz)'!B:B,1,FALSE)</f>
        <v>#N/A</v>
      </c>
      <c r="O4145" t="e">
        <f>VLOOKUP(A4145,'Top or Bottom 30 via OR (Schiz)'!J:J,1,FALSE)</f>
        <v>#N/A</v>
      </c>
      <c r="P4145" t="e">
        <f>VLOOKUP(A4145,'Top or Bottom 30 via OR (Tr36)'!B:B,1,FALSE)</f>
        <v>#N/A</v>
      </c>
      <c r="Q4145" t="e">
        <f>VLOOKUP(A4145,'Top or Bottom 30 via OR (Tr36)'!J:J,1,FALSE)</f>
        <v>#N/A</v>
      </c>
    </row>
    <row r="4146" spans="1:17" x14ac:dyDescent="0.25">
      <c r="A4146" t="s">
        <v>4208</v>
      </c>
      <c r="B4146">
        <v>953</v>
      </c>
      <c r="C4146">
        <v>654</v>
      </c>
      <c r="D4146">
        <v>530</v>
      </c>
      <c r="E4146">
        <v>626</v>
      </c>
      <c r="F4146">
        <f>B4146/cam_reads!I$3</f>
        <v>11.839898629595716</v>
      </c>
      <c r="G4146">
        <f>C4146/cam_reads!J$3</f>
        <v>8.4707293623080808</v>
      </c>
      <c r="H4146">
        <f>D4146/cam_reads!K$3</f>
        <v>5.5322433547423495</v>
      </c>
      <c r="I4146">
        <f>E4146/cam_reads!L$3</f>
        <v>6.5256068827431308</v>
      </c>
      <c r="J4146" t="e">
        <f>VLOOKUP(A4146,'Top 30 via LR (Schizonts)'!A:A,1,FALSE)</f>
        <v>#N/A</v>
      </c>
      <c r="K4146" t="e">
        <f>VLOOKUP(A4146,'Top 30 via LR (Schizonts)'!J:J,1,FALSE)</f>
        <v>#N/A</v>
      </c>
      <c r="L4146" t="e">
        <f>VLOOKUP(A4146,'Top 30 via LR (Tr36)'!A:A,1,FALSE)</f>
        <v>#N/A</v>
      </c>
      <c r="M4146" t="e">
        <f>VLOOKUP(A4146,'Top 30 via LR (Tr36)'!I:I,1,FALSE)</f>
        <v>#N/A</v>
      </c>
      <c r="N4146" t="e">
        <f>VLOOKUP(A4146,'Top or Bottom 30 via OR (Schiz)'!B:B,1,FALSE)</f>
        <v>#N/A</v>
      </c>
      <c r="O4146" t="e">
        <f>VLOOKUP(A4146,'Top or Bottom 30 via OR (Schiz)'!J:J,1,FALSE)</f>
        <v>#N/A</v>
      </c>
      <c r="P4146" t="e">
        <f>VLOOKUP(A4146,'Top or Bottom 30 via OR (Tr36)'!B:B,1,FALSE)</f>
        <v>#N/A</v>
      </c>
      <c r="Q4146" t="e">
        <f>VLOOKUP(A4146,'Top or Bottom 30 via OR (Tr36)'!J:J,1,FALSE)</f>
        <v>#N/A</v>
      </c>
    </row>
    <row r="4147" spans="1:17" x14ac:dyDescent="0.25">
      <c r="A4147" t="s">
        <v>4209</v>
      </c>
      <c r="B4147">
        <v>391</v>
      </c>
      <c r="C4147">
        <v>313</v>
      </c>
      <c r="D4147">
        <v>257</v>
      </c>
      <c r="E4147">
        <v>534</v>
      </c>
      <c r="F4147">
        <f>B4147/cam_reads!I$3</f>
        <v>4.8577128690156606</v>
      </c>
      <c r="G4147">
        <f>C4147/cam_reads!J$3</f>
        <v>4.0540340831841419</v>
      </c>
      <c r="H4147">
        <f>D4147/cam_reads!K$3</f>
        <v>2.6826161172995922</v>
      </c>
      <c r="I4147">
        <f>E4147/cam_reads!L$3</f>
        <v>5.56657200540708</v>
      </c>
      <c r="J4147" t="e">
        <f>VLOOKUP(A4147,'Top 30 via LR (Schizonts)'!A:A,1,FALSE)</f>
        <v>#N/A</v>
      </c>
      <c r="K4147" t="e">
        <f>VLOOKUP(A4147,'Top 30 via LR (Schizonts)'!J:J,1,FALSE)</f>
        <v>#N/A</v>
      </c>
      <c r="L4147" t="e">
        <f>VLOOKUP(A4147,'Top 30 via LR (Tr36)'!A:A,1,FALSE)</f>
        <v>#N/A</v>
      </c>
      <c r="M4147" t="e">
        <f>VLOOKUP(A4147,'Top 30 via LR (Tr36)'!I:I,1,FALSE)</f>
        <v>#N/A</v>
      </c>
      <c r="N4147" t="e">
        <f>VLOOKUP(A4147,'Top or Bottom 30 via OR (Schiz)'!B:B,1,FALSE)</f>
        <v>#N/A</v>
      </c>
      <c r="O4147" t="e">
        <f>VLOOKUP(A4147,'Top or Bottom 30 via OR (Schiz)'!J:J,1,FALSE)</f>
        <v>#N/A</v>
      </c>
      <c r="P4147" t="e">
        <f>VLOOKUP(A4147,'Top or Bottom 30 via OR (Tr36)'!B:B,1,FALSE)</f>
        <v>#N/A</v>
      </c>
      <c r="Q4147" t="e">
        <f>VLOOKUP(A4147,'Top or Bottom 30 via OR (Tr36)'!J:J,1,FALSE)</f>
        <v>#N/A</v>
      </c>
    </row>
    <row r="4148" spans="1:17" x14ac:dyDescent="0.25">
      <c r="A4148" t="s">
        <v>4210</v>
      </c>
      <c r="B4148">
        <v>3598</v>
      </c>
      <c r="C4148">
        <v>2231</v>
      </c>
      <c r="D4148">
        <v>3835</v>
      </c>
      <c r="E4148">
        <v>2428</v>
      </c>
      <c r="F4148">
        <f>B4148/cam_reads!I$3</f>
        <v>44.700897449407542</v>
      </c>
      <c r="G4148">
        <f>C4148/cam_reads!J$3</f>
        <v>28.896326005060132</v>
      </c>
      <c r="H4148">
        <f>D4148/cam_reads!K$3</f>
        <v>40.030477859314928</v>
      </c>
      <c r="I4148">
        <f>E4148/cam_reads!L$3</f>
        <v>25.310181327955785</v>
      </c>
      <c r="J4148" t="e">
        <f>VLOOKUP(A4148,'Top 30 via LR (Schizonts)'!A:A,1,FALSE)</f>
        <v>#N/A</v>
      </c>
      <c r="K4148" t="e">
        <f>VLOOKUP(A4148,'Top 30 via LR (Schizonts)'!J:J,1,FALSE)</f>
        <v>#N/A</v>
      </c>
      <c r="L4148" t="e">
        <f>VLOOKUP(A4148,'Top 30 via LR (Tr36)'!A:A,1,FALSE)</f>
        <v>#N/A</v>
      </c>
      <c r="M4148" t="e">
        <f>VLOOKUP(A4148,'Top 30 via LR (Tr36)'!I:I,1,FALSE)</f>
        <v>#N/A</v>
      </c>
      <c r="N4148" t="e">
        <f>VLOOKUP(A4148,'Top or Bottom 30 via OR (Schiz)'!B:B,1,FALSE)</f>
        <v>#N/A</v>
      </c>
      <c r="O4148" t="e">
        <f>VLOOKUP(A4148,'Top or Bottom 30 via OR (Schiz)'!J:J,1,FALSE)</f>
        <v>#N/A</v>
      </c>
      <c r="P4148" t="e">
        <f>VLOOKUP(A4148,'Top or Bottom 30 via OR (Tr36)'!B:B,1,FALSE)</f>
        <v>#N/A</v>
      </c>
      <c r="Q4148" t="e">
        <f>VLOOKUP(A4148,'Top or Bottom 30 via OR (Tr36)'!J:J,1,FALSE)</f>
        <v>#N/A</v>
      </c>
    </row>
    <row r="4149" spans="1:17" x14ac:dyDescent="0.25">
      <c r="A4149" t="s">
        <v>4211</v>
      </c>
      <c r="B4149">
        <v>18</v>
      </c>
      <c r="C4149">
        <v>47</v>
      </c>
      <c r="D4149">
        <v>22</v>
      </c>
      <c r="E4149">
        <v>30</v>
      </c>
      <c r="F4149">
        <f>B4149/cam_reads!I$3</f>
        <v>0.22362872542783094</v>
      </c>
      <c r="G4149">
        <f>C4149/cam_reads!J$3</f>
        <v>0.6087527217560853</v>
      </c>
      <c r="H4149">
        <f>D4149/cam_reads!K$3</f>
        <v>0.22964029019685225</v>
      </c>
      <c r="I4149">
        <f>E4149/cam_reads!L$3</f>
        <v>0.31272876434871238</v>
      </c>
      <c r="J4149" t="e">
        <f>VLOOKUP(A4149,'Top 30 via LR (Schizonts)'!A:A,1,FALSE)</f>
        <v>#N/A</v>
      </c>
      <c r="K4149" t="e">
        <f>VLOOKUP(A4149,'Top 30 via LR (Schizonts)'!J:J,1,FALSE)</f>
        <v>#N/A</v>
      </c>
      <c r="L4149" t="e">
        <f>VLOOKUP(A4149,'Top 30 via LR (Tr36)'!A:A,1,FALSE)</f>
        <v>#N/A</v>
      </c>
      <c r="M4149" t="e">
        <f>VLOOKUP(A4149,'Top 30 via LR (Tr36)'!I:I,1,FALSE)</f>
        <v>#N/A</v>
      </c>
      <c r="N4149" t="e">
        <f>VLOOKUP(A4149,'Top or Bottom 30 via OR (Schiz)'!B:B,1,FALSE)</f>
        <v>#N/A</v>
      </c>
      <c r="O4149" t="e">
        <f>VLOOKUP(A4149,'Top or Bottom 30 via OR (Schiz)'!J:J,1,FALSE)</f>
        <v>#N/A</v>
      </c>
      <c r="P4149" t="e">
        <f>VLOOKUP(A4149,'Top or Bottom 30 via OR (Tr36)'!B:B,1,FALSE)</f>
        <v>#N/A</v>
      </c>
      <c r="Q4149" t="e">
        <f>VLOOKUP(A4149,'Top or Bottom 30 via OR (Tr36)'!J:J,1,FALSE)</f>
        <v>#N/A</v>
      </c>
    </row>
    <row r="4150" spans="1:17" x14ac:dyDescent="0.25">
      <c r="A4150" t="s">
        <v>4212</v>
      </c>
      <c r="B4150">
        <v>23</v>
      </c>
      <c r="C4150">
        <v>28</v>
      </c>
      <c r="D4150">
        <v>32</v>
      </c>
      <c r="E4150">
        <v>39</v>
      </c>
      <c r="F4150">
        <f>B4150/cam_reads!I$3</f>
        <v>0.28574781582445063</v>
      </c>
      <c r="G4150">
        <f>C4150/cam_reads!J$3</f>
        <v>0.36266119593979546</v>
      </c>
      <c r="H4150">
        <f>D4150/cam_reads!K$3</f>
        <v>0.33402224028633054</v>
      </c>
      <c r="I4150">
        <f>E4150/cam_reads!L$3</f>
        <v>0.40654739365332604</v>
      </c>
      <c r="J4150" t="e">
        <f>VLOOKUP(A4150,'Top 30 via LR (Schizonts)'!A:A,1,FALSE)</f>
        <v>#N/A</v>
      </c>
      <c r="K4150" t="e">
        <f>VLOOKUP(A4150,'Top 30 via LR (Schizonts)'!J:J,1,FALSE)</f>
        <v>#N/A</v>
      </c>
      <c r="L4150" t="e">
        <f>VLOOKUP(A4150,'Top 30 via LR (Tr36)'!A:A,1,FALSE)</f>
        <v>#N/A</v>
      </c>
      <c r="M4150" t="e">
        <f>VLOOKUP(A4150,'Top 30 via LR (Tr36)'!I:I,1,FALSE)</f>
        <v>#N/A</v>
      </c>
      <c r="N4150" t="e">
        <f>VLOOKUP(A4150,'Top or Bottom 30 via OR (Schiz)'!B:B,1,FALSE)</f>
        <v>#N/A</v>
      </c>
      <c r="O4150" t="e">
        <f>VLOOKUP(A4150,'Top or Bottom 30 via OR (Schiz)'!J:J,1,FALSE)</f>
        <v>#N/A</v>
      </c>
      <c r="P4150" t="e">
        <f>VLOOKUP(A4150,'Top or Bottom 30 via OR (Tr36)'!B:B,1,FALSE)</f>
        <v>#N/A</v>
      </c>
      <c r="Q4150" t="e">
        <f>VLOOKUP(A4150,'Top or Bottom 30 via OR (Tr36)'!J:J,1,FALSE)</f>
        <v>#N/A</v>
      </c>
    </row>
    <row r="4151" spans="1:17" x14ac:dyDescent="0.25">
      <c r="A4151" t="s">
        <v>4213</v>
      </c>
      <c r="B4151">
        <v>363</v>
      </c>
      <c r="C4151">
        <v>226</v>
      </c>
      <c r="D4151">
        <v>240</v>
      </c>
      <c r="E4151">
        <v>309</v>
      </c>
      <c r="F4151">
        <f>B4151/cam_reads!I$3</f>
        <v>4.509845962794591</v>
      </c>
      <c r="G4151">
        <f>C4151/cam_reads!J$3</f>
        <v>2.9271939386569206</v>
      </c>
      <c r="H4151">
        <f>D4151/cam_reads!K$3</f>
        <v>2.5051668021474791</v>
      </c>
      <c r="I4151">
        <f>E4151/cam_reads!L$3</f>
        <v>3.2211062727917374</v>
      </c>
      <c r="J4151" t="e">
        <f>VLOOKUP(A4151,'Top 30 via LR (Schizonts)'!A:A,1,FALSE)</f>
        <v>#N/A</v>
      </c>
      <c r="K4151" t="e">
        <f>VLOOKUP(A4151,'Top 30 via LR (Schizonts)'!J:J,1,FALSE)</f>
        <v>#N/A</v>
      </c>
      <c r="L4151" t="e">
        <f>VLOOKUP(A4151,'Top 30 via LR (Tr36)'!A:A,1,FALSE)</f>
        <v>#N/A</v>
      </c>
      <c r="M4151" t="e">
        <f>VLOOKUP(A4151,'Top 30 via LR (Tr36)'!I:I,1,FALSE)</f>
        <v>#N/A</v>
      </c>
      <c r="N4151" t="e">
        <f>VLOOKUP(A4151,'Top or Bottom 30 via OR (Schiz)'!B:B,1,FALSE)</f>
        <v>#N/A</v>
      </c>
      <c r="O4151" t="e">
        <f>VLOOKUP(A4151,'Top or Bottom 30 via OR (Schiz)'!J:J,1,FALSE)</f>
        <v>#N/A</v>
      </c>
      <c r="P4151" t="e">
        <f>VLOOKUP(A4151,'Top or Bottom 30 via OR (Tr36)'!B:B,1,FALSE)</f>
        <v>#N/A</v>
      </c>
      <c r="Q4151" t="e">
        <f>VLOOKUP(A4151,'Top or Bottom 30 via OR (Tr36)'!J:J,1,FALSE)</f>
        <v>#N/A</v>
      </c>
    </row>
    <row r="4152" spans="1:17" x14ac:dyDescent="0.25">
      <c r="A4152" t="s">
        <v>4214</v>
      </c>
      <c r="B4152">
        <v>0</v>
      </c>
      <c r="C4152">
        <v>0</v>
      </c>
      <c r="D4152">
        <v>0</v>
      </c>
      <c r="E4152">
        <v>0</v>
      </c>
      <c r="F4152">
        <f>B4152/cam_reads!I$3</f>
        <v>0</v>
      </c>
      <c r="G4152">
        <f>C4152/cam_reads!J$3</f>
        <v>0</v>
      </c>
      <c r="H4152">
        <f>D4152/cam_reads!K$3</f>
        <v>0</v>
      </c>
      <c r="I4152">
        <f>E4152/cam_reads!L$3</f>
        <v>0</v>
      </c>
      <c r="J4152" t="e">
        <f>VLOOKUP(A4152,'Top 30 via LR (Schizonts)'!A:A,1,FALSE)</f>
        <v>#N/A</v>
      </c>
      <c r="K4152" t="e">
        <f>VLOOKUP(A4152,'Top 30 via LR (Schizonts)'!J:J,1,FALSE)</f>
        <v>#N/A</v>
      </c>
      <c r="L4152" t="e">
        <f>VLOOKUP(A4152,'Top 30 via LR (Tr36)'!A:A,1,FALSE)</f>
        <v>#N/A</v>
      </c>
      <c r="M4152" t="e">
        <f>VLOOKUP(A4152,'Top 30 via LR (Tr36)'!I:I,1,FALSE)</f>
        <v>#N/A</v>
      </c>
      <c r="N4152" t="e">
        <f>VLOOKUP(A4152,'Top or Bottom 30 via OR (Schiz)'!B:B,1,FALSE)</f>
        <v>#N/A</v>
      </c>
      <c r="O4152" t="e">
        <f>VLOOKUP(A4152,'Top or Bottom 30 via OR (Schiz)'!J:J,1,FALSE)</f>
        <v>#N/A</v>
      </c>
      <c r="P4152" t="e">
        <f>VLOOKUP(A4152,'Top or Bottom 30 via OR (Tr36)'!B:B,1,FALSE)</f>
        <v>#N/A</v>
      </c>
      <c r="Q4152" t="e">
        <f>VLOOKUP(A4152,'Top or Bottom 30 via OR (Tr36)'!J:J,1,FALSE)</f>
        <v>#N/A</v>
      </c>
    </row>
    <row r="4153" spans="1:17" x14ac:dyDescent="0.25">
      <c r="A4153" t="s">
        <v>4215</v>
      </c>
      <c r="B4153">
        <v>201</v>
      </c>
      <c r="C4153">
        <v>138</v>
      </c>
      <c r="D4153">
        <v>203</v>
      </c>
      <c r="E4153">
        <v>236</v>
      </c>
      <c r="F4153">
        <f>B4153/cam_reads!I$3</f>
        <v>2.497187433944112</v>
      </c>
      <c r="G4153">
        <f>C4153/cam_reads!J$3</f>
        <v>1.7874016085604205</v>
      </c>
      <c r="H4153">
        <f>D4153/cam_reads!K$3</f>
        <v>2.1189535868164096</v>
      </c>
      <c r="I4153">
        <f>E4153/cam_reads!L$3</f>
        <v>2.4601329462098707</v>
      </c>
      <c r="J4153" t="e">
        <f>VLOOKUP(A4153,'Top 30 via LR (Schizonts)'!A:A,1,FALSE)</f>
        <v>#N/A</v>
      </c>
      <c r="K4153" t="e">
        <f>VLOOKUP(A4153,'Top 30 via LR (Schizonts)'!J:J,1,FALSE)</f>
        <v>#N/A</v>
      </c>
      <c r="L4153" t="e">
        <f>VLOOKUP(A4153,'Top 30 via LR (Tr36)'!A:A,1,FALSE)</f>
        <v>#N/A</v>
      </c>
      <c r="M4153" t="e">
        <f>VLOOKUP(A4153,'Top 30 via LR (Tr36)'!I:I,1,FALSE)</f>
        <v>#N/A</v>
      </c>
      <c r="N4153" t="e">
        <f>VLOOKUP(A4153,'Top or Bottom 30 via OR (Schiz)'!B:B,1,FALSE)</f>
        <v>#N/A</v>
      </c>
      <c r="O4153" t="e">
        <f>VLOOKUP(A4153,'Top or Bottom 30 via OR (Schiz)'!J:J,1,FALSE)</f>
        <v>#N/A</v>
      </c>
      <c r="P4153" t="e">
        <f>VLOOKUP(A4153,'Top or Bottom 30 via OR (Tr36)'!B:B,1,FALSE)</f>
        <v>#N/A</v>
      </c>
      <c r="Q4153" t="e">
        <f>VLOOKUP(A4153,'Top or Bottom 30 via OR (Tr36)'!J:J,1,FALSE)</f>
        <v>#N/A</v>
      </c>
    </row>
    <row r="4154" spans="1:17" x14ac:dyDescent="0.25">
      <c r="A4154" t="s">
        <v>4216</v>
      </c>
      <c r="B4154">
        <v>1313</v>
      </c>
      <c r="C4154">
        <v>1427</v>
      </c>
      <c r="D4154">
        <v>821</v>
      </c>
      <c r="E4154">
        <v>1043</v>
      </c>
      <c r="F4154">
        <f>B4154/cam_reads!I$3</f>
        <v>16.312473138152335</v>
      </c>
      <c r="G4154">
        <f>C4154/cam_reads!J$3</f>
        <v>18.482768807360291</v>
      </c>
      <c r="H4154">
        <f>D4154/cam_reads!K$3</f>
        <v>8.5697581023461691</v>
      </c>
      <c r="I4154">
        <f>E4154/cam_reads!L$3</f>
        <v>10.872536707190234</v>
      </c>
      <c r="J4154" t="e">
        <f>VLOOKUP(A4154,'Top 30 via LR (Schizonts)'!A:A,1,FALSE)</f>
        <v>#N/A</v>
      </c>
      <c r="K4154" t="e">
        <f>VLOOKUP(A4154,'Top 30 via LR (Schizonts)'!J:J,1,FALSE)</f>
        <v>#N/A</v>
      </c>
      <c r="L4154" t="e">
        <f>VLOOKUP(A4154,'Top 30 via LR (Tr36)'!A:A,1,FALSE)</f>
        <v>#N/A</v>
      </c>
      <c r="M4154" t="e">
        <f>VLOOKUP(A4154,'Top 30 via LR (Tr36)'!I:I,1,FALSE)</f>
        <v>#N/A</v>
      </c>
      <c r="N4154" t="e">
        <f>VLOOKUP(A4154,'Top or Bottom 30 via OR (Schiz)'!B:B,1,FALSE)</f>
        <v>#N/A</v>
      </c>
      <c r="O4154" t="e">
        <f>VLOOKUP(A4154,'Top or Bottom 30 via OR (Schiz)'!J:J,1,FALSE)</f>
        <v>#N/A</v>
      </c>
      <c r="P4154" t="e">
        <f>VLOOKUP(A4154,'Top or Bottom 30 via OR (Tr36)'!B:B,1,FALSE)</f>
        <v>#N/A</v>
      </c>
      <c r="Q4154" t="e">
        <f>VLOOKUP(A4154,'Top or Bottom 30 via OR (Tr36)'!J:J,1,FALSE)</f>
        <v>#N/A</v>
      </c>
    </row>
    <row r="4155" spans="1:17" x14ac:dyDescent="0.25">
      <c r="A4155" t="s">
        <v>4217</v>
      </c>
      <c r="B4155">
        <v>3469</v>
      </c>
      <c r="C4155">
        <v>2657</v>
      </c>
      <c r="D4155">
        <v>4085</v>
      </c>
      <c r="E4155">
        <v>4465</v>
      </c>
      <c r="F4155">
        <f>B4155/cam_reads!I$3</f>
        <v>43.098224917174754</v>
      </c>
      <c r="G4155">
        <f>C4155/cam_reads!J$3</f>
        <v>34.413957057572738</v>
      </c>
      <c r="H4155">
        <f>D4155/cam_reads!K$3</f>
        <v>42.640026611551882</v>
      </c>
      <c r="I4155">
        <f>E4155/cam_reads!L$3</f>
        <v>46.544464427233358</v>
      </c>
      <c r="J4155" t="e">
        <f>VLOOKUP(A4155,'Top 30 via LR (Schizonts)'!A:A,1,FALSE)</f>
        <v>#N/A</v>
      </c>
      <c r="K4155" t="e">
        <f>VLOOKUP(A4155,'Top 30 via LR (Schizonts)'!J:J,1,FALSE)</f>
        <v>#N/A</v>
      </c>
      <c r="L4155" t="e">
        <f>VLOOKUP(A4155,'Top 30 via LR (Tr36)'!A:A,1,FALSE)</f>
        <v>#N/A</v>
      </c>
      <c r="M4155" t="e">
        <f>VLOOKUP(A4155,'Top 30 via LR (Tr36)'!I:I,1,FALSE)</f>
        <v>#N/A</v>
      </c>
      <c r="N4155" t="e">
        <f>VLOOKUP(A4155,'Top or Bottom 30 via OR (Schiz)'!B:B,1,FALSE)</f>
        <v>#N/A</v>
      </c>
      <c r="O4155" t="e">
        <f>VLOOKUP(A4155,'Top or Bottom 30 via OR (Schiz)'!J:J,1,FALSE)</f>
        <v>#N/A</v>
      </c>
      <c r="P4155" t="e">
        <f>VLOOKUP(A4155,'Top or Bottom 30 via OR (Tr36)'!B:B,1,FALSE)</f>
        <v>#N/A</v>
      </c>
      <c r="Q4155" t="e">
        <f>VLOOKUP(A4155,'Top or Bottom 30 via OR (Tr36)'!J:J,1,FALSE)</f>
        <v>#N/A</v>
      </c>
    </row>
    <row r="4156" spans="1:17" x14ac:dyDescent="0.25">
      <c r="A4156" t="s">
        <v>4218</v>
      </c>
      <c r="B4156">
        <v>0</v>
      </c>
      <c r="C4156">
        <v>0</v>
      </c>
      <c r="D4156">
        <v>0</v>
      </c>
      <c r="E4156">
        <v>0</v>
      </c>
      <c r="F4156">
        <f>B4156/cam_reads!I$3</f>
        <v>0</v>
      </c>
      <c r="G4156">
        <f>C4156/cam_reads!J$3</f>
        <v>0</v>
      </c>
      <c r="H4156">
        <f>D4156/cam_reads!K$3</f>
        <v>0</v>
      </c>
      <c r="I4156">
        <f>E4156/cam_reads!L$3</f>
        <v>0</v>
      </c>
      <c r="J4156" t="e">
        <f>VLOOKUP(A4156,'Top 30 via LR (Schizonts)'!A:A,1,FALSE)</f>
        <v>#N/A</v>
      </c>
      <c r="K4156" t="e">
        <f>VLOOKUP(A4156,'Top 30 via LR (Schizonts)'!J:J,1,FALSE)</f>
        <v>#N/A</v>
      </c>
      <c r="L4156" t="e">
        <f>VLOOKUP(A4156,'Top 30 via LR (Tr36)'!A:A,1,FALSE)</f>
        <v>#N/A</v>
      </c>
      <c r="M4156" t="e">
        <f>VLOOKUP(A4156,'Top 30 via LR (Tr36)'!I:I,1,FALSE)</f>
        <v>#N/A</v>
      </c>
      <c r="N4156" t="e">
        <f>VLOOKUP(A4156,'Top or Bottom 30 via OR (Schiz)'!B:B,1,FALSE)</f>
        <v>#N/A</v>
      </c>
      <c r="O4156" t="e">
        <f>VLOOKUP(A4156,'Top or Bottom 30 via OR (Schiz)'!J:J,1,FALSE)</f>
        <v>#N/A</v>
      </c>
      <c r="P4156" t="e">
        <f>VLOOKUP(A4156,'Top or Bottom 30 via OR (Tr36)'!B:B,1,FALSE)</f>
        <v>#N/A</v>
      </c>
      <c r="Q4156" t="e">
        <f>VLOOKUP(A4156,'Top or Bottom 30 via OR (Tr36)'!J:J,1,FALSE)</f>
        <v>#N/A</v>
      </c>
    </row>
    <row r="4157" spans="1:17" x14ac:dyDescent="0.25">
      <c r="A4157" t="s">
        <v>4219</v>
      </c>
      <c r="B4157">
        <v>1077</v>
      </c>
      <c r="C4157">
        <v>1175</v>
      </c>
      <c r="D4157">
        <v>2287</v>
      </c>
      <c r="E4157">
        <v>1425</v>
      </c>
      <c r="F4157">
        <f>B4157/cam_reads!I$3</f>
        <v>13.380452071431884</v>
      </c>
      <c r="G4157">
        <f>C4157/cam_reads!J$3</f>
        <v>15.218818043902132</v>
      </c>
      <c r="H4157">
        <f>D4157/cam_reads!K$3</f>
        <v>23.872151985463688</v>
      </c>
      <c r="I4157">
        <f>E4157/cam_reads!L$3</f>
        <v>14.854616306563837</v>
      </c>
      <c r="J4157" t="e">
        <f>VLOOKUP(A4157,'Top 30 via LR (Schizonts)'!A:A,1,FALSE)</f>
        <v>#N/A</v>
      </c>
      <c r="K4157" t="e">
        <f>VLOOKUP(A4157,'Top 30 via LR (Schizonts)'!J:J,1,FALSE)</f>
        <v>#N/A</v>
      </c>
      <c r="L4157" t="e">
        <f>VLOOKUP(A4157,'Top 30 via LR (Tr36)'!A:A,1,FALSE)</f>
        <v>#N/A</v>
      </c>
      <c r="M4157" t="e">
        <f>VLOOKUP(A4157,'Top 30 via LR (Tr36)'!I:I,1,FALSE)</f>
        <v>#N/A</v>
      </c>
      <c r="N4157" t="e">
        <f>VLOOKUP(A4157,'Top or Bottom 30 via OR (Schiz)'!B:B,1,FALSE)</f>
        <v>#N/A</v>
      </c>
      <c r="O4157" t="e">
        <f>VLOOKUP(A4157,'Top or Bottom 30 via OR (Schiz)'!J:J,1,FALSE)</f>
        <v>#N/A</v>
      </c>
      <c r="P4157" t="e">
        <f>VLOOKUP(A4157,'Top or Bottom 30 via OR (Tr36)'!B:B,1,FALSE)</f>
        <v>#N/A</v>
      </c>
      <c r="Q4157" t="e">
        <f>VLOOKUP(A4157,'Top or Bottom 30 via OR (Tr36)'!J:J,1,FALSE)</f>
        <v>#N/A</v>
      </c>
    </row>
    <row r="4158" spans="1:17" x14ac:dyDescent="0.25">
      <c r="A4158" t="s">
        <v>4220</v>
      </c>
      <c r="B4158">
        <v>414</v>
      </c>
      <c r="C4158">
        <v>303</v>
      </c>
      <c r="D4158">
        <v>461</v>
      </c>
      <c r="E4158">
        <v>549</v>
      </c>
      <c r="F4158">
        <f>B4158/cam_reads!I$3</f>
        <v>5.1434606848401119</v>
      </c>
      <c r="G4158">
        <f>C4158/cam_reads!J$3</f>
        <v>3.9245122274913582</v>
      </c>
      <c r="H4158">
        <f>D4158/cam_reads!K$3</f>
        <v>4.81200789912495</v>
      </c>
      <c r="I4158">
        <f>E4158/cam_reads!L$3</f>
        <v>5.7229363875814361</v>
      </c>
      <c r="J4158" t="e">
        <f>VLOOKUP(A4158,'Top 30 via LR (Schizonts)'!A:A,1,FALSE)</f>
        <v>#N/A</v>
      </c>
      <c r="K4158" t="e">
        <f>VLOOKUP(A4158,'Top 30 via LR (Schizonts)'!J:J,1,FALSE)</f>
        <v>#N/A</v>
      </c>
      <c r="L4158" t="e">
        <f>VLOOKUP(A4158,'Top 30 via LR (Tr36)'!A:A,1,FALSE)</f>
        <v>#N/A</v>
      </c>
      <c r="M4158" t="e">
        <f>VLOOKUP(A4158,'Top 30 via LR (Tr36)'!I:I,1,FALSE)</f>
        <v>#N/A</v>
      </c>
      <c r="N4158" t="e">
        <f>VLOOKUP(A4158,'Top or Bottom 30 via OR (Schiz)'!B:B,1,FALSE)</f>
        <v>#N/A</v>
      </c>
      <c r="O4158" t="e">
        <f>VLOOKUP(A4158,'Top or Bottom 30 via OR (Schiz)'!J:J,1,FALSE)</f>
        <v>#N/A</v>
      </c>
      <c r="P4158" t="e">
        <f>VLOOKUP(A4158,'Top or Bottom 30 via OR (Tr36)'!B:B,1,FALSE)</f>
        <v>#N/A</v>
      </c>
      <c r="Q4158" t="e">
        <f>VLOOKUP(A4158,'Top or Bottom 30 via OR (Tr36)'!J:J,1,FALSE)</f>
        <v>#N/A</v>
      </c>
    </row>
    <row r="4159" spans="1:17" x14ac:dyDescent="0.25">
      <c r="A4159" t="s">
        <v>4221</v>
      </c>
      <c r="B4159">
        <v>45</v>
      </c>
      <c r="C4159">
        <v>41</v>
      </c>
      <c r="D4159">
        <v>52</v>
      </c>
      <c r="E4159">
        <v>31</v>
      </c>
      <c r="F4159">
        <f>B4159/cam_reads!I$3</f>
        <v>0.55907181356957736</v>
      </c>
      <c r="G4159">
        <f>C4159/cam_reads!J$3</f>
        <v>0.53103960834041486</v>
      </c>
      <c r="H4159">
        <f>D4159/cam_reads!K$3</f>
        <v>0.54278614046528717</v>
      </c>
      <c r="I4159">
        <f>E4159/cam_reads!L$3</f>
        <v>0.32315305649366943</v>
      </c>
      <c r="J4159" t="e">
        <f>VLOOKUP(A4159,'Top 30 via LR (Schizonts)'!A:A,1,FALSE)</f>
        <v>#N/A</v>
      </c>
      <c r="K4159" t="e">
        <f>VLOOKUP(A4159,'Top 30 via LR (Schizonts)'!J:J,1,FALSE)</f>
        <v>#N/A</v>
      </c>
      <c r="L4159" t="e">
        <f>VLOOKUP(A4159,'Top 30 via LR (Tr36)'!A:A,1,FALSE)</f>
        <v>#N/A</v>
      </c>
      <c r="M4159" t="e">
        <f>VLOOKUP(A4159,'Top 30 via LR (Tr36)'!I:I,1,FALSE)</f>
        <v>#N/A</v>
      </c>
      <c r="N4159" t="e">
        <f>VLOOKUP(A4159,'Top or Bottom 30 via OR (Schiz)'!B:B,1,FALSE)</f>
        <v>#N/A</v>
      </c>
      <c r="O4159" t="e">
        <f>VLOOKUP(A4159,'Top or Bottom 30 via OR (Schiz)'!J:J,1,FALSE)</f>
        <v>#N/A</v>
      </c>
      <c r="P4159" t="e">
        <f>VLOOKUP(A4159,'Top or Bottom 30 via OR (Tr36)'!B:B,1,FALSE)</f>
        <v>#N/A</v>
      </c>
      <c r="Q4159" t="e">
        <f>VLOOKUP(A4159,'Top or Bottom 30 via OR (Tr36)'!J:J,1,FALSE)</f>
        <v>#N/A</v>
      </c>
    </row>
    <row r="4160" spans="1:17" x14ac:dyDescent="0.25">
      <c r="A4160" t="s">
        <v>4222</v>
      </c>
      <c r="B4160">
        <v>0</v>
      </c>
      <c r="C4160">
        <v>0</v>
      </c>
      <c r="D4160">
        <v>0</v>
      </c>
      <c r="E4160">
        <v>0</v>
      </c>
      <c r="F4160">
        <f>B4160/cam_reads!I$3</f>
        <v>0</v>
      </c>
      <c r="G4160">
        <f>C4160/cam_reads!J$3</f>
        <v>0</v>
      </c>
      <c r="H4160">
        <f>D4160/cam_reads!K$3</f>
        <v>0</v>
      </c>
      <c r="I4160">
        <f>E4160/cam_reads!L$3</f>
        <v>0</v>
      </c>
      <c r="J4160" t="e">
        <f>VLOOKUP(A4160,'Top 30 via LR (Schizonts)'!A:A,1,FALSE)</f>
        <v>#N/A</v>
      </c>
      <c r="K4160" t="e">
        <f>VLOOKUP(A4160,'Top 30 via LR (Schizonts)'!J:J,1,FALSE)</f>
        <v>#N/A</v>
      </c>
      <c r="L4160" t="e">
        <f>VLOOKUP(A4160,'Top 30 via LR (Tr36)'!A:A,1,FALSE)</f>
        <v>#N/A</v>
      </c>
      <c r="M4160" t="e">
        <f>VLOOKUP(A4160,'Top 30 via LR (Tr36)'!I:I,1,FALSE)</f>
        <v>#N/A</v>
      </c>
      <c r="N4160" t="e">
        <f>VLOOKUP(A4160,'Top or Bottom 30 via OR (Schiz)'!B:B,1,FALSE)</f>
        <v>#N/A</v>
      </c>
      <c r="O4160" t="e">
        <f>VLOOKUP(A4160,'Top or Bottom 30 via OR (Schiz)'!J:J,1,FALSE)</f>
        <v>#N/A</v>
      </c>
      <c r="P4160" t="e">
        <f>VLOOKUP(A4160,'Top or Bottom 30 via OR (Tr36)'!B:B,1,FALSE)</f>
        <v>#N/A</v>
      </c>
      <c r="Q4160" t="e">
        <f>VLOOKUP(A4160,'Top or Bottom 30 via OR (Tr36)'!J:J,1,FALSE)</f>
        <v>#N/A</v>
      </c>
    </row>
    <row r="4161" spans="1:17" x14ac:dyDescent="0.25">
      <c r="A4161" t="s">
        <v>4223</v>
      </c>
      <c r="B4161">
        <v>17269</v>
      </c>
      <c r="C4161">
        <v>14489</v>
      </c>
      <c r="D4161">
        <v>12297</v>
      </c>
      <c r="E4161">
        <v>15057</v>
      </c>
      <c r="F4161">
        <f>B4161/cam_reads!I$3</f>
        <v>214.54691441184514</v>
      </c>
      <c r="G4161">
        <f>C4161/cam_reads!J$3</f>
        <v>187.6642167132749</v>
      </c>
      <c r="H4161">
        <f>D4161/cam_reads!K$3</f>
        <v>128.35848402503146</v>
      </c>
      <c r="I4161">
        <f>E4161/cam_reads!L$3</f>
        <v>156.95856682661872</v>
      </c>
      <c r="J4161" t="e">
        <f>VLOOKUP(A4161,'Top 30 via LR (Schizonts)'!A:A,1,FALSE)</f>
        <v>#N/A</v>
      </c>
      <c r="K4161" t="e">
        <f>VLOOKUP(A4161,'Top 30 via LR (Schizonts)'!J:J,1,FALSE)</f>
        <v>#N/A</v>
      </c>
      <c r="L4161" t="e">
        <f>VLOOKUP(A4161,'Top 30 via LR (Tr36)'!A:A,1,FALSE)</f>
        <v>#N/A</v>
      </c>
      <c r="M4161" t="e">
        <f>VLOOKUP(A4161,'Top 30 via LR (Tr36)'!I:I,1,FALSE)</f>
        <v>#N/A</v>
      </c>
      <c r="N4161" t="e">
        <f>VLOOKUP(A4161,'Top or Bottom 30 via OR (Schiz)'!B:B,1,FALSE)</f>
        <v>#N/A</v>
      </c>
      <c r="O4161" t="e">
        <f>VLOOKUP(A4161,'Top or Bottom 30 via OR (Schiz)'!J:J,1,FALSE)</f>
        <v>#N/A</v>
      </c>
      <c r="P4161" t="e">
        <f>VLOOKUP(A4161,'Top or Bottom 30 via OR (Tr36)'!B:B,1,FALSE)</f>
        <v>#N/A</v>
      </c>
      <c r="Q4161" t="e">
        <f>VLOOKUP(A4161,'Top or Bottom 30 via OR (Tr36)'!J:J,1,FALSE)</f>
        <v>#N/A</v>
      </c>
    </row>
    <row r="4162" spans="1:17" x14ac:dyDescent="0.25">
      <c r="A4162" t="s">
        <v>4224</v>
      </c>
      <c r="B4162">
        <v>118</v>
      </c>
      <c r="C4162">
        <v>217</v>
      </c>
      <c r="D4162">
        <v>144</v>
      </c>
      <c r="E4162">
        <v>242</v>
      </c>
      <c r="F4162">
        <f>B4162/cam_reads!I$3</f>
        <v>1.4660105333602251</v>
      </c>
      <c r="G4162">
        <f>C4162/cam_reads!J$3</f>
        <v>2.8106242685334148</v>
      </c>
      <c r="H4162">
        <f>D4162/cam_reads!K$3</f>
        <v>1.5031000812884876</v>
      </c>
      <c r="I4162">
        <f>E4162/cam_reads!L$3</f>
        <v>2.5226786990796128</v>
      </c>
      <c r="J4162" t="e">
        <f>VLOOKUP(A4162,'Top 30 via LR (Schizonts)'!A:A,1,FALSE)</f>
        <v>#N/A</v>
      </c>
      <c r="K4162" t="e">
        <f>VLOOKUP(A4162,'Top 30 via LR (Schizonts)'!J:J,1,FALSE)</f>
        <v>#N/A</v>
      </c>
      <c r="L4162" t="e">
        <f>VLOOKUP(A4162,'Top 30 via LR (Tr36)'!A:A,1,FALSE)</f>
        <v>#N/A</v>
      </c>
      <c r="M4162" t="e">
        <f>VLOOKUP(A4162,'Top 30 via LR (Tr36)'!I:I,1,FALSE)</f>
        <v>#N/A</v>
      </c>
      <c r="N4162" t="e">
        <f>VLOOKUP(A4162,'Top or Bottom 30 via OR (Schiz)'!B:B,1,FALSE)</f>
        <v>#N/A</v>
      </c>
      <c r="O4162" t="e">
        <f>VLOOKUP(A4162,'Top or Bottom 30 via OR (Schiz)'!J:J,1,FALSE)</f>
        <v>#N/A</v>
      </c>
      <c r="P4162" t="e">
        <f>VLOOKUP(A4162,'Top or Bottom 30 via OR (Tr36)'!B:B,1,FALSE)</f>
        <v>#N/A</v>
      </c>
      <c r="Q4162" t="e">
        <f>VLOOKUP(A4162,'Top or Bottom 30 via OR (Tr36)'!J:J,1,FALSE)</f>
        <v>#N/A</v>
      </c>
    </row>
    <row r="4163" spans="1:17" x14ac:dyDescent="0.25">
      <c r="A4163" t="s">
        <v>4225</v>
      </c>
      <c r="B4163">
        <v>971</v>
      </c>
      <c r="C4163">
        <v>703</v>
      </c>
      <c r="D4163">
        <v>914</v>
      </c>
      <c r="E4163">
        <v>758</v>
      </c>
      <c r="F4163">
        <f>B4163/cam_reads!I$3</f>
        <v>12.063527355023547</v>
      </c>
      <c r="G4163">
        <f>C4163/cam_reads!J$3</f>
        <v>9.1053864552027228</v>
      </c>
      <c r="H4163">
        <f>D4163/cam_reads!K$3</f>
        <v>9.5405102381783173</v>
      </c>
      <c r="I4163">
        <f>E4163/cam_reads!L$3</f>
        <v>7.9016134458774658</v>
      </c>
      <c r="J4163" t="e">
        <f>VLOOKUP(A4163,'Top 30 via LR (Schizonts)'!A:A,1,FALSE)</f>
        <v>#N/A</v>
      </c>
      <c r="K4163" t="e">
        <f>VLOOKUP(A4163,'Top 30 via LR (Schizonts)'!J:J,1,FALSE)</f>
        <v>#N/A</v>
      </c>
      <c r="L4163" t="e">
        <f>VLOOKUP(A4163,'Top 30 via LR (Tr36)'!A:A,1,FALSE)</f>
        <v>#N/A</v>
      </c>
      <c r="M4163" t="e">
        <f>VLOOKUP(A4163,'Top 30 via LR (Tr36)'!I:I,1,FALSE)</f>
        <v>#N/A</v>
      </c>
      <c r="N4163" t="e">
        <f>VLOOKUP(A4163,'Top or Bottom 30 via OR (Schiz)'!B:B,1,FALSE)</f>
        <v>#N/A</v>
      </c>
      <c r="O4163" t="e">
        <f>VLOOKUP(A4163,'Top or Bottom 30 via OR (Schiz)'!J:J,1,FALSE)</f>
        <v>#N/A</v>
      </c>
      <c r="P4163" t="e">
        <f>VLOOKUP(A4163,'Top or Bottom 30 via OR (Tr36)'!B:B,1,FALSE)</f>
        <v>#N/A</v>
      </c>
      <c r="Q4163" t="e">
        <f>VLOOKUP(A4163,'Top or Bottom 30 via OR (Tr36)'!J:J,1,FALSE)</f>
        <v>#N/A</v>
      </c>
    </row>
    <row r="4164" spans="1:17" x14ac:dyDescent="0.25">
      <c r="A4164" t="s">
        <v>4226</v>
      </c>
      <c r="B4164">
        <v>4925</v>
      </c>
      <c r="C4164">
        <v>2276</v>
      </c>
      <c r="D4164">
        <v>7755</v>
      </c>
      <c r="E4164">
        <v>1876</v>
      </c>
      <c r="F4164">
        <f>B4164/cam_reads!I$3</f>
        <v>61.187304040670412</v>
      </c>
      <c r="G4164">
        <f>C4164/cam_reads!J$3</f>
        <v>29.47917435567766</v>
      </c>
      <c r="H4164">
        <f>D4164/cam_reads!K$3</f>
        <v>80.948202294390427</v>
      </c>
      <c r="I4164">
        <f>E4164/cam_reads!L$3</f>
        <v>19.555972063939478</v>
      </c>
      <c r="J4164" t="e">
        <f>VLOOKUP(A4164,'Top 30 via LR (Schizonts)'!A:A,1,FALSE)</f>
        <v>#N/A</v>
      </c>
      <c r="K4164" t="e">
        <f>VLOOKUP(A4164,'Top 30 via LR (Schizonts)'!J:J,1,FALSE)</f>
        <v>#N/A</v>
      </c>
      <c r="L4164" t="e">
        <f>VLOOKUP(A4164,'Top 30 via LR (Tr36)'!A:A,1,FALSE)</f>
        <v>#N/A</v>
      </c>
      <c r="M4164" t="e">
        <f>VLOOKUP(A4164,'Top 30 via LR (Tr36)'!I:I,1,FALSE)</f>
        <v>#N/A</v>
      </c>
      <c r="N4164" t="e">
        <f>VLOOKUP(A4164,'Top or Bottom 30 via OR (Schiz)'!B:B,1,FALSE)</f>
        <v>#N/A</v>
      </c>
      <c r="O4164" t="e">
        <f>VLOOKUP(A4164,'Top or Bottom 30 via OR (Schiz)'!J:J,1,FALSE)</f>
        <v>#N/A</v>
      </c>
      <c r="P4164" t="e">
        <f>VLOOKUP(A4164,'Top or Bottom 30 via OR (Tr36)'!B:B,1,FALSE)</f>
        <v>#N/A</v>
      </c>
      <c r="Q4164" t="e">
        <f>VLOOKUP(A4164,'Top or Bottom 30 via OR (Tr36)'!J:J,1,FALSE)</f>
        <v>#N/A</v>
      </c>
    </row>
    <row r="4165" spans="1:17" x14ac:dyDescent="0.25">
      <c r="A4165" t="s">
        <v>4227</v>
      </c>
      <c r="B4165">
        <v>111</v>
      </c>
      <c r="C4165">
        <v>2</v>
      </c>
      <c r="D4165">
        <v>26</v>
      </c>
      <c r="E4165">
        <v>36</v>
      </c>
      <c r="F4165">
        <f>B4165/cam_reads!I$3</f>
        <v>1.3790438068049575</v>
      </c>
      <c r="G4165">
        <f>C4165/cam_reads!J$3</f>
        <v>2.5904371138556821E-2</v>
      </c>
      <c r="H4165">
        <f>D4165/cam_reads!K$3</f>
        <v>0.27139307023264359</v>
      </c>
      <c r="I4165">
        <f>E4165/cam_reads!L$3</f>
        <v>0.37527451721845484</v>
      </c>
      <c r="J4165" t="e">
        <f>VLOOKUP(A4165,'Top 30 via LR (Schizonts)'!A:A,1,FALSE)</f>
        <v>#N/A</v>
      </c>
      <c r="K4165" t="e">
        <f>VLOOKUP(A4165,'Top 30 via LR (Schizonts)'!J:J,1,FALSE)</f>
        <v>#N/A</v>
      </c>
      <c r="L4165" t="e">
        <f>VLOOKUP(A4165,'Top 30 via LR (Tr36)'!A:A,1,FALSE)</f>
        <v>#N/A</v>
      </c>
      <c r="M4165" t="e">
        <f>VLOOKUP(A4165,'Top 30 via LR (Tr36)'!I:I,1,FALSE)</f>
        <v>#N/A</v>
      </c>
      <c r="N4165" t="e">
        <f>VLOOKUP(A4165,'Top or Bottom 30 via OR (Schiz)'!B:B,1,FALSE)</f>
        <v>#N/A</v>
      </c>
      <c r="O4165" t="e">
        <f>VLOOKUP(A4165,'Top or Bottom 30 via OR (Schiz)'!J:J,1,FALSE)</f>
        <v>#N/A</v>
      </c>
      <c r="P4165" t="e">
        <f>VLOOKUP(A4165,'Top or Bottom 30 via OR (Tr36)'!B:B,1,FALSE)</f>
        <v>#N/A</v>
      </c>
      <c r="Q4165" t="e">
        <f>VLOOKUP(A4165,'Top or Bottom 30 via OR (Tr36)'!J:J,1,FALSE)</f>
        <v>#N/A</v>
      </c>
    </row>
    <row r="4166" spans="1:17" x14ac:dyDescent="0.25">
      <c r="A4166" t="s">
        <v>4228</v>
      </c>
      <c r="B4166">
        <v>39</v>
      </c>
      <c r="C4166">
        <v>3</v>
      </c>
      <c r="D4166">
        <v>44</v>
      </c>
      <c r="E4166">
        <v>44</v>
      </c>
      <c r="F4166">
        <f>B4166/cam_reads!I$3</f>
        <v>0.48452890509363372</v>
      </c>
      <c r="G4166">
        <f>C4166/cam_reads!J$3</f>
        <v>3.8856556707835228E-2</v>
      </c>
      <c r="H4166">
        <f>D4166/cam_reads!K$3</f>
        <v>0.45928058039370451</v>
      </c>
      <c r="I4166">
        <f>E4166/cam_reads!L$3</f>
        <v>0.45866885437811145</v>
      </c>
      <c r="J4166" t="e">
        <f>VLOOKUP(A4166,'Top 30 via LR (Schizonts)'!A:A,1,FALSE)</f>
        <v>#N/A</v>
      </c>
      <c r="K4166" t="e">
        <f>VLOOKUP(A4166,'Top 30 via LR (Schizonts)'!J:J,1,FALSE)</f>
        <v>#N/A</v>
      </c>
      <c r="L4166" t="e">
        <f>VLOOKUP(A4166,'Top 30 via LR (Tr36)'!A:A,1,FALSE)</f>
        <v>#N/A</v>
      </c>
      <c r="M4166" t="e">
        <f>VLOOKUP(A4166,'Top 30 via LR (Tr36)'!I:I,1,FALSE)</f>
        <v>#N/A</v>
      </c>
      <c r="N4166" t="e">
        <f>VLOOKUP(A4166,'Top or Bottom 30 via OR (Schiz)'!B:B,1,FALSE)</f>
        <v>#N/A</v>
      </c>
      <c r="O4166" t="e">
        <f>VLOOKUP(A4166,'Top or Bottom 30 via OR (Schiz)'!J:J,1,FALSE)</f>
        <v>#N/A</v>
      </c>
      <c r="P4166" t="e">
        <f>VLOOKUP(A4166,'Top or Bottom 30 via OR (Tr36)'!B:B,1,FALSE)</f>
        <v>#N/A</v>
      </c>
      <c r="Q4166" t="e">
        <f>VLOOKUP(A4166,'Top or Bottom 30 via OR (Tr36)'!J:J,1,FALSE)</f>
        <v>#N/A</v>
      </c>
    </row>
    <row r="4167" spans="1:17" x14ac:dyDescent="0.25">
      <c r="A4167" t="s">
        <v>4229</v>
      </c>
      <c r="B4167">
        <v>3091</v>
      </c>
      <c r="C4167">
        <v>3472</v>
      </c>
      <c r="D4167">
        <v>2545</v>
      </c>
      <c r="E4167">
        <v>2917</v>
      </c>
      <c r="F4167">
        <f>B4167/cam_reads!I$3</f>
        <v>38.402021683190299</v>
      </c>
      <c r="G4167">
        <f>C4167/cam_reads!J$3</f>
        <v>44.969988296534638</v>
      </c>
      <c r="H4167">
        <f>D4167/cam_reads!K$3</f>
        <v>26.565206297772228</v>
      </c>
      <c r="I4167">
        <f>E4167/cam_reads!L$3</f>
        <v>30.407660186839799</v>
      </c>
      <c r="J4167" t="e">
        <f>VLOOKUP(A4167,'Top 30 via LR (Schizonts)'!A:A,1,FALSE)</f>
        <v>#N/A</v>
      </c>
      <c r="K4167" t="e">
        <f>VLOOKUP(A4167,'Top 30 via LR (Schizonts)'!J:J,1,FALSE)</f>
        <v>#N/A</v>
      </c>
      <c r="L4167" t="e">
        <f>VLOOKUP(A4167,'Top 30 via LR (Tr36)'!A:A,1,FALSE)</f>
        <v>#N/A</v>
      </c>
      <c r="M4167" t="e">
        <f>VLOOKUP(A4167,'Top 30 via LR (Tr36)'!I:I,1,FALSE)</f>
        <v>#N/A</v>
      </c>
      <c r="N4167" t="e">
        <f>VLOOKUP(A4167,'Top or Bottom 30 via OR (Schiz)'!B:B,1,FALSE)</f>
        <v>#N/A</v>
      </c>
      <c r="O4167" t="e">
        <f>VLOOKUP(A4167,'Top or Bottom 30 via OR (Schiz)'!J:J,1,FALSE)</f>
        <v>#N/A</v>
      </c>
      <c r="P4167" t="e">
        <f>VLOOKUP(A4167,'Top or Bottom 30 via OR (Tr36)'!B:B,1,FALSE)</f>
        <v>#N/A</v>
      </c>
      <c r="Q4167" t="e">
        <f>VLOOKUP(A4167,'Top or Bottom 30 via OR (Tr36)'!J:J,1,FALSE)</f>
        <v>#N/A</v>
      </c>
    </row>
    <row r="4168" spans="1:17" x14ac:dyDescent="0.25">
      <c r="A4168" t="s">
        <v>4230</v>
      </c>
      <c r="B4168">
        <v>790</v>
      </c>
      <c r="C4168">
        <v>551</v>
      </c>
      <c r="D4168">
        <v>809</v>
      </c>
      <c r="E4168">
        <v>701</v>
      </c>
      <c r="F4168">
        <f>B4168/cam_reads!I$3</f>
        <v>9.8148162826659142</v>
      </c>
      <c r="G4168">
        <f>C4168/cam_reads!J$3</f>
        <v>7.1366542486724036</v>
      </c>
      <c r="H4168">
        <f>D4168/cam_reads!K$3</f>
        <v>8.4444997622387952</v>
      </c>
      <c r="I4168">
        <f>E4168/cam_reads!L$3</f>
        <v>7.3074287936149123</v>
      </c>
      <c r="J4168" t="e">
        <f>VLOOKUP(A4168,'Top 30 via LR (Schizonts)'!A:A,1,FALSE)</f>
        <v>#N/A</v>
      </c>
      <c r="K4168" t="e">
        <f>VLOOKUP(A4168,'Top 30 via LR (Schizonts)'!J:J,1,FALSE)</f>
        <v>#N/A</v>
      </c>
      <c r="L4168" t="e">
        <f>VLOOKUP(A4168,'Top 30 via LR (Tr36)'!A:A,1,FALSE)</f>
        <v>#N/A</v>
      </c>
      <c r="M4168" t="e">
        <f>VLOOKUP(A4168,'Top 30 via LR (Tr36)'!I:I,1,FALSE)</f>
        <v>#N/A</v>
      </c>
      <c r="N4168" t="e">
        <f>VLOOKUP(A4168,'Top or Bottom 30 via OR (Schiz)'!B:B,1,FALSE)</f>
        <v>#N/A</v>
      </c>
      <c r="O4168" t="e">
        <f>VLOOKUP(A4168,'Top or Bottom 30 via OR (Schiz)'!J:J,1,FALSE)</f>
        <v>#N/A</v>
      </c>
      <c r="P4168" t="e">
        <f>VLOOKUP(A4168,'Top or Bottom 30 via OR (Tr36)'!B:B,1,FALSE)</f>
        <v>#N/A</v>
      </c>
      <c r="Q4168" t="e">
        <f>VLOOKUP(A4168,'Top or Bottom 30 via OR (Tr36)'!J:J,1,FALSE)</f>
        <v>#N/A</v>
      </c>
    </row>
    <row r="4169" spans="1:17" x14ac:dyDescent="0.25">
      <c r="A4169" t="s">
        <v>4231</v>
      </c>
      <c r="B4169">
        <v>1048</v>
      </c>
      <c r="C4169">
        <v>1105</v>
      </c>
      <c r="D4169">
        <v>1156</v>
      </c>
      <c r="E4169">
        <v>1102</v>
      </c>
      <c r="F4169">
        <f>B4169/cam_reads!I$3</f>
        <v>13.02016134713149</v>
      </c>
      <c r="G4169">
        <f>C4169/cam_reads!J$3</f>
        <v>14.312165054052643</v>
      </c>
      <c r="H4169">
        <f>D4169/cam_reads!K$3</f>
        <v>12.066553430343692</v>
      </c>
      <c r="I4169">
        <f>E4169/cam_reads!L$3</f>
        <v>11.487569943742701</v>
      </c>
      <c r="J4169" t="e">
        <f>VLOOKUP(A4169,'Top 30 via LR (Schizonts)'!A:A,1,FALSE)</f>
        <v>#N/A</v>
      </c>
      <c r="K4169" t="e">
        <f>VLOOKUP(A4169,'Top 30 via LR (Schizonts)'!J:J,1,FALSE)</f>
        <v>#N/A</v>
      </c>
      <c r="L4169" t="e">
        <f>VLOOKUP(A4169,'Top 30 via LR (Tr36)'!A:A,1,FALSE)</f>
        <v>#N/A</v>
      </c>
      <c r="M4169" t="e">
        <f>VLOOKUP(A4169,'Top 30 via LR (Tr36)'!I:I,1,FALSE)</f>
        <v>#N/A</v>
      </c>
      <c r="N4169" t="e">
        <f>VLOOKUP(A4169,'Top or Bottom 30 via OR (Schiz)'!B:B,1,FALSE)</f>
        <v>#N/A</v>
      </c>
      <c r="O4169" t="e">
        <f>VLOOKUP(A4169,'Top or Bottom 30 via OR (Schiz)'!J:J,1,FALSE)</f>
        <v>#N/A</v>
      </c>
      <c r="P4169" t="e">
        <f>VLOOKUP(A4169,'Top or Bottom 30 via OR (Tr36)'!B:B,1,FALSE)</f>
        <v>#N/A</v>
      </c>
      <c r="Q4169" t="e">
        <f>VLOOKUP(A4169,'Top or Bottom 30 via OR (Tr36)'!J:J,1,FALSE)</f>
        <v>#N/A</v>
      </c>
    </row>
    <row r="4170" spans="1:17" x14ac:dyDescent="0.25">
      <c r="A4170" t="s">
        <v>4232</v>
      </c>
      <c r="B4170">
        <v>37</v>
      </c>
      <c r="C4170">
        <v>50</v>
      </c>
      <c r="D4170">
        <v>92</v>
      </c>
      <c r="E4170">
        <v>38</v>
      </c>
      <c r="F4170">
        <f>B4170/cam_reads!I$3</f>
        <v>0.45968126893498584</v>
      </c>
      <c r="G4170">
        <f>C4170/cam_reads!J$3</f>
        <v>0.64760927846392047</v>
      </c>
      <c r="H4170">
        <f>D4170/cam_reads!K$3</f>
        <v>0.96031394082320032</v>
      </c>
      <c r="I4170">
        <f>E4170/cam_reads!L$3</f>
        <v>0.39612310150836899</v>
      </c>
      <c r="J4170" t="e">
        <f>VLOOKUP(A4170,'Top 30 via LR (Schizonts)'!A:A,1,FALSE)</f>
        <v>#N/A</v>
      </c>
      <c r="K4170" t="e">
        <f>VLOOKUP(A4170,'Top 30 via LR (Schizonts)'!J:J,1,FALSE)</f>
        <v>#N/A</v>
      </c>
      <c r="L4170" t="e">
        <f>VLOOKUP(A4170,'Top 30 via LR (Tr36)'!A:A,1,FALSE)</f>
        <v>#N/A</v>
      </c>
      <c r="M4170" t="e">
        <f>VLOOKUP(A4170,'Top 30 via LR (Tr36)'!I:I,1,FALSE)</f>
        <v>#N/A</v>
      </c>
      <c r="N4170" t="e">
        <f>VLOOKUP(A4170,'Top or Bottom 30 via OR (Schiz)'!B:B,1,FALSE)</f>
        <v>#N/A</v>
      </c>
      <c r="O4170" t="e">
        <f>VLOOKUP(A4170,'Top or Bottom 30 via OR (Schiz)'!J:J,1,FALSE)</f>
        <v>#N/A</v>
      </c>
      <c r="P4170" t="e">
        <f>VLOOKUP(A4170,'Top or Bottom 30 via OR (Tr36)'!B:B,1,FALSE)</f>
        <v>#N/A</v>
      </c>
      <c r="Q4170" t="e">
        <f>VLOOKUP(A4170,'Top or Bottom 30 via OR (Tr36)'!J:J,1,FALSE)</f>
        <v>#N/A</v>
      </c>
    </row>
    <row r="4171" spans="1:17" x14ac:dyDescent="0.25">
      <c r="A4171" t="s">
        <v>4233</v>
      </c>
      <c r="B4171">
        <v>0</v>
      </c>
      <c r="C4171">
        <v>0</v>
      </c>
      <c r="D4171">
        <v>0</v>
      </c>
      <c r="E4171">
        <v>0</v>
      </c>
      <c r="F4171">
        <f>B4171/cam_reads!I$3</f>
        <v>0</v>
      </c>
      <c r="G4171">
        <f>C4171/cam_reads!J$3</f>
        <v>0</v>
      </c>
      <c r="H4171">
        <f>D4171/cam_reads!K$3</f>
        <v>0</v>
      </c>
      <c r="I4171">
        <f>E4171/cam_reads!L$3</f>
        <v>0</v>
      </c>
      <c r="J4171" t="e">
        <f>VLOOKUP(A4171,'Top 30 via LR (Schizonts)'!A:A,1,FALSE)</f>
        <v>#N/A</v>
      </c>
      <c r="K4171" t="e">
        <f>VLOOKUP(A4171,'Top 30 via LR (Schizonts)'!J:J,1,FALSE)</f>
        <v>#N/A</v>
      </c>
      <c r="L4171" t="e">
        <f>VLOOKUP(A4171,'Top 30 via LR (Tr36)'!A:A,1,FALSE)</f>
        <v>#N/A</v>
      </c>
      <c r="M4171" t="e">
        <f>VLOOKUP(A4171,'Top 30 via LR (Tr36)'!I:I,1,FALSE)</f>
        <v>#N/A</v>
      </c>
      <c r="N4171" t="e">
        <f>VLOOKUP(A4171,'Top or Bottom 30 via OR (Schiz)'!B:B,1,FALSE)</f>
        <v>#N/A</v>
      </c>
      <c r="O4171" t="e">
        <f>VLOOKUP(A4171,'Top or Bottom 30 via OR (Schiz)'!J:J,1,FALSE)</f>
        <v>#N/A</v>
      </c>
      <c r="P4171" t="e">
        <f>VLOOKUP(A4171,'Top or Bottom 30 via OR (Tr36)'!B:B,1,FALSE)</f>
        <v>#N/A</v>
      </c>
      <c r="Q4171" t="e">
        <f>VLOOKUP(A4171,'Top or Bottom 30 via OR (Tr36)'!J:J,1,FALSE)</f>
        <v>#N/A</v>
      </c>
    </row>
    <row r="4172" spans="1:17" x14ac:dyDescent="0.25">
      <c r="A4172" t="s">
        <v>4234</v>
      </c>
      <c r="B4172">
        <v>20</v>
      </c>
      <c r="C4172">
        <v>12</v>
      </c>
      <c r="D4172">
        <v>49</v>
      </c>
      <c r="E4172">
        <v>31</v>
      </c>
      <c r="F4172">
        <f>B4172/cam_reads!I$3</f>
        <v>0.24847636158647882</v>
      </c>
      <c r="G4172">
        <f>C4172/cam_reads!J$3</f>
        <v>0.15542622683134091</v>
      </c>
      <c r="H4172">
        <f>D4172/cam_reads!K$3</f>
        <v>0.51147155543844369</v>
      </c>
      <c r="I4172">
        <f>E4172/cam_reads!L$3</f>
        <v>0.32315305649366943</v>
      </c>
      <c r="J4172" t="e">
        <f>VLOOKUP(A4172,'Top 30 via LR (Schizonts)'!A:A,1,FALSE)</f>
        <v>#N/A</v>
      </c>
      <c r="K4172" t="e">
        <f>VLOOKUP(A4172,'Top 30 via LR (Schizonts)'!J:J,1,FALSE)</f>
        <v>#N/A</v>
      </c>
      <c r="L4172" t="e">
        <f>VLOOKUP(A4172,'Top 30 via LR (Tr36)'!A:A,1,FALSE)</f>
        <v>#N/A</v>
      </c>
      <c r="M4172" t="e">
        <f>VLOOKUP(A4172,'Top 30 via LR (Tr36)'!I:I,1,FALSE)</f>
        <v>#N/A</v>
      </c>
      <c r="N4172" t="e">
        <f>VLOOKUP(A4172,'Top or Bottom 30 via OR (Schiz)'!B:B,1,FALSE)</f>
        <v>#N/A</v>
      </c>
      <c r="O4172" t="e">
        <f>VLOOKUP(A4172,'Top or Bottom 30 via OR (Schiz)'!J:J,1,FALSE)</f>
        <v>#N/A</v>
      </c>
      <c r="P4172" t="e">
        <f>VLOOKUP(A4172,'Top or Bottom 30 via OR (Tr36)'!B:B,1,FALSE)</f>
        <v>#N/A</v>
      </c>
      <c r="Q4172" t="e">
        <f>VLOOKUP(A4172,'Top or Bottom 30 via OR (Tr36)'!J:J,1,FALSE)</f>
        <v>#N/A</v>
      </c>
    </row>
    <row r="4173" spans="1:17" x14ac:dyDescent="0.25">
      <c r="A4173" t="s">
        <v>4235</v>
      </c>
      <c r="B4173">
        <v>0</v>
      </c>
      <c r="C4173">
        <v>0</v>
      </c>
      <c r="D4173">
        <v>0</v>
      </c>
      <c r="E4173">
        <v>0</v>
      </c>
      <c r="F4173">
        <f>B4173/cam_reads!I$3</f>
        <v>0</v>
      </c>
      <c r="G4173">
        <f>C4173/cam_reads!J$3</f>
        <v>0</v>
      </c>
      <c r="H4173">
        <f>D4173/cam_reads!K$3</f>
        <v>0</v>
      </c>
      <c r="I4173">
        <f>E4173/cam_reads!L$3</f>
        <v>0</v>
      </c>
      <c r="J4173" t="e">
        <f>VLOOKUP(A4173,'Top 30 via LR (Schizonts)'!A:A,1,FALSE)</f>
        <v>#N/A</v>
      </c>
      <c r="K4173" t="e">
        <f>VLOOKUP(A4173,'Top 30 via LR (Schizonts)'!J:J,1,FALSE)</f>
        <v>#N/A</v>
      </c>
      <c r="L4173" t="e">
        <f>VLOOKUP(A4173,'Top 30 via LR (Tr36)'!A:A,1,FALSE)</f>
        <v>#N/A</v>
      </c>
      <c r="M4173" t="e">
        <f>VLOOKUP(A4173,'Top 30 via LR (Tr36)'!I:I,1,FALSE)</f>
        <v>#N/A</v>
      </c>
      <c r="N4173" t="e">
        <f>VLOOKUP(A4173,'Top or Bottom 30 via OR (Schiz)'!B:B,1,FALSE)</f>
        <v>#N/A</v>
      </c>
      <c r="O4173" t="e">
        <f>VLOOKUP(A4173,'Top or Bottom 30 via OR (Schiz)'!J:J,1,FALSE)</f>
        <v>#N/A</v>
      </c>
      <c r="P4173" t="e">
        <f>VLOOKUP(A4173,'Top or Bottom 30 via OR (Tr36)'!B:B,1,FALSE)</f>
        <v>#N/A</v>
      </c>
      <c r="Q4173" t="e">
        <f>VLOOKUP(A4173,'Top or Bottom 30 via OR (Tr36)'!J:J,1,FALSE)</f>
        <v>#N/A</v>
      </c>
    </row>
    <row r="4174" spans="1:17" x14ac:dyDescent="0.25">
      <c r="A4174" t="s">
        <v>4236</v>
      </c>
      <c r="B4174">
        <v>1679</v>
      </c>
      <c r="C4174">
        <v>1169</v>
      </c>
      <c r="D4174">
        <v>1917</v>
      </c>
      <c r="E4174">
        <v>1683</v>
      </c>
      <c r="F4174">
        <f>B4174/cam_reads!I$3</f>
        <v>20.859590555184898</v>
      </c>
      <c r="G4174">
        <f>C4174/cam_reads!J$3</f>
        <v>15.141104930486462</v>
      </c>
      <c r="H4174">
        <f>D4174/cam_reads!K$3</f>
        <v>20.010019832152992</v>
      </c>
      <c r="I4174">
        <f>E4174/cam_reads!L$3</f>
        <v>17.544083679962764</v>
      </c>
      <c r="J4174" t="e">
        <f>VLOOKUP(A4174,'Top 30 via LR (Schizonts)'!A:A,1,FALSE)</f>
        <v>#N/A</v>
      </c>
      <c r="K4174" t="e">
        <f>VLOOKUP(A4174,'Top 30 via LR (Schizonts)'!J:J,1,FALSE)</f>
        <v>#N/A</v>
      </c>
      <c r="L4174" t="e">
        <f>VLOOKUP(A4174,'Top 30 via LR (Tr36)'!A:A,1,FALSE)</f>
        <v>#N/A</v>
      </c>
      <c r="M4174" t="e">
        <f>VLOOKUP(A4174,'Top 30 via LR (Tr36)'!I:I,1,FALSE)</f>
        <v>#N/A</v>
      </c>
      <c r="N4174" t="e">
        <f>VLOOKUP(A4174,'Top or Bottom 30 via OR (Schiz)'!B:B,1,FALSE)</f>
        <v>#N/A</v>
      </c>
      <c r="O4174" t="e">
        <f>VLOOKUP(A4174,'Top or Bottom 30 via OR (Schiz)'!J:J,1,FALSE)</f>
        <v>#N/A</v>
      </c>
      <c r="P4174" t="e">
        <f>VLOOKUP(A4174,'Top or Bottom 30 via OR (Tr36)'!B:B,1,FALSE)</f>
        <v>#N/A</v>
      </c>
      <c r="Q4174" t="e">
        <f>VLOOKUP(A4174,'Top or Bottom 30 via OR (Tr36)'!J:J,1,FALSE)</f>
        <v>#N/A</v>
      </c>
    </row>
    <row r="4175" spans="1:17" x14ac:dyDescent="0.25">
      <c r="A4175" t="s">
        <v>4237</v>
      </c>
      <c r="B4175">
        <v>28</v>
      </c>
      <c r="C4175">
        <v>16</v>
      </c>
      <c r="D4175">
        <v>28</v>
      </c>
      <c r="E4175">
        <v>39</v>
      </c>
      <c r="F4175">
        <f>B4175/cam_reads!I$3</f>
        <v>0.34786690622107036</v>
      </c>
      <c r="G4175">
        <f>C4175/cam_reads!J$3</f>
        <v>0.20723496910845457</v>
      </c>
      <c r="H4175">
        <f>D4175/cam_reads!K$3</f>
        <v>0.29226946025053924</v>
      </c>
      <c r="I4175">
        <f>E4175/cam_reads!L$3</f>
        <v>0.40654739365332604</v>
      </c>
      <c r="J4175" t="e">
        <f>VLOOKUP(A4175,'Top 30 via LR (Schizonts)'!A:A,1,FALSE)</f>
        <v>#N/A</v>
      </c>
      <c r="K4175" t="e">
        <f>VLOOKUP(A4175,'Top 30 via LR (Schizonts)'!J:J,1,FALSE)</f>
        <v>#N/A</v>
      </c>
      <c r="L4175" t="e">
        <f>VLOOKUP(A4175,'Top 30 via LR (Tr36)'!A:A,1,FALSE)</f>
        <v>#N/A</v>
      </c>
      <c r="M4175" t="e">
        <f>VLOOKUP(A4175,'Top 30 via LR (Tr36)'!I:I,1,FALSE)</f>
        <v>#N/A</v>
      </c>
      <c r="N4175" t="e">
        <f>VLOOKUP(A4175,'Top or Bottom 30 via OR (Schiz)'!B:B,1,FALSE)</f>
        <v>#N/A</v>
      </c>
      <c r="O4175" t="e">
        <f>VLOOKUP(A4175,'Top or Bottom 30 via OR (Schiz)'!J:J,1,FALSE)</f>
        <v>#N/A</v>
      </c>
      <c r="P4175" t="e">
        <f>VLOOKUP(A4175,'Top or Bottom 30 via OR (Tr36)'!B:B,1,FALSE)</f>
        <v>#N/A</v>
      </c>
      <c r="Q4175" t="e">
        <f>VLOOKUP(A4175,'Top or Bottom 30 via OR (Tr36)'!J:J,1,FALSE)</f>
        <v>#N/A</v>
      </c>
    </row>
    <row r="4176" spans="1:17" x14ac:dyDescent="0.25">
      <c r="A4176" t="s">
        <v>4238</v>
      </c>
      <c r="B4176">
        <v>81</v>
      </c>
      <c r="C4176">
        <v>81</v>
      </c>
      <c r="D4176">
        <v>93</v>
      </c>
      <c r="E4176">
        <v>52</v>
      </c>
      <c r="F4176">
        <f>B4176/cam_reads!I$3</f>
        <v>1.0063292644252393</v>
      </c>
      <c r="G4176">
        <f>C4176/cam_reads!J$3</f>
        <v>1.0491270311115513</v>
      </c>
      <c r="H4176">
        <f>D4176/cam_reads!K$3</f>
        <v>0.97075213583214814</v>
      </c>
      <c r="I4176">
        <f>E4176/cam_reads!L$3</f>
        <v>0.54206319153776805</v>
      </c>
      <c r="J4176" t="e">
        <f>VLOOKUP(A4176,'Top 30 via LR (Schizonts)'!A:A,1,FALSE)</f>
        <v>#N/A</v>
      </c>
      <c r="K4176" t="e">
        <f>VLOOKUP(A4176,'Top 30 via LR (Schizonts)'!J:J,1,FALSE)</f>
        <v>#N/A</v>
      </c>
      <c r="L4176" t="e">
        <f>VLOOKUP(A4176,'Top 30 via LR (Tr36)'!A:A,1,FALSE)</f>
        <v>#N/A</v>
      </c>
      <c r="M4176" t="e">
        <f>VLOOKUP(A4176,'Top 30 via LR (Tr36)'!I:I,1,FALSE)</f>
        <v>#N/A</v>
      </c>
      <c r="N4176" t="e">
        <f>VLOOKUP(A4176,'Top or Bottom 30 via OR (Schiz)'!B:B,1,FALSE)</f>
        <v>#N/A</v>
      </c>
      <c r="O4176" t="e">
        <f>VLOOKUP(A4176,'Top or Bottom 30 via OR (Schiz)'!J:J,1,FALSE)</f>
        <v>#N/A</v>
      </c>
      <c r="P4176" t="e">
        <f>VLOOKUP(A4176,'Top or Bottom 30 via OR (Tr36)'!B:B,1,FALSE)</f>
        <v>#N/A</v>
      </c>
      <c r="Q4176" t="e">
        <f>VLOOKUP(A4176,'Top or Bottom 30 via OR (Tr36)'!J:J,1,FALSE)</f>
        <v>#N/A</v>
      </c>
    </row>
    <row r="4177" spans="1:17" x14ac:dyDescent="0.25">
      <c r="A4177" t="s">
        <v>4239</v>
      </c>
      <c r="B4177">
        <v>0</v>
      </c>
      <c r="C4177">
        <v>0</v>
      </c>
      <c r="D4177">
        <v>0</v>
      </c>
      <c r="E4177">
        <v>0</v>
      </c>
      <c r="F4177">
        <f>B4177/cam_reads!I$3</f>
        <v>0</v>
      </c>
      <c r="G4177">
        <f>C4177/cam_reads!J$3</f>
        <v>0</v>
      </c>
      <c r="H4177">
        <f>D4177/cam_reads!K$3</f>
        <v>0</v>
      </c>
      <c r="I4177">
        <f>E4177/cam_reads!L$3</f>
        <v>0</v>
      </c>
      <c r="J4177" t="e">
        <f>VLOOKUP(A4177,'Top 30 via LR (Schizonts)'!A:A,1,FALSE)</f>
        <v>#N/A</v>
      </c>
      <c r="K4177" t="e">
        <f>VLOOKUP(A4177,'Top 30 via LR (Schizonts)'!J:J,1,FALSE)</f>
        <v>#N/A</v>
      </c>
      <c r="L4177" t="e">
        <f>VLOOKUP(A4177,'Top 30 via LR (Tr36)'!A:A,1,FALSE)</f>
        <v>#N/A</v>
      </c>
      <c r="M4177" t="e">
        <f>VLOOKUP(A4177,'Top 30 via LR (Tr36)'!I:I,1,FALSE)</f>
        <v>#N/A</v>
      </c>
      <c r="N4177" t="e">
        <f>VLOOKUP(A4177,'Top or Bottom 30 via OR (Schiz)'!B:B,1,FALSE)</f>
        <v>#N/A</v>
      </c>
      <c r="O4177" t="e">
        <f>VLOOKUP(A4177,'Top or Bottom 30 via OR (Schiz)'!J:J,1,FALSE)</f>
        <v>#N/A</v>
      </c>
      <c r="P4177" t="e">
        <f>VLOOKUP(A4177,'Top or Bottom 30 via OR (Tr36)'!B:B,1,FALSE)</f>
        <v>#N/A</v>
      </c>
      <c r="Q4177" t="e">
        <f>VLOOKUP(A4177,'Top or Bottom 30 via OR (Tr36)'!J:J,1,FALSE)</f>
        <v>#N/A</v>
      </c>
    </row>
    <row r="4178" spans="1:17" x14ac:dyDescent="0.25">
      <c r="A4178" t="s">
        <v>4240</v>
      </c>
      <c r="B4178">
        <v>5897</v>
      </c>
      <c r="C4178">
        <v>8046</v>
      </c>
      <c r="D4178">
        <v>5923</v>
      </c>
      <c r="E4178">
        <v>8612</v>
      </c>
      <c r="F4178">
        <f>B4178/cam_reads!I$3</f>
        <v>73.263255213773277</v>
      </c>
      <c r="G4178">
        <f>C4178/cam_reads!J$3</f>
        <v>104.21328509041409</v>
      </c>
      <c r="H4178">
        <f>D4178/cam_reads!K$3</f>
        <v>61.825429037997999</v>
      </c>
      <c r="I4178">
        <f>E4178/cam_reads!L$3</f>
        <v>89.774003952370364</v>
      </c>
      <c r="J4178" t="e">
        <f>VLOOKUP(A4178,'Top 30 via LR (Schizonts)'!A:A,1,FALSE)</f>
        <v>#N/A</v>
      </c>
      <c r="K4178" t="e">
        <f>VLOOKUP(A4178,'Top 30 via LR (Schizonts)'!J:J,1,FALSE)</f>
        <v>#N/A</v>
      </c>
      <c r="L4178" t="e">
        <f>VLOOKUP(A4178,'Top 30 via LR (Tr36)'!A:A,1,FALSE)</f>
        <v>#N/A</v>
      </c>
      <c r="M4178" t="e">
        <f>VLOOKUP(A4178,'Top 30 via LR (Tr36)'!I:I,1,FALSE)</f>
        <v>#N/A</v>
      </c>
      <c r="N4178" t="e">
        <f>VLOOKUP(A4178,'Top or Bottom 30 via OR (Schiz)'!B:B,1,FALSE)</f>
        <v>#N/A</v>
      </c>
      <c r="O4178" t="e">
        <f>VLOOKUP(A4178,'Top or Bottom 30 via OR (Schiz)'!J:J,1,FALSE)</f>
        <v>#N/A</v>
      </c>
      <c r="P4178" t="e">
        <f>VLOOKUP(A4178,'Top or Bottom 30 via OR (Tr36)'!B:B,1,FALSE)</f>
        <v>#N/A</v>
      </c>
      <c r="Q4178" t="e">
        <f>VLOOKUP(A4178,'Top or Bottom 30 via OR (Tr36)'!J:J,1,FALSE)</f>
        <v>#N/A</v>
      </c>
    </row>
    <row r="4179" spans="1:17" x14ac:dyDescent="0.25">
      <c r="A4179" t="s">
        <v>4241</v>
      </c>
      <c r="B4179">
        <v>1390</v>
      </c>
      <c r="C4179">
        <v>1512</v>
      </c>
      <c r="D4179">
        <v>2773</v>
      </c>
      <c r="E4179">
        <v>2563</v>
      </c>
      <c r="F4179">
        <f>B4179/cam_reads!I$3</f>
        <v>17.269107130260277</v>
      </c>
      <c r="G4179">
        <f>C4179/cam_reads!J$3</f>
        <v>19.583704580748957</v>
      </c>
      <c r="H4179">
        <f>D4179/cam_reads!K$3</f>
        <v>28.945114759812331</v>
      </c>
      <c r="I4179">
        <f>E4179/cam_reads!L$3</f>
        <v>26.717460767524994</v>
      </c>
      <c r="J4179" t="e">
        <f>VLOOKUP(A4179,'Top 30 via LR (Schizonts)'!A:A,1,FALSE)</f>
        <v>#N/A</v>
      </c>
      <c r="K4179" t="e">
        <f>VLOOKUP(A4179,'Top 30 via LR (Schizonts)'!J:J,1,FALSE)</f>
        <v>#N/A</v>
      </c>
      <c r="L4179" t="e">
        <f>VLOOKUP(A4179,'Top 30 via LR (Tr36)'!A:A,1,FALSE)</f>
        <v>#N/A</v>
      </c>
      <c r="M4179" t="e">
        <f>VLOOKUP(A4179,'Top 30 via LR (Tr36)'!I:I,1,FALSE)</f>
        <v>#N/A</v>
      </c>
      <c r="N4179" t="e">
        <f>VLOOKUP(A4179,'Top or Bottom 30 via OR (Schiz)'!B:B,1,FALSE)</f>
        <v>#N/A</v>
      </c>
      <c r="O4179" t="e">
        <f>VLOOKUP(A4179,'Top or Bottom 30 via OR (Schiz)'!J:J,1,FALSE)</f>
        <v>#N/A</v>
      </c>
      <c r="P4179" t="e">
        <f>VLOOKUP(A4179,'Top or Bottom 30 via OR (Tr36)'!B:B,1,FALSE)</f>
        <v>#N/A</v>
      </c>
      <c r="Q4179" t="e">
        <f>VLOOKUP(A4179,'Top or Bottom 30 via OR (Tr36)'!J:J,1,FALSE)</f>
        <v>#N/A</v>
      </c>
    </row>
    <row r="4180" spans="1:17" x14ac:dyDescent="0.25">
      <c r="A4180" t="s">
        <v>4242</v>
      </c>
      <c r="B4180">
        <v>7216</v>
      </c>
      <c r="C4180">
        <v>5507</v>
      </c>
      <c r="D4180">
        <v>9878</v>
      </c>
      <c r="E4180">
        <v>5922</v>
      </c>
      <c r="F4180">
        <f>B4180/cam_reads!I$3</f>
        <v>89.650271260401553</v>
      </c>
      <c r="G4180">
        <f>C4180/cam_reads!J$3</f>
        <v>71.327685930016202</v>
      </c>
      <c r="H4180">
        <f>D4180/cam_reads!K$3</f>
        <v>103.10849029838667</v>
      </c>
      <c r="I4180">
        <f>E4180/cam_reads!L$3</f>
        <v>61.732658082435819</v>
      </c>
      <c r="J4180" t="e">
        <f>VLOOKUP(A4180,'Top 30 via LR (Schizonts)'!A:A,1,FALSE)</f>
        <v>#N/A</v>
      </c>
      <c r="K4180" t="e">
        <f>VLOOKUP(A4180,'Top 30 via LR (Schizonts)'!J:J,1,FALSE)</f>
        <v>#N/A</v>
      </c>
      <c r="L4180" t="e">
        <f>VLOOKUP(A4180,'Top 30 via LR (Tr36)'!A:A,1,FALSE)</f>
        <v>#N/A</v>
      </c>
      <c r="M4180" t="e">
        <f>VLOOKUP(A4180,'Top 30 via LR (Tr36)'!I:I,1,FALSE)</f>
        <v>#N/A</v>
      </c>
      <c r="N4180" t="e">
        <f>VLOOKUP(A4180,'Top or Bottom 30 via OR (Schiz)'!B:B,1,FALSE)</f>
        <v>#N/A</v>
      </c>
      <c r="O4180" t="e">
        <f>VLOOKUP(A4180,'Top or Bottom 30 via OR (Schiz)'!J:J,1,FALSE)</f>
        <v>#N/A</v>
      </c>
      <c r="P4180" t="e">
        <f>VLOOKUP(A4180,'Top or Bottom 30 via OR (Tr36)'!B:B,1,FALSE)</f>
        <v>#N/A</v>
      </c>
      <c r="Q4180" t="e">
        <f>VLOOKUP(A4180,'Top or Bottom 30 via OR (Tr36)'!J:J,1,FALSE)</f>
        <v>#N/A</v>
      </c>
    </row>
    <row r="4181" spans="1:17" x14ac:dyDescent="0.25">
      <c r="A4181" t="s">
        <v>4243</v>
      </c>
      <c r="B4181">
        <v>1471</v>
      </c>
      <c r="C4181">
        <v>2451</v>
      </c>
      <c r="D4181">
        <v>2785</v>
      </c>
      <c r="E4181">
        <v>2700</v>
      </c>
      <c r="F4181">
        <f>B4181/cam_reads!I$3</f>
        <v>18.275436394685517</v>
      </c>
      <c r="G4181">
        <f>C4181/cam_reads!J$3</f>
        <v>31.745806830301383</v>
      </c>
      <c r="H4181">
        <f>D4181/cam_reads!K$3</f>
        <v>29.070373099919706</v>
      </c>
      <c r="I4181">
        <f>E4181/cam_reads!L$3</f>
        <v>28.145588791384114</v>
      </c>
      <c r="J4181" t="e">
        <f>VLOOKUP(A4181,'Top 30 via LR (Schizonts)'!A:A,1,FALSE)</f>
        <v>#N/A</v>
      </c>
      <c r="K4181" t="e">
        <f>VLOOKUP(A4181,'Top 30 via LR (Schizonts)'!J:J,1,FALSE)</f>
        <v>#N/A</v>
      </c>
      <c r="L4181" t="e">
        <f>VLOOKUP(A4181,'Top 30 via LR (Tr36)'!A:A,1,FALSE)</f>
        <v>#N/A</v>
      </c>
      <c r="M4181" t="e">
        <f>VLOOKUP(A4181,'Top 30 via LR (Tr36)'!I:I,1,FALSE)</f>
        <v>#N/A</v>
      </c>
      <c r="N4181" t="e">
        <f>VLOOKUP(A4181,'Top or Bottom 30 via OR (Schiz)'!B:B,1,FALSE)</f>
        <v>#N/A</v>
      </c>
      <c r="O4181" t="e">
        <f>VLOOKUP(A4181,'Top or Bottom 30 via OR (Schiz)'!J:J,1,FALSE)</f>
        <v>#N/A</v>
      </c>
      <c r="P4181" t="e">
        <f>VLOOKUP(A4181,'Top or Bottom 30 via OR (Tr36)'!B:B,1,FALSE)</f>
        <v>#N/A</v>
      </c>
      <c r="Q4181" t="e">
        <f>VLOOKUP(A4181,'Top or Bottom 30 via OR (Tr36)'!J:J,1,FALSE)</f>
        <v>#N/A</v>
      </c>
    </row>
    <row r="4182" spans="1:17" x14ac:dyDescent="0.25">
      <c r="A4182" t="s">
        <v>4244</v>
      </c>
      <c r="B4182">
        <v>257</v>
      </c>
      <c r="C4182">
        <v>161</v>
      </c>
      <c r="D4182">
        <v>171</v>
      </c>
      <c r="E4182">
        <v>153</v>
      </c>
      <c r="F4182">
        <f>B4182/cam_reads!I$3</f>
        <v>3.1929212463862529</v>
      </c>
      <c r="G4182">
        <f>C4182/cam_reads!J$3</f>
        <v>2.085301876653824</v>
      </c>
      <c r="H4182">
        <f>D4182/cam_reads!K$3</f>
        <v>1.7849313465300789</v>
      </c>
      <c r="I4182">
        <f>E4182/cam_reads!L$3</f>
        <v>1.5949166981784331</v>
      </c>
      <c r="J4182" t="e">
        <f>VLOOKUP(A4182,'Top 30 via LR (Schizonts)'!A:A,1,FALSE)</f>
        <v>#N/A</v>
      </c>
      <c r="K4182" t="e">
        <f>VLOOKUP(A4182,'Top 30 via LR (Schizonts)'!J:J,1,FALSE)</f>
        <v>#N/A</v>
      </c>
      <c r="L4182" t="e">
        <f>VLOOKUP(A4182,'Top 30 via LR (Tr36)'!A:A,1,FALSE)</f>
        <v>#N/A</v>
      </c>
      <c r="M4182" t="e">
        <f>VLOOKUP(A4182,'Top 30 via LR (Tr36)'!I:I,1,FALSE)</f>
        <v>#N/A</v>
      </c>
      <c r="N4182" t="e">
        <f>VLOOKUP(A4182,'Top or Bottom 30 via OR (Schiz)'!B:B,1,FALSE)</f>
        <v>#N/A</v>
      </c>
      <c r="O4182" t="e">
        <f>VLOOKUP(A4182,'Top or Bottom 30 via OR (Schiz)'!J:J,1,FALSE)</f>
        <v>#N/A</v>
      </c>
      <c r="P4182" t="e">
        <f>VLOOKUP(A4182,'Top or Bottom 30 via OR (Tr36)'!B:B,1,FALSE)</f>
        <v>#N/A</v>
      </c>
      <c r="Q4182" t="e">
        <f>VLOOKUP(A4182,'Top or Bottom 30 via OR (Tr36)'!J:J,1,FALSE)</f>
        <v>#N/A</v>
      </c>
    </row>
    <row r="4183" spans="1:17" x14ac:dyDescent="0.25">
      <c r="A4183" t="s">
        <v>4245</v>
      </c>
      <c r="B4183">
        <v>4712</v>
      </c>
      <c r="C4183">
        <v>4016</v>
      </c>
      <c r="D4183">
        <v>5581</v>
      </c>
      <c r="E4183">
        <v>5599</v>
      </c>
      <c r="F4183">
        <f>B4183/cam_reads!I$3</f>
        <v>58.54103078977441</v>
      </c>
      <c r="G4183">
        <f>C4183/cam_reads!J$3</f>
        <v>52.015977246222093</v>
      </c>
      <c r="H4183">
        <f>D4183/cam_reads!K$3</f>
        <v>58.25556634493784</v>
      </c>
      <c r="I4183">
        <f>E4183/cam_reads!L$3</f>
        <v>58.365611719614684</v>
      </c>
      <c r="J4183" t="e">
        <f>VLOOKUP(A4183,'Top 30 via LR (Schizonts)'!A:A,1,FALSE)</f>
        <v>#N/A</v>
      </c>
      <c r="K4183" t="e">
        <f>VLOOKUP(A4183,'Top 30 via LR (Schizonts)'!J:J,1,FALSE)</f>
        <v>#N/A</v>
      </c>
      <c r="L4183" t="e">
        <f>VLOOKUP(A4183,'Top 30 via LR (Tr36)'!A:A,1,FALSE)</f>
        <v>#N/A</v>
      </c>
      <c r="M4183" t="e">
        <f>VLOOKUP(A4183,'Top 30 via LR (Tr36)'!I:I,1,FALSE)</f>
        <v>#N/A</v>
      </c>
      <c r="N4183" t="e">
        <f>VLOOKUP(A4183,'Top or Bottom 30 via OR (Schiz)'!B:B,1,FALSE)</f>
        <v>#N/A</v>
      </c>
      <c r="O4183" t="e">
        <f>VLOOKUP(A4183,'Top or Bottom 30 via OR (Schiz)'!J:J,1,FALSE)</f>
        <v>#N/A</v>
      </c>
      <c r="P4183" t="e">
        <f>VLOOKUP(A4183,'Top or Bottom 30 via OR (Tr36)'!B:B,1,FALSE)</f>
        <v>#N/A</v>
      </c>
      <c r="Q4183" t="e">
        <f>VLOOKUP(A4183,'Top or Bottom 30 via OR (Tr36)'!J:J,1,FALSE)</f>
        <v>#N/A</v>
      </c>
    </row>
    <row r="4184" spans="1:17" x14ac:dyDescent="0.25">
      <c r="A4184" t="s">
        <v>4246</v>
      </c>
      <c r="B4184">
        <v>0</v>
      </c>
      <c r="C4184">
        <v>0</v>
      </c>
      <c r="D4184">
        <v>0</v>
      </c>
      <c r="E4184">
        <v>0</v>
      </c>
      <c r="F4184">
        <f>B4184/cam_reads!I$3</f>
        <v>0</v>
      </c>
      <c r="G4184">
        <f>C4184/cam_reads!J$3</f>
        <v>0</v>
      </c>
      <c r="H4184">
        <f>D4184/cam_reads!K$3</f>
        <v>0</v>
      </c>
      <c r="I4184">
        <f>E4184/cam_reads!L$3</f>
        <v>0</v>
      </c>
      <c r="J4184" t="e">
        <f>VLOOKUP(A4184,'Top 30 via LR (Schizonts)'!A:A,1,FALSE)</f>
        <v>#N/A</v>
      </c>
      <c r="K4184" t="e">
        <f>VLOOKUP(A4184,'Top 30 via LR (Schizonts)'!J:J,1,FALSE)</f>
        <v>#N/A</v>
      </c>
      <c r="L4184" t="e">
        <f>VLOOKUP(A4184,'Top 30 via LR (Tr36)'!A:A,1,FALSE)</f>
        <v>#N/A</v>
      </c>
      <c r="M4184" t="e">
        <f>VLOOKUP(A4184,'Top 30 via LR (Tr36)'!I:I,1,FALSE)</f>
        <v>#N/A</v>
      </c>
      <c r="N4184" t="e">
        <f>VLOOKUP(A4184,'Top or Bottom 30 via OR (Schiz)'!B:B,1,FALSE)</f>
        <v>#N/A</v>
      </c>
      <c r="O4184" t="e">
        <f>VLOOKUP(A4184,'Top or Bottom 30 via OR (Schiz)'!J:J,1,FALSE)</f>
        <v>#N/A</v>
      </c>
      <c r="P4184" t="e">
        <f>VLOOKUP(A4184,'Top or Bottom 30 via OR (Tr36)'!B:B,1,FALSE)</f>
        <v>#N/A</v>
      </c>
      <c r="Q4184" t="e">
        <f>VLOOKUP(A4184,'Top or Bottom 30 via OR (Tr36)'!J:J,1,FALSE)</f>
        <v>#N/A</v>
      </c>
    </row>
    <row r="4185" spans="1:17" x14ac:dyDescent="0.25">
      <c r="A4185" t="s">
        <v>4247</v>
      </c>
      <c r="B4185">
        <v>0</v>
      </c>
      <c r="C4185">
        <v>0</v>
      </c>
      <c r="D4185">
        <v>0</v>
      </c>
      <c r="E4185">
        <v>0</v>
      </c>
      <c r="F4185">
        <f>B4185/cam_reads!I$3</f>
        <v>0</v>
      </c>
      <c r="G4185">
        <f>C4185/cam_reads!J$3</f>
        <v>0</v>
      </c>
      <c r="H4185">
        <f>D4185/cam_reads!K$3</f>
        <v>0</v>
      </c>
      <c r="I4185">
        <f>E4185/cam_reads!L$3</f>
        <v>0</v>
      </c>
      <c r="J4185" t="e">
        <f>VLOOKUP(A4185,'Top 30 via LR (Schizonts)'!A:A,1,FALSE)</f>
        <v>#N/A</v>
      </c>
      <c r="K4185" t="e">
        <f>VLOOKUP(A4185,'Top 30 via LR (Schizonts)'!J:J,1,FALSE)</f>
        <v>#N/A</v>
      </c>
      <c r="L4185" t="e">
        <f>VLOOKUP(A4185,'Top 30 via LR (Tr36)'!A:A,1,FALSE)</f>
        <v>#N/A</v>
      </c>
      <c r="M4185" t="e">
        <f>VLOOKUP(A4185,'Top 30 via LR (Tr36)'!I:I,1,FALSE)</f>
        <v>#N/A</v>
      </c>
      <c r="N4185" t="e">
        <f>VLOOKUP(A4185,'Top or Bottom 30 via OR (Schiz)'!B:B,1,FALSE)</f>
        <v>#N/A</v>
      </c>
      <c r="O4185" t="e">
        <f>VLOOKUP(A4185,'Top or Bottom 30 via OR (Schiz)'!J:J,1,FALSE)</f>
        <v>#N/A</v>
      </c>
      <c r="P4185" t="e">
        <f>VLOOKUP(A4185,'Top or Bottom 30 via OR (Tr36)'!B:B,1,FALSE)</f>
        <v>#N/A</v>
      </c>
      <c r="Q4185" t="e">
        <f>VLOOKUP(A4185,'Top or Bottom 30 via OR (Tr36)'!J:J,1,FALSE)</f>
        <v>#N/A</v>
      </c>
    </row>
    <row r="4186" spans="1:17" x14ac:dyDescent="0.25">
      <c r="A4186" t="s">
        <v>4248</v>
      </c>
      <c r="B4186">
        <v>569</v>
      </c>
      <c r="C4186">
        <v>446</v>
      </c>
      <c r="D4186">
        <v>352</v>
      </c>
      <c r="E4186">
        <v>436</v>
      </c>
      <c r="F4186">
        <f>B4186/cam_reads!I$3</f>
        <v>7.0691524871353222</v>
      </c>
      <c r="G4186">
        <f>C4186/cam_reads!J$3</f>
        <v>5.7766747638981712</v>
      </c>
      <c r="H4186">
        <f>D4186/cam_reads!K$3</f>
        <v>3.6742446431496361</v>
      </c>
      <c r="I4186">
        <f>E4186/cam_reads!L$3</f>
        <v>4.5449913752012865</v>
      </c>
      <c r="J4186" t="e">
        <f>VLOOKUP(A4186,'Top 30 via LR (Schizonts)'!A:A,1,FALSE)</f>
        <v>#N/A</v>
      </c>
      <c r="K4186" t="e">
        <f>VLOOKUP(A4186,'Top 30 via LR (Schizonts)'!J:J,1,FALSE)</f>
        <v>#N/A</v>
      </c>
      <c r="L4186" t="e">
        <f>VLOOKUP(A4186,'Top 30 via LR (Tr36)'!A:A,1,FALSE)</f>
        <v>#N/A</v>
      </c>
      <c r="M4186" t="e">
        <f>VLOOKUP(A4186,'Top 30 via LR (Tr36)'!I:I,1,FALSE)</f>
        <v>#N/A</v>
      </c>
      <c r="N4186" t="e">
        <f>VLOOKUP(A4186,'Top or Bottom 30 via OR (Schiz)'!B:B,1,FALSE)</f>
        <v>#N/A</v>
      </c>
      <c r="O4186" t="e">
        <f>VLOOKUP(A4186,'Top or Bottom 30 via OR (Schiz)'!J:J,1,FALSE)</f>
        <v>#N/A</v>
      </c>
      <c r="P4186" t="e">
        <f>VLOOKUP(A4186,'Top or Bottom 30 via OR (Tr36)'!B:B,1,FALSE)</f>
        <v>#N/A</v>
      </c>
      <c r="Q4186" t="e">
        <f>VLOOKUP(A4186,'Top or Bottom 30 via OR (Tr36)'!J:J,1,FALSE)</f>
        <v>#N/A</v>
      </c>
    </row>
    <row r="4187" spans="1:17" x14ac:dyDescent="0.25">
      <c r="A4187" t="s">
        <v>4249</v>
      </c>
      <c r="B4187">
        <v>299</v>
      </c>
      <c r="C4187">
        <v>280</v>
      </c>
      <c r="D4187">
        <v>363</v>
      </c>
      <c r="E4187">
        <v>325</v>
      </c>
      <c r="F4187">
        <f>B4187/cam_reads!I$3</f>
        <v>3.7147216057178585</v>
      </c>
      <c r="G4187">
        <f>C4187/cam_reads!J$3</f>
        <v>3.6266119593979549</v>
      </c>
      <c r="H4187">
        <f>D4187/cam_reads!K$3</f>
        <v>3.7890647882480621</v>
      </c>
      <c r="I4187">
        <f>E4187/cam_reads!L$3</f>
        <v>3.3878949471110507</v>
      </c>
      <c r="J4187" t="e">
        <f>VLOOKUP(A4187,'Top 30 via LR (Schizonts)'!A:A,1,FALSE)</f>
        <v>#N/A</v>
      </c>
      <c r="K4187" t="e">
        <f>VLOOKUP(A4187,'Top 30 via LR (Schizonts)'!J:J,1,FALSE)</f>
        <v>#N/A</v>
      </c>
      <c r="L4187" t="e">
        <f>VLOOKUP(A4187,'Top 30 via LR (Tr36)'!A:A,1,FALSE)</f>
        <v>#N/A</v>
      </c>
      <c r="M4187" t="e">
        <f>VLOOKUP(A4187,'Top 30 via LR (Tr36)'!I:I,1,FALSE)</f>
        <v>#N/A</v>
      </c>
      <c r="N4187" t="e">
        <f>VLOOKUP(A4187,'Top or Bottom 30 via OR (Schiz)'!B:B,1,FALSE)</f>
        <v>#N/A</v>
      </c>
      <c r="O4187" t="e">
        <f>VLOOKUP(A4187,'Top or Bottom 30 via OR (Schiz)'!J:J,1,FALSE)</f>
        <v>#N/A</v>
      </c>
      <c r="P4187" t="e">
        <f>VLOOKUP(A4187,'Top or Bottom 30 via OR (Tr36)'!B:B,1,FALSE)</f>
        <v>#N/A</v>
      </c>
      <c r="Q4187" t="e">
        <f>VLOOKUP(A4187,'Top or Bottom 30 via OR (Tr36)'!J:J,1,FALSE)</f>
        <v>#N/A</v>
      </c>
    </row>
    <row r="4188" spans="1:17" x14ac:dyDescent="0.25">
      <c r="A4188" t="s">
        <v>4250</v>
      </c>
      <c r="B4188">
        <v>180</v>
      </c>
      <c r="C4188">
        <v>303</v>
      </c>
      <c r="D4188">
        <v>185</v>
      </c>
      <c r="E4188">
        <v>379</v>
      </c>
      <c r="F4188">
        <f>B4188/cam_reads!I$3</f>
        <v>2.2362872542783094</v>
      </c>
      <c r="G4188">
        <f>C4188/cam_reads!J$3</f>
        <v>3.9245122274913582</v>
      </c>
      <c r="H4188">
        <f>D4188/cam_reads!K$3</f>
        <v>1.9310660766553485</v>
      </c>
      <c r="I4188">
        <f>E4188/cam_reads!L$3</f>
        <v>3.9508067229387329</v>
      </c>
      <c r="J4188" t="e">
        <f>VLOOKUP(A4188,'Top 30 via LR (Schizonts)'!A:A,1,FALSE)</f>
        <v>#N/A</v>
      </c>
      <c r="K4188" t="e">
        <f>VLOOKUP(A4188,'Top 30 via LR (Schizonts)'!J:J,1,FALSE)</f>
        <v>#N/A</v>
      </c>
      <c r="L4188" t="e">
        <f>VLOOKUP(A4188,'Top 30 via LR (Tr36)'!A:A,1,FALSE)</f>
        <v>#N/A</v>
      </c>
      <c r="M4188" t="e">
        <f>VLOOKUP(A4188,'Top 30 via LR (Tr36)'!I:I,1,FALSE)</f>
        <v>#N/A</v>
      </c>
      <c r="N4188" t="e">
        <f>VLOOKUP(A4188,'Top or Bottom 30 via OR (Schiz)'!B:B,1,FALSE)</f>
        <v>#N/A</v>
      </c>
      <c r="O4188" t="e">
        <f>VLOOKUP(A4188,'Top or Bottom 30 via OR (Schiz)'!J:J,1,FALSE)</f>
        <v>#N/A</v>
      </c>
      <c r="P4188" t="e">
        <f>VLOOKUP(A4188,'Top or Bottom 30 via OR (Tr36)'!B:B,1,FALSE)</f>
        <v>#N/A</v>
      </c>
      <c r="Q4188" t="e">
        <f>VLOOKUP(A4188,'Top or Bottom 30 via OR (Tr36)'!J:J,1,FALSE)</f>
        <v>#N/A</v>
      </c>
    </row>
    <row r="4189" spans="1:17" x14ac:dyDescent="0.25">
      <c r="A4189" t="s">
        <v>4251</v>
      </c>
      <c r="B4189">
        <v>0</v>
      </c>
      <c r="C4189">
        <v>0</v>
      </c>
      <c r="D4189">
        <v>0</v>
      </c>
      <c r="E4189">
        <v>0</v>
      </c>
      <c r="F4189">
        <f>B4189/cam_reads!I$3</f>
        <v>0</v>
      </c>
      <c r="G4189">
        <f>C4189/cam_reads!J$3</f>
        <v>0</v>
      </c>
      <c r="H4189">
        <f>D4189/cam_reads!K$3</f>
        <v>0</v>
      </c>
      <c r="I4189">
        <f>E4189/cam_reads!L$3</f>
        <v>0</v>
      </c>
      <c r="J4189" t="e">
        <f>VLOOKUP(A4189,'Top 30 via LR (Schizonts)'!A:A,1,FALSE)</f>
        <v>#N/A</v>
      </c>
      <c r="K4189" t="e">
        <f>VLOOKUP(A4189,'Top 30 via LR (Schizonts)'!J:J,1,FALSE)</f>
        <v>#N/A</v>
      </c>
      <c r="L4189" t="e">
        <f>VLOOKUP(A4189,'Top 30 via LR (Tr36)'!A:A,1,FALSE)</f>
        <v>#N/A</v>
      </c>
      <c r="M4189" t="e">
        <f>VLOOKUP(A4189,'Top 30 via LR (Tr36)'!I:I,1,FALSE)</f>
        <v>#N/A</v>
      </c>
      <c r="N4189" t="e">
        <f>VLOOKUP(A4189,'Top or Bottom 30 via OR (Schiz)'!B:B,1,FALSE)</f>
        <v>#N/A</v>
      </c>
      <c r="O4189" t="e">
        <f>VLOOKUP(A4189,'Top or Bottom 30 via OR (Schiz)'!J:J,1,FALSE)</f>
        <v>#N/A</v>
      </c>
      <c r="P4189" t="e">
        <f>VLOOKUP(A4189,'Top or Bottom 30 via OR (Tr36)'!B:B,1,FALSE)</f>
        <v>#N/A</v>
      </c>
      <c r="Q4189" t="e">
        <f>VLOOKUP(A4189,'Top or Bottom 30 via OR (Tr36)'!J:J,1,FALSE)</f>
        <v>#N/A</v>
      </c>
    </row>
    <row r="4190" spans="1:17" x14ac:dyDescent="0.25">
      <c r="A4190" t="s">
        <v>4252</v>
      </c>
      <c r="B4190">
        <v>1415</v>
      </c>
      <c r="C4190">
        <v>1819</v>
      </c>
      <c r="D4190">
        <v>1657</v>
      </c>
      <c r="E4190">
        <v>2165</v>
      </c>
      <c r="F4190">
        <f>B4190/cam_reads!I$3</f>
        <v>17.579702582243378</v>
      </c>
      <c r="G4190">
        <f>C4190/cam_reads!J$3</f>
        <v>23.560025550517427</v>
      </c>
      <c r="H4190">
        <f>D4190/cam_reads!K$3</f>
        <v>17.296089129826555</v>
      </c>
      <c r="I4190">
        <f>E4190/cam_reads!L$3</f>
        <v>22.568592493832075</v>
      </c>
      <c r="J4190" t="e">
        <f>VLOOKUP(A4190,'Top 30 via LR (Schizonts)'!A:A,1,FALSE)</f>
        <v>#N/A</v>
      </c>
      <c r="K4190" t="e">
        <f>VLOOKUP(A4190,'Top 30 via LR (Schizonts)'!J:J,1,FALSE)</f>
        <v>#N/A</v>
      </c>
      <c r="L4190" t="e">
        <f>VLOOKUP(A4190,'Top 30 via LR (Tr36)'!A:A,1,FALSE)</f>
        <v>#N/A</v>
      </c>
      <c r="M4190" t="e">
        <f>VLOOKUP(A4190,'Top 30 via LR (Tr36)'!I:I,1,FALSE)</f>
        <v>#N/A</v>
      </c>
      <c r="N4190" t="e">
        <f>VLOOKUP(A4190,'Top or Bottom 30 via OR (Schiz)'!B:B,1,FALSE)</f>
        <v>#N/A</v>
      </c>
      <c r="O4190" t="e">
        <f>VLOOKUP(A4190,'Top or Bottom 30 via OR (Schiz)'!J:J,1,FALSE)</f>
        <v>#N/A</v>
      </c>
      <c r="P4190" t="e">
        <f>VLOOKUP(A4190,'Top or Bottom 30 via OR (Tr36)'!B:B,1,FALSE)</f>
        <v>#N/A</v>
      </c>
      <c r="Q4190" t="e">
        <f>VLOOKUP(A4190,'Top or Bottom 30 via OR (Tr36)'!J:J,1,FALSE)</f>
        <v>#N/A</v>
      </c>
    </row>
    <row r="4191" spans="1:17" x14ac:dyDescent="0.25">
      <c r="A4191" t="s">
        <v>4253</v>
      </c>
      <c r="B4191">
        <v>208</v>
      </c>
      <c r="C4191">
        <v>222</v>
      </c>
      <c r="D4191">
        <v>491</v>
      </c>
      <c r="E4191">
        <v>406</v>
      </c>
      <c r="F4191">
        <f>B4191/cam_reads!I$3</f>
        <v>2.5841541604993798</v>
      </c>
      <c r="G4191">
        <f>C4191/cam_reads!J$3</f>
        <v>2.8753851963798072</v>
      </c>
      <c r="H4191">
        <f>D4191/cam_reads!K$3</f>
        <v>5.1251537493933848</v>
      </c>
      <c r="I4191">
        <f>E4191/cam_reads!L$3</f>
        <v>4.2322626108525743</v>
      </c>
      <c r="J4191" t="e">
        <f>VLOOKUP(A4191,'Top 30 via LR (Schizonts)'!A:A,1,FALSE)</f>
        <v>#N/A</v>
      </c>
      <c r="K4191" t="e">
        <f>VLOOKUP(A4191,'Top 30 via LR (Schizonts)'!J:J,1,FALSE)</f>
        <v>#N/A</v>
      </c>
      <c r="L4191" t="e">
        <f>VLOOKUP(A4191,'Top 30 via LR (Tr36)'!A:A,1,FALSE)</f>
        <v>#N/A</v>
      </c>
      <c r="M4191" t="e">
        <f>VLOOKUP(A4191,'Top 30 via LR (Tr36)'!I:I,1,FALSE)</f>
        <v>#N/A</v>
      </c>
      <c r="N4191" t="e">
        <f>VLOOKUP(A4191,'Top or Bottom 30 via OR (Schiz)'!B:B,1,FALSE)</f>
        <v>#N/A</v>
      </c>
      <c r="O4191" t="e">
        <f>VLOOKUP(A4191,'Top or Bottom 30 via OR (Schiz)'!J:J,1,FALSE)</f>
        <v>#N/A</v>
      </c>
      <c r="P4191" t="e">
        <f>VLOOKUP(A4191,'Top or Bottom 30 via OR (Tr36)'!B:B,1,FALSE)</f>
        <v>#N/A</v>
      </c>
      <c r="Q4191" t="e">
        <f>VLOOKUP(A4191,'Top or Bottom 30 via OR (Tr36)'!J:J,1,FALSE)</f>
        <v>#N/A</v>
      </c>
    </row>
    <row r="4192" spans="1:17" x14ac:dyDescent="0.25">
      <c r="A4192" t="s">
        <v>4254</v>
      </c>
      <c r="B4192">
        <v>0</v>
      </c>
      <c r="C4192">
        <v>0</v>
      </c>
      <c r="D4192">
        <v>0</v>
      </c>
      <c r="E4192">
        <v>0</v>
      </c>
      <c r="F4192">
        <f>B4192/cam_reads!I$3</f>
        <v>0</v>
      </c>
      <c r="G4192">
        <f>C4192/cam_reads!J$3</f>
        <v>0</v>
      </c>
      <c r="H4192">
        <f>D4192/cam_reads!K$3</f>
        <v>0</v>
      </c>
      <c r="I4192">
        <f>E4192/cam_reads!L$3</f>
        <v>0</v>
      </c>
      <c r="J4192" t="e">
        <f>VLOOKUP(A4192,'Top 30 via LR (Schizonts)'!A:A,1,FALSE)</f>
        <v>#N/A</v>
      </c>
      <c r="K4192" t="e">
        <f>VLOOKUP(A4192,'Top 30 via LR (Schizonts)'!J:J,1,FALSE)</f>
        <v>#N/A</v>
      </c>
      <c r="L4192" t="e">
        <f>VLOOKUP(A4192,'Top 30 via LR (Tr36)'!A:A,1,FALSE)</f>
        <v>#N/A</v>
      </c>
      <c r="M4192" t="e">
        <f>VLOOKUP(A4192,'Top 30 via LR (Tr36)'!I:I,1,FALSE)</f>
        <v>#N/A</v>
      </c>
      <c r="N4192" t="e">
        <f>VLOOKUP(A4192,'Top or Bottom 30 via OR (Schiz)'!B:B,1,FALSE)</f>
        <v>#N/A</v>
      </c>
      <c r="O4192" t="e">
        <f>VLOOKUP(A4192,'Top or Bottom 30 via OR (Schiz)'!J:J,1,FALSE)</f>
        <v>#N/A</v>
      </c>
      <c r="P4192" t="e">
        <f>VLOOKUP(A4192,'Top or Bottom 30 via OR (Tr36)'!B:B,1,FALSE)</f>
        <v>#N/A</v>
      </c>
      <c r="Q4192" t="e">
        <f>VLOOKUP(A4192,'Top or Bottom 30 via OR (Tr36)'!J:J,1,FALSE)</f>
        <v>#N/A</v>
      </c>
    </row>
    <row r="4193" spans="1:17" x14ac:dyDescent="0.25">
      <c r="A4193" t="s">
        <v>4255</v>
      </c>
      <c r="B4193">
        <v>2820</v>
      </c>
      <c r="C4193">
        <v>2112</v>
      </c>
      <c r="D4193">
        <v>2136</v>
      </c>
      <c r="E4193">
        <v>2770</v>
      </c>
      <c r="F4193">
        <f>B4193/cam_reads!I$3</f>
        <v>35.035166983693514</v>
      </c>
      <c r="G4193">
        <f>C4193/cam_reads!J$3</f>
        <v>27.355015922316003</v>
      </c>
      <c r="H4193">
        <f>D4193/cam_reads!K$3</f>
        <v>22.295984539112563</v>
      </c>
      <c r="I4193">
        <f>E4193/cam_reads!L$3</f>
        <v>28.875289241531107</v>
      </c>
      <c r="J4193" t="e">
        <f>VLOOKUP(A4193,'Top 30 via LR (Schizonts)'!A:A,1,FALSE)</f>
        <v>#N/A</v>
      </c>
      <c r="K4193" t="e">
        <f>VLOOKUP(A4193,'Top 30 via LR (Schizonts)'!J:J,1,FALSE)</f>
        <v>#N/A</v>
      </c>
      <c r="L4193" t="e">
        <f>VLOOKUP(A4193,'Top 30 via LR (Tr36)'!A:A,1,FALSE)</f>
        <v>#N/A</v>
      </c>
      <c r="M4193" t="e">
        <f>VLOOKUP(A4193,'Top 30 via LR (Tr36)'!I:I,1,FALSE)</f>
        <v>#N/A</v>
      </c>
      <c r="N4193" t="e">
        <f>VLOOKUP(A4193,'Top or Bottom 30 via OR (Schiz)'!B:B,1,FALSE)</f>
        <v>#N/A</v>
      </c>
      <c r="O4193" t="e">
        <f>VLOOKUP(A4193,'Top or Bottom 30 via OR (Schiz)'!J:J,1,FALSE)</f>
        <v>#N/A</v>
      </c>
      <c r="P4193" t="e">
        <f>VLOOKUP(A4193,'Top or Bottom 30 via OR (Tr36)'!B:B,1,FALSE)</f>
        <v>#N/A</v>
      </c>
      <c r="Q4193" t="e">
        <f>VLOOKUP(A4193,'Top or Bottom 30 via OR (Tr36)'!J:J,1,FALSE)</f>
        <v>#N/A</v>
      </c>
    </row>
    <row r="4194" spans="1:17" x14ac:dyDescent="0.25">
      <c r="A4194" t="s">
        <v>4256</v>
      </c>
      <c r="B4194">
        <v>276</v>
      </c>
      <c r="C4194">
        <v>196</v>
      </c>
      <c r="D4194">
        <v>284</v>
      </c>
      <c r="E4194">
        <v>376</v>
      </c>
      <c r="F4194">
        <f>B4194/cam_reads!I$3</f>
        <v>3.4289737898934076</v>
      </c>
      <c r="G4194">
        <f>C4194/cam_reads!J$3</f>
        <v>2.5386283715785685</v>
      </c>
      <c r="H4194">
        <f>D4194/cam_reads!K$3</f>
        <v>2.9644473825411839</v>
      </c>
      <c r="I4194">
        <f>E4194/cam_reads!L$3</f>
        <v>3.9195338465038616</v>
      </c>
      <c r="J4194" t="e">
        <f>VLOOKUP(A4194,'Top 30 via LR (Schizonts)'!A:A,1,FALSE)</f>
        <v>#N/A</v>
      </c>
      <c r="K4194" t="e">
        <f>VLOOKUP(A4194,'Top 30 via LR (Schizonts)'!J:J,1,FALSE)</f>
        <v>#N/A</v>
      </c>
      <c r="L4194" t="e">
        <f>VLOOKUP(A4194,'Top 30 via LR (Tr36)'!A:A,1,FALSE)</f>
        <v>#N/A</v>
      </c>
      <c r="M4194" t="e">
        <f>VLOOKUP(A4194,'Top 30 via LR (Tr36)'!I:I,1,FALSE)</f>
        <v>#N/A</v>
      </c>
      <c r="N4194" t="e">
        <f>VLOOKUP(A4194,'Top or Bottom 30 via OR (Schiz)'!B:B,1,FALSE)</f>
        <v>#N/A</v>
      </c>
      <c r="O4194" t="e">
        <f>VLOOKUP(A4194,'Top or Bottom 30 via OR (Schiz)'!J:J,1,FALSE)</f>
        <v>#N/A</v>
      </c>
      <c r="P4194" t="e">
        <f>VLOOKUP(A4194,'Top or Bottom 30 via OR (Tr36)'!B:B,1,FALSE)</f>
        <v>#N/A</v>
      </c>
      <c r="Q4194" t="e">
        <f>VLOOKUP(A4194,'Top or Bottom 30 via OR (Tr36)'!J:J,1,FALSE)</f>
        <v>#N/A</v>
      </c>
    </row>
    <row r="4195" spans="1:17" x14ac:dyDescent="0.25">
      <c r="A4195" t="s">
        <v>4257</v>
      </c>
      <c r="B4195">
        <v>344</v>
      </c>
      <c r="C4195">
        <v>284</v>
      </c>
      <c r="D4195">
        <v>199</v>
      </c>
      <c r="E4195">
        <v>332</v>
      </c>
      <c r="F4195">
        <f>B4195/cam_reads!I$3</f>
        <v>4.2737934192874354</v>
      </c>
      <c r="G4195">
        <f>C4195/cam_reads!J$3</f>
        <v>3.6784207016750683</v>
      </c>
      <c r="H4195">
        <f>D4195/cam_reads!K$3</f>
        <v>2.0772008067806182</v>
      </c>
      <c r="I4195">
        <f>E4195/cam_reads!L$3</f>
        <v>3.4608649921257499</v>
      </c>
      <c r="J4195" t="e">
        <f>VLOOKUP(A4195,'Top 30 via LR (Schizonts)'!A:A,1,FALSE)</f>
        <v>#N/A</v>
      </c>
      <c r="K4195" t="e">
        <f>VLOOKUP(A4195,'Top 30 via LR (Schizonts)'!J:J,1,FALSE)</f>
        <v>#N/A</v>
      </c>
      <c r="L4195" t="e">
        <f>VLOOKUP(A4195,'Top 30 via LR (Tr36)'!A:A,1,FALSE)</f>
        <v>#N/A</v>
      </c>
      <c r="M4195" t="e">
        <f>VLOOKUP(A4195,'Top 30 via LR (Tr36)'!I:I,1,FALSE)</f>
        <v>#N/A</v>
      </c>
      <c r="N4195" t="e">
        <f>VLOOKUP(A4195,'Top or Bottom 30 via OR (Schiz)'!B:B,1,FALSE)</f>
        <v>#N/A</v>
      </c>
      <c r="O4195" t="e">
        <f>VLOOKUP(A4195,'Top or Bottom 30 via OR (Schiz)'!J:J,1,FALSE)</f>
        <v>#N/A</v>
      </c>
      <c r="P4195" t="e">
        <f>VLOOKUP(A4195,'Top or Bottom 30 via OR (Tr36)'!B:B,1,FALSE)</f>
        <v>#N/A</v>
      </c>
      <c r="Q4195" t="e">
        <f>VLOOKUP(A4195,'Top or Bottom 30 via OR (Tr36)'!J:J,1,FALSE)</f>
        <v>#N/A</v>
      </c>
    </row>
    <row r="4196" spans="1:17" x14ac:dyDescent="0.25">
      <c r="A4196" t="s">
        <v>4258</v>
      </c>
      <c r="B4196">
        <v>20</v>
      </c>
      <c r="C4196">
        <v>16</v>
      </c>
      <c r="D4196">
        <v>27</v>
      </c>
      <c r="E4196">
        <v>23</v>
      </c>
      <c r="F4196">
        <f>B4196/cam_reads!I$3</f>
        <v>0.24847636158647882</v>
      </c>
      <c r="G4196">
        <f>C4196/cam_reads!J$3</f>
        <v>0.20723496910845457</v>
      </c>
      <c r="H4196">
        <f>D4196/cam_reads!K$3</f>
        <v>0.28183126524159141</v>
      </c>
      <c r="I4196">
        <f>E4196/cam_reads!L$3</f>
        <v>0.2397587193340128</v>
      </c>
      <c r="J4196" t="e">
        <f>VLOOKUP(A4196,'Top 30 via LR (Schizonts)'!A:A,1,FALSE)</f>
        <v>#N/A</v>
      </c>
      <c r="K4196" t="e">
        <f>VLOOKUP(A4196,'Top 30 via LR (Schizonts)'!J:J,1,FALSE)</f>
        <v>#N/A</v>
      </c>
      <c r="L4196" t="e">
        <f>VLOOKUP(A4196,'Top 30 via LR (Tr36)'!A:A,1,FALSE)</f>
        <v>#N/A</v>
      </c>
      <c r="M4196" t="e">
        <f>VLOOKUP(A4196,'Top 30 via LR (Tr36)'!I:I,1,FALSE)</f>
        <v>#N/A</v>
      </c>
      <c r="N4196" t="e">
        <f>VLOOKUP(A4196,'Top or Bottom 30 via OR (Schiz)'!B:B,1,FALSE)</f>
        <v>#N/A</v>
      </c>
      <c r="O4196" t="e">
        <f>VLOOKUP(A4196,'Top or Bottom 30 via OR (Schiz)'!J:J,1,FALSE)</f>
        <v>#N/A</v>
      </c>
      <c r="P4196" t="e">
        <f>VLOOKUP(A4196,'Top or Bottom 30 via OR (Tr36)'!B:B,1,FALSE)</f>
        <v>#N/A</v>
      </c>
      <c r="Q4196" t="e">
        <f>VLOOKUP(A4196,'Top or Bottom 30 via OR (Tr36)'!J:J,1,FALSE)</f>
        <v>#N/A</v>
      </c>
    </row>
    <row r="4197" spans="1:17" x14ac:dyDescent="0.25">
      <c r="A4197" t="s">
        <v>4259</v>
      </c>
      <c r="B4197">
        <v>0</v>
      </c>
      <c r="C4197">
        <v>0</v>
      </c>
      <c r="D4197">
        <v>0</v>
      </c>
      <c r="E4197">
        <v>0</v>
      </c>
      <c r="F4197">
        <f>B4197/cam_reads!I$3</f>
        <v>0</v>
      </c>
      <c r="G4197">
        <f>C4197/cam_reads!J$3</f>
        <v>0</v>
      </c>
      <c r="H4197">
        <f>D4197/cam_reads!K$3</f>
        <v>0</v>
      </c>
      <c r="I4197">
        <f>E4197/cam_reads!L$3</f>
        <v>0</v>
      </c>
      <c r="J4197" t="e">
        <f>VLOOKUP(A4197,'Top 30 via LR (Schizonts)'!A:A,1,FALSE)</f>
        <v>#N/A</v>
      </c>
      <c r="K4197" t="e">
        <f>VLOOKUP(A4197,'Top 30 via LR (Schizonts)'!J:J,1,FALSE)</f>
        <v>#N/A</v>
      </c>
      <c r="L4197" t="e">
        <f>VLOOKUP(A4197,'Top 30 via LR (Tr36)'!A:A,1,FALSE)</f>
        <v>#N/A</v>
      </c>
      <c r="M4197" t="e">
        <f>VLOOKUP(A4197,'Top 30 via LR (Tr36)'!I:I,1,FALSE)</f>
        <v>#N/A</v>
      </c>
      <c r="N4197" t="e">
        <f>VLOOKUP(A4197,'Top or Bottom 30 via OR (Schiz)'!B:B,1,FALSE)</f>
        <v>#N/A</v>
      </c>
      <c r="O4197" t="e">
        <f>VLOOKUP(A4197,'Top or Bottom 30 via OR (Schiz)'!J:J,1,FALSE)</f>
        <v>#N/A</v>
      </c>
      <c r="P4197" t="e">
        <f>VLOOKUP(A4197,'Top or Bottom 30 via OR (Tr36)'!B:B,1,FALSE)</f>
        <v>#N/A</v>
      </c>
      <c r="Q4197" t="e">
        <f>VLOOKUP(A4197,'Top or Bottom 30 via OR (Tr36)'!J:J,1,FALSE)</f>
        <v>#N/A</v>
      </c>
    </row>
    <row r="4198" spans="1:17" x14ac:dyDescent="0.25">
      <c r="A4198" t="s">
        <v>4260</v>
      </c>
      <c r="B4198">
        <v>3287</v>
      </c>
      <c r="C4198">
        <v>5024</v>
      </c>
      <c r="D4198">
        <v>7190</v>
      </c>
      <c r="E4198">
        <v>5175</v>
      </c>
      <c r="F4198">
        <f>B4198/cam_reads!I$3</f>
        <v>40.837090026737798</v>
      </c>
      <c r="G4198">
        <f>C4198/cam_reads!J$3</f>
        <v>65.071780300054726</v>
      </c>
      <c r="H4198">
        <f>D4198/cam_reads!K$3</f>
        <v>75.050622114334899</v>
      </c>
      <c r="I4198">
        <f>E4198/cam_reads!L$3</f>
        <v>53.945711850152883</v>
      </c>
      <c r="J4198" t="e">
        <f>VLOOKUP(A4198,'Top 30 via LR (Schizonts)'!A:A,1,FALSE)</f>
        <v>#N/A</v>
      </c>
      <c r="K4198" t="e">
        <f>VLOOKUP(A4198,'Top 30 via LR (Schizonts)'!J:J,1,FALSE)</f>
        <v>#N/A</v>
      </c>
      <c r="L4198" t="e">
        <f>VLOOKUP(A4198,'Top 30 via LR (Tr36)'!A:A,1,FALSE)</f>
        <v>#N/A</v>
      </c>
      <c r="M4198" t="e">
        <f>VLOOKUP(A4198,'Top 30 via LR (Tr36)'!I:I,1,FALSE)</f>
        <v>#N/A</v>
      </c>
      <c r="N4198" t="e">
        <f>VLOOKUP(A4198,'Top or Bottom 30 via OR (Schiz)'!B:B,1,FALSE)</f>
        <v>#N/A</v>
      </c>
      <c r="O4198" t="e">
        <f>VLOOKUP(A4198,'Top or Bottom 30 via OR (Schiz)'!J:J,1,FALSE)</f>
        <v>#N/A</v>
      </c>
      <c r="P4198" t="e">
        <f>VLOOKUP(A4198,'Top or Bottom 30 via OR (Tr36)'!B:B,1,FALSE)</f>
        <v>#N/A</v>
      </c>
      <c r="Q4198" t="e">
        <f>VLOOKUP(A4198,'Top or Bottom 30 via OR (Tr36)'!J:J,1,FALSE)</f>
        <v>#N/A</v>
      </c>
    </row>
    <row r="4199" spans="1:17" x14ac:dyDescent="0.25">
      <c r="A4199" t="s">
        <v>4261</v>
      </c>
      <c r="B4199">
        <v>2390</v>
      </c>
      <c r="C4199">
        <v>2581</v>
      </c>
      <c r="D4199">
        <v>2314</v>
      </c>
      <c r="E4199">
        <v>3997</v>
      </c>
      <c r="F4199">
        <f>B4199/cam_reads!I$3</f>
        <v>29.692925209584221</v>
      </c>
      <c r="G4199">
        <f>C4199/cam_reads!J$3</f>
        <v>33.429590954307578</v>
      </c>
      <c r="H4199">
        <f>D4199/cam_reads!K$3</f>
        <v>24.153983250705277</v>
      </c>
      <c r="I4199">
        <f>E4199/cam_reads!L$3</f>
        <v>41.665895703393446</v>
      </c>
      <c r="J4199" t="e">
        <f>VLOOKUP(A4199,'Top 30 via LR (Schizonts)'!A:A,1,FALSE)</f>
        <v>#N/A</v>
      </c>
      <c r="K4199" t="e">
        <f>VLOOKUP(A4199,'Top 30 via LR (Schizonts)'!J:J,1,FALSE)</f>
        <v>#N/A</v>
      </c>
      <c r="L4199" t="e">
        <f>VLOOKUP(A4199,'Top 30 via LR (Tr36)'!A:A,1,FALSE)</f>
        <v>#N/A</v>
      </c>
      <c r="M4199" t="e">
        <f>VLOOKUP(A4199,'Top 30 via LR (Tr36)'!I:I,1,FALSE)</f>
        <v>#N/A</v>
      </c>
      <c r="N4199" t="e">
        <f>VLOOKUP(A4199,'Top or Bottom 30 via OR (Schiz)'!B:B,1,FALSE)</f>
        <v>#N/A</v>
      </c>
      <c r="O4199" t="e">
        <f>VLOOKUP(A4199,'Top or Bottom 30 via OR (Schiz)'!J:J,1,FALSE)</f>
        <v>#N/A</v>
      </c>
      <c r="P4199" t="e">
        <f>VLOOKUP(A4199,'Top or Bottom 30 via OR (Tr36)'!B:B,1,FALSE)</f>
        <v>#N/A</v>
      </c>
      <c r="Q4199" t="e">
        <f>VLOOKUP(A4199,'Top or Bottom 30 via OR (Tr36)'!J:J,1,FALSE)</f>
        <v>#N/A</v>
      </c>
    </row>
    <row r="4200" spans="1:17" x14ac:dyDescent="0.25">
      <c r="A4200" t="s">
        <v>4262</v>
      </c>
      <c r="B4200">
        <v>2374</v>
      </c>
      <c r="C4200">
        <v>2481</v>
      </c>
      <c r="D4200">
        <v>1639</v>
      </c>
      <c r="E4200">
        <v>2012</v>
      </c>
      <c r="F4200">
        <f>B4200/cam_reads!I$3</f>
        <v>29.494144120315035</v>
      </c>
      <c r="G4200">
        <f>C4200/cam_reads!J$3</f>
        <v>32.134372397379735</v>
      </c>
      <c r="H4200">
        <f>D4200/cam_reads!K$3</f>
        <v>17.108201619665493</v>
      </c>
      <c r="I4200">
        <f>E4200/cam_reads!L$3</f>
        <v>20.973675795653641</v>
      </c>
      <c r="J4200" t="e">
        <f>VLOOKUP(A4200,'Top 30 via LR (Schizonts)'!A:A,1,FALSE)</f>
        <v>#N/A</v>
      </c>
      <c r="K4200" t="e">
        <f>VLOOKUP(A4200,'Top 30 via LR (Schizonts)'!J:J,1,FALSE)</f>
        <v>#N/A</v>
      </c>
      <c r="L4200" t="e">
        <f>VLOOKUP(A4200,'Top 30 via LR (Tr36)'!A:A,1,FALSE)</f>
        <v>#N/A</v>
      </c>
      <c r="M4200" t="e">
        <f>VLOOKUP(A4200,'Top 30 via LR (Tr36)'!I:I,1,FALSE)</f>
        <v>#N/A</v>
      </c>
      <c r="N4200" t="e">
        <f>VLOOKUP(A4200,'Top or Bottom 30 via OR (Schiz)'!B:B,1,FALSE)</f>
        <v>#N/A</v>
      </c>
      <c r="O4200" t="e">
        <f>VLOOKUP(A4200,'Top or Bottom 30 via OR (Schiz)'!J:J,1,FALSE)</f>
        <v>#N/A</v>
      </c>
      <c r="P4200" t="e">
        <f>VLOOKUP(A4200,'Top or Bottom 30 via OR (Tr36)'!B:B,1,FALSE)</f>
        <v>#N/A</v>
      </c>
      <c r="Q4200" t="e">
        <f>VLOOKUP(A4200,'Top or Bottom 30 via OR (Tr36)'!J:J,1,FALSE)</f>
        <v>#N/A</v>
      </c>
    </row>
    <row r="4201" spans="1:17" x14ac:dyDescent="0.25">
      <c r="A4201" t="s">
        <v>4263</v>
      </c>
      <c r="B4201">
        <v>2</v>
      </c>
      <c r="C4201">
        <v>2</v>
      </c>
      <c r="D4201">
        <v>2</v>
      </c>
      <c r="E4201">
        <v>8</v>
      </c>
      <c r="F4201">
        <f>B4201/cam_reads!I$3</f>
        <v>2.4847636158647882E-2</v>
      </c>
      <c r="G4201">
        <f>C4201/cam_reads!J$3</f>
        <v>2.5904371138556821E-2</v>
      </c>
      <c r="H4201">
        <f>D4201/cam_reads!K$3</f>
        <v>2.0876390017895659E-2</v>
      </c>
      <c r="I4201">
        <f>E4201/cam_reads!L$3</f>
        <v>8.3394337159656634E-2</v>
      </c>
      <c r="J4201" t="e">
        <f>VLOOKUP(A4201,'Top 30 via LR (Schizonts)'!A:A,1,FALSE)</f>
        <v>#N/A</v>
      </c>
      <c r="K4201" t="e">
        <f>VLOOKUP(A4201,'Top 30 via LR (Schizonts)'!J:J,1,FALSE)</f>
        <v>#N/A</v>
      </c>
      <c r="L4201" t="e">
        <f>VLOOKUP(A4201,'Top 30 via LR (Tr36)'!A:A,1,FALSE)</f>
        <v>#N/A</v>
      </c>
      <c r="M4201" t="e">
        <f>VLOOKUP(A4201,'Top 30 via LR (Tr36)'!I:I,1,FALSE)</f>
        <v>#N/A</v>
      </c>
      <c r="N4201" t="e">
        <f>VLOOKUP(A4201,'Top or Bottom 30 via OR (Schiz)'!B:B,1,FALSE)</f>
        <v>#N/A</v>
      </c>
      <c r="O4201" t="e">
        <f>VLOOKUP(A4201,'Top or Bottom 30 via OR (Schiz)'!J:J,1,FALSE)</f>
        <v>#N/A</v>
      </c>
      <c r="P4201" t="e">
        <f>VLOOKUP(A4201,'Top or Bottom 30 via OR (Tr36)'!B:B,1,FALSE)</f>
        <v>#N/A</v>
      </c>
      <c r="Q4201" t="e">
        <f>VLOOKUP(A4201,'Top or Bottom 30 via OR (Tr36)'!J:J,1,FALSE)</f>
        <v>#N/A</v>
      </c>
    </row>
    <row r="4202" spans="1:17" x14ac:dyDescent="0.25">
      <c r="A4202" t="s">
        <v>100</v>
      </c>
      <c r="B4202">
        <v>126</v>
      </c>
      <c r="C4202">
        <v>120</v>
      </c>
      <c r="D4202">
        <v>180</v>
      </c>
      <c r="E4202">
        <v>43</v>
      </c>
      <c r="F4202">
        <f>B4202/cam_reads!I$3</f>
        <v>1.5654010779948166</v>
      </c>
      <c r="G4202">
        <f>C4202/cam_reads!J$3</f>
        <v>1.5542622683134093</v>
      </c>
      <c r="H4202">
        <f>D4202/cam_reads!K$3</f>
        <v>1.8788751016106093</v>
      </c>
      <c r="I4202">
        <f>E4202/cam_reads!L$3</f>
        <v>0.4482445622331544</v>
      </c>
      <c r="J4202" t="e">
        <f>VLOOKUP(A4202,'Top 30 via LR (Schizonts)'!A:A,1,FALSE)</f>
        <v>#N/A</v>
      </c>
      <c r="K4202" t="e">
        <f>VLOOKUP(A4202,'Top 30 via LR (Schizonts)'!J:J,1,FALSE)</f>
        <v>#N/A</v>
      </c>
      <c r="L4202" t="e">
        <f>VLOOKUP(A4202,'Top 30 via LR (Tr36)'!A:A,1,FALSE)</f>
        <v>#N/A</v>
      </c>
      <c r="M4202" t="str">
        <f>VLOOKUP(A4202,'Top 30 via LR (Tr36)'!I:I,1,FALSE)</f>
        <v>PVP01_0827400</v>
      </c>
      <c r="N4202" t="e">
        <f>VLOOKUP(A4202,'Top or Bottom 30 via OR (Schiz)'!B:B,1,FALSE)</f>
        <v>#N/A</v>
      </c>
      <c r="O4202" t="e">
        <f>VLOOKUP(A4202,'Top or Bottom 30 via OR (Schiz)'!J:J,1,FALSE)</f>
        <v>#N/A</v>
      </c>
      <c r="P4202" t="e">
        <f>VLOOKUP(A4202,'Top or Bottom 30 via OR (Tr36)'!B:B,1,FALSE)</f>
        <v>#N/A</v>
      </c>
      <c r="Q4202" t="e">
        <f>VLOOKUP(A4202,'Top or Bottom 30 via OR (Tr36)'!J:J,1,FALSE)</f>
        <v>#N/A</v>
      </c>
    </row>
    <row r="4203" spans="1:17" x14ac:dyDescent="0.25">
      <c r="A4203" t="s">
        <v>4264</v>
      </c>
      <c r="B4203">
        <v>1057</v>
      </c>
      <c r="C4203">
        <v>1535</v>
      </c>
      <c r="D4203">
        <v>880</v>
      </c>
      <c r="E4203">
        <v>1252</v>
      </c>
      <c r="F4203">
        <f>B4203/cam_reads!I$3</f>
        <v>13.131975709845406</v>
      </c>
      <c r="G4203">
        <f>C4203/cam_reads!J$3</f>
        <v>19.881604848842361</v>
      </c>
      <c r="H4203">
        <f>D4203/cam_reads!K$3</f>
        <v>9.1856116078740904</v>
      </c>
      <c r="I4203">
        <f>E4203/cam_reads!L$3</f>
        <v>13.051213765486262</v>
      </c>
      <c r="J4203" t="e">
        <f>VLOOKUP(A4203,'Top 30 via LR (Schizonts)'!A:A,1,FALSE)</f>
        <v>#N/A</v>
      </c>
      <c r="K4203" t="e">
        <f>VLOOKUP(A4203,'Top 30 via LR (Schizonts)'!J:J,1,FALSE)</f>
        <v>#N/A</v>
      </c>
      <c r="L4203" t="e">
        <f>VLOOKUP(A4203,'Top 30 via LR (Tr36)'!A:A,1,FALSE)</f>
        <v>#N/A</v>
      </c>
      <c r="M4203" t="e">
        <f>VLOOKUP(A4203,'Top 30 via LR (Tr36)'!I:I,1,FALSE)</f>
        <v>#N/A</v>
      </c>
      <c r="N4203" t="e">
        <f>VLOOKUP(A4203,'Top or Bottom 30 via OR (Schiz)'!B:B,1,FALSE)</f>
        <v>#N/A</v>
      </c>
      <c r="O4203" t="e">
        <f>VLOOKUP(A4203,'Top or Bottom 30 via OR (Schiz)'!J:J,1,FALSE)</f>
        <v>#N/A</v>
      </c>
      <c r="P4203" t="e">
        <f>VLOOKUP(A4203,'Top or Bottom 30 via OR (Tr36)'!B:B,1,FALSE)</f>
        <v>#N/A</v>
      </c>
      <c r="Q4203" t="e">
        <f>VLOOKUP(A4203,'Top or Bottom 30 via OR (Tr36)'!J:J,1,FALSE)</f>
        <v>#N/A</v>
      </c>
    </row>
    <row r="4204" spans="1:17" x14ac:dyDescent="0.25">
      <c r="A4204" t="s">
        <v>4265</v>
      </c>
      <c r="B4204">
        <v>231</v>
      </c>
      <c r="C4204">
        <v>141</v>
      </c>
      <c r="D4204">
        <v>175</v>
      </c>
      <c r="E4204">
        <v>201</v>
      </c>
      <c r="F4204">
        <f>B4204/cam_reads!I$3</f>
        <v>2.8699019763238303</v>
      </c>
      <c r="G4204">
        <f>C4204/cam_reads!J$3</f>
        <v>1.8262581652682559</v>
      </c>
      <c r="H4204">
        <f>D4204/cam_reads!K$3</f>
        <v>1.8266841265658702</v>
      </c>
      <c r="I4204">
        <f>E4204/cam_reads!L$3</f>
        <v>2.0952827211363729</v>
      </c>
      <c r="J4204" t="e">
        <f>VLOOKUP(A4204,'Top 30 via LR (Schizonts)'!A:A,1,FALSE)</f>
        <v>#N/A</v>
      </c>
      <c r="K4204" t="e">
        <f>VLOOKUP(A4204,'Top 30 via LR (Schizonts)'!J:J,1,FALSE)</f>
        <v>#N/A</v>
      </c>
      <c r="L4204" t="e">
        <f>VLOOKUP(A4204,'Top 30 via LR (Tr36)'!A:A,1,FALSE)</f>
        <v>#N/A</v>
      </c>
      <c r="M4204" t="e">
        <f>VLOOKUP(A4204,'Top 30 via LR (Tr36)'!I:I,1,FALSE)</f>
        <v>#N/A</v>
      </c>
      <c r="N4204" t="e">
        <f>VLOOKUP(A4204,'Top or Bottom 30 via OR (Schiz)'!B:B,1,FALSE)</f>
        <v>#N/A</v>
      </c>
      <c r="O4204" t="e">
        <f>VLOOKUP(A4204,'Top or Bottom 30 via OR (Schiz)'!J:J,1,FALSE)</f>
        <v>#N/A</v>
      </c>
      <c r="P4204" t="e">
        <f>VLOOKUP(A4204,'Top or Bottom 30 via OR (Tr36)'!B:B,1,FALSE)</f>
        <v>#N/A</v>
      </c>
      <c r="Q4204" t="e">
        <f>VLOOKUP(A4204,'Top or Bottom 30 via OR (Tr36)'!J:J,1,FALSE)</f>
        <v>#N/A</v>
      </c>
    </row>
    <row r="4205" spans="1:17" x14ac:dyDescent="0.25">
      <c r="A4205" t="s">
        <v>4266</v>
      </c>
      <c r="B4205">
        <v>0</v>
      </c>
      <c r="C4205">
        <v>0</v>
      </c>
      <c r="D4205">
        <v>0</v>
      </c>
      <c r="E4205">
        <v>0</v>
      </c>
      <c r="F4205">
        <f>B4205/cam_reads!I$3</f>
        <v>0</v>
      </c>
      <c r="G4205">
        <f>C4205/cam_reads!J$3</f>
        <v>0</v>
      </c>
      <c r="H4205">
        <f>D4205/cam_reads!K$3</f>
        <v>0</v>
      </c>
      <c r="I4205">
        <f>E4205/cam_reads!L$3</f>
        <v>0</v>
      </c>
      <c r="J4205" t="e">
        <f>VLOOKUP(A4205,'Top 30 via LR (Schizonts)'!A:A,1,FALSE)</f>
        <v>#N/A</v>
      </c>
      <c r="K4205" t="e">
        <f>VLOOKUP(A4205,'Top 30 via LR (Schizonts)'!J:J,1,FALSE)</f>
        <v>#N/A</v>
      </c>
      <c r="L4205" t="e">
        <f>VLOOKUP(A4205,'Top 30 via LR (Tr36)'!A:A,1,FALSE)</f>
        <v>#N/A</v>
      </c>
      <c r="M4205" t="e">
        <f>VLOOKUP(A4205,'Top 30 via LR (Tr36)'!I:I,1,FALSE)</f>
        <v>#N/A</v>
      </c>
      <c r="N4205" t="e">
        <f>VLOOKUP(A4205,'Top or Bottom 30 via OR (Schiz)'!B:B,1,FALSE)</f>
        <v>#N/A</v>
      </c>
      <c r="O4205" t="e">
        <f>VLOOKUP(A4205,'Top or Bottom 30 via OR (Schiz)'!J:J,1,FALSE)</f>
        <v>#N/A</v>
      </c>
      <c r="P4205" t="e">
        <f>VLOOKUP(A4205,'Top or Bottom 30 via OR (Tr36)'!B:B,1,FALSE)</f>
        <v>#N/A</v>
      </c>
      <c r="Q4205" t="e">
        <f>VLOOKUP(A4205,'Top or Bottom 30 via OR (Tr36)'!J:J,1,FALSE)</f>
        <v>#N/A</v>
      </c>
    </row>
    <row r="4206" spans="1:17" x14ac:dyDescent="0.25">
      <c r="A4206" t="s">
        <v>4267</v>
      </c>
      <c r="B4206">
        <v>618</v>
      </c>
      <c r="C4206">
        <v>496</v>
      </c>
      <c r="D4206">
        <v>846</v>
      </c>
      <c r="E4206">
        <v>378</v>
      </c>
      <c r="F4206">
        <f>B4206/cam_reads!I$3</f>
        <v>7.6779195730221952</v>
      </c>
      <c r="G4206">
        <f>C4206/cam_reads!J$3</f>
        <v>6.4242840423620917</v>
      </c>
      <c r="H4206">
        <f>D4206/cam_reads!K$3</f>
        <v>8.8307129775698634</v>
      </c>
      <c r="I4206">
        <f>E4206/cam_reads!L$3</f>
        <v>3.9403824307937758</v>
      </c>
      <c r="J4206" t="e">
        <f>VLOOKUP(A4206,'Top 30 via LR (Schizonts)'!A:A,1,FALSE)</f>
        <v>#N/A</v>
      </c>
      <c r="K4206" t="e">
        <f>VLOOKUP(A4206,'Top 30 via LR (Schizonts)'!J:J,1,FALSE)</f>
        <v>#N/A</v>
      </c>
      <c r="L4206" t="e">
        <f>VLOOKUP(A4206,'Top 30 via LR (Tr36)'!A:A,1,FALSE)</f>
        <v>#N/A</v>
      </c>
      <c r="M4206" t="e">
        <f>VLOOKUP(A4206,'Top 30 via LR (Tr36)'!I:I,1,FALSE)</f>
        <v>#N/A</v>
      </c>
      <c r="N4206" t="e">
        <f>VLOOKUP(A4206,'Top or Bottom 30 via OR (Schiz)'!B:B,1,FALSE)</f>
        <v>#N/A</v>
      </c>
      <c r="O4206" t="e">
        <f>VLOOKUP(A4206,'Top or Bottom 30 via OR (Schiz)'!J:J,1,FALSE)</f>
        <v>#N/A</v>
      </c>
      <c r="P4206" t="e">
        <f>VLOOKUP(A4206,'Top or Bottom 30 via OR (Tr36)'!B:B,1,FALSE)</f>
        <v>#N/A</v>
      </c>
      <c r="Q4206" t="e">
        <f>VLOOKUP(A4206,'Top or Bottom 30 via OR (Tr36)'!J:J,1,FALSE)</f>
        <v>#N/A</v>
      </c>
    </row>
    <row r="4207" spans="1:17" x14ac:dyDescent="0.25">
      <c r="A4207" t="s">
        <v>4268</v>
      </c>
      <c r="B4207">
        <v>390</v>
      </c>
      <c r="C4207">
        <v>158</v>
      </c>
      <c r="D4207">
        <v>179</v>
      </c>
      <c r="E4207">
        <v>360</v>
      </c>
      <c r="F4207">
        <f>B4207/cam_reads!I$3</f>
        <v>4.8452890509363371</v>
      </c>
      <c r="G4207">
        <f>C4207/cam_reads!J$3</f>
        <v>2.0464453199459887</v>
      </c>
      <c r="H4207">
        <f>D4207/cam_reads!K$3</f>
        <v>1.8684369066016615</v>
      </c>
      <c r="I4207">
        <f>E4207/cam_reads!L$3</f>
        <v>3.7527451721845484</v>
      </c>
      <c r="J4207" t="e">
        <f>VLOOKUP(A4207,'Top 30 via LR (Schizonts)'!A:A,1,FALSE)</f>
        <v>#N/A</v>
      </c>
      <c r="K4207" t="e">
        <f>VLOOKUP(A4207,'Top 30 via LR (Schizonts)'!J:J,1,FALSE)</f>
        <v>#N/A</v>
      </c>
      <c r="L4207" t="e">
        <f>VLOOKUP(A4207,'Top 30 via LR (Tr36)'!A:A,1,FALSE)</f>
        <v>#N/A</v>
      </c>
      <c r="M4207" t="e">
        <f>VLOOKUP(A4207,'Top 30 via LR (Tr36)'!I:I,1,FALSE)</f>
        <v>#N/A</v>
      </c>
      <c r="N4207" t="e">
        <f>VLOOKUP(A4207,'Top or Bottom 30 via OR (Schiz)'!B:B,1,FALSE)</f>
        <v>#N/A</v>
      </c>
      <c r="O4207" t="e">
        <f>VLOOKUP(A4207,'Top or Bottom 30 via OR (Schiz)'!J:J,1,FALSE)</f>
        <v>#N/A</v>
      </c>
      <c r="P4207" t="e">
        <f>VLOOKUP(A4207,'Top or Bottom 30 via OR (Tr36)'!B:B,1,FALSE)</f>
        <v>#N/A</v>
      </c>
      <c r="Q4207" t="e">
        <f>VLOOKUP(A4207,'Top or Bottom 30 via OR (Tr36)'!J:J,1,FALSE)</f>
        <v>#N/A</v>
      </c>
    </row>
    <row r="4208" spans="1:17" x14ac:dyDescent="0.25">
      <c r="A4208" t="s">
        <v>4269</v>
      </c>
      <c r="B4208">
        <v>5</v>
      </c>
      <c r="C4208">
        <v>3</v>
      </c>
      <c r="D4208">
        <v>3</v>
      </c>
      <c r="E4208">
        <v>11</v>
      </c>
      <c r="F4208">
        <f>B4208/cam_reads!I$3</f>
        <v>6.2119090396619704E-2</v>
      </c>
      <c r="G4208">
        <f>C4208/cam_reads!J$3</f>
        <v>3.8856556707835228E-2</v>
      </c>
      <c r="H4208">
        <f>D4208/cam_reads!K$3</f>
        <v>3.1314585026843492E-2</v>
      </c>
      <c r="I4208">
        <f>E4208/cam_reads!L$3</f>
        <v>0.11466721359452786</v>
      </c>
      <c r="J4208" t="e">
        <f>VLOOKUP(A4208,'Top 30 via LR (Schizonts)'!A:A,1,FALSE)</f>
        <v>#N/A</v>
      </c>
      <c r="K4208" t="e">
        <f>VLOOKUP(A4208,'Top 30 via LR (Schizonts)'!J:J,1,FALSE)</f>
        <v>#N/A</v>
      </c>
      <c r="L4208" t="e">
        <f>VLOOKUP(A4208,'Top 30 via LR (Tr36)'!A:A,1,FALSE)</f>
        <v>#N/A</v>
      </c>
      <c r="M4208" t="e">
        <f>VLOOKUP(A4208,'Top 30 via LR (Tr36)'!I:I,1,FALSE)</f>
        <v>#N/A</v>
      </c>
      <c r="N4208" t="e">
        <f>VLOOKUP(A4208,'Top or Bottom 30 via OR (Schiz)'!B:B,1,FALSE)</f>
        <v>#N/A</v>
      </c>
      <c r="O4208" t="e">
        <f>VLOOKUP(A4208,'Top or Bottom 30 via OR (Schiz)'!J:J,1,FALSE)</f>
        <v>#N/A</v>
      </c>
      <c r="P4208" t="e">
        <f>VLOOKUP(A4208,'Top or Bottom 30 via OR (Tr36)'!B:B,1,FALSE)</f>
        <v>#N/A</v>
      </c>
      <c r="Q4208" t="e">
        <f>VLOOKUP(A4208,'Top or Bottom 30 via OR (Tr36)'!J:J,1,FALSE)</f>
        <v>#N/A</v>
      </c>
    </row>
    <row r="4209" spans="1:17" x14ac:dyDescent="0.25">
      <c r="A4209" t="s">
        <v>4270</v>
      </c>
      <c r="B4209">
        <v>0</v>
      </c>
      <c r="C4209">
        <v>0</v>
      </c>
      <c r="D4209">
        <v>0</v>
      </c>
      <c r="E4209">
        <v>0</v>
      </c>
      <c r="F4209">
        <f>B4209/cam_reads!I$3</f>
        <v>0</v>
      </c>
      <c r="G4209">
        <f>C4209/cam_reads!J$3</f>
        <v>0</v>
      </c>
      <c r="H4209">
        <f>D4209/cam_reads!K$3</f>
        <v>0</v>
      </c>
      <c r="I4209">
        <f>E4209/cam_reads!L$3</f>
        <v>0</v>
      </c>
      <c r="J4209" t="e">
        <f>VLOOKUP(A4209,'Top 30 via LR (Schizonts)'!A:A,1,FALSE)</f>
        <v>#N/A</v>
      </c>
      <c r="K4209" t="e">
        <f>VLOOKUP(A4209,'Top 30 via LR (Schizonts)'!J:J,1,FALSE)</f>
        <v>#N/A</v>
      </c>
      <c r="L4209" t="e">
        <f>VLOOKUP(A4209,'Top 30 via LR (Tr36)'!A:A,1,FALSE)</f>
        <v>#N/A</v>
      </c>
      <c r="M4209" t="e">
        <f>VLOOKUP(A4209,'Top 30 via LR (Tr36)'!I:I,1,FALSE)</f>
        <v>#N/A</v>
      </c>
      <c r="N4209" t="e">
        <f>VLOOKUP(A4209,'Top or Bottom 30 via OR (Schiz)'!B:B,1,FALSE)</f>
        <v>#N/A</v>
      </c>
      <c r="O4209" t="e">
        <f>VLOOKUP(A4209,'Top or Bottom 30 via OR (Schiz)'!J:J,1,FALSE)</f>
        <v>#N/A</v>
      </c>
      <c r="P4209" t="e">
        <f>VLOOKUP(A4209,'Top or Bottom 30 via OR (Tr36)'!B:B,1,FALSE)</f>
        <v>#N/A</v>
      </c>
      <c r="Q4209" t="e">
        <f>VLOOKUP(A4209,'Top or Bottom 30 via OR (Tr36)'!J:J,1,FALSE)</f>
        <v>#N/A</v>
      </c>
    </row>
    <row r="4210" spans="1:17" x14ac:dyDescent="0.25">
      <c r="A4210" t="s">
        <v>4271</v>
      </c>
      <c r="B4210">
        <v>805</v>
      </c>
      <c r="C4210">
        <v>396</v>
      </c>
      <c r="D4210">
        <v>1605</v>
      </c>
      <c r="E4210">
        <v>359</v>
      </c>
      <c r="F4210">
        <f>B4210/cam_reads!I$3</f>
        <v>10.001173553855773</v>
      </c>
      <c r="G4210">
        <f>C4210/cam_reads!J$3</f>
        <v>5.1290654854342508</v>
      </c>
      <c r="H4210">
        <f>D4210/cam_reads!K$3</f>
        <v>16.753302989361266</v>
      </c>
      <c r="I4210">
        <f>E4210/cam_reads!L$3</f>
        <v>3.7423208800395913</v>
      </c>
      <c r="J4210" t="e">
        <f>VLOOKUP(A4210,'Top 30 via LR (Schizonts)'!A:A,1,FALSE)</f>
        <v>#N/A</v>
      </c>
      <c r="K4210" t="e">
        <f>VLOOKUP(A4210,'Top 30 via LR (Schizonts)'!J:J,1,FALSE)</f>
        <v>#N/A</v>
      </c>
      <c r="L4210" t="e">
        <f>VLOOKUP(A4210,'Top 30 via LR (Tr36)'!A:A,1,FALSE)</f>
        <v>#N/A</v>
      </c>
      <c r="M4210" t="e">
        <f>VLOOKUP(A4210,'Top 30 via LR (Tr36)'!I:I,1,FALSE)</f>
        <v>#N/A</v>
      </c>
      <c r="N4210" t="e">
        <f>VLOOKUP(A4210,'Top or Bottom 30 via OR (Schiz)'!B:B,1,FALSE)</f>
        <v>#N/A</v>
      </c>
      <c r="O4210" t="e">
        <f>VLOOKUP(A4210,'Top or Bottom 30 via OR (Schiz)'!J:J,1,FALSE)</f>
        <v>#N/A</v>
      </c>
      <c r="P4210" t="e">
        <f>VLOOKUP(A4210,'Top or Bottom 30 via OR (Tr36)'!B:B,1,FALSE)</f>
        <v>#N/A</v>
      </c>
      <c r="Q4210" t="e">
        <f>VLOOKUP(A4210,'Top or Bottom 30 via OR (Tr36)'!J:J,1,FALSE)</f>
        <v>#N/A</v>
      </c>
    </row>
    <row r="4211" spans="1:17" x14ac:dyDescent="0.25">
      <c r="A4211" t="s">
        <v>4272</v>
      </c>
      <c r="B4211">
        <v>286</v>
      </c>
      <c r="C4211">
        <v>334</v>
      </c>
      <c r="D4211">
        <v>265</v>
      </c>
      <c r="E4211">
        <v>258</v>
      </c>
      <c r="F4211">
        <f>B4211/cam_reads!I$3</f>
        <v>3.5532119706866472</v>
      </c>
      <c r="G4211">
        <f>C4211/cam_reads!J$3</f>
        <v>4.3260299801389888</v>
      </c>
      <c r="H4211">
        <f>D4211/cam_reads!K$3</f>
        <v>2.7661216773711748</v>
      </c>
      <c r="I4211">
        <f>E4211/cam_reads!L$3</f>
        <v>2.6894673733989261</v>
      </c>
      <c r="J4211" t="e">
        <f>VLOOKUP(A4211,'Top 30 via LR (Schizonts)'!A:A,1,FALSE)</f>
        <v>#N/A</v>
      </c>
      <c r="K4211" t="e">
        <f>VLOOKUP(A4211,'Top 30 via LR (Schizonts)'!J:J,1,FALSE)</f>
        <v>#N/A</v>
      </c>
      <c r="L4211" t="e">
        <f>VLOOKUP(A4211,'Top 30 via LR (Tr36)'!A:A,1,FALSE)</f>
        <v>#N/A</v>
      </c>
      <c r="M4211" t="e">
        <f>VLOOKUP(A4211,'Top 30 via LR (Tr36)'!I:I,1,FALSE)</f>
        <v>#N/A</v>
      </c>
      <c r="N4211" t="e">
        <f>VLOOKUP(A4211,'Top or Bottom 30 via OR (Schiz)'!B:B,1,FALSE)</f>
        <v>#N/A</v>
      </c>
      <c r="O4211" t="e">
        <f>VLOOKUP(A4211,'Top or Bottom 30 via OR (Schiz)'!J:J,1,FALSE)</f>
        <v>#N/A</v>
      </c>
      <c r="P4211" t="e">
        <f>VLOOKUP(A4211,'Top or Bottom 30 via OR (Tr36)'!B:B,1,FALSE)</f>
        <v>#N/A</v>
      </c>
      <c r="Q4211" t="e">
        <f>VLOOKUP(A4211,'Top or Bottom 30 via OR (Tr36)'!J:J,1,FALSE)</f>
        <v>#N/A</v>
      </c>
    </row>
    <row r="4212" spans="1:17" x14ac:dyDescent="0.25">
      <c r="A4212" t="s">
        <v>4273</v>
      </c>
      <c r="B4212">
        <v>0</v>
      </c>
      <c r="C4212">
        <v>0</v>
      </c>
      <c r="D4212">
        <v>0</v>
      </c>
      <c r="E4212">
        <v>0</v>
      </c>
      <c r="F4212">
        <f>B4212/cam_reads!I$3</f>
        <v>0</v>
      </c>
      <c r="G4212">
        <f>C4212/cam_reads!J$3</f>
        <v>0</v>
      </c>
      <c r="H4212">
        <f>D4212/cam_reads!K$3</f>
        <v>0</v>
      </c>
      <c r="I4212">
        <f>E4212/cam_reads!L$3</f>
        <v>0</v>
      </c>
      <c r="J4212" t="e">
        <f>VLOOKUP(A4212,'Top 30 via LR (Schizonts)'!A:A,1,FALSE)</f>
        <v>#N/A</v>
      </c>
      <c r="K4212" t="e">
        <f>VLOOKUP(A4212,'Top 30 via LR (Schizonts)'!J:J,1,FALSE)</f>
        <v>#N/A</v>
      </c>
      <c r="L4212" t="e">
        <f>VLOOKUP(A4212,'Top 30 via LR (Tr36)'!A:A,1,FALSE)</f>
        <v>#N/A</v>
      </c>
      <c r="M4212" t="e">
        <f>VLOOKUP(A4212,'Top 30 via LR (Tr36)'!I:I,1,FALSE)</f>
        <v>#N/A</v>
      </c>
      <c r="N4212" t="e">
        <f>VLOOKUP(A4212,'Top or Bottom 30 via OR (Schiz)'!B:B,1,FALSE)</f>
        <v>#N/A</v>
      </c>
      <c r="O4212" t="e">
        <f>VLOOKUP(A4212,'Top or Bottom 30 via OR (Schiz)'!J:J,1,FALSE)</f>
        <v>#N/A</v>
      </c>
      <c r="P4212" t="e">
        <f>VLOOKUP(A4212,'Top or Bottom 30 via OR (Tr36)'!B:B,1,FALSE)</f>
        <v>#N/A</v>
      </c>
      <c r="Q4212" t="e">
        <f>VLOOKUP(A4212,'Top or Bottom 30 via OR (Tr36)'!J:J,1,FALSE)</f>
        <v>#N/A</v>
      </c>
    </row>
    <row r="4213" spans="1:17" x14ac:dyDescent="0.25">
      <c r="A4213" t="s">
        <v>4274</v>
      </c>
      <c r="B4213">
        <v>428</v>
      </c>
      <c r="C4213">
        <v>459</v>
      </c>
      <c r="D4213">
        <v>734</v>
      </c>
      <c r="E4213">
        <v>718</v>
      </c>
      <c r="F4213">
        <f>B4213/cam_reads!I$3</f>
        <v>5.3173941379506466</v>
      </c>
      <c r="G4213">
        <f>C4213/cam_reads!J$3</f>
        <v>5.9450531762987904</v>
      </c>
      <c r="H4213">
        <f>D4213/cam_reads!K$3</f>
        <v>7.6616351365677069</v>
      </c>
      <c r="I4213">
        <f>E4213/cam_reads!L$3</f>
        <v>7.4846417600791826</v>
      </c>
      <c r="J4213" t="e">
        <f>VLOOKUP(A4213,'Top 30 via LR (Schizonts)'!A:A,1,FALSE)</f>
        <v>#N/A</v>
      </c>
      <c r="K4213" t="e">
        <f>VLOOKUP(A4213,'Top 30 via LR (Schizonts)'!J:J,1,FALSE)</f>
        <v>#N/A</v>
      </c>
      <c r="L4213" t="e">
        <f>VLOOKUP(A4213,'Top 30 via LR (Tr36)'!A:A,1,FALSE)</f>
        <v>#N/A</v>
      </c>
      <c r="M4213" t="e">
        <f>VLOOKUP(A4213,'Top 30 via LR (Tr36)'!I:I,1,FALSE)</f>
        <v>#N/A</v>
      </c>
      <c r="N4213" t="e">
        <f>VLOOKUP(A4213,'Top or Bottom 30 via OR (Schiz)'!B:B,1,FALSE)</f>
        <v>#N/A</v>
      </c>
      <c r="O4213" t="e">
        <f>VLOOKUP(A4213,'Top or Bottom 30 via OR (Schiz)'!J:J,1,FALSE)</f>
        <v>#N/A</v>
      </c>
      <c r="P4213" t="e">
        <f>VLOOKUP(A4213,'Top or Bottom 30 via OR (Tr36)'!B:B,1,FALSE)</f>
        <v>#N/A</v>
      </c>
      <c r="Q4213" t="e">
        <f>VLOOKUP(A4213,'Top or Bottom 30 via OR (Tr36)'!J:J,1,FALSE)</f>
        <v>#N/A</v>
      </c>
    </row>
    <row r="4214" spans="1:17" x14ac:dyDescent="0.25">
      <c r="A4214" t="s">
        <v>4275</v>
      </c>
      <c r="B4214">
        <v>0</v>
      </c>
      <c r="C4214">
        <v>0</v>
      </c>
      <c r="D4214">
        <v>0</v>
      </c>
      <c r="E4214">
        <v>0</v>
      </c>
      <c r="F4214">
        <f>B4214/cam_reads!I$3</f>
        <v>0</v>
      </c>
      <c r="G4214">
        <f>C4214/cam_reads!J$3</f>
        <v>0</v>
      </c>
      <c r="H4214">
        <f>D4214/cam_reads!K$3</f>
        <v>0</v>
      </c>
      <c r="I4214">
        <f>E4214/cam_reads!L$3</f>
        <v>0</v>
      </c>
      <c r="J4214" t="e">
        <f>VLOOKUP(A4214,'Top 30 via LR (Schizonts)'!A:A,1,FALSE)</f>
        <v>#N/A</v>
      </c>
      <c r="K4214" t="e">
        <f>VLOOKUP(A4214,'Top 30 via LR (Schizonts)'!J:J,1,FALSE)</f>
        <v>#N/A</v>
      </c>
      <c r="L4214" t="e">
        <f>VLOOKUP(A4214,'Top 30 via LR (Tr36)'!A:A,1,FALSE)</f>
        <v>#N/A</v>
      </c>
      <c r="M4214" t="e">
        <f>VLOOKUP(A4214,'Top 30 via LR (Tr36)'!I:I,1,FALSE)</f>
        <v>#N/A</v>
      </c>
      <c r="N4214" t="e">
        <f>VLOOKUP(A4214,'Top or Bottom 30 via OR (Schiz)'!B:B,1,FALSE)</f>
        <v>#N/A</v>
      </c>
      <c r="O4214" t="e">
        <f>VLOOKUP(A4214,'Top or Bottom 30 via OR (Schiz)'!J:J,1,FALSE)</f>
        <v>#N/A</v>
      </c>
      <c r="P4214" t="e">
        <f>VLOOKUP(A4214,'Top or Bottom 30 via OR (Tr36)'!B:B,1,FALSE)</f>
        <v>#N/A</v>
      </c>
      <c r="Q4214" t="e">
        <f>VLOOKUP(A4214,'Top or Bottom 30 via OR (Tr36)'!J:J,1,FALSE)</f>
        <v>#N/A</v>
      </c>
    </row>
    <row r="4215" spans="1:17" x14ac:dyDescent="0.25">
      <c r="A4215" t="s">
        <v>4276</v>
      </c>
      <c r="B4215">
        <v>800</v>
      </c>
      <c r="C4215">
        <v>527</v>
      </c>
      <c r="D4215">
        <v>662</v>
      </c>
      <c r="E4215">
        <v>726</v>
      </c>
      <c r="F4215">
        <f>B4215/cam_reads!I$3</f>
        <v>9.9390544634591524</v>
      </c>
      <c r="G4215">
        <f>C4215/cam_reads!J$3</f>
        <v>6.8258017950097223</v>
      </c>
      <c r="H4215">
        <f>D4215/cam_reads!K$3</f>
        <v>6.9100850959234634</v>
      </c>
      <c r="I4215">
        <f>E4215/cam_reads!L$3</f>
        <v>7.5680360972388394</v>
      </c>
      <c r="J4215" t="e">
        <f>VLOOKUP(A4215,'Top 30 via LR (Schizonts)'!A:A,1,FALSE)</f>
        <v>#N/A</v>
      </c>
      <c r="K4215" t="e">
        <f>VLOOKUP(A4215,'Top 30 via LR (Schizonts)'!J:J,1,FALSE)</f>
        <v>#N/A</v>
      </c>
      <c r="L4215" t="e">
        <f>VLOOKUP(A4215,'Top 30 via LR (Tr36)'!A:A,1,FALSE)</f>
        <v>#N/A</v>
      </c>
      <c r="M4215" t="e">
        <f>VLOOKUP(A4215,'Top 30 via LR (Tr36)'!I:I,1,FALSE)</f>
        <v>#N/A</v>
      </c>
      <c r="N4215" t="e">
        <f>VLOOKUP(A4215,'Top or Bottom 30 via OR (Schiz)'!B:B,1,FALSE)</f>
        <v>#N/A</v>
      </c>
      <c r="O4215" t="e">
        <f>VLOOKUP(A4215,'Top or Bottom 30 via OR (Schiz)'!J:J,1,FALSE)</f>
        <v>#N/A</v>
      </c>
      <c r="P4215" t="e">
        <f>VLOOKUP(A4215,'Top or Bottom 30 via OR (Tr36)'!B:B,1,FALSE)</f>
        <v>#N/A</v>
      </c>
      <c r="Q4215" t="e">
        <f>VLOOKUP(A4215,'Top or Bottom 30 via OR (Tr36)'!J:J,1,FALSE)</f>
        <v>#N/A</v>
      </c>
    </row>
    <row r="4216" spans="1:17" x14ac:dyDescent="0.25">
      <c r="A4216" t="s">
        <v>4277</v>
      </c>
      <c r="B4216">
        <v>761</v>
      </c>
      <c r="C4216">
        <v>479</v>
      </c>
      <c r="D4216">
        <v>598</v>
      </c>
      <c r="E4216">
        <v>821</v>
      </c>
      <c r="F4216">
        <f>B4216/cam_reads!I$3</f>
        <v>9.4545255583655194</v>
      </c>
      <c r="G4216">
        <f>C4216/cam_reads!J$3</f>
        <v>6.2040968876843587</v>
      </c>
      <c r="H4216">
        <f>D4216/cam_reads!K$3</f>
        <v>6.2420406153508026</v>
      </c>
      <c r="I4216">
        <f>E4216/cam_reads!L$3</f>
        <v>8.5583438510097611</v>
      </c>
      <c r="J4216" t="e">
        <f>VLOOKUP(A4216,'Top 30 via LR (Schizonts)'!A:A,1,FALSE)</f>
        <v>#N/A</v>
      </c>
      <c r="K4216" t="e">
        <f>VLOOKUP(A4216,'Top 30 via LR (Schizonts)'!J:J,1,FALSE)</f>
        <v>#N/A</v>
      </c>
      <c r="L4216" t="e">
        <f>VLOOKUP(A4216,'Top 30 via LR (Tr36)'!A:A,1,FALSE)</f>
        <v>#N/A</v>
      </c>
      <c r="M4216" t="e">
        <f>VLOOKUP(A4216,'Top 30 via LR (Tr36)'!I:I,1,FALSE)</f>
        <v>#N/A</v>
      </c>
      <c r="N4216" t="e">
        <f>VLOOKUP(A4216,'Top or Bottom 30 via OR (Schiz)'!B:B,1,FALSE)</f>
        <v>#N/A</v>
      </c>
      <c r="O4216" t="e">
        <f>VLOOKUP(A4216,'Top or Bottom 30 via OR (Schiz)'!J:J,1,FALSE)</f>
        <v>#N/A</v>
      </c>
      <c r="P4216" t="e">
        <f>VLOOKUP(A4216,'Top or Bottom 30 via OR (Tr36)'!B:B,1,FALSE)</f>
        <v>#N/A</v>
      </c>
      <c r="Q4216" t="e">
        <f>VLOOKUP(A4216,'Top or Bottom 30 via OR (Tr36)'!J:J,1,FALSE)</f>
        <v>#N/A</v>
      </c>
    </row>
    <row r="4217" spans="1:17" x14ac:dyDescent="0.25">
      <c r="A4217" t="s">
        <v>4278</v>
      </c>
      <c r="B4217">
        <v>416</v>
      </c>
      <c r="C4217">
        <v>353</v>
      </c>
      <c r="D4217">
        <v>661</v>
      </c>
      <c r="E4217">
        <v>576</v>
      </c>
      <c r="F4217">
        <f>B4217/cam_reads!I$3</f>
        <v>5.1683083209987597</v>
      </c>
      <c r="G4217">
        <f>C4217/cam_reads!J$3</f>
        <v>4.5721215059552787</v>
      </c>
      <c r="H4217">
        <f>D4217/cam_reads!K$3</f>
        <v>6.8996469009145152</v>
      </c>
      <c r="I4217">
        <f>E4217/cam_reads!L$3</f>
        <v>6.0043922754952774</v>
      </c>
      <c r="J4217" t="e">
        <f>VLOOKUP(A4217,'Top 30 via LR (Schizonts)'!A:A,1,FALSE)</f>
        <v>#N/A</v>
      </c>
      <c r="K4217" t="e">
        <f>VLOOKUP(A4217,'Top 30 via LR (Schizonts)'!J:J,1,FALSE)</f>
        <v>#N/A</v>
      </c>
      <c r="L4217" t="e">
        <f>VLOOKUP(A4217,'Top 30 via LR (Tr36)'!A:A,1,FALSE)</f>
        <v>#N/A</v>
      </c>
      <c r="M4217" t="e">
        <f>VLOOKUP(A4217,'Top 30 via LR (Tr36)'!I:I,1,FALSE)</f>
        <v>#N/A</v>
      </c>
      <c r="N4217" t="e">
        <f>VLOOKUP(A4217,'Top or Bottom 30 via OR (Schiz)'!B:B,1,FALSE)</f>
        <v>#N/A</v>
      </c>
      <c r="O4217" t="e">
        <f>VLOOKUP(A4217,'Top or Bottom 30 via OR (Schiz)'!J:J,1,FALSE)</f>
        <v>#N/A</v>
      </c>
      <c r="P4217" t="e">
        <f>VLOOKUP(A4217,'Top or Bottom 30 via OR (Tr36)'!B:B,1,FALSE)</f>
        <v>#N/A</v>
      </c>
      <c r="Q4217" t="e">
        <f>VLOOKUP(A4217,'Top or Bottom 30 via OR (Tr36)'!J:J,1,FALSE)</f>
        <v>#N/A</v>
      </c>
    </row>
    <row r="4218" spans="1:17" x14ac:dyDescent="0.25">
      <c r="A4218" t="s">
        <v>4279</v>
      </c>
      <c r="B4218">
        <v>2159</v>
      </c>
      <c r="C4218">
        <v>2029</v>
      </c>
      <c r="D4218">
        <v>3365</v>
      </c>
      <c r="E4218">
        <v>4239</v>
      </c>
      <c r="F4218">
        <f>B4218/cam_reads!I$3</f>
        <v>26.82302323326039</v>
      </c>
      <c r="G4218">
        <f>C4218/cam_reads!J$3</f>
        <v>26.279984520065895</v>
      </c>
      <c r="H4218">
        <f>D4218/cam_reads!K$3</f>
        <v>35.124526205109447</v>
      </c>
      <c r="I4218">
        <f>E4218/cam_reads!L$3</f>
        <v>44.188574402473058</v>
      </c>
      <c r="J4218" t="e">
        <f>VLOOKUP(A4218,'Top 30 via LR (Schizonts)'!A:A,1,FALSE)</f>
        <v>#N/A</v>
      </c>
      <c r="K4218" t="e">
        <f>VLOOKUP(A4218,'Top 30 via LR (Schizonts)'!J:J,1,FALSE)</f>
        <v>#N/A</v>
      </c>
      <c r="L4218" t="e">
        <f>VLOOKUP(A4218,'Top 30 via LR (Tr36)'!A:A,1,FALSE)</f>
        <v>#N/A</v>
      </c>
      <c r="M4218" t="e">
        <f>VLOOKUP(A4218,'Top 30 via LR (Tr36)'!I:I,1,FALSE)</f>
        <v>#N/A</v>
      </c>
      <c r="N4218" t="e">
        <f>VLOOKUP(A4218,'Top or Bottom 30 via OR (Schiz)'!B:B,1,FALSE)</f>
        <v>#N/A</v>
      </c>
      <c r="O4218" t="e">
        <f>VLOOKUP(A4218,'Top or Bottom 30 via OR (Schiz)'!J:J,1,FALSE)</f>
        <v>#N/A</v>
      </c>
      <c r="P4218" t="e">
        <f>VLOOKUP(A4218,'Top or Bottom 30 via OR (Tr36)'!B:B,1,FALSE)</f>
        <v>#N/A</v>
      </c>
      <c r="Q4218" t="e">
        <f>VLOOKUP(A4218,'Top or Bottom 30 via OR (Tr36)'!J:J,1,FALSE)</f>
        <v>#N/A</v>
      </c>
    </row>
    <row r="4219" spans="1:17" x14ac:dyDescent="0.25">
      <c r="A4219" t="s">
        <v>4280</v>
      </c>
      <c r="B4219">
        <v>199</v>
      </c>
      <c r="C4219">
        <v>209</v>
      </c>
      <c r="D4219">
        <v>67</v>
      </c>
      <c r="E4219">
        <v>137</v>
      </c>
      <c r="F4219">
        <f>B4219/cam_reads!I$3</f>
        <v>2.4723397977854642</v>
      </c>
      <c r="G4219">
        <f>C4219/cam_reads!J$3</f>
        <v>2.7070067839791876</v>
      </c>
      <c r="H4219">
        <f>D4219/cam_reads!K$3</f>
        <v>0.69935906559950456</v>
      </c>
      <c r="I4219">
        <f>E4219/cam_reads!L$3</f>
        <v>1.4281280238591199</v>
      </c>
      <c r="J4219" t="e">
        <f>VLOOKUP(A4219,'Top 30 via LR (Schizonts)'!A:A,1,FALSE)</f>
        <v>#N/A</v>
      </c>
      <c r="K4219" t="e">
        <f>VLOOKUP(A4219,'Top 30 via LR (Schizonts)'!J:J,1,FALSE)</f>
        <v>#N/A</v>
      </c>
      <c r="L4219" t="e">
        <f>VLOOKUP(A4219,'Top 30 via LR (Tr36)'!A:A,1,FALSE)</f>
        <v>#N/A</v>
      </c>
      <c r="M4219" t="e">
        <f>VLOOKUP(A4219,'Top 30 via LR (Tr36)'!I:I,1,FALSE)</f>
        <v>#N/A</v>
      </c>
      <c r="N4219" t="e">
        <f>VLOOKUP(A4219,'Top or Bottom 30 via OR (Schiz)'!B:B,1,FALSE)</f>
        <v>#N/A</v>
      </c>
      <c r="O4219" t="e">
        <f>VLOOKUP(A4219,'Top or Bottom 30 via OR (Schiz)'!J:J,1,FALSE)</f>
        <v>#N/A</v>
      </c>
      <c r="P4219" t="e">
        <f>VLOOKUP(A4219,'Top or Bottom 30 via OR (Tr36)'!B:B,1,FALSE)</f>
        <v>#N/A</v>
      </c>
      <c r="Q4219" t="e">
        <f>VLOOKUP(A4219,'Top or Bottom 30 via OR (Tr36)'!J:J,1,FALSE)</f>
        <v>#N/A</v>
      </c>
    </row>
    <row r="4220" spans="1:17" x14ac:dyDescent="0.25">
      <c r="A4220" t="s">
        <v>4281</v>
      </c>
      <c r="B4220">
        <v>2716</v>
      </c>
      <c r="C4220">
        <v>2690</v>
      </c>
      <c r="D4220">
        <v>3021</v>
      </c>
      <c r="E4220">
        <v>2843</v>
      </c>
      <c r="F4220">
        <f>B4220/cam_reads!I$3</f>
        <v>33.743089903443824</v>
      </c>
      <c r="G4220">
        <f>C4220/cam_reads!J$3</f>
        <v>34.841379181358924</v>
      </c>
      <c r="H4220">
        <f>D4220/cam_reads!K$3</f>
        <v>31.533787122031395</v>
      </c>
      <c r="I4220">
        <f>E4220/cam_reads!L$3</f>
        <v>29.636262568112976</v>
      </c>
      <c r="J4220" t="e">
        <f>VLOOKUP(A4220,'Top 30 via LR (Schizonts)'!A:A,1,FALSE)</f>
        <v>#N/A</v>
      </c>
      <c r="K4220" t="e">
        <f>VLOOKUP(A4220,'Top 30 via LR (Schizonts)'!J:J,1,FALSE)</f>
        <v>#N/A</v>
      </c>
      <c r="L4220" t="e">
        <f>VLOOKUP(A4220,'Top 30 via LR (Tr36)'!A:A,1,FALSE)</f>
        <v>#N/A</v>
      </c>
      <c r="M4220" t="e">
        <f>VLOOKUP(A4220,'Top 30 via LR (Tr36)'!I:I,1,FALSE)</f>
        <v>#N/A</v>
      </c>
      <c r="N4220" t="e">
        <f>VLOOKUP(A4220,'Top or Bottom 30 via OR (Schiz)'!B:B,1,FALSE)</f>
        <v>#N/A</v>
      </c>
      <c r="O4220" t="e">
        <f>VLOOKUP(A4220,'Top or Bottom 30 via OR (Schiz)'!J:J,1,FALSE)</f>
        <v>#N/A</v>
      </c>
      <c r="P4220" t="e">
        <f>VLOOKUP(A4220,'Top or Bottom 30 via OR (Tr36)'!B:B,1,FALSE)</f>
        <v>#N/A</v>
      </c>
      <c r="Q4220" t="e">
        <f>VLOOKUP(A4220,'Top or Bottom 30 via OR (Tr36)'!J:J,1,FALSE)</f>
        <v>#N/A</v>
      </c>
    </row>
    <row r="4221" spans="1:17" x14ac:dyDescent="0.25">
      <c r="A4221" t="s">
        <v>4282</v>
      </c>
      <c r="B4221">
        <v>727</v>
      </c>
      <c r="C4221">
        <v>562</v>
      </c>
      <c r="D4221">
        <v>428</v>
      </c>
      <c r="E4221">
        <v>758</v>
      </c>
      <c r="F4221">
        <f>B4221/cam_reads!I$3</f>
        <v>9.0321157436685056</v>
      </c>
      <c r="G4221">
        <f>C4221/cam_reads!J$3</f>
        <v>7.2791282899344667</v>
      </c>
      <c r="H4221">
        <f>D4221/cam_reads!K$3</f>
        <v>4.4675474638296713</v>
      </c>
      <c r="I4221">
        <f>E4221/cam_reads!L$3</f>
        <v>7.9016134458774658</v>
      </c>
      <c r="J4221" t="e">
        <f>VLOOKUP(A4221,'Top 30 via LR (Schizonts)'!A:A,1,FALSE)</f>
        <v>#N/A</v>
      </c>
      <c r="K4221" t="e">
        <f>VLOOKUP(A4221,'Top 30 via LR (Schizonts)'!J:J,1,FALSE)</f>
        <v>#N/A</v>
      </c>
      <c r="L4221" t="e">
        <f>VLOOKUP(A4221,'Top 30 via LR (Tr36)'!A:A,1,FALSE)</f>
        <v>#N/A</v>
      </c>
      <c r="M4221" t="e">
        <f>VLOOKUP(A4221,'Top 30 via LR (Tr36)'!I:I,1,FALSE)</f>
        <v>#N/A</v>
      </c>
      <c r="N4221" t="e">
        <f>VLOOKUP(A4221,'Top or Bottom 30 via OR (Schiz)'!B:B,1,FALSE)</f>
        <v>#N/A</v>
      </c>
      <c r="O4221" t="e">
        <f>VLOOKUP(A4221,'Top or Bottom 30 via OR (Schiz)'!J:J,1,FALSE)</f>
        <v>#N/A</v>
      </c>
      <c r="P4221" t="e">
        <f>VLOOKUP(A4221,'Top or Bottom 30 via OR (Tr36)'!B:B,1,FALSE)</f>
        <v>#N/A</v>
      </c>
      <c r="Q4221" t="e">
        <f>VLOOKUP(A4221,'Top or Bottom 30 via OR (Tr36)'!J:J,1,FALSE)</f>
        <v>#N/A</v>
      </c>
    </row>
    <row r="4222" spans="1:17" x14ac:dyDescent="0.25">
      <c r="A4222" t="s">
        <v>4283</v>
      </c>
      <c r="B4222">
        <v>238</v>
      </c>
      <c r="C4222">
        <v>141</v>
      </c>
      <c r="D4222">
        <v>159</v>
      </c>
      <c r="E4222">
        <v>238</v>
      </c>
      <c r="F4222">
        <f>B4222/cam_reads!I$3</f>
        <v>2.9568687028790981</v>
      </c>
      <c r="G4222">
        <f>C4222/cam_reads!J$3</f>
        <v>1.8262581652682559</v>
      </c>
      <c r="H4222">
        <f>D4222/cam_reads!K$3</f>
        <v>1.659673006422705</v>
      </c>
      <c r="I4222">
        <f>E4222/cam_reads!L$3</f>
        <v>2.4809815304997849</v>
      </c>
      <c r="J4222" t="e">
        <f>VLOOKUP(A4222,'Top 30 via LR (Schizonts)'!A:A,1,FALSE)</f>
        <v>#N/A</v>
      </c>
      <c r="K4222" t="e">
        <f>VLOOKUP(A4222,'Top 30 via LR (Schizonts)'!J:J,1,FALSE)</f>
        <v>#N/A</v>
      </c>
      <c r="L4222" t="e">
        <f>VLOOKUP(A4222,'Top 30 via LR (Tr36)'!A:A,1,FALSE)</f>
        <v>#N/A</v>
      </c>
      <c r="M4222" t="e">
        <f>VLOOKUP(A4222,'Top 30 via LR (Tr36)'!I:I,1,FALSE)</f>
        <v>#N/A</v>
      </c>
      <c r="N4222" t="e">
        <f>VLOOKUP(A4222,'Top or Bottom 30 via OR (Schiz)'!B:B,1,FALSE)</f>
        <v>#N/A</v>
      </c>
      <c r="O4222" t="e">
        <f>VLOOKUP(A4222,'Top or Bottom 30 via OR (Schiz)'!J:J,1,FALSE)</f>
        <v>#N/A</v>
      </c>
      <c r="P4222" t="e">
        <f>VLOOKUP(A4222,'Top or Bottom 30 via OR (Tr36)'!B:B,1,FALSE)</f>
        <v>#N/A</v>
      </c>
      <c r="Q4222" t="e">
        <f>VLOOKUP(A4222,'Top or Bottom 30 via OR (Tr36)'!J:J,1,FALSE)</f>
        <v>#N/A</v>
      </c>
    </row>
    <row r="4223" spans="1:17" x14ac:dyDescent="0.25">
      <c r="A4223" t="s">
        <v>4284</v>
      </c>
      <c r="B4223">
        <v>0</v>
      </c>
      <c r="C4223">
        <v>0</v>
      </c>
      <c r="D4223">
        <v>0</v>
      </c>
      <c r="E4223">
        <v>0</v>
      </c>
      <c r="F4223">
        <f>B4223/cam_reads!I$3</f>
        <v>0</v>
      </c>
      <c r="G4223">
        <f>C4223/cam_reads!J$3</f>
        <v>0</v>
      </c>
      <c r="H4223">
        <f>D4223/cam_reads!K$3</f>
        <v>0</v>
      </c>
      <c r="I4223">
        <f>E4223/cam_reads!L$3</f>
        <v>0</v>
      </c>
      <c r="J4223" t="e">
        <f>VLOOKUP(A4223,'Top 30 via LR (Schizonts)'!A:A,1,FALSE)</f>
        <v>#N/A</v>
      </c>
      <c r="K4223" t="e">
        <f>VLOOKUP(A4223,'Top 30 via LR (Schizonts)'!J:J,1,FALSE)</f>
        <v>#N/A</v>
      </c>
      <c r="L4223" t="e">
        <f>VLOOKUP(A4223,'Top 30 via LR (Tr36)'!A:A,1,FALSE)</f>
        <v>#N/A</v>
      </c>
      <c r="M4223" t="e">
        <f>VLOOKUP(A4223,'Top 30 via LR (Tr36)'!I:I,1,FALSE)</f>
        <v>#N/A</v>
      </c>
      <c r="N4223" t="e">
        <f>VLOOKUP(A4223,'Top or Bottom 30 via OR (Schiz)'!B:B,1,FALSE)</f>
        <v>#N/A</v>
      </c>
      <c r="O4223" t="e">
        <f>VLOOKUP(A4223,'Top or Bottom 30 via OR (Schiz)'!J:J,1,FALSE)</f>
        <v>#N/A</v>
      </c>
      <c r="P4223" t="e">
        <f>VLOOKUP(A4223,'Top or Bottom 30 via OR (Tr36)'!B:B,1,FALSE)</f>
        <v>#N/A</v>
      </c>
      <c r="Q4223" t="e">
        <f>VLOOKUP(A4223,'Top or Bottom 30 via OR (Tr36)'!J:J,1,FALSE)</f>
        <v>#N/A</v>
      </c>
    </row>
    <row r="4224" spans="1:17" x14ac:dyDescent="0.25">
      <c r="A4224" t="s">
        <v>4285</v>
      </c>
      <c r="B4224">
        <v>37</v>
      </c>
      <c r="C4224">
        <v>67</v>
      </c>
      <c r="D4224">
        <v>102</v>
      </c>
      <c r="E4224">
        <v>120</v>
      </c>
      <c r="F4224">
        <f>B4224/cam_reads!I$3</f>
        <v>0.45968126893498584</v>
      </c>
      <c r="G4224">
        <f>C4224/cam_reads!J$3</f>
        <v>0.86779643314165344</v>
      </c>
      <c r="H4224">
        <f>D4224/cam_reads!K$3</f>
        <v>1.0646958909126787</v>
      </c>
      <c r="I4224">
        <f>E4224/cam_reads!L$3</f>
        <v>1.2509150573948495</v>
      </c>
      <c r="J4224" t="e">
        <f>VLOOKUP(A4224,'Top 30 via LR (Schizonts)'!A:A,1,FALSE)</f>
        <v>#N/A</v>
      </c>
      <c r="K4224" t="e">
        <f>VLOOKUP(A4224,'Top 30 via LR (Schizonts)'!J:J,1,FALSE)</f>
        <v>#N/A</v>
      </c>
      <c r="L4224" t="e">
        <f>VLOOKUP(A4224,'Top 30 via LR (Tr36)'!A:A,1,FALSE)</f>
        <v>#N/A</v>
      </c>
      <c r="M4224" t="e">
        <f>VLOOKUP(A4224,'Top 30 via LR (Tr36)'!I:I,1,FALSE)</f>
        <v>#N/A</v>
      </c>
      <c r="N4224" t="e">
        <f>VLOOKUP(A4224,'Top or Bottom 30 via OR (Schiz)'!B:B,1,FALSE)</f>
        <v>#N/A</v>
      </c>
      <c r="O4224" t="e">
        <f>VLOOKUP(A4224,'Top or Bottom 30 via OR (Schiz)'!J:J,1,FALSE)</f>
        <v>#N/A</v>
      </c>
      <c r="P4224" t="e">
        <f>VLOOKUP(A4224,'Top or Bottom 30 via OR (Tr36)'!B:B,1,FALSE)</f>
        <v>#N/A</v>
      </c>
      <c r="Q4224" t="e">
        <f>VLOOKUP(A4224,'Top or Bottom 30 via OR (Tr36)'!J:J,1,FALSE)</f>
        <v>#N/A</v>
      </c>
    </row>
    <row r="4225" spans="1:17" x14ac:dyDescent="0.25">
      <c r="A4225" t="s">
        <v>4286</v>
      </c>
      <c r="B4225">
        <v>19</v>
      </c>
      <c r="C4225">
        <v>17</v>
      </c>
      <c r="D4225">
        <v>9</v>
      </c>
      <c r="E4225">
        <v>17</v>
      </c>
      <c r="F4225">
        <f>B4225/cam_reads!I$3</f>
        <v>0.23605254350715488</v>
      </c>
      <c r="G4225">
        <f>C4225/cam_reads!J$3</f>
        <v>0.22018715467773298</v>
      </c>
      <c r="H4225">
        <f>D4225/cam_reads!K$3</f>
        <v>9.3943755080530475E-2</v>
      </c>
      <c r="I4225">
        <f>E4225/cam_reads!L$3</f>
        <v>0.17721296646427034</v>
      </c>
      <c r="J4225" t="e">
        <f>VLOOKUP(A4225,'Top 30 via LR (Schizonts)'!A:A,1,FALSE)</f>
        <v>#N/A</v>
      </c>
      <c r="K4225" t="e">
        <f>VLOOKUP(A4225,'Top 30 via LR (Schizonts)'!J:J,1,FALSE)</f>
        <v>#N/A</v>
      </c>
      <c r="L4225" t="e">
        <f>VLOOKUP(A4225,'Top 30 via LR (Tr36)'!A:A,1,FALSE)</f>
        <v>#N/A</v>
      </c>
      <c r="M4225" t="e">
        <f>VLOOKUP(A4225,'Top 30 via LR (Tr36)'!I:I,1,FALSE)</f>
        <v>#N/A</v>
      </c>
      <c r="N4225" t="e">
        <f>VLOOKUP(A4225,'Top or Bottom 30 via OR (Schiz)'!B:B,1,FALSE)</f>
        <v>#N/A</v>
      </c>
      <c r="O4225" t="e">
        <f>VLOOKUP(A4225,'Top or Bottom 30 via OR (Schiz)'!J:J,1,FALSE)</f>
        <v>#N/A</v>
      </c>
      <c r="P4225" t="e">
        <f>VLOOKUP(A4225,'Top or Bottom 30 via OR (Tr36)'!B:B,1,FALSE)</f>
        <v>#N/A</v>
      </c>
      <c r="Q4225" t="e">
        <f>VLOOKUP(A4225,'Top or Bottom 30 via OR (Tr36)'!J:J,1,FALSE)</f>
        <v>#N/A</v>
      </c>
    </row>
    <row r="4226" spans="1:17" x14ac:dyDescent="0.25">
      <c r="A4226" t="s">
        <v>4287</v>
      </c>
      <c r="B4226">
        <v>2087</v>
      </c>
      <c r="C4226">
        <v>1339</v>
      </c>
      <c r="D4226">
        <v>1151</v>
      </c>
      <c r="E4226">
        <v>1413</v>
      </c>
      <c r="F4226">
        <f>B4226/cam_reads!I$3</f>
        <v>25.928508331549065</v>
      </c>
      <c r="G4226">
        <f>C4226/cam_reads!J$3</f>
        <v>17.34297647726379</v>
      </c>
      <c r="H4226">
        <f>D4226/cam_reads!K$3</f>
        <v>12.014362455298953</v>
      </c>
      <c r="I4226">
        <f>E4226/cam_reads!L$3</f>
        <v>14.729524800824352</v>
      </c>
      <c r="J4226" t="e">
        <f>VLOOKUP(A4226,'Top 30 via LR (Schizonts)'!A:A,1,FALSE)</f>
        <v>#N/A</v>
      </c>
      <c r="K4226" t="e">
        <f>VLOOKUP(A4226,'Top 30 via LR (Schizonts)'!J:J,1,FALSE)</f>
        <v>#N/A</v>
      </c>
      <c r="L4226" t="e">
        <f>VLOOKUP(A4226,'Top 30 via LR (Tr36)'!A:A,1,FALSE)</f>
        <v>#N/A</v>
      </c>
      <c r="M4226" t="e">
        <f>VLOOKUP(A4226,'Top 30 via LR (Tr36)'!I:I,1,FALSE)</f>
        <v>#N/A</v>
      </c>
      <c r="N4226" t="e">
        <f>VLOOKUP(A4226,'Top or Bottom 30 via OR (Schiz)'!B:B,1,FALSE)</f>
        <v>#N/A</v>
      </c>
      <c r="O4226" t="e">
        <f>VLOOKUP(A4226,'Top or Bottom 30 via OR (Schiz)'!J:J,1,FALSE)</f>
        <v>#N/A</v>
      </c>
      <c r="P4226" t="e">
        <f>VLOOKUP(A4226,'Top or Bottom 30 via OR (Tr36)'!B:B,1,FALSE)</f>
        <v>#N/A</v>
      </c>
      <c r="Q4226" t="e">
        <f>VLOOKUP(A4226,'Top or Bottom 30 via OR (Tr36)'!J:J,1,FALSE)</f>
        <v>#N/A</v>
      </c>
    </row>
    <row r="4227" spans="1:17" x14ac:dyDescent="0.25">
      <c r="A4227" t="s">
        <v>4288</v>
      </c>
      <c r="B4227">
        <v>260</v>
      </c>
      <c r="C4227">
        <v>89</v>
      </c>
      <c r="D4227">
        <v>179</v>
      </c>
      <c r="E4227">
        <v>141</v>
      </c>
      <c r="F4227">
        <f>B4227/cam_reads!I$3</f>
        <v>3.2301927006242246</v>
      </c>
      <c r="G4227">
        <f>C4227/cam_reads!J$3</f>
        <v>1.1527445156657785</v>
      </c>
      <c r="H4227">
        <f>D4227/cam_reads!K$3</f>
        <v>1.8684369066016615</v>
      </c>
      <c r="I4227">
        <f>E4227/cam_reads!L$3</f>
        <v>1.469825192438948</v>
      </c>
      <c r="J4227" t="e">
        <f>VLOOKUP(A4227,'Top 30 via LR (Schizonts)'!A:A,1,FALSE)</f>
        <v>#N/A</v>
      </c>
      <c r="K4227" t="e">
        <f>VLOOKUP(A4227,'Top 30 via LR (Schizonts)'!J:J,1,FALSE)</f>
        <v>#N/A</v>
      </c>
      <c r="L4227" t="e">
        <f>VLOOKUP(A4227,'Top 30 via LR (Tr36)'!A:A,1,FALSE)</f>
        <v>#N/A</v>
      </c>
      <c r="M4227" t="e">
        <f>VLOOKUP(A4227,'Top 30 via LR (Tr36)'!I:I,1,FALSE)</f>
        <v>#N/A</v>
      </c>
      <c r="N4227" t="e">
        <f>VLOOKUP(A4227,'Top or Bottom 30 via OR (Schiz)'!B:B,1,FALSE)</f>
        <v>#N/A</v>
      </c>
      <c r="O4227" t="e">
        <f>VLOOKUP(A4227,'Top or Bottom 30 via OR (Schiz)'!J:J,1,FALSE)</f>
        <v>#N/A</v>
      </c>
      <c r="P4227" t="e">
        <f>VLOOKUP(A4227,'Top or Bottom 30 via OR (Tr36)'!B:B,1,FALSE)</f>
        <v>#N/A</v>
      </c>
      <c r="Q4227" t="e">
        <f>VLOOKUP(A4227,'Top or Bottom 30 via OR (Tr36)'!J:J,1,FALSE)</f>
        <v>#N/A</v>
      </c>
    </row>
    <row r="4228" spans="1:17" x14ac:dyDescent="0.25">
      <c r="A4228" t="s">
        <v>4289</v>
      </c>
      <c r="B4228">
        <v>8</v>
      </c>
      <c r="C4228">
        <v>9</v>
      </c>
      <c r="D4228">
        <v>24</v>
      </c>
      <c r="E4228">
        <v>10</v>
      </c>
      <c r="F4228">
        <f>B4228/cam_reads!I$3</f>
        <v>9.9390544634591529E-2</v>
      </c>
      <c r="G4228">
        <f>C4228/cam_reads!J$3</f>
        <v>0.11656967012350569</v>
      </c>
      <c r="H4228">
        <f>D4228/cam_reads!K$3</f>
        <v>0.25051668021474793</v>
      </c>
      <c r="I4228">
        <f>E4228/cam_reads!L$3</f>
        <v>0.10424292144957079</v>
      </c>
      <c r="J4228" t="e">
        <f>VLOOKUP(A4228,'Top 30 via LR (Schizonts)'!A:A,1,FALSE)</f>
        <v>#N/A</v>
      </c>
      <c r="K4228" t="e">
        <f>VLOOKUP(A4228,'Top 30 via LR (Schizonts)'!J:J,1,FALSE)</f>
        <v>#N/A</v>
      </c>
      <c r="L4228" t="e">
        <f>VLOOKUP(A4228,'Top 30 via LR (Tr36)'!A:A,1,FALSE)</f>
        <v>#N/A</v>
      </c>
      <c r="M4228" t="e">
        <f>VLOOKUP(A4228,'Top 30 via LR (Tr36)'!I:I,1,FALSE)</f>
        <v>#N/A</v>
      </c>
      <c r="N4228" t="e">
        <f>VLOOKUP(A4228,'Top or Bottom 30 via OR (Schiz)'!B:B,1,FALSE)</f>
        <v>#N/A</v>
      </c>
      <c r="O4228" t="e">
        <f>VLOOKUP(A4228,'Top or Bottom 30 via OR (Schiz)'!J:J,1,FALSE)</f>
        <v>#N/A</v>
      </c>
      <c r="P4228" t="e">
        <f>VLOOKUP(A4228,'Top or Bottom 30 via OR (Tr36)'!B:B,1,FALSE)</f>
        <v>#N/A</v>
      </c>
      <c r="Q4228" t="e">
        <f>VLOOKUP(A4228,'Top or Bottom 30 via OR (Tr36)'!J:J,1,FALSE)</f>
        <v>#N/A</v>
      </c>
    </row>
    <row r="4229" spans="1:17" x14ac:dyDescent="0.25">
      <c r="A4229" t="s">
        <v>4290</v>
      </c>
      <c r="B4229">
        <v>121</v>
      </c>
      <c r="C4229">
        <v>42</v>
      </c>
      <c r="D4229">
        <v>71</v>
      </c>
      <c r="E4229">
        <v>64</v>
      </c>
      <c r="F4229">
        <f>B4229/cam_reads!I$3</f>
        <v>1.5032819875981969</v>
      </c>
      <c r="G4229">
        <f>C4229/cam_reads!J$3</f>
        <v>0.54399179390969321</v>
      </c>
      <c r="H4229">
        <f>D4229/cam_reads!K$3</f>
        <v>0.74111184563529597</v>
      </c>
      <c r="I4229">
        <f>E4229/cam_reads!L$3</f>
        <v>0.66715469727725307</v>
      </c>
      <c r="J4229" t="e">
        <f>VLOOKUP(A4229,'Top 30 via LR (Schizonts)'!A:A,1,FALSE)</f>
        <v>#N/A</v>
      </c>
      <c r="K4229" t="e">
        <f>VLOOKUP(A4229,'Top 30 via LR (Schizonts)'!J:J,1,FALSE)</f>
        <v>#N/A</v>
      </c>
      <c r="L4229" t="e">
        <f>VLOOKUP(A4229,'Top 30 via LR (Tr36)'!A:A,1,FALSE)</f>
        <v>#N/A</v>
      </c>
      <c r="M4229" t="e">
        <f>VLOOKUP(A4229,'Top 30 via LR (Tr36)'!I:I,1,FALSE)</f>
        <v>#N/A</v>
      </c>
      <c r="N4229" t="e">
        <f>VLOOKUP(A4229,'Top or Bottom 30 via OR (Schiz)'!B:B,1,FALSE)</f>
        <v>#N/A</v>
      </c>
      <c r="O4229" t="e">
        <f>VLOOKUP(A4229,'Top or Bottom 30 via OR (Schiz)'!J:J,1,FALSE)</f>
        <v>#N/A</v>
      </c>
      <c r="P4229" t="e">
        <f>VLOOKUP(A4229,'Top or Bottom 30 via OR (Tr36)'!B:B,1,FALSE)</f>
        <v>#N/A</v>
      </c>
      <c r="Q4229" t="e">
        <f>VLOOKUP(A4229,'Top or Bottom 30 via OR (Tr36)'!J:J,1,FALSE)</f>
        <v>#N/A</v>
      </c>
    </row>
    <row r="4230" spans="1:17" x14ac:dyDescent="0.25">
      <c r="A4230" t="s">
        <v>4291</v>
      </c>
      <c r="B4230">
        <v>1998</v>
      </c>
      <c r="C4230">
        <v>1261</v>
      </c>
      <c r="D4230">
        <v>1015</v>
      </c>
      <c r="E4230">
        <v>1213</v>
      </c>
      <c r="F4230">
        <f>B4230/cam_reads!I$3</f>
        <v>24.822788522489233</v>
      </c>
      <c r="G4230">
        <f>C4230/cam_reads!J$3</f>
        <v>16.332706002860075</v>
      </c>
      <c r="H4230">
        <f>D4230/cam_reads!K$3</f>
        <v>10.594767934082048</v>
      </c>
      <c r="I4230">
        <f>E4230/cam_reads!L$3</f>
        <v>12.644666371832937</v>
      </c>
      <c r="J4230" t="e">
        <f>VLOOKUP(A4230,'Top 30 via LR (Schizonts)'!A:A,1,FALSE)</f>
        <v>#N/A</v>
      </c>
      <c r="K4230" t="e">
        <f>VLOOKUP(A4230,'Top 30 via LR (Schizonts)'!J:J,1,FALSE)</f>
        <v>#N/A</v>
      </c>
      <c r="L4230" t="e">
        <f>VLOOKUP(A4230,'Top 30 via LR (Tr36)'!A:A,1,FALSE)</f>
        <v>#N/A</v>
      </c>
      <c r="M4230" t="e">
        <f>VLOOKUP(A4230,'Top 30 via LR (Tr36)'!I:I,1,FALSE)</f>
        <v>#N/A</v>
      </c>
      <c r="N4230" t="e">
        <f>VLOOKUP(A4230,'Top or Bottom 30 via OR (Schiz)'!B:B,1,FALSE)</f>
        <v>#N/A</v>
      </c>
      <c r="O4230" t="e">
        <f>VLOOKUP(A4230,'Top or Bottom 30 via OR (Schiz)'!J:J,1,FALSE)</f>
        <v>#N/A</v>
      </c>
      <c r="P4230" t="e">
        <f>VLOOKUP(A4230,'Top or Bottom 30 via OR (Tr36)'!B:B,1,FALSE)</f>
        <v>#N/A</v>
      </c>
      <c r="Q4230" t="e">
        <f>VLOOKUP(A4230,'Top or Bottom 30 via OR (Tr36)'!J:J,1,FALSE)</f>
        <v>#N/A</v>
      </c>
    </row>
    <row r="4231" spans="1:17" x14ac:dyDescent="0.25">
      <c r="A4231" t="s">
        <v>4292</v>
      </c>
      <c r="B4231">
        <v>794</v>
      </c>
      <c r="C4231">
        <v>841</v>
      </c>
      <c r="D4231">
        <v>1041</v>
      </c>
      <c r="E4231">
        <v>1058</v>
      </c>
      <c r="F4231">
        <f>B4231/cam_reads!I$3</f>
        <v>9.8645115549832099</v>
      </c>
      <c r="G4231">
        <f>C4231/cam_reads!J$3</f>
        <v>10.892788063763144</v>
      </c>
      <c r="H4231">
        <f>D4231/cam_reads!K$3</f>
        <v>10.866161004314691</v>
      </c>
      <c r="I4231">
        <f>E4231/cam_reads!L$3</f>
        <v>11.02890108936459</v>
      </c>
      <c r="J4231" t="e">
        <f>VLOOKUP(A4231,'Top 30 via LR (Schizonts)'!A:A,1,FALSE)</f>
        <v>#N/A</v>
      </c>
      <c r="K4231" t="e">
        <f>VLOOKUP(A4231,'Top 30 via LR (Schizonts)'!J:J,1,FALSE)</f>
        <v>#N/A</v>
      </c>
      <c r="L4231" t="e">
        <f>VLOOKUP(A4231,'Top 30 via LR (Tr36)'!A:A,1,FALSE)</f>
        <v>#N/A</v>
      </c>
      <c r="M4231" t="e">
        <f>VLOOKUP(A4231,'Top 30 via LR (Tr36)'!I:I,1,FALSE)</f>
        <v>#N/A</v>
      </c>
      <c r="N4231" t="e">
        <f>VLOOKUP(A4231,'Top or Bottom 30 via OR (Schiz)'!B:B,1,FALSE)</f>
        <v>#N/A</v>
      </c>
      <c r="O4231" t="e">
        <f>VLOOKUP(A4231,'Top or Bottom 30 via OR (Schiz)'!J:J,1,FALSE)</f>
        <v>#N/A</v>
      </c>
      <c r="P4231" t="e">
        <f>VLOOKUP(A4231,'Top or Bottom 30 via OR (Tr36)'!B:B,1,FALSE)</f>
        <v>#N/A</v>
      </c>
      <c r="Q4231" t="e">
        <f>VLOOKUP(A4231,'Top or Bottom 30 via OR (Tr36)'!J:J,1,FALSE)</f>
        <v>#N/A</v>
      </c>
    </row>
    <row r="4232" spans="1:17" x14ac:dyDescent="0.25">
      <c r="A4232" t="s">
        <v>4293</v>
      </c>
      <c r="B4232">
        <v>786</v>
      </c>
      <c r="C4232">
        <v>963</v>
      </c>
      <c r="D4232">
        <v>1165</v>
      </c>
      <c r="E4232">
        <v>1156</v>
      </c>
      <c r="F4232">
        <f>B4232/cam_reads!I$3</f>
        <v>9.7651210103486186</v>
      </c>
      <c r="G4232">
        <f>C4232/cam_reads!J$3</f>
        <v>12.472954703215109</v>
      </c>
      <c r="H4232">
        <f>D4232/cam_reads!K$3</f>
        <v>12.160497185424221</v>
      </c>
      <c r="I4232">
        <f>E4232/cam_reads!L$3</f>
        <v>12.050481719570383</v>
      </c>
      <c r="J4232" t="e">
        <f>VLOOKUP(A4232,'Top 30 via LR (Schizonts)'!A:A,1,FALSE)</f>
        <v>#N/A</v>
      </c>
      <c r="K4232" t="e">
        <f>VLOOKUP(A4232,'Top 30 via LR (Schizonts)'!J:J,1,FALSE)</f>
        <v>#N/A</v>
      </c>
      <c r="L4232" t="e">
        <f>VLOOKUP(A4232,'Top 30 via LR (Tr36)'!A:A,1,FALSE)</f>
        <v>#N/A</v>
      </c>
      <c r="M4232" t="e">
        <f>VLOOKUP(A4232,'Top 30 via LR (Tr36)'!I:I,1,FALSE)</f>
        <v>#N/A</v>
      </c>
      <c r="N4232" t="e">
        <f>VLOOKUP(A4232,'Top or Bottom 30 via OR (Schiz)'!B:B,1,FALSE)</f>
        <v>#N/A</v>
      </c>
      <c r="O4232" t="e">
        <f>VLOOKUP(A4232,'Top or Bottom 30 via OR (Schiz)'!J:J,1,FALSE)</f>
        <v>#N/A</v>
      </c>
      <c r="P4232" t="e">
        <f>VLOOKUP(A4232,'Top or Bottom 30 via OR (Tr36)'!B:B,1,FALSE)</f>
        <v>#N/A</v>
      </c>
      <c r="Q4232" t="e">
        <f>VLOOKUP(A4232,'Top or Bottom 30 via OR (Tr36)'!J:J,1,FALSE)</f>
        <v>#N/A</v>
      </c>
    </row>
    <row r="4233" spans="1:17" x14ac:dyDescent="0.25">
      <c r="A4233" t="s">
        <v>4294</v>
      </c>
      <c r="B4233">
        <v>33</v>
      </c>
      <c r="C4233">
        <v>17</v>
      </c>
      <c r="D4233">
        <v>112</v>
      </c>
      <c r="E4233">
        <v>6</v>
      </c>
      <c r="F4233">
        <f>B4233/cam_reads!I$3</f>
        <v>0.40998599661769003</v>
      </c>
      <c r="G4233">
        <f>C4233/cam_reads!J$3</f>
        <v>0.22018715467773298</v>
      </c>
      <c r="H4233">
        <f>D4233/cam_reads!K$3</f>
        <v>1.1690778410021569</v>
      </c>
      <c r="I4233">
        <f>E4233/cam_reads!L$3</f>
        <v>6.2545752869742469E-2</v>
      </c>
      <c r="J4233" t="e">
        <f>VLOOKUP(A4233,'Top 30 via LR (Schizonts)'!A:A,1,FALSE)</f>
        <v>#N/A</v>
      </c>
      <c r="K4233" t="e">
        <f>VLOOKUP(A4233,'Top 30 via LR (Schizonts)'!J:J,1,FALSE)</f>
        <v>#N/A</v>
      </c>
      <c r="L4233" t="e">
        <f>VLOOKUP(A4233,'Top 30 via LR (Tr36)'!A:A,1,FALSE)</f>
        <v>#N/A</v>
      </c>
      <c r="M4233" t="e">
        <f>VLOOKUP(A4233,'Top 30 via LR (Tr36)'!I:I,1,FALSE)</f>
        <v>#N/A</v>
      </c>
      <c r="N4233" t="e">
        <f>VLOOKUP(A4233,'Top or Bottom 30 via OR (Schiz)'!B:B,1,FALSE)</f>
        <v>#N/A</v>
      </c>
      <c r="O4233" t="e">
        <f>VLOOKUP(A4233,'Top or Bottom 30 via OR (Schiz)'!J:J,1,FALSE)</f>
        <v>#N/A</v>
      </c>
      <c r="P4233" t="e">
        <f>VLOOKUP(A4233,'Top or Bottom 30 via OR (Tr36)'!B:B,1,FALSE)</f>
        <v>#N/A</v>
      </c>
      <c r="Q4233" t="e">
        <f>VLOOKUP(A4233,'Top or Bottom 30 via OR (Tr36)'!J:J,1,FALSE)</f>
        <v>#N/A</v>
      </c>
    </row>
    <row r="4234" spans="1:17" x14ac:dyDescent="0.25">
      <c r="A4234" t="s">
        <v>4295</v>
      </c>
      <c r="B4234">
        <v>293</v>
      </c>
      <c r="C4234">
        <v>320</v>
      </c>
      <c r="D4234">
        <v>907</v>
      </c>
      <c r="E4234">
        <v>570</v>
      </c>
      <c r="F4234">
        <f>B4234/cam_reads!I$3</f>
        <v>3.6401786972419146</v>
      </c>
      <c r="G4234">
        <f>C4234/cam_reads!J$3</f>
        <v>4.1446993821690912</v>
      </c>
      <c r="H4234">
        <f>D4234/cam_reads!K$3</f>
        <v>9.4674428731156812</v>
      </c>
      <c r="I4234">
        <f>E4234/cam_reads!L$3</f>
        <v>5.9418465226255348</v>
      </c>
      <c r="J4234" t="e">
        <f>VLOOKUP(A4234,'Top 30 via LR (Schizonts)'!A:A,1,FALSE)</f>
        <v>#N/A</v>
      </c>
      <c r="K4234" t="e">
        <f>VLOOKUP(A4234,'Top 30 via LR (Schizonts)'!J:J,1,FALSE)</f>
        <v>#N/A</v>
      </c>
      <c r="L4234" t="e">
        <f>VLOOKUP(A4234,'Top 30 via LR (Tr36)'!A:A,1,FALSE)</f>
        <v>#N/A</v>
      </c>
      <c r="M4234" t="e">
        <f>VLOOKUP(A4234,'Top 30 via LR (Tr36)'!I:I,1,FALSE)</f>
        <v>#N/A</v>
      </c>
      <c r="N4234" t="e">
        <f>VLOOKUP(A4234,'Top or Bottom 30 via OR (Schiz)'!B:B,1,FALSE)</f>
        <v>#N/A</v>
      </c>
      <c r="O4234" t="e">
        <f>VLOOKUP(A4234,'Top or Bottom 30 via OR (Schiz)'!J:J,1,FALSE)</f>
        <v>#N/A</v>
      </c>
      <c r="P4234" t="e">
        <f>VLOOKUP(A4234,'Top or Bottom 30 via OR (Tr36)'!B:B,1,FALSE)</f>
        <v>#N/A</v>
      </c>
      <c r="Q4234" t="e">
        <f>VLOOKUP(A4234,'Top or Bottom 30 via OR (Tr36)'!J:J,1,FALSE)</f>
        <v>#N/A</v>
      </c>
    </row>
    <row r="4235" spans="1:17" x14ac:dyDescent="0.25">
      <c r="A4235" t="s">
        <v>4296</v>
      </c>
      <c r="B4235">
        <v>157</v>
      </c>
      <c r="C4235">
        <v>192</v>
      </c>
      <c r="D4235">
        <v>181</v>
      </c>
      <c r="E4235">
        <v>210</v>
      </c>
      <c r="F4235">
        <f>B4235/cam_reads!I$3</f>
        <v>1.9505394384538588</v>
      </c>
      <c r="G4235">
        <f>C4235/cam_reads!J$3</f>
        <v>2.4868196293014546</v>
      </c>
      <c r="H4235">
        <f>D4235/cam_reads!K$3</f>
        <v>1.8893132966195572</v>
      </c>
      <c r="I4235">
        <f>E4235/cam_reads!L$3</f>
        <v>2.1891013504409864</v>
      </c>
      <c r="J4235" t="e">
        <f>VLOOKUP(A4235,'Top 30 via LR (Schizonts)'!A:A,1,FALSE)</f>
        <v>#N/A</v>
      </c>
      <c r="K4235" t="e">
        <f>VLOOKUP(A4235,'Top 30 via LR (Schizonts)'!J:J,1,FALSE)</f>
        <v>#N/A</v>
      </c>
      <c r="L4235" t="e">
        <f>VLOOKUP(A4235,'Top 30 via LR (Tr36)'!A:A,1,FALSE)</f>
        <v>#N/A</v>
      </c>
      <c r="M4235" t="e">
        <f>VLOOKUP(A4235,'Top 30 via LR (Tr36)'!I:I,1,FALSE)</f>
        <v>#N/A</v>
      </c>
      <c r="N4235" t="e">
        <f>VLOOKUP(A4235,'Top or Bottom 30 via OR (Schiz)'!B:B,1,FALSE)</f>
        <v>#N/A</v>
      </c>
      <c r="O4235" t="e">
        <f>VLOOKUP(A4235,'Top or Bottom 30 via OR (Schiz)'!J:J,1,FALSE)</f>
        <v>#N/A</v>
      </c>
      <c r="P4235" t="e">
        <f>VLOOKUP(A4235,'Top or Bottom 30 via OR (Tr36)'!B:B,1,FALSE)</f>
        <v>#N/A</v>
      </c>
      <c r="Q4235" t="e">
        <f>VLOOKUP(A4235,'Top or Bottom 30 via OR (Tr36)'!J:J,1,FALSE)</f>
        <v>#N/A</v>
      </c>
    </row>
    <row r="4236" spans="1:17" x14ac:dyDescent="0.25">
      <c r="A4236" t="s">
        <v>4297</v>
      </c>
      <c r="B4236">
        <v>0</v>
      </c>
      <c r="C4236">
        <v>0</v>
      </c>
      <c r="D4236">
        <v>0</v>
      </c>
      <c r="E4236">
        <v>0</v>
      </c>
      <c r="F4236">
        <f>B4236/cam_reads!I$3</f>
        <v>0</v>
      </c>
      <c r="G4236">
        <f>C4236/cam_reads!J$3</f>
        <v>0</v>
      </c>
      <c r="H4236">
        <f>D4236/cam_reads!K$3</f>
        <v>0</v>
      </c>
      <c r="I4236">
        <f>E4236/cam_reads!L$3</f>
        <v>0</v>
      </c>
      <c r="J4236" t="e">
        <f>VLOOKUP(A4236,'Top 30 via LR (Schizonts)'!A:A,1,FALSE)</f>
        <v>#N/A</v>
      </c>
      <c r="K4236" t="e">
        <f>VLOOKUP(A4236,'Top 30 via LR (Schizonts)'!J:J,1,FALSE)</f>
        <v>#N/A</v>
      </c>
      <c r="L4236" t="e">
        <f>VLOOKUP(A4236,'Top 30 via LR (Tr36)'!A:A,1,FALSE)</f>
        <v>#N/A</v>
      </c>
      <c r="M4236" t="e">
        <f>VLOOKUP(A4236,'Top 30 via LR (Tr36)'!I:I,1,FALSE)</f>
        <v>#N/A</v>
      </c>
      <c r="N4236" t="e">
        <f>VLOOKUP(A4236,'Top or Bottom 30 via OR (Schiz)'!B:B,1,FALSE)</f>
        <v>#N/A</v>
      </c>
      <c r="O4236" t="e">
        <f>VLOOKUP(A4236,'Top or Bottom 30 via OR (Schiz)'!J:J,1,FALSE)</f>
        <v>#N/A</v>
      </c>
      <c r="P4236" t="e">
        <f>VLOOKUP(A4236,'Top or Bottom 30 via OR (Tr36)'!B:B,1,FALSE)</f>
        <v>#N/A</v>
      </c>
      <c r="Q4236" t="e">
        <f>VLOOKUP(A4236,'Top or Bottom 30 via OR (Tr36)'!J:J,1,FALSE)</f>
        <v>#N/A</v>
      </c>
    </row>
    <row r="4237" spans="1:17" x14ac:dyDescent="0.25">
      <c r="A4237" t="s">
        <v>4298</v>
      </c>
      <c r="B4237">
        <v>726</v>
      </c>
      <c r="C4237">
        <v>607</v>
      </c>
      <c r="D4237">
        <v>955</v>
      </c>
      <c r="E4237">
        <v>1076</v>
      </c>
      <c r="F4237">
        <f>B4237/cam_reads!I$3</f>
        <v>9.0196919255891821</v>
      </c>
      <c r="G4237">
        <f>C4237/cam_reads!J$3</f>
        <v>7.8619766405519949</v>
      </c>
      <c r="H4237">
        <f>D4237/cam_reads!K$3</f>
        <v>9.9684762335451769</v>
      </c>
      <c r="I4237">
        <f>E4237/cam_reads!L$3</f>
        <v>11.216538347973817</v>
      </c>
      <c r="J4237" t="e">
        <f>VLOOKUP(A4237,'Top 30 via LR (Schizonts)'!A:A,1,FALSE)</f>
        <v>#N/A</v>
      </c>
      <c r="K4237" t="e">
        <f>VLOOKUP(A4237,'Top 30 via LR (Schizonts)'!J:J,1,FALSE)</f>
        <v>#N/A</v>
      </c>
      <c r="L4237" t="e">
        <f>VLOOKUP(A4237,'Top 30 via LR (Tr36)'!A:A,1,FALSE)</f>
        <v>#N/A</v>
      </c>
      <c r="M4237" t="e">
        <f>VLOOKUP(A4237,'Top 30 via LR (Tr36)'!I:I,1,FALSE)</f>
        <v>#N/A</v>
      </c>
      <c r="N4237" t="e">
        <f>VLOOKUP(A4237,'Top or Bottom 30 via OR (Schiz)'!B:B,1,FALSE)</f>
        <v>#N/A</v>
      </c>
      <c r="O4237" t="e">
        <f>VLOOKUP(A4237,'Top or Bottom 30 via OR (Schiz)'!J:J,1,FALSE)</f>
        <v>#N/A</v>
      </c>
      <c r="P4237" t="e">
        <f>VLOOKUP(A4237,'Top or Bottom 30 via OR (Tr36)'!B:B,1,FALSE)</f>
        <v>#N/A</v>
      </c>
      <c r="Q4237" t="e">
        <f>VLOOKUP(A4237,'Top or Bottom 30 via OR (Tr36)'!J:J,1,FALSE)</f>
        <v>#N/A</v>
      </c>
    </row>
    <row r="4238" spans="1:17" x14ac:dyDescent="0.25">
      <c r="A4238" t="s">
        <v>4299</v>
      </c>
      <c r="B4238">
        <v>1771</v>
      </c>
      <c r="C4238">
        <v>1565</v>
      </c>
      <c r="D4238">
        <v>1481</v>
      </c>
      <c r="E4238">
        <v>1735</v>
      </c>
      <c r="F4238">
        <f>B4238/cam_reads!I$3</f>
        <v>22.0025818184827</v>
      </c>
      <c r="G4238">
        <f>C4238/cam_reads!J$3</f>
        <v>20.270170415920713</v>
      </c>
      <c r="H4238">
        <f>D4238/cam_reads!K$3</f>
        <v>15.458966808251736</v>
      </c>
      <c r="I4238">
        <f>E4238/cam_reads!L$3</f>
        <v>18.086146871500532</v>
      </c>
      <c r="J4238" t="e">
        <f>VLOOKUP(A4238,'Top 30 via LR (Schizonts)'!A:A,1,FALSE)</f>
        <v>#N/A</v>
      </c>
      <c r="K4238" t="e">
        <f>VLOOKUP(A4238,'Top 30 via LR (Schizonts)'!J:J,1,FALSE)</f>
        <v>#N/A</v>
      </c>
      <c r="L4238" t="e">
        <f>VLOOKUP(A4238,'Top 30 via LR (Tr36)'!A:A,1,FALSE)</f>
        <v>#N/A</v>
      </c>
      <c r="M4238" t="e">
        <f>VLOOKUP(A4238,'Top 30 via LR (Tr36)'!I:I,1,FALSE)</f>
        <v>#N/A</v>
      </c>
      <c r="N4238" t="e">
        <f>VLOOKUP(A4238,'Top or Bottom 30 via OR (Schiz)'!B:B,1,FALSE)</f>
        <v>#N/A</v>
      </c>
      <c r="O4238" t="e">
        <f>VLOOKUP(A4238,'Top or Bottom 30 via OR (Schiz)'!J:J,1,FALSE)</f>
        <v>#N/A</v>
      </c>
      <c r="P4238" t="e">
        <f>VLOOKUP(A4238,'Top or Bottom 30 via OR (Tr36)'!B:B,1,FALSE)</f>
        <v>#N/A</v>
      </c>
      <c r="Q4238" t="e">
        <f>VLOOKUP(A4238,'Top or Bottom 30 via OR (Tr36)'!J:J,1,FALSE)</f>
        <v>#N/A</v>
      </c>
    </row>
    <row r="4239" spans="1:17" x14ac:dyDescent="0.25">
      <c r="A4239" t="s">
        <v>4300</v>
      </c>
      <c r="B4239">
        <v>2795</v>
      </c>
      <c r="C4239">
        <v>2345</v>
      </c>
      <c r="D4239">
        <v>1965</v>
      </c>
      <c r="E4239">
        <v>3090</v>
      </c>
      <c r="F4239">
        <f>B4239/cam_reads!I$3</f>
        <v>34.724571531710417</v>
      </c>
      <c r="G4239">
        <f>C4239/cam_reads!J$3</f>
        <v>30.372875159957871</v>
      </c>
      <c r="H4239">
        <f>D4239/cam_reads!K$3</f>
        <v>20.511053192582487</v>
      </c>
      <c r="I4239">
        <f>E4239/cam_reads!L$3</f>
        <v>32.211062727917373</v>
      </c>
      <c r="J4239" t="e">
        <f>VLOOKUP(A4239,'Top 30 via LR (Schizonts)'!A:A,1,FALSE)</f>
        <v>#N/A</v>
      </c>
      <c r="K4239" t="e">
        <f>VLOOKUP(A4239,'Top 30 via LR (Schizonts)'!J:J,1,FALSE)</f>
        <v>#N/A</v>
      </c>
      <c r="L4239" t="e">
        <f>VLOOKUP(A4239,'Top 30 via LR (Tr36)'!A:A,1,FALSE)</f>
        <v>#N/A</v>
      </c>
      <c r="M4239" t="e">
        <f>VLOOKUP(A4239,'Top 30 via LR (Tr36)'!I:I,1,FALSE)</f>
        <v>#N/A</v>
      </c>
      <c r="N4239" t="e">
        <f>VLOOKUP(A4239,'Top or Bottom 30 via OR (Schiz)'!B:B,1,FALSE)</f>
        <v>#N/A</v>
      </c>
      <c r="O4239" t="e">
        <f>VLOOKUP(A4239,'Top or Bottom 30 via OR (Schiz)'!J:J,1,FALSE)</f>
        <v>#N/A</v>
      </c>
      <c r="P4239" t="e">
        <f>VLOOKUP(A4239,'Top or Bottom 30 via OR (Tr36)'!B:B,1,FALSE)</f>
        <v>#N/A</v>
      </c>
      <c r="Q4239" t="e">
        <f>VLOOKUP(A4239,'Top or Bottom 30 via OR (Tr36)'!J:J,1,FALSE)</f>
        <v>#N/A</v>
      </c>
    </row>
    <row r="4240" spans="1:17" x14ac:dyDescent="0.25">
      <c r="A4240" t="s">
        <v>4301</v>
      </c>
      <c r="B4240">
        <v>95</v>
      </c>
      <c r="C4240">
        <v>106</v>
      </c>
      <c r="D4240">
        <v>255</v>
      </c>
      <c r="E4240">
        <v>187</v>
      </c>
      <c r="F4240">
        <f>B4240/cam_reads!I$3</f>
        <v>1.1802627175357745</v>
      </c>
      <c r="G4240">
        <f>C4240/cam_reads!J$3</f>
        <v>1.3729316703435115</v>
      </c>
      <c r="H4240">
        <f>D4240/cam_reads!K$3</f>
        <v>2.6617397272816965</v>
      </c>
      <c r="I4240">
        <f>E4240/cam_reads!L$3</f>
        <v>1.9493426311069737</v>
      </c>
      <c r="J4240" t="e">
        <f>VLOOKUP(A4240,'Top 30 via LR (Schizonts)'!A:A,1,FALSE)</f>
        <v>#N/A</v>
      </c>
      <c r="K4240" t="e">
        <f>VLOOKUP(A4240,'Top 30 via LR (Schizonts)'!J:J,1,FALSE)</f>
        <v>#N/A</v>
      </c>
      <c r="L4240" t="e">
        <f>VLOOKUP(A4240,'Top 30 via LR (Tr36)'!A:A,1,FALSE)</f>
        <v>#N/A</v>
      </c>
      <c r="M4240" t="e">
        <f>VLOOKUP(A4240,'Top 30 via LR (Tr36)'!I:I,1,FALSE)</f>
        <v>#N/A</v>
      </c>
      <c r="N4240" t="e">
        <f>VLOOKUP(A4240,'Top or Bottom 30 via OR (Schiz)'!B:B,1,FALSE)</f>
        <v>#N/A</v>
      </c>
      <c r="O4240" t="e">
        <f>VLOOKUP(A4240,'Top or Bottom 30 via OR (Schiz)'!J:J,1,FALSE)</f>
        <v>#N/A</v>
      </c>
      <c r="P4240" t="e">
        <f>VLOOKUP(A4240,'Top or Bottom 30 via OR (Tr36)'!B:B,1,FALSE)</f>
        <v>#N/A</v>
      </c>
      <c r="Q4240" t="e">
        <f>VLOOKUP(A4240,'Top or Bottom 30 via OR (Tr36)'!J:J,1,FALSE)</f>
        <v>#N/A</v>
      </c>
    </row>
    <row r="4241" spans="1:17" x14ac:dyDescent="0.25">
      <c r="A4241" t="s">
        <v>4302</v>
      </c>
      <c r="B4241">
        <v>2245</v>
      </c>
      <c r="C4241">
        <v>1609</v>
      </c>
      <c r="D4241">
        <v>2647</v>
      </c>
      <c r="E4241">
        <v>2633</v>
      </c>
      <c r="F4241">
        <f>B4241/cam_reads!I$3</f>
        <v>27.891471588082247</v>
      </c>
      <c r="G4241">
        <f>C4241/cam_reads!J$3</f>
        <v>20.840066580968962</v>
      </c>
      <c r="H4241">
        <f>D4241/cam_reads!K$3</f>
        <v>27.629902188684905</v>
      </c>
      <c r="I4241">
        <f>E4241/cam_reads!L$3</f>
        <v>27.447161217671987</v>
      </c>
      <c r="J4241" t="e">
        <f>VLOOKUP(A4241,'Top 30 via LR (Schizonts)'!A:A,1,FALSE)</f>
        <v>#N/A</v>
      </c>
      <c r="K4241" t="e">
        <f>VLOOKUP(A4241,'Top 30 via LR (Schizonts)'!J:J,1,FALSE)</f>
        <v>#N/A</v>
      </c>
      <c r="L4241" t="e">
        <f>VLOOKUP(A4241,'Top 30 via LR (Tr36)'!A:A,1,FALSE)</f>
        <v>#N/A</v>
      </c>
      <c r="M4241" t="e">
        <f>VLOOKUP(A4241,'Top 30 via LR (Tr36)'!I:I,1,FALSE)</f>
        <v>#N/A</v>
      </c>
      <c r="N4241" t="e">
        <f>VLOOKUP(A4241,'Top or Bottom 30 via OR (Schiz)'!B:B,1,FALSE)</f>
        <v>#N/A</v>
      </c>
      <c r="O4241" t="e">
        <f>VLOOKUP(A4241,'Top or Bottom 30 via OR (Schiz)'!J:J,1,FALSE)</f>
        <v>#N/A</v>
      </c>
      <c r="P4241" t="e">
        <f>VLOOKUP(A4241,'Top or Bottom 30 via OR (Tr36)'!B:B,1,FALSE)</f>
        <v>#N/A</v>
      </c>
      <c r="Q4241" t="e">
        <f>VLOOKUP(A4241,'Top or Bottom 30 via OR (Tr36)'!J:J,1,FALSE)</f>
        <v>#N/A</v>
      </c>
    </row>
    <row r="4242" spans="1:17" x14ac:dyDescent="0.25">
      <c r="A4242" t="s">
        <v>4303</v>
      </c>
      <c r="B4242">
        <v>5496</v>
      </c>
      <c r="C4242">
        <v>4100</v>
      </c>
      <c r="D4242">
        <v>4186</v>
      </c>
      <c r="E4242">
        <v>5034</v>
      </c>
      <c r="F4242">
        <f>B4242/cam_reads!I$3</f>
        <v>68.281304163964379</v>
      </c>
      <c r="G4242">
        <f>C4242/cam_reads!J$3</f>
        <v>53.10396083404148</v>
      </c>
      <c r="H4242">
        <f>D4242/cam_reads!K$3</f>
        <v>43.694284307455618</v>
      </c>
      <c r="I4242">
        <f>E4242/cam_reads!L$3</f>
        <v>52.475886657713936</v>
      </c>
      <c r="J4242" t="e">
        <f>VLOOKUP(A4242,'Top 30 via LR (Schizonts)'!A:A,1,FALSE)</f>
        <v>#N/A</v>
      </c>
      <c r="K4242" t="e">
        <f>VLOOKUP(A4242,'Top 30 via LR (Schizonts)'!J:J,1,FALSE)</f>
        <v>#N/A</v>
      </c>
      <c r="L4242" t="e">
        <f>VLOOKUP(A4242,'Top 30 via LR (Tr36)'!A:A,1,FALSE)</f>
        <v>#N/A</v>
      </c>
      <c r="M4242" t="e">
        <f>VLOOKUP(A4242,'Top 30 via LR (Tr36)'!I:I,1,FALSE)</f>
        <v>#N/A</v>
      </c>
      <c r="N4242" t="e">
        <f>VLOOKUP(A4242,'Top or Bottom 30 via OR (Schiz)'!B:B,1,FALSE)</f>
        <v>#N/A</v>
      </c>
      <c r="O4242" t="e">
        <f>VLOOKUP(A4242,'Top or Bottom 30 via OR (Schiz)'!J:J,1,FALSE)</f>
        <v>#N/A</v>
      </c>
      <c r="P4242" t="e">
        <f>VLOOKUP(A4242,'Top or Bottom 30 via OR (Tr36)'!B:B,1,FALSE)</f>
        <v>#N/A</v>
      </c>
      <c r="Q4242" t="e">
        <f>VLOOKUP(A4242,'Top or Bottom 30 via OR (Tr36)'!J:J,1,FALSE)</f>
        <v>#N/A</v>
      </c>
    </row>
    <row r="4243" spans="1:17" x14ac:dyDescent="0.25">
      <c r="A4243" t="s">
        <v>4304</v>
      </c>
      <c r="B4243">
        <v>149</v>
      </c>
      <c r="C4243">
        <v>11</v>
      </c>
      <c r="D4243">
        <v>17</v>
      </c>
      <c r="E4243">
        <v>129</v>
      </c>
      <c r="F4243">
        <f>B4243/cam_reads!I$3</f>
        <v>1.8511488938192673</v>
      </c>
      <c r="G4243">
        <f>C4243/cam_reads!J$3</f>
        <v>0.14247404126206251</v>
      </c>
      <c r="H4243">
        <f>D4243/cam_reads!K$3</f>
        <v>0.1774493151521131</v>
      </c>
      <c r="I4243">
        <f>E4243/cam_reads!L$3</f>
        <v>1.344733686699463</v>
      </c>
      <c r="J4243" t="e">
        <f>VLOOKUP(A4243,'Top 30 via LR (Schizonts)'!A:A,1,FALSE)</f>
        <v>#N/A</v>
      </c>
      <c r="K4243" t="e">
        <f>VLOOKUP(A4243,'Top 30 via LR (Schizonts)'!J:J,1,FALSE)</f>
        <v>#N/A</v>
      </c>
      <c r="L4243" t="e">
        <f>VLOOKUP(A4243,'Top 30 via LR (Tr36)'!A:A,1,FALSE)</f>
        <v>#N/A</v>
      </c>
      <c r="M4243" t="e">
        <f>VLOOKUP(A4243,'Top 30 via LR (Tr36)'!I:I,1,FALSE)</f>
        <v>#N/A</v>
      </c>
      <c r="N4243" t="e">
        <f>VLOOKUP(A4243,'Top or Bottom 30 via OR (Schiz)'!B:B,1,FALSE)</f>
        <v>#N/A</v>
      </c>
      <c r="O4243" t="e">
        <f>VLOOKUP(A4243,'Top or Bottom 30 via OR (Schiz)'!J:J,1,FALSE)</f>
        <v>#N/A</v>
      </c>
      <c r="P4243" t="e">
        <f>VLOOKUP(A4243,'Top or Bottom 30 via OR (Tr36)'!B:B,1,FALSE)</f>
        <v>#N/A</v>
      </c>
      <c r="Q4243" t="e">
        <f>VLOOKUP(A4243,'Top or Bottom 30 via OR (Tr36)'!J:J,1,FALSE)</f>
        <v>#N/A</v>
      </c>
    </row>
    <row r="4244" spans="1:17" x14ac:dyDescent="0.25">
      <c r="A4244" t="s">
        <v>4305</v>
      </c>
      <c r="B4244">
        <v>175</v>
      </c>
      <c r="C4244">
        <v>91</v>
      </c>
      <c r="D4244">
        <v>261</v>
      </c>
      <c r="E4244">
        <v>179</v>
      </c>
      <c r="F4244">
        <f>B4244/cam_reads!I$3</f>
        <v>2.1741681638816899</v>
      </c>
      <c r="G4244">
        <f>C4244/cam_reads!J$3</f>
        <v>1.1786488868043352</v>
      </c>
      <c r="H4244">
        <f>D4244/cam_reads!K$3</f>
        <v>2.7243688973353835</v>
      </c>
      <c r="I4244">
        <f>E4244/cam_reads!L$3</f>
        <v>1.8659482939473171</v>
      </c>
      <c r="J4244" t="e">
        <f>VLOOKUP(A4244,'Top 30 via LR (Schizonts)'!A:A,1,FALSE)</f>
        <v>#N/A</v>
      </c>
      <c r="K4244" t="e">
        <f>VLOOKUP(A4244,'Top 30 via LR (Schizonts)'!J:J,1,FALSE)</f>
        <v>#N/A</v>
      </c>
      <c r="L4244" t="e">
        <f>VLOOKUP(A4244,'Top 30 via LR (Tr36)'!A:A,1,FALSE)</f>
        <v>#N/A</v>
      </c>
      <c r="M4244" t="e">
        <f>VLOOKUP(A4244,'Top 30 via LR (Tr36)'!I:I,1,FALSE)</f>
        <v>#N/A</v>
      </c>
      <c r="N4244" t="e">
        <f>VLOOKUP(A4244,'Top or Bottom 30 via OR (Schiz)'!B:B,1,FALSE)</f>
        <v>#N/A</v>
      </c>
      <c r="O4244" t="e">
        <f>VLOOKUP(A4244,'Top or Bottom 30 via OR (Schiz)'!J:J,1,FALSE)</f>
        <v>#N/A</v>
      </c>
      <c r="P4244" t="e">
        <f>VLOOKUP(A4244,'Top or Bottom 30 via OR (Tr36)'!B:B,1,FALSE)</f>
        <v>#N/A</v>
      </c>
      <c r="Q4244" t="e">
        <f>VLOOKUP(A4244,'Top or Bottom 30 via OR (Tr36)'!J:J,1,FALSE)</f>
        <v>#N/A</v>
      </c>
    </row>
    <row r="4245" spans="1:17" x14ac:dyDescent="0.25">
      <c r="A4245" t="s">
        <v>4306</v>
      </c>
      <c r="B4245">
        <v>164</v>
      </c>
      <c r="C4245">
        <v>72</v>
      </c>
      <c r="D4245">
        <v>95</v>
      </c>
      <c r="E4245">
        <v>123</v>
      </c>
      <c r="F4245">
        <f>B4245/cam_reads!I$3</f>
        <v>2.0375061650091264</v>
      </c>
      <c r="G4245">
        <f>C4245/cam_reads!J$3</f>
        <v>0.93255736098804554</v>
      </c>
      <c r="H4245">
        <f>D4245/cam_reads!K$3</f>
        <v>0.9916285258500438</v>
      </c>
      <c r="I4245">
        <f>E4245/cam_reads!L$3</f>
        <v>1.2821879338297206</v>
      </c>
      <c r="J4245" t="e">
        <f>VLOOKUP(A4245,'Top 30 via LR (Schizonts)'!A:A,1,FALSE)</f>
        <v>#N/A</v>
      </c>
      <c r="K4245" t="e">
        <f>VLOOKUP(A4245,'Top 30 via LR (Schizonts)'!J:J,1,FALSE)</f>
        <v>#N/A</v>
      </c>
      <c r="L4245" t="e">
        <f>VLOOKUP(A4245,'Top 30 via LR (Tr36)'!A:A,1,FALSE)</f>
        <v>#N/A</v>
      </c>
      <c r="M4245" t="e">
        <f>VLOOKUP(A4245,'Top 30 via LR (Tr36)'!I:I,1,FALSE)</f>
        <v>#N/A</v>
      </c>
      <c r="N4245" t="e">
        <f>VLOOKUP(A4245,'Top or Bottom 30 via OR (Schiz)'!B:B,1,FALSE)</f>
        <v>#N/A</v>
      </c>
      <c r="O4245" t="e">
        <f>VLOOKUP(A4245,'Top or Bottom 30 via OR (Schiz)'!J:J,1,FALSE)</f>
        <v>#N/A</v>
      </c>
      <c r="P4245" t="e">
        <f>VLOOKUP(A4245,'Top or Bottom 30 via OR (Tr36)'!B:B,1,FALSE)</f>
        <v>#N/A</v>
      </c>
      <c r="Q4245" t="e">
        <f>VLOOKUP(A4245,'Top or Bottom 30 via OR (Tr36)'!J:J,1,FALSE)</f>
        <v>#N/A</v>
      </c>
    </row>
    <row r="4246" spans="1:17" x14ac:dyDescent="0.25">
      <c r="A4246" t="s">
        <v>4307</v>
      </c>
      <c r="B4246">
        <v>1128</v>
      </c>
      <c r="C4246">
        <v>861</v>
      </c>
      <c r="D4246">
        <v>1046</v>
      </c>
      <c r="E4246">
        <v>970</v>
      </c>
      <c r="F4246">
        <f>B4246/cam_reads!I$3</f>
        <v>14.014066793477406</v>
      </c>
      <c r="G4246">
        <f>C4246/cam_reads!J$3</f>
        <v>11.151831775148711</v>
      </c>
      <c r="H4246">
        <f>D4246/cam_reads!K$3</f>
        <v>10.91835197935943</v>
      </c>
      <c r="I4246">
        <f>E4246/cam_reads!L$3</f>
        <v>10.111563380608366</v>
      </c>
      <c r="J4246" t="e">
        <f>VLOOKUP(A4246,'Top 30 via LR (Schizonts)'!A:A,1,FALSE)</f>
        <v>#N/A</v>
      </c>
      <c r="K4246" t="e">
        <f>VLOOKUP(A4246,'Top 30 via LR (Schizonts)'!J:J,1,FALSE)</f>
        <v>#N/A</v>
      </c>
      <c r="L4246" t="e">
        <f>VLOOKUP(A4246,'Top 30 via LR (Tr36)'!A:A,1,FALSE)</f>
        <v>#N/A</v>
      </c>
      <c r="M4246" t="e">
        <f>VLOOKUP(A4246,'Top 30 via LR (Tr36)'!I:I,1,FALSE)</f>
        <v>#N/A</v>
      </c>
      <c r="N4246" t="e">
        <f>VLOOKUP(A4246,'Top or Bottom 30 via OR (Schiz)'!B:B,1,FALSE)</f>
        <v>#N/A</v>
      </c>
      <c r="O4246" t="e">
        <f>VLOOKUP(A4246,'Top or Bottom 30 via OR (Schiz)'!J:J,1,FALSE)</f>
        <v>#N/A</v>
      </c>
      <c r="P4246" t="e">
        <f>VLOOKUP(A4246,'Top or Bottom 30 via OR (Tr36)'!B:B,1,FALSE)</f>
        <v>#N/A</v>
      </c>
      <c r="Q4246" t="e">
        <f>VLOOKUP(A4246,'Top or Bottom 30 via OR (Tr36)'!J:J,1,FALSE)</f>
        <v>#N/A</v>
      </c>
    </row>
    <row r="4247" spans="1:17" x14ac:dyDescent="0.25">
      <c r="A4247" t="s">
        <v>4308</v>
      </c>
      <c r="B4247">
        <v>3532</v>
      </c>
      <c r="C4247">
        <v>2286</v>
      </c>
      <c r="D4247">
        <v>6286</v>
      </c>
      <c r="E4247">
        <v>2090</v>
      </c>
      <c r="F4247">
        <f>B4247/cam_reads!I$3</f>
        <v>43.880925456172157</v>
      </c>
      <c r="G4247">
        <f>C4247/cam_reads!J$3</f>
        <v>29.608696211370447</v>
      </c>
      <c r="H4247">
        <f>D4247/cam_reads!K$3</f>
        <v>65.614493826246061</v>
      </c>
      <c r="I4247">
        <f>E4247/cam_reads!L$3</f>
        <v>21.786770582960294</v>
      </c>
      <c r="J4247" t="e">
        <f>VLOOKUP(A4247,'Top 30 via LR (Schizonts)'!A:A,1,FALSE)</f>
        <v>#N/A</v>
      </c>
      <c r="K4247" t="e">
        <f>VLOOKUP(A4247,'Top 30 via LR (Schizonts)'!J:J,1,FALSE)</f>
        <v>#N/A</v>
      </c>
      <c r="L4247" t="e">
        <f>VLOOKUP(A4247,'Top 30 via LR (Tr36)'!A:A,1,FALSE)</f>
        <v>#N/A</v>
      </c>
      <c r="M4247" t="e">
        <f>VLOOKUP(A4247,'Top 30 via LR (Tr36)'!I:I,1,FALSE)</f>
        <v>#N/A</v>
      </c>
      <c r="N4247" t="e">
        <f>VLOOKUP(A4247,'Top or Bottom 30 via OR (Schiz)'!B:B,1,FALSE)</f>
        <v>#N/A</v>
      </c>
      <c r="O4247" t="e">
        <f>VLOOKUP(A4247,'Top or Bottom 30 via OR (Schiz)'!J:J,1,FALSE)</f>
        <v>#N/A</v>
      </c>
      <c r="P4247" t="e">
        <f>VLOOKUP(A4247,'Top or Bottom 30 via OR (Tr36)'!B:B,1,FALSE)</f>
        <v>#N/A</v>
      </c>
      <c r="Q4247" t="e">
        <f>VLOOKUP(A4247,'Top or Bottom 30 via OR (Tr36)'!J:J,1,FALSE)</f>
        <v>#N/A</v>
      </c>
    </row>
    <row r="4248" spans="1:17" x14ac:dyDescent="0.25">
      <c r="A4248" t="s">
        <v>4309</v>
      </c>
      <c r="B4248">
        <v>4398</v>
      </c>
      <c r="C4248">
        <v>3712</v>
      </c>
      <c r="D4248">
        <v>3355</v>
      </c>
      <c r="E4248">
        <v>3566</v>
      </c>
      <c r="F4248">
        <f>B4248/cam_reads!I$3</f>
        <v>54.639951912866692</v>
      </c>
      <c r="G4248">
        <f>C4248/cam_reads!J$3</f>
        <v>48.078512833161462</v>
      </c>
      <c r="H4248">
        <f>D4248/cam_reads!K$3</f>
        <v>35.020144255019972</v>
      </c>
      <c r="I4248">
        <f>E4248/cam_reads!L$3</f>
        <v>37.173025788916945</v>
      </c>
      <c r="J4248" t="e">
        <f>VLOOKUP(A4248,'Top 30 via LR (Schizonts)'!A:A,1,FALSE)</f>
        <v>#N/A</v>
      </c>
      <c r="K4248" t="e">
        <f>VLOOKUP(A4248,'Top 30 via LR (Schizonts)'!J:J,1,FALSE)</f>
        <v>#N/A</v>
      </c>
      <c r="L4248" t="e">
        <f>VLOOKUP(A4248,'Top 30 via LR (Tr36)'!A:A,1,FALSE)</f>
        <v>#N/A</v>
      </c>
      <c r="M4248" t="e">
        <f>VLOOKUP(A4248,'Top 30 via LR (Tr36)'!I:I,1,FALSE)</f>
        <v>#N/A</v>
      </c>
      <c r="N4248" t="e">
        <f>VLOOKUP(A4248,'Top or Bottom 30 via OR (Schiz)'!B:B,1,FALSE)</f>
        <v>#N/A</v>
      </c>
      <c r="O4248" t="e">
        <f>VLOOKUP(A4248,'Top or Bottom 30 via OR (Schiz)'!J:J,1,FALSE)</f>
        <v>#N/A</v>
      </c>
      <c r="P4248" t="e">
        <f>VLOOKUP(A4248,'Top or Bottom 30 via OR (Tr36)'!B:B,1,FALSE)</f>
        <v>#N/A</v>
      </c>
      <c r="Q4248" t="e">
        <f>VLOOKUP(A4248,'Top or Bottom 30 via OR (Tr36)'!J:J,1,FALSE)</f>
        <v>#N/A</v>
      </c>
    </row>
    <row r="4249" spans="1:17" x14ac:dyDescent="0.25">
      <c r="A4249" t="s">
        <v>4310</v>
      </c>
      <c r="B4249">
        <v>766</v>
      </c>
      <c r="C4249">
        <v>427</v>
      </c>
      <c r="D4249">
        <v>600</v>
      </c>
      <c r="E4249">
        <v>407</v>
      </c>
      <c r="F4249">
        <f>B4249/cam_reads!I$3</f>
        <v>9.5166446487621386</v>
      </c>
      <c r="G4249">
        <f>C4249/cam_reads!J$3</f>
        <v>5.5305832380818813</v>
      </c>
      <c r="H4249">
        <f>D4249/cam_reads!K$3</f>
        <v>6.2629170053686982</v>
      </c>
      <c r="I4249">
        <f>E4249/cam_reads!L$3</f>
        <v>4.2426869029975309</v>
      </c>
      <c r="J4249" t="e">
        <f>VLOOKUP(A4249,'Top 30 via LR (Schizonts)'!A:A,1,FALSE)</f>
        <v>#N/A</v>
      </c>
      <c r="K4249" t="e">
        <f>VLOOKUP(A4249,'Top 30 via LR (Schizonts)'!J:J,1,FALSE)</f>
        <v>#N/A</v>
      </c>
      <c r="L4249" t="e">
        <f>VLOOKUP(A4249,'Top 30 via LR (Tr36)'!A:A,1,FALSE)</f>
        <v>#N/A</v>
      </c>
      <c r="M4249" t="e">
        <f>VLOOKUP(A4249,'Top 30 via LR (Tr36)'!I:I,1,FALSE)</f>
        <v>#N/A</v>
      </c>
      <c r="N4249" t="e">
        <f>VLOOKUP(A4249,'Top or Bottom 30 via OR (Schiz)'!B:B,1,FALSE)</f>
        <v>#N/A</v>
      </c>
      <c r="O4249" t="e">
        <f>VLOOKUP(A4249,'Top or Bottom 30 via OR (Schiz)'!J:J,1,FALSE)</f>
        <v>#N/A</v>
      </c>
      <c r="P4249" t="e">
        <f>VLOOKUP(A4249,'Top or Bottom 30 via OR (Tr36)'!B:B,1,FALSE)</f>
        <v>#N/A</v>
      </c>
      <c r="Q4249" t="e">
        <f>VLOOKUP(A4249,'Top or Bottom 30 via OR (Tr36)'!J:J,1,FALSE)</f>
        <v>#N/A</v>
      </c>
    </row>
    <row r="4250" spans="1:17" x14ac:dyDescent="0.25">
      <c r="A4250" t="s">
        <v>4311</v>
      </c>
      <c r="B4250">
        <v>96</v>
      </c>
      <c r="C4250">
        <v>107</v>
      </c>
      <c r="D4250">
        <v>178</v>
      </c>
      <c r="E4250">
        <v>79</v>
      </c>
      <c r="F4250">
        <f>B4250/cam_reads!I$3</f>
        <v>1.1926865356150984</v>
      </c>
      <c r="G4250">
        <f>C4250/cam_reads!J$3</f>
        <v>1.38588385591279</v>
      </c>
      <c r="H4250">
        <f>D4250/cam_reads!K$3</f>
        <v>1.8579987115927137</v>
      </c>
      <c r="I4250">
        <f>E4250/cam_reads!L$3</f>
        <v>0.82351907945160918</v>
      </c>
      <c r="J4250" t="e">
        <f>VLOOKUP(A4250,'Top 30 via LR (Schizonts)'!A:A,1,FALSE)</f>
        <v>#N/A</v>
      </c>
      <c r="K4250" t="e">
        <f>VLOOKUP(A4250,'Top 30 via LR (Schizonts)'!J:J,1,FALSE)</f>
        <v>#N/A</v>
      </c>
      <c r="L4250" t="e">
        <f>VLOOKUP(A4250,'Top 30 via LR (Tr36)'!A:A,1,FALSE)</f>
        <v>#N/A</v>
      </c>
      <c r="M4250" t="e">
        <f>VLOOKUP(A4250,'Top 30 via LR (Tr36)'!I:I,1,FALSE)</f>
        <v>#N/A</v>
      </c>
      <c r="N4250" t="e">
        <f>VLOOKUP(A4250,'Top or Bottom 30 via OR (Schiz)'!B:B,1,FALSE)</f>
        <v>#N/A</v>
      </c>
      <c r="O4250" t="e">
        <f>VLOOKUP(A4250,'Top or Bottom 30 via OR (Schiz)'!J:J,1,FALSE)</f>
        <v>#N/A</v>
      </c>
      <c r="P4250" t="e">
        <f>VLOOKUP(A4250,'Top or Bottom 30 via OR (Tr36)'!B:B,1,FALSE)</f>
        <v>#N/A</v>
      </c>
      <c r="Q4250" t="e">
        <f>VLOOKUP(A4250,'Top or Bottom 30 via OR (Tr36)'!J:J,1,FALSE)</f>
        <v>#N/A</v>
      </c>
    </row>
    <row r="4251" spans="1:17" x14ac:dyDescent="0.25">
      <c r="A4251" t="s">
        <v>4312</v>
      </c>
      <c r="B4251">
        <v>2054</v>
      </c>
      <c r="C4251">
        <v>1984</v>
      </c>
      <c r="D4251">
        <v>1993</v>
      </c>
      <c r="E4251">
        <v>2208</v>
      </c>
      <c r="F4251">
        <f>B4251/cam_reads!I$3</f>
        <v>25.518522334931376</v>
      </c>
      <c r="G4251">
        <f>C4251/cam_reads!J$3</f>
        <v>25.697136169448367</v>
      </c>
      <c r="H4251">
        <f>D4251/cam_reads!K$3</f>
        <v>20.803322652833025</v>
      </c>
      <c r="I4251">
        <f>E4251/cam_reads!L$3</f>
        <v>23.016837056065228</v>
      </c>
      <c r="J4251" t="e">
        <f>VLOOKUP(A4251,'Top 30 via LR (Schizonts)'!A:A,1,FALSE)</f>
        <v>#N/A</v>
      </c>
      <c r="K4251" t="e">
        <f>VLOOKUP(A4251,'Top 30 via LR (Schizonts)'!J:J,1,FALSE)</f>
        <v>#N/A</v>
      </c>
      <c r="L4251" t="e">
        <f>VLOOKUP(A4251,'Top 30 via LR (Tr36)'!A:A,1,FALSE)</f>
        <v>#N/A</v>
      </c>
      <c r="M4251" t="e">
        <f>VLOOKUP(A4251,'Top 30 via LR (Tr36)'!I:I,1,FALSE)</f>
        <v>#N/A</v>
      </c>
      <c r="N4251" t="e">
        <f>VLOOKUP(A4251,'Top or Bottom 30 via OR (Schiz)'!B:B,1,FALSE)</f>
        <v>#N/A</v>
      </c>
      <c r="O4251" t="e">
        <f>VLOOKUP(A4251,'Top or Bottom 30 via OR (Schiz)'!J:J,1,FALSE)</f>
        <v>#N/A</v>
      </c>
      <c r="P4251" t="e">
        <f>VLOOKUP(A4251,'Top or Bottom 30 via OR (Tr36)'!B:B,1,FALSE)</f>
        <v>#N/A</v>
      </c>
      <c r="Q4251" t="e">
        <f>VLOOKUP(A4251,'Top or Bottom 30 via OR (Tr36)'!J:J,1,FALSE)</f>
        <v>#N/A</v>
      </c>
    </row>
    <row r="4252" spans="1:17" x14ac:dyDescent="0.25">
      <c r="A4252" t="s">
        <v>4313</v>
      </c>
      <c r="B4252">
        <v>2252</v>
      </c>
      <c r="C4252">
        <v>1654</v>
      </c>
      <c r="D4252">
        <v>1579</v>
      </c>
      <c r="E4252">
        <v>1992</v>
      </c>
      <c r="F4252">
        <f>B4252/cam_reads!I$3</f>
        <v>27.978438314637515</v>
      </c>
      <c r="G4252">
        <f>C4252/cam_reads!J$3</f>
        <v>21.42291493158649</v>
      </c>
      <c r="H4252">
        <f>D4252/cam_reads!K$3</f>
        <v>16.481909919128622</v>
      </c>
      <c r="I4252">
        <f>E4252/cam_reads!L$3</f>
        <v>20.765189952754501</v>
      </c>
      <c r="J4252" t="e">
        <f>VLOOKUP(A4252,'Top 30 via LR (Schizonts)'!A:A,1,FALSE)</f>
        <v>#N/A</v>
      </c>
      <c r="K4252" t="e">
        <f>VLOOKUP(A4252,'Top 30 via LR (Schizonts)'!J:J,1,FALSE)</f>
        <v>#N/A</v>
      </c>
      <c r="L4252" t="e">
        <f>VLOOKUP(A4252,'Top 30 via LR (Tr36)'!A:A,1,FALSE)</f>
        <v>#N/A</v>
      </c>
      <c r="M4252" t="e">
        <f>VLOOKUP(A4252,'Top 30 via LR (Tr36)'!I:I,1,FALSE)</f>
        <v>#N/A</v>
      </c>
      <c r="N4252" t="e">
        <f>VLOOKUP(A4252,'Top or Bottom 30 via OR (Schiz)'!B:B,1,FALSE)</f>
        <v>#N/A</v>
      </c>
      <c r="O4252" t="e">
        <f>VLOOKUP(A4252,'Top or Bottom 30 via OR (Schiz)'!J:J,1,FALSE)</f>
        <v>#N/A</v>
      </c>
      <c r="P4252" t="e">
        <f>VLOOKUP(A4252,'Top or Bottom 30 via OR (Tr36)'!B:B,1,FALSE)</f>
        <v>#N/A</v>
      </c>
      <c r="Q4252" t="e">
        <f>VLOOKUP(A4252,'Top or Bottom 30 via OR (Tr36)'!J:J,1,FALSE)</f>
        <v>#N/A</v>
      </c>
    </row>
    <row r="4253" spans="1:17" x14ac:dyDescent="0.25">
      <c r="A4253" t="s">
        <v>4314</v>
      </c>
      <c r="B4253">
        <v>277</v>
      </c>
      <c r="C4253">
        <v>305</v>
      </c>
      <c r="D4253">
        <v>424</v>
      </c>
      <c r="E4253">
        <v>505</v>
      </c>
      <c r="F4253">
        <f>B4253/cam_reads!I$3</f>
        <v>3.4413976079727315</v>
      </c>
      <c r="G4253">
        <f>C4253/cam_reads!J$3</f>
        <v>3.9504165986299151</v>
      </c>
      <c r="H4253">
        <f>D4253/cam_reads!K$3</f>
        <v>4.42579468379388</v>
      </c>
      <c r="I4253">
        <f>E4253/cam_reads!L$3</f>
        <v>5.2642675332033244</v>
      </c>
      <c r="J4253" t="e">
        <f>VLOOKUP(A4253,'Top 30 via LR (Schizonts)'!A:A,1,FALSE)</f>
        <v>#N/A</v>
      </c>
      <c r="K4253" t="e">
        <f>VLOOKUP(A4253,'Top 30 via LR (Schizonts)'!J:J,1,FALSE)</f>
        <v>#N/A</v>
      </c>
      <c r="L4253" t="e">
        <f>VLOOKUP(A4253,'Top 30 via LR (Tr36)'!A:A,1,FALSE)</f>
        <v>#N/A</v>
      </c>
      <c r="M4253" t="e">
        <f>VLOOKUP(A4253,'Top 30 via LR (Tr36)'!I:I,1,FALSE)</f>
        <v>#N/A</v>
      </c>
      <c r="N4253" t="e">
        <f>VLOOKUP(A4253,'Top or Bottom 30 via OR (Schiz)'!B:B,1,FALSE)</f>
        <v>#N/A</v>
      </c>
      <c r="O4253" t="e">
        <f>VLOOKUP(A4253,'Top or Bottom 30 via OR (Schiz)'!J:J,1,FALSE)</f>
        <v>#N/A</v>
      </c>
      <c r="P4253" t="e">
        <f>VLOOKUP(A4253,'Top or Bottom 30 via OR (Tr36)'!B:B,1,FALSE)</f>
        <v>#N/A</v>
      </c>
      <c r="Q4253" t="e">
        <f>VLOOKUP(A4253,'Top or Bottom 30 via OR (Tr36)'!J:J,1,FALSE)</f>
        <v>#N/A</v>
      </c>
    </row>
    <row r="4254" spans="1:17" x14ac:dyDescent="0.25">
      <c r="A4254" t="s">
        <v>4315</v>
      </c>
      <c r="B4254">
        <v>3617</v>
      </c>
      <c r="C4254">
        <v>6851</v>
      </c>
      <c r="D4254">
        <v>6880</v>
      </c>
      <c r="E4254">
        <v>7035</v>
      </c>
      <c r="F4254">
        <f>B4254/cam_reads!I$3</f>
        <v>44.936949992914698</v>
      </c>
      <c r="G4254">
        <f>C4254/cam_reads!J$3</f>
        <v>88.735423335126384</v>
      </c>
      <c r="H4254">
        <f>D4254/cam_reads!K$3</f>
        <v>71.814781661561071</v>
      </c>
      <c r="I4254">
        <f>E4254/cam_reads!L$3</f>
        <v>73.334895239773047</v>
      </c>
      <c r="J4254" t="e">
        <f>VLOOKUP(A4254,'Top 30 via LR (Schizonts)'!A:A,1,FALSE)</f>
        <v>#N/A</v>
      </c>
      <c r="K4254" t="e">
        <f>VLOOKUP(A4254,'Top 30 via LR (Schizonts)'!J:J,1,FALSE)</f>
        <v>#N/A</v>
      </c>
      <c r="L4254" t="e">
        <f>VLOOKUP(A4254,'Top 30 via LR (Tr36)'!A:A,1,FALSE)</f>
        <v>#N/A</v>
      </c>
      <c r="M4254" t="e">
        <f>VLOOKUP(A4254,'Top 30 via LR (Tr36)'!I:I,1,FALSE)</f>
        <v>#N/A</v>
      </c>
      <c r="N4254" t="e">
        <f>VLOOKUP(A4254,'Top or Bottom 30 via OR (Schiz)'!B:B,1,FALSE)</f>
        <v>#N/A</v>
      </c>
      <c r="O4254" t="e">
        <f>VLOOKUP(A4254,'Top or Bottom 30 via OR (Schiz)'!J:J,1,FALSE)</f>
        <v>#N/A</v>
      </c>
      <c r="P4254" t="e">
        <f>VLOOKUP(A4254,'Top or Bottom 30 via OR (Tr36)'!B:B,1,FALSE)</f>
        <v>#N/A</v>
      </c>
      <c r="Q4254" t="e">
        <f>VLOOKUP(A4254,'Top or Bottom 30 via OR (Tr36)'!J:J,1,FALSE)</f>
        <v>#N/A</v>
      </c>
    </row>
    <row r="4255" spans="1:17" x14ac:dyDescent="0.25">
      <c r="A4255" t="s">
        <v>4316</v>
      </c>
      <c r="B4255">
        <v>0</v>
      </c>
      <c r="C4255">
        <v>0</v>
      </c>
      <c r="D4255">
        <v>0</v>
      </c>
      <c r="E4255">
        <v>0</v>
      </c>
      <c r="F4255">
        <f>B4255/cam_reads!I$3</f>
        <v>0</v>
      </c>
      <c r="G4255">
        <f>C4255/cam_reads!J$3</f>
        <v>0</v>
      </c>
      <c r="H4255">
        <f>D4255/cam_reads!K$3</f>
        <v>0</v>
      </c>
      <c r="I4255">
        <f>E4255/cam_reads!L$3</f>
        <v>0</v>
      </c>
      <c r="J4255" t="e">
        <f>VLOOKUP(A4255,'Top 30 via LR (Schizonts)'!A:A,1,FALSE)</f>
        <v>#N/A</v>
      </c>
      <c r="K4255" t="e">
        <f>VLOOKUP(A4255,'Top 30 via LR (Schizonts)'!J:J,1,FALSE)</f>
        <v>#N/A</v>
      </c>
      <c r="L4255" t="e">
        <f>VLOOKUP(A4255,'Top 30 via LR (Tr36)'!A:A,1,FALSE)</f>
        <v>#N/A</v>
      </c>
      <c r="M4255" t="e">
        <f>VLOOKUP(A4255,'Top 30 via LR (Tr36)'!I:I,1,FALSE)</f>
        <v>#N/A</v>
      </c>
      <c r="N4255" t="e">
        <f>VLOOKUP(A4255,'Top or Bottom 30 via OR (Schiz)'!B:B,1,FALSE)</f>
        <v>#N/A</v>
      </c>
      <c r="O4255" t="e">
        <f>VLOOKUP(A4255,'Top or Bottom 30 via OR (Schiz)'!J:J,1,FALSE)</f>
        <v>#N/A</v>
      </c>
      <c r="P4255" t="e">
        <f>VLOOKUP(A4255,'Top or Bottom 30 via OR (Tr36)'!B:B,1,FALSE)</f>
        <v>#N/A</v>
      </c>
      <c r="Q4255" t="e">
        <f>VLOOKUP(A4255,'Top or Bottom 30 via OR (Tr36)'!J:J,1,FALSE)</f>
        <v>#N/A</v>
      </c>
    </row>
    <row r="4256" spans="1:17" x14ac:dyDescent="0.25">
      <c r="A4256" t="s">
        <v>4317</v>
      </c>
      <c r="B4256">
        <v>0</v>
      </c>
      <c r="C4256">
        <v>0</v>
      </c>
      <c r="D4256">
        <v>0</v>
      </c>
      <c r="E4256">
        <v>0</v>
      </c>
      <c r="F4256">
        <f>B4256/cam_reads!I$3</f>
        <v>0</v>
      </c>
      <c r="G4256">
        <f>C4256/cam_reads!J$3</f>
        <v>0</v>
      </c>
      <c r="H4256">
        <f>D4256/cam_reads!K$3</f>
        <v>0</v>
      </c>
      <c r="I4256">
        <f>E4256/cam_reads!L$3</f>
        <v>0</v>
      </c>
      <c r="J4256" t="e">
        <f>VLOOKUP(A4256,'Top 30 via LR (Schizonts)'!A:A,1,FALSE)</f>
        <v>#N/A</v>
      </c>
      <c r="K4256" t="e">
        <f>VLOOKUP(A4256,'Top 30 via LR (Schizonts)'!J:J,1,FALSE)</f>
        <v>#N/A</v>
      </c>
      <c r="L4256" t="e">
        <f>VLOOKUP(A4256,'Top 30 via LR (Tr36)'!A:A,1,FALSE)</f>
        <v>#N/A</v>
      </c>
      <c r="M4256" t="e">
        <f>VLOOKUP(A4256,'Top 30 via LR (Tr36)'!I:I,1,FALSE)</f>
        <v>#N/A</v>
      </c>
      <c r="N4256" t="e">
        <f>VLOOKUP(A4256,'Top or Bottom 30 via OR (Schiz)'!B:B,1,FALSE)</f>
        <v>#N/A</v>
      </c>
      <c r="O4256" t="e">
        <f>VLOOKUP(A4256,'Top or Bottom 30 via OR (Schiz)'!J:J,1,FALSE)</f>
        <v>#N/A</v>
      </c>
      <c r="P4256" t="e">
        <f>VLOOKUP(A4256,'Top or Bottom 30 via OR (Tr36)'!B:B,1,FALSE)</f>
        <v>#N/A</v>
      </c>
      <c r="Q4256" t="e">
        <f>VLOOKUP(A4256,'Top or Bottom 30 via OR (Tr36)'!J:J,1,FALSE)</f>
        <v>#N/A</v>
      </c>
    </row>
    <row r="4257" spans="1:17" x14ac:dyDescent="0.25">
      <c r="A4257" t="s">
        <v>4318</v>
      </c>
      <c r="B4257">
        <v>7</v>
      </c>
      <c r="C4257">
        <v>4</v>
      </c>
      <c r="D4257">
        <v>2</v>
      </c>
      <c r="E4257">
        <v>6</v>
      </c>
      <c r="F4257">
        <f>B4257/cam_reads!I$3</f>
        <v>8.696672655526759E-2</v>
      </c>
      <c r="G4257">
        <f>C4257/cam_reads!J$3</f>
        <v>5.1808742277113642E-2</v>
      </c>
      <c r="H4257">
        <f>D4257/cam_reads!K$3</f>
        <v>2.0876390017895659E-2</v>
      </c>
      <c r="I4257">
        <f>E4257/cam_reads!L$3</f>
        <v>6.2545752869742469E-2</v>
      </c>
      <c r="J4257" t="e">
        <f>VLOOKUP(A4257,'Top 30 via LR (Schizonts)'!A:A,1,FALSE)</f>
        <v>#N/A</v>
      </c>
      <c r="K4257" t="e">
        <f>VLOOKUP(A4257,'Top 30 via LR (Schizonts)'!J:J,1,FALSE)</f>
        <v>#N/A</v>
      </c>
      <c r="L4257" t="e">
        <f>VLOOKUP(A4257,'Top 30 via LR (Tr36)'!A:A,1,FALSE)</f>
        <v>#N/A</v>
      </c>
      <c r="M4257" t="e">
        <f>VLOOKUP(A4257,'Top 30 via LR (Tr36)'!I:I,1,FALSE)</f>
        <v>#N/A</v>
      </c>
      <c r="N4257" t="e">
        <f>VLOOKUP(A4257,'Top or Bottom 30 via OR (Schiz)'!B:B,1,FALSE)</f>
        <v>#N/A</v>
      </c>
      <c r="O4257" t="e">
        <f>VLOOKUP(A4257,'Top or Bottom 30 via OR (Schiz)'!J:J,1,FALSE)</f>
        <v>#N/A</v>
      </c>
      <c r="P4257" t="e">
        <f>VLOOKUP(A4257,'Top or Bottom 30 via OR (Tr36)'!B:B,1,FALSE)</f>
        <v>#N/A</v>
      </c>
      <c r="Q4257" t="e">
        <f>VLOOKUP(A4257,'Top or Bottom 30 via OR (Tr36)'!J:J,1,FALSE)</f>
        <v>#N/A</v>
      </c>
    </row>
    <row r="4258" spans="1:17" x14ac:dyDescent="0.25">
      <c r="A4258" t="s">
        <v>4319</v>
      </c>
      <c r="B4258">
        <v>0</v>
      </c>
      <c r="C4258">
        <v>0</v>
      </c>
      <c r="D4258">
        <v>0</v>
      </c>
      <c r="E4258">
        <v>0</v>
      </c>
      <c r="F4258">
        <f>B4258/cam_reads!I$3</f>
        <v>0</v>
      </c>
      <c r="G4258">
        <f>C4258/cam_reads!J$3</f>
        <v>0</v>
      </c>
      <c r="H4258">
        <f>D4258/cam_reads!K$3</f>
        <v>0</v>
      </c>
      <c r="I4258">
        <f>E4258/cam_reads!L$3</f>
        <v>0</v>
      </c>
      <c r="J4258" t="e">
        <f>VLOOKUP(A4258,'Top 30 via LR (Schizonts)'!A:A,1,FALSE)</f>
        <v>#N/A</v>
      </c>
      <c r="K4258" t="e">
        <f>VLOOKUP(A4258,'Top 30 via LR (Schizonts)'!J:J,1,FALSE)</f>
        <v>#N/A</v>
      </c>
      <c r="L4258" t="e">
        <f>VLOOKUP(A4258,'Top 30 via LR (Tr36)'!A:A,1,FALSE)</f>
        <v>#N/A</v>
      </c>
      <c r="M4258" t="e">
        <f>VLOOKUP(A4258,'Top 30 via LR (Tr36)'!I:I,1,FALSE)</f>
        <v>#N/A</v>
      </c>
      <c r="N4258" t="e">
        <f>VLOOKUP(A4258,'Top or Bottom 30 via OR (Schiz)'!B:B,1,FALSE)</f>
        <v>#N/A</v>
      </c>
      <c r="O4258" t="e">
        <f>VLOOKUP(A4258,'Top or Bottom 30 via OR (Schiz)'!J:J,1,FALSE)</f>
        <v>#N/A</v>
      </c>
      <c r="P4258" t="e">
        <f>VLOOKUP(A4258,'Top or Bottom 30 via OR (Tr36)'!B:B,1,FALSE)</f>
        <v>#N/A</v>
      </c>
      <c r="Q4258" t="e">
        <f>VLOOKUP(A4258,'Top or Bottom 30 via OR (Tr36)'!J:J,1,FALSE)</f>
        <v>#N/A</v>
      </c>
    </row>
    <row r="4259" spans="1:17" x14ac:dyDescent="0.25">
      <c r="A4259" t="s">
        <v>4320</v>
      </c>
      <c r="B4259">
        <v>0</v>
      </c>
      <c r="C4259">
        <v>0</v>
      </c>
      <c r="D4259">
        <v>0</v>
      </c>
      <c r="E4259">
        <v>0</v>
      </c>
      <c r="F4259">
        <f>B4259/cam_reads!I$3</f>
        <v>0</v>
      </c>
      <c r="G4259">
        <f>C4259/cam_reads!J$3</f>
        <v>0</v>
      </c>
      <c r="H4259">
        <f>D4259/cam_reads!K$3</f>
        <v>0</v>
      </c>
      <c r="I4259">
        <f>E4259/cam_reads!L$3</f>
        <v>0</v>
      </c>
      <c r="J4259" t="e">
        <f>VLOOKUP(A4259,'Top 30 via LR (Schizonts)'!A:A,1,FALSE)</f>
        <v>#N/A</v>
      </c>
      <c r="K4259" t="e">
        <f>VLOOKUP(A4259,'Top 30 via LR (Schizonts)'!J:J,1,FALSE)</f>
        <v>#N/A</v>
      </c>
      <c r="L4259" t="e">
        <f>VLOOKUP(A4259,'Top 30 via LR (Tr36)'!A:A,1,FALSE)</f>
        <v>#N/A</v>
      </c>
      <c r="M4259" t="e">
        <f>VLOOKUP(A4259,'Top 30 via LR (Tr36)'!I:I,1,FALSE)</f>
        <v>#N/A</v>
      </c>
      <c r="N4259" t="e">
        <f>VLOOKUP(A4259,'Top or Bottom 30 via OR (Schiz)'!B:B,1,FALSE)</f>
        <v>#N/A</v>
      </c>
      <c r="O4259" t="e">
        <f>VLOOKUP(A4259,'Top or Bottom 30 via OR (Schiz)'!J:J,1,FALSE)</f>
        <v>#N/A</v>
      </c>
      <c r="P4259" t="e">
        <f>VLOOKUP(A4259,'Top or Bottom 30 via OR (Tr36)'!B:B,1,FALSE)</f>
        <v>#N/A</v>
      </c>
      <c r="Q4259" t="e">
        <f>VLOOKUP(A4259,'Top or Bottom 30 via OR (Tr36)'!J:J,1,FALSE)</f>
        <v>#N/A</v>
      </c>
    </row>
    <row r="4260" spans="1:17" x14ac:dyDescent="0.25">
      <c r="A4260" t="s">
        <v>4321</v>
      </c>
      <c r="B4260">
        <v>1022</v>
      </c>
      <c r="C4260">
        <v>652</v>
      </c>
      <c r="D4260">
        <v>794</v>
      </c>
      <c r="E4260">
        <v>980</v>
      </c>
      <c r="F4260">
        <f>B4260/cam_reads!I$3</f>
        <v>12.697142077069067</v>
      </c>
      <c r="G4260">
        <f>C4260/cam_reads!J$3</f>
        <v>8.4448249911695239</v>
      </c>
      <c r="H4260">
        <f>D4260/cam_reads!K$3</f>
        <v>8.2879268371045764</v>
      </c>
      <c r="I4260">
        <f>E4260/cam_reads!L$3</f>
        <v>10.215806302057937</v>
      </c>
      <c r="J4260" t="e">
        <f>VLOOKUP(A4260,'Top 30 via LR (Schizonts)'!A:A,1,FALSE)</f>
        <v>#N/A</v>
      </c>
      <c r="K4260" t="e">
        <f>VLOOKUP(A4260,'Top 30 via LR (Schizonts)'!J:J,1,FALSE)</f>
        <v>#N/A</v>
      </c>
      <c r="L4260" t="e">
        <f>VLOOKUP(A4260,'Top 30 via LR (Tr36)'!A:A,1,FALSE)</f>
        <v>#N/A</v>
      </c>
      <c r="M4260" t="e">
        <f>VLOOKUP(A4260,'Top 30 via LR (Tr36)'!I:I,1,FALSE)</f>
        <v>#N/A</v>
      </c>
      <c r="N4260" t="e">
        <f>VLOOKUP(A4260,'Top or Bottom 30 via OR (Schiz)'!B:B,1,FALSE)</f>
        <v>#N/A</v>
      </c>
      <c r="O4260" t="e">
        <f>VLOOKUP(A4260,'Top or Bottom 30 via OR (Schiz)'!J:J,1,FALSE)</f>
        <v>#N/A</v>
      </c>
      <c r="P4260" t="e">
        <f>VLOOKUP(A4260,'Top or Bottom 30 via OR (Tr36)'!B:B,1,FALSE)</f>
        <v>#N/A</v>
      </c>
      <c r="Q4260" t="e">
        <f>VLOOKUP(A4260,'Top or Bottom 30 via OR (Tr36)'!J:J,1,FALSE)</f>
        <v>#N/A</v>
      </c>
    </row>
    <row r="4261" spans="1:17" x14ac:dyDescent="0.25">
      <c r="A4261" t="s">
        <v>4322</v>
      </c>
      <c r="B4261">
        <v>0</v>
      </c>
      <c r="C4261">
        <v>0</v>
      </c>
      <c r="D4261">
        <v>0</v>
      </c>
      <c r="E4261">
        <v>0</v>
      </c>
      <c r="F4261">
        <f>B4261/cam_reads!I$3</f>
        <v>0</v>
      </c>
      <c r="G4261">
        <f>C4261/cam_reads!J$3</f>
        <v>0</v>
      </c>
      <c r="H4261">
        <f>D4261/cam_reads!K$3</f>
        <v>0</v>
      </c>
      <c r="I4261">
        <f>E4261/cam_reads!L$3</f>
        <v>0</v>
      </c>
      <c r="J4261" t="e">
        <f>VLOOKUP(A4261,'Top 30 via LR (Schizonts)'!A:A,1,FALSE)</f>
        <v>#N/A</v>
      </c>
      <c r="K4261" t="e">
        <f>VLOOKUP(A4261,'Top 30 via LR (Schizonts)'!J:J,1,FALSE)</f>
        <v>#N/A</v>
      </c>
      <c r="L4261" t="e">
        <f>VLOOKUP(A4261,'Top 30 via LR (Tr36)'!A:A,1,FALSE)</f>
        <v>#N/A</v>
      </c>
      <c r="M4261" t="e">
        <f>VLOOKUP(A4261,'Top 30 via LR (Tr36)'!I:I,1,FALSE)</f>
        <v>#N/A</v>
      </c>
      <c r="N4261" t="e">
        <f>VLOOKUP(A4261,'Top or Bottom 30 via OR (Schiz)'!B:B,1,FALSE)</f>
        <v>#N/A</v>
      </c>
      <c r="O4261" t="e">
        <f>VLOOKUP(A4261,'Top or Bottom 30 via OR (Schiz)'!J:J,1,FALSE)</f>
        <v>#N/A</v>
      </c>
      <c r="P4261" t="e">
        <f>VLOOKUP(A4261,'Top or Bottom 30 via OR (Tr36)'!B:B,1,FALSE)</f>
        <v>#N/A</v>
      </c>
      <c r="Q4261" t="e">
        <f>VLOOKUP(A4261,'Top or Bottom 30 via OR (Tr36)'!J:J,1,FALSE)</f>
        <v>#N/A</v>
      </c>
    </row>
    <row r="4262" spans="1:17" x14ac:dyDescent="0.25">
      <c r="A4262" t="s">
        <v>4323</v>
      </c>
      <c r="B4262">
        <v>3770</v>
      </c>
      <c r="C4262">
        <v>3133</v>
      </c>
      <c r="D4262">
        <v>2231</v>
      </c>
      <c r="E4262">
        <v>3126</v>
      </c>
      <c r="F4262">
        <f>B4262/cam_reads!I$3</f>
        <v>46.837794159051256</v>
      </c>
      <c r="G4262">
        <f>C4262/cam_reads!J$3</f>
        <v>40.579197388549261</v>
      </c>
      <c r="H4262">
        <f>D4262/cam_reads!K$3</f>
        <v>23.28761306496261</v>
      </c>
      <c r="I4262">
        <f>E4262/cam_reads!L$3</f>
        <v>32.58633724513583</v>
      </c>
      <c r="J4262" t="e">
        <f>VLOOKUP(A4262,'Top 30 via LR (Schizonts)'!A:A,1,FALSE)</f>
        <v>#N/A</v>
      </c>
      <c r="K4262" t="e">
        <f>VLOOKUP(A4262,'Top 30 via LR (Schizonts)'!J:J,1,FALSE)</f>
        <v>#N/A</v>
      </c>
      <c r="L4262" t="e">
        <f>VLOOKUP(A4262,'Top 30 via LR (Tr36)'!A:A,1,FALSE)</f>
        <v>#N/A</v>
      </c>
      <c r="M4262" t="e">
        <f>VLOOKUP(A4262,'Top 30 via LR (Tr36)'!I:I,1,FALSE)</f>
        <v>#N/A</v>
      </c>
      <c r="N4262" t="e">
        <f>VLOOKUP(A4262,'Top or Bottom 30 via OR (Schiz)'!B:B,1,FALSE)</f>
        <v>#N/A</v>
      </c>
      <c r="O4262" t="e">
        <f>VLOOKUP(A4262,'Top or Bottom 30 via OR (Schiz)'!J:J,1,FALSE)</f>
        <v>#N/A</v>
      </c>
      <c r="P4262" t="e">
        <f>VLOOKUP(A4262,'Top or Bottom 30 via OR (Tr36)'!B:B,1,FALSE)</f>
        <v>#N/A</v>
      </c>
      <c r="Q4262" t="e">
        <f>VLOOKUP(A4262,'Top or Bottom 30 via OR (Tr36)'!J:J,1,FALSE)</f>
        <v>#N/A</v>
      </c>
    </row>
    <row r="4263" spans="1:17" x14ac:dyDescent="0.25">
      <c r="A4263" t="s">
        <v>4324</v>
      </c>
      <c r="B4263">
        <v>5061</v>
      </c>
      <c r="C4263">
        <v>5376</v>
      </c>
      <c r="D4263">
        <v>4480</v>
      </c>
      <c r="E4263">
        <v>5076</v>
      </c>
      <c r="F4263">
        <f>B4263/cam_reads!I$3</f>
        <v>62.876943299458468</v>
      </c>
      <c r="G4263">
        <f>C4263/cam_reads!J$3</f>
        <v>69.630949620440731</v>
      </c>
      <c r="H4263">
        <f>D4263/cam_reads!K$3</f>
        <v>46.763113640086281</v>
      </c>
      <c r="I4263">
        <f>E4263/cam_reads!L$3</f>
        <v>52.913706927802131</v>
      </c>
      <c r="J4263" t="e">
        <f>VLOOKUP(A4263,'Top 30 via LR (Schizonts)'!A:A,1,FALSE)</f>
        <v>#N/A</v>
      </c>
      <c r="K4263" t="e">
        <f>VLOOKUP(A4263,'Top 30 via LR (Schizonts)'!J:J,1,FALSE)</f>
        <v>#N/A</v>
      </c>
      <c r="L4263" t="e">
        <f>VLOOKUP(A4263,'Top 30 via LR (Tr36)'!A:A,1,FALSE)</f>
        <v>#N/A</v>
      </c>
      <c r="M4263" t="e">
        <f>VLOOKUP(A4263,'Top 30 via LR (Tr36)'!I:I,1,FALSE)</f>
        <v>#N/A</v>
      </c>
      <c r="N4263" t="e">
        <f>VLOOKUP(A4263,'Top or Bottom 30 via OR (Schiz)'!B:B,1,FALSE)</f>
        <v>#N/A</v>
      </c>
      <c r="O4263" t="e">
        <f>VLOOKUP(A4263,'Top or Bottom 30 via OR (Schiz)'!J:J,1,FALSE)</f>
        <v>#N/A</v>
      </c>
      <c r="P4263" t="e">
        <f>VLOOKUP(A4263,'Top or Bottom 30 via OR (Tr36)'!B:B,1,FALSE)</f>
        <v>#N/A</v>
      </c>
      <c r="Q4263" t="e">
        <f>VLOOKUP(A4263,'Top or Bottom 30 via OR (Tr36)'!J:J,1,FALSE)</f>
        <v>#N/A</v>
      </c>
    </row>
    <row r="4264" spans="1:17" x14ac:dyDescent="0.25">
      <c r="A4264" t="s">
        <v>4325</v>
      </c>
      <c r="B4264">
        <v>1837</v>
      </c>
      <c r="C4264">
        <v>1890</v>
      </c>
      <c r="D4264">
        <v>2669</v>
      </c>
      <c r="E4264">
        <v>3047</v>
      </c>
      <c r="F4264">
        <f>B4264/cam_reads!I$3</f>
        <v>22.82255381171808</v>
      </c>
      <c r="G4264">
        <f>C4264/cam_reads!J$3</f>
        <v>24.479630725936197</v>
      </c>
      <c r="H4264">
        <f>D4264/cam_reads!K$3</f>
        <v>27.859542478881757</v>
      </c>
      <c r="I4264">
        <f>E4264/cam_reads!L$3</f>
        <v>31.762818165684219</v>
      </c>
      <c r="J4264" t="e">
        <f>VLOOKUP(A4264,'Top 30 via LR (Schizonts)'!A:A,1,FALSE)</f>
        <v>#N/A</v>
      </c>
      <c r="K4264" t="e">
        <f>VLOOKUP(A4264,'Top 30 via LR (Schizonts)'!J:J,1,FALSE)</f>
        <v>#N/A</v>
      </c>
      <c r="L4264" t="e">
        <f>VLOOKUP(A4264,'Top 30 via LR (Tr36)'!A:A,1,FALSE)</f>
        <v>#N/A</v>
      </c>
      <c r="M4264" t="e">
        <f>VLOOKUP(A4264,'Top 30 via LR (Tr36)'!I:I,1,FALSE)</f>
        <v>#N/A</v>
      </c>
      <c r="N4264" t="e">
        <f>VLOOKUP(A4264,'Top or Bottom 30 via OR (Schiz)'!B:B,1,FALSE)</f>
        <v>#N/A</v>
      </c>
      <c r="O4264" t="e">
        <f>VLOOKUP(A4264,'Top or Bottom 30 via OR (Schiz)'!J:J,1,FALSE)</f>
        <v>#N/A</v>
      </c>
      <c r="P4264" t="e">
        <f>VLOOKUP(A4264,'Top or Bottom 30 via OR (Tr36)'!B:B,1,FALSE)</f>
        <v>#N/A</v>
      </c>
      <c r="Q4264" t="e">
        <f>VLOOKUP(A4264,'Top or Bottom 30 via OR (Tr36)'!J:J,1,FALSE)</f>
        <v>#N/A</v>
      </c>
    </row>
    <row r="4265" spans="1:17" x14ac:dyDescent="0.25">
      <c r="A4265" t="s">
        <v>4326</v>
      </c>
      <c r="B4265">
        <v>0</v>
      </c>
      <c r="C4265">
        <v>0</v>
      </c>
      <c r="D4265">
        <v>0</v>
      </c>
      <c r="E4265">
        <v>0</v>
      </c>
      <c r="F4265">
        <f>B4265/cam_reads!I$3</f>
        <v>0</v>
      </c>
      <c r="G4265">
        <f>C4265/cam_reads!J$3</f>
        <v>0</v>
      </c>
      <c r="H4265">
        <f>D4265/cam_reads!K$3</f>
        <v>0</v>
      </c>
      <c r="I4265">
        <f>E4265/cam_reads!L$3</f>
        <v>0</v>
      </c>
      <c r="J4265" t="e">
        <f>VLOOKUP(A4265,'Top 30 via LR (Schizonts)'!A:A,1,FALSE)</f>
        <v>#N/A</v>
      </c>
      <c r="K4265" t="e">
        <f>VLOOKUP(A4265,'Top 30 via LR (Schizonts)'!J:J,1,FALSE)</f>
        <v>#N/A</v>
      </c>
      <c r="L4265" t="e">
        <f>VLOOKUP(A4265,'Top 30 via LR (Tr36)'!A:A,1,FALSE)</f>
        <v>#N/A</v>
      </c>
      <c r="M4265" t="e">
        <f>VLOOKUP(A4265,'Top 30 via LR (Tr36)'!I:I,1,FALSE)</f>
        <v>#N/A</v>
      </c>
      <c r="N4265" t="e">
        <f>VLOOKUP(A4265,'Top or Bottom 30 via OR (Schiz)'!B:B,1,FALSE)</f>
        <v>#N/A</v>
      </c>
      <c r="O4265" t="e">
        <f>VLOOKUP(A4265,'Top or Bottom 30 via OR (Schiz)'!J:J,1,FALSE)</f>
        <v>#N/A</v>
      </c>
      <c r="P4265" t="e">
        <f>VLOOKUP(A4265,'Top or Bottom 30 via OR (Tr36)'!B:B,1,FALSE)</f>
        <v>#N/A</v>
      </c>
      <c r="Q4265" t="e">
        <f>VLOOKUP(A4265,'Top or Bottom 30 via OR (Tr36)'!J:J,1,FALSE)</f>
        <v>#N/A</v>
      </c>
    </row>
    <row r="4266" spans="1:17" x14ac:dyDescent="0.25">
      <c r="A4266" t="s">
        <v>4327</v>
      </c>
      <c r="B4266">
        <v>15</v>
      </c>
      <c r="C4266">
        <v>3</v>
      </c>
      <c r="D4266">
        <v>6</v>
      </c>
      <c r="E4266">
        <v>8</v>
      </c>
      <c r="F4266">
        <f>B4266/cam_reads!I$3</f>
        <v>0.18635727118985912</v>
      </c>
      <c r="G4266">
        <f>C4266/cam_reads!J$3</f>
        <v>3.8856556707835228E-2</v>
      </c>
      <c r="H4266">
        <f>D4266/cam_reads!K$3</f>
        <v>6.2629170053686983E-2</v>
      </c>
      <c r="I4266">
        <f>E4266/cam_reads!L$3</f>
        <v>8.3394337159656634E-2</v>
      </c>
      <c r="J4266" t="e">
        <f>VLOOKUP(A4266,'Top 30 via LR (Schizonts)'!A:A,1,FALSE)</f>
        <v>#N/A</v>
      </c>
      <c r="K4266" t="e">
        <f>VLOOKUP(A4266,'Top 30 via LR (Schizonts)'!J:J,1,FALSE)</f>
        <v>#N/A</v>
      </c>
      <c r="L4266" t="e">
        <f>VLOOKUP(A4266,'Top 30 via LR (Tr36)'!A:A,1,FALSE)</f>
        <v>#N/A</v>
      </c>
      <c r="M4266" t="e">
        <f>VLOOKUP(A4266,'Top 30 via LR (Tr36)'!I:I,1,FALSE)</f>
        <v>#N/A</v>
      </c>
      <c r="N4266" t="e">
        <f>VLOOKUP(A4266,'Top or Bottom 30 via OR (Schiz)'!B:B,1,FALSE)</f>
        <v>#N/A</v>
      </c>
      <c r="O4266" t="e">
        <f>VLOOKUP(A4266,'Top or Bottom 30 via OR (Schiz)'!J:J,1,FALSE)</f>
        <v>#N/A</v>
      </c>
      <c r="P4266" t="e">
        <f>VLOOKUP(A4266,'Top or Bottom 30 via OR (Tr36)'!B:B,1,FALSE)</f>
        <v>#N/A</v>
      </c>
      <c r="Q4266" t="e">
        <f>VLOOKUP(A4266,'Top or Bottom 30 via OR (Tr36)'!J:J,1,FALSE)</f>
        <v>#N/A</v>
      </c>
    </row>
    <row r="4267" spans="1:17" x14ac:dyDescent="0.25">
      <c r="A4267" t="s">
        <v>4328</v>
      </c>
      <c r="B4267">
        <v>0</v>
      </c>
      <c r="C4267">
        <v>0</v>
      </c>
      <c r="D4267">
        <v>0</v>
      </c>
      <c r="E4267">
        <v>0</v>
      </c>
      <c r="F4267">
        <f>B4267/cam_reads!I$3</f>
        <v>0</v>
      </c>
      <c r="G4267">
        <f>C4267/cam_reads!J$3</f>
        <v>0</v>
      </c>
      <c r="H4267">
        <f>D4267/cam_reads!K$3</f>
        <v>0</v>
      </c>
      <c r="I4267">
        <f>E4267/cam_reads!L$3</f>
        <v>0</v>
      </c>
      <c r="J4267" t="e">
        <f>VLOOKUP(A4267,'Top 30 via LR (Schizonts)'!A:A,1,FALSE)</f>
        <v>#N/A</v>
      </c>
      <c r="K4267" t="e">
        <f>VLOOKUP(A4267,'Top 30 via LR (Schizonts)'!J:J,1,FALSE)</f>
        <v>#N/A</v>
      </c>
      <c r="L4267" t="e">
        <f>VLOOKUP(A4267,'Top 30 via LR (Tr36)'!A:A,1,FALSE)</f>
        <v>#N/A</v>
      </c>
      <c r="M4267" t="e">
        <f>VLOOKUP(A4267,'Top 30 via LR (Tr36)'!I:I,1,FALSE)</f>
        <v>#N/A</v>
      </c>
      <c r="N4267" t="e">
        <f>VLOOKUP(A4267,'Top or Bottom 30 via OR (Schiz)'!B:B,1,FALSE)</f>
        <v>#N/A</v>
      </c>
      <c r="O4267" t="e">
        <f>VLOOKUP(A4267,'Top or Bottom 30 via OR (Schiz)'!J:J,1,FALSE)</f>
        <v>#N/A</v>
      </c>
      <c r="P4267" t="e">
        <f>VLOOKUP(A4267,'Top or Bottom 30 via OR (Tr36)'!B:B,1,FALSE)</f>
        <v>#N/A</v>
      </c>
      <c r="Q4267" t="e">
        <f>VLOOKUP(A4267,'Top or Bottom 30 via OR (Tr36)'!J:J,1,FALSE)</f>
        <v>#N/A</v>
      </c>
    </row>
    <row r="4268" spans="1:17" x14ac:dyDescent="0.25">
      <c r="A4268" t="s">
        <v>4329</v>
      </c>
      <c r="B4268">
        <v>40466</v>
      </c>
      <c r="C4268">
        <v>35882</v>
      </c>
      <c r="D4268">
        <v>37596</v>
      </c>
      <c r="E4268">
        <v>43145</v>
      </c>
      <c r="F4268">
        <f>B4268/cam_reads!I$3</f>
        <v>502.7422223979226</v>
      </c>
      <c r="G4268">
        <f>C4268/cam_reads!J$3</f>
        <v>464.75032259684792</v>
      </c>
      <c r="H4268">
        <f>D4268/cam_reads!K$3</f>
        <v>392.43437955640263</v>
      </c>
      <c r="I4268">
        <f>E4268/cam_reads!L$3</f>
        <v>449.75608459417316</v>
      </c>
      <c r="J4268" t="e">
        <f>VLOOKUP(A4268,'Top 30 via LR (Schizonts)'!A:A,1,FALSE)</f>
        <v>#N/A</v>
      </c>
      <c r="K4268" t="e">
        <f>VLOOKUP(A4268,'Top 30 via LR (Schizonts)'!J:J,1,FALSE)</f>
        <v>#N/A</v>
      </c>
      <c r="L4268" t="e">
        <f>VLOOKUP(A4268,'Top 30 via LR (Tr36)'!A:A,1,FALSE)</f>
        <v>#N/A</v>
      </c>
      <c r="M4268" t="e">
        <f>VLOOKUP(A4268,'Top 30 via LR (Tr36)'!I:I,1,FALSE)</f>
        <v>#N/A</v>
      </c>
      <c r="N4268" t="e">
        <f>VLOOKUP(A4268,'Top or Bottom 30 via OR (Schiz)'!B:B,1,FALSE)</f>
        <v>#N/A</v>
      </c>
      <c r="O4268" t="e">
        <f>VLOOKUP(A4268,'Top or Bottom 30 via OR (Schiz)'!J:J,1,FALSE)</f>
        <v>#N/A</v>
      </c>
      <c r="P4268" t="e">
        <f>VLOOKUP(A4268,'Top or Bottom 30 via OR (Tr36)'!B:B,1,FALSE)</f>
        <v>#N/A</v>
      </c>
      <c r="Q4268" t="e">
        <f>VLOOKUP(A4268,'Top or Bottom 30 via OR (Tr36)'!J:J,1,FALSE)</f>
        <v>#N/A</v>
      </c>
    </row>
    <row r="4269" spans="1:17" x14ac:dyDescent="0.25">
      <c r="A4269" t="s">
        <v>4330</v>
      </c>
      <c r="B4269">
        <v>42</v>
      </c>
      <c r="C4269">
        <v>81</v>
      </c>
      <c r="D4269">
        <v>25</v>
      </c>
      <c r="E4269">
        <v>8</v>
      </c>
      <c r="F4269">
        <f>B4269/cam_reads!I$3</f>
        <v>0.52180035933160551</v>
      </c>
      <c r="G4269">
        <f>C4269/cam_reads!J$3</f>
        <v>1.0491270311115513</v>
      </c>
      <c r="H4269">
        <f>D4269/cam_reads!K$3</f>
        <v>0.26095487522369576</v>
      </c>
      <c r="I4269">
        <f>E4269/cam_reads!L$3</f>
        <v>8.3394337159656634E-2</v>
      </c>
      <c r="J4269" t="e">
        <f>VLOOKUP(A4269,'Top 30 via LR (Schizonts)'!A:A,1,FALSE)</f>
        <v>#N/A</v>
      </c>
      <c r="K4269" t="e">
        <f>VLOOKUP(A4269,'Top 30 via LR (Schizonts)'!J:J,1,FALSE)</f>
        <v>#N/A</v>
      </c>
      <c r="L4269" t="e">
        <f>VLOOKUP(A4269,'Top 30 via LR (Tr36)'!A:A,1,FALSE)</f>
        <v>#N/A</v>
      </c>
      <c r="M4269" t="e">
        <f>VLOOKUP(A4269,'Top 30 via LR (Tr36)'!I:I,1,FALSE)</f>
        <v>#N/A</v>
      </c>
      <c r="N4269" t="e">
        <f>VLOOKUP(A4269,'Top or Bottom 30 via OR (Schiz)'!B:B,1,FALSE)</f>
        <v>#N/A</v>
      </c>
      <c r="O4269" t="e">
        <f>VLOOKUP(A4269,'Top or Bottom 30 via OR (Schiz)'!J:J,1,FALSE)</f>
        <v>#N/A</v>
      </c>
      <c r="P4269" t="e">
        <f>VLOOKUP(A4269,'Top or Bottom 30 via OR (Tr36)'!B:B,1,FALSE)</f>
        <v>#N/A</v>
      </c>
      <c r="Q4269" t="e">
        <f>VLOOKUP(A4269,'Top or Bottom 30 via OR (Tr36)'!J:J,1,FALSE)</f>
        <v>#N/A</v>
      </c>
    </row>
    <row r="4270" spans="1:17" x14ac:dyDescent="0.25">
      <c r="A4270" t="s">
        <v>4331</v>
      </c>
      <c r="B4270">
        <v>35</v>
      </c>
      <c r="C4270">
        <v>50</v>
      </c>
      <c r="D4270">
        <v>43</v>
      </c>
      <c r="E4270">
        <v>38</v>
      </c>
      <c r="F4270">
        <f>B4270/cam_reads!I$3</f>
        <v>0.43483363277633796</v>
      </c>
      <c r="G4270">
        <f>C4270/cam_reads!J$3</f>
        <v>0.64760927846392047</v>
      </c>
      <c r="H4270">
        <f>D4270/cam_reads!K$3</f>
        <v>0.44884238538475668</v>
      </c>
      <c r="I4270">
        <f>E4270/cam_reads!L$3</f>
        <v>0.39612310150836899</v>
      </c>
      <c r="J4270" t="e">
        <f>VLOOKUP(A4270,'Top 30 via LR (Schizonts)'!A:A,1,FALSE)</f>
        <v>#N/A</v>
      </c>
      <c r="K4270" t="e">
        <f>VLOOKUP(A4270,'Top 30 via LR (Schizonts)'!J:J,1,FALSE)</f>
        <v>#N/A</v>
      </c>
      <c r="L4270" t="e">
        <f>VLOOKUP(A4270,'Top 30 via LR (Tr36)'!A:A,1,FALSE)</f>
        <v>#N/A</v>
      </c>
      <c r="M4270" t="e">
        <f>VLOOKUP(A4270,'Top 30 via LR (Tr36)'!I:I,1,FALSE)</f>
        <v>#N/A</v>
      </c>
      <c r="N4270" t="e">
        <f>VLOOKUP(A4270,'Top or Bottom 30 via OR (Schiz)'!B:B,1,FALSE)</f>
        <v>#N/A</v>
      </c>
      <c r="O4270" t="e">
        <f>VLOOKUP(A4270,'Top or Bottom 30 via OR (Schiz)'!J:J,1,FALSE)</f>
        <v>#N/A</v>
      </c>
      <c r="P4270" t="e">
        <f>VLOOKUP(A4270,'Top or Bottom 30 via OR (Tr36)'!B:B,1,FALSE)</f>
        <v>#N/A</v>
      </c>
      <c r="Q4270" t="e">
        <f>VLOOKUP(A4270,'Top or Bottom 30 via OR (Tr36)'!J:J,1,FALSE)</f>
        <v>#N/A</v>
      </c>
    </row>
    <row r="4271" spans="1:17" x14ac:dyDescent="0.25">
      <c r="A4271" t="s">
        <v>4332</v>
      </c>
      <c r="B4271">
        <v>2851</v>
      </c>
      <c r="C4271">
        <v>1669</v>
      </c>
      <c r="D4271">
        <v>4133</v>
      </c>
      <c r="E4271">
        <v>1341</v>
      </c>
      <c r="F4271">
        <f>B4271/cam_reads!I$3</f>
        <v>35.420305344152553</v>
      </c>
      <c r="G4271">
        <f>C4271/cam_reads!J$3</f>
        <v>21.617197715125666</v>
      </c>
      <c r="H4271">
        <f>D4271/cam_reads!K$3</f>
        <v>43.141059971981377</v>
      </c>
      <c r="I4271">
        <f>E4271/cam_reads!L$3</f>
        <v>13.978975766387443</v>
      </c>
      <c r="J4271" t="e">
        <f>VLOOKUP(A4271,'Top 30 via LR (Schizonts)'!A:A,1,FALSE)</f>
        <v>#N/A</v>
      </c>
      <c r="K4271" t="e">
        <f>VLOOKUP(A4271,'Top 30 via LR (Schizonts)'!J:J,1,FALSE)</f>
        <v>#N/A</v>
      </c>
      <c r="L4271" t="e">
        <f>VLOOKUP(A4271,'Top 30 via LR (Tr36)'!A:A,1,FALSE)</f>
        <v>#N/A</v>
      </c>
      <c r="M4271" t="e">
        <f>VLOOKUP(A4271,'Top 30 via LR (Tr36)'!I:I,1,FALSE)</f>
        <v>#N/A</v>
      </c>
      <c r="N4271" t="e">
        <f>VLOOKUP(A4271,'Top or Bottom 30 via OR (Schiz)'!B:B,1,FALSE)</f>
        <v>#N/A</v>
      </c>
      <c r="O4271" t="e">
        <f>VLOOKUP(A4271,'Top or Bottom 30 via OR (Schiz)'!J:J,1,FALSE)</f>
        <v>#N/A</v>
      </c>
      <c r="P4271" t="e">
        <f>VLOOKUP(A4271,'Top or Bottom 30 via OR (Tr36)'!B:B,1,FALSE)</f>
        <v>#N/A</v>
      </c>
      <c r="Q4271" t="e">
        <f>VLOOKUP(A4271,'Top or Bottom 30 via OR (Tr36)'!J:J,1,FALSE)</f>
        <v>#N/A</v>
      </c>
    </row>
    <row r="4272" spans="1:17" x14ac:dyDescent="0.25">
      <c r="A4272" t="s">
        <v>4333</v>
      </c>
      <c r="B4272">
        <v>35</v>
      </c>
      <c r="C4272">
        <v>58</v>
      </c>
      <c r="D4272">
        <v>102</v>
      </c>
      <c r="E4272">
        <v>102</v>
      </c>
      <c r="F4272">
        <f>B4272/cam_reads!I$3</f>
        <v>0.43483363277633796</v>
      </c>
      <c r="G4272">
        <f>C4272/cam_reads!J$3</f>
        <v>0.75122676301814784</v>
      </c>
      <c r="H4272">
        <f>D4272/cam_reads!K$3</f>
        <v>1.0646958909126787</v>
      </c>
      <c r="I4272">
        <f>E4272/cam_reads!L$3</f>
        <v>1.0632777987856221</v>
      </c>
      <c r="J4272" t="e">
        <f>VLOOKUP(A4272,'Top 30 via LR (Schizonts)'!A:A,1,FALSE)</f>
        <v>#N/A</v>
      </c>
      <c r="K4272" t="e">
        <f>VLOOKUP(A4272,'Top 30 via LR (Schizonts)'!J:J,1,FALSE)</f>
        <v>#N/A</v>
      </c>
      <c r="L4272" t="e">
        <f>VLOOKUP(A4272,'Top 30 via LR (Tr36)'!A:A,1,FALSE)</f>
        <v>#N/A</v>
      </c>
      <c r="M4272" t="e">
        <f>VLOOKUP(A4272,'Top 30 via LR (Tr36)'!I:I,1,FALSE)</f>
        <v>#N/A</v>
      </c>
      <c r="N4272" t="e">
        <f>VLOOKUP(A4272,'Top or Bottom 30 via OR (Schiz)'!B:B,1,FALSE)</f>
        <v>#N/A</v>
      </c>
      <c r="O4272" t="e">
        <f>VLOOKUP(A4272,'Top or Bottom 30 via OR (Schiz)'!J:J,1,FALSE)</f>
        <v>#N/A</v>
      </c>
      <c r="P4272" t="e">
        <f>VLOOKUP(A4272,'Top or Bottom 30 via OR (Tr36)'!B:B,1,FALSE)</f>
        <v>#N/A</v>
      </c>
      <c r="Q4272" t="e">
        <f>VLOOKUP(A4272,'Top or Bottom 30 via OR (Tr36)'!J:J,1,FALSE)</f>
        <v>#N/A</v>
      </c>
    </row>
    <row r="4273" spans="1:17" x14ac:dyDescent="0.25">
      <c r="A4273" t="s">
        <v>4334</v>
      </c>
      <c r="B4273">
        <v>868</v>
      </c>
      <c r="C4273">
        <v>688</v>
      </c>
      <c r="D4273">
        <v>351</v>
      </c>
      <c r="E4273">
        <v>784</v>
      </c>
      <c r="F4273">
        <f>B4273/cam_reads!I$3</f>
        <v>10.78387409285318</v>
      </c>
      <c r="G4273">
        <f>C4273/cam_reads!J$3</f>
        <v>8.9111036716635468</v>
      </c>
      <c r="H4273">
        <f>D4273/cam_reads!K$3</f>
        <v>3.6638064481406882</v>
      </c>
      <c r="I4273">
        <f>E4273/cam_reads!L$3</f>
        <v>8.1726450416463496</v>
      </c>
      <c r="J4273" t="e">
        <f>VLOOKUP(A4273,'Top 30 via LR (Schizonts)'!A:A,1,FALSE)</f>
        <v>#N/A</v>
      </c>
      <c r="K4273" t="e">
        <f>VLOOKUP(A4273,'Top 30 via LR (Schizonts)'!J:J,1,FALSE)</f>
        <v>#N/A</v>
      </c>
      <c r="L4273" t="e">
        <f>VLOOKUP(A4273,'Top 30 via LR (Tr36)'!A:A,1,FALSE)</f>
        <v>#N/A</v>
      </c>
      <c r="M4273" t="e">
        <f>VLOOKUP(A4273,'Top 30 via LR (Tr36)'!I:I,1,FALSE)</f>
        <v>#N/A</v>
      </c>
      <c r="N4273" t="e">
        <f>VLOOKUP(A4273,'Top or Bottom 30 via OR (Schiz)'!B:B,1,FALSE)</f>
        <v>#N/A</v>
      </c>
      <c r="O4273" t="e">
        <f>VLOOKUP(A4273,'Top or Bottom 30 via OR (Schiz)'!J:J,1,FALSE)</f>
        <v>#N/A</v>
      </c>
      <c r="P4273" t="e">
        <f>VLOOKUP(A4273,'Top or Bottom 30 via OR (Tr36)'!B:B,1,FALSE)</f>
        <v>#N/A</v>
      </c>
      <c r="Q4273" t="e">
        <f>VLOOKUP(A4273,'Top or Bottom 30 via OR (Tr36)'!J:J,1,FALSE)</f>
        <v>#N/A</v>
      </c>
    </row>
    <row r="4274" spans="1:17" x14ac:dyDescent="0.25">
      <c r="A4274" t="s">
        <v>4335</v>
      </c>
      <c r="B4274">
        <v>363</v>
      </c>
      <c r="C4274">
        <v>135</v>
      </c>
      <c r="D4274">
        <v>123</v>
      </c>
      <c r="E4274">
        <v>107</v>
      </c>
      <c r="F4274">
        <f>B4274/cam_reads!I$3</f>
        <v>4.509845962794591</v>
      </c>
      <c r="G4274">
        <f>C4274/cam_reads!J$3</f>
        <v>1.7485450518525854</v>
      </c>
      <c r="H4274">
        <f>D4274/cam_reads!K$3</f>
        <v>1.283897986100583</v>
      </c>
      <c r="I4274">
        <f>E4274/cam_reads!L$3</f>
        <v>1.1153992595104074</v>
      </c>
      <c r="J4274" t="e">
        <f>VLOOKUP(A4274,'Top 30 via LR (Schizonts)'!A:A,1,FALSE)</f>
        <v>#N/A</v>
      </c>
      <c r="K4274" t="e">
        <f>VLOOKUP(A4274,'Top 30 via LR (Schizonts)'!J:J,1,FALSE)</f>
        <v>#N/A</v>
      </c>
      <c r="L4274" t="e">
        <f>VLOOKUP(A4274,'Top 30 via LR (Tr36)'!A:A,1,FALSE)</f>
        <v>#N/A</v>
      </c>
      <c r="M4274" t="e">
        <f>VLOOKUP(A4274,'Top 30 via LR (Tr36)'!I:I,1,FALSE)</f>
        <v>#N/A</v>
      </c>
      <c r="N4274" t="e">
        <f>VLOOKUP(A4274,'Top or Bottom 30 via OR (Schiz)'!B:B,1,FALSE)</f>
        <v>#N/A</v>
      </c>
      <c r="O4274" t="e">
        <f>VLOOKUP(A4274,'Top or Bottom 30 via OR (Schiz)'!J:J,1,FALSE)</f>
        <v>#N/A</v>
      </c>
      <c r="P4274" t="e">
        <f>VLOOKUP(A4274,'Top or Bottom 30 via OR (Tr36)'!B:B,1,FALSE)</f>
        <v>#N/A</v>
      </c>
      <c r="Q4274" t="e">
        <f>VLOOKUP(A4274,'Top or Bottom 30 via OR (Tr36)'!J:J,1,FALSE)</f>
        <v>#N/A</v>
      </c>
    </row>
    <row r="4275" spans="1:17" x14ac:dyDescent="0.25">
      <c r="A4275" t="s">
        <v>4336</v>
      </c>
      <c r="B4275">
        <v>743</v>
      </c>
      <c r="C4275">
        <v>818</v>
      </c>
      <c r="D4275">
        <v>1148</v>
      </c>
      <c r="E4275">
        <v>994</v>
      </c>
      <c r="F4275">
        <f>B4275/cam_reads!I$3</f>
        <v>9.2308968329376881</v>
      </c>
      <c r="G4275">
        <f>C4275/cam_reads!J$3</f>
        <v>10.59488779566974</v>
      </c>
      <c r="H4275">
        <f>D4275/cam_reads!K$3</f>
        <v>11.983047870272109</v>
      </c>
      <c r="I4275">
        <f>E4275/cam_reads!L$3</f>
        <v>10.361746392087337</v>
      </c>
      <c r="J4275" t="e">
        <f>VLOOKUP(A4275,'Top 30 via LR (Schizonts)'!A:A,1,FALSE)</f>
        <v>#N/A</v>
      </c>
      <c r="K4275" t="e">
        <f>VLOOKUP(A4275,'Top 30 via LR (Schizonts)'!J:J,1,FALSE)</f>
        <v>#N/A</v>
      </c>
      <c r="L4275" t="e">
        <f>VLOOKUP(A4275,'Top 30 via LR (Tr36)'!A:A,1,FALSE)</f>
        <v>#N/A</v>
      </c>
      <c r="M4275" t="e">
        <f>VLOOKUP(A4275,'Top 30 via LR (Tr36)'!I:I,1,FALSE)</f>
        <v>#N/A</v>
      </c>
      <c r="N4275" t="e">
        <f>VLOOKUP(A4275,'Top or Bottom 30 via OR (Schiz)'!B:B,1,FALSE)</f>
        <v>#N/A</v>
      </c>
      <c r="O4275" t="e">
        <f>VLOOKUP(A4275,'Top or Bottom 30 via OR (Schiz)'!J:J,1,FALSE)</f>
        <v>#N/A</v>
      </c>
      <c r="P4275" t="e">
        <f>VLOOKUP(A4275,'Top or Bottom 30 via OR (Tr36)'!B:B,1,FALSE)</f>
        <v>#N/A</v>
      </c>
      <c r="Q4275" t="e">
        <f>VLOOKUP(A4275,'Top or Bottom 30 via OR (Tr36)'!J:J,1,FALSE)</f>
        <v>#N/A</v>
      </c>
    </row>
    <row r="4276" spans="1:17" x14ac:dyDescent="0.25">
      <c r="A4276" t="s">
        <v>4337</v>
      </c>
      <c r="B4276">
        <v>0</v>
      </c>
      <c r="C4276">
        <v>0</v>
      </c>
      <c r="D4276">
        <v>0</v>
      </c>
      <c r="E4276">
        <v>0</v>
      </c>
      <c r="F4276">
        <f>B4276/cam_reads!I$3</f>
        <v>0</v>
      </c>
      <c r="G4276">
        <f>C4276/cam_reads!J$3</f>
        <v>0</v>
      </c>
      <c r="H4276">
        <f>D4276/cam_reads!K$3</f>
        <v>0</v>
      </c>
      <c r="I4276">
        <f>E4276/cam_reads!L$3</f>
        <v>0</v>
      </c>
      <c r="J4276" t="e">
        <f>VLOOKUP(A4276,'Top 30 via LR (Schizonts)'!A:A,1,FALSE)</f>
        <v>#N/A</v>
      </c>
      <c r="K4276" t="e">
        <f>VLOOKUP(A4276,'Top 30 via LR (Schizonts)'!J:J,1,FALSE)</f>
        <v>#N/A</v>
      </c>
      <c r="L4276" t="e">
        <f>VLOOKUP(A4276,'Top 30 via LR (Tr36)'!A:A,1,FALSE)</f>
        <v>#N/A</v>
      </c>
      <c r="M4276" t="e">
        <f>VLOOKUP(A4276,'Top 30 via LR (Tr36)'!I:I,1,FALSE)</f>
        <v>#N/A</v>
      </c>
      <c r="N4276" t="e">
        <f>VLOOKUP(A4276,'Top or Bottom 30 via OR (Schiz)'!B:B,1,FALSE)</f>
        <v>#N/A</v>
      </c>
      <c r="O4276" t="e">
        <f>VLOOKUP(A4276,'Top or Bottom 30 via OR (Schiz)'!J:J,1,FALSE)</f>
        <v>#N/A</v>
      </c>
      <c r="P4276" t="e">
        <f>VLOOKUP(A4276,'Top or Bottom 30 via OR (Tr36)'!B:B,1,FALSE)</f>
        <v>#N/A</v>
      </c>
      <c r="Q4276" t="e">
        <f>VLOOKUP(A4276,'Top or Bottom 30 via OR (Tr36)'!J:J,1,FALSE)</f>
        <v>#N/A</v>
      </c>
    </row>
    <row r="4277" spans="1:17" x14ac:dyDescent="0.25">
      <c r="A4277" t="s">
        <v>4338</v>
      </c>
      <c r="B4277">
        <v>1267</v>
      </c>
      <c r="C4277">
        <v>1155</v>
      </c>
      <c r="D4277">
        <v>1516</v>
      </c>
      <c r="E4277">
        <v>1813</v>
      </c>
      <c r="F4277">
        <f>B4277/cam_reads!I$3</f>
        <v>15.740977506503434</v>
      </c>
      <c r="G4277">
        <f>C4277/cam_reads!J$3</f>
        <v>14.959774332516563</v>
      </c>
      <c r="H4277">
        <f>D4277/cam_reads!K$3</f>
        <v>15.824303633564909</v>
      </c>
      <c r="I4277">
        <f>E4277/cam_reads!L$3</f>
        <v>18.899241658807185</v>
      </c>
      <c r="J4277" t="e">
        <f>VLOOKUP(A4277,'Top 30 via LR (Schizonts)'!A:A,1,FALSE)</f>
        <v>#N/A</v>
      </c>
      <c r="K4277" t="e">
        <f>VLOOKUP(A4277,'Top 30 via LR (Schizonts)'!J:J,1,FALSE)</f>
        <v>#N/A</v>
      </c>
      <c r="L4277" t="e">
        <f>VLOOKUP(A4277,'Top 30 via LR (Tr36)'!A:A,1,FALSE)</f>
        <v>#N/A</v>
      </c>
      <c r="M4277" t="e">
        <f>VLOOKUP(A4277,'Top 30 via LR (Tr36)'!I:I,1,FALSE)</f>
        <v>#N/A</v>
      </c>
      <c r="N4277" t="e">
        <f>VLOOKUP(A4277,'Top or Bottom 30 via OR (Schiz)'!B:B,1,FALSE)</f>
        <v>#N/A</v>
      </c>
      <c r="O4277" t="e">
        <f>VLOOKUP(A4277,'Top or Bottom 30 via OR (Schiz)'!J:J,1,FALSE)</f>
        <v>#N/A</v>
      </c>
      <c r="P4277" t="e">
        <f>VLOOKUP(A4277,'Top or Bottom 30 via OR (Tr36)'!B:B,1,FALSE)</f>
        <v>#N/A</v>
      </c>
      <c r="Q4277" t="e">
        <f>VLOOKUP(A4277,'Top or Bottom 30 via OR (Tr36)'!J:J,1,FALSE)</f>
        <v>#N/A</v>
      </c>
    </row>
    <row r="4278" spans="1:17" x14ac:dyDescent="0.25">
      <c r="A4278" t="s">
        <v>4339</v>
      </c>
      <c r="B4278">
        <v>740</v>
      </c>
      <c r="C4278">
        <v>981</v>
      </c>
      <c r="D4278">
        <v>735</v>
      </c>
      <c r="E4278">
        <v>653</v>
      </c>
      <c r="F4278">
        <f>B4278/cam_reads!I$3</f>
        <v>9.193625378699716</v>
      </c>
      <c r="G4278">
        <f>C4278/cam_reads!J$3</f>
        <v>12.706094043462119</v>
      </c>
      <c r="H4278">
        <f>D4278/cam_reads!K$3</f>
        <v>7.6720733315766552</v>
      </c>
      <c r="I4278">
        <f>E4278/cam_reads!L$3</f>
        <v>6.8070627706569722</v>
      </c>
      <c r="J4278" t="e">
        <f>VLOOKUP(A4278,'Top 30 via LR (Schizonts)'!A:A,1,FALSE)</f>
        <v>#N/A</v>
      </c>
      <c r="K4278" t="e">
        <f>VLOOKUP(A4278,'Top 30 via LR (Schizonts)'!J:J,1,FALSE)</f>
        <v>#N/A</v>
      </c>
      <c r="L4278" t="e">
        <f>VLOOKUP(A4278,'Top 30 via LR (Tr36)'!A:A,1,FALSE)</f>
        <v>#N/A</v>
      </c>
      <c r="M4278" t="e">
        <f>VLOOKUP(A4278,'Top 30 via LR (Tr36)'!I:I,1,FALSE)</f>
        <v>#N/A</v>
      </c>
      <c r="N4278" t="e">
        <f>VLOOKUP(A4278,'Top or Bottom 30 via OR (Schiz)'!B:B,1,FALSE)</f>
        <v>#N/A</v>
      </c>
      <c r="O4278" t="e">
        <f>VLOOKUP(A4278,'Top or Bottom 30 via OR (Schiz)'!J:J,1,FALSE)</f>
        <v>#N/A</v>
      </c>
      <c r="P4278" t="e">
        <f>VLOOKUP(A4278,'Top or Bottom 30 via OR (Tr36)'!B:B,1,FALSE)</f>
        <v>#N/A</v>
      </c>
      <c r="Q4278" t="e">
        <f>VLOOKUP(A4278,'Top or Bottom 30 via OR (Tr36)'!J:J,1,FALSE)</f>
        <v>#N/A</v>
      </c>
    </row>
    <row r="4279" spans="1:17" x14ac:dyDescent="0.25">
      <c r="A4279" t="s">
        <v>4340</v>
      </c>
      <c r="B4279">
        <v>0</v>
      </c>
      <c r="C4279">
        <v>0</v>
      </c>
      <c r="D4279">
        <v>0</v>
      </c>
      <c r="E4279">
        <v>0</v>
      </c>
      <c r="F4279">
        <f>B4279/cam_reads!I$3</f>
        <v>0</v>
      </c>
      <c r="G4279">
        <f>C4279/cam_reads!J$3</f>
        <v>0</v>
      </c>
      <c r="H4279">
        <f>D4279/cam_reads!K$3</f>
        <v>0</v>
      </c>
      <c r="I4279">
        <f>E4279/cam_reads!L$3</f>
        <v>0</v>
      </c>
      <c r="J4279" t="e">
        <f>VLOOKUP(A4279,'Top 30 via LR (Schizonts)'!A:A,1,FALSE)</f>
        <v>#N/A</v>
      </c>
      <c r="K4279" t="e">
        <f>VLOOKUP(A4279,'Top 30 via LR (Schizonts)'!J:J,1,FALSE)</f>
        <v>#N/A</v>
      </c>
      <c r="L4279" t="e">
        <f>VLOOKUP(A4279,'Top 30 via LR (Tr36)'!A:A,1,FALSE)</f>
        <v>#N/A</v>
      </c>
      <c r="M4279" t="e">
        <f>VLOOKUP(A4279,'Top 30 via LR (Tr36)'!I:I,1,FALSE)</f>
        <v>#N/A</v>
      </c>
      <c r="N4279" t="e">
        <f>VLOOKUP(A4279,'Top or Bottom 30 via OR (Schiz)'!B:B,1,FALSE)</f>
        <v>#N/A</v>
      </c>
      <c r="O4279" t="e">
        <f>VLOOKUP(A4279,'Top or Bottom 30 via OR (Schiz)'!J:J,1,FALSE)</f>
        <v>#N/A</v>
      </c>
      <c r="P4279" t="e">
        <f>VLOOKUP(A4279,'Top or Bottom 30 via OR (Tr36)'!B:B,1,FALSE)</f>
        <v>#N/A</v>
      </c>
      <c r="Q4279" t="e">
        <f>VLOOKUP(A4279,'Top or Bottom 30 via OR (Tr36)'!J:J,1,FALSE)</f>
        <v>#N/A</v>
      </c>
    </row>
    <row r="4280" spans="1:17" x14ac:dyDescent="0.25">
      <c r="A4280" t="s">
        <v>4341</v>
      </c>
      <c r="B4280">
        <v>164</v>
      </c>
      <c r="C4280">
        <v>164</v>
      </c>
      <c r="D4280">
        <v>312</v>
      </c>
      <c r="E4280">
        <v>203</v>
      </c>
      <c r="F4280">
        <f>B4280/cam_reads!I$3</f>
        <v>2.0375061650091264</v>
      </c>
      <c r="G4280">
        <f>C4280/cam_reads!J$3</f>
        <v>2.1241584333616594</v>
      </c>
      <c r="H4280">
        <f>D4280/cam_reads!K$3</f>
        <v>3.256716842791723</v>
      </c>
      <c r="I4280">
        <f>E4280/cam_reads!L$3</f>
        <v>2.1161313054262871</v>
      </c>
      <c r="J4280" t="e">
        <f>VLOOKUP(A4280,'Top 30 via LR (Schizonts)'!A:A,1,FALSE)</f>
        <v>#N/A</v>
      </c>
      <c r="K4280" t="e">
        <f>VLOOKUP(A4280,'Top 30 via LR (Schizonts)'!J:J,1,FALSE)</f>
        <v>#N/A</v>
      </c>
      <c r="L4280" t="e">
        <f>VLOOKUP(A4280,'Top 30 via LR (Tr36)'!A:A,1,FALSE)</f>
        <v>#N/A</v>
      </c>
      <c r="M4280" t="e">
        <f>VLOOKUP(A4280,'Top 30 via LR (Tr36)'!I:I,1,FALSE)</f>
        <v>#N/A</v>
      </c>
      <c r="N4280" t="e">
        <f>VLOOKUP(A4280,'Top or Bottom 30 via OR (Schiz)'!B:B,1,FALSE)</f>
        <v>#N/A</v>
      </c>
      <c r="O4280" t="e">
        <f>VLOOKUP(A4280,'Top or Bottom 30 via OR (Schiz)'!J:J,1,FALSE)</f>
        <v>#N/A</v>
      </c>
      <c r="P4280" t="e">
        <f>VLOOKUP(A4280,'Top or Bottom 30 via OR (Tr36)'!B:B,1,FALSE)</f>
        <v>#N/A</v>
      </c>
      <c r="Q4280" t="e">
        <f>VLOOKUP(A4280,'Top or Bottom 30 via OR (Tr36)'!J:J,1,FALSE)</f>
        <v>#N/A</v>
      </c>
    </row>
    <row r="4281" spans="1:17" x14ac:dyDescent="0.25">
      <c r="A4281" t="s">
        <v>4342</v>
      </c>
      <c r="B4281">
        <v>0</v>
      </c>
      <c r="C4281">
        <v>0</v>
      </c>
      <c r="D4281">
        <v>0</v>
      </c>
      <c r="E4281">
        <v>0</v>
      </c>
      <c r="F4281">
        <f>B4281/cam_reads!I$3</f>
        <v>0</v>
      </c>
      <c r="G4281">
        <f>C4281/cam_reads!J$3</f>
        <v>0</v>
      </c>
      <c r="H4281">
        <f>D4281/cam_reads!K$3</f>
        <v>0</v>
      </c>
      <c r="I4281">
        <f>E4281/cam_reads!L$3</f>
        <v>0</v>
      </c>
      <c r="J4281" t="e">
        <f>VLOOKUP(A4281,'Top 30 via LR (Schizonts)'!A:A,1,FALSE)</f>
        <v>#N/A</v>
      </c>
      <c r="K4281" t="e">
        <f>VLOOKUP(A4281,'Top 30 via LR (Schizonts)'!J:J,1,FALSE)</f>
        <v>#N/A</v>
      </c>
      <c r="L4281" t="e">
        <f>VLOOKUP(A4281,'Top 30 via LR (Tr36)'!A:A,1,FALSE)</f>
        <v>#N/A</v>
      </c>
      <c r="M4281" t="e">
        <f>VLOOKUP(A4281,'Top 30 via LR (Tr36)'!I:I,1,FALSE)</f>
        <v>#N/A</v>
      </c>
      <c r="N4281" t="e">
        <f>VLOOKUP(A4281,'Top or Bottom 30 via OR (Schiz)'!B:B,1,FALSE)</f>
        <v>#N/A</v>
      </c>
      <c r="O4281" t="e">
        <f>VLOOKUP(A4281,'Top or Bottom 30 via OR (Schiz)'!J:J,1,FALSE)</f>
        <v>#N/A</v>
      </c>
      <c r="P4281" t="e">
        <f>VLOOKUP(A4281,'Top or Bottom 30 via OR (Tr36)'!B:B,1,FALSE)</f>
        <v>#N/A</v>
      </c>
      <c r="Q4281" t="e">
        <f>VLOOKUP(A4281,'Top or Bottom 30 via OR (Tr36)'!J:J,1,FALSE)</f>
        <v>#N/A</v>
      </c>
    </row>
    <row r="4282" spans="1:17" x14ac:dyDescent="0.25">
      <c r="A4282" t="s">
        <v>4343</v>
      </c>
      <c r="B4282">
        <v>593</v>
      </c>
      <c r="C4282">
        <v>747</v>
      </c>
      <c r="D4282">
        <v>493</v>
      </c>
      <c r="E4282">
        <v>418</v>
      </c>
      <c r="F4282">
        <f>B4282/cam_reads!I$3</f>
        <v>7.367324121039097</v>
      </c>
      <c r="G4282">
        <f>C4282/cam_reads!J$3</f>
        <v>9.6752826202509716</v>
      </c>
      <c r="H4282">
        <f>D4282/cam_reads!K$3</f>
        <v>5.1460301394112804</v>
      </c>
      <c r="I4282">
        <f>E4282/cam_reads!L$3</f>
        <v>4.3573541165920586</v>
      </c>
      <c r="J4282" t="e">
        <f>VLOOKUP(A4282,'Top 30 via LR (Schizonts)'!A:A,1,FALSE)</f>
        <v>#N/A</v>
      </c>
      <c r="K4282" t="e">
        <f>VLOOKUP(A4282,'Top 30 via LR (Schizonts)'!J:J,1,FALSE)</f>
        <v>#N/A</v>
      </c>
      <c r="L4282" t="e">
        <f>VLOOKUP(A4282,'Top 30 via LR (Tr36)'!A:A,1,FALSE)</f>
        <v>#N/A</v>
      </c>
      <c r="M4282" t="e">
        <f>VLOOKUP(A4282,'Top 30 via LR (Tr36)'!I:I,1,FALSE)</f>
        <v>#N/A</v>
      </c>
      <c r="N4282" t="e">
        <f>VLOOKUP(A4282,'Top or Bottom 30 via OR (Schiz)'!B:B,1,FALSE)</f>
        <v>#N/A</v>
      </c>
      <c r="O4282" t="e">
        <f>VLOOKUP(A4282,'Top or Bottom 30 via OR (Schiz)'!J:J,1,FALSE)</f>
        <v>#N/A</v>
      </c>
      <c r="P4282" t="e">
        <f>VLOOKUP(A4282,'Top or Bottom 30 via OR (Tr36)'!B:B,1,FALSE)</f>
        <v>#N/A</v>
      </c>
      <c r="Q4282" t="e">
        <f>VLOOKUP(A4282,'Top or Bottom 30 via OR (Tr36)'!J:J,1,FALSE)</f>
        <v>#N/A</v>
      </c>
    </row>
    <row r="4283" spans="1:17" x14ac:dyDescent="0.25">
      <c r="A4283" t="s">
        <v>4344</v>
      </c>
      <c r="B4283">
        <v>54</v>
      </c>
      <c r="C4283">
        <v>37</v>
      </c>
      <c r="D4283">
        <v>60</v>
      </c>
      <c r="E4283">
        <v>43</v>
      </c>
      <c r="F4283">
        <f>B4283/cam_reads!I$3</f>
        <v>0.67088617628349279</v>
      </c>
      <c r="G4283">
        <f>C4283/cam_reads!J$3</f>
        <v>0.47923086606330118</v>
      </c>
      <c r="H4283">
        <f>D4283/cam_reads!K$3</f>
        <v>0.62629170053686978</v>
      </c>
      <c r="I4283">
        <f>E4283/cam_reads!L$3</f>
        <v>0.4482445622331544</v>
      </c>
      <c r="J4283" t="e">
        <f>VLOOKUP(A4283,'Top 30 via LR (Schizonts)'!A:A,1,FALSE)</f>
        <v>#N/A</v>
      </c>
      <c r="K4283" t="e">
        <f>VLOOKUP(A4283,'Top 30 via LR (Schizonts)'!J:J,1,FALSE)</f>
        <v>#N/A</v>
      </c>
      <c r="L4283" t="e">
        <f>VLOOKUP(A4283,'Top 30 via LR (Tr36)'!A:A,1,FALSE)</f>
        <v>#N/A</v>
      </c>
      <c r="M4283" t="e">
        <f>VLOOKUP(A4283,'Top 30 via LR (Tr36)'!I:I,1,FALSE)</f>
        <v>#N/A</v>
      </c>
      <c r="N4283" t="e">
        <f>VLOOKUP(A4283,'Top or Bottom 30 via OR (Schiz)'!B:B,1,FALSE)</f>
        <v>#N/A</v>
      </c>
      <c r="O4283" t="e">
        <f>VLOOKUP(A4283,'Top or Bottom 30 via OR (Schiz)'!J:J,1,FALSE)</f>
        <v>#N/A</v>
      </c>
      <c r="P4283" t="e">
        <f>VLOOKUP(A4283,'Top or Bottom 30 via OR (Tr36)'!B:B,1,FALSE)</f>
        <v>#N/A</v>
      </c>
      <c r="Q4283" t="e">
        <f>VLOOKUP(A4283,'Top or Bottom 30 via OR (Tr36)'!J:J,1,FALSE)</f>
        <v>#N/A</v>
      </c>
    </row>
    <row r="4284" spans="1:17" x14ac:dyDescent="0.25">
      <c r="A4284" t="s">
        <v>4345</v>
      </c>
      <c r="B4284">
        <v>95</v>
      </c>
      <c r="C4284">
        <v>250</v>
      </c>
      <c r="D4284">
        <v>356</v>
      </c>
      <c r="E4284">
        <v>136</v>
      </c>
      <c r="F4284">
        <f>B4284/cam_reads!I$3</f>
        <v>1.1802627175357745</v>
      </c>
      <c r="G4284">
        <f>C4284/cam_reads!J$3</f>
        <v>3.2380463923196023</v>
      </c>
      <c r="H4284">
        <f>D4284/cam_reads!K$3</f>
        <v>3.7159974231854274</v>
      </c>
      <c r="I4284">
        <f>E4284/cam_reads!L$3</f>
        <v>1.4177037317141628</v>
      </c>
      <c r="J4284" t="e">
        <f>VLOOKUP(A4284,'Top 30 via LR (Schizonts)'!A:A,1,FALSE)</f>
        <v>#N/A</v>
      </c>
      <c r="K4284" t="e">
        <f>VLOOKUP(A4284,'Top 30 via LR (Schizonts)'!J:J,1,FALSE)</f>
        <v>#N/A</v>
      </c>
      <c r="L4284" t="e">
        <f>VLOOKUP(A4284,'Top 30 via LR (Tr36)'!A:A,1,FALSE)</f>
        <v>#N/A</v>
      </c>
      <c r="M4284" t="e">
        <f>VLOOKUP(A4284,'Top 30 via LR (Tr36)'!I:I,1,FALSE)</f>
        <v>#N/A</v>
      </c>
      <c r="N4284" t="e">
        <f>VLOOKUP(A4284,'Top or Bottom 30 via OR (Schiz)'!B:B,1,FALSE)</f>
        <v>#N/A</v>
      </c>
      <c r="O4284" t="e">
        <f>VLOOKUP(A4284,'Top or Bottom 30 via OR (Schiz)'!J:J,1,FALSE)</f>
        <v>#N/A</v>
      </c>
      <c r="P4284" t="e">
        <f>VLOOKUP(A4284,'Top or Bottom 30 via OR (Tr36)'!B:B,1,FALSE)</f>
        <v>#N/A</v>
      </c>
      <c r="Q4284" t="e">
        <f>VLOOKUP(A4284,'Top or Bottom 30 via OR (Tr36)'!J:J,1,FALSE)</f>
        <v>#N/A</v>
      </c>
    </row>
    <row r="4285" spans="1:17" x14ac:dyDescent="0.25">
      <c r="A4285" t="s">
        <v>4346</v>
      </c>
      <c r="B4285">
        <v>383</v>
      </c>
      <c r="C4285">
        <v>398</v>
      </c>
      <c r="D4285">
        <v>537</v>
      </c>
      <c r="E4285">
        <v>398</v>
      </c>
      <c r="F4285">
        <f>B4285/cam_reads!I$3</f>
        <v>4.7583223243810693</v>
      </c>
      <c r="G4285">
        <f>C4285/cam_reads!J$3</f>
        <v>5.1549698565728068</v>
      </c>
      <c r="H4285">
        <f>D4285/cam_reads!K$3</f>
        <v>5.6053107198049847</v>
      </c>
      <c r="I4285">
        <f>E4285/cam_reads!L$3</f>
        <v>4.1488682736929174</v>
      </c>
      <c r="J4285" t="e">
        <f>VLOOKUP(A4285,'Top 30 via LR (Schizonts)'!A:A,1,FALSE)</f>
        <v>#N/A</v>
      </c>
      <c r="K4285" t="e">
        <f>VLOOKUP(A4285,'Top 30 via LR (Schizonts)'!J:J,1,FALSE)</f>
        <v>#N/A</v>
      </c>
      <c r="L4285" t="e">
        <f>VLOOKUP(A4285,'Top 30 via LR (Tr36)'!A:A,1,FALSE)</f>
        <v>#N/A</v>
      </c>
      <c r="M4285" t="e">
        <f>VLOOKUP(A4285,'Top 30 via LR (Tr36)'!I:I,1,FALSE)</f>
        <v>#N/A</v>
      </c>
      <c r="N4285" t="e">
        <f>VLOOKUP(A4285,'Top or Bottom 30 via OR (Schiz)'!B:B,1,FALSE)</f>
        <v>#N/A</v>
      </c>
      <c r="O4285" t="e">
        <f>VLOOKUP(A4285,'Top or Bottom 30 via OR (Schiz)'!J:J,1,FALSE)</f>
        <v>#N/A</v>
      </c>
      <c r="P4285" t="e">
        <f>VLOOKUP(A4285,'Top or Bottom 30 via OR (Tr36)'!B:B,1,FALSE)</f>
        <v>#N/A</v>
      </c>
      <c r="Q4285" t="e">
        <f>VLOOKUP(A4285,'Top or Bottom 30 via OR (Tr36)'!J:J,1,FALSE)</f>
        <v>#N/A</v>
      </c>
    </row>
    <row r="4286" spans="1:17" x14ac:dyDescent="0.25">
      <c r="A4286" t="s">
        <v>4347</v>
      </c>
      <c r="B4286">
        <v>8085</v>
      </c>
      <c r="C4286">
        <v>5574</v>
      </c>
      <c r="D4286">
        <v>5186</v>
      </c>
      <c r="E4286">
        <v>5159</v>
      </c>
      <c r="F4286">
        <f>B4286/cam_reads!I$3</f>
        <v>100.44656917133406</v>
      </c>
      <c r="G4286">
        <f>C4286/cam_reads!J$3</f>
        <v>72.195482363157865</v>
      </c>
      <c r="H4286">
        <f>D4286/cam_reads!K$3</f>
        <v>54.132479316403447</v>
      </c>
      <c r="I4286">
        <f>E4286/cam_reads!L$3</f>
        <v>53.778923175833569</v>
      </c>
      <c r="J4286" t="e">
        <f>VLOOKUP(A4286,'Top 30 via LR (Schizonts)'!A:A,1,FALSE)</f>
        <v>#N/A</v>
      </c>
      <c r="K4286" t="e">
        <f>VLOOKUP(A4286,'Top 30 via LR (Schizonts)'!J:J,1,FALSE)</f>
        <v>#N/A</v>
      </c>
      <c r="L4286" t="e">
        <f>VLOOKUP(A4286,'Top 30 via LR (Tr36)'!A:A,1,FALSE)</f>
        <v>#N/A</v>
      </c>
      <c r="M4286" t="e">
        <f>VLOOKUP(A4286,'Top 30 via LR (Tr36)'!I:I,1,FALSE)</f>
        <v>#N/A</v>
      </c>
      <c r="N4286" t="e">
        <f>VLOOKUP(A4286,'Top or Bottom 30 via OR (Schiz)'!B:B,1,FALSE)</f>
        <v>#N/A</v>
      </c>
      <c r="O4286" t="e">
        <f>VLOOKUP(A4286,'Top or Bottom 30 via OR (Schiz)'!J:J,1,FALSE)</f>
        <v>#N/A</v>
      </c>
      <c r="P4286" t="e">
        <f>VLOOKUP(A4286,'Top or Bottom 30 via OR (Tr36)'!B:B,1,FALSE)</f>
        <v>#N/A</v>
      </c>
      <c r="Q4286" t="e">
        <f>VLOOKUP(A4286,'Top or Bottom 30 via OR (Tr36)'!J:J,1,FALSE)</f>
        <v>#N/A</v>
      </c>
    </row>
    <row r="4287" spans="1:17" x14ac:dyDescent="0.25">
      <c r="A4287" t="s">
        <v>4348</v>
      </c>
      <c r="B4287">
        <v>640</v>
      </c>
      <c r="C4287">
        <v>900</v>
      </c>
      <c r="D4287">
        <v>770</v>
      </c>
      <c r="E4287">
        <v>923</v>
      </c>
      <c r="F4287">
        <f>B4287/cam_reads!I$3</f>
        <v>7.9512435707673221</v>
      </c>
      <c r="G4287">
        <f>C4287/cam_reads!J$3</f>
        <v>11.656967012350568</v>
      </c>
      <c r="H4287">
        <f>D4287/cam_reads!K$3</f>
        <v>8.0374101568898286</v>
      </c>
      <c r="I4287">
        <f>E4287/cam_reads!L$3</f>
        <v>9.621621649795383</v>
      </c>
      <c r="J4287" t="e">
        <f>VLOOKUP(A4287,'Top 30 via LR (Schizonts)'!A:A,1,FALSE)</f>
        <v>#N/A</v>
      </c>
      <c r="K4287" t="e">
        <f>VLOOKUP(A4287,'Top 30 via LR (Schizonts)'!J:J,1,FALSE)</f>
        <v>#N/A</v>
      </c>
      <c r="L4287" t="e">
        <f>VLOOKUP(A4287,'Top 30 via LR (Tr36)'!A:A,1,FALSE)</f>
        <v>#N/A</v>
      </c>
      <c r="M4287" t="e">
        <f>VLOOKUP(A4287,'Top 30 via LR (Tr36)'!I:I,1,FALSE)</f>
        <v>#N/A</v>
      </c>
      <c r="N4287" t="e">
        <f>VLOOKUP(A4287,'Top or Bottom 30 via OR (Schiz)'!B:B,1,FALSE)</f>
        <v>#N/A</v>
      </c>
      <c r="O4287" t="e">
        <f>VLOOKUP(A4287,'Top or Bottom 30 via OR (Schiz)'!J:J,1,FALSE)</f>
        <v>#N/A</v>
      </c>
      <c r="P4287" t="e">
        <f>VLOOKUP(A4287,'Top or Bottom 30 via OR (Tr36)'!B:B,1,FALSE)</f>
        <v>#N/A</v>
      </c>
      <c r="Q4287" t="e">
        <f>VLOOKUP(A4287,'Top or Bottom 30 via OR (Tr36)'!J:J,1,FALSE)</f>
        <v>#N/A</v>
      </c>
    </row>
    <row r="4288" spans="1:17" x14ac:dyDescent="0.25">
      <c r="A4288" t="s">
        <v>4349</v>
      </c>
      <c r="B4288">
        <v>960</v>
      </c>
      <c r="C4288">
        <v>757</v>
      </c>
      <c r="D4288">
        <v>836</v>
      </c>
      <c r="E4288">
        <v>1090</v>
      </c>
      <c r="F4288">
        <f>B4288/cam_reads!I$3</f>
        <v>11.926865356150984</v>
      </c>
      <c r="G4288">
        <f>C4288/cam_reads!J$3</f>
        <v>9.8048044759437563</v>
      </c>
      <c r="H4288">
        <f>D4288/cam_reads!K$3</f>
        <v>8.726331027480386</v>
      </c>
      <c r="I4288">
        <f>E4288/cam_reads!L$3</f>
        <v>11.362478438003215</v>
      </c>
      <c r="J4288" t="e">
        <f>VLOOKUP(A4288,'Top 30 via LR (Schizonts)'!A:A,1,FALSE)</f>
        <v>#N/A</v>
      </c>
      <c r="K4288" t="e">
        <f>VLOOKUP(A4288,'Top 30 via LR (Schizonts)'!J:J,1,FALSE)</f>
        <v>#N/A</v>
      </c>
      <c r="L4288" t="e">
        <f>VLOOKUP(A4288,'Top 30 via LR (Tr36)'!A:A,1,FALSE)</f>
        <v>#N/A</v>
      </c>
      <c r="M4288" t="e">
        <f>VLOOKUP(A4288,'Top 30 via LR (Tr36)'!I:I,1,FALSE)</f>
        <v>#N/A</v>
      </c>
      <c r="N4288" t="e">
        <f>VLOOKUP(A4288,'Top or Bottom 30 via OR (Schiz)'!B:B,1,FALSE)</f>
        <v>#N/A</v>
      </c>
      <c r="O4288" t="e">
        <f>VLOOKUP(A4288,'Top or Bottom 30 via OR (Schiz)'!J:J,1,FALSE)</f>
        <v>#N/A</v>
      </c>
      <c r="P4288" t="e">
        <f>VLOOKUP(A4288,'Top or Bottom 30 via OR (Tr36)'!B:B,1,FALSE)</f>
        <v>#N/A</v>
      </c>
      <c r="Q4288" t="e">
        <f>VLOOKUP(A4288,'Top or Bottom 30 via OR (Tr36)'!J:J,1,FALSE)</f>
        <v>#N/A</v>
      </c>
    </row>
    <row r="4289" spans="1:17" x14ac:dyDescent="0.25">
      <c r="A4289" t="s">
        <v>4350</v>
      </c>
      <c r="B4289">
        <v>2849</v>
      </c>
      <c r="C4289">
        <v>1890</v>
      </c>
      <c r="D4289">
        <v>3331</v>
      </c>
      <c r="E4289">
        <v>2000</v>
      </c>
      <c r="F4289">
        <f>B4289/cam_reads!I$3</f>
        <v>35.395457707993906</v>
      </c>
      <c r="G4289">
        <f>C4289/cam_reads!J$3</f>
        <v>24.479630725936197</v>
      </c>
      <c r="H4289">
        <f>D4289/cam_reads!K$3</f>
        <v>34.76962757480522</v>
      </c>
      <c r="I4289">
        <f>E4289/cam_reads!L$3</f>
        <v>20.848584289914157</v>
      </c>
      <c r="J4289" t="e">
        <f>VLOOKUP(A4289,'Top 30 via LR (Schizonts)'!A:A,1,FALSE)</f>
        <v>#N/A</v>
      </c>
      <c r="K4289" t="e">
        <f>VLOOKUP(A4289,'Top 30 via LR (Schizonts)'!J:J,1,FALSE)</f>
        <v>#N/A</v>
      </c>
      <c r="L4289" t="e">
        <f>VLOOKUP(A4289,'Top 30 via LR (Tr36)'!A:A,1,FALSE)</f>
        <v>#N/A</v>
      </c>
      <c r="M4289" t="e">
        <f>VLOOKUP(A4289,'Top 30 via LR (Tr36)'!I:I,1,FALSE)</f>
        <v>#N/A</v>
      </c>
      <c r="N4289" t="e">
        <f>VLOOKUP(A4289,'Top or Bottom 30 via OR (Schiz)'!B:B,1,FALSE)</f>
        <v>#N/A</v>
      </c>
      <c r="O4289" t="e">
        <f>VLOOKUP(A4289,'Top or Bottom 30 via OR (Schiz)'!J:J,1,FALSE)</f>
        <v>#N/A</v>
      </c>
      <c r="P4289" t="e">
        <f>VLOOKUP(A4289,'Top or Bottom 30 via OR (Tr36)'!B:B,1,FALSE)</f>
        <v>#N/A</v>
      </c>
      <c r="Q4289" t="e">
        <f>VLOOKUP(A4289,'Top or Bottom 30 via OR (Tr36)'!J:J,1,FALSE)</f>
        <v>#N/A</v>
      </c>
    </row>
    <row r="4290" spans="1:17" x14ac:dyDescent="0.25">
      <c r="A4290" t="s">
        <v>4351</v>
      </c>
      <c r="B4290">
        <v>363</v>
      </c>
      <c r="C4290">
        <v>520</v>
      </c>
      <c r="D4290">
        <v>621</v>
      </c>
      <c r="E4290">
        <v>675</v>
      </c>
      <c r="F4290">
        <f>B4290/cam_reads!I$3</f>
        <v>4.509845962794591</v>
      </c>
      <c r="G4290">
        <f>C4290/cam_reads!J$3</f>
        <v>6.735136496024773</v>
      </c>
      <c r="H4290">
        <f>D4290/cam_reads!K$3</f>
        <v>6.4821191005566021</v>
      </c>
      <c r="I4290">
        <f>E4290/cam_reads!L$3</f>
        <v>7.0363971978460285</v>
      </c>
      <c r="J4290" t="e">
        <f>VLOOKUP(A4290,'Top 30 via LR (Schizonts)'!A:A,1,FALSE)</f>
        <v>#N/A</v>
      </c>
      <c r="K4290" t="e">
        <f>VLOOKUP(A4290,'Top 30 via LR (Schizonts)'!J:J,1,FALSE)</f>
        <v>#N/A</v>
      </c>
      <c r="L4290" t="e">
        <f>VLOOKUP(A4290,'Top 30 via LR (Tr36)'!A:A,1,FALSE)</f>
        <v>#N/A</v>
      </c>
      <c r="M4290" t="e">
        <f>VLOOKUP(A4290,'Top 30 via LR (Tr36)'!I:I,1,FALSE)</f>
        <v>#N/A</v>
      </c>
      <c r="N4290" t="e">
        <f>VLOOKUP(A4290,'Top or Bottom 30 via OR (Schiz)'!B:B,1,FALSE)</f>
        <v>#N/A</v>
      </c>
      <c r="O4290" t="e">
        <f>VLOOKUP(A4290,'Top or Bottom 30 via OR (Schiz)'!J:J,1,FALSE)</f>
        <v>#N/A</v>
      </c>
      <c r="P4290" t="e">
        <f>VLOOKUP(A4290,'Top or Bottom 30 via OR (Tr36)'!B:B,1,FALSE)</f>
        <v>#N/A</v>
      </c>
      <c r="Q4290" t="e">
        <f>VLOOKUP(A4290,'Top or Bottom 30 via OR (Tr36)'!J:J,1,FALSE)</f>
        <v>#N/A</v>
      </c>
    </row>
    <row r="4291" spans="1:17" x14ac:dyDescent="0.25">
      <c r="A4291" t="s">
        <v>4352</v>
      </c>
      <c r="B4291">
        <v>103</v>
      </c>
      <c r="C4291">
        <v>71</v>
      </c>
      <c r="D4291">
        <v>135</v>
      </c>
      <c r="E4291">
        <v>123</v>
      </c>
      <c r="F4291">
        <f>B4291/cam_reads!I$3</f>
        <v>1.279653262170366</v>
      </c>
      <c r="G4291">
        <f>C4291/cam_reads!J$3</f>
        <v>0.91960517541876707</v>
      </c>
      <c r="H4291">
        <f>D4291/cam_reads!K$3</f>
        <v>1.4091563262079569</v>
      </c>
      <c r="I4291">
        <f>E4291/cam_reads!L$3</f>
        <v>1.2821879338297206</v>
      </c>
      <c r="J4291" t="e">
        <f>VLOOKUP(A4291,'Top 30 via LR (Schizonts)'!A:A,1,FALSE)</f>
        <v>#N/A</v>
      </c>
      <c r="K4291" t="e">
        <f>VLOOKUP(A4291,'Top 30 via LR (Schizonts)'!J:J,1,FALSE)</f>
        <v>#N/A</v>
      </c>
      <c r="L4291" t="e">
        <f>VLOOKUP(A4291,'Top 30 via LR (Tr36)'!A:A,1,FALSE)</f>
        <v>#N/A</v>
      </c>
      <c r="M4291" t="e">
        <f>VLOOKUP(A4291,'Top 30 via LR (Tr36)'!I:I,1,FALSE)</f>
        <v>#N/A</v>
      </c>
      <c r="N4291" t="e">
        <f>VLOOKUP(A4291,'Top or Bottom 30 via OR (Schiz)'!B:B,1,FALSE)</f>
        <v>#N/A</v>
      </c>
      <c r="O4291" t="e">
        <f>VLOOKUP(A4291,'Top or Bottom 30 via OR (Schiz)'!J:J,1,FALSE)</f>
        <v>#N/A</v>
      </c>
      <c r="P4291" t="e">
        <f>VLOOKUP(A4291,'Top or Bottom 30 via OR (Tr36)'!B:B,1,FALSE)</f>
        <v>#N/A</v>
      </c>
      <c r="Q4291" t="e">
        <f>VLOOKUP(A4291,'Top or Bottom 30 via OR (Tr36)'!J:J,1,FALSE)</f>
        <v>#N/A</v>
      </c>
    </row>
    <row r="4292" spans="1:17" x14ac:dyDescent="0.25">
      <c r="A4292" t="s">
        <v>4353</v>
      </c>
      <c r="B4292">
        <v>1354</v>
      </c>
      <c r="C4292">
        <v>1250</v>
      </c>
      <c r="D4292">
        <v>1534</v>
      </c>
      <c r="E4292">
        <v>1045</v>
      </c>
      <c r="F4292">
        <f>B4292/cam_reads!I$3</f>
        <v>16.821849679404615</v>
      </c>
      <c r="G4292">
        <f>C4292/cam_reads!J$3</f>
        <v>16.190231961598013</v>
      </c>
      <c r="H4292">
        <f>D4292/cam_reads!K$3</f>
        <v>16.012191143725971</v>
      </c>
      <c r="I4292">
        <f>E4292/cam_reads!L$3</f>
        <v>10.893385291480147</v>
      </c>
      <c r="J4292" t="e">
        <f>VLOOKUP(A4292,'Top 30 via LR (Schizonts)'!A:A,1,FALSE)</f>
        <v>#N/A</v>
      </c>
      <c r="K4292" t="e">
        <f>VLOOKUP(A4292,'Top 30 via LR (Schizonts)'!J:J,1,FALSE)</f>
        <v>#N/A</v>
      </c>
      <c r="L4292" t="e">
        <f>VLOOKUP(A4292,'Top 30 via LR (Tr36)'!A:A,1,FALSE)</f>
        <v>#N/A</v>
      </c>
      <c r="M4292" t="e">
        <f>VLOOKUP(A4292,'Top 30 via LR (Tr36)'!I:I,1,FALSE)</f>
        <v>#N/A</v>
      </c>
      <c r="N4292" t="e">
        <f>VLOOKUP(A4292,'Top or Bottom 30 via OR (Schiz)'!B:B,1,FALSE)</f>
        <v>#N/A</v>
      </c>
      <c r="O4292" t="e">
        <f>VLOOKUP(A4292,'Top or Bottom 30 via OR (Schiz)'!J:J,1,FALSE)</f>
        <v>#N/A</v>
      </c>
      <c r="P4292" t="e">
        <f>VLOOKUP(A4292,'Top or Bottom 30 via OR (Tr36)'!B:B,1,FALSE)</f>
        <v>#N/A</v>
      </c>
      <c r="Q4292" t="e">
        <f>VLOOKUP(A4292,'Top or Bottom 30 via OR (Tr36)'!J:J,1,FALSE)</f>
        <v>#N/A</v>
      </c>
    </row>
    <row r="4293" spans="1:17" x14ac:dyDescent="0.25">
      <c r="A4293" t="s">
        <v>4354</v>
      </c>
      <c r="B4293">
        <v>1709</v>
      </c>
      <c r="C4293">
        <v>1483</v>
      </c>
      <c r="D4293">
        <v>2096</v>
      </c>
      <c r="E4293">
        <v>2014</v>
      </c>
      <c r="F4293">
        <f>B4293/cam_reads!I$3</f>
        <v>21.232305097564616</v>
      </c>
      <c r="G4293">
        <f>C4293/cam_reads!J$3</f>
        <v>19.208091199239881</v>
      </c>
      <c r="H4293">
        <f>D4293/cam_reads!K$3</f>
        <v>21.87845673875465</v>
      </c>
      <c r="I4293">
        <f>E4293/cam_reads!L$3</f>
        <v>20.994524379943556</v>
      </c>
      <c r="J4293" t="e">
        <f>VLOOKUP(A4293,'Top 30 via LR (Schizonts)'!A:A,1,FALSE)</f>
        <v>#N/A</v>
      </c>
      <c r="K4293" t="e">
        <f>VLOOKUP(A4293,'Top 30 via LR (Schizonts)'!J:J,1,FALSE)</f>
        <v>#N/A</v>
      </c>
      <c r="L4293" t="e">
        <f>VLOOKUP(A4293,'Top 30 via LR (Tr36)'!A:A,1,FALSE)</f>
        <v>#N/A</v>
      </c>
      <c r="M4293" t="e">
        <f>VLOOKUP(A4293,'Top 30 via LR (Tr36)'!I:I,1,FALSE)</f>
        <v>#N/A</v>
      </c>
      <c r="N4293" t="e">
        <f>VLOOKUP(A4293,'Top or Bottom 30 via OR (Schiz)'!B:B,1,FALSE)</f>
        <v>#N/A</v>
      </c>
      <c r="O4293" t="e">
        <f>VLOOKUP(A4293,'Top or Bottom 30 via OR (Schiz)'!J:J,1,FALSE)</f>
        <v>#N/A</v>
      </c>
      <c r="P4293" t="e">
        <f>VLOOKUP(A4293,'Top or Bottom 30 via OR (Tr36)'!B:B,1,FALSE)</f>
        <v>#N/A</v>
      </c>
      <c r="Q4293" t="e">
        <f>VLOOKUP(A4293,'Top or Bottom 30 via OR (Tr36)'!J:J,1,FALSE)</f>
        <v>#N/A</v>
      </c>
    </row>
    <row r="4294" spans="1:17" x14ac:dyDescent="0.25">
      <c r="A4294" t="s">
        <v>4355</v>
      </c>
      <c r="B4294">
        <v>0</v>
      </c>
      <c r="C4294">
        <v>0</v>
      </c>
      <c r="D4294">
        <v>0</v>
      </c>
      <c r="E4294">
        <v>0</v>
      </c>
      <c r="F4294">
        <f>B4294/cam_reads!I$3</f>
        <v>0</v>
      </c>
      <c r="G4294">
        <f>C4294/cam_reads!J$3</f>
        <v>0</v>
      </c>
      <c r="H4294">
        <f>D4294/cam_reads!K$3</f>
        <v>0</v>
      </c>
      <c r="I4294">
        <f>E4294/cam_reads!L$3</f>
        <v>0</v>
      </c>
      <c r="J4294" t="e">
        <f>VLOOKUP(A4294,'Top 30 via LR (Schizonts)'!A:A,1,FALSE)</f>
        <v>#N/A</v>
      </c>
      <c r="K4294" t="e">
        <f>VLOOKUP(A4294,'Top 30 via LR (Schizonts)'!J:J,1,FALSE)</f>
        <v>#N/A</v>
      </c>
      <c r="L4294" t="e">
        <f>VLOOKUP(A4294,'Top 30 via LR (Tr36)'!A:A,1,FALSE)</f>
        <v>#N/A</v>
      </c>
      <c r="M4294" t="e">
        <f>VLOOKUP(A4294,'Top 30 via LR (Tr36)'!I:I,1,FALSE)</f>
        <v>#N/A</v>
      </c>
      <c r="N4294" t="e">
        <f>VLOOKUP(A4294,'Top or Bottom 30 via OR (Schiz)'!B:B,1,FALSE)</f>
        <v>#N/A</v>
      </c>
      <c r="O4294" t="e">
        <f>VLOOKUP(A4294,'Top or Bottom 30 via OR (Schiz)'!J:J,1,FALSE)</f>
        <v>#N/A</v>
      </c>
      <c r="P4294" t="e">
        <f>VLOOKUP(A4294,'Top or Bottom 30 via OR (Tr36)'!B:B,1,FALSE)</f>
        <v>#N/A</v>
      </c>
      <c r="Q4294" t="e">
        <f>VLOOKUP(A4294,'Top or Bottom 30 via OR (Tr36)'!J:J,1,FALSE)</f>
        <v>#N/A</v>
      </c>
    </row>
    <row r="4295" spans="1:17" x14ac:dyDescent="0.25">
      <c r="A4295" t="s">
        <v>4356</v>
      </c>
      <c r="B4295">
        <v>345</v>
      </c>
      <c r="C4295">
        <v>336</v>
      </c>
      <c r="D4295">
        <v>338</v>
      </c>
      <c r="E4295">
        <v>492</v>
      </c>
      <c r="F4295">
        <f>B4295/cam_reads!I$3</f>
        <v>4.2862172373667597</v>
      </c>
      <c r="G4295">
        <f>C4295/cam_reads!J$3</f>
        <v>4.3519343512775457</v>
      </c>
      <c r="H4295">
        <f>D4295/cam_reads!K$3</f>
        <v>3.5281099130243665</v>
      </c>
      <c r="I4295">
        <f>E4295/cam_reads!L$3</f>
        <v>5.1287517353188825</v>
      </c>
      <c r="J4295" t="e">
        <f>VLOOKUP(A4295,'Top 30 via LR (Schizonts)'!A:A,1,FALSE)</f>
        <v>#N/A</v>
      </c>
      <c r="K4295" t="e">
        <f>VLOOKUP(A4295,'Top 30 via LR (Schizonts)'!J:J,1,FALSE)</f>
        <v>#N/A</v>
      </c>
      <c r="L4295" t="e">
        <f>VLOOKUP(A4295,'Top 30 via LR (Tr36)'!A:A,1,FALSE)</f>
        <v>#N/A</v>
      </c>
      <c r="M4295" t="e">
        <f>VLOOKUP(A4295,'Top 30 via LR (Tr36)'!I:I,1,FALSE)</f>
        <v>#N/A</v>
      </c>
      <c r="N4295" t="e">
        <f>VLOOKUP(A4295,'Top or Bottom 30 via OR (Schiz)'!B:B,1,FALSE)</f>
        <v>#N/A</v>
      </c>
      <c r="O4295" t="e">
        <f>VLOOKUP(A4295,'Top or Bottom 30 via OR (Schiz)'!J:J,1,FALSE)</f>
        <v>#N/A</v>
      </c>
      <c r="P4295" t="e">
        <f>VLOOKUP(A4295,'Top or Bottom 30 via OR (Tr36)'!B:B,1,FALSE)</f>
        <v>#N/A</v>
      </c>
      <c r="Q4295" t="e">
        <f>VLOOKUP(A4295,'Top or Bottom 30 via OR (Tr36)'!J:J,1,FALSE)</f>
        <v>#N/A</v>
      </c>
    </row>
    <row r="4296" spans="1:17" x14ac:dyDescent="0.25">
      <c r="A4296" t="s">
        <v>4357</v>
      </c>
      <c r="B4296">
        <v>0</v>
      </c>
      <c r="C4296">
        <v>0</v>
      </c>
      <c r="D4296">
        <v>0</v>
      </c>
      <c r="E4296">
        <v>0</v>
      </c>
      <c r="F4296">
        <f>B4296/cam_reads!I$3</f>
        <v>0</v>
      </c>
      <c r="G4296">
        <f>C4296/cam_reads!J$3</f>
        <v>0</v>
      </c>
      <c r="H4296">
        <f>D4296/cam_reads!K$3</f>
        <v>0</v>
      </c>
      <c r="I4296">
        <f>E4296/cam_reads!L$3</f>
        <v>0</v>
      </c>
      <c r="J4296" t="e">
        <f>VLOOKUP(A4296,'Top 30 via LR (Schizonts)'!A:A,1,FALSE)</f>
        <v>#N/A</v>
      </c>
      <c r="K4296" t="e">
        <f>VLOOKUP(A4296,'Top 30 via LR (Schizonts)'!J:J,1,FALSE)</f>
        <v>#N/A</v>
      </c>
      <c r="L4296" t="e">
        <f>VLOOKUP(A4296,'Top 30 via LR (Tr36)'!A:A,1,FALSE)</f>
        <v>#N/A</v>
      </c>
      <c r="M4296" t="e">
        <f>VLOOKUP(A4296,'Top 30 via LR (Tr36)'!I:I,1,FALSE)</f>
        <v>#N/A</v>
      </c>
      <c r="N4296" t="e">
        <f>VLOOKUP(A4296,'Top or Bottom 30 via OR (Schiz)'!B:B,1,FALSE)</f>
        <v>#N/A</v>
      </c>
      <c r="O4296" t="e">
        <f>VLOOKUP(A4296,'Top or Bottom 30 via OR (Schiz)'!J:J,1,FALSE)</f>
        <v>#N/A</v>
      </c>
      <c r="P4296" t="e">
        <f>VLOOKUP(A4296,'Top or Bottom 30 via OR (Tr36)'!B:B,1,FALSE)</f>
        <v>#N/A</v>
      </c>
      <c r="Q4296" t="e">
        <f>VLOOKUP(A4296,'Top or Bottom 30 via OR (Tr36)'!J:J,1,FALSE)</f>
        <v>#N/A</v>
      </c>
    </row>
    <row r="4297" spans="1:17" x14ac:dyDescent="0.25">
      <c r="A4297" t="s">
        <v>4358</v>
      </c>
      <c r="B4297">
        <v>6</v>
      </c>
      <c r="C4297">
        <v>5</v>
      </c>
      <c r="D4297">
        <v>4</v>
      </c>
      <c r="E4297">
        <v>8</v>
      </c>
      <c r="F4297">
        <f>B4297/cam_reads!I$3</f>
        <v>7.4542908475943651E-2</v>
      </c>
      <c r="G4297">
        <f>C4297/cam_reads!J$3</f>
        <v>6.476092784639205E-2</v>
      </c>
      <c r="H4297">
        <f>D4297/cam_reads!K$3</f>
        <v>4.1752780035791318E-2</v>
      </c>
      <c r="I4297">
        <f>E4297/cam_reads!L$3</f>
        <v>8.3394337159656634E-2</v>
      </c>
      <c r="J4297" t="e">
        <f>VLOOKUP(A4297,'Top 30 via LR (Schizonts)'!A:A,1,FALSE)</f>
        <v>#N/A</v>
      </c>
      <c r="K4297" t="e">
        <f>VLOOKUP(A4297,'Top 30 via LR (Schizonts)'!J:J,1,FALSE)</f>
        <v>#N/A</v>
      </c>
      <c r="L4297" t="e">
        <f>VLOOKUP(A4297,'Top 30 via LR (Tr36)'!A:A,1,FALSE)</f>
        <v>#N/A</v>
      </c>
      <c r="M4297" t="e">
        <f>VLOOKUP(A4297,'Top 30 via LR (Tr36)'!I:I,1,FALSE)</f>
        <v>#N/A</v>
      </c>
      <c r="N4297" t="e">
        <f>VLOOKUP(A4297,'Top or Bottom 30 via OR (Schiz)'!B:B,1,FALSE)</f>
        <v>#N/A</v>
      </c>
      <c r="O4297" t="e">
        <f>VLOOKUP(A4297,'Top or Bottom 30 via OR (Schiz)'!J:J,1,FALSE)</f>
        <v>#N/A</v>
      </c>
      <c r="P4297" t="e">
        <f>VLOOKUP(A4297,'Top or Bottom 30 via OR (Tr36)'!B:B,1,FALSE)</f>
        <v>#N/A</v>
      </c>
      <c r="Q4297" t="e">
        <f>VLOOKUP(A4297,'Top or Bottom 30 via OR (Tr36)'!J:J,1,FALSE)</f>
        <v>#N/A</v>
      </c>
    </row>
    <row r="4298" spans="1:17" x14ac:dyDescent="0.25">
      <c r="A4298" t="s">
        <v>4359</v>
      </c>
      <c r="B4298">
        <v>3942</v>
      </c>
      <c r="C4298">
        <v>3872</v>
      </c>
      <c r="D4298">
        <v>4186</v>
      </c>
      <c r="E4298">
        <v>3561</v>
      </c>
      <c r="F4298">
        <f>B4298/cam_reads!I$3</f>
        <v>48.974690868694978</v>
      </c>
      <c r="G4298">
        <f>C4298/cam_reads!J$3</f>
        <v>50.150862524246001</v>
      </c>
      <c r="H4298">
        <f>D4298/cam_reads!K$3</f>
        <v>43.694284307455618</v>
      </c>
      <c r="I4298">
        <f>E4298/cam_reads!L$3</f>
        <v>37.120904328192154</v>
      </c>
      <c r="J4298" t="e">
        <f>VLOOKUP(A4298,'Top 30 via LR (Schizonts)'!A:A,1,FALSE)</f>
        <v>#N/A</v>
      </c>
      <c r="K4298" t="e">
        <f>VLOOKUP(A4298,'Top 30 via LR (Schizonts)'!J:J,1,FALSE)</f>
        <v>#N/A</v>
      </c>
      <c r="L4298" t="e">
        <f>VLOOKUP(A4298,'Top 30 via LR (Tr36)'!A:A,1,FALSE)</f>
        <v>#N/A</v>
      </c>
      <c r="M4298" t="e">
        <f>VLOOKUP(A4298,'Top 30 via LR (Tr36)'!I:I,1,FALSE)</f>
        <v>#N/A</v>
      </c>
      <c r="N4298" t="e">
        <f>VLOOKUP(A4298,'Top or Bottom 30 via OR (Schiz)'!B:B,1,FALSE)</f>
        <v>#N/A</v>
      </c>
      <c r="O4298" t="e">
        <f>VLOOKUP(A4298,'Top or Bottom 30 via OR (Schiz)'!J:J,1,FALSE)</f>
        <v>#N/A</v>
      </c>
      <c r="P4298" t="e">
        <f>VLOOKUP(A4298,'Top or Bottom 30 via OR (Tr36)'!B:B,1,FALSE)</f>
        <v>#N/A</v>
      </c>
      <c r="Q4298" t="e">
        <f>VLOOKUP(A4298,'Top or Bottom 30 via OR (Tr36)'!J:J,1,FALSE)</f>
        <v>#N/A</v>
      </c>
    </row>
    <row r="4299" spans="1:17" x14ac:dyDescent="0.25">
      <c r="A4299" t="s">
        <v>4360</v>
      </c>
      <c r="B4299">
        <v>4</v>
      </c>
      <c r="C4299">
        <v>42</v>
      </c>
      <c r="D4299">
        <v>88</v>
      </c>
      <c r="E4299">
        <v>183</v>
      </c>
      <c r="F4299">
        <f>B4299/cam_reads!I$3</f>
        <v>4.9695272317295765E-2</v>
      </c>
      <c r="G4299">
        <f>C4299/cam_reads!J$3</f>
        <v>0.54399179390969321</v>
      </c>
      <c r="H4299">
        <f>D4299/cam_reads!K$3</f>
        <v>0.91856116078740901</v>
      </c>
      <c r="I4299">
        <f>E4299/cam_reads!L$3</f>
        <v>1.9076454625271453</v>
      </c>
      <c r="J4299" t="e">
        <f>VLOOKUP(A4299,'Top 30 via LR (Schizonts)'!A:A,1,FALSE)</f>
        <v>#N/A</v>
      </c>
      <c r="K4299" t="e">
        <f>VLOOKUP(A4299,'Top 30 via LR (Schizonts)'!J:J,1,FALSE)</f>
        <v>#N/A</v>
      </c>
      <c r="L4299" t="e">
        <f>VLOOKUP(A4299,'Top 30 via LR (Tr36)'!A:A,1,FALSE)</f>
        <v>#N/A</v>
      </c>
      <c r="M4299" t="e">
        <f>VLOOKUP(A4299,'Top 30 via LR (Tr36)'!I:I,1,FALSE)</f>
        <v>#N/A</v>
      </c>
      <c r="N4299" t="e">
        <f>VLOOKUP(A4299,'Top or Bottom 30 via OR (Schiz)'!B:B,1,FALSE)</f>
        <v>#N/A</v>
      </c>
      <c r="O4299" t="e">
        <f>VLOOKUP(A4299,'Top or Bottom 30 via OR (Schiz)'!J:J,1,FALSE)</f>
        <v>#N/A</v>
      </c>
      <c r="P4299" t="e">
        <f>VLOOKUP(A4299,'Top or Bottom 30 via OR (Tr36)'!B:B,1,FALSE)</f>
        <v>#N/A</v>
      </c>
      <c r="Q4299" t="e">
        <f>VLOOKUP(A4299,'Top or Bottom 30 via OR (Tr36)'!J:J,1,FALSE)</f>
        <v>#N/A</v>
      </c>
    </row>
    <row r="4300" spans="1:17" x14ac:dyDescent="0.25">
      <c r="A4300" t="s">
        <v>4361</v>
      </c>
      <c r="B4300">
        <v>22</v>
      </c>
      <c r="C4300">
        <v>16</v>
      </c>
      <c r="D4300">
        <v>8</v>
      </c>
      <c r="E4300">
        <v>3</v>
      </c>
      <c r="F4300">
        <f>B4300/cam_reads!I$3</f>
        <v>0.27332399774512672</v>
      </c>
      <c r="G4300">
        <f>C4300/cam_reads!J$3</f>
        <v>0.20723496910845457</v>
      </c>
      <c r="H4300">
        <f>D4300/cam_reads!K$3</f>
        <v>8.3505560071582635E-2</v>
      </c>
      <c r="I4300">
        <f>E4300/cam_reads!L$3</f>
        <v>3.1272876434871234E-2</v>
      </c>
      <c r="J4300" t="e">
        <f>VLOOKUP(A4300,'Top 30 via LR (Schizonts)'!A:A,1,FALSE)</f>
        <v>#N/A</v>
      </c>
      <c r="K4300" t="e">
        <f>VLOOKUP(A4300,'Top 30 via LR (Schizonts)'!J:J,1,FALSE)</f>
        <v>#N/A</v>
      </c>
      <c r="L4300" t="e">
        <f>VLOOKUP(A4300,'Top 30 via LR (Tr36)'!A:A,1,FALSE)</f>
        <v>#N/A</v>
      </c>
      <c r="M4300" t="e">
        <f>VLOOKUP(A4300,'Top 30 via LR (Tr36)'!I:I,1,FALSE)</f>
        <v>#N/A</v>
      </c>
      <c r="N4300" t="e">
        <f>VLOOKUP(A4300,'Top or Bottom 30 via OR (Schiz)'!B:B,1,FALSE)</f>
        <v>#N/A</v>
      </c>
      <c r="O4300" t="e">
        <f>VLOOKUP(A4300,'Top or Bottom 30 via OR (Schiz)'!J:J,1,FALSE)</f>
        <v>#N/A</v>
      </c>
      <c r="P4300" t="e">
        <f>VLOOKUP(A4300,'Top or Bottom 30 via OR (Tr36)'!B:B,1,FALSE)</f>
        <v>#N/A</v>
      </c>
      <c r="Q4300" t="e">
        <f>VLOOKUP(A4300,'Top or Bottom 30 via OR (Tr36)'!J:J,1,FALSE)</f>
        <v>#N/A</v>
      </c>
    </row>
    <row r="4301" spans="1:17" x14ac:dyDescent="0.25">
      <c r="A4301" t="s">
        <v>4362</v>
      </c>
      <c r="B4301">
        <v>583</v>
      </c>
      <c r="C4301">
        <v>434</v>
      </c>
      <c r="D4301">
        <v>421</v>
      </c>
      <c r="E4301">
        <v>460</v>
      </c>
      <c r="F4301">
        <f>B4301/cam_reads!I$3</f>
        <v>7.2430859402458578</v>
      </c>
      <c r="G4301">
        <f>C4301/cam_reads!J$3</f>
        <v>5.6212485370668297</v>
      </c>
      <c r="H4301">
        <f>D4301/cam_reads!K$3</f>
        <v>4.394480098767036</v>
      </c>
      <c r="I4301">
        <f>E4301/cam_reads!L$3</f>
        <v>4.7951743866802561</v>
      </c>
      <c r="J4301" t="e">
        <f>VLOOKUP(A4301,'Top 30 via LR (Schizonts)'!A:A,1,FALSE)</f>
        <v>#N/A</v>
      </c>
      <c r="K4301" t="e">
        <f>VLOOKUP(A4301,'Top 30 via LR (Schizonts)'!J:J,1,FALSE)</f>
        <v>#N/A</v>
      </c>
      <c r="L4301" t="e">
        <f>VLOOKUP(A4301,'Top 30 via LR (Tr36)'!A:A,1,FALSE)</f>
        <v>#N/A</v>
      </c>
      <c r="M4301" t="e">
        <f>VLOOKUP(A4301,'Top 30 via LR (Tr36)'!I:I,1,FALSE)</f>
        <v>#N/A</v>
      </c>
      <c r="N4301" t="e">
        <f>VLOOKUP(A4301,'Top or Bottom 30 via OR (Schiz)'!B:B,1,FALSE)</f>
        <v>#N/A</v>
      </c>
      <c r="O4301" t="e">
        <f>VLOOKUP(A4301,'Top or Bottom 30 via OR (Schiz)'!J:J,1,FALSE)</f>
        <v>#N/A</v>
      </c>
      <c r="P4301" t="e">
        <f>VLOOKUP(A4301,'Top or Bottom 30 via OR (Tr36)'!B:B,1,FALSE)</f>
        <v>#N/A</v>
      </c>
      <c r="Q4301" t="e">
        <f>VLOOKUP(A4301,'Top or Bottom 30 via OR (Tr36)'!J:J,1,FALSE)</f>
        <v>#N/A</v>
      </c>
    </row>
    <row r="4302" spans="1:17" x14ac:dyDescent="0.25">
      <c r="A4302" t="s">
        <v>4363</v>
      </c>
      <c r="B4302">
        <v>1529</v>
      </c>
      <c r="C4302">
        <v>1581</v>
      </c>
      <c r="D4302">
        <v>2333</v>
      </c>
      <c r="E4302">
        <v>2587</v>
      </c>
      <c r="F4302">
        <f>B4302/cam_reads!I$3</f>
        <v>18.996017843286307</v>
      </c>
      <c r="G4302">
        <f>C4302/cam_reads!J$3</f>
        <v>20.477405385029165</v>
      </c>
      <c r="H4302">
        <f>D4302/cam_reads!K$3</f>
        <v>24.352308955875287</v>
      </c>
      <c r="I4302">
        <f>E4302/cam_reads!L$3</f>
        <v>26.967643779003961</v>
      </c>
      <c r="J4302" t="e">
        <f>VLOOKUP(A4302,'Top 30 via LR (Schizonts)'!A:A,1,FALSE)</f>
        <v>#N/A</v>
      </c>
      <c r="K4302" t="e">
        <f>VLOOKUP(A4302,'Top 30 via LR (Schizonts)'!J:J,1,FALSE)</f>
        <v>#N/A</v>
      </c>
      <c r="L4302" t="e">
        <f>VLOOKUP(A4302,'Top 30 via LR (Tr36)'!A:A,1,FALSE)</f>
        <v>#N/A</v>
      </c>
      <c r="M4302" t="e">
        <f>VLOOKUP(A4302,'Top 30 via LR (Tr36)'!I:I,1,FALSE)</f>
        <v>#N/A</v>
      </c>
      <c r="N4302" t="e">
        <f>VLOOKUP(A4302,'Top or Bottom 30 via OR (Schiz)'!B:B,1,FALSE)</f>
        <v>#N/A</v>
      </c>
      <c r="O4302" t="e">
        <f>VLOOKUP(A4302,'Top or Bottom 30 via OR (Schiz)'!J:J,1,FALSE)</f>
        <v>#N/A</v>
      </c>
      <c r="P4302" t="e">
        <f>VLOOKUP(A4302,'Top or Bottom 30 via OR (Tr36)'!B:B,1,FALSE)</f>
        <v>#N/A</v>
      </c>
      <c r="Q4302" t="e">
        <f>VLOOKUP(A4302,'Top or Bottom 30 via OR (Tr36)'!J:J,1,FALSE)</f>
        <v>#N/A</v>
      </c>
    </row>
    <row r="4303" spans="1:17" x14ac:dyDescent="0.25">
      <c r="A4303" t="s">
        <v>4364</v>
      </c>
      <c r="B4303">
        <v>674</v>
      </c>
      <c r="C4303">
        <v>314</v>
      </c>
      <c r="D4303">
        <v>902</v>
      </c>
      <c r="E4303">
        <v>361</v>
      </c>
      <c r="F4303">
        <f>B4303/cam_reads!I$3</f>
        <v>8.3736533854643369</v>
      </c>
      <c r="G4303">
        <f>C4303/cam_reads!J$3</f>
        <v>4.0669862687534204</v>
      </c>
      <c r="H4303">
        <f>D4303/cam_reads!K$3</f>
        <v>9.4152518980709434</v>
      </c>
      <c r="I4303">
        <f>E4303/cam_reads!L$3</f>
        <v>3.7631694643295055</v>
      </c>
      <c r="J4303" t="e">
        <f>VLOOKUP(A4303,'Top 30 via LR (Schizonts)'!A:A,1,FALSE)</f>
        <v>#N/A</v>
      </c>
      <c r="K4303" t="e">
        <f>VLOOKUP(A4303,'Top 30 via LR (Schizonts)'!J:J,1,FALSE)</f>
        <v>#N/A</v>
      </c>
      <c r="L4303" t="e">
        <f>VLOOKUP(A4303,'Top 30 via LR (Tr36)'!A:A,1,FALSE)</f>
        <v>#N/A</v>
      </c>
      <c r="M4303" t="e">
        <f>VLOOKUP(A4303,'Top 30 via LR (Tr36)'!I:I,1,FALSE)</f>
        <v>#N/A</v>
      </c>
      <c r="N4303" t="e">
        <f>VLOOKUP(A4303,'Top or Bottom 30 via OR (Schiz)'!B:B,1,FALSE)</f>
        <v>#N/A</v>
      </c>
      <c r="O4303" t="e">
        <f>VLOOKUP(A4303,'Top or Bottom 30 via OR (Schiz)'!J:J,1,FALSE)</f>
        <v>#N/A</v>
      </c>
      <c r="P4303" t="e">
        <f>VLOOKUP(A4303,'Top or Bottom 30 via OR (Tr36)'!B:B,1,FALSE)</f>
        <v>#N/A</v>
      </c>
      <c r="Q4303" t="e">
        <f>VLOOKUP(A4303,'Top or Bottom 30 via OR (Tr36)'!J:J,1,FALSE)</f>
        <v>#N/A</v>
      </c>
    </row>
    <row r="4304" spans="1:17" x14ac:dyDescent="0.25">
      <c r="A4304" t="s">
        <v>4365</v>
      </c>
      <c r="B4304">
        <v>574</v>
      </c>
      <c r="C4304">
        <v>302</v>
      </c>
      <c r="D4304">
        <v>383</v>
      </c>
      <c r="E4304">
        <v>497</v>
      </c>
      <c r="F4304">
        <f>B4304/cam_reads!I$3</f>
        <v>7.1312715775319422</v>
      </c>
      <c r="G4304">
        <f>C4304/cam_reads!J$3</f>
        <v>3.9115600419220797</v>
      </c>
      <c r="H4304">
        <f>D4304/cam_reads!K$3</f>
        <v>3.9978286884270187</v>
      </c>
      <c r="I4304">
        <f>E4304/cam_reads!L$3</f>
        <v>5.1808731960436685</v>
      </c>
      <c r="J4304" t="e">
        <f>VLOOKUP(A4304,'Top 30 via LR (Schizonts)'!A:A,1,FALSE)</f>
        <v>#N/A</v>
      </c>
      <c r="K4304" t="e">
        <f>VLOOKUP(A4304,'Top 30 via LR (Schizonts)'!J:J,1,FALSE)</f>
        <v>#N/A</v>
      </c>
      <c r="L4304" t="e">
        <f>VLOOKUP(A4304,'Top 30 via LR (Tr36)'!A:A,1,FALSE)</f>
        <v>#N/A</v>
      </c>
      <c r="M4304" t="e">
        <f>VLOOKUP(A4304,'Top 30 via LR (Tr36)'!I:I,1,FALSE)</f>
        <v>#N/A</v>
      </c>
      <c r="N4304" t="e">
        <f>VLOOKUP(A4304,'Top or Bottom 30 via OR (Schiz)'!B:B,1,FALSE)</f>
        <v>#N/A</v>
      </c>
      <c r="O4304" t="e">
        <f>VLOOKUP(A4304,'Top or Bottom 30 via OR (Schiz)'!J:J,1,FALSE)</f>
        <v>#N/A</v>
      </c>
      <c r="P4304" t="e">
        <f>VLOOKUP(A4304,'Top or Bottom 30 via OR (Tr36)'!B:B,1,FALSE)</f>
        <v>#N/A</v>
      </c>
      <c r="Q4304" t="e">
        <f>VLOOKUP(A4304,'Top or Bottom 30 via OR (Tr36)'!J:J,1,FALSE)</f>
        <v>#N/A</v>
      </c>
    </row>
    <row r="4305" spans="1:17" x14ac:dyDescent="0.25">
      <c r="A4305" t="s">
        <v>4366</v>
      </c>
      <c r="B4305">
        <v>178</v>
      </c>
      <c r="C4305">
        <v>94</v>
      </c>
      <c r="D4305">
        <v>349</v>
      </c>
      <c r="E4305">
        <v>180</v>
      </c>
      <c r="F4305">
        <f>B4305/cam_reads!I$3</f>
        <v>2.2114396181196616</v>
      </c>
      <c r="G4305">
        <f>C4305/cam_reads!J$3</f>
        <v>1.2175054435121706</v>
      </c>
      <c r="H4305">
        <f>D4305/cam_reads!K$3</f>
        <v>3.6429300581227926</v>
      </c>
      <c r="I4305">
        <f>E4305/cam_reads!L$3</f>
        <v>1.8763725860922742</v>
      </c>
      <c r="J4305" t="e">
        <f>VLOOKUP(A4305,'Top 30 via LR (Schizonts)'!A:A,1,FALSE)</f>
        <v>#N/A</v>
      </c>
      <c r="K4305" t="e">
        <f>VLOOKUP(A4305,'Top 30 via LR (Schizonts)'!J:J,1,FALSE)</f>
        <v>#N/A</v>
      </c>
      <c r="L4305" t="e">
        <f>VLOOKUP(A4305,'Top 30 via LR (Tr36)'!A:A,1,FALSE)</f>
        <v>#N/A</v>
      </c>
      <c r="M4305" t="e">
        <f>VLOOKUP(A4305,'Top 30 via LR (Tr36)'!I:I,1,FALSE)</f>
        <v>#N/A</v>
      </c>
      <c r="N4305" t="e">
        <f>VLOOKUP(A4305,'Top or Bottom 30 via OR (Schiz)'!B:B,1,FALSE)</f>
        <v>#N/A</v>
      </c>
      <c r="O4305" t="e">
        <f>VLOOKUP(A4305,'Top or Bottom 30 via OR (Schiz)'!J:J,1,FALSE)</f>
        <v>#N/A</v>
      </c>
      <c r="P4305" t="e">
        <f>VLOOKUP(A4305,'Top or Bottom 30 via OR (Tr36)'!B:B,1,FALSE)</f>
        <v>#N/A</v>
      </c>
      <c r="Q4305" t="e">
        <f>VLOOKUP(A4305,'Top or Bottom 30 via OR (Tr36)'!J:J,1,FALSE)</f>
        <v>#N/A</v>
      </c>
    </row>
    <row r="4306" spans="1:17" x14ac:dyDescent="0.25">
      <c r="A4306" t="s">
        <v>4367</v>
      </c>
      <c r="B4306">
        <v>94</v>
      </c>
      <c r="C4306">
        <v>179</v>
      </c>
      <c r="D4306">
        <v>244</v>
      </c>
      <c r="E4306">
        <v>105</v>
      </c>
      <c r="F4306">
        <f>B4306/cam_reads!I$3</f>
        <v>1.1678388994564504</v>
      </c>
      <c r="G4306">
        <f>C4306/cam_reads!J$3</f>
        <v>2.3184412169008355</v>
      </c>
      <c r="H4306">
        <f>D4306/cam_reads!K$3</f>
        <v>2.5469195821832704</v>
      </c>
      <c r="I4306">
        <f>E4306/cam_reads!L$3</f>
        <v>1.0945506752204932</v>
      </c>
      <c r="J4306" t="e">
        <f>VLOOKUP(A4306,'Top 30 via LR (Schizonts)'!A:A,1,FALSE)</f>
        <v>#N/A</v>
      </c>
      <c r="K4306" t="e">
        <f>VLOOKUP(A4306,'Top 30 via LR (Schizonts)'!J:J,1,FALSE)</f>
        <v>#N/A</v>
      </c>
      <c r="L4306" t="e">
        <f>VLOOKUP(A4306,'Top 30 via LR (Tr36)'!A:A,1,FALSE)</f>
        <v>#N/A</v>
      </c>
      <c r="M4306" t="e">
        <f>VLOOKUP(A4306,'Top 30 via LR (Tr36)'!I:I,1,FALSE)</f>
        <v>#N/A</v>
      </c>
      <c r="N4306" t="e">
        <f>VLOOKUP(A4306,'Top or Bottom 30 via OR (Schiz)'!B:B,1,FALSE)</f>
        <v>#N/A</v>
      </c>
      <c r="O4306" t="e">
        <f>VLOOKUP(A4306,'Top or Bottom 30 via OR (Schiz)'!J:J,1,FALSE)</f>
        <v>#N/A</v>
      </c>
      <c r="P4306" t="e">
        <f>VLOOKUP(A4306,'Top or Bottom 30 via OR (Tr36)'!B:B,1,FALSE)</f>
        <v>#N/A</v>
      </c>
      <c r="Q4306" t="e">
        <f>VLOOKUP(A4306,'Top or Bottom 30 via OR (Tr36)'!J:J,1,FALSE)</f>
        <v>#N/A</v>
      </c>
    </row>
    <row r="4307" spans="1:17" x14ac:dyDescent="0.25">
      <c r="A4307" t="s">
        <v>4368</v>
      </c>
      <c r="B4307">
        <v>222</v>
      </c>
      <c r="C4307">
        <v>90</v>
      </c>
      <c r="D4307">
        <v>229</v>
      </c>
      <c r="E4307">
        <v>198</v>
      </c>
      <c r="F4307">
        <f>B4307/cam_reads!I$3</f>
        <v>2.7580876136099151</v>
      </c>
      <c r="G4307">
        <f>C4307/cam_reads!J$3</f>
        <v>1.165696701235057</v>
      </c>
      <c r="H4307">
        <f>D4307/cam_reads!K$3</f>
        <v>2.390346657049053</v>
      </c>
      <c r="I4307">
        <f>E4307/cam_reads!L$3</f>
        <v>2.0640098447015016</v>
      </c>
      <c r="J4307" t="e">
        <f>VLOOKUP(A4307,'Top 30 via LR (Schizonts)'!A:A,1,FALSE)</f>
        <v>#N/A</v>
      </c>
      <c r="K4307" t="e">
        <f>VLOOKUP(A4307,'Top 30 via LR (Schizonts)'!J:J,1,FALSE)</f>
        <v>#N/A</v>
      </c>
      <c r="L4307" t="e">
        <f>VLOOKUP(A4307,'Top 30 via LR (Tr36)'!A:A,1,FALSE)</f>
        <v>#N/A</v>
      </c>
      <c r="M4307" t="e">
        <f>VLOOKUP(A4307,'Top 30 via LR (Tr36)'!I:I,1,FALSE)</f>
        <v>#N/A</v>
      </c>
      <c r="N4307" t="e">
        <f>VLOOKUP(A4307,'Top or Bottom 30 via OR (Schiz)'!B:B,1,FALSE)</f>
        <v>#N/A</v>
      </c>
      <c r="O4307" t="e">
        <f>VLOOKUP(A4307,'Top or Bottom 30 via OR (Schiz)'!J:J,1,FALSE)</f>
        <v>#N/A</v>
      </c>
      <c r="P4307" t="e">
        <f>VLOOKUP(A4307,'Top or Bottom 30 via OR (Tr36)'!B:B,1,FALSE)</f>
        <v>#N/A</v>
      </c>
      <c r="Q4307" t="e">
        <f>VLOOKUP(A4307,'Top or Bottom 30 via OR (Tr36)'!J:J,1,FALSE)</f>
        <v>#N/A</v>
      </c>
    </row>
    <row r="4308" spans="1:17" x14ac:dyDescent="0.25">
      <c r="A4308" t="s">
        <v>4369</v>
      </c>
      <c r="B4308">
        <v>0</v>
      </c>
      <c r="C4308">
        <v>0</v>
      </c>
      <c r="D4308">
        <v>0</v>
      </c>
      <c r="E4308">
        <v>0</v>
      </c>
      <c r="F4308">
        <f>B4308/cam_reads!I$3</f>
        <v>0</v>
      </c>
      <c r="G4308">
        <f>C4308/cam_reads!J$3</f>
        <v>0</v>
      </c>
      <c r="H4308">
        <f>D4308/cam_reads!K$3</f>
        <v>0</v>
      </c>
      <c r="I4308">
        <f>E4308/cam_reads!L$3</f>
        <v>0</v>
      </c>
      <c r="J4308" t="e">
        <f>VLOOKUP(A4308,'Top 30 via LR (Schizonts)'!A:A,1,FALSE)</f>
        <v>#N/A</v>
      </c>
      <c r="K4308" t="e">
        <f>VLOOKUP(A4308,'Top 30 via LR (Schizonts)'!J:J,1,FALSE)</f>
        <v>#N/A</v>
      </c>
      <c r="L4308" t="e">
        <f>VLOOKUP(A4308,'Top 30 via LR (Tr36)'!A:A,1,FALSE)</f>
        <v>#N/A</v>
      </c>
      <c r="M4308" t="e">
        <f>VLOOKUP(A4308,'Top 30 via LR (Tr36)'!I:I,1,FALSE)</f>
        <v>#N/A</v>
      </c>
      <c r="N4308" t="e">
        <f>VLOOKUP(A4308,'Top or Bottom 30 via OR (Schiz)'!B:B,1,FALSE)</f>
        <v>#N/A</v>
      </c>
      <c r="O4308" t="e">
        <f>VLOOKUP(A4308,'Top or Bottom 30 via OR (Schiz)'!J:J,1,FALSE)</f>
        <v>#N/A</v>
      </c>
      <c r="P4308" t="e">
        <f>VLOOKUP(A4308,'Top or Bottom 30 via OR (Tr36)'!B:B,1,FALSE)</f>
        <v>#N/A</v>
      </c>
      <c r="Q4308" t="e">
        <f>VLOOKUP(A4308,'Top or Bottom 30 via OR (Tr36)'!J:J,1,FALSE)</f>
        <v>#N/A</v>
      </c>
    </row>
    <row r="4309" spans="1:17" x14ac:dyDescent="0.25">
      <c r="A4309" t="s">
        <v>4370</v>
      </c>
      <c r="B4309">
        <v>0</v>
      </c>
      <c r="C4309">
        <v>0</v>
      </c>
      <c r="D4309">
        <v>0</v>
      </c>
      <c r="E4309">
        <v>0</v>
      </c>
      <c r="F4309">
        <f>B4309/cam_reads!I$3</f>
        <v>0</v>
      </c>
      <c r="G4309">
        <f>C4309/cam_reads!J$3</f>
        <v>0</v>
      </c>
      <c r="H4309">
        <f>D4309/cam_reads!K$3</f>
        <v>0</v>
      </c>
      <c r="I4309">
        <f>E4309/cam_reads!L$3</f>
        <v>0</v>
      </c>
      <c r="J4309" t="e">
        <f>VLOOKUP(A4309,'Top 30 via LR (Schizonts)'!A:A,1,FALSE)</f>
        <v>#N/A</v>
      </c>
      <c r="K4309" t="e">
        <f>VLOOKUP(A4309,'Top 30 via LR (Schizonts)'!J:J,1,FALSE)</f>
        <v>#N/A</v>
      </c>
      <c r="L4309" t="e">
        <f>VLOOKUP(A4309,'Top 30 via LR (Tr36)'!A:A,1,FALSE)</f>
        <v>#N/A</v>
      </c>
      <c r="M4309" t="e">
        <f>VLOOKUP(A4309,'Top 30 via LR (Tr36)'!I:I,1,FALSE)</f>
        <v>#N/A</v>
      </c>
      <c r="N4309" t="e">
        <f>VLOOKUP(A4309,'Top or Bottom 30 via OR (Schiz)'!B:B,1,FALSE)</f>
        <v>#N/A</v>
      </c>
      <c r="O4309" t="e">
        <f>VLOOKUP(A4309,'Top or Bottom 30 via OR (Schiz)'!J:J,1,FALSE)</f>
        <v>#N/A</v>
      </c>
      <c r="P4309" t="e">
        <f>VLOOKUP(A4309,'Top or Bottom 30 via OR (Tr36)'!B:B,1,FALSE)</f>
        <v>#N/A</v>
      </c>
      <c r="Q4309" t="e">
        <f>VLOOKUP(A4309,'Top or Bottom 30 via OR (Tr36)'!J:J,1,FALSE)</f>
        <v>#N/A</v>
      </c>
    </row>
    <row r="4310" spans="1:17" x14ac:dyDescent="0.25">
      <c r="A4310" t="s">
        <v>4371</v>
      </c>
      <c r="B4310">
        <v>29</v>
      </c>
      <c r="C4310">
        <v>42</v>
      </c>
      <c r="D4310">
        <v>68</v>
      </c>
      <c r="E4310">
        <v>79</v>
      </c>
      <c r="F4310">
        <f>B4310/cam_reads!I$3</f>
        <v>0.36029072430039427</v>
      </c>
      <c r="G4310">
        <f>C4310/cam_reads!J$3</f>
        <v>0.54399179390969321</v>
      </c>
      <c r="H4310">
        <f>D4310/cam_reads!K$3</f>
        <v>0.70979726060845239</v>
      </c>
      <c r="I4310">
        <f>E4310/cam_reads!L$3</f>
        <v>0.82351907945160918</v>
      </c>
      <c r="J4310" t="e">
        <f>VLOOKUP(A4310,'Top 30 via LR (Schizonts)'!A:A,1,FALSE)</f>
        <v>#N/A</v>
      </c>
      <c r="K4310" t="e">
        <f>VLOOKUP(A4310,'Top 30 via LR (Schizonts)'!J:J,1,FALSE)</f>
        <v>#N/A</v>
      </c>
      <c r="L4310" t="e">
        <f>VLOOKUP(A4310,'Top 30 via LR (Tr36)'!A:A,1,FALSE)</f>
        <v>#N/A</v>
      </c>
      <c r="M4310" t="e">
        <f>VLOOKUP(A4310,'Top 30 via LR (Tr36)'!I:I,1,FALSE)</f>
        <v>#N/A</v>
      </c>
      <c r="N4310" t="e">
        <f>VLOOKUP(A4310,'Top or Bottom 30 via OR (Schiz)'!B:B,1,FALSE)</f>
        <v>#N/A</v>
      </c>
      <c r="O4310" t="e">
        <f>VLOOKUP(A4310,'Top or Bottom 30 via OR (Schiz)'!J:J,1,FALSE)</f>
        <v>#N/A</v>
      </c>
      <c r="P4310" t="e">
        <f>VLOOKUP(A4310,'Top or Bottom 30 via OR (Tr36)'!B:B,1,FALSE)</f>
        <v>#N/A</v>
      </c>
      <c r="Q4310" t="e">
        <f>VLOOKUP(A4310,'Top or Bottom 30 via OR (Tr36)'!J:J,1,FALSE)</f>
        <v>#N/A</v>
      </c>
    </row>
    <row r="4311" spans="1:17" x14ac:dyDescent="0.25">
      <c r="A4311" t="s">
        <v>4372</v>
      </c>
      <c r="B4311">
        <v>222</v>
      </c>
      <c r="C4311">
        <v>105</v>
      </c>
      <c r="D4311">
        <v>264</v>
      </c>
      <c r="E4311">
        <v>196</v>
      </c>
      <c r="F4311">
        <f>B4311/cam_reads!I$3</f>
        <v>2.7580876136099151</v>
      </c>
      <c r="G4311">
        <f>C4311/cam_reads!J$3</f>
        <v>1.359979484774233</v>
      </c>
      <c r="H4311">
        <f>D4311/cam_reads!K$3</f>
        <v>2.7556834823622269</v>
      </c>
      <c r="I4311">
        <f>E4311/cam_reads!L$3</f>
        <v>2.0431612604115874</v>
      </c>
      <c r="J4311" t="e">
        <f>VLOOKUP(A4311,'Top 30 via LR (Schizonts)'!A:A,1,FALSE)</f>
        <v>#N/A</v>
      </c>
      <c r="K4311" t="e">
        <f>VLOOKUP(A4311,'Top 30 via LR (Schizonts)'!J:J,1,FALSE)</f>
        <v>#N/A</v>
      </c>
      <c r="L4311" t="e">
        <f>VLOOKUP(A4311,'Top 30 via LR (Tr36)'!A:A,1,FALSE)</f>
        <v>#N/A</v>
      </c>
      <c r="M4311" t="e">
        <f>VLOOKUP(A4311,'Top 30 via LR (Tr36)'!I:I,1,FALSE)</f>
        <v>#N/A</v>
      </c>
      <c r="N4311" t="e">
        <f>VLOOKUP(A4311,'Top or Bottom 30 via OR (Schiz)'!B:B,1,FALSE)</f>
        <v>#N/A</v>
      </c>
      <c r="O4311" t="e">
        <f>VLOOKUP(A4311,'Top or Bottom 30 via OR (Schiz)'!J:J,1,FALSE)</f>
        <v>#N/A</v>
      </c>
      <c r="P4311" t="e">
        <f>VLOOKUP(A4311,'Top or Bottom 30 via OR (Tr36)'!B:B,1,FALSE)</f>
        <v>#N/A</v>
      </c>
      <c r="Q4311" t="e">
        <f>VLOOKUP(A4311,'Top or Bottom 30 via OR (Tr36)'!J:J,1,FALSE)</f>
        <v>#N/A</v>
      </c>
    </row>
    <row r="4312" spans="1:17" x14ac:dyDescent="0.25">
      <c r="A4312" t="s">
        <v>4373</v>
      </c>
      <c r="B4312">
        <v>0</v>
      </c>
      <c r="C4312">
        <v>0</v>
      </c>
      <c r="D4312">
        <v>0</v>
      </c>
      <c r="E4312">
        <v>0</v>
      </c>
      <c r="F4312">
        <f>B4312/cam_reads!I$3</f>
        <v>0</v>
      </c>
      <c r="G4312">
        <f>C4312/cam_reads!J$3</f>
        <v>0</v>
      </c>
      <c r="H4312">
        <f>D4312/cam_reads!K$3</f>
        <v>0</v>
      </c>
      <c r="I4312">
        <f>E4312/cam_reads!L$3</f>
        <v>0</v>
      </c>
      <c r="J4312" t="e">
        <f>VLOOKUP(A4312,'Top 30 via LR (Schizonts)'!A:A,1,FALSE)</f>
        <v>#N/A</v>
      </c>
      <c r="K4312" t="e">
        <f>VLOOKUP(A4312,'Top 30 via LR (Schizonts)'!J:J,1,FALSE)</f>
        <v>#N/A</v>
      </c>
      <c r="L4312" t="e">
        <f>VLOOKUP(A4312,'Top 30 via LR (Tr36)'!A:A,1,FALSE)</f>
        <v>#N/A</v>
      </c>
      <c r="M4312" t="e">
        <f>VLOOKUP(A4312,'Top 30 via LR (Tr36)'!I:I,1,FALSE)</f>
        <v>#N/A</v>
      </c>
      <c r="N4312" t="e">
        <f>VLOOKUP(A4312,'Top or Bottom 30 via OR (Schiz)'!B:B,1,FALSE)</f>
        <v>#N/A</v>
      </c>
      <c r="O4312" t="e">
        <f>VLOOKUP(A4312,'Top or Bottom 30 via OR (Schiz)'!J:J,1,FALSE)</f>
        <v>#N/A</v>
      </c>
      <c r="P4312" t="e">
        <f>VLOOKUP(A4312,'Top or Bottom 30 via OR (Tr36)'!B:B,1,FALSE)</f>
        <v>#N/A</v>
      </c>
      <c r="Q4312" t="e">
        <f>VLOOKUP(A4312,'Top or Bottom 30 via OR (Tr36)'!J:J,1,FALSE)</f>
        <v>#N/A</v>
      </c>
    </row>
    <row r="4313" spans="1:17" x14ac:dyDescent="0.25">
      <c r="A4313" t="s">
        <v>4374</v>
      </c>
      <c r="B4313">
        <v>17070</v>
      </c>
      <c r="C4313">
        <v>14349</v>
      </c>
      <c r="D4313">
        <v>8448</v>
      </c>
      <c r="E4313">
        <v>14118</v>
      </c>
      <c r="F4313">
        <f>B4313/cam_reads!I$3</f>
        <v>212.07457461405969</v>
      </c>
      <c r="G4313">
        <f>C4313/cam_reads!J$3</f>
        <v>185.85091073357592</v>
      </c>
      <c r="H4313">
        <f>D4313/cam_reads!K$3</f>
        <v>88.181871435591262</v>
      </c>
      <c r="I4313">
        <f>E4313/cam_reads!L$3</f>
        <v>147.17015650250403</v>
      </c>
      <c r="J4313" t="e">
        <f>VLOOKUP(A4313,'Top 30 via LR (Schizonts)'!A:A,1,FALSE)</f>
        <v>#N/A</v>
      </c>
      <c r="K4313" t="e">
        <f>VLOOKUP(A4313,'Top 30 via LR (Schizonts)'!J:J,1,FALSE)</f>
        <v>#N/A</v>
      </c>
      <c r="L4313" t="e">
        <f>VLOOKUP(A4313,'Top 30 via LR (Tr36)'!A:A,1,FALSE)</f>
        <v>#N/A</v>
      </c>
      <c r="M4313" t="e">
        <f>VLOOKUP(A4313,'Top 30 via LR (Tr36)'!I:I,1,FALSE)</f>
        <v>#N/A</v>
      </c>
      <c r="N4313" t="e">
        <f>VLOOKUP(A4313,'Top or Bottom 30 via OR (Schiz)'!B:B,1,FALSE)</f>
        <v>#N/A</v>
      </c>
      <c r="O4313" t="e">
        <f>VLOOKUP(A4313,'Top or Bottom 30 via OR (Schiz)'!J:J,1,FALSE)</f>
        <v>#N/A</v>
      </c>
      <c r="P4313" t="e">
        <f>VLOOKUP(A4313,'Top or Bottom 30 via OR (Tr36)'!B:B,1,FALSE)</f>
        <v>#N/A</v>
      </c>
      <c r="Q4313" t="e">
        <f>VLOOKUP(A4313,'Top or Bottom 30 via OR (Tr36)'!J:J,1,FALSE)</f>
        <v>#N/A</v>
      </c>
    </row>
    <row r="4314" spans="1:17" x14ac:dyDescent="0.25">
      <c r="A4314" t="s">
        <v>4375</v>
      </c>
      <c r="B4314">
        <v>709</v>
      </c>
      <c r="C4314">
        <v>604</v>
      </c>
      <c r="D4314">
        <v>1282</v>
      </c>
      <c r="E4314">
        <v>1054</v>
      </c>
      <c r="F4314">
        <f>B4314/cam_reads!I$3</f>
        <v>8.8084870182406743</v>
      </c>
      <c r="G4314">
        <f>C4314/cam_reads!J$3</f>
        <v>7.8231200838441595</v>
      </c>
      <c r="H4314">
        <f>D4314/cam_reads!K$3</f>
        <v>13.381766001471117</v>
      </c>
      <c r="I4314">
        <f>E4314/cam_reads!L$3</f>
        <v>10.987203920784761</v>
      </c>
      <c r="J4314" t="e">
        <f>VLOOKUP(A4314,'Top 30 via LR (Schizonts)'!A:A,1,FALSE)</f>
        <v>#N/A</v>
      </c>
      <c r="K4314" t="e">
        <f>VLOOKUP(A4314,'Top 30 via LR (Schizonts)'!J:J,1,FALSE)</f>
        <v>#N/A</v>
      </c>
      <c r="L4314" t="e">
        <f>VLOOKUP(A4314,'Top 30 via LR (Tr36)'!A:A,1,FALSE)</f>
        <v>#N/A</v>
      </c>
      <c r="M4314" t="e">
        <f>VLOOKUP(A4314,'Top 30 via LR (Tr36)'!I:I,1,FALSE)</f>
        <v>#N/A</v>
      </c>
      <c r="N4314" t="e">
        <f>VLOOKUP(A4314,'Top or Bottom 30 via OR (Schiz)'!B:B,1,FALSE)</f>
        <v>#N/A</v>
      </c>
      <c r="O4314" t="e">
        <f>VLOOKUP(A4314,'Top or Bottom 30 via OR (Schiz)'!J:J,1,FALSE)</f>
        <v>#N/A</v>
      </c>
      <c r="P4314" t="e">
        <f>VLOOKUP(A4314,'Top or Bottom 30 via OR (Tr36)'!B:B,1,FALSE)</f>
        <v>#N/A</v>
      </c>
      <c r="Q4314" t="e">
        <f>VLOOKUP(A4314,'Top or Bottom 30 via OR (Tr36)'!J:J,1,FALSE)</f>
        <v>#N/A</v>
      </c>
    </row>
    <row r="4315" spans="1:17" x14ac:dyDescent="0.25">
      <c r="A4315" t="s">
        <v>4376</v>
      </c>
      <c r="B4315">
        <v>5175</v>
      </c>
      <c r="C4315">
        <v>3745</v>
      </c>
      <c r="D4315">
        <v>3967</v>
      </c>
      <c r="E4315">
        <v>5332</v>
      </c>
      <c r="F4315">
        <f>B4315/cam_reads!I$3</f>
        <v>64.2932585605014</v>
      </c>
      <c r="G4315">
        <f>C4315/cam_reads!J$3</f>
        <v>48.505934956947648</v>
      </c>
      <c r="H4315">
        <f>D4315/cam_reads!K$3</f>
        <v>41.408319600496043</v>
      </c>
      <c r="I4315">
        <f>E4315/cam_reads!L$3</f>
        <v>55.582325716911143</v>
      </c>
      <c r="J4315" t="e">
        <f>VLOOKUP(A4315,'Top 30 via LR (Schizonts)'!A:A,1,FALSE)</f>
        <v>#N/A</v>
      </c>
      <c r="K4315" t="e">
        <f>VLOOKUP(A4315,'Top 30 via LR (Schizonts)'!J:J,1,FALSE)</f>
        <v>#N/A</v>
      </c>
      <c r="L4315" t="e">
        <f>VLOOKUP(A4315,'Top 30 via LR (Tr36)'!A:A,1,FALSE)</f>
        <v>#N/A</v>
      </c>
      <c r="M4315" t="e">
        <f>VLOOKUP(A4315,'Top 30 via LR (Tr36)'!I:I,1,FALSE)</f>
        <v>#N/A</v>
      </c>
      <c r="N4315" t="e">
        <f>VLOOKUP(A4315,'Top or Bottom 30 via OR (Schiz)'!B:B,1,FALSE)</f>
        <v>#N/A</v>
      </c>
      <c r="O4315" t="e">
        <f>VLOOKUP(A4315,'Top or Bottom 30 via OR (Schiz)'!J:J,1,FALSE)</f>
        <v>#N/A</v>
      </c>
      <c r="P4315" t="e">
        <f>VLOOKUP(A4315,'Top or Bottom 30 via OR (Tr36)'!B:B,1,FALSE)</f>
        <v>#N/A</v>
      </c>
      <c r="Q4315" t="e">
        <f>VLOOKUP(A4315,'Top or Bottom 30 via OR (Tr36)'!J:J,1,FALSE)</f>
        <v>#N/A</v>
      </c>
    </row>
    <row r="4316" spans="1:17" x14ac:dyDescent="0.25">
      <c r="A4316" t="s">
        <v>4377</v>
      </c>
      <c r="B4316">
        <v>370</v>
      </c>
      <c r="C4316">
        <v>512</v>
      </c>
      <c r="D4316">
        <v>359</v>
      </c>
      <c r="E4316">
        <v>407</v>
      </c>
      <c r="F4316">
        <f>B4316/cam_reads!I$3</f>
        <v>4.596812689349858</v>
      </c>
      <c r="G4316">
        <f>C4316/cam_reads!J$3</f>
        <v>6.6315190114705462</v>
      </c>
      <c r="H4316">
        <f>D4316/cam_reads!K$3</f>
        <v>3.7473120082122708</v>
      </c>
      <c r="I4316">
        <f>E4316/cam_reads!L$3</f>
        <v>4.2426869029975309</v>
      </c>
      <c r="J4316" t="e">
        <f>VLOOKUP(A4316,'Top 30 via LR (Schizonts)'!A:A,1,FALSE)</f>
        <v>#N/A</v>
      </c>
      <c r="K4316" t="e">
        <f>VLOOKUP(A4316,'Top 30 via LR (Schizonts)'!J:J,1,FALSE)</f>
        <v>#N/A</v>
      </c>
      <c r="L4316" t="e">
        <f>VLOOKUP(A4316,'Top 30 via LR (Tr36)'!A:A,1,FALSE)</f>
        <v>#N/A</v>
      </c>
      <c r="M4316" t="e">
        <f>VLOOKUP(A4316,'Top 30 via LR (Tr36)'!I:I,1,FALSE)</f>
        <v>#N/A</v>
      </c>
      <c r="N4316" t="e">
        <f>VLOOKUP(A4316,'Top or Bottom 30 via OR (Schiz)'!B:B,1,FALSE)</f>
        <v>#N/A</v>
      </c>
      <c r="O4316" t="e">
        <f>VLOOKUP(A4316,'Top or Bottom 30 via OR (Schiz)'!J:J,1,FALSE)</f>
        <v>#N/A</v>
      </c>
      <c r="P4316" t="e">
        <f>VLOOKUP(A4316,'Top or Bottom 30 via OR (Tr36)'!B:B,1,FALSE)</f>
        <v>#N/A</v>
      </c>
      <c r="Q4316" t="e">
        <f>VLOOKUP(A4316,'Top or Bottom 30 via OR (Tr36)'!J:J,1,FALSE)</f>
        <v>#N/A</v>
      </c>
    </row>
    <row r="4317" spans="1:17" x14ac:dyDescent="0.25">
      <c r="A4317" t="s">
        <v>4378</v>
      </c>
      <c r="B4317">
        <v>3858</v>
      </c>
      <c r="C4317">
        <v>4250</v>
      </c>
      <c r="D4317">
        <v>3715</v>
      </c>
      <c r="E4317">
        <v>5586</v>
      </c>
      <c r="F4317">
        <f>B4317/cam_reads!I$3</f>
        <v>47.931090150031764</v>
      </c>
      <c r="G4317">
        <f>C4317/cam_reads!J$3</f>
        <v>55.046788669433241</v>
      </c>
      <c r="H4317">
        <f>D4317/cam_reads!K$3</f>
        <v>38.777894458241185</v>
      </c>
      <c r="I4317">
        <f>E4317/cam_reads!L$3</f>
        <v>58.230095921730239</v>
      </c>
      <c r="J4317" t="e">
        <f>VLOOKUP(A4317,'Top 30 via LR (Schizonts)'!A:A,1,FALSE)</f>
        <v>#N/A</v>
      </c>
      <c r="K4317" t="e">
        <f>VLOOKUP(A4317,'Top 30 via LR (Schizonts)'!J:J,1,FALSE)</f>
        <v>#N/A</v>
      </c>
      <c r="L4317" t="e">
        <f>VLOOKUP(A4317,'Top 30 via LR (Tr36)'!A:A,1,FALSE)</f>
        <v>#N/A</v>
      </c>
      <c r="M4317" t="e">
        <f>VLOOKUP(A4317,'Top 30 via LR (Tr36)'!I:I,1,FALSE)</f>
        <v>#N/A</v>
      </c>
      <c r="N4317" t="e">
        <f>VLOOKUP(A4317,'Top or Bottom 30 via OR (Schiz)'!B:B,1,FALSE)</f>
        <v>#N/A</v>
      </c>
      <c r="O4317" t="e">
        <f>VLOOKUP(A4317,'Top or Bottom 30 via OR (Schiz)'!J:J,1,FALSE)</f>
        <v>#N/A</v>
      </c>
      <c r="P4317" t="e">
        <f>VLOOKUP(A4317,'Top or Bottom 30 via OR (Tr36)'!B:B,1,FALSE)</f>
        <v>#N/A</v>
      </c>
      <c r="Q4317" t="e">
        <f>VLOOKUP(A4317,'Top or Bottom 30 via OR (Tr36)'!J:J,1,FALSE)</f>
        <v>#N/A</v>
      </c>
    </row>
    <row r="4318" spans="1:17" x14ac:dyDescent="0.25">
      <c r="A4318" t="s">
        <v>4379</v>
      </c>
      <c r="B4318">
        <v>92</v>
      </c>
      <c r="C4318">
        <v>106</v>
      </c>
      <c r="D4318">
        <v>121</v>
      </c>
      <c r="E4318">
        <v>118</v>
      </c>
      <c r="F4318">
        <f>B4318/cam_reads!I$3</f>
        <v>1.1429912632978025</v>
      </c>
      <c r="G4318">
        <f>C4318/cam_reads!J$3</f>
        <v>1.3729316703435115</v>
      </c>
      <c r="H4318">
        <f>D4318/cam_reads!K$3</f>
        <v>1.2630215960826874</v>
      </c>
      <c r="I4318">
        <f>E4318/cam_reads!L$3</f>
        <v>1.2300664731049353</v>
      </c>
      <c r="J4318" t="e">
        <f>VLOOKUP(A4318,'Top 30 via LR (Schizonts)'!A:A,1,FALSE)</f>
        <v>#N/A</v>
      </c>
      <c r="K4318" t="e">
        <f>VLOOKUP(A4318,'Top 30 via LR (Schizonts)'!J:J,1,FALSE)</f>
        <v>#N/A</v>
      </c>
      <c r="L4318" t="e">
        <f>VLOOKUP(A4318,'Top 30 via LR (Tr36)'!A:A,1,FALSE)</f>
        <v>#N/A</v>
      </c>
      <c r="M4318" t="e">
        <f>VLOOKUP(A4318,'Top 30 via LR (Tr36)'!I:I,1,FALSE)</f>
        <v>#N/A</v>
      </c>
      <c r="N4318" t="e">
        <f>VLOOKUP(A4318,'Top or Bottom 30 via OR (Schiz)'!B:B,1,FALSE)</f>
        <v>#N/A</v>
      </c>
      <c r="O4318" t="e">
        <f>VLOOKUP(A4318,'Top or Bottom 30 via OR (Schiz)'!J:J,1,FALSE)</f>
        <v>#N/A</v>
      </c>
      <c r="P4318" t="e">
        <f>VLOOKUP(A4318,'Top or Bottom 30 via OR (Tr36)'!B:B,1,FALSE)</f>
        <v>#N/A</v>
      </c>
      <c r="Q4318" t="e">
        <f>VLOOKUP(A4318,'Top or Bottom 30 via OR (Tr36)'!J:J,1,FALSE)</f>
        <v>#N/A</v>
      </c>
    </row>
    <row r="4319" spans="1:17" x14ac:dyDescent="0.25">
      <c r="A4319" t="s">
        <v>4380</v>
      </c>
      <c r="B4319">
        <v>198</v>
      </c>
      <c r="C4319">
        <v>163</v>
      </c>
      <c r="D4319">
        <v>514</v>
      </c>
      <c r="E4319">
        <v>305</v>
      </c>
      <c r="F4319">
        <f>B4319/cam_reads!I$3</f>
        <v>2.4599159797061403</v>
      </c>
      <c r="G4319">
        <f>C4319/cam_reads!J$3</f>
        <v>2.111206247792381</v>
      </c>
      <c r="H4319">
        <f>D4319/cam_reads!K$3</f>
        <v>5.3652322345991843</v>
      </c>
      <c r="I4319">
        <f>E4319/cam_reads!L$3</f>
        <v>3.179409104211909</v>
      </c>
      <c r="J4319" t="e">
        <f>VLOOKUP(A4319,'Top 30 via LR (Schizonts)'!A:A,1,FALSE)</f>
        <v>#N/A</v>
      </c>
      <c r="K4319" t="e">
        <f>VLOOKUP(A4319,'Top 30 via LR (Schizonts)'!J:J,1,FALSE)</f>
        <v>#N/A</v>
      </c>
      <c r="L4319" t="e">
        <f>VLOOKUP(A4319,'Top 30 via LR (Tr36)'!A:A,1,FALSE)</f>
        <v>#N/A</v>
      </c>
      <c r="M4319" t="e">
        <f>VLOOKUP(A4319,'Top 30 via LR (Tr36)'!I:I,1,FALSE)</f>
        <v>#N/A</v>
      </c>
      <c r="N4319" t="e">
        <f>VLOOKUP(A4319,'Top or Bottom 30 via OR (Schiz)'!B:B,1,FALSE)</f>
        <v>#N/A</v>
      </c>
      <c r="O4319" t="e">
        <f>VLOOKUP(A4319,'Top or Bottom 30 via OR (Schiz)'!J:J,1,FALSE)</f>
        <v>#N/A</v>
      </c>
      <c r="P4319" t="e">
        <f>VLOOKUP(A4319,'Top or Bottom 30 via OR (Tr36)'!B:B,1,FALSE)</f>
        <v>#N/A</v>
      </c>
      <c r="Q4319" t="e">
        <f>VLOOKUP(A4319,'Top or Bottom 30 via OR (Tr36)'!J:J,1,FALSE)</f>
        <v>#N/A</v>
      </c>
    </row>
    <row r="4320" spans="1:17" x14ac:dyDescent="0.25">
      <c r="A4320" t="s">
        <v>4381</v>
      </c>
      <c r="B4320">
        <v>167</v>
      </c>
      <c r="C4320">
        <v>144</v>
      </c>
      <c r="D4320">
        <v>273</v>
      </c>
      <c r="E4320">
        <v>120</v>
      </c>
      <c r="F4320">
        <f>B4320/cam_reads!I$3</f>
        <v>2.0747776192470981</v>
      </c>
      <c r="G4320">
        <f>C4320/cam_reads!J$3</f>
        <v>1.8651147219760911</v>
      </c>
      <c r="H4320">
        <f>D4320/cam_reads!K$3</f>
        <v>2.8496272374427574</v>
      </c>
      <c r="I4320">
        <f>E4320/cam_reads!L$3</f>
        <v>1.2509150573948495</v>
      </c>
      <c r="J4320" t="e">
        <f>VLOOKUP(A4320,'Top 30 via LR (Schizonts)'!A:A,1,FALSE)</f>
        <v>#N/A</v>
      </c>
      <c r="K4320" t="e">
        <f>VLOOKUP(A4320,'Top 30 via LR (Schizonts)'!J:J,1,FALSE)</f>
        <v>#N/A</v>
      </c>
      <c r="L4320" t="e">
        <f>VLOOKUP(A4320,'Top 30 via LR (Tr36)'!A:A,1,FALSE)</f>
        <v>#N/A</v>
      </c>
      <c r="M4320" t="e">
        <f>VLOOKUP(A4320,'Top 30 via LR (Tr36)'!I:I,1,FALSE)</f>
        <v>#N/A</v>
      </c>
      <c r="N4320" t="e">
        <f>VLOOKUP(A4320,'Top or Bottom 30 via OR (Schiz)'!B:B,1,FALSE)</f>
        <v>#N/A</v>
      </c>
      <c r="O4320" t="e">
        <f>VLOOKUP(A4320,'Top or Bottom 30 via OR (Schiz)'!J:J,1,FALSE)</f>
        <v>#N/A</v>
      </c>
      <c r="P4320" t="e">
        <f>VLOOKUP(A4320,'Top or Bottom 30 via OR (Tr36)'!B:B,1,FALSE)</f>
        <v>#N/A</v>
      </c>
      <c r="Q4320" t="e">
        <f>VLOOKUP(A4320,'Top or Bottom 30 via OR (Tr36)'!J:J,1,FALSE)</f>
        <v>#N/A</v>
      </c>
    </row>
    <row r="4321" spans="1:17" x14ac:dyDescent="0.25">
      <c r="A4321" t="s">
        <v>4382</v>
      </c>
      <c r="B4321">
        <v>820</v>
      </c>
      <c r="C4321">
        <v>753</v>
      </c>
      <c r="D4321">
        <v>551</v>
      </c>
      <c r="E4321">
        <v>801</v>
      </c>
      <c r="F4321">
        <f>B4321/cam_reads!I$3</f>
        <v>10.187530825045632</v>
      </c>
      <c r="G4321">
        <f>C4321/cam_reads!J$3</f>
        <v>9.7529957336666424</v>
      </c>
      <c r="H4321">
        <f>D4321/cam_reads!K$3</f>
        <v>5.7514454499302543</v>
      </c>
      <c r="I4321">
        <f>E4321/cam_reads!L$3</f>
        <v>8.3498580081106191</v>
      </c>
      <c r="J4321" t="e">
        <f>VLOOKUP(A4321,'Top 30 via LR (Schizonts)'!A:A,1,FALSE)</f>
        <v>#N/A</v>
      </c>
      <c r="K4321" t="e">
        <f>VLOOKUP(A4321,'Top 30 via LR (Schizonts)'!J:J,1,FALSE)</f>
        <v>#N/A</v>
      </c>
      <c r="L4321" t="e">
        <f>VLOOKUP(A4321,'Top 30 via LR (Tr36)'!A:A,1,FALSE)</f>
        <v>#N/A</v>
      </c>
      <c r="M4321" t="e">
        <f>VLOOKUP(A4321,'Top 30 via LR (Tr36)'!I:I,1,FALSE)</f>
        <v>#N/A</v>
      </c>
      <c r="N4321" t="e">
        <f>VLOOKUP(A4321,'Top or Bottom 30 via OR (Schiz)'!B:B,1,FALSE)</f>
        <v>#N/A</v>
      </c>
      <c r="O4321" t="e">
        <f>VLOOKUP(A4321,'Top or Bottom 30 via OR (Schiz)'!J:J,1,FALSE)</f>
        <v>#N/A</v>
      </c>
      <c r="P4321" t="e">
        <f>VLOOKUP(A4321,'Top or Bottom 30 via OR (Tr36)'!B:B,1,FALSE)</f>
        <v>#N/A</v>
      </c>
      <c r="Q4321" t="e">
        <f>VLOOKUP(A4321,'Top or Bottom 30 via OR (Tr36)'!J:J,1,FALSE)</f>
        <v>#N/A</v>
      </c>
    </row>
    <row r="4322" spans="1:17" x14ac:dyDescent="0.25">
      <c r="A4322" t="s">
        <v>4383</v>
      </c>
      <c r="B4322">
        <v>378</v>
      </c>
      <c r="C4322">
        <v>349</v>
      </c>
      <c r="D4322">
        <v>492</v>
      </c>
      <c r="E4322">
        <v>309</v>
      </c>
      <c r="F4322">
        <f>B4322/cam_reads!I$3</f>
        <v>4.6962032339844502</v>
      </c>
      <c r="G4322">
        <f>C4322/cam_reads!J$3</f>
        <v>4.5203127636781648</v>
      </c>
      <c r="H4322">
        <f>D4322/cam_reads!K$3</f>
        <v>5.1355919444023321</v>
      </c>
      <c r="I4322">
        <f>E4322/cam_reads!L$3</f>
        <v>3.2211062727917374</v>
      </c>
      <c r="J4322" t="e">
        <f>VLOOKUP(A4322,'Top 30 via LR (Schizonts)'!A:A,1,FALSE)</f>
        <v>#N/A</v>
      </c>
      <c r="K4322" t="e">
        <f>VLOOKUP(A4322,'Top 30 via LR (Schizonts)'!J:J,1,FALSE)</f>
        <v>#N/A</v>
      </c>
      <c r="L4322" t="e">
        <f>VLOOKUP(A4322,'Top 30 via LR (Tr36)'!A:A,1,FALSE)</f>
        <v>#N/A</v>
      </c>
      <c r="M4322" t="e">
        <f>VLOOKUP(A4322,'Top 30 via LR (Tr36)'!I:I,1,FALSE)</f>
        <v>#N/A</v>
      </c>
      <c r="N4322" t="e">
        <f>VLOOKUP(A4322,'Top or Bottom 30 via OR (Schiz)'!B:B,1,FALSE)</f>
        <v>#N/A</v>
      </c>
      <c r="O4322" t="e">
        <f>VLOOKUP(A4322,'Top or Bottom 30 via OR (Schiz)'!J:J,1,FALSE)</f>
        <v>#N/A</v>
      </c>
      <c r="P4322" t="e">
        <f>VLOOKUP(A4322,'Top or Bottom 30 via OR (Tr36)'!B:B,1,FALSE)</f>
        <v>#N/A</v>
      </c>
      <c r="Q4322" t="e">
        <f>VLOOKUP(A4322,'Top or Bottom 30 via OR (Tr36)'!J:J,1,FALSE)</f>
        <v>#N/A</v>
      </c>
    </row>
    <row r="4323" spans="1:17" x14ac:dyDescent="0.25">
      <c r="A4323" t="s">
        <v>4384</v>
      </c>
      <c r="B4323">
        <v>241</v>
      </c>
      <c r="C4323">
        <v>195</v>
      </c>
      <c r="D4323">
        <v>197</v>
      </c>
      <c r="E4323">
        <v>277</v>
      </c>
      <c r="F4323">
        <f>B4323/cam_reads!I$3</f>
        <v>2.9941401571170698</v>
      </c>
      <c r="G4323">
        <f>C4323/cam_reads!J$3</f>
        <v>2.52567618600929</v>
      </c>
      <c r="H4323">
        <f>D4323/cam_reads!K$3</f>
        <v>2.0563244167627226</v>
      </c>
      <c r="I4323">
        <f>E4323/cam_reads!L$3</f>
        <v>2.8875289241531106</v>
      </c>
      <c r="J4323" t="e">
        <f>VLOOKUP(A4323,'Top 30 via LR (Schizonts)'!A:A,1,FALSE)</f>
        <v>#N/A</v>
      </c>
      <c r="K4323" t="e">
        <f>VLOOKUP(A4323,'Top 30 via LR (Schizonts)'!J:J,1,FALSE)</f>
        <v>#N/A</v>
      </c>
      <c r="L4323" t="e">
        <f>VLOOKUP(A4323,'Top 30 via LR (Tr36)'!A:A,1,FALSE)</f>
        <v>#N/A</v>
      </c>
      <c r="M4323" t="e">
        <f>VLOOKUP(A4323,'Top 30 via LR (Tr36)'!I:I,1,FALSE)</f>
        <v>#N/A</v>
      </c>
      <c r="N4323" t="e">
        <f>VLOOKUP(A4323,'Top or Bottom 30 via OR (Schiz)'!B:B,1,FALSE)</f>
        <v>#N/A</v>
      </c>
      <c r="O4323" t="e">
        <f>VLOOKUP(A4323,'Top or Bottom 30 via OR (Schiz)'!J:J,1,FALSE)</f>
        <v>#N/A</v>
      </c>
      <c r="P4323" t="e">
        <f>VLOOKUP(A4323,'Top or Bottom 30 via OR (Tr36)'!B:B,1,FALSE)</f>
        <v>#N/A</v>
      </c>
      <c r="Q4323" t="e">
        <f>VLOOKUP(A4323,'Top or Bottom 30 via OR (Tr36)'!J:J,1,FALSE)</f>
        <v>#N/A</v>
      </c>
    </row>
    <row r="4324" spans="1:17" x14ac:dyDescent="0.25">
      <c r="A4324" t="s">
        <v>93</v>
      </c>
      <c r="B4324">
        <v>0</v>
      </c>
      <c r="C4324">
        <v>1</v>
      </c>
      <c r="D4324">
        <v>0</v>
      </c>
      <c r="E4324">
        <v>0</v>
      </c>
      <c r="F4324">
        <f>B4324/cam_reads!I$3</f>
        <v>0</v>
      </c>
      <c r="G4324">
        <f>C4324/cam_reads!J$3</f>
        <v>1.2952185569278411E-2</v>
      </c>
      <c r="H4324">
        <f>D4324/cam_reads!K$3</f>
        <v>0</v>
      </c>
      <c r="I4324">
        <f>E4324/cam_reads!L$3</f>
        <v>0</v>
      </c>
      <c r="J4324" t="e">
        <f>VLOOKUP(A4324,'Top 30 via LR (Schizonts)'!A:A,1,FALSE)</f>
        <v>#N/A</v>
      </c>
      <c r="K4324" t="e">
        <f>VLOOKUP(A4324,'Top 30 via LR (Schizonts)'!J:J,1,FALSE)</f>
        <v>#N/A</v>
      </c>
      <c r="L4324" t="e">
        <f>VLOOKUP(A4324,'Top 30 via LR (Tr36)'!A:A,1,FALSE)</f>
        <v>#N/A</v>
      </c>
      <c r="M4324" t="str">
        <f>VLOOKUP(A4324,'Top 30 via LR (Tr36)'!I:I,1,FALSE)</f>
        <v>PVP01_0724100</v>
      </c>
      <c r="N4324" t="e">
        <f>VLOOKUP(A4324,'Top or Bottom 30 via OR (Schiz)'!B:B,1,FALSE)</f>
        <v>#N/A</v>
      </c>
      <c r="O4324" t="e">
        <f>VLOOKUP(A4324,'Top or Bottom 30 via OR (Schiz)'!J:J,1,FALSE)</f>
        <v>#N/A</v>
      </c>
      <c r="P4324" t="e">
        <f>VLOOKUP(A4324,'Top or Bottom 30 via OR (Tr36)'!B:B,1,FALSE)</f>
        <v>#N/A</v>
      </c>
      <c r="Q4324" t="e">
        <f>VLOOKUP(A4324,'Top or Bottom 30 via OR (Tr36)'!J:J,1,FALSE)</f>
        <v>#N/A</v>
      </c>
    </row>
    <row r="4325" spans="1:17" x14ac:dyDescent="0.25">
      <c r="A4325" t="s">
        <v>4385</v>
      </c>
      <c r="B4325">
        <v>0</v>
      </c>
      <c r="C4325">
        <v>0</v>
      </c>
      <c r="D4325">
        <v>0</v>
      </c>
      <c r="E4325">
        <v>0</v>
      </c>
      <c r="F4325">
        <f>B4325/cam_reads!I$3</f>
        <v>0</v>
      </c>
      <c r="G4325">
        <f>C4325/cam_reads!J$3</f>
        <v>0</v>
      </c>
      <c r="H4325">
        <f>D4325/cam_reads!K$3</f>
        <v>0</v>
      </c>
      <c r="I4325">
        <f>E4325/cam_reads!L$3</f>
        <v>0</v>
      </c>
      <c r="J4325" t="e">
        <f>VLOOKUP(A4325,'Top 30 via LR (Schizonts)'!A:A,1,FALSE)</f>
        <v>#N/A</v>
      </c>
      <c r="K4325" t="e">
        <f>VLOOKUP(A4325,'Top 30 via LR (Schizonts)'!J:J,1,FALSE)</f>
        <v>#N/A</v>
      </c>
      <c r="L4325" t="e">
        <f>VLOOKUP(A4325,'Top 30 via LR (Tr36)'!A:A,1,FALSE)</f>
        <v>#N/A</v>
      </c>
      <c r="M4325" t="e">
        <f>VLOOKUP(A4325,'Top 30 via LR (Tr36)'!I:I,1,FALSE)</f>
        <v>#N/A</v>
      </c>
      <c r="N4325" t="e">
        <f>VLOOKUP(A4325,'Top or Bottom 30 via OR (Schiz)'!B:B,1,FALSE)</f>
        <v>#N/A</v>
      </c>
      <c r="O4325" t="e">
        <f>VLOOKUP(A4325,'Top or Bottom 30 via OR (Schiz)'!J:J,1,FALSE)</f>
        <v>#N/A</v>
      </c>
      <c r="P4325" t="e">
        <f>VLOOKUP(A4325,'Top or Bottom 30 via OR (Tr36)'!B:B,1,FALSE)</f>
        <v>#N/A</v>
      </c>
      <c r="Q4325" t="e">
        <f>VLOOKUP(A4325,'Top or Bottom 30 via OR (Tr36)'!J:J,1,FALSE)</f>
        <v>#N/A</v>
      </c>
    </row>
    <row r="4326" spans="1:17" x14ac:dyDescent="0.25">
      <c r="A4326" t="s">
        <v>4386</v>
      </c>
      <c r="B4326">
        <v>0</v>
      </c>
      <c r="C4326">
        <v>0</v>
      </c>
      <c r="D4326">
        <v>1</v>
      </c>
      <c r="E4326">
        <v>1</v>
      </c>
      <c r="F4326">
        <f>B4326/cam_reads!I$3</f>
        <v>0</v>
      </c>
      <c r="G4326">
        <f>C4326/cam_reads!J$3</f>
        <v>0</v>
      </c>
      <c r="H4326">
        <f>D4326/cam_reads!K$3</f>
        <v>1.0438195008947829E-2</v>
      </c>
      <c r="I4326">
        <f>E4326/cam_reads!L$3</f>
        <v>1.0424292144957079E-2</v>
      </c>
      <c r="J4326" t="e">
        <f>VLOOKUP(A4326,'Top 30 via LR (Schizonts)'!A:A,1,FALSE)</f>
        <v>#N/A</v>
      </c>
      <c r="K4326" t="e">
        <f>VLOOKUP(A4326,'Top 30 via LR (Schizonts)'!J:J,1,FALSE)</f>
        <v>#N/A</v>
      </c>
      <c r="L4326" t="e">
        <f>VLOOKUP(A4326,'Top 30 via LR (Tr36)'!A:A,1,FALSE)</f>
        <v>#N/A</v>
      </c>
      <c r="M4326" t="e">
        <f>VLOOKUP(A4326,'Top 30 via LR (Tr36)'!I:I,1,FALSE)</f>
        <v>#N/A</v>
      </c>
      <c r="N4326" t="e">
        <f>VLOOKUP(A4326,'Top or Bottom 30 via OR (Schiz)'!B:B,1,FALSE)</f>
        <v>#N/A</v>
      </c>
      <c r="O4326" t="e">
        <f>VLOOKUP(A4326,'Top or Bottom 30 via OR (Schiz)'!J:J,1,FALSE)</f>
        <v>#N/A</v>
      </c>
      <c r="P4326" t="e">
        <f>VLOOKUP(A4326,'Top or Bottom 30 via OR (Tr36)'!B:B,1,FALSE)</f>
        <v>#N/A</v>
      </c>
      <c r="Q4326" t="e">
        <f>VLOOKUP(A4326,'Top or Bottom 30 via OR (Tr36)'!J:J,1,FALSE)</f>
        <v>#N/A</v>
      </c>
    </row>
    <row r="4327" spans="1:17" x14ac:dyDescent="0.25">
      <c r="A4327" t="s">
        <v>4387</v>
      </c>
      <c r="B4327">
        <v>1022</v>
      </c>
      <c r="C4327">
        <v>1045</v>
      </c>
      <c r="D4327">
        <v>1564</v>
      </c>
      <c r="E4327">
        <v>1376</v>
      </c>
      <c r="F4327">
        <f>B4327/cam_reads!I$3</f>
        <v>12.697142077069067</v>
      </c>
      <c r="G4327">
        <f>C4327/cam_reads!J$3</f>
        <v>13.535033919895939</v>
      </c>
      <c r="H4327">
        <f>D4327/cam_reads!K$3</f>
        <v>16.325336993994405</v>
      </c>
      <c r="I4327">
        <f>E4327/cam_reads!L$3</f>
        <v>14.343825991460941</v>
      </c>
      <c r="J4327" t="e">
        <f>VLOOKUP(A4327,'Top 30 via LR (Schizonts)'!A:A,1,FALSE)</f>
        <v>#N/A</v>
      </c>
      <c r="K4327" t="e">
        <f>VLOOKUP(A4327,'Top 30 via LR (Schizonts)'!J:J,1,FALSE)</f>
        <v>#N/A</v>
      </c>
      <c r="L4327" t="e">
        <f>VLOOKUP(A4327,'Top 30 via LR (Tr36)'!A:A,1,FALSE)</f>
        <v>#N/A</v>
      </c>
      <c r="M4327" t="e">
        <f>VLOOKUP(A4327,'Top 30 via LR (Tr36)'!I:I,1,FALSE)</f>
        <v>#N/A</v>
      </c>
      <c r="N4327" t="e">
        <f>VLOOKUP(A4327,'Top or Bottom 30 via OR (Schiz)'!B:B,1,FALSE)</f>
        <v>#N/A</v>
      </c>
      <c r="O4327" t="e">
        <f>VLOOKUP(A4327,'Top or Bottom 30 via OR (Schiz)'!J:J,1,FALSE)</f>
        <v>#N/A</v>
      </c>
      <c r="P4327" t="e">
        <f>VLOOKUP(A4327,'Top or Bottom 30 via OR (Tr36)'!B:B,1,FALSE)</f>
        <v>#N/A</v>
      </c>
      <c r="Q4327" t="e">
        <f>VLOOKUP(A4327,'Top or Bottom 30 via OR (Tr36)'!J:J,1,FALSE)</f>
        <v>#N/A</v>
      </c>
    </row>
    <row r="4328" spans="1:17" x14ac:dyDescent="0.25">
      <c r="A4328" t="s">
        <v>4388</v>
      </c>
      <c r="B4328">
        <v>343</v>
      </c>
      <c r="C4328">
        <v>273</v>
      </c>
      <c r="D4328">
        <v>350</v>
      </c>
      <c r="E4328">
        <v>316</v>
      </c>
      <c r="F4328">
        <f>B4328/cam_reads!I$3</f>
        <v>4.2613696012081119</v>
      </c>
      <c r="G4328">
        <f>C4328/cam_reads!J$3</f>
        <v>3.5359466604130061</v>
      </c>
      <c r="H4328">
        <f>D4328/cam_reads!K$3</f>
        <v>3.6533682531317404</v>
      </c>
      <c r="I4328">
        <f>E4328/cam_reads!L$3</f>
        <v>3.2940763178064367</v>
      </c>
      <c r="J4328" t="e">
        <f>VLOOKUP(A4328,'Top 30 via LR (Schizonts)'!A:A,1,FALSE)</f>
        <v>#N/A</v>
      </c>
      <c r="K4328" t="e">
        <f>VLOOKUP(A4328,'Top 30 via LR (Schizonts)'!J:J,1,FALSE)</f>
        <v>#N/A</v>
      </c>
      <c r="L4328" t="e">
        <f>VLOOKUP(A4328,'Top 30 via LR (Tr36)'!A:A,1,FALSE)</f>
        <v>#N/A</v>
      </c>
      <c r="M4328" t="e">
        <f>VLOOKUP(A4328,'Top 30 via LR (Tr36)'!I:I,1,FALSE)</f>
        <v>#N/A</v>
      </c>
      <c r="N4328" t="e">
        <f>VLOOKUP(A4328,'Top or Bottom 30 via OR (Schiz)'!B:B,1,FALSE)</f>
        <v>#N/A</v>
      </c>
      <c r="O4328" t="e">
        <f>VLOOKUP(A4328,'Top or Bottom 30 via OR (Schiz)'!J:J,1,FALSE)</f>
        <v>#N/A</v>
      </c>
      <c r="P4328" t="e">
        <f>VLOOKUP(A4328,'Top or Bottom 30 via OR (Tr36)'!B:B,1,FALSE)</f>
        <v>#N/A</v>
      </c>
      <c r="Q4328" t="e">
        <f>VLOOKUP(A4328,'Top or Bottom 30 via OR (Tr36)'!J:J,1,FALSE)</f>
        <v>#N/A</v>
      </c>
    </row>
    <row r="4329" spans="1:17" x14ac:dyDescent="0.25">
      <c r="A4329" t="s">
        <v>4389</v>
      </c>
      <c r="B4329">
        <v>73</v>
      </c>
      <c r="C4329">
        <v>141</v>
      </c>
      <c r="D4329">
        <v>74</v>
      </c>
      <c r="E4329">
        <v>47</v>
      </c>
      <c r="F4329">
        <f>B4329/cam_reads!I$3</f>
        <v>0.90693871979064766</v>
      </c>
      <c r="G4329">
        <f>C4329/cam_reads!J$3</f>
        <v>1.8262581652682559</v>
      </c>
      <c r="H4329">
        <f>D4329/cam_reads!K$3</f>
        <v>0.77242643066213945</v>
      </c>
      <c r="I4329">
        <f>E4329/cam_reads!L$3</f>
        <v>0.4899417308129827</v>
      </c>
      <c r="J4329" t="e">
        <f>VLOOKUP(A4329,'Top 30 via LR (Schizonts)'!A:A,1,FALSE)</f>
        <v>#N/A</v>
      </c>
      <c r="K4329" t="e">
        <f>VLOOKUP(A4329,'Top 30 via LR (Schizonts)'!J:J,1,FALSE)</f>
        <v>#N/A</v>
      </c>
      <c r="L4329" t="e">
        <f>VLOOKUP(A4329,'Top 30 via LR (Tr36)'!A:A,1,FALSE)</f>
        <v>#N/A</v>
      </c>
      <c r="M4329" t="e">
        <f>VLOOKUP(A4329,'Top 30 via LR (Tr36)'!I:I,1,FALSE)</f>
        <v>#N/A</v>
      </c>
      <c r="N4329" t="e">
        <f>VLOOKUP(A4329,'Top or Bottom 30 via OR (Schiz)'!B:B,1,FALSE)</f>
        <v>#N/A</v>
      </c>
      <c r="O4329" t="e">
        <f>VLOOKUP(A4329,'Top or Bottom 30 via OR (Schiz)'!J:J,1,FALSE)</f>
        <v>#N/A</v>
      </c>
      <c r="P4329" t="e">
        <f>VLOOKUP(A4329,'Top or Bottom 30 via OR (Tr36)'!B:B,1,FALSE)</f>
        <v>#N/A</v>
      </c>
      <c r="Q4329" t="e">
        <f>VLOOKUP(A4329,'Top or Bottom 30 via OR (Tr36)'!J:J,1,FALSE)</f>
        <v>#N/A</v>
      </c>
    </row>
    <row r="4330" spans="1:17" x14ac:dyDescent="0.25">
      <c r="A4330" t="s">
        <v>4390</v>
      </c>
      <c r="B4330">
        <v>137</v>
      </c>
      <c r="C4330">
        <v>186</v>
      </c>
      <c r="D4330">
        <v>122</v>
      </c>
      <c r="E4330">
        <v>264</v>
      </c>
      <c r="F4330">
        <f>B4330/cam_reads!I$3</f>
        <v>1.7020630768673799</v>
      </c>
      <c r="G4330">
        <f>C4330/cam_reads!J$3</f>
        <v>2.4091065158857843</v>
      </c>
      <c r="H4330">
        <f>D4330/cam_reads!K$3</f>
        <v>1.2734597910916352</v>
      </c>
      <c r="I4330">
        <f>E4330/cam_reads!L$3</f>
        <v>2.7520131262686687</v>
      </c>
      <c r="J4330" t="e">
        <f>VLOOKUP(A4330,'Top 30 via LR (Schizonts)'!A:A,1,FALSE)</f>
        <v>#N/A</v>
      </c>
      <c r="K4330" t="e">
        <f>VLOOKUP(A4330,'Top 30 via LR (Schizonts)'!J:J,1,FALSE)</f>
        <v>#N/A</v>
      </c>
      <c r="L4330" t="e">
        <f>VLOOKUP(A4330,'Top 30 via LR (Tr36)'!A:A,1,FALSE)</f>
        <v>#N/A</v>
      </c>
      <c r="M4330" t="e">
        <f>VLOOKUP(A4330,'Top 30 via LR (Tr36)'!I:I,1,FALSE)</f>
        <v>#N/A</v>
      </c>
      <c r="N4330" t="e">
        <f>VLOOKUP(A4330,'Top or Bottom 30 via OR (Schiz)'!B:B,1,FALSE)</f>
        <v>#N/A</v>
      </c>
      <c r="O4330" t="e">
        <f>VLOOKUP(A4330,'Top or Bottom 30 via OR (Schiz)'!J:J,1,FALSE)</f>
        <v>#N/A</v>
      </c>
      <c r="P4330" t="e">
        <f>VLOOKUP(A4330,'Top or Bottom 30 via OR (Tr36)'!B:B,1,FALSE)</f>
        <v>#N/A</v>
      </c>
      <c r="Q4330" t="e">
        <f>VLOOKUP(A4330,'Top or Bottom 30 via OR (Tr36)'!J:J,1,FALSE)</f>
        <v>#N/A</v>
      </c>
    </row>
    <row r="4331" spans="1:17" x14ac:dyDescent="0.25">
      <c r="A4331" t="s">
        <v>4391</v>
      </c>
      <c r="B4331">
        <v>1381</v>
      </c>
      <c r="C4331">
        <v>809</v>
      </c>
      <c r="D4331">
        <v>1509</v>
      </c>
      <c r="E4331">
        <v>1422</v>
      </c>
      <c r="F4331">
        <f>B4331/cam_reads!I$3</f>
        <v>17.157292767546362</v>
      </c>
      <c r="G4331">
        <f>C4331/cam_reads!J$3</f>
        <v>10.478318125546235</v>
      </c>
      <c r="H4331">
        <f>D4331/cam_reads!K$3</f>
        <v>15.751236268502275</v>
      </c>
      <c r="I4331">
        <f>E4331/cam_reads!L$3</f>
        <v>14.823343430128967</v>
      </c>
      <c r="J4331" t="e">
        <f>VLOOKUP(A4331,'Top 30 via LR (Schizonts)'!A:A,1,FALSE)</f>
        <v>#N/A</v>
      </c>
      <c r="K4331" t="e">
        <f>VLOOKUP(A4331,'Top 30 via LR (Schizonts)'!J:J,1,FALSE)</f>
        <v>#N/A</v>
      </c>
      <c r="L4331" t="e">
        <f>VLOOKUP(A4331,'Top 30 via LR (Tr36)'!A:A,1,FALSE)</f>
        <v>#N/A</v>
      </c>
      <c r="M4331" t="e">
        <f>VLOOKUP(A4331,'Top 30 via LR (Tr36)'!I:I,1,FALSE)</f>
        <v>#N/A</v>
      </c>
      <c r="N4331" t="e">
        <f>VLOOKUP(A4331,'Top or Bottom 30 via OR (Schiz)'!B:B,1,FALSE)</f>
        <v>#N/A</v>
      </c>
      <c r="O4331" t="e">
        <f>VLOOKUP(A4331,'Top or Bottom 30 via OR (Schiz)'!J:J,1,FALSE)</f>
        <v>#N/A</v>
      </c>
      <c r="P4331" t="e">
        <f>VLOOKUP(A4331,'Top or Bottom 30 via OR (Tr36)'!B:B,1,FALSE)</f>
        <v>#N/A</v>
      </c>
      <c r="Q4331" t="e">
        <f>VLOOKUP(A4331,'Top or Bottom 30 via OR (Tr36)'!J:J,1,FALSE)</f>
        <v>#N/A</v>
      </c>
    </row>
    <row r="4332" spans="1:17" x14ac:dyDescent="0.25">
      <c r="A4332" t="s">
        <v>4392</v>
      </c>
      <c r="B4332">
        <v>297</v>
      </c>
      <c r="C4332">
        <v>337</v>
      </c>
      <c r="D4332">
        <v>467</v>
      </c>
      <c r="E4332">
        <v>708</v>
      </c>
      <c r="F4332">
        <f>B4332/cam_reads!I$3</f>
        <v>3.6898739695592107</v>
      </c>
      <c r="G4332">
        <f>C4332/cam_reads!J$3</f>
        <v>4.3648865368468241</v>
      </c>
      <c r="H4332">
        <f>D4332/cam_reads!K$3</f>
        <v>4.8746370691786369</v>
      </c>
      <c r="I4332">
        <f>E4332/cam_reads!L$3</f>
        <v>7.3803988386296115</v>
      </c>
      <c r="J4332" t="e">
        <f>VLOOKUP(A4332,'Top 30 via LR (Schizonts)'!A:A,1,FALSE)</f>
        <v>#N/A</v>
      </c>
      <c r="K4332" t="e">
        <f>VLOOKUP(A4332,'Top 30 via LR (Schizonts)'!J:J,1,FALSE)</f>
        <v>#N/A</v>
      </c>
      <c r="L4332" t="e">
        <f>VLOOKUP(A4332,'Top 30 via LR (Tr36)'!A:A,1,FALSE)</f>
        <v>#N/A</v>
      </c>
      <c r="M4332" t="e">
        <f>VLOOKUP(A4332,'Top 30 via LR (Tr36)'!I:I,1,FALSE)</f>
        <v>#N/A</v>
      </c>
      <c r="N4332" t="e">
        <f>VLOOKUP(A4332,'Top or Bottom 30 via OR (Schiz)'!B:B,1,FALSE)</f>
        <v>#N/A</v>
      </c>
      <c r="O4332" t="e">
        <f>VLOOKUP(A4332,'Top or Bottom 30 via OR (Schiz)'!J:J,1,FALSE)</f>
        <v>#N/A</v>
      </c>
      <c r="P4332" t="e">
        <f>VLOOKUP(A4332,'Top or Bottom 30 via OR (Tr36)'!B:B,1,FALSE)</f>
        <v>#N/A</v>
      </c>
      <c r="Q4332" t="e">
        <f>VLOOKUP(A4332,'Top or Bottom 30 via OR (Tr36)'!J:J,1,FALSE)</f>
        <v>#N/A</v>
      </c>
    </row>
    <row r="4333" spans="1:17" x14ac:dyDescent="0.25">
      <c r="A4333" t="s">
        <v>4393</v>
      </c>
      <c r="B4333">
        <v>762</v>
      </c>
      <c r="C4333">
        <v>747</v>
      </c>
      <c r="D4333">
        <v>766</v>
      </c>
      <c r="E4333">
        <v>837</v>
      </c>
      <c r="F4333">
        <f>B4333/cam_reads!I$3</f>
        <v>9.4669493764448429</v>
      </c>
      <c r="G4333">
        <f>C4333/cam_reads!J$3</f>
        <v>9.6752826202509716</v>
      </c>
      <c r="H4333">
        <f>D4333/cam_reads!K$3</f>
        <v>7.9956573768540373</v>
      </c>
      <c r="I4333">
        <f>E4333/cam_reads!L$3</f>
        <v>8.7251325253290748</v>
      </c>
      <c r="J4333" t="e">
        <f>VLOOKUP(A4333,'Top 30 via LR (Schizonts)'!A:A,1,FALSE)</f>
        <v>#N/A</v>
      </c>
      <c r="K4333" t="e">
        <f>VLOOKUP(A4333,'Top 30 via LR (Schizonts)'!J:J,1,FALSE)</f>
        <v>#N/A</v>
      </c>
      <c r="L4333" t="e">
        <f>VLOOKUP(A4333,'Top 30 via LR (Tr36)'!A:A,1,FALSE)</f>
        <v>#N/A</v>
      </c>
      <c r="M4333" t="e">
        <f>VLOOKUP(A4333,'Top 30 via LR (Tr36)'!I:I,1,FALSE)</f>
        <v>#N/A</v>
      </c>
      <c r="N4333" t="e">
        <f>VLOOKUP(A4333,'Top or Bottom 30 via OR (Schiz)'!B:B,1,FALSE)</f>
        <v>#N/A</v>
      </c>
      <c r="O4333" t="e">
        <f>VLOOKUP(A4333,'Top or Bottom 30 via OR (Schiz)'!J:J,1,FALSE)</f>
        <v>#N/A</v>
      </c>
      <c r="P4333" t="e">
        <f>VLOOKUP(A4333,'Top or Bottom 30 via OR (Tr36)'!B:B,1,FALSE)</f>
        <v>#N/A</v>
      </c>
      <c r="Q4333" t="e">
        <f>VLOOKUP(A4333,'Top or Bottom 30 via OR (Tr36)'!J:J,1,FALSE)</f>
        <v>#N/A</v>
      </c>
    </row>
    <row r="4334" spans="1:17" x14ac:dyDescent="0.25">
      <c r="A4334" t="s">
        <v>4394</v>
      </c>
      <c r="B4334">
        <v>1907</v>
      </c>
      <c r="C4334">
        <v>1243</v>
      </c>
      <c r="D4334">
        <v>1817</v>
      </c>
      <c r="E4334">
        <v>1557</v>
      </c>
      <c r="F4334">
        <f>B4334/cam_reads!I$3</f>
        <v>23.692221077270755</v>
      </c>
      <c r="G4334">
        <f>C4334/cam_reads!J$3</f>
        <v>16.099566662613064</v>
      </c>
      <c r="H4334">
        <f>D4334/cam_reads!K$3</f>
        <v>18.966200331258207</v>
      </c>
      <c r="I4334">
        <f>E4334/cam_reads!L$3</f>
        <v>16.23062286969817</v>
      </c>
      <c r="J4334" t="e">
        <f>VLOOKUP(A4334,'Top 30 via LR (Schizonts)'!A:A,1,FALSE)</f>
        <v>#N/A</v>
      </c>
      <c r="K4334" t="e">
        <f>VLOOKUP(A4334,'Top 30 via LR (Schizonts)'!J:J,1,FALSE)</f>
        <v>#N/A</v>
      </c>
      <c r="L4334" t="e">
        <f>VLOOKUP(A4334,'Top 30 via LR (Tr36)'!A:A,1,FALSE)</f>
        <v>#N/A</v>
      </c>
      <c r="M4334" t="e">
        <f>VLOOKUP(A4334,'Top 30 via LR (Tr36)'!I:I,1,FALSE)</f>
        <v>#N/A</v>
      </c>
      <c r="N4334" t="e">
        <f>VLOOKUP(A4334,'Top or Bottom 30 via OR (Schiz)'!B:B,1,FALSE)</f>
        <v>#N/A</v>
      </c>
      <c r="O4334" t="e">
        <f>VLOOKUP(A4334,'Top or Bottom 30 via OR (Schiz)'!J:J,1,FALSE)</f>
        <v>#N/A</v>
      </c>
      <c r="P4334" t="e">
        <f>VLOOKUP(A4334,'Top or Bottom 30 via OR (Tr36)'!B:B,1,FALSE)</f>
        <v>#N/A</v>
      </c>
      <c r="Q4334" t="e">
        <f>VLOOKUP(A4334,'Top or Bottom 30 via OR (Tr36)'!J:J,1,FALSE)</f>
        <v>#N/A</v>
      </c>
    </row>
    <row r="4335" spans="1:17" x14ac:dyDescent="0.25">
      <c r="A4335" t="s">
        <v>4395</v>
      </c>
      <c r="B4335">
        <v>41</v>
      </c>
      <c r="C4335">
        <v>6</v>
      </c>
      <c r="D4335">
        <v>28</v>
      </c>
      <c r="E4335">
        <v>28</v>
      </c>
      <c r="F4335">
        <f>B4335/cam_reads!I$3</f>
        <v>0.5093765412522816</v>
      </c>
      <c r="G4335">
        <f>C4335/cam_reads!J$3</f>
        <v>7.7713113415670457E-2</v>
      </c>
      <c r="H4335">
        <f>D4335/cam_reads!K$3</f>
        <v>0.29226946025053924</v>
      </c>
      <c r="I4335">
        <f>E4335/cam_reads!L$3</f>
        <v>0.29188018005879818</v>
      </c>
      <c r="J4335" t="e">
        <f>VLOOKUP(A4335,'Top 30 via LR (Schizonts)'!A:A,1,FALSE)</f>
        <v>#N/A</v>
      </c>
      <c r="K4335" t="e">
        <f>VLOOKUP(A4335,'Top 30 via LR (Schizonts)'!J:J,1,FALSE)</f>
        <v>#N/A</v>
      </c>
      <c r="L4335" t="e">
        <f>VLOOKUP(A4335,'Top 30 via LR (Tr36)'!A:A,1,FALSE)</f>
        <v>#N/A</v>
      </c>
      <c r="M4335" t="e">
        <f>VLOOKUP(A4335,'Top 30 via LR (Tr36)'!I:I,1,FALSE)</f>
        <v>#N/A</v>
      </c>
      <c r="N4335" t="e">
        <f>VLOOKUP(A4335,'Top or Bottom 30 via OR (Schiz)'!B:B,1,FALSE)</f>
        <v>#N/A</v>
      </c>
      <c r="O4335" t="e">
        <f>VLOOKUP(A4335,'Top or Bottom 30 via OR (Schiz)'!J:J,1,FALSE)</f>
        <v>#N/A</v>
      </c>
      <c r="P4335" t="e">
        <f>VLOOKUP(A4335,'Top or Bottom 30 via OR (Tr36)'!B:B,1,FALSE)</f>
        <v>#N/A</v>
      </c>
      <c r="Q4335" t="e">
        <f>VLOOKUP(A4335,'Top or Bottom 30 via OR (Tr36)'!J:J,1,FALSE)</f>
        <v>#N/A</v>
      </c>
    </row>
    <row r="4336" spans="1:17" x14ac:dyDescent="0.25">
      <c r="A4336" t="s">
        <v>4396</v>
      </c>
      <c r="B4336">
        <v>377</v>
      </c>
      <c r="C4336">
        <v>179</v>
      </c>
      <c r="D4336">
        <v>320</v>
      </c>
      <c r="E4336">
        <v>248</v>
      </c>
      <c r="F4336">
        <f>B4336/cam_reads!I$3</f>
        <v>4.6837794159051258</v>
      </c>
      <c r="G4336">
        <f>C4336/cam_reads!J$3</f>
        <v>2.3184412169008355</v>
      </c>
      <c r="H4336">
        <f>D4336/cam_reads!K$3</f>
        <v>3.3402224028633056</v>
      </c>
      <c r="I4336">
        <f>E4336/cam_reads!L$3</f>
        <v>2.5852244519493555</v>
      </c>
      <c r="J4336" t="e">
        <f>VLOOKUP(A4336,'Top 30 via LR (Schizonts)'!A:A,1,FALSE)</f>
        <v>#N/A</v>
      </c>
      <c r="K4336" t="e">
        <f>VLOOKUP(A4336,'Top 30 via LR (Schizonts)'!J:J,1,FALSE)</f>
        <v>#N/A</v>
      </c>
      <c r="L4336" t="e">
        <f>VLOOKUP(A4336,'Top 30 via LR (Tr36)'!A:A,1,FALSE)</f>
        <v>#N/A</v>
      </c>
      <c r="M4336" t="e">
        <f>VLOOKUP(A4336,'Top 30 via LR (Tr36)'!I:I,1,FALSE)</f>
        <v>#N/A</v>
      </c>
      <c r="N4336" t="e">
        <f>VLOOKUP(A4336,'Top or Bottom 30 via OR (Schiz)'!B:B,1,FALSE)</f>
        <v>#N/A</v>
      </c>
      <c r="O4336" t="e">
        <f>VLOOKUP(A4336,'Top or Bottom 30 via OR (Schiz)'!J:J,1,FALSE)</f>
        <v>#N/A</v>
      </c>
      <c r="P4336" t="e">
        <f>VLOOKUP(A4336,'Top or Bottom 30 via OR (Tr36)'!B:B,1,FALSE)</f>
        <v>#N/A</v>
      </c>
      <c r="Q4336" t="e">
        <f>VLOOKUP(A4336,'Top or Bottom 30 via OR (Tr36)'!J:J,1,FALSE)</f>
        <v>#N/A</v>
      </c>
    </row>
    <row r="4337" spans="1:17" x14ac:dyDescent="0.25">
      <c r="A4337" t="s">
        <v>4397</v>
      </c>
      <c r="B4337">
        <v>19</v>
      </c>
      <c r="C4337">
        <v>11</v>
      </c>
      <c r="D4337">
        <v>17</v>
      </c>
      <c r="E4337">
        <v>13</v>
      </c>
      <c r="F4337">
        <f>B4337/cam_reads!I$3</f>
        <v>0.23605254350715488</v>
      </c>
      <c r="G4337">
        <f>C4337/cam_reads!J$3</f>
        <v>0.14247404126206251</v>
      </c>
      <c r="H4337">
        <f>D4337/cam_reads!K$3</f>
        <v>0.1774493151521131</v>
      </c>
      <c r="I4337">
        <f>E4337/cam_reads!L$3</f>
        <v>0.13551579788444201</v>
      </c>
      <c r="J4337" t="e">
        <f>VLOOKUP(A4337,'Top 30 via LR (Schizonts)'!A:A,1,FALSE)</f>
        <v>#N/A</v>
      </c>
      <c r="K4337" t="e">
        <f>VLOOKUP(A4337,'Top 30 via LR (Schizonts)'!J:J,1,FALSE)</f>
        <v>#N/A</v>
      </c>
      <c r="L4337" t="e">
        <f>VLOOKUP(A4337,'Top 30 via LR (Tr36)'!A:A,1,FALSE)</f>
        <v>#N/A</v>
      </c>
      <c r="M4337" t="e">
        <f>VLOOKUP(A4337,'Top 30 via LR (Tr36)'!I:I,1,FALSE)</f>
        <v>#N/A</v>
      </c>
      <c r="N4337" t="e">
        <f>VLOOKUP(A4337,'Top or Bottom 30 via OR (Schiz)'!B:B,1,FALSE)</f>
        <v>#N/A</v>
      </c>
      <c r="O4337" t="e">
        <f>VLOOKUP(A4337,'Top or Bottom 30 via OR (Schiz)'!J:J,1,FALSE)</f>
        <v>#N/A</v>
      </c>
      <c r="P4337" t="e">
        <f>VLOOKUP(A4337,'Top or Bottom 30 via OR (Tr36)'!B:B,1,FALSE)</f>
        <v>#N/A</v>
      </c>
      <c r="Q4337" t="e">
        <f>VLOOKUP(A4337,'Top or Bottom 30 via OR (Tr36)'!J:J,1,FALSE)</f>
        <v>#N/A</v>
      </c>
    </row>
    <row r="4338" spans="1:17" x14ac:dyDescent="0.25">
      <c r="A4338" t="s">
        <v>4398</v>
      </c>
      <c r="B4338">
        <v>389</v>
      </c>
      <c r="C4338">
        <v>243</v>
      </c>
      <c r="D4338">
        <v>202</v>
      </c>
      <c r="E4338">
        <v>317</v>
      </c>
      <c r="F4338">
        <f>B4338/cam_reads!I$3</f>
        <v>4.8328652328570127</v>
      </c>
      <c r="G4338">
        <f>C4338/cam_reads!J$3</f>
        <v>3.1473810933346535</v>
      </c>
      <c r="H4338">
        <f>D4338/cam_reads!K$3</f>
        <v>2.1085153918074617</v>
      </c>
      <c r="I4338">
        <f>E4338/cam_reads!L$3</f>
        <v>3.3045006099513938</v>
      </c>
      <c r="J4338" t="e">
        <f>VLOOKUP(A4338,'Top 30 via LR (Schizonts)'!A:A,1,FALSE)</f>
        <v>#N/A</v>
      </c>
      <c r="K4338" t="e">
        <f>VLOOKUP(A4338,'Top 30 via LR (Schizonts)'!J:J,1,FALSE)</f>
        <v>#N/A</v>
      </c>
      <c r="L4338" t="e">
        <f>VLOOKUP(A4338,'Top 30 via LR (Tr36)'!A:A,1,FALSE)</f>
        <v>#N/A</v>
      </c>
      <c r="M4338" t="e">
        <f>VLOOKUP(A4338,'Top 30 via LR (Tr36)'!I:I,1,FALSE)</f>
        <v>#N/A</v>
      </c>
      <c r="N4338" t="e">
        <f>VLOOKUP(A4338,'Top or Bottom 30 via OR (Schiz)'!B:B,1,FALSE)</f>
        <v>#N/A</v>
      </c>
      <c r="O4338" t="e">
        <f>VLOOKUP(A4338,'Top or Bottom 30 via OR (Schiz)'!J:J,1,FALSE)</f>
        <v>#N/A</v>
      </c>
      <c r="P4338" t="e">
        <f>VLOOKUP(A4338,'Top or Bottom 30 via OR (Tr36)'!B:B,1,FALSE)</f>
        <v>#N/A</v>
      </c>
      <c r="Q4338" t="e">
        <f>VLOOKUP(A4338,'Top or Bottom 30 via OR (Tr36)'!J:J,1,FALSE)</f>
        <v>#N/A</v>
      </c>
    </row>
    <row r="4339" spans="1:17" x14ac:dyDescent="0.25">
      <c r="A4339" t="s">
        <v>4399</v>
      </c>
      <c r="B4339">
        <v>0</v>
      </c>
      <c r="C4339">
        <v>0</v>
      </c>
      <c r="D4339">
        <v>0</v>
      </c>
      <c r="E4339">
        <v>0</v>
      </c>
      <c r="F4339">
        <f>B4339/cam_reads!I$3</f>
        <v>0</v>
      </c>
      <c r="G4339">
        <f>C4339/cam_reads!J$3</f>
        <v>0</v>
      </c>
      <c r="H4339">
        <f>D4339/cam_reads!K$3</f>
        <v>0</v>
      </c>
      <c r="I4339">
        <f>E4339/cam_reads!L$3</f>
        <v>0</v>
      </c>
      <c r="J4339" t="e">
        <f>VLOOKUP(A4339,'Top 30 via LR (Schizonts)'!A:A,1,FALSE)</f>
        <v>#N/A</v>
      </c>
      <c r="K4339" t="e">
        <f>VLOOKUP(A4339,'Top 30 via LR (Schizonts)'!J:J,1,FALSE)</f>
        <v>#N/A</v>
      </c>
      <c r="L4339" t="e">
        <f>VLOOKUP(A4339,'Top 30 via LR (Tr36)'!A:A,1,FALSE)</f>
        <v>#N/A</v>
      </c>
      <c r="M4339" t="e">
        <f>VLOOKUP(A4339,'Top 30 via LR (Tr36)'!I:I,1,FALSE)</f>
        <v>#N/A</v>
      </c>
      <c r="N4339" t="e">
        <f>VLOOKUP(A4339,'Top or Bottom 30 via OR (Schiz)'!B:B,1,FALSE)</f>
        <v>#N/A</v>
      </c>
      <c r="O4339" t="e">
        <f>VLOOKUP(A4339,'Top or Bottom 30 via OR (Schiz)'!J:J,1,FALSE)</f>
        <v>#N/A</v>
      </c>
      <c r="P4339" t="e">
        <f>VLOOKUP(A4339,'Top or Bottom 30 via OR (Tr36)'!B:B,1,FALSE)</f>
        <v>#N/A</v>
      </c>
      <c r="Q4339" t="e">
        <f>VLOOKUP(A4339,'Top or Bottom 30 via OR (Tr36)'!J:J,1,FALSE)</f>
        <v>#N/A</v>
      </c>
    </row>
    <row r="4340" spans="1:17" x14ac:dyDescent="0.25">
      <c r="A4340" t="s">
        <v>4400</v>
      </c>
      <c r="B4340">
        <v>182</v>
      </c>
      <c r="C4340">
        <v>237</v>
      </c>
      <c r="D4340">
        <v>192</v>
      </c>
      <c r="E4340">
        <v>210</v>
      </c>
      <c r="F4340">
        <f>B4340/cam_reads!I$3</f>
        <v>2.2611348904369573</v>
      </c>
      <c r="G4340">
        <f>C4340/cam_reads!J$3</f>
        <v>3.0696679799189832</v>
      </c>
      <c r="H4340">
        <f>D4340/cam_reads!K$3</f>
        <v>2.0041334417179835</v>
      </c>
      <c r="I4340">
        <f>E4340/cam_reads!L$3</f>
        <v>2.1891013504409864</v>
      </c>
      <c r="J4340" t="e">
        <f>VLOOKUP(A4340,'Top 30 via LR (Schizonts)'!A:A,1,FALSE)</f>
        <v>#N/A</v>
      </c>
      <c r="K4340" t="e">
        <f>VLOOKUP(A4340,'Top 30 via LR (Schizonts)'!J:J,1,FALSE)</f>
        <v>#N/A</v>
      </c>
      <c r="L4340" t="e">
        <f>VLOOKUP(A4340,'Top 30 via LR (Tr36)'!A:A,1,FALSE)</f>
        <v>#N/A</v>
      </c>
      <c r="M4340" t="e">
        <f>VLOOKUP(A4340,'Top 30 via LR (Tr36)'!I:I,1,FALSE)</f>
        <v>#N/A</v>
      </c>
      <c r="N4340" t="e">
        <f>VLOOKUP(A4340,'Top or Bottom 30 via OR (Schiz)'!B:B,1,FALSE)</f>
        <v>#N/A</v>
      </c>
      <c r="O4340" t="e">
        <f>VLOOKUP(A4340,'Top or Bottom 30 via OR (Schiz)'!J:J,1,FALSE)</f>
        <v>#N/A</v>
      </c>
      <c r="P4340" t="e">
        <f>VLOOKUP(A4340,'Top or Bottom 30 via OR (Tr36)'!B:B,1,FALSE)</f>
        <v>#N/A</v>
      </c>
      <c r="Q4340" t="e">
        <f>VLOOKUP(A4340,'Top or Bottom 30 via OR (Tr36)'!J:J,1,FALSE)</f>
        <v>#N/A</v>
      </c>
    </row>
    <row r="4341" spans="1:17" x14ac:dyDescent="0.25">
      <c r="A4341" t="s">
        <v>4401</v>
      </c>
      <c r="B4341">
        <v>0</v>
      </c>
      <c r="C4341">
        <v>0</v>
      </c>
      <c r="D4341">
        <v>0</v>
      </c>
      <c r="E4341">
        <v>0</v>
      </c>
      <c r="F4341">
        <f>B4341/cam_reads!I$3</f>
        <v>0</v>
      </c>
      <c r="G4341">
        <f>C4341/cam_reads!J$3</f>
        <v>0</v>
      </c>
      <c r="H4341">
        <f>D4341/cam_reads!K$3</f>
        <v>0</v>
      </c>
      <c r="I4341">
        <f>E4341/cam_reads!L$3</f>
        <v>0</v>
      </c>
      <c r="J4341" t="e">
        <f>VLOOKUP(A4341,'Top 30 via LR (Schizonts)'!A:A,1,FALSE)</f>
        <v>#N/A</v>
      </c>
      <c r="K4341" t="e">
        <f>VLOOKUP(A4341,'Top 30 via LR (Schizonts)'!J:J,1,FALSE)</f>
        <v>#N/A</v>
      </c>
      <c r="L4341" t="e">
        <f>VLOOKUP(A4341,'Top 30 via LR (Tr36)'!A:A,1,FALSE)</f>
        <v>#N/A</v>
      </c>
      <c r="M4341" t="e">
        <f>VLOOKUP(A4341,'Top 30 via LR (Tr36)'!I:I,1,FALSE)</f>
        <v>#N/A</v>
      </c>
      <c r="N4341" t="e">
        <f>VLOOKUP(A4341,'Top or Bottom 30 via OR (Schiz)'!B:B,1,FALSE)</f>
        <v>#N/A</v>
      </c>
      <c r="O4341" t="e">
        <f>VLOOKUP(A4341,'Top or Bottom 30 via OR (Schiz)'!J:J,1,FALSE)</f>
        <v>#N/A</v>
      </c>
      <c r="P4341" t="e">
        <f>VLOOKUP(A4341,'Top or Bottom 30 via OR (Tr36)'!B:B,1,FALSE)</f>
        <v>#N/A</v>
      </c>
      <c r="Q4341" t="e">
        <f>VLOOKUP(A4341,'Top or Bottom 30 via OR (Tr36)'!J:J,1,FALSE)</f>
        <v>#N/A</v>
      </c>
    </row>
    <row r="4342" spans="1:17" x14ac:dyDescent="0.25">
      <c r="A4342" t="s">
        <v>4402</v>
      </c>
      <c r="B4342">
        <v>1115</v>
      </c>
      <c r="C4342">
        <v>1206</v>
      </c>
      <c r="D4342">
        <v>2355</v>
      </c>
      <c r="E4342">
        <v>1094</v>
      </c>
      <c r="F4342">
        <f>B4342/cam_reads!I$3</f>
        <v>13.852557158446194</v>
      </c>
      <c r="G4342">
        <f>C4342/cam_reads!J$3</f>
        <v>15.620335796549762</v>
      </c>
      <c r="H4342">
        <f>D4342/cam_reads!K$3</f>
        <v>24.581949246072138</v>
      </c>
      <c r="I4342">
        <f>E4342/cam_reads!L$3</f>
        <v>11.404175606583044</v>
      </c>
      <c r="J4342" t="e">
        <f>VLOOKUP(A4342,'Top 30 via LR (Schizonts)'!A:A,1,FALSE)</f>
        <v>#N/A</v>
      </c>
      <c r="K4342" t="e">
        <f>VLOOKUP(A4342,'Top 30 via LR (Schizonts)'!J:J,1,FALSE)</f>
        <v>#N/A</v>
      </c>
      <c r="L4342" t="e">
        <f>VLOOKUP(A4342,'Top 30 via LR (Tr36)'!A:A,1,FALSE)</f>
        <v>#N/A</v>
      </c>
      <c r="M4342" t="e">
        <f>VLOOKUP(A4342,'Top 30 via LR (Tr36)'!I:I,1,FALSE)</f>
        <v>#N/A</v>
      </c>
      <c r="N4342" t="e">
        <f>VLOOKUP(A4342,'Top or Bottom 30 via OR (Schiz)'!B:B,1,FALSE)</f>
        <v>#N/A</v>
      </c>
      <c r="O4342" t="e">
        <f>VLOOKUP(A4342,'Top or Bottom 30 via OR (Schiz)'!J:J,1,FALSE)</f>
        <v>#N/A</v>
      </c>
      <c r="P4342" t="e">
        <f>VLOOKUP(A4342,'Top or Bottom 30 via OR (Tr36)'!B:B,1,FALSE)</f>
        <v>#N/A</v>
      </c>
      <c r="Q4342" t="e">
        <f>VLOOKUP(A4342,'Top or Bottom 30 via OR (Tr36)'!J:J,1,FALSE)</f>
        <v>#N/A</v>
      </c>
    </row>
    <row r="4343" spans="1:17" x14ac:dyDescent="0.25">
      <c r="A4343" t="s">
        <v>4403</v>
      </c>
      <c r="B4343">
        <v>0</v>
      </c>
      <c r="C4343">
        <v>0</v>
      </c>
      <c r="D4343">
        <v>0</v>
      </c>
      <c r="E4343">
        <v>0</v>
      </c>
      <c r="F4343">
        <f>B4343/cam_reads!I$3</f>
        <v>0</v>
      </c>
      <c r="G4343">
        <f>C4343/cam_reads!J$3</f>
        <v>0</v>
      </c>
      <c r="H4343">
        <f>D4343/cam_reads!K$3</f>
        <v>0</v>
      </c>
      <c r="I4343">
        <f>E4343/cam_reads!L$3</f>
        <v>0</v>
      </c>
      <c r="J4343" t="e">
        <f>VLOOKUP(A4343,'Top 30 via LR (Schizonts)'!A:A,1,FALSE)</f>
        <v>#N/A</v>
      </c>
      <c r="K4343" t="e">
        <f>VLOOKUP(A4343,'Top 30 via LR (Schizonts)'!J:J,1,FALSE)</f>
        <v>#N/A</v>
      </c>
      <c r="L4343" t="e">
        <f>VLOOKUP(A4343,'Top 30 via LR (Tr36)'!A:A,1,FALSE)</f>
        <v>#N/A</v>
      </c>
      <c r="M4343" t="e">
        <f>VLOOKUP(A4343,'Top 30 via LR (Tr36)'!I:I,1,FALSE)</f>
        <v>#N/A</v>
      </c>
      <c r="N4343" t="e">
        <f>VLOOKUP(A4343,'Top or Bottom 30 via OR (Schiz)'!B:B,1,FALSE)</f>
        <v>#N/A</v>
      </c>
      <c r="O4343" t="e">
        <f>VLOOKUP(A4343,'Top or Bottom 30 via OR (Schiz)'!J:J,1,FALSE)</f>
        <v>#N/A</v>
      </c>
      <c r="P4343" t="e">
        <f>VLOOKUP(A4343,'Top or Bottom 30 via OR (Tr36)'!B:B,1,FALSE)</f>
        <v>#N/A</v>
      </c>
      <c r="Q4343" t="e">
        <f>VLOOKUP(A4343,'Top or Bottom 30 via OR (Tr36)'!J:J,1,FALSE)</f>
        <v>#N/A</v>
      </c>
    </row>
    <row r="4344" spans="1:17" x14ac:dyDescent="0.25">
      <c r="A4344" t="s">
        <v>4404</v>
      </c>
      <c r="B4344">
        <v>5620</v>
      </c>
      <c r="C4344">
        <v>5483</v>
      </c>
      <c r="D4344">
        <v>8330</v>
      </c>
      <c r="E4344">
        <v>5212</v>
      </c>
      <c r="F4344">
        <f>B4344/cam_reads!I$3</f>
        <v>69.821857605800545</v>
      </c>
      <c r="G4344">
        <f>C4344/cam_reads!J$3</f>
        <v>71.016833476353526</v>
      </c>
      <c r="H4344">
        <f>D4344/cam_reads!K$3</f>
        <v>86.95016442453543</v>
      </c>
      <c r="I4344">
        <f>E4344/cam_reads!L$3</f>
        <v>54.331410659516294</v>
      </c>
      <c r="J4344" t="e">
        <f>VLOOKUP(A4344,'Top 30 via LR (Schizonts)'!A:A,1,FALSE)</f>
        <v>#N/A</v>
      </c>
      <c r="K4344" t="e">
        <f>VLOOKUP(A4344,'Top 30 via LR (Schizonts)'!J:J,1,FALSE)</f>
        <v>#N/A</v>
      </c>
      <c r="L4344" t="e">
        <f>VLOOKUP(A4344,'Top 30 via LR (Tr36)'!A:A,1,FALSE)</f>
        <v>#N/A</v>
      </c>
      <c r="M4344" t="e">
        <f>VLOOKUP(A4344,'Top 30 via LR (Tr36)'!I:I,1,FALSE)</f>
        <v>#N/A</v>
      </c>
      <c r="N4344" t="e">
        <f>VLOOKUP(A4344,'Top or Bottom 30 via OR (Schiz)'!B:B,1,FALSE)</f>
        <v>#N/A</v>
      </c>
      <c r="O4344" t="e">
        <f>VLOOKUP(A4344,'Top or Bottom 30 via OR (Schiz)'!J:J,1,FALSE)</f>
        <v>#N/A</v>
      </c>
      <c r="P4344" t="e">
        <f>VLOOKUP(A4344,'Top or Bottom 30 via OR (Tr36)'!B:B,1,FALSE)</f>
        <v>#N/A</v>
      </c>
      <c r="Q4344" t="e">
        <f>VLOOKUP(A4344,'Top or Bottom 30 via OR (Tr36)'!J:J,1,FALSE)</f>
        <v>#N/A</v>
      </c>
    </row>
    <row r="4345" spans="1:17" x14ac:dyDescent="0.25">
      <c r="A4345" t="s">
        <v>4405</v>
      </c>
      <c r="B4345">
        <v>129</v>
      </c>
      <c r="C4345">
        <v>63</v>
      </c>
      <c r="D4345">
        <v>108</v>
      </c>
      <c r="E4345">
        <v>251</v>
      </c>
      <c r="F4345">
        <f>B4345/cam_reads!I$3</f>
        <v>1.6026725322327884</v>
      </c>
      <c r="G4345">
        <f>C4345/cam_reads!J$3</f>
        <v>0.81598769086453982</v>
      </c>
      <c r="H4345">
        <f>D4345/cam_reads!K$3</f>
        <v>1.1273250609663656</v>
      </c>
      <c r="I4345">
        <f>E4345/cam_reads!L$3</f>
        <v>2.6164973283842268</v>
      </c>
      <c r="J4345" t="e">
        <f>VLOOKUP(A4345,'Top 30 via LR (Schizonts)'!A:A,1,FALSE)</f>
        <v>#N/A</v>
      </c>
      <c r="K4345" t="e">
        <f>VLOOKUP(A4345,'Top 30 via LR (Schizonts)'!J:J,1,FALSE)</f>
        <v>#N/A</v>
      </c>
      <c r="L4345" t="e">
        <f>VLOOKUP(A4345,'Top 30 via LR (Tr36)'!A:A,1,FALSE)</f>
        <v>#N/A</v>
      </c>
      <c r="M4345" t="e">
        <f>VLOOKUP(A4345,'Top 30 via LR (Tr36)'!I:I,1,FALSE)</f>
        <v>#N/A</v>
      </c>
      <c r="N4345" t="e">
        <f>VLOOKUP(A4345,'Top or Bottom 30 via OR (Schiz)'!B:B,1,FALSE)</f>
        <v>#N/A</v>
      </c>
      <c r="O4345" t="e">
        <f>VLOOKUP(A4345,'Top or Bottom 30 via OR (Schiz)'!J:J,1,FALSE)</f>
        <v>#N/A</v>
      </c>
      <c r="P4345" t="e">
        <f>VLOOKUP(A4345,'Top or Bottom 30 via OR (Tr36)'!B:B,1,FALSE)</f>
        <v>#N/A</v>
      </c>
      <c r="Q4345" t="e">
        <f>VLOOKUP(A4345,'Top or Bottom 30 via OR (Tr36)'!J:J,1,FALSE)</f>
        <v>#N/A</v>
      </c>
    </row>
    <row r="4346" spans="1:17" x14ac:dyDescent="0.25">
      <c r="A4346" t="s">
        <v>4406</v>
      </c>
      <c r="B4346">
        <v>436</v>
      </c>
      <c r="C4346">
        <v>393</v>
      </c>
      <c r="D4346">
        <v>528</v>
      </c>
      <c r="E4346">
        <v>428</v>
      </c>
      <c r="F4346">
        <f>B4346/cam_reads!I$3</f>
        <v>5.4167846825852379</v>
      </c>
      <c r="G4346">
        <f>C4346/cam_reads!J$3</f>
        <v>5.0902089287264154</v>
      </c>
      <c r="H4346">
        <f>D4346/cam_reads!K$3</f>
        <v>5.5113669647244539</v>
      </c>
      <c r="I4346">
        <f>E4346/cam_reads!L$3</f>
        <v>4.4615970380416297</v>
      </c>
      <c r="J4346" t="e">
        <f>VLOOKUP(A4346,'Top 30 via LR (Schizonts)'!A:A,1,FALSE)</f>
        <v>#N/A</v>
      </c>
      <c r="K4346" t="e">
        <f>VLOOKUP(A4346,'Top 30 via LR (Schizonts)'!J:J,1,FALSE)</f>
        <v>#N/A</v>
      </c>
      <c r="L4346" t="e">
        <f>VLOOKUP(A4346,'Top 30 via LR (Tr36)'!A:A,1,FALSE)</f>
        <v>#N/A</v>
      </c>
      <c r="M4346" t="e">
        <f>VLOOKUP(A4346,'Top 30 via LR (Tr36)'!I:I,1,FALSE)</f>
        <v>#N/A</v>
      </c>
      <c r="N4346" t="e">
        <f>VLOOKUP(A4346,'Top or Bottom 30 via OR (Schiz)'!B:B,1,FALSE)</f>
        <v>#N/A</v>
      </c>
      <c r="O4346" t="e">
        <f>VLOOKUP(A4346,'Top or Bottom 30 via OR (Schiz)'!J:J,1,FALSE)</f>
        <v>#N/A</v>
      </c>
      <c r="P4346" t="e">
        <f>VLOOKUP(A4346,'Top or Bottom 30 via OR (Tr36)'!B:B,1,FALSE)</f>
        <v>#N/A</v>
      </c>
      <c r="Q4346" t="e">
        <f>VLOOKUP(A4346,'Top or Bottom 30 via OR (Tr36)'!J:J,1,FALSE)</f>
        <v>#N/A</v>
      </c>
    </row>
    <row r="4347" spans="1:17" x14ac:dyDescent="0.25">
      <c r="A4347" t="s">
        <v>4407</v>
      </c>
      <c r="B4347">
        <v>0</v>
      </c>
      <c r="C4347">
        <v>0</v>
      </c>
      <c r="D4347">
        <v>0</v>
      </c>
      <c r="E4347">
        <v>0</v>
      </c>
      <c r="F4347">
        <f>B4347/cam_reads!I$3</f>
        <v>0</v>
      </c>
      <c r="G4347">
        <f>C4347/cam_reads!J$3</f>
        <v>0</v>
      </c>
      <c r="H4347">
        <f>D4347/cam_reads!K$3</f>
        <v>0</v>
      </c>
      <c r="I4347">
        <f>E4347/cam_reads!L$3</f>
        <v>0</v>
      </c>
      <c r="J4347" t="e">
        <f>VLOOKUP(A4347,'Top 30 via LR (Schizonts)'!A:A,1,FALSE)</f>
        <v>#N/A</v>
      </c>
      <c r="K4347" t="e">
        <f>VLOOKUP(A4347,'Top 30 via LR (Schizonts)'!J:J,1,FALSE)</f>
        <v>#N/A</v>
      </c>
      <c r="L4347" t="e">
        <f>VLOOKUP(A4347,'Top 30 via LR (Tr36)'!A:A,1,FALSE)</f>
        <v>#N/A</v>
      </c>
      <c r="M4347" t="e">
        <f>VLOOKUP(A4347,'Top 30 via LR (Tr36)'!I:I,1,FALSE)</f>
        <v>#N/A</v>
      </c>
      <c r="N4347" t="e">
        <f>VLOOKUP(A4347,'Top or Bottom 30 via OR (Schiz)'!B:B,1,FALSE)</f>
        <v>#N/A</v>
      </c>
      <c r="O4347" t="e">
        <f>VLOOKUP(A4347,'Top or Bottom 30 via OR (Schiz)'!J:J,1,FALSE)</f>
        <v>#N/A</v>
      </c>
      <c r="P4347" t="e">
        <f>VLOOKUP(A4347,'Top or Bottom 30 via OR (Tr36)'!B:B,1,FALSE)</f>
        <v>#N/A</v>
      </c>
      <c r="Q4347" t="e">
        <f>VLOOKUP(A4347,'Top or Bottom 30 via OR (Tr36)'!J:J,1,FALSE)</f>
        <v>#N/A</v>
      </c>
    </row>
    <row r="4348" spans="1:17" x14ac:dyDescent="0.25">
      <c r="A4348" t="s">
        <v>4408</v>
      </c>
      <c r="B4348">
        <v>846</v>
      </c>
      <c r="C4348">
        <v>566</v>
      </c>
      <c r="D4348">
        <v>870</v>
      </c>
      <c r="E4348">
        <v>798</v>
      </c>
      <c r="F4348">
        <f>B4348/cam_reads!I$3</f>
        <v>10.510550095108053</v>
      </c>
      <c r="G4348">
        <f>C4348/cam_reads!J$3</f>
        <v>7.3309370322115797</v>
      </c>
      <c r="H4348">
        <f>D4348/cam_reads!K$3</f>
        <v>9.0812296577846112</v>
      </c>
      <c r="I4348">
        <f>E4348/cam_reads!L$3</f>
        <v>8.3185851316757482</v>
      </c>
      <c r="J4348" t="e">
        <f>VLOOKUP(A4348,'Top 30 via LR (Schizonts)'!A:A,1,FALSE)</f>
        <v>#N/A</v>
      </c>
      <c r="K4348" t="e">
        <f>VLOOKUP(A4348,'Top 30 via LR (Schizonts)'!J:J,1,FALSE)</f>
        <v>#N/A</v>
      </c>
      <c r="L4348" t="e">
        <f>VLOOKUP(A4348,'Top 30 via LR (Tr36)'!A:A,1,FALSE)</f>
        <v>#N/A</v>
      </c>
      <c r="M4348" t="e">
        <f>VLOOKUP(A4348,'Top 30 via LR (Tr36)'!I:I,1,FALSE)</f>
        <v>#N/A</v>
      </c>
      <c r="N4348" t="e">
        <f>VLOOKUP(A4348,'Top or Bottom 30 via OR (Schiz)'!B:B,1,FALSE)</f>
        <v>#N/A</v>
      </c>
      <c r="O4348" t="e">
        <f>VLOOKUP(A4348,'Top or Bottom 30 via OR (Schiz)'!J:J,1,FALSE)</f>
        <v>#N/A</v>
      </c>
      <c r="P4348" t="e">
        <f>VLOOKUP(A4348,'Top or Bottom 30 via OR (Tr36)'!B:B,1,FALSE)</f>
        <v>#N/A</v>
      </c>
      <c r="Q4348" t="e">
        <f>VLOOKUP(A4348,'Top or Bottom 30 via OR (Tr36)'!J:J,1,FALSE)</f>
        <v>#N/A</v>
      </c>
    </row>
    <row r="4349" spans="1:17" x14ac:dyDescent="0.25">
      <c r="A4349" t="s">
        <v>4409</v>
      </c>
      <c r="B4349">
        <v>45</v>
      </c>
      <c r="C4349">
        <v>81</v>
      </c>
      <c r="D4349">
        <v>60</v>
      </c>
      <c r="E4349">
        <v>101</v>
      </c>
      <c r="F4349">
        <f>B4349/cam_reads!I$3</f>
        <v>0.55907181356957736</v>
      </c>
      <c r="G4349">
        <f>C4349/cam_reads!J$3</f>
        <v>1.0491270311115513</v>
      </c>
      <c r="H4349">
        <f>D4349/cam_reads!K$3</f>
        <v>0.62629170053686978</v>
      </c>
      <c r="I4349">
        <f>E4349/cam_reads!L$3</f>
        <v>1.052853506640665</v>
      </c>
      <c r="J4349" t="e">
        <f>VLOOKUP(A4349,'Top 30 via LR (Schizonts)'!A:A,1,FALSE)</f>
        <v>#N/A</v>
      </c>
      <c r="K4349" t="e">
        <f>VLOOKUP(A4349,'Top 30 via LR (Schizonts)'!J:J,1,FALSE)</f>
        <v>#N/A</v>
      </c>
      <c r="L4349" t="e">
        <f>VLOOKUP(A4349,'Top 30 via LR (Tr36)'!A:A,1,FALSE)</f>
        <v>#N/A</v>
      </c>
      <c r="M4349" t="e">
        <f>VLOOKUP(A4349,'Top 30 via LR (Tr36)'!I:I,1,FALSE)</f>
        <v>#N/A</v>
      </c>
      <c r="N4349" t="e">
        <f>VLOOKUP(A4349,'Top or Bottom 30 via OR (Schiz)'!B:B,1,FALSE)</f>
        <v>#N/A</v>
      </c>
      <c r="O4349" t="e">
        <f>VLOOKUP(A4349,'Top or Bottom 30 via OR (Schiz)'!J:J,1,FALSE)</f>
        <v>#N/A</v>
      </c>
      <c r="P4349" t="e">
        <f>VLOOKUP(A4349,'Top or Bottom 30 via OR (Tr36)'!B:B,1,FALSE)</f>
        <v>#N/A</v>
      </c>
      <c r="Q4349" t="e">
        <f>VLOOKUP(A4349,'Top or Bottom 30 via OR (Tr36)'!J:J,1,FALSE)</f>
        <v>#N/A</v>
      </c>
    </row>
    <row r="4350" spans="1:17" x14ac:dyDescent="0.25">
      <c r="A4350" t="s">
        <v>4410</v>
      </c>
      <c r="B4350">
        <v>603</v>
      </c>
      <c r="C4350">
        <v>342</v>
      </c>
      <c r="D4350">
        <v>703</v>
      </c>
      <c r="E4350">
        <v>476</v>
      </c>
      <c r="F4350">
        <f>B4350/cam_reads!I$3</f>
        <v>7.4915623018323361</v>
      </c>
      <c r="G4350">
        <f>C4350/cam_reads!J$3</f>
        <v>4.4296474646932165</v>
      </c>
      <c r="H4350">
        <f>D4350/cam_reads!K$3</f>
        <v>7.3380510912903247</v>
      </c>
      <c r="I4350">
        <f>E4350/cam_reads!L$3</f>
        <v>4.9619630609995697</v>
      </c>
      <c r="J4350" t="e">
        <f>VLOOKUP(A4350,'Top 30 via LR (Schizonts)'!A:A,1,FALSE)</f>
        <v>#N/A</v>
      </c>
      <c r="K4350" t="e">
        <f>VLOOKUP(A4350,'Top 30 via LR (Schizonts)'!J:J,1,FALSE)</f>
        <v>#N/A</v>
      </c>
      <c r="L4350" t="e">
        <f>VLOOKUP(A4350,'Top 30 via LR (Tr36)'!A:A,1,FALSE)</f>
        <v>#N/A</v>
      </c>
      <c r="M4350" t="e">
        <f>VLOOKUP(A4350,'Top 30 via LR (Tr36)'!I:I,1,FALSE)</f>
        <v>#N/A</v>
      </c>
      <c r="N4350" t="e">
        <f>VLOOKUP(A4350,'Top or Bottom 30 via OR (Schiz)'!B:B,1,FALSE)</f>
        <v>#N/A</v>
      </c>
      <c r="O4350" t="e">
        <f>VLOOKUP(A4350,'Top or Bottom 30 via OR (Schiz)'!J:J,1,FALSE)</f>
        <v>#N/A</v>
      </c>
      <c r="P4350" t="e">
        <f>VLOOKUP(A4350,'Top or Bottom 30 via OR (Tr36)'!B:B,1,FALSE)</f>
        <v>#N/A</v>
      </c>
      <c r="Q4350" t="e">
        <f>VLOOKUP(A4350,'Top or Bottom 30 via OR (Tr36)'!J:J,1,FALSE)</f>
        <v>#N/A</v>
      </c>
    </row>
    <row r="4351" spans="1:17" x14ac:dyDescent="0.25">
      <c r="A4351" t="s">
        <v>4411</v>
      </c>
      <c r="B4351">
        <v>1646</v>
      </c>
      <c r="C4351">
        <v>1282</v>
      </c>
      <c r="D4351">
        <v>2435</v>
      </c>
      <c r="E4351">
        <v>1253</v>
      </c>
      <c r="F4351">
        <f>B4351/cam_reads!I$3</f>
        <v>20.449604558567206</v>
      </c>
      <c r="G4351">
        <f>C4351/cam_reads!J$3</f>
        <v>16.604701899814923</v>
      </c>
      <c r="H4351">
        <f>D4351/cam_reads!K$3</f>
        <v>25.417004846787965</v>
      </c>
      <c r="I4351">
        <f>E4351/cam_reads!L$3</f>
        <v>13.061638057631219</v>
      </c>
      <c r="J4351" t="e">
        <f>VLOOKUP(A4351,'Top 30 via LR (Schizonts)'!A:A,1,FALSE)</f>
        <v>#N/A</v>
      </c>
      <c r="K4351" t="e">
        <f>VLOOKUP(A4351,'Top 30 via LR (Schizonts)'!J:J,1,FALSE)</f>
        <v>#N/A</v>
      </c>
      <c r="L4351" t="e">
        <f>VLOOKUP(A4351,'Top 30 via LR (Tr36)'!A:A,1,FALSE)</f>
        <v>#N/A</v>
      </c>
      <c r="M4351" t="e">
        <f>VLOOKUP(A4351,'Top 30 via LR (Tr36)'!I:I,1,FALSE)</f>
        <v>#N/A</v>
      </c>
      <c r="N4351" t="e">
        <f>VLOOKUP(A4351,'Top or Bottom 30 via OR (Schiz)'!B:B,1,FALSE)</f>
        <v>#N/A</v>
      </c>
      <c r="O4351" t="e">
        <f>VLOOKUP(A4351,'Top or Bottom 30 via OR (Schiz)'!J:J,1,FALSE)</f>
        <v>#N/A</v>
      </c>
      <c r="P4351" t="e">
        <f>VLOOKUP(A4351,'Top or Bottom 30 via OR (Tr36)'!B:B,1,FALSE)</f>
        <v>#N/A</v>
      </c>
      <c r="Q4351" t="e">
        <f>VLOOKUP(A4351,'Top or Bottom 30 via OR (Tr36)'!J:J,1,FALSE)</f>
        <v>#N/A</v>
      </c>
    </row>
    <row r="4352" spans="1:17" x14ac:dyDescent="0.25">
      <c r="A4352" t="s">
        <v>4412</v>
      </c>
      <c r="B4352">
        <v>482</v>
      </c>
      <c r="C4352">
        <v>442</v>
      </c>
      <c r="D4352">
        <v>926</v>
      </c>
      <c r="E4352">
        <v>954</v>
      </c>
      <c r="F4352">
        <f>B4352/cam_reads!I$3</f>
        <v>5.9882803142341396</v>
      </c>
      <c r="G4352">
        <f>C4352/cam_reads!J$3</f>
        <v>5.7248660216210574</v>
      </c>
      <c r="H4352">
        <f>D4352/cam_reads!K$3</f>
        <v>9.6657685782856912</v>
      </c>
      <c r="I4352">
        <f>E4352/cam_reads!L$3</f>
        <v>9.9447747062890528</v>
      </c>
      <c r="J4352" t="e">
        <f>VLOOKUP(A4352,'Top 30 via LR (Schizonts)'!A:A,1,FALSE)</f>
        <v>#N/A</v>
      </c>
      <c r="K4352" t="e">
        <f>VLOOKUP(A4352,'Top 30 via LR (Schizonts)'!J:J,1,FALSE)</f>
        <v>#N/A</v>
      </c>
      <c r="L4352" t="e">
        <f>VLOOKUP(A4352,'Top 30 via LR (Tr36)'!A:A,1,FALSE)</f>
        <v>#N/A</v>
      </c>
      <c r="M4352" t="e">
        <f>VLOOKUP(A4352,'Top 30 via LR (Tr36)'!I:I,1,FALSE)</f>
        <v>#N/A</v>
      </c>
      <c r="N4352" t="e">
        <f>VLOOKUP(A4352,'Top or Bottom 30 via OR (Schiz)'!B:B,1,FALSE)</f>
        <v>#N/A</v>
      </c>
      <c r="O4352" t="e">
        <f>VLOOKUP(A4352,'Top or Bottom 30 via OR (Schiz)'!J:J,1,FALSE)</f>
        <v>#N/A</v>
      </c>
      <c r="P4352" t="e">
        <f>VLOOKUP(A4352,'Top or Bottom 30 via OR (Tr36)'!B:B,1,FALSE)</f>
        <v>#N/A</v>
      </c>
      <c r="Q4352" t="e">
        <f>VLOOKUP(A4352,'Top or Bottom 30 via OR (Tr36)'!J:J,1,FALSE)</f>
        <v>#N/A</v>
      </c>
    </row>
    <row r="4353" spans="1:17" x14ac:dyDescent="0.25">
      <c r="A4353" t="s">
        <v>4413</v>
      </c>
      <c r="B4353">
        <v>2907</v>
      </c>
      <c r="C4353">
        <v>2909</v>
      </c>
      <c r="D4353">
        <v>3734</v>
      </c>
      <c r="E4353">
        <v>2940</v>
      </c>
      <c r="F4353">
        <f>B4353/cam_reads!I$3</f>
        <v>36.116039156594695</v>
      </c>
      <c r="G4353">
        <f>C4353/cam_reads!J$3</f>
        <v>37.677907821030892</v>
      </c>
      <c r="H4353">
        <f>D4353/cam_reads!K$3</f>
        <v>38.976220163411199</v>
      </c>
      <c r="I4353">
        <f>E4353/cam_reads!L$3</f>
        <v>30.647418906173812</v>
      </c>
      <c r="J4353" t="e">
        <f>VLOOKUP(A4353,'Top 30 via LR (Schizonts)'!A:A,1,FALSE)</f>
        <v>#N/A</v>
      </c>
      <c r="K4353" t="e">
        <f>VLOOKUP(A4353,'Top 30 via LR (Schizonts)'!J:J,1,FALSE)</f>
        <v>#N/A</v>
      </c>
      <c r="L4353" t="e">
        <f>VLOOKUP(A4353,'Top 30 via LR (Tr36)'!A:A,1,FALSE)</f>
        <v>#N/A</v>
      </c>
      <c r="M4353" t="e">
        <f>VLOOKUP(A4353,'Top 30 via LR (Tr36)'!I:I,1,FALSE)</f>
        <v>#N/A</v>
      </c>
      <c r="N4353" t="e">
        <f>VLOOKUP(A4353,'Top or Bottom 30 via OR (Schiz)'!B:B,1,FALSE)</f>
        <v>#N/A</v>
      </c>
      <c r="O4353" t="e">
        <f>VLOOKUP(A4353,'Top or Bottom 30 via OR (Schiz)'!J:J,1,FALSE)</f>
        <v>#N/A</v>
      </c>
      <c r="P4353" t="e">
        <f>VLOOKUP(A4353,'Top or Bottom 30 via OR (Tr36)'!B:B,1,FALSE)</f>
        <v>#N/A</v>
      </c>
      <c r="Q4353" t="e">
        <f>VLOOKUP(A4353,'Top or Bottom 30 via OR (Tr36)'!J:J,1,FALSE)</f>
        <v>#N/A</v>
      </c>
    </row>
    <row r="4354" spans="1:17" x14ac:dyDescent="0.25">
      <c r="A4354" t="s">
        <v>4414</v>
      </c>
      <c r="B4354">
        <v>7789</v>
      </c>
      <c r="C4354">
        <v>8207</v>
      </c>
      <c r="D4354">
        <v>8031</v>
      </c>
      <c r="E4354">
        <v>7759</v>
      </c>
      <c r="F4354">
        <f>B4354/cam_reads!I$3</f>
        <v>96.769119019854173</v>
      </c>
      <c r="G4354">
        <f>C4354/cam_reads!J$3</f>
        <v>106.29858696706791</v>
      </c>
      <c r="H4354">
        <f>D4354/cam_reads!K$3</f>
        <v>83.829144116860022</v>
      </c>
      <c r="I4354">
        <f>E4354/cam_reads!L$3</f>
        <v>80.882082752721971</v>
      </c>
      <c r="J4354" t="e">
        <f>VLOOKUP(A4354,'Top 30 via LR (Schizonts)'!A:A,1,FALSE)</f>
        <v>#N/A</v>
      </c>
      <c r="K4354" t="e">
        <f>VLOOKUP(A4354,'Top 30 via LR (Schizonts)'!J:J,1,FALSE)</f>
        <v>#N/A</v>
      </c>
      <c r="L4354" t="e">
        <f>VLOOKUP(A4354,'Top 30 via LR (Tr36)'!A:A,1,FALSE)</f>
        <v>#N/A</v>
      </c>
      <c r="M4354" t="e">
        <f>VLOOKUP(A4354,'Top 30 via LR (Tr36)'!I:I,1,FALSE)</f>
        <v>#N/A</v>
      </c>
      <c r="N4354" t="e">
        <f>VLOOKUP(A4354,'Top or Bottom 30 via OR (Schiz)'!B:B,1,FALSE)</f>
        <v>#N/A</v>
      </c>
      <c r="O4354" t="e">
        <f>VLOOKUP(A4354,'Top or Bottom 30 via OR (Schiz)'!J:J,1,FALSE)</f>
        <v>#N/A</v>
      </c>
      <c r="P4354" t="e">
        <f>VLOOKUP(A4354,'Top or Bottom 30 via OR (Tr36)'!B:B,1,FALSE)</f>
        <v>#N/A</v>
      </c>
      <c r="Q4354" t="e">
        <f>VLOOKUP(A4354,'Top or Bottom 30 via OR (Tr36)'!J:J,1,FALSE)</f>
        <v>#N/A</v>
      </c>
    </row>
    <row r="4355" spans="1:17" x14ac:dyDescent="0.25">
      <c r="A4355" t="s">
        <v>4415</v>
      </c>
      <c r="B4355">
        <v>60</v>
      </c>
      <c r="C4355">
        <v>166</v>
      </c>
      <c r="D4355">
        <v>136</v>
      </c>
      <c r="E4355">
        <v>267</v>
      </c>
      <c r="F4355">
        <f>B4355/cam_reads!I$3</f>
        <v>0.74542908475943648</v>
      </c>
      <c r="G4355">
        <f>C4355/cam_reads!J$3</f>
        <v>2.1500628045002159</v>
      </c>
      <c r="H4355">
        <f>D4355/cam_reads!K$3</f>
        <v>1.4195945212169048</v>
      </c>
      <c r="I4355">
        <f>E4355/cam_reads!L$3</f>
        <v>2.78328600270354</v>
      </c>
      <c r="J4355" t="e">
        <f>VLOOKUP(A4355,'Top 30 via LR (Schizonts)'!A:A,1,FALSE)</f>
        <v>#N/A</v>
      </c>
      <c r="K4355" t="e">
        <f>VLOOKUP(A4355,'Top 30 via LR (Schizonts)'!J:J,1,FALSE)</f>
        <v>#N/A</v>
      </c>
      <c r="L4355" t="e">
        <f>VLOOKUP(A4355,'Top 30 via LR (Tr36)'!A:A,1,FALSE)</f>
        <v>#N/A</v>
      </c>
      <c r="M4355" t="e">
        <f>VLOOKUP(A4355,'Top 30 via LR (Tr36)'!I:I,1,FALSE)</f>
        <v>#N/A</v>
      </c>
      <c r="N4355" t="e">
        <f>VLOOKUP(A4355,'Top or Bottom 30 via OR (Schiz)'!B:B,1,FALSE)</f>
        <v>#N/A</v>
      </c>
      <c r="O4355" t="e">
        <f>VLOOKUP(A4355,'Top or Bottom 30 via OR (Schiz)'!J:J,1,FALSE)</f>
        <v>#N/A</v>
      </c>
      <c r="P4355" t="e">
        <f>VLOOKUP(A4355,'Top or Bottom 30 via OR (Tr36)'!B:B,1,FALSE)</f>
        <v>#N/A</v>
      </c>
      <c r="Q4355" t="e">
        <f>VLOOKUP(A4355,'Top or Bottom 30 via OR (Tr36)'!J:J,1,FALSE)</f>
        <v>#N/A</v>
      </c>
    </row>
    <row r="4356" spans="1:17" x14ac:dyDescent="0.25">
      <c r="A4356" t="s">
        <v>4416</v>
      </c>
      <c r="B4356">
        <v>107</v>
      </c>
      <c r="C4356">
        <v>159</v>
      </c>
      <c r="D4356">
        <v>152</v>
      </c>
      <c r="E4356">
        <v>105</v>
      </c>
      <c r="F4356">
        <f>B4356/cam_reads!I$3</f>
        <v>1.3293485344876617</v>
      </c>
      <c r="G4356">
        <f>C4356/cam_reads!J$3</f>
        <v>2.0593975055152671</v>
      </c>
      <c r="H4356">
        <f>D4356/cam_reads!K$3</f>
        <v>1.5866056413600702</v>
      </c>
      <c r="I4356">
        <f>E4356/cam_reads!L$3</f>
        <v>1.0945506752204932</v>
      </c>
      <c r="J4356" t="e">
        <f>VLOOKUP(A4356,'Top 30 via LR (Schizonts)'!A:A,1,FALSE)</f>
        <v>#N/A</v>
      </c>
      <c r="K4356" t="e">
        <f>VLOOKUP(A4356,'Top 30 via LR (Schizonts)'!J:J,1,FALSE)</f>
        <v>#N/A</v>
      </c>
      <c r="L4356" t="e">
        <f>VLOOKUP(A4356,'Top 30 via LR (Tr36)'!A:A,1,FALSE)</f>
        <v>#N/A</v>
      </c>
      <c r="M4356" t="e">
        <f>VLOOKUP(A4356,'Top 30 via LR (Tr36)'!I:I,1,FALSE)</f>
        <v>#N/A</v>
      </c>
      <c r="N4356" t="e">
        <f>VLOOKUP(A4356,'Top or Bottom 30 via OR (Schiz)'!B:B,1,FALSE)</f>
        <v>#N/A</v>
      </c>
      <c r="O4356" t="e">
        <f>VLOOKUP(A4356,'Top or Bottom 30 via OR (Schiz)'!J:J,1,FALSE)</f>
        <v>#N/A</v>
      </c>
      <c r="P4356" t="e">
        <f>VLOOKUP(A4356,'Top or Bottom 30 via OR (Tr36)'!B:B,1,FALSE)</f>
        <v>#N/A</v>
      </c>
      <c r="Q4356" t="e">
        <f>VLOOKUP(A4356,'Top or Bottom 30 via OR (Tr36)'!J:J,1,FALSE)</f>
        <v>#N/A</v>
      </c>
    </row>
    <row r="4357" spans="1:17" x14ac:dyDescent="0.25">
      <c r="A4357" t="s">
        <v>4417</v>
      </c>
      <c r="B4357">
        <v>4746</v>
      </c>
      <c r="C4357">
        <v>5136</v>
      </c>
      <c r="D4357">
        <v>4824</v>
      </c>
      <c r="E4357">
        <v>4898</v>
      </c>
      <c r="F4357">
        <f>B4357/cam_reads!I$3</f>
        <v>58.963440604471423</v>
      </c>
      <c r="G4357">
        <f>C4357/cam_reads!J$3</f>
        <v>66.522425083813914</v>
      </c>
      <c r="H4357">
        <f>D4357/cam_reads!K$3</f>
        <v>50.35385272316433</v>
      </c>
      <c r="I4357">
        <f>E4357/cam_reads!L$3</f>
        <v>51.058182925999773</v>
      </c>
      <c r="J4357" t="e">
        <f>VLOOKUP(A4357,'Top 30 via LR (Schizonts)'!A:A,1,FALSE)</f>
        <v>#N/A</v>
      </c>
      <c r="K4357" t="e">
        <f>VLOOKUP(A4357,'Top 30 via LR (Schizonts)'!J:J,1,FALSE)</f>
        <v>#N/A</v>
      </c>
      <c r="L4357" t="e">
        <f>VLOOKUP(A4357,'Top 30 via LR (Tr36)'!A:A,1,FALSE)</f>
        <v>#N/A</v>
      </c>
      <c r="M4357" t="e">
        <f>VLOOKUP(A4357,'Top 30 via LR (Tr36)'!I:I,1,FALSE)</f>
        <v>#N/A</v>
      </c>
      <c r="N4357" t="e">
        <f>VLOOKUP(A4357,'Top or Bottom 30 via OR (Schiz)'!B:B,1,FALSE)</f>
        <v>#N/A</v>
      </c>
      <c r="O4357" t="e">
        <f>VLOOKUP(A4357,'Top or Bottom 30 via OR (Schiz)'!J:J,1,FALSE)</f>
        <v>#N/A</v>
      </c>
      <c r="P4357" t="e">
        <f>VLOOKUP(A4357,'Top or Bottom 30 via OR (Tr36)'!B:B,1,FALSE)</f>
        <v>#N/A</v>
      </c>
      <c r="Q4357" t="e">
        <f>VLOOKUP(A4357,'Top or Bottom 30 via OR (Tr36)'!J:J,1,FALSE)</f>
        <v>#N/A</v>
      </c>
    </row>
    <row r="4358" spans="1:17" x14ac:dyDescent="0.25">
      <c r="A4358" t="s">
        <v>4418</v>
      </c>
      <c r="B4358">
        <v>2168</v>
      </c>
      <c r="C4358">
        <v>1613</v>
      </c>
      <c r="D4358">
        <v>1695</v>
      </c>
      <c r="E4358">
        <v>1914</v>
      </c>
      <c r="F4358">
        <f>B4358/cam_reads!I$3</f>
        <v>26.934837595974304</v>
      </c>
      <c r="G4358">
        <f>C4358/cam_reads!J$3</f>
        <v>20.891875323246076</v>
      </c>
      <c r="H4358">
        <f>D4358/cam_reads!K$3</f>
        <v>17.692740540166572</v>
      </c>
      <c r="I4358">
        <f>E4358/cam_reads!L$3</f>
        <v>19.952095165447847</v>
      </c>
      <c r="J4358" t="e">
        <f>VLOOKUP(A4358,'Top 30 via LR (Schizonts)'!A:A,1,FALSE)</f>
        <v>#N/A</v>
      </c>
      <c r="K4358" t="e">
        <f>VLOOKUP(A4358,'Top 30 via LR (Schizonts)'!J:J,1,FALSE)</f>
        <v>#N/A</v>
      </c>
      <c r="L4358" t="e">
        <f>VLOOKUP(A4358,'Top 30 via LR (Tr36)'!A:A,1,FALSE)</f>
        <v>#N/A</v>
      </c>
      <c r="M4358" t="e">
        <f>VLOOKUP(A4358,'Top 30 via LR (Tr36)'!I:I,1,FALSE)</f>
        <v>#N/A</v>
      </c>
      <c r="N4358" t="e">
        <f>VLOOKUP(A4358,'Top or Bottom 30 via OR (Schiz)'!B:B,1,FALSE)</f>
        <v>#N/A</v>
      </c>
      <c r="O4358" t="e">
        <f>VLOOKUP(A4358,'Top or Bottom 30 via OR (Schiz)'!J:J,1,FALSE)</f>
        <v>#N/A</v>
      </c>
      <c r="P4358" t="e">
        <f>VLOOKUP(A4358,'Top or Bottom 30 via OR (Tr36)'!B:B,1,FALSE)</f>
        <v>#N/A</v>
      </c>
      <c r="Q4358" t="e">
        <f>VLOOKUP(A4358,'Top or Bottom 30 via OR (Tr36)'!J:J,1,FALSE)</f>
        <v>#N/A</v>
      </c>
    </row>
    <row r="4359" spans="1:17" x14ac:dyDescent="0.25">
      <c r="A4359" t="s">
        <v>4419</v>
      </c>
      <c r="B4359">
        <v>5</v>
      </c>
      <c r="C4359">
        <v>12</v>
      </c>
      <c r="D4359">
        <v>9</v>
      </c>
      <c r="E4359">
        <v>2</v>
      </c>
      <c r="F4359">
        <f>B4359/cam_reads!I$3</f>
        <v>6.2119090396619704E-2</v>
      </c>
      <c r="G4359">
        <f>C4359/cam_reads!J$3</f>
        <v>0.15542622683134091</v>
      </c>
      <c r="H4359">
        <f>D4359/cam_reads!K$3</f>
        <v>9.3943755080530475E-2</v>
      </c>
      <c r="I4359">
        <f>E4359/cam_reads!L$3</f>
        <v>2.0848584289914159E-2</v>
      </c>
      <c r="J4359" t="e">
        <f>VLOOKUP(A4359,'Top 30 via LR (Schizonts)'!A:A,1,FALSE)</f>
        <v>#N/A</v>
      </c>
      <c r="K4359" t="e">
        <f>VLOOKUP(A4359,'Top 30 via LR (Schizonts)'!J:J,1,FALSE)</f>
        <v>#N/A</v>
      </c>
      <c r="L4359" t="e">
        <f>VLOOKUP(A4359,'Top 30 via LR (Tr36)'!A:A,1,FALSE)</f>
        <v>#N/A</v>
      </c>
      <c r="M4359" t="e">
        <f>VLOOKUP(A4359,'Top 30 via LR (Tr36)'!I:I,1,FALSE)</f>
        <v>#N/A</v>
      </c>
      <c r="N4359" t="e">
        <f>VLOOKUP(A4359,'Top or Bottom 30 via OR (Schiz)'!B:B,1,FALSE)</f>
        <v>#N/A</v>
      </c>
      <c r="O4359" t="e">
        <f>VLOOKUP(A4359,'Top or Bottom 30 via OR (Schiz)'!J:J,1,FALSE)</f>
        <v>#N/A</v>
      </c>
      <c r="P4359" t="e">
        <f>VLOOKUP(A4359,'Top or Bottom 30 via OR (Tr36)'!B:B,1,FALSE)</f>
        <v>#N/A</v>
      </c>
      <c r="Q4359" t="e">
        <f>VLOOKUP(A4359,'Top or Bottom 30 via OR (Tr36)'!J:J,1,FALSE)</f>
        <v>#N/A</v>
      </c>
    </row>
    <row r="4360" spans="1:17" x14ac:dyDescent="0.25">
      <c r="A4360" t="s">
        <v>4420</v>
      </c>
      <c r="B4360">
        <v>14339</v>
      </c>
      <c r="C4360">
        <v>14828</v>
      </c>
      <c r="D4360">
        <v>20471</v>
      </c>
      <c r="E4360">
        <v>16952</v>
      </c>
      <c r="F4360">
        <f>B4360/cam_reads!I$3</f>
        <v>178.14512743942598</v>
      </c>
      <c r="G4360">
        <f>C4360/cam_reads!J$3</f>
        <v>192.05500762126027</v>
      </c>
      <c r="H4360">
        <f>D4360/cam_reads!K$3</f>
        <v>213.68029002817102</v>
      </c>
      <c r="I4360">
        <f>E4360/cam_reads!L$3</f>
        <v>176.71260044131239</v>
      </c>
      <c r="J4360" t="e">
        <f>VLOOKUP(A4360,'Top 30 via LR (Schizonts)'!A:A,1,FALSE)</f>
        <v>#N/A</v>
      </c>
      <c r="K4360" t="e">
        <f>VLOOKUP(A4360,'Top 30 via LR (Schizonts)'!J:J,1,FALSE)</f>
        <v>#N/A</v>
      </c>
      <c r="L4360" t="e">
        <f>VLOOKUP(A4360,'Top 30 via LR (Tr36)'!A:A,1,FALSE)</f>
        <v>#N/A</v>
      </c>
      <c r="M4360" t="e">
        <f>VLOOKUP(A4360,'Top 30 via LR (Tr36)'!I:I,1,FALSE)</f>
        <v>#N/A</v>
      </c>
      <c r="N4360" t="e">
        <f>VLOOKUP(A4360,'Top or Bottom 30 via OR (Schiz)'!B:B,1,FALSE)</f>
        <v>#N/A</v>
      </c>
      <c r="O4360" t="e">
        <f>VLOOKUP(A4360,'Top or Bottom 30 via OR (Schiz)'!J:J,1,FALSE)</f>
        <v>#N/A</v>
      </c>
      <c r="P4360" t="e">
        <f>VLOOKUP(A4360,'Top or Bottom 30 via OR (Tr36)'!B:B,1,FALSE)</f>
        <v>#N/A</v>
      </c>
      <c r="Q4360" t="e">
        <f>VLOOKUP(A4360,'Top or Bottom 30 via OR (Tr36)'!J:J,1,FALSE)</f>
        <v>#N/A</v>
      </c>
    </row>
    <row r="4361" spans="1:17" x14ac:dyDescent="0.25">
      <c r="A4361" t="s">
        <v>4421</v>
      </c>
      <c r="B4361">
        <v>713</v>
      </c>
      <c r="C4361">
        <v>342</v>
      </c>
      <c r="D4361">
        <v>463</v>
      </c>
      <c r="E4361">
        <v>451</v>
      </c>
      <c r="F4361">
        <f>B4361/cam_reads!I$3</f>
        <v>8.8581822905579699</v>
      </c>
      <c r="G4361">
        <f>C4361/cam_reads!J$3</f>
        <v>4.4296474646932165</v>
      </c>
      <c r="H4361">
        <f>D4361/cam_reads!K$3</f>
        <v>4.8328842891428456</v>
      </c>
      <c r="I4361">
        <f>E4361/cam_reads!L$3</f>
        <v>4.7013557573756426</v>
      </c>
      <c r="J4361" t="e">
        <f>VLOOKUP(A4361,'Top 30 via LR (Schizonts)'!A:A,1,FALSE)</f>
        <v>#N/A</v>
      </c>
      <c r="K4361" t="e">
        <f>VLOOKUP(A4361,'Top 30 via LR (Schizonts)'!J:J,1,FALSE)</f>
        <v>#N/A</v>
      </c>
      <c r="L4361" t="e">
        <f>VLOOKUP(A4361,'Top 30 via LR (Tr36)'!A:A,1,FALSE)</f>
        <v>#N/A</v>
      </c>
      <c r="M4361" t="e">
        <f>VLOOKUP(A4361,'Top 30 via LR (Tr36)'!I:I,1,FALSE)</f>
        <v>#N/A</v>
      </c>
      <c r="N4361" t="e">
        <f>VLOOKUP(A4361,'Top or Bottom 30 via OR (Schiz)'!B:B,1,FALSE)</f>
        <v>#N/A</v>
      </c>
      <c r="O4361" t="e">
        <f>VLOOKUP(A4361,'Top or Bottom 30 via OR (Schiz)'!J:J,1,FALSE)</f>
        <v>#N/A</v>
      </c>
      <c r="P4361" t="e">
        <f>VLOOKUP(A4361,'Top or Bottom 30 via OR (Tr36)'!B:B,1,FALSE)</f>
        <v>#N/A</v>
      </c>
      <c r="Q4361" t="e">
        <f>VLOOKUP(A4361,'Top or Bottom 30 via OR (Tr36)'!J:J,1,FALSE)</f>
        <v>#N/A</v>
      </c>
    </row>
    <row r="4362" spans="1:17" x14ac:dyDescent="0.25">
      <c r="A4362" t="s">
        <v>4422</v>
      </c>
      <c r="B4362">
        <v>1324</v>
      </c>
      <c r="C4362">
        <v>1334</v>
      </c>
      <c r="D4362">
        <v>1675</v>
      </c>
      <c r="E4362">
        <v>1538</v>
      </c>
      <c r="F4362">
        <f>B4362/cam_reads!I$3</f>
        <v>16.449135137024896</v>
      </c>
      <c r="G4362">
        <f>C4362/cam_reads!J$3</f>
        <v>17.2782155494174</v>
      </c>
      <c r="H4362">
        <f>D4362/cam_reads!K$3</f>
        <v>17.483976639987613</v>
      </c>
      <c r="I4362">
        <f>E4362/cam_reads!L$3</f>
        <v>16.032561318943987</v>
      </c>
      <c r="J4362" t="e">
        <f>VLOOKUP(A4362,'Top 30 via LR (Schizonts)'!A:A,1,FALSE)</f>
        <v>#N/A</v>
      </c>
      <c r="K4362" t="e">
        <f>VLOOKUP(A4362,'Top 30 via LR (Schizonts)'!J:J,1,FALSE)</f>
        <v>#N/A</v>
      </c>
      <c r="L4362" t="e">
        <f>VLOOKUP(A4362,'Top 30 via LR (Tr36)'!A:A,1,FALSE)</f>
        <v>#N/A</v>
      </c>
      <c r="M4362" t="e">
        <f>VLOOKUP(A4362,'Top 30 via LR (Tr36)'!I:I,1,FALSE)</f>
        <v>#N/A</v>
      </c>
      <c r="N4362" t="e">
        <f>VLOOKUP(A4362,'Top or Bottom 30 via OR (Schiz)'!B:B,1,FALSE)</f>
        <v>#N/A</v>
      </c>
      <c r="O4362" t="e">
        <f>VLOOKUP(A4362,'Top or Bottom 30 via OR (Schiz)'!J:J,1,FALSE)</f>
        <v>#N/A</v>
      </c>
      <c r="P4362" t="e">
        <f>VLOOKUP(A4362,'Top or Bottom 30 via OR (Tr36)'!B:B,1,FALSE)</f>
        <v>#N/A</v>
      </c>
      <c r="Q4362" t="e">
        <f>VLOOKUP(A4362,'Top or Bottom 30 via OR (Tr36)'!J:J,1,FALSE)</f>
        <v>#N/A</v>
      </c>
    </row>
    <row r="4363" spans="1:17" x14ac:dyDescent="0.25">
      <c r="A4363" t="s">
        <v>57</v>
      </c>
      <c r="B4363">
        <v>22</v>
      </c>
      <c r="C4363">
        <v>30</v>
      </c>
      <c r="D4363">
        <v>208</v>
      </c>
      <c r="E4363">
        <v>28</v>
      </c>
      <c r="F4363">
        <f>B4363/cam_reads!I$3</f>
        <v>0.27332399774512672</v>
      </c>
      <c r="G4363">
        <f>C4363/cam_reads!J$3</f>
        <v>0.38856556707835233</v>
      </c>
      <c r="H4363">
        <f>D4363/cam_reads!K$3</f>
        <v>2.1711445618611487</v>
      </c>
      <c r="I4363">
        <f>E4363/cam_reads!L$3</f>
        <v>0.29188018005879818</v>
      </c>
      <c r="J4363" t="str">
        <f>VLOOKUP(A4363,'Top 30 via LR (Schizonts)'!A:A,1,FALSE)</f>
        <v>PVP01_0502700</v>
      </c>
      <c r="K4363" t="e">
        <f>VLOOKUP(A4363,'Top 30 via LR (Schizonts)'!J:J,1,FALSE)</f>
        <v>#N/A</v>
      </c>
      <c r="L4363" t="str">
        <f>VLOOKUP(A4363,'Top 30 via LR (Tr36)'!A:A,1,FALSE)</f>
        <v>PVP01_0502700</v>
      </c>
      <c r="M4363" t="e">
        <f>VLOOKUP(A4363,'Top 30 via LR (Tr36)'!I:I,1,FALSE)</f>
        <v>#N/A</v>
      </c>
      <c r="N4363" t="str">
        <f>VLOOKUP(A4363,'Top or Bottom 30 via OR (Schiz)'!B:B,1,FALSE)</f>
        <v>PVP01_0502700</v>
      </c>
      <c r="O4363" t="e">
        <f>VLOOKUP(A4363,'Top or Bottom 30 via OR (Schiz)'!J:J,1,FALSE)</f>
        <v>#N/A</v>
      </c>
      <c r="P4363" t="e">
        <f>VLOOKUP(A4363,'Top or Bottom 30 via OR (Tr36)'!B:B,1,FALSE)</f>
        <v>#N/A</v>
      </c>
      <c r="Q4363" t="e">
        <f>VLOOKUP(A4363,'Top or Bottom 30 via OR (Tr36)'!J:J,1,FALSE)</f>
        <v>#N/A</v>
      </c>
    </row>
    <row r="4364" spans="1:17" x14ac:dyDescent="0.25">
      <c r="A4364" t="s">
        <v>4423</v>
      </c>
      <c r="B4364">
        <v>1133</v>
      </c>
      <c r="C4364">
        <v>866</v>
      </c>
      <c r="D4364">
        <v>1128</v>
      </c>
      <c r="E4364">
        <v>1118</v>
      </c>
      <c r="F4364">
        <f>B4364/cam_reads!I$3</f>
        <v>14.076185883874025</v>
      </c>
      <c r="G4364">
        <f>C4364/cam_reads!J$3</f>
        <v>11.216592702995102</v>
      </c>
      <c r="H4364">
        <f>D4364/cam_reads!K$3</f>
        <v>11.774283970093153</v>
      </c>
      <c r="I4364">
        <f>E4364/cam_reads!L$3</f>
        <v>11.654358618062014</v>
      </c>
      <c r="J4364" t="e">
        <f>VLOOKUP(A4364,'Top 30 via LR (Schizonts)'!A:A,1,FALSE)</f>
        <v>#N/A</v>
      </c>
      <c r="K4364" t="e">
        <f>VLOOKUP(A4364,'Top 30 via LR (Schizonts)'!J:J,1,FALSE)</f>
        <v>#N/A</v>
      </c>
      <c r="L4364" t="e">
        <f>VLOOKUP(A4364,'Top 30 via LR (Tr36)'!A:A,1,FALSE)</f>
        <v>#N/A</v>
      </c>
      <c r="M4364" t="e">
        <f>VLOOKUP(A4364,'Top 30 via LR (Tr36)'!I:I,1,FALSE)</f>
        <v>#N/A</v>
      </c>
      <c r="N4364" t="e">
        <f>VLOOKUP(A4364,'Top or Bottom 30 via OR (Schiz)'!B:B,1,FALSE)</f>
        <v>#N/A</v>
      </c>
      <c r="O4364" t="e">
        <f>VLOOKUP(A4364,'Top or Bottom 30 via OR (Schiz)'!J:J,1,FALSE)</f>
        <v>#N/A</v>
      </c>
      <c r="P4364" t="e">
        <f>VLOOKUP(A4364,'Top or Bottom 30 via OR (Tr36)'!B:B,1,FALSE)</f>
        <v>#N/A</v>
      </c>
      <c r="Q4364" t="e">
        <f>VLOOKUP(A4364,'Top or Bottom 30 via OR (Tr36)'!J:J,1,FALSE)</f>
        <v>#N/A</v>
      </c>
    </row>
    <row r="4365" spans="1:17" x14ac:dyDescent="0.25">
      <c r="A4365" t="s">
        <v>4424</v>
      </c>
      <c r="B4365">
        <v>2534</v>
      </c>
      <c r="C4365">
        <v>1600</v>
      </c>
      <c r="D4365">
        <v>4724</v>
      </c>
      <c r="E4365">
        <v>1018</v>
      </c>
      <c r="F4365">
        <f>B4365/cam_reads!I$3</f>
        <v>31.481955013006868</v>
      </c>
      <c r="G4365">
        <f>C4365/cam_reads!J$3</f>
        <v>20.723496910845455</v>
      </c>
      <c r="H4365">
        <f>D4365/cam_reads!K$3</f>
        <v>49.310033222269546</v>
      </c>
      <c r="I4365">
        <f>E4365/cam_reads!L$3</f>
        <v>10.611929403566306</v>
      </c>
      <c r="J4365" t="e">
        <f>VLOOKUP(A4365,'Top 30 via LR (Schizonts)'!A:A,1,FALSE)</f>
        <v>#N/A</v>
      </c>
      <c r="K4365" t="e">
        <f>VLOOKUP(A4365,'Top 30 via LR (Schizonts)'!J:J,1,FALSE)</f>
        <v>#N/A</v>
      </c>
      <c r="L4365" t="e">
        <f>VLOOKUP(A4365,'Top 30 via LR (Tr36)'!A:A,1,FALSE)</f>
        <v>#N/A</v>
      </c>
      <c r="M4365" t="e">
        <f>VLOOKUP(A4365,'Top 30 via LR (Tr36)'!I:I,1,FALSE)</f>
        <v>#N/A</v>
      </c>
      <c r="N4365" t="e">
        <f>VLOOKUP(A4365,'Top or Bottom 30 via OR (Schiz)'!B:B,1,FALSE)</f>
        <v>#N/A</v>
      </c>
      <c r="O4365" t="e">
        <f>VLOOKUP(A4365,'Top or Bottom 30 via OR (Schiz)'!J:J,1,FALSE)</f>
        <v>#N/A</v>
      </c>
      <c r="P4365" t="e">
        <f>VLOOKUP(A4365,'Top or Bottom 30 via OR (Tr36)'!B:B,1,FALSE)</f>
        <v>#N/A</v>
      </c>
      <c r="Q4365" t="e">
        <f>VLOOKUP(A4365,'Top or Bottom 30 via OR (Tr36)'!J:J,1,FALSE)</f>
        <v>#N/A</v>
      </c>
    </row>
    <row r="4366" spans="1:17" x14ac:dyDescent="0.25">
      <c r="A4366" t="s">
        <v>4425</v>
      </c>
      <c r="B4366">
        <v>298</v>
      </c>
      <c r="C4366">
        <v>315</v>
      </c>
      <c r="D4366">
        <v>509</v>
      </c>
      <c r="E4366">
        <v>301</v>
      </c>
      <c r="F4366">
        <f>B4366/cam_reads!I$3</f>
        <v>3.7022977876385346</v>
      </c>
      <c r="G4366">
        <f>C4366/cam_reads!J$3</f>
        <v>4.0799384543226989</v>
      </c>
      <c r="H4366">
        <f>D4366/cam_reads!K$3</f>
        <v>5.3130412595544456</v>
      </c>
      <c r="I4366">
        <f>E4366/cam_reads!L$3</f>
        <v>3.1377119356320806</v>
      </c>
      <c r="J4366" t="e">
        <f>VLOOKUP(A4366,'Top 30 via LR (Schizonts)'!A:A,1,FALSE)</f>
        <v>#N/A</v>
      </c>
      <c r="K4366" t="e">
        <f>VLOOKUP(A4366,'Top 30 via LR (Schizonts)'!J:J,1,FALSE)</f>
        <v>#N/A</v>
      </c>
      <c r="L4366" t="e">
        <f>VLOOKUP(A4366,'Top 30 via LR (Tr36)'!A:A,1,FALSE)</f>
        <v>#N/A</v>
      </c>
      <c r="M4366" t="e">
        <f>VLOOKUP(A4366,'Top 30 via LR (Tr36)'!I:I,1,FALSE)</f>
        <v>#N/A</v>
      </c>
      <c r="N4366" t="e">
        <f>VLOOKUP(A4366,'Top or Bottom 30 via OR (Schiz)'!B:B,1,FALSE)</f>
        <v>#N/A</v>
      </c>
      <c r="O4366" t="e">
        <f>VLOOKUP(A4366,'Top or Bottom 30 via OR (Schiz)'!J:J,1,FALSE)</f>
        <v>#N/A</v>
      </c>
      <c r="P4366" t="e">
        <f>VLOOKUP(A4366,'Top or Bottom 30 via OR (Tr36)'!B:B,1,FALSE)</f>
        <v>#N/A</v>
      </c>
      <c r="Q4366" t="e">
        <f>VLOOKUP(A4366,'Top or Bottom 30 via OR (Tr36)'!J:J,1,FALSE)</f>
        <v>#N/A</v>
      </c>
    </row>
    <row r="4367" spans="1:17" x14ac:dyDescent="0.25">
      <c r="A4367" t="s">
        <v>4426</v>
      </c>
      <c r="B4367">
        <v>2127</v>
      </c>
      <c r="C4367">
        <v>2162</v>
      </c>
      <c r="D4367">
        <v>3662</v>
      </c>
      <c r="E4367">
        <v>2585</v>
      </c>
      <c r="F4367">
        <f>B4367/cam_reads!I$3</f>
        <v>26.425461054722021</v>
      </c>
      <c r="G4367">
        <f>C4367/cam_reads!J$3</f>
        <v>28.002625200779924</v>
      </c>
      <c r="H4367">
        <f>D4367/cam_reads!K$3</f>
        <v>38.224670122766952</v>
      </c>
      <c r="I4367">
        <f>E4367/cam_reads!L$3</f>
        <v>26.946795194714049</v>
      </c>
      <c r="J4367" t="e">
        <f>VLOOKUP(A4367,'Top 30 via LR (Schizonts)'!A:A,1,FALSE)</f>
        <v>#N/A</v>
      </c>
      <c r="K4367" t="e">
        <f>VLOOKUP(A4367,'Top 30 via LR (Schizonts)'!J:J,1,FALSE)</f>
        <v>#N/A</v>
      </c>
      <c r="L4367" t="e">
        <f>VLOOKUP(A4367,'Top 30 via LR (Tr36)'!A:A,1,FALSE)</f>
        <v>#N/A</v>
      </c>
      <c r="M4367" t="e">
        <f>VLOOKUP(A4367,'Top 30 via LR (Tr36)'!I:I,1,FALSE)</f>
        <v>#N/A</v>
      </c>
      <c r="N4367" t="e">
        <f>VLOOKUP(A4367,'Top or Bottom 30 via OR (Schiz)'!B:B,1,FALSE)</f>
        <v>#N/A</v>
      </c>
      <c r="O4367" t="e">
        <f>VLOOKUP(A4367,'Top or Bottom 30 via OR (Schiz)'!J:J,1,FALSE)</f>
        <v>#N/A</v>
      </c>
      <c r="P4367" t="e">
        <f>VLOOKUP(A4367,'Top or Bottom 30 via OR (Tr36)'!B:B,1,FALSE)</f>
        <v>#N/A</v>
      </c>
      <c r="Q4367" t="e">
        <f>VLOOKUP(A4367,'Top or Bottom 30 via OR (Tr36)'!J:J,1,FALSE)</f>
        <v>#N/A</v>
      </c>
    </row>
    <row r="4368" spans="1:17" x14ac:dyDescent="0.25">
      <c r="A4368" t="s">
        <v>4427</v>
      </c>
      <c r="B4368">
        <v>0</v>
      </c>
      <c r="C4368">
        <v>0</v>
      </c>
      <c r="D4368">
        <v>0</v>
      </c>
      <c r="E4368">
        <v>0</v>
      </c>
      <c r="F4368">
        <f>B4368/cam_reads!I$3</f>
        <v>0</v>
      </c>
      <c r="G4368">
        <f>C4368/cam_reads!J$3</f>
        <v>0</v>
      </c>
      <c r="H4368">
        <f>D4368/cam_reads!K$3</f>
        <v>0</v>
      </c>
      <c r="I4368">
        <f>E4368/cam_reads!L$3</f>
        <v>0</v>
      </c>
      <c r="J4368" t="e">
        <f>VLOOKUP(A4368,'Top 30 via LR (Schizonts)'!A:A,1,FALSE)</f>
        <v>#N/A</v>
      </c>
      <c r="K4368" t="e">
        <f>VLOOKUP(A4368,'Top 30 via LR (Schizonts)'!J:J,1,FALSE)</f>
        <v>#N/A</v>
      </c>
      <c r="L4368" t="e">
        <f>VLOOKUP(A4368,'Top 30 via LR (Tr36)'!A:A,1,FALSE)</f>
        <v>#N/A</v>
      </c>
      <c r="M4368" t="e">
        <f>VLOOKUP(A4368,'Top 30 via LR (Tr36)'!I:I,1,FALSE)</f>
        <v>#N/A</v>
      </c>
      <c r="N4368" t="e">
        <f>VLOOKUP(A4368,'Top or Bottom 30 via OR (Schiz)'!B:B,1,FALSE)</f>
        <v>#N/A</v>
      </c>
      <c r="O4368" t="e">
        <f>VLOOKUP(A4368,'Top or Bottom 30 via OR (Schiz)'!J:J,1,FALSE)</f>
        <v>#N/A</v>
      </c>
      <c r="P4368" t="e">
        <f>VLOOKUP(A4368,'Top or Bottom 30 via OR (Tr36)'!B:B,1,FALSE)</f>
        <v>#N/A</v>
      </c>
      <c r="Q4368" t="e">
        <f>VLOOKUP(A4368,'Top or Bottom 30 via OR (Tr36)'!J:J,1,FALSE)</f>
        <v>#N/A</v>
      </c>
    </row>
    <row r="4369" spans="1:17" x14ac:dyDescent="0.25">
      <c r="A4369" t="s">
        <v>4428</v>
      </c>
      <c r="B4369">
        <v>1080</v>
      </c>
      <c r="C4369">
        <v>635</v>
      </c>
      <c r="D4369">
        <v>1495</v>
      </c>
      <c r="E4369">
        <v>1347</v>
      </c>
      <c r="F4369">
        <f>B4369/cam_reads!I$3</f>
        <v>13.417723525669857</v>
      </c>
      <c r="G4369">
        <f>C4369/cam_reads!J$3</f>
        <v>8.2246378364917909</v>
      </c>
      <c r="H4369">
        <f>D4369/cam_reads!K$3</f>
        <v>15.605101538377006</v>
      </c>
      <c r="I4369">
        <f>E4369/cam_reads!L$3</f>
        <v>14.041521519257184</v>
      </c>
      <c r="J4369" t="e">
        <f>VLOOKUP(A4369,'Top 30 via LR (Schizonts)'!A:A,1,FALSE)</f>
        <v>#N/A</v>
      </c>
      <c r="K4369" t="e">
        <f>VLOOKUP(A4369,'Top 30 via LR (Schizonts)'!J:J,1,FALSE)</f>
        <v>#N/A</v>
      </c>
      <c r="L4369" t="e">
        <f>VLOOKUP(A4369,'Top 30 via LR (Tr36)'!A:A,1,FALSE)</f>
        <v>#N/A</v>
      </c>
      <c r="M4369" t="e">
        <f>VLOOKUP(A4369,'Top 30 via LR (Tr36)'!I:I,1,FALSE)</f>
        <v>#N/A</v>
      </c>
      <c r="N4369" t="e">
        <f>VLOOKUP(A4369,'Top or Bottom 30 via OR (Schiz)'!B:B,1,FALSE)</f>
        <v>#N/A</v>
      </c>
      <c r="O4369" t="e">
        <f>VLOOKUP(A4369,'Top or Bottom 30 via OR (Schiz)'!J:J,1,FALSE)</f>
        <v>#N/A</v>
      </c>
      <c r="P4369" t="e">
        <f>VLOOKUP(A4369,'Top or Bottom 30 via OR (Tr36)'!B:B,1,FALSE)</f>
        <v>#N/A</v>
      </c>
      <c r="Q4369" t="e">
        <f>VLOOKUP(A4369,'Top or Bottom 30 via OR (Tr36)'!J:J,1,FALSE)</f>
        <v>#N/A</v>
      </c>
    </row>
    <row r="4370" spans="1:17" x14ac:dyDescent="0.25">
      <c r="A4370" t="s">
        <v>4429</v>
      </c>
      <c r="B4370">
        <v>35</v>
      </c>
      <c r="C4370">
        <v>12</v>
      </c>
      <c r="D4370">
        <v>54</v>
      </c>
      <c r="E4370">
        <v>5</v>
      </c>
      <c r="F4370">
        <f>B4370/cam_reads!I$3</f>
        <v>0.43483363277633796</v>
      </c>
      <c r="G4370">
        <f>C4370/cam_reads!J$3</f>
        <v>0.15542622683134091</v>
      </c>
      <c r="H4370">
        <f>D4370/cam_reads!K$3</f>
        <v>0.56366253048318282</v>
      </c>
      <c r="I4370">
        <f>E4370/cam_reads!L$3</f>
        <v>5.2121460724785393E-2</v>
      </c>
      <c r="J4370" t="e">
        <f>VLOOKUP(A4370,'Top 30 via LR (Schizonts)'!A:A,1,FALSE)</f>
        <v>#N/A</v>
      </c>
      <c r="K4370" t="e">
        <f>VLOOKUP(A4370,'Top 30 via LR (Schizonts)'!J:J,1,FALSE)</f>
        <v>#N/A</v>
      </c>
      <c r="L4370" t="e">
        <f>VLOOKUP(A4370,'Top 30 via LR (Tr36)'!A:A,1,FALSE)</f>
        <v>#N/A</v>
      </c>
      <c r="M4370" t="e">
        <f>VLOOKUP(A4370,'Top 30 via LR (Tr36)'!I:I,1,FALSE)</f>
        <v>#N/A</v>
      </c>
      <c r="N4370" t="e">
        <f>VLOOKUP(A4370,'Top or Bottom 30 via OR (Schiz)'!B:B,1,FALSE)</f>
        <v>#N/A</v>
      </c>
      <c r="O4370" t="e">
        <f>VLOOKUP(A4370,'Top or Bottom 30 via OR (Schiz)'!J:J,1,FALSE)</f>
        <v>#N/A</v>
      </c>
      <c r="P4370" t="e">
        <f>VLOOKUP(A4370,'Top or Bottom 30 via OR (Tr36)'!B:B,1,FALSE)</f>
        <v>#N/A</v>
      </c>
      <c r="Q4370" t="e">
        <f>VLOOKUP(A4370,'Top or Bottom 30 via OR (Tr36)'!J:J,1,FALSE)</f>
        <v>#N/A</v>
      </c>
    </row>
    <row r="4371" spans="1:17" x14ac:dyDescent="0.25">
      <c r="A4371" t="s">
        <v>4430</v>
      </c>
      <c r="B4371">
        <v>0</v>
      </c>
      <c r="C4371">
        <v>0</v>
      </c>
      <c r="D4371">
        <v>0</v>
      </c>
      <c r="E4371">
        <v>0</v>
      </c>
      <c r="F4371">
        <f>B4371/cam_reads!I$3</f>
        <v>0</v>
      </c>
      <c r="G4371">
        <f>C4371/cam_reads!J$3</f>
        <v>0</v>
      </c>
      <c r="H4371">
        <f>D4371/cam_reads!K$3</f>
        <v>0</v>
      </c>
      <c r="I4371">
        <f>E4371/cam_reads!L$3</f>
        <v>0</v>
      </c>
      <c r="J4371" t="e">
        <f>VLOOKUP(A4371,'Top 30 via LR (Schizonts)'!A:A,1,FALSE)</f>
        <v>#N/A</v>
      </c>
      <c r="K4371" t="e">
        <f>VLOOKUP(A4371,'Top 30 via LR (Schizonts)'!J:J,1,FALSE)</f>
        <v>#N/A</v>
      </c>
      <c r="L4371" t="e">
        <f>VLOOKUP(A4371,'Top 30 via LR (Tr36)'!A:A,1,FALSE)</f>
        <v>#N/A</v>
      </c>
      <c r="M4371" t="e">
        <f>VLOOKUP(A4371,'Top 30 via LR (Tr36)'!I:I,1,FALSE)</f>
        <v>#N/A</v>
      </c>
      <c r="N4371" t="e">
        <f>VLOOKUP(A4371,'Top or Bottom 30 via OR (Schiz)'!B:B,1,FALSE)</f>
        <v>#N/A</v>
      </c>
      <c r="O4371" t="e">
        <f>VLOOKUP(A4371,'Top or Bottom 30 via OR (Schiz)'!J:J,1,FALSE)</f>
        <v>#N/A</v>
      </c>
      <c r="P4371" t="e">
        <f>VLOOKUP(A4371,'Top or Bottom 30 via OR (Tr36)'!B:B,1,FALSE)</f>
        <v>#N/A</v>
      </c>
      <c r="Q4371" t="e">
        <f>VLOOKUP(A4371,'Top or Bottom 30 via OR (Tr36)'!J:J,1,FALSE)</f>
        <v>#N/A</v>
      </c>
    </row>
    <row r="4372" spans="1:17" x14ac:dyDescent="0.25">
      <c r="A4372" t="s">
        <v>4431</v>
      </c>
      <c r="B4372">
        <v>596</v>
      </c>
      <c r="C4372">
        <v>438</v>
      </c>
      <c r="D4372">
        <v>460</v>
      </c>
      <c r="E4372">
        <v>466</v>
      </c>
      <c r="F4372">
        <f>B4372/cam_reads!I$3</f>
        <v>7.4045955752770691</v>
      </c>
      <c r="G4372">
        <f>C4372/cam_reads!J$3</f>
        <v>5.6730572793439435</v>
      </c>
      <c r="H4372">
        <f>D4372/cam_reads!K$3</f>
        <v>4.8015697041160017</v>
      </c>
      <c r="I4372">
        <f>E4372/cam_reads!L$3</f>
        <v>4.8577201395499987</v>
      </c>
      <c r="J4372" t="e">
        <f>VLOOKUP(A4372,'Top 30 via LR (Schizonts)'!A:A,1,FALSE)</f>
        <v>#N/A</v>
      </c>
      <c r="K4372" t="e">
        <f>VLOOKUP(A4372,'Top 30 via LR (Schizonts)'!J:J,1,FALSE)</f>
        <v>#N/A</v>
      </c>
      <c r="L4372" t="e">
        <f>VLOOKUP(A4372,'Top 30 via LR (Tr36)'!A:A,1,FALSE)</f>
        <v>#N/A</v>
      </c>
      <c r="M4372" t="e">
        <f>VLOOKUP(A4372,'Top 30 via LR (Tr36)'!I:I,1,FALSE)</f>
        <v>#N/A</v>
      </c>
      <c r="N4372" t="e">
        <f>VLOOKUP(A4372,'Top or Bottom 30 via OR (Schiz)'!B:B,1,FALSE)</f>
        <v>#N/A</v>
      </c>
      <c r="O4372" t="e">
        <f>VLOOKUP(A4372,'Top or Bottom 30 via OR (Schiz)'!J:J,1,FALSE)</f>
        <v>#N/A</v>
      </c>
      <c r="P4372" t="e">
        <f>VLOOKUP(A4372,'Top or Bottom 30 via OR (Tr36)'!B:B,1,FALSE)</f>
        <v>#N/A</v>
      </c>
      <c r="Q4372" t="e">
        <f>VLOOKUP(A4372,'Top or Bottom 30 via OR (Tr36)'!J:J,1,FALSE)</f>
        <v>#N/A</v>
      </c>
    </row>
    <row r="4373" spans="1:17" x14ac:dyDescent="0.25">
      <c r="A4373" t="s">
        <v>4432</v>
      </c>
      <c r="B4373">
        <v>68</v>
      </c>
      <c r="C4373">
        <v>17</v>
      </c>
      <c r="D4373">
        <v>29</v>
      </c>
      <c r="E4373">
        <v>40</v>
      </c>
      <c r="F4373">
        <f>B4373/cam_reads!I$3</f>
        <v>0.84481962939402799</v>
      </c>
      <c r="G4373">
        <f>C4373/cam_reads!J$3</f>
        <v>0.22018715467773298</v>
      </c>
      <c r="H4373">
        <f>D4373/cam_reads!K$3</f>
        <v>0.30270765525948706</v>
      </c>
      <c r="I4373">
        <f>E4373/cam_reads!L$3</f>
        <v>0.41697168579828314</v>
      </c>
      <c r="J4373" t="e">
        <f>VLOOKUP(A4373,'Top 30 via LR (Schizonts)'!A:A,1,FALSE)</f>
        <v>#N/A</v>
      </c>
      <c r="K4373" t="e">
        <f>VLOOKUP(A4373,'Top 30 via LR (Schizonts)'!J:J,1,FALSE)</f>
        <v>#N/A</v>
      </c>
      <c r="L4373" t="e">
        <f>VLOOKUP(A4373,'Top 30 via LR (Tr36)'!A:A,1,FALSE)</f>
        <v>#N/A</v>
      </c>
      <c r="M4373" t="e">
        <f>VLOOKUP(A4373,'Top 30 via LR (Tr36)'!I:I,1,FALSE)</f>
        <v>#N/A</v>
      </c>
      <c r="N4373" t="e">
        <f>VLOOKUP(A4373,'Top or Bottom 30 via OR (Schiz)'!B:B,1,FALSE)</f>
        <v>#N/A</v>
      </c>
      <c r="O4373" t="e">
        <f>VLOOKUP(A4373,'Top or Bottom 30 via OR (Schiz)'!J:J,1,FALSE)</f>
        <v>#N/A</v>
      </c>
      <c r="P4373" t="e">
        <f>VLOOKUP(A4373,'Top or Bottom 30 via OR (Tr36)'!B:B,1,FALSE)</f>
        <v>#N/A</v>
      </c>
      <c r="Q4373" t="e">
        <f>VLOOKUP(A4373,'Top or Bottom 30 via OR (Tr36)'!J:J,1,FALSE)</f>
        <v>#N/A</v>
      </c>
    </row>
    <row r="4374" spans="1:17" x14ac:dyDescent="0.25">
      <c r="A4374" t="s">
        <v>4433</v>
      </c>
      <c r="B4374">
        <v>1171</v>
      </c>
      <c r="C4374">
        <v>1091</v>
      </c>
      <c r="D4374">
        <v>1242</v>
      </c>
      <c r="E4374">
        <v>1517</v>
      </c>
      <c r="F4374">
        <f>B4374/cam_reads!I$3</f>
        <v>14.548290970888335</v>
      </c>
      <c r="G4374">
        <f>C4374/cam_reads!J$3</f>
        <v>14.130834456082745</v>
      </c>
      <c r="H4374">
        <f>D4374/cam_reads!K$3</f>
        <v>12.964238201113204</v>
      </c>
      <c r="I4374">
        <f>E4374/cam_reads!L$3</f>
        <v>15.813651183899887</v>
      </c>
      <c r="J4374" t="e">
        <f>VLOOKUP(A4374,'Top 30 via LR (Schizonts)'!A:A,1,FALSE)</f>
        <v>#N/A</v>
      </c>
      <c r="K4374" t="e">
        <f>VLOOKUP(A4374,'Top 30 via LR (Schizonts)'!J:J,1,FALSE)</f>
        <v>#N/A</v>
      </c>
      <c r="L4374" t="e">
        <f>VLOOKUP(A4374,'Top 30 via LR (Tr36)'!A:A,1,FALSE)</f>
        <v>#N/A</v>
      </c>
      <c r="M4374" t="e">
        <f>VLOOKUP(A4374,'Top 30 via LR (Tr36)'!I:I,1,FALSE)</f>
        <v>#N/A</v>
      </c>
      <c r="N4374" t="e">
        <f>VLOOKUP(A4374,'Top or Bottom 30 via OR (Schiz)'!B:B,1,FALSE)</f>
        <v>#N/A</v>
      </c>
      <c r="O4374" t="e">
        <f>VLOOKUP(A4374,'Top or Bottom 30 via OR (Schiz)'!J:J,1,FALSE)</f>
        <v>#N/A</v>
      </c>
      <c r="P4374" t="e">
        <f>VLOOKUP(A4374,'Top or Bottom 30 via OR (Tr36)'!B:B,1,FALSE)</f>
        <v>#N/A</v>
      </c>
      <c r="Q4374" t="e">
        <f>VLOOKUP(A4374,'Top or Bottom 30 via OR (Tr36)'!J:J,1,FALSE)</f>
        <v>#N/A</v>
      </c>
    </row>
    <row r="4375" spans="1:17" x14ac:dyDescent="0.25">
      <c r="A4375" t="s">
        <v>4434</v>
      </c>
      <c r="B4375">
        <v>59</v>
      </c>
      <c r="C4375">
        <v>53</v>
      </c>
      <c r="D4375">
        <v>42</v>
      </c>
      <c r="E4375">
        <v>23</v>
      </c>
      <c r="F4375">
        <f>B4375/cam_reads!I$3</f>
        <v>0.73300526668011257</v>
      </c>
      <c r="G4375">
        <f>C4375/cam_reads!J$3</f>
        <v>0.68646583517175574</v>
      </c>
      <c r="H4375">
        <f>D4375/cam_reads!K$3</f>
        <v>0.43840419037580886</v>
      </c>
      <c r="I4375">
        <f>E4375/cam_reads!L$3</f>
        <v>0.2397587193340128</v>
      </c>
      <c r="J4375" t="e">
        <f>VLOOKUP(A4375,'Top 30 via LR (Schizonts)'!A:A,1,FALSE)</f>
        <v>#N/A</v>
      </c>
      <c r="K4375" t="e">
        <f>VLOOKUP(A4375,'Top 30 via LR (Schizonts)'!J:J,1,FALSE)</f>
        <v>#N/A</v>
      </c>
      <c r="L4375" t="e">
        <f>VLOOKUP(A4375,'Top 30 via LR (Tr36)'!A:A,1,FALSE)</f>
        <v>#N/A</v>
      </c>
      <c r="M4375" t="e">
        <f>VLOOKUP(A4375,'Top 30 via LR (Tr36)'!I:I,1,FALSE)</f>
        <v>#N/A</v>
      </c>
      <c r="N4375" t="e">
        <f>VLOOKUP(A4375,'Top or Bottom 30 via OR (Schiz)'!B:B,1,FALSE)</f>
        <v>#N/A</v>
      </c>
      <c r="O4375" t="e">
        <f>VLOOKUP(A4375,'Top or Bottom 30 via OR (Schiz)'!J:J,1,FALSE)</f>
        <v>#N/A</v>
      </c>
      <c r="P4375" t="e">
        <f>VLOOKUP(A4375,'Top or Bottom 30 via OR (Tr36)'!B:B,1,FALSE)</f>
        <v>#N/A</v>
      </c>
      <c r="Q4375" t="e">
        <f>VLOOKUP(A4375,'Top or Bottom 30 via OR (Tr36)'!J:J,1,FALSE)</f>
        <v>#N/A</v>
      </c>
    </row>
    <row r="4376" spans="1:17" x14ac:dyDescent="0.25">
      <c r="A4376" t="s">
        <v>4435</v>
      </c>
      <c r="B4376">
        <v>0</v>
      </c>
      <c r="C4376">
        <v>0</v>
      </c>
      <c r="D4376">
        <v>0</v>
      </c>
      <c r="E4376">
        <v>0</v>
      </c>
      <c r="F4376">
        <f>B4376/cam_reads!I$3</f>
        <v>0</v>
      </c>
      <c r="G4376">
        <f>C4376/cam_reads!J$3</f>
        <v>0</v>
      </c>
      <c r="H4376">
        <f>D4376/cam_reads!K$3</f>
        <v>0</v>
      </c>
      <c r="I4376">
        <f>E4376/cam_reads!L$3</f>
        <v>0</v>
      </c>
      <c r="J4376" t="e">
        <f>VLOOKUP(A4376,'Top 30 via LR (Schizonts)'!A:A,1,FALSE)</f>
        <v>#N/A</v>
      </c>
      <c r="K4376" t="e">
        <f>VLOOKUP(A4376,'Top 30 via LR (Schizonts)'!J:J,1,FALSE)</f>
        <v>#N/A</v>
      </c>
      <c r="L4376" t="e">
        <f>VLOOKUP(A4376,'Top 30 via LR (Tr36)'!A:A,1,FALSE)</f>
        <v>#N/A</v>
      </c>
      <c r="M4376" t="e">
        <f>VLOOKUP(A4376,'Top 30 via LR (Tr36)'!I:I,1,FALSE)</f>
        <v>#N/A</v>
      </c>
      <c r="N4376" t="e">
        <f>VLOOKUP(A4376,'Top or Bottom 30 via OR (Schiz)'!B:B,1,FALSE)</f>
        <v>#N/A</v>
      </c>
      <c r="O4376" t="e">
        <f>VLOOKUP(A4376,'Top or Bottom 30 via OR (Schiz)'!J:J,1,FALSE)</f>
        <v>#N/A</v>
      </c>
      <c r="P4376" t="e">
        <f>VLOOKUP(A4376,'Top or Bottom 30 via OR (Tr36)'!B:B,1,FALSE)</f>
        <v>#N/A</v>
      </c>
      <c r="Q4376" t="e">
        <f>VLOOKUP(A4376,'Top or Bottom 30 via OR (Tr36)'!J:J,1,FALSE)</f>
        <v>#N/A</v>
      </c>
    </row>
    <row r="4377" spans="1:17" x14ac:dyDescent="0.25">
      <c r="A4377" t="s">
        <v>4436</v>
      </c>
      <c r="B4377">
        <v>25500</v>
      </c>
      <c r="C4377">
        <v>10301</v>
      </c>
      <c r="D4377">
        <v>33786</v>
      </c>
      <c r="E4377">
        <v>19879</v>
      </c>
      <c r="F4377">
        <f>B4377/cam_reads!I$3</f>
        <v>316.80736102276052</v>
      </c>
      <c r="G4377">
        <f>C4377/cam_reads!J$3</f>
        <v>133.42046354913691</v>
      </c>
      <c r="H4377">
        <f>D4377/cam_reads!K$3</f>
        <v>352.66485657231141</v>
      </c>
      <c r="I4377">
        <f>E4377/cam_reads!L$3</f>
        <v>207.22450354960176</v>
      </c>
      <c r="J4377" t="e">
        <f>VLOOKUP(A4377,'Top 30 via LR (Schizonts)'!A:A,1,FALSE)</f>
        <v>#N/A</v>
      </c>
      <c r="K4377" t="e">
        <f>VLOOKUP(A4377,'Top 30 via LR (Schizonts)'!J:J,1,FALSE)</f>
        <v>#N/A</v>
      </c>
      <c r="L4377" t="e">
        <f>VLOOKUP(A4377,'Top 30 via LR (Tr36)'!A:A,1,FALSE)</f>
        <v>#N/A</v>
      </c>
      <c r="M4377" t="e">
        <f>VLOOKUP(A4377,'Top 30 via LR (Tr36)'!I:I,1,FALSE)</f>
        <v>#N/A</v>
      </c>
      <c r="N4377" t="e">
        <f>VLOOKUP(A4377,'Top or Bottom 30 via OR (Schiz)'!B:B,1,FALSE)</f>
        <v>#N/A</v>
      </c>
      <c r="O4377" t="e">
        <f>VLOOKUP(A4377,'Top or Bottom 30 via OR (Schiz)'!J:J,1,FALSE)</f>
        <v>#N/A</v>
      </c>
      <c r="P4377" t="e">
        <f>VLOOKUP(A4377,'Top or Bottom 30 via OR (Tr36)'!B:B,1,FALSE)</f>
        <v>#N/A</v>
      </c>
      <c r="Q4377" t="e">
        <f>VLOOKUP(A4377,'Top or Bottom 30 via OR (Tr36)'!J:J,1,FALSE)</f>
        <v>#N/A</v>
      </c>
    </row>
    <row r="4378" spans="1:17" x14ac:dyDescent="0.25">
      <c r="A4378" t="s">
        <v>4437</v>
      </c>
      <c r="B4378">
        <v>1975</v>
      </c>
      <c r="C4378">
        <v>1252</v>
      </c>
      <c r="D4378">
        <v>1349</v>
      </c>
      <c r="E4378">
        <v>1708</v>
      </c>
      <c r="F4378">
        <f>B4378/cam_reads!I$3</f>
        <v>24.537040706664783</v>
      </c>
      <c r="G4378">
        <f>C4378/cam_reads!J$3</f>
        <v>16.216136332736568</v>
      </c>
      <c r="H4378">
        <f>D4378/cam_reads!K$3</f>
        <v>14.081125067070623</v>
      </c>
      <c r="I4378">
        <f>E4378/cam_reads!L$3</f>
        <v>17.804690983586688</v>
      </c>
      <c r="J4378" t="e">
        <f>VLOOKUP(A4378,'Top 30 via LR (Schizonts)'!A:A,1,FALSE)</f>
        <v>#N/A</v>
      </c>
      <c r="K4378" t="e">
        <f>VLOOKUP(A4378,'Top 30 via LR (Schizonts)'!J:J,1,FALSE)</f>
        <v>#N/A</v>
      </c>
      <c r="L4378" t="e">
        <f>VLOOKUP(A4378,'Top 30 via LR (Tr36)'!A:A,1,FALSE)</f>
        <v>#N/A</v>
      </c>
      <c r="M4378" t="e">
        <f>VLOOKUP(A4378,'Top 30 via LR (Tr36)'!I:I,1,FALSE)</f>
        <v>#N/A</v>
      </c>
      <c r="N4378" t="e">
        <f>VLOOKUP(A4378,'Top or Bottom 30 via OR (Schiz)'!B:B,1,FALSE)</f>
        <v>#N/A</v>
      </c>
      <c r="O4378" t="e">
        <f>VLOOKUP(A4378,'Top or Bottom 30 via OR (Schiz)'!J:J,1,FALSE)</f>
        <v>#N/A</v>
      </c>
      <c r="P4378" t="e">
        <f>VLOOKUP(A4378,'Top or Bottom 30 via OR (Tr36)'!B:B,1,FALSE)</f>
        <v>#N/A</v>
      </c>
      <c r="Q4378" t="e">
        <f>VLOOKUP(A4378,'Top or Bottom 30 via OR (Tr36)'!J:J,1,FALSE)</f>
        <v>#N/A</v>
      </c>
    </row>
    <row r="4379" spans="1:17" x14ac:dyDescent="0.25">
      <c r="A4379" t="s">
        <v>4438</v>
      </c>
      <c r="B4379">
        <v>394</v>
      </c>
      <c r="C4379">
        <v>364</v>
      </c>
      <c r="D4379">
        <v>808</v>
      </c>
      <c r="E4379">
        <v>514</v>
      </c>
      <c r="F4379">
        <f>B4379/cam_reads!I$3</f>
        <v>4.8949843232536328</v>
      </c>
      <c r="G4379">
        <f>C4379/cam_reads!J$3</f>
        <v>4.7145955472173409</v>
      </c>
      <c r="H4379">
        <f>D4379/cam_reads!K$3</f>
        <v>8.4340615672298469</v>
      </c>
      <c r="I4379">
        <f>E4379/cam_reads!L$3</f>
        <v>5.3580861625079388</v>
      </c>
      <c r="J4379" t="e">
        <f>VLOOKUP(A4379,'Top 30 via LR (Schizonts)'!A:A,1,FALSE)</f>
        <v>#N/A</v>
      </c>
      <c r="K4379" t="e">
        <f>VLOOKUP(A4379,'Top 30 via LR (Schizonts)'!J:J,1,FALSE)</f>
        <v>#N/A</v>
      </c>
      <c r="L4379" t="e">
        <f>VLOOKUP(A4379,'Top 30 via LR (Tr36)'!A:A,1,FALSE)</f>
        <v>#N/A</v>
      </c>
      <c r="M4379" t="e">
        <f>VLOOKUP(A4379,'Top 30 via LR (Tr36)'!I:I,1,FALSE)</f>
        <v>#N/A</v>
      </c>
      <c r="N4379" t="e">
        <f>VLOOKUP(A4379,'Top or Bottom 30 via OR (Schiz)'!B:B,1,FALSE)</f>
        <v>#N/A</v>
      </c>
      <c r="O4379" t="e">
        <f>VLOOKUP(A4379,'Top or Bottom 30 via OR (Schiz)'!J:J,1,FALSE)</f>
        <v>#N/A</v>
      </c>
      <c r="P4379" t="e">
        <f>VLOOKUP(A4379,'Top or Bottom 30 via OR (Tr36)'!B:B,1,FALSE)</f>
        <v>#N/A</v>
      </c>
      <c r="Q4379" t="e">
        <f>VLOOKUP(A4379,'Top or Bottom 30 via OR (Tr36)'!J:J,1,FALSE)</f>
        <v>#N/A</v>
      </c>
    </row>
    <row r="4380" spans="1:17" x14ac:dyDescent="0.25">
      <c r="A4380" t="s">
        <v>4439</v>
      </c>
      <c r="B4380">
        <v>2188</v>
      </c>
      <c r="C4380">
        <v>2869</v>
      </c>
      <c r="D4380">
        <v>3112</v>
      </c>
      <c r="E4380">
        <v>3610</v>
      </c>
      <c r="F4380">
        <f>B4380/cam_reads!I$3</f>
        <v>27.183313957560785</v>
      </c>
      <c r="G4380">
        <f>C4380/cam_reads!J$3</f>
        <v>37.159820398259761</v>
      </c>
      <c r="H4380">
        <f>D4380/cam_reads!K$3</f>
        <v>32.483662867845645</v>
      </c>
      <c r="I4380">
        <f>E4380/cam_reads!L$3</f>
        <v>37.631694643295056</v>
      </c>
      <c r="J4380" t="e">
        <f>VLOOKUP(A4380,'Top 30 via LR (Schizonts)'!A:A,1,FALSE)</f>
        <v>#N/A</v>
      </c>
      <c r="K4380" t="e">
        <f>VLOOKUP(A4380,'Top 30 via LR (Schizonts)'!J:J,1,FALSE)</f>
        <v>#N/A</v>
      </c>
      <c r="L4380" t="e">
        <f>VLOOKUP(A4380,'Top 30 via LR (Tr36)'!A:A,1,FALSE)</f>
        <v>#N/A</v>
      </c>
      <c r="M4380" t="e">
        <f>VLOOKUP(A4380,'Top 30 via LR (Tr36)'!I:I,1,FALSE)</f>
        <v>#N/A</v>
      </c>
      <c r="N4380" t="e">
        <f>VLOOKUP(A4380,'Top or Bottom 30 via OR (Schiz)'!B:B,1,FALSE)</f>
        <v>#N/A</v>
      </c>
      <c r="O4380" t="e">
        <f>VLOOKUP(A4380,'Top or Bottom 30 via OR (Schiz)'!J:J,1,FALSE)</f>
        <v>#N/A</v>
      </c>
      <c r="P4380" t="e">
        <f>VLOOKUP(A4380,'Top or Bottom 30 via OR (Tr36)'!B:B,1,FALSE)</f>
        <v>#N/A</v>
      </c>
      <c r="Q4380" t="e">
        <f>VLOOKUP(A4380,'Top or Bottom 30 via OR (Tr36)'!J:J,1,FALSE)</f>
        <v>#N/A</v>
      </c>
    </row>
    <row r="4381" spans="1:17" x14ac:dyDescent="0.25">
      <c r="A4381" t="s">
        <v>4440</v>
      </c>
      <c r="B4381">
        <v>0</v>
      </c>
      <c r="C4381">
        <v>0</v>
      </c>
      <c r="D4381">
        <v>0</v>
      </c>
      <c r="E4381">
        <v>0</v>
      </c>
      <c r="F4381">
        <f>B4381/cam_reads!I$3</f>
        <v>0</v>
      </c>
      <c r="G4381">
        <f>C4381/cam_reads!J$3</f>
        <v>0</v>
      </c>
      <c r="H4381">
        <f>D4381/cam_reads!K$3</f>
        <v>0</v>
      </c>
      <c r="I4381">
        <f>E4381/cam_reads!L$3</f>
        <v>0</v>
      </c>
      <c r="J4381" t="e">
        <f>VLOOKUP(A4381,'Top 30 via LR (Schizonts)'!A:A,1,FALSE)</f>
        <v>#N/A</v>
      </c>
      <c r="K4381" t="e">
        <f>VLOOKUP(A4381,'Top 30 via LR (Schizonts)'!J:J,1,FALSE)</f>
        <v>#N/A</v>
      </c>
      <c r="L4381" t="e">
        <f>VLOOKUP(A4381,'Top 30 via LR (Tr36)'!A:A,1,FALSE)</f>
        <v>#N/A</v>
      </c>
      <c r="M4381" t="e">
        <f>VLOOKUP(A4381,'Top 30 via LR (Tr36)'!I:I,1,FALSE)</f>
        <v>#N/A</v>
      </c>
      <c r="N4381" t="e">
        <f>VLOOKUP(A4381,'Top or Bottom 30 via OR (Schiz)'!B:B,1,FALSE)</f>
        <v>#N/A</v>
      </c>
      <c r="O4381" t="e">
        <f>VLOOKUP(A4381,'Top or Bottom 30 via OR (Schiz)'!J:J,1,FALSE)</f>
        <v>#N/A</v>
      </c>
      <c r="P4381" t="e">
        <f>VLOOKUP(A4381,'Top or Bottom 30 via OR (Tr36)'!B:B,1,FALSE)</f>
        <v>#N/A</v>
      </c>
      <c r="Q4381" t="e">
        <f>VLOOKUP(A4381,'Top or Bottom 30 via OR (Tr36)'!J:J,1,FALSE)</f>
        <v>#N/A</v>
      </c>
    </row>
    <row r="4382" spans="1:17" x14ac:dyDescent="0.25">
      <c r="A4382" t="s">
        <v>36</v>
      </c>
      <c r="B4382">
        <v>116</v>
      </c>
      <c r="C4382">
        <v>36</v>
      </c>
      <c r="D4382">
        <v>0</v>
      </c>
      <c r="E4382">
        <v>23</v>
      </c>
      <c r="F4382">
        <f>B4382/cam_reads!I$3</f>
        <v>1.4411628972015771</v>
      </c>
      <c r="G4382">
        <f>C4382/cam_reads!J$3</f>
        <v>0.46627868049402277</v>
      </c>
      <c r="H4382">
        <f>D4382/cam_reads!K$3</f>
        <v>0</v>
      </c>
      <c r="I4382">
        <f>E4382/cam_reads!L$3</f>
        <v>0.2397587193340128</v>
      </c>
      <c r="J4382" t="str">
        <f>VLOOKUP(A4382,'Top 30 via LR (Schizonts)'!A:A,1,FALSE)</f>
        <v>PVP01_0735400</v>
      </c>
      <c r="K4382" t="e">
        <f>VLOOKUP(A4382,'Top 30 via LR (Schizonts)'!J:J,1,FALSE)</f>
        <v>#N/A</v>
      </c>
      <c r="L4382" t="str">
        <f>VLOOKUP(A4382,'Top 30 via LR (Tr36)'!A:A,1,FALSE)</f>
        <v>PVP01_0735400</v>
      </c>
      <c r="M4382" t="e">
        <f>VLOOKUP(A4382,'Top 30 via LR (Tr36)'!I:I,1,FALSE)</f>
        <v>#N/A</v>
      </c>
      <c r="N4382" t="e">
        <f>VLOOKUP(A4382,'Top or Bottom 30 via OR (Schiz)'!B:B,1,FALSE)</f>
        <v>#N/A</v>
      </c>
      <c r="O4382" t="e">
        <f>VLOOKUP(A4382,'Top or Bottom 30 via OR (Schiz)'!J:J,1,FALSE)</f>
        <v>#N/A</v>
      </c>
      <c r="P4382" t="str">
        <f>VLOOKUP(A4382,'Top or Bottom 30 via OR (Tr36)'!B:B,1,FALSE)</f>
        <v>PVP01_0735400</v>
      </c>
      <c r="Q4382" t="e">
        <f>VLOOKUP(A4382,'Top or Bottom 30 via OR (Tr36)'!J:J,1,FALSE)</f>
        <v>#N/A</v>
      </c>
    </row>
    <row r="4383" spans="1:17" x14ac:dyDescent="0.25">
      <c r="A4383" t="s">
        <v>4441</v>
      </c>
      <c r="B4383">
        <v>94</v>
      </c>
      <c r="C4383">
        <v>78</v>
      </c>
      <c r="D4383">
        <v>0</v>
      </c>
      <c r="E4383">
        <v>3</v>
      </c>
      <c r="F4383">
        <f>B4383/cam_reads!I$3</f>
        <v>1.1678388994564504</v>
      </c>
      <c r="G4383">
        <f>C4383/cam_reads!J$3</f>
        <v>1.0102704744037161</v>
      </c>
      <c r="H4383">
        <f>D4383/cam_reads!K$3</f>
        <v>0</v>
      </c>
      <c r="I4383">
        <f>E4383/cam_reads!L$3</f>
        <v>3.1272876434871234E-2</v>
      </c>
      <c r="J4383" t="e">
        <f>VLOOKUP(A4383,'Top 30 via LR (Schizonts)'!A:A,1,FALSE)</f>
        <v>#N/A</v>
      </c>
      <c r="K4383" t="e">
        <f>VLOOKUP(A4383,'Top 30 via LR (Schizonts)'!J:J,1,FALSE)</f>
        <v>#N/A</v>
      </c>
      <c r="L4383" t="e">
        <f>VLOOKUP(A4383,'Top 30 via LR (Tr36)'!A:A,1,FALSE)</f>
        <v>#N/A</v>
      </c>
      <c r="M4383" t="e">
        <f>VLOOKUP(A4383,'Top 30 via LR (Tr36)'!I:I,1,FALSE)</f>
        <v>#N/A</v>
      </c>
      <c r="N4383" t="e">
        <f>VLOOKUP(A4383,'Top or Bottom 30 via OR (Schiz)'!B:B,1,FALSE)</f>
        <v>#N/A</v>
      </c>
      <c r="O4383" t="e">
        <f>VLOOKUP(A4383,'Top or Bottom 30 via OR (Schiz)'!J:J,1,FALSE)</f>
        <v>#N/A</v>
      </c>
      <c r="P4383" t="e">
        <f>VLOOKUP(A4383,'Top or Bottom 30 via OR (Tr36)'!B:B,1,FALSE)</f>
        <v>#N/A</v>
      </c>
      <c r="Q4383" t="e">
        <f>VLOOKUP(A4383,'Top or Bottom 30 via OR (Tr36)'!J:J,1,FALSE)</f>
        <v>#N/A</v>
      </c>
    </row>
    <row r="4384" spans="1:17" x14ac:dyDescent="0.25">
      <c r="A4384" t="s">
        <v>4442</v>
      </c>
      <c r="B4384">
        <v>97</v>
      </c>
      <c r="C4384">
        <v>106</v>
      </c>
      <c r="D4384">
        <v>59</v>
      </c>
      <c r="E4384">
        <v>179</v>
      </c>
      <c r="F4384">
        <f>B4384/cam_reads!I$3</f>
        <v>1.2051103536944223</v>
      </c>
      <c r="G4384">
        <f>C4384/cam_reads!J$3</f>
        <v>1.3729316703435115</v>
      </c>
      <c r="H4384">
        <f>D4384/cam_reads!K$3</f>
        <v>0.61585350552792195</v>
      </c>
      <c r="I4384">
        <f>E4384/cam_reads!L$3</f>
        <v>1.8659482939473171</v>
      </c>
      <c r="J4384" t="e">
        <f>VLOOKUP(A4384,'Top 30 via LR (Schizonts)'!A:A,1,FALSE)</f>
        <v>#N/A</v>
      </c>
      <c r="K4384" t="e">
        <f>VLOOKUP(A4384,'Top 30 via LR (Schizonts)'!J:J,1,FALSE)</f>
        <v>#N/A</v>
      </c>
      <c r="L4384" t="e">
        <f>VLOOKUP(A4384,'Top 30 via LR (Tr36)'!A:A,1,FALSE)</f>
        <v>#N/A</v>
      </c>
      <c r="M4384" t="e">
        <f>VLOOKUP(A4384,'Top 30 via LR (Tr36)'!I:I,1,FALSE)</f>
        <v>#N/A</v>
      </c>
      <c r="N4384" t="e">
        <f>VLOOKUP(A4384,'Top or Bottom 30 via OR (Schiz)'!B:B,1,FALSE)</f>
        <v>#N/A</v>
      </c>
      <c r="O4384" t="e">
        <f>VLOOKUP(A4384,'Top or Bottom 30 via OR (Schiz)'!J:J,1,FALSE)</f>
        <v>#N/A</v>
      </c>
      <c r="P4384" t="e">
        <f>VLOOKUP(A4384,'Top or Bottom 30 via OR (Tr36)'!B:B,1,FALSE)</f>
        <v>#N/A</v>
      </c>
      <c r="Q4384" t="e">
        <f>VLOOKUP(A4384,'Top or Bottom 30 via OR (Tr36)'!J:J,1,FALSE)</f>
        <v>#N/A</v>
      </c>
    </row>
    <row r="4385" spans="1:17" x14ac:dyDescent="0.25">
      <c r="A4385" t="s">
        <v>4443</v>
      </c>
      <c r="B4385">
        <v>0</v>
      </c>
      <c r="C4385">
        <v>0</v>
      </c>
      <c r="D4385">
        <v>0</v>
      </c>
      <c r="E4385">
        <v>0</v>
      </c>
      <c r="F4385">
        <f>B4385/cam_reads!I$3</f>
        <v>0</v>
      </c>
      <c r="G4385">
        <f>C4385/cam_reads!J$3</f>
        <v>0</v>
      </c>
      <c r="H4385">
        <f>D4385/cam_reads!K$3</f>
        <v>0</v>
      </c>
      <c r="I4385">
        <f>E4385/cam_reads!L$3</f>
        <v>0</v>
      </c>
      <c r="J4385" t="e">
        <f>VLOOKUP(A4385,'Top 30 via LR (Schizonts)'!A:A,1,FALSE)</f>
        <v>#N/A</v>
      </c>
      <c r="K4385" t="e">
        <f>VLOOKUP(A4385,'Top 30 via LR (Schizonts)'!J:J,1,FALSE)</f>
        <v>#N/A</v>
      </c>
      <c r="L4385" t="e">
        <f>VLOOKUP(A4385,'Top 30 via LR (Tr36)'!A:A,1,FALSE)</f>
        <v>#N/A</v>
      </c>
      <c r="M4385" t="e">
        <f>VLOOKUP(A4385,'Top 30 via LR (Tr36)'!I:I,1,FALSE)</f>
        <v>#N/A</v>
      </c>
      <c r="N4385" t="e">
        <f>VLOOKUP(A4385,'Top or Bottom 30 via OR (Schiz)'!B:B,1,FALSE)</f>
        <v>#N/A</v>
      </c>
      <c r="O4385" t="e">
        <f>VLOOKUP(A4385,'Top or Bottom 30 via OR (Schiz)'!J:J,1,FALSE)</f>
        <v>#N/A</v>
      </c>
      <c r="P4385" t="e">
        <f>VLOOKUP(A4385,'Top or Bottom 30 via OR (Tr36)'!B:B,1,FALSE)</f>
        <v>#N/A</v>
      </c>
      <c r="Q4385" t="e">
        <f>VLOOKUP(A4385,'Top or Bottom 30 via OR (Tr36)'!J:J,1,FALSE)</f>
        <v>#N/A</v>
      </c>
    </row>
    <row r="4386" spans="1:17" x14ac:dyDescent="0.25">
      <c r="A4386" t="s">
        <v>4444</v>
      </c>
      <c r="B4386">
        <v>9</v>
      </c>
      <c r="C4386">
        <v>13</v>
      </c>
      <c r="D4386">
        <v>17</v>
      </c>
      <c r="E4386">
        <v>12</v>
      </c>
      <c r="F4386">
        <f>B4386/cam_reads!I$3</f>
        <v>0.11181436271391547</v>
      </c>
      <c r="G4386">
        <f>C4386/cam_reads!J$3</f>
        <v>0.16837841240061932</v>
      </c>
      <c r="H4386">
        <f>D4386/cam_reads!K$3</f>
        <v>0.1774493151521131</v>
      </c>
      <c r="I4386">
        <f>E4386/cam_reads!L$3</f>
        <v>0.12509150573948494</v>
      </c>
      <c r="J4386" t="e">
        <f>VLOOKUP(A4386,'Top 30 via LR (Schizonts)'!A:A,1,FALSE)</f>
        <v>#N/A</v>
      </c>
      <c r="K4386" t="e">
        <f>VLOOKUP(A4386,'Top 30 via LR (Schizonts)'!J:J,1,FALSE)</f>
        <v>#N/A</v>
      </c>
      <c r="L4386" t="e">
        <f>VLOOKUP(A4386,'Top 30 via LR (Tr36)'!A:A,1,FALSE)</f>
        <v>#N/A</v>
      </c>
      <c r="M4386" t="e">
        <f>VLOOKUP(A4386,'Top 30 via LR (Tr36)'!I:I,1,FALSE)</f>
        <v>#N/A</v>
      </c>
      <c r="N4386" t="e">
        <f>VLOOKUP(A4386,'Top or Bottom 30 via OR (Schiz)'!B:B,1,FALSE)</f>
        <v>#N/A</v>
      </c>
      <c r="O4386" t="e">
        <f>VLOOKUP(A4386,'Top or Bottom 30 via OR (Schiz)'!J:J,1,FALSE)</f>
        <v>#N/A</v>
      </c>
      <c r="P4386" t="e">
        <f>VLOOKUP(A4386,'Top or Bottom 30 via OR (Tr36)'!B:B,1,FALSE)</f>
        <v>#N/A</v>
      </c>
      <c r="Q4386" t="e">
        <f>VLOOKUP(A4386,'Top or Bottom 30 via OR (Tr36)'!J:J,1,FALSE)</f>
        <v>#N/A</v>
      </c>
    </row>
    <row r="4387" spans="1:17" x14ac:dyDescent="0.25">
      <c r="A4387" t="s">
        <v>4445</v>
      </c>
      <c r="B4387">
        <v>8754</v>
      </c>
      <c r="C4387">
        <v>10160</v>
      </c>
      <c r="D4387">
        <v>12977</v>
      </c>
      <c r="E4387">
        <v>14908</v>
      </c>
      <c r="F4387">
        <f>B4387/cam_reads!I$3</f>
        <v>108.75810346640178</v>
      </c>
      <c r="G4387">
        <f>C4387/cam_reads!J$3</f>
        <v>131.59420538386865</v>
      </c>
      <c r="H4387">
        <f>D4387/cam_reads!K$3</f>
        <v>135.456456631116</v>
      </c>
      <c r="I4387">
        <f>E4387/cam_reads!L$3</f>
        <v>155.40534729702011</v>
      </c>
      <c r="J4387" t="e">
        <f>VLOOKUP(A4387,'Top 30 via LR (Schizonts)'!A:A,1,FALSE)</f>
        <v>#N/A</v>
      </c>
      <c r="K4387" t="e">
        <f>VLOOKUP(A4387,'Top 30 via LR (Schizonts)'!J:J,1,FALSE)</f>
        <v>#N/A</v>
      </c>
      <c r="L4387" t="e">
        <f>VLOOKUP(A4387,'Top 30 via LR (Tr36)'!A:A,1,FALSE)</f>
        <v>#N/A</v>
      </c>
      <c r="M4387" t="e">
        <f>VLOOKUP(A4387,'Top 30 via LR (Tr36)'!I:I,1,FALSE)</f>
        <v>#N/A</v>
      </c>
      <c r="N4387" t="e">
        <f>VLOOKUP(A4387,'Top or Bottom 30 via OR (Schiz)'!B:B,1,FALSE)</f>
        <v>#N/A</v>
      </c>
      <c r="O4387" t="e">
        <f>VLOOKUP(A4387,'Top or Bottom 30 via OR (Schiz)'!J:J,1,FALSE)</f>
        <v>#N/A</v>
      </c>
      <c r="P4387" t="e">
        <f>VLOOKUP(A4387,'Top or Bottom 30 via OR (Tr36)'!B:B,1,FALSE)</f>
        <v>#N/A</v>
      </c>
      <c r="Q4387" t="e">
        <f>VLOOKUP(A4387,'Top or Bottom 30 via OR (Tr36)'!J:J,1,FALSE)</f>
        <v>#N/A</v>
      </c>
    </row>
    <row r="4388" spans="1:17" x14ac:dyDescent="0.25">
      <c r="A4388" t="s">
        <v>4446</v>
      </c>
      <c r="B4388">
        <v>40</v>
      </c>
      <c r="C4388">
        <v>83</v>
      </c>
      <c r="D4388">
        <v>42</v>
      </c>
      <c r="E4388">
        <v>59</v>
      </c>
      <c r="F4388">
        <f>B4388/cam_reads!I$3</f>
        <v>0.49695272317295763</v>
      </c>
      <c r="G4388">
        <f>C4388/cam_reads!J$3</f>
        <v>1.075031402250108</v>
      </c>
      <c r="H4388">
        <f>D4388/cam_reads!K$3</f>
        <v>0.43840419037580886</v>
      </c>
      <c r="I4388">
        <f>E4388/cam_reads!L$3</f>
        <v>0.61503323655246767</v>
      </c>
      <c r="J4388" t="e">
        <f>VLOOKUP(A4388,'Top 30 via LR (Schizonts)'!A:A,1,FALSE)</f>
        <v>#N/A</v>
      </c>
      <c r="K4388" t="e">
        <f>VLOOKUP(A4388,'Top 30 via LR (Schizonts)'!J:J,1,FALSE)</f>
        <v>#N/A</v>
      </c>
      <c r="L4388" t="e">
        <f>VLOOKUP(A4388,'Top 30 via LR (Tr36)'!A:A,1,FALSE)</f>
        <v>#N/A</v>
      </c>
      <c r="M4388" t="e">
        <f>VLOOKUP(A4388,'Top 30 via LR (Tr36)'!I:I,1,FALSE)</f>
        <v>#N/A</v>
      </c>
      <c r="N4388" t="e">
        <f>VLOOKUP(A4388,'Top or Bottom 30 via OR (Schiz)'!B:B,1,FALSE)</f>
        <v>#N/A</v>
      </c>
      <c r="O4388" t="e">
        <f>VLOOKUP(A4388,'Top or Bottom 30 via OR (Schiz)'!J:J,1,FALSE)</f>
        <v>#N/A</v>
      </c>
      <c r="P4388" t="e">
        <f>VLOOKUP(A4388,'Top or Bottom 30 via OR (Tr36)'!B:B,1,FALSE)</f>
        <v>#N/A</v>
      </c>
      <c r="Q4388" t="e">
        <f>VLOOKUP(A4388,'Top or Bottom 30 via OR (Tr36)'!J:J,1,FALSE)</f>
        <v>#N/A</v>
      </c>
    </row>
    <row r="4389" spans="1:17" x14ac:dyDescent="0.25">
      <c r="A4389" t="s">
        <v>4447</v>
      </c>
      <c r="B4389">
        <v>841</v>
      </c>
      <c r="C4389">
        <v>813</v>
      </c>
      <c r="D4389">
        <v>941</v>
      </c>
      <c r="E4389">
        <v>998</v>
      </c>
      <c r="F4389">
        <f>B4389/cam_reads!I$3</f>
        <v>10.448431004711434</v>
      </c>
      <c r="G4389">
        <f>C4389/cam_reads!J$3</f>
        <v>10.530126867823347</v>
      </c>
      <c r="H4389">
        <f>D4389/cam_reads!K$3</f>
        <v>9.8223415034199082</v>
      </c>
      <c r="I4389">
        <f>E4389/cam_reads!L$3</f>
        <v>10.403443560667164</v>
      </c>
      <c r="J4389" t="e">
        <f>VLOOKUP(A4389,'Top 30 via LR (Schizonts)'!A:A,1,FALSE)</f>
        <v>#N/A</v>
      </c>
      <c r="K4389" t="e">
        <f>VLOOKUP(A4389,'Top 30 via LR (Schizonts)'!J:J,1,FALSE)</f>
        <v>#N/A</v>
      </c>
      <c r="L4389" t="e">
        <f>VLOOKUP(A4389,'Top 30 via LR (Tr36)'!A:A,1,FALSE)</f>
        <v>#N/A</v>
      </c>
      <c r="M4389" t="e">
        <f>VLOOKUP(A4389,'Top 30 via LR (Tr36)'!I:I,1,FALSE)</f>
        <v>#N/A</v>
      </c>
      <c r="N4389" t="e">
        <f>VLOOKUP(A4389,'Top or Bottom 30 via OR (Schiz)'!B:B,1,FALSE)</f>
        <v>#N/A</v>
      </c>
      <c r="O4389" t="e">
        <f>VLOOKUP(A4389,'Top or Bottom 30 via OR (Schiz)'!J:J,1,FALSE)</f>
        <v>#N/A</v>
      </c>
      <c r="P4389" t="e">
        <f>VLOOKUP(A4389,'Top or Bottom 30 via OR (Tr36)'!B:B,1,FALSE)</f>
        <v>#N/A</v>
      </c>
      <c r="Q4389" t="e">
        <f>VLOOKUP(A4389,'Top or Bottom 30 via OR (Tr36)'!J:J,1,FALSE)</f>
        <v>#N/A</v>
      </c>
    </row>
    <row r="4390" spans="1:17" x14ac:dyDescent="0.25">
      <c r="A4390" t="s">
        <v>4448</v>
      </c>
      <c r="B4390">
        <v>393</v>
      </c>
      <c r="C4390">
        <v>1022</v>
      </c>
      <c r="D4390">
        <v>738</v>
      </c>
      <c r="E4390">
        <v>354</v>
      </c>
      <c r="F4390">
        <f>B4390/cam_reads!I$3</f>
        <v>4.8825605051743093</v>
      </c>
      <c r="G4390">
        <f>C4390/cam_reads!J$3</f>
        <v>13.237133651802536</v>
      </c>
      <c r="H4390">
        <f>D4390/cam_reads!K$3</f>
        <v>7.7033879166034982</v>
      </c>
      <c r="I4390">
        <f>E4390/cam_reads!L$3</f>
        <v>3.6901994193148058</v>
      </c>
      <c r="J4390" t="e">
        <f>VLOOKUP(A4390,'Top 30 via LR (Schizonts)'!A:A,1,FALSE)</f>
        <v>#N/A</v>
      </c>
      <c r="K4390" t="e">
        <f>VLOOKUP(A4390,'Top 30 via LR (Schizonts)'!J:J,1,FALSE)</f>
        <v>#N/A</v>
      </c>
      <c r="L4390" t="e">
        <f>VLOOKUP(A4390,'Top 30 via LR (Tr36)'!A:A,1,FALSE)</f>
        <v>#N/A</v>
      </c>
      <c r="M4390" t="e">
        <f>VLOOKUP(A4390,'Top 30 via LR (Tr36)'!I:I,1,FALSE)</f>
        <v>#N/A</v>
      </c>
      <c r="N4390" t="e">
        <f>VLOOKUP(A4390,'Top or Bottom 30 via OR (Schiz)'!B:B,1,FALSE)</f>
        <v>#N/A</v>
      </c>
      <c r="O4390" t="e">
        <f>VLOOKUP(A4390,'Top or Bottom 30 via OR (Schiz)'!J:J,1,FALSE)</f>
        <v>#N/A</v>
      </c>
      <c r="P4390" t="e">
        <f>VLOOKUP(A4390,'Top or Bottom 30 via OR (Tr36)'!B:B,1,FALSE)</f>
        <v>#N/A</v>
      </c>
      <c r="Q4390" t="e">
        <f>VLOOKUP(A4390,'Top or Bottom 30 via OR (Tr36)'!J:J,1,FALSE)</f>
        <v>#N/A</v>
      </c>
    </row>
    <row r="4391" spans="1:17" x14ac:dyDescent="0.25">
      <c r="A4391" t="s">
        <v>4449</v>
      </c>
      <c r="B4391">
        <v>1222</v>
      </c>
      <c r="C4391">
        <v>192</v>
      </c>
      <c r="D4391">
        <v>682</v>
      </c>
      <c r="E4391">
        <v>1349</v>
      </c>
      <c r="F4391">
        <f>B4391/cam_reads!I$3</f>
        <v>15.181905692933856</v>
      </c>
      <c r="G4391">
        <f>C4391/cam_reads!J$3</f>
        <v>2.4868196293014546</v>
      </c>
      <c r="H4391">
        <f>D4391/cam_reads!K$3</f>
        <v>7.1188489961024199</v>
      </c>
      <c r="I4391">
        <f>E4391/cam_reads!L$3</f>
        <v>14.062370103547099</v>
      </c>
      <c r="J4391" t="e">
        <f>VLOOKUP(A4391,'Top 30 via LR (Schizonts)'!A:A,1,FALSE)</f>
        <v>#N/A</v>
      </c>
      <c r="K4391" t="e">
        <f>VLOOKUP(A4391,'Top 30 via LR (Schizonts)'!J:J,1,FALSE)</f>
        <v>#N/A</v>
      </c>
      <c r="L4391" t="e">
        <f>VLOOKUP(A4391,'Top 30 via LR (Tr36)'!A:A,1,FALSE)</f>
        <v>#N/A</v>
      </c>
      <c r="M4391" t="e">
        <f>VLOOKUP(A4391,'Top 30 via LR (Tr36)'!I:I,1,FALSE)</f>
        <v>#N/A</v>
      </c>
      <c r="N4391" t="e">
        <f>VLOOKUP(A4391,'Top or Bottom 30 via OR (Schiz)'!B:B,1,FALSE)</f>
        <v>#N/A</v>
      </c>
      <c r="O4391" t="e">
        <f>VLOOKUP(A4391,'Top or Bottom 30 via OR (Schiz)'!J:J,1,FALSE)</f>
        <v>#N/A</v>
      </c>
      <c r="P4391" t="e">
        <f>VLOOKUP(A4391,'Top or Bottom 30 via OR (Tr36)'!B:B,1,FALSE)</f>
        <v>#N/A</v>
      </c>
      <c r="Q4391" t="e">
        <f>VLOOKUP(A4391,'Top or Bottom 30 via OR (Tr36)'!J:J,1,FALSE)</f>
        <v>#N/A</v>
      </c>
    </row>
    <row r="4392" spans="1:17" x14ac:dyDescent="0.25">
      <c r="A4392" t="s">
        <v>4450</v>
      </c>
      <c r="B4392">
        <v>114</v>
      </c>
      <c r="C4392">
        <v>86</v>
      </c>
      <c r="D4392">
        <v>213</v>
      </c>
      <c r="E4392">
        <v>155</v>
      </c>
      <c r="F4392">
        <f>B4392/cam_reads!I$3</f>
        <v>1.4163152610429293</v>
      </c>
      <c r="G4392">
        <f>C4392/cam_reads!J$3</f>
        <v>1.1138879589579433</v>
      </c>
      <c r="H4392">
        <f>D4392/cam_reads!K$3</f>
        <v>2.2233355369058878</v>
      </c>
      <c r="I4392">
        <f>E4392/cam_reads!L$3</f>
        <v>1.6157652824683473</v>
      </c>
      <c r="J4392" t="e">
        <f>VLOOKUP(A4392,'Top 30 via LR (Schizonts)'!A:A,1,FALSE)</f>
        <v>#N/A</v>
      </c>
      <c r="K4392" t="e">
        <f>VLOOKUP(A4392,'Top 30 via LR (Schizonts)'!J:J,1,FALSE)</f>
        <v>#N/A</v>
      </c>
      <c r="L4392" t="e">
        <f>VLOOKUP(A4392,'Top 30 via LR (Tr36)'!A:A,1,FALSE)</f>
        <v>#N/A</v>
      </c>
      <c r="M4392" t="e">
        <f>VLOOKUP(A4392,'Top 30 via LR (Tr36)'!I:I,1,FALSE)</f>
        <v>#N/A</v>
      </c>
      <c r="N4392" t="e">
        <f>VLOOKUP(A4392,'Top or Bottom 30 via OR (Schiz)'!B:B,1,FALSE)</f>
        <v>#N/A</v>
      </c>
      <c r="O4392" t="e">
        <f>VLOOKUP(A4392,'Top or Bottom 30 via OR (Schiz)'!J:J,1,FALSE)</f>
        <v>#N/A</v>
      </c>
      <c r="P4392" t="e">
        <f>VLOOKUP(A4392,'Top or Bottom 30 via OR (Tr36)'!B:B,1,FALSE)</f>
        <v>#N/A</v>
      </c>
      <c r="Q4392" t="e">
        <f>VLOOKUP(A4392,'Top or Bottom 30 via OR (Tr36)'!J:J,1,FALSE)</f>
        <v>#N/A</v>
      </c>
    </row>
    <row r="4393" spans="1:17" x14ac:dyDescent="0.25">
      <c r="A4393" t="s">
        <v>4451</v>
      </c>
      <c r="B4393">
        <v>108</v>
      </c>
      <c r="C4393">
        <v>80</v>
      </c>
      <c r="D4393">
        <v>194</v>
      </c>
      <c r="E4393">
        <v>69</v>
      </c>
      <c r="F4393">
        <f>B4393/cam_reads!I$3</f>
        <v>1.3417723525669856</v>
      </c>
      <c r="G4393">
        <f>C4393/cam_reads!J$3</f>
        <v>1.0361748455422728</v>
      </c>
      <c r="H4393">
        <f>D4393/cam_reads!K$3</f>
        <v>2.0250098317358791</v>
      </c>
      <c r="I4393">
        <f>E4393/cam_reads!L$3</f>
        <v>0.71927615800203837</v>
      </c>
      <c r="J4393" t="e">
        <f>VLOOKUP(A4393,'Top 30 via LR (Schizonts)'!A:A,1,FALSE)</f>
        <v>#N/A</v>
      </c>
      <c r="K4393" t="e">
        <f>VLOOKUP(A4393,'Top 30 via LR (Schizonts)'!J:J,1,FALSE)</f>
        <v>#N/A</v>
      </c>
      <c r="L4393" t="e">
        <f>VLOOKUP(A4393,'Top 30 via LR (Tr36)'!A:A,1,FALSE)</f>
        <v>#N/A</v>
      </c>
      <c r="M4393" t="e">
        <f>VLOOKUP(A4393,'Top 30 via LR (Tr36)'!I:I,1,FALSE)</f>
        <v>#N/A</v>
      </c>
      <c r="N4393" t="e">
        <f>VLOOKUP(A4393,'Top or Bottom 30 via OR (Schiz)'!B:B,1,FALSE)</f>
        <v>#N/A</v>
      </c>
      <c r="O4393" t="e">
        <f>VLOOKUP(A4393,'Top or Bottom 30 via OR (Schiz)'!J:J,1,FALSE)</f>
        <v>#N/A</v>
      </c>
      <c r="P4393" t="e">
        <f>VLOOKUP(A4393,'Top or Bottom 30 via OR (Tr36)'!B:B,1,FALSE)</f>
        <v>#N/A</v>
      </c>
      <c r="Q4393" t="e">
        <f>VLOOKUP(A4393,'Top or Bottom 30 via OR (Tr36)'!J:J,1,FALSE)</f>
        <v>#N/A</v>
      </c>
    </row>
    <row r="4394" spans="1:17" x14ac:dyDescent="0.25">
      <c r="A4394" t="s">
        <v>4452</v>
      </c>
      <c r="B4394">
        <v>1771</v>
      </c>
      <c r="C4394">
        <v>1266</v>
      </c>
      <c r="D4394">
        <v>1204</v>
      </c>
      <c r="E4394">
        <v>1393</v>
      </c>
      <c r="F4394">
        <f>B4394/cam_reads!I$3</f>
        <v>22.0025818184827</v>
      </c>
      <c r="G4394">
        <f>C4394/cam_reads!J$3</f>
        <v>16.397466930706468</v>
      </c>
      <c r="H4394">
        <f>D4394/cam_reads!K$3</f>
        <v>12.567586790773188</v>
      </c>
      <c r="I4394">
        <f>E4394/cam_reads!L$3</f>
        <v>14.52103895792521</v>
      </c>
      <c r="J4394" t="e">
        <f>VLOOKUP(A4394,'Top 30 via LR (Schizonts)'!A:A,1,FALSE)</f>
        <v>#N/A</v>
      </c>
      <c r="K4394" t="e">
        <f>VLOOKUP(A4394,'Top 30 via LR (Schizonts)'!J:J,1,FALSE)</f>
        <v>#N/A</v>
      </c>
      <c r="L4394" t="e">
        <f>VLOOKUP(A4394,'Top 30 via LR (Tr36)'!A:A,1,FALSE)</f>
        <v>#N/A</v>
      </c>
      <c r="M4394" t="e">
        <f>VLOOKUP(A4394,'Top 30 via LR (Tr36)'!I:I,1,FALSE)</f>
        <v>#N/A</v>
      </c>
      <c r="N4394" t="e">
        <f>VLOOKUP(A4394,'Top or Bottom 30 via OR (Schiz)'!B:B,1,FALSE)</f>
        <v>#N/A</v>
      </c>
      <c r="O4394" t="e">
        <f>VLOOKUP(A4394,'Top or Bottom 30 via OR (Schiz)'!J:J,1,FALSE)</f>
        <v>#N/A</v>
      </c>
      <c r="P4394" t="e">
        <f>VLOOKUP(A4394,'Top or Bottom 30 via OR (Tr36)'!B:B,1,FALSE)</f>
        <v>#N/A</v>
      </c>
      <c r="Q4394" t="e">
        <f>VLOOKUP(A4394,'Top or Bottom 30 via OR (Tr36)'!J:J,1,FALSE)</f>
        <v>#N/A</v>
      </c>
    </row>
    <row r="4395" spans="1:17" x14ac:dyDescent="0.25">
      <c r="A4395" t="s">
        <v>4453</v>
      </c>
      <c r="B4395">
        <v>0</v>
      </c>
      <c r="C4395">
        <v>0</v>
      </c>
      <c r="D4395">
        <v>0</v>
      </c>
      <c r="E4395">
        <v>0</v>
      </c>
      <c r="F4395">
        <f>B4395/cam_reads!I$3</f>
        <v>0</v>
      </c>
      <c r="G4395">
        <f>C4395/cam_reads!J$3</f>
        <v>0</v>
      </c>
      <c r="H4395">
        <f>D4395/cam_reads!K$3</f>
        <v>0</v>
      </c>
      <c r="I4395">
        <f>E4395/cam_reads!L$3</f>
        <v>0</v>
      </c>
      <c r="J4395" t="e">
        <f>VLOOKUP(A4395,'Top 30 via LR (Schizonts)'!A:A,1,FALSE)</f>
        <v>#N/A</v>
      </c>
      <c r="K4395" t="e">
        <f>VLOOKUP(A4395,'Top 30 via LR (Schizonts)'!J:J,1,FALSE)</f>
        <v>#N/A</v>
      </c>
      <c r="L4395" t="e">
        <f>VLOOKUP(A4395,'Top 30 via LR (Tr36)'!A:A,1,FALSE)</f>
        <v>#N/A</v>
      </c>
      <c r="M4395" t="e">
        <f>VLOOKUP(A4395,'Top 30 via LR (Tr36)'!I:I,1,FALSE)</f>
        <v>#N/A</v>
      </c>
      <c r="N4395" t="e">
        <f>VLOOKUP(A4395,'Top or Bottom 30 via OR (Schiz)'!B:B,1,FALSE)</f>
        <v>#N/A</v>
      </c>
      <c r="O4395" t="e">
        <f>VLOOKUP(A4395,'Top or Bottom 30 via OR (Schiz)'!J:J,1,FALSE)</f>
        <v>#N/A</v>
      </c>
      <c r="P4395" t="e">
        <f>VLOOKUP(A4395,'Top or Bottom 30 via OR (Tr36)'!B:B,1,FALSE)</f>
        <v>#N/A</v>
      </c>
      <c r="Q4395" t="e">
        <f>VLOOKUP(A4395,'Top or Bottom 30 via OR (Tr36)'!J:J,1,FALSE)</f>
        <v>#N/A</v>
      </c>
    </row>
    <row r="4396" spans="1:17" x14ac:dyDescent="0.25">
      <c r="A4396" t="s">
        <v>4454</v>
      </c>
      <c r="B4396">
        <v>327</v>
      </c>
      <c r="C4396">
        <v>312</v>
      </c>
      <c r="D4396">
        <v>336</v>
      </c>
      <c r="E4396">
        <v>423</v>
      </c>
      <c r="F4396">
        <f>B4396/cam_reads!I$3</f>
        <v>4.0625885119389284</v>
      </c>
      <c r="G4396">
        <f>C4396/cam_reads!J$3</f>
        <v>4.0410818976148644</v>
      </c>
      <c r="H4396">
        <f>D4396/cam_reads!K$3</f>
        <v>3.5072335230064708</v>
      </c>
      <c r="I4396">
        <f>E4396/cam_reads!L$3</f>
        <v>4.4094755773168446</v>
      </c>
      <c r="J4396" t="e">
        <f>VLOOKUP(A4396,'Top 30 via LR (Schizonts)'!A:A,1,FALSE)</f>
        <v>#N/A</v>
      </c>
      <c r="K4396" t="e">
        <f>VLOOKUP(A4396,'Top 30 via LR (Schizonts)'!J:J,1,FALSE)</f>
        <v>#N/A</v>
      </c>
      <c r="L4396" t="e">
        <f>VLOOKUP(A4396,'Top 30 via LR (Tr36)'!A:A,1,FALSE)</f>
        <v>#N/A</v>
      </c>
      <c r="M4396" t="e">
        <f>VLOOKUP(A4396,'Top 30 via LR (Tr36)'!I:I,1,FALSE)</f>
        <v>#N/A</v>
      </c>
      <c r="N4396" t="e">
        <f>VLOOKUP(A4396,'Top or Bottom 30 via OR (Schiz)'!B:B,1,FALSE)</f>
        <v>#N/A</v>
      </c>
      <c r="O4396" t="e">
        <f>VLOOKUP(A4396,'Top or Bottom 30 via OR (Schiz)'!J:J,1,FALSE)</f>
        <v>#N/A</v>
      </c>
      <c r="P4396" t="e">
        <f>VLOOKUP(A4396,'Top or Bottom 30 via OR (Tr36)'!B:B,1,FALSE)</f>
        <v>#N/A</v>
      </c>
      <c r="Q4396" t="e">
        <f>VLOOKUP(A4396,'Top or Bottom 30 via OR (Tr36)'!J:J,1,FALSE)</f>
        <v>#N/A</v>
      </c>
    </row>
    <row r="4397" spans="1:17" x14ac:dyDescent="0.25">
      <c r="A4397" t="s">
        <v>4455</v>
      </c>
      <c r="B4397">
        <v>0</v>
      </c>
      <c r="C4397">
        <v>0</v>
      </c>
      <c r="D4397">
        <v>0</v>
      </c>
      <c r="E4397">
        <v>0</v>
      </c>
      <c r="F4397">
        <f>B4397/cam_reads!I$3</f>
        <v>0</v>
      </c>
      <c r="G4397">
        <f>C4397/cam_reads!J$3</f>
        <v>0</v>
      </c>
      <c r="H4397">
        <f>D4397/cam_reads!K$3</f>
        <v>0</v>
      </c>
      <c r="I4397">
        <f>E4397/cam_reads!L$3</f>
        <v>0</v>
      </c>
      <c r="J4397" t="e">
        <f>VLOOKUP(A4397,'Top 30 via LR (Schizonts)'!A:A,1,FALSE)</f>
        <v>#N/A</v>
      </c>
      <c r="K4397" t="e">
        <f>VLOOKUP(A4397,'Top 30 via LR (Schizonts)'!J:J,1,FALSE)</f>
        <v>#N/A</v>
      </c>
      <c r="L4397" t="e">
        <f>VLOOKUP(A4397,'Top 30 via LR (Tr36)'!A:A,1,FALSE)</f>
        <v>#N/A</v>
      </c>
      <c r="M4397" t="e">
        <f>VLOOKUP(A4397,'Top 30 via LR (Tr36)'!I:I,1,FALSE)</f>
        <v>#N/A</v>
      </c>
      <c r="N4397" t="e">
        <f>VLOOKUP(A4397,'Top or Bottom 30 via OR (Schiz)'!B:B,1,FALSE)</f>
        <v>#N/A</v>
      </c>
      <c r="O4397" t="e">
        <f>VLOOKUP(A4397,'Top or Bottom 30 via OR (Schiz)'!J:J,1,FALSE)</f>
        <v>#N/A</v>
      </c>
      <c r="P4397" t="e">
        <f>VLOOKUP(A4397,'Top or Bottom 30 via OR (Tr36)'!B:B,1,FALSE)</f>
        <v>#N/A</v>
      </c>
      <c r="Q4397" t="e">
        <f>VLOOKUP(A4397,'Top or Bottom 30 via OR (Tr36)'!J:J,1,FALSE)</f>
        <v>#N/A</v>
      </c>
    </row>
    <row r="4398" spans="1:17" x14ac:dyDescent="0.25">
      <c r="A4398" t="s">
        <v>4456</v>
      </c>
      <c r="B4398">
        <v>0</v>
      </c>
      <c r="C4398">
        <v>0</v>
      </c>
      <c r="D4398">
        <v>0</v>
      </c>
      <c r="E4398">
        <v>0</v>
      </c>
      <c r="F4398">
        <f>B4398/cam_reads!I$3</f>
        <v>0</v>
      </c>
      <c r="G4398">
        <f>C4398/cam_reads!J$3</f>
        <v>0</v>
      </c>
      <c r="H4398">
        <f>D4398/cam_reads!K$3</f>
        <v>0</v>
      </c>
      <c r="I4398">
        <f>E4398/cam_reads!L$3</f>
        <v>0</v>
      </c>
      <c r="J4398" t="e">
        <f>VLOOKUP(A4398,'Top 30 via LR (Schizonts)'!A:A,1,FALSE)</f>
        <v>#N/A</v>
      </c>
      <c r="K4398" t="e">
        <f>VLOOKUP(A4398,'Top 30 via LR (Schizonts)'!J:J,1,FALSE)</f>
        <v>#N/A</v>
      </c>
      <c r="L4398" t="e">
        <f>VLOOKUP(A4398,'Top 30 via LR (Tr36)'!A:A,1,FALSE)</f>
        <v>#N/A</v>
      </c>
      <c r="M4398" t="e">
        <f>VLOOKUP(A4398,'Top 30 via LR (Tr36)'!I:I,1,FALSE)</f>
        <v>#N/A</v>
      </c>
      <c r="N4398" t="e">
        <f>VLOOKUP(A4398,'Top or Bottom 30 via OR (Schiz)'!B:B,1,FALSE)</f>
        <v>#N/A</v>
      </c>
      <c r="O4398" t="e">
        <f>VLOOKUP(A4398,'Top or Bottom 30 via OR (Schiz)'!J:J,1,FALSE)</f>
        <v>#N/A</v>
      </c>
      <c r="P4398" t="e">
        <f>VLOOKUP(A4398,'Top or Bottom 30 via OR (Tr36)'!B:B,1,FALSE)</f>
        <v>#N/A</v>
      </c>
      <c r="Q4398" t="e">
        <f>VLOOKUP(A4398,'Top or Bottom 30 via OR (Tr36)'!J:J,1,FALSE)</f>
        <v>#N/A</v>
      </c>
    </row>
    <row r="4399" spans="1:17" x14ac:dyDescent="0.25">
      <c r="A4399" t="s">
        <v>83</v>
      </c>
      <c r="B4399">
        <v>741</v>
      </c>
      <c r="C4399">
        <v>296</v>
      </c>
      <c r="D4399">
        <v>533</v>
      </c>
      <c r="E4399">
        <v>308</v>
      </c>
      <c r="F4399">
        <f>B4399/cam_reads!I$3</f>
        <v>9.2060491967790412</v>
      </c>
      <c r="G4399">
        <f>C4399/cam_reads!J$3</f>
        <v>3.8338469285064094</v>
      </c>
      <c r="H4399">
        <f>D4399/cam_reads!K$3</f>
        <v>5.5635579397691934</v>
      </c>
      <c r="I4399">
        <f>E4399/cam_reads!L$3</f>
        <v>3.2106819806467803</v>
      </c>
      <c r="J4399" t="e">
        <f>VLOOKUP(A4399,'Top 30 via LR (Schizonts)'!A:A,1,FALSE)</f>
        <v>#N/A</v>
      </c>
      <c r="K4399" t="str">
        <f>VLOOKUP(A4399,'Top 30 via LR (Schizonts)'!J:J,1,FALSE)</f>
        <v>PVP01_0800300</v>
      </c>
      <c r="L4399" t="e">
        <f>VLOOKUP(A4399,'Top 30 via LR (Tr36)'!A:A,1,FALSE)</f>
        <v>#N/A</v>
      </c>
      <c r="M4399" t="e">
        <f>VLOOKUP(A4399,'Top 30 via LR (Tr36)'!I:I,1,FALSE)</f>
        <v>#N/A</v>
      </c>
      <c r="N4399" t="e">
        <f>VLOOKUP(A4399,'Top or Bottom 30 via OR (Schiz)'!B:B,1,FALSE)</f>
        <v>#N/A</v>
      </c>
      <c r="O4399" t="str">
        <f>VLOOKUP(A4399,'Top or Bottom 30 via OR (Schiz)'!J:J,1,FALSE)</f>
        <v>PVP01_0800300</v>
      </c>
      <c r="P4399" t="e">
        <f>VLOOKUP(A4399,'Top or Bottom 30 via OR (Tr36)'!B:B,1,FALSE)</f>
        <v>#N/A</v>
      </c>
      <c r="Q4399" t="e">
        <f>VLOOKUP(A4399,'Top or Bottom 30 via OR (Tr36)'!J:J,1,FALSE)</f>
        <v>#N/A</v>
      </c>
    </row>
    <row r="4400" spans="1:17" x14ac:dyDescent="0.25">
      <c r="A4400" t="s">
        <v>4457</v>
      </c>
      <c r="B4400">
        <v>231</v>
      </c>
      <c r="C4400">
        <v>255</v>
      </c>
      <c r="D4400">
        <v>270</v>
      </c>
      <c r="E4400">
        <v>646</v>
      </c>
      <c r="F4400">
        <f>B4400/cam_reads!I$3</f>
        <v>2.8699019763238303</v>
      </c>
      <c r="G4400">
        <f>C4400/cam_reads!J$3</f>
        <v>3.3028073201659947</v>
      </c>
      <c r="H4400">
        <f>D4400/cam_reads!K$3</f>
        <v>2.8183126524159139</v>
      </c>
      <c r="I4400">
        <f>E4400/cam_reads!L$3</f>
        <v>6.7340927256422729</v>
      </c>
      <c r="J4400" t="e">
        <f>VLOOKUP(A4400,'Top 30 via LR (Schizonts)'!A:A,1,FALSE)</f>
        <v>#N/A</v>
      </c>
      <c r="K4400" t="e">
        <f>VLOOKUP(A4400,'Top 30 via LR (Schizonts)'!J:J,1,FALSE)</f>
        <v>#N/A</v>
      </c>
      <c r="L4400" t="e">
        <f>VLOOKUP(A4400,'Top 30 via LR (Tr36)'!A:A,1,FALSE)</f>
        <v>#N/A</v>
      </c>
      <c r="M4400" t="e">
        <f>VLOOKUP(A4400,'Top 30 via LR (Tr36)'!I:I,1,FALSE)</f>
        <v>#N/A</v>
      </c>
      <c r="N4400" t="e">
        <f>VLOOKUP(A4400,'Top or Bottom 30 via OR (Schiz)'!B:B,1,FALSE)</f>
        <v>#N/A</v>
      </c>
      <c r="O4400" t="e">
        <f>VLOOKUP(A4400,'Top or Bottom 30 via OR (Schiz)'!J:J,1,FALSE)</f>
        <v>#N/A</v>
      </c>
      <c r="P4400" t="e">
        <f>VLOOKUP(A4400,'Top or Bottom 30 via OR (Tr36)'!B:B,1,FALSE)</f>
        <v>#N/A</v>
      </c>
      <c r="Q4400" t="e">
        <f>VLOOKUP(A4400,'Top or Bottom 30 via OR (Tr36)'!J:J,1,FALSE)</f>
        <v>#N/A</v>
      </c>
    </row>
    <row r="4401" spans="1:17" x14ac:dyDescent="0.25">
      <c r="A4401" t="s">
        <v>4458</v>
      </c>
      <c r="B4401">
        <v>0</v>
      </c>
      <c r="C4401">
        <v>0</v>
      </c>
      <c r="D4401">
        <v>0</v>
      </c>
      <c r="E4401">
        <v>0</v>
      </c>
      <c r="F4401">
        <f>B4401/cam_reads!I$3</f>
        <v>0</v>
      </c>
      <c r="G4401">
        <f>C4401/cam_reads!J$3</f>
        <v>0</v>
      </c>
      <c r="H4401">
        <f>D4401/cam_reads!K$3</f>
        <v>0</v>
      </c>
      <c r="I4401">
        <f>E4401/cam_reads!L$3</f>
        <v>0</v>
      </c>
      <c r="J4401" t="e">
        <f>VLOOKUP(A4401,'Top 30 via LR (Schizonts)'!A:A,1,FALSE)</f>
        <v>#N/A</v>
      </c>
      <c r="K4401" t="e">
        <f>VLOOKUP(A4401,'Top 30 via LR (Schizonts)'!J:J,1,FALSE)</f>
        <v>#N/A</v>
      </c>
      <c r="L4401" t="e">
        <f>VLOOKUP(A4401,'Top 30 via LR (Tr36)'!A:A,1,FALSE)</f>
        <v>#N/A</v>
      </c>
      <c r="M4401" t="e">
        <f>VLOOKUP(A4401,'Top 30 via LR (Tr36)'!I:I,1,FALSE)</f>
        <v>#N/A</v>
      </c>
      <c r="N4401" t="e">
        <f>VLOOKUP(A4401,'Top or Bottom 30 via OR (Schiz)'!B:B,1,FALSE)</f>
        <v>#N/A</v>
      </c>
      <c r="O4401" t="e">
        <f>VLOOKUP(A4401,'Top or Bottom 30 via OR (Schiz)'!J:J,1,FALSE)</f>
        <v>#N/A</v>
      </c>
      <c r="P4401" t="e">
        <f>VLOOKUP(A4401,'Top or Bottom 30 via OR (Tr36)'!B:B,1,FALSE)</f>
        <v>#N/A</v>
      </c>
      <c r="Q4401" t="e">
        <f>VLOOKUP(A4401,'Top or Bottom 30 via OR (Tr36)'!J:J,1,FALSE)</f>
        <v>#N/A</v>
      </c>
    </row>
    <row r="4402" spans="1:17" x14ac:dyDescent="0.25">
      <c r="A4402" t="s">
        <v>4459</v>
      </c>
      <c r="B4402">
        <v>0</v>
      </c>
      <c r="C4402">
        <v>0</v>
      </c>
      <c r="D4402">
        <v>0</v>
      </c>
      <c r="E4402">
        <v>0</v>
      </c>
      <c r="F4402">
        <f>B4402/cam_reads!I$3</f>
        <v>0</v>
      </c>
      <c r="G4402">
        <f>C4402/cam_reads!J$3</f>
        <v>0</v>
      </c>
      <c r="H4402">
        <f>D4402/cam_reads!K$3</f>
        <v>0</v>
      </c>
      <c r="I4402">
        <f>E4402/cam_reads!L$3</f>
        <v>0</v>
      </c>
      <c r="J4402" t="e">
        <f>VLOOKUP(A4402,'Top 30 via LR (Schizonts)'!A:A,1,FALSE)</f>
        <v>#N/A</v>
      </c>
      <c r="K4402" t="e">
        <f>VLOOKUP(A4402,'Top 30 via LR (Schizonts)'!J:J,1,FALSE)</f>
        <v>#N/A</v>
      </c>
      <c r="L4402" t="e">
        <f>VLOOKUP(A4402,'Top 30 via LR (Tr36)'!A:A,1,FALSE)</f>
        <v>#N/A</v>
      </c>
      <c r="M4402" t="e">
        <f>VLOOKUP(A4402,'Top 30 via LR (Tr36)'!I:I,1,FALSE)</f>
        <v>#N/A</v>
      </c>
      <c r="N4402" t="e">
        <f>VLOOKUP(A4402,'Top or Bottom 30 via OR (Schiz)'!B:B,1,FALSE)</f>
        <v>#N/A</v>
      </c>
      <c r="O4402" t="e">
        <f>VLOOKUP(A4402,'Top or Bottom 30 via OR (Schiz)'!J:J,1,FALSE)</f>
        <v>#N/A</v>
      </c>
      <c r="P4402" t="e">
        <f>VLOOKUP(A4402,'Top or Bottom 30 via OR (Tr36)'!B:B,1,FALSE)</f>
        <v>#N/A</v>
      </c>
      <c r="Q4402" t="e">
        <f>VLOOKUP(A4402,'Top or Bottom 30 via OR (Tr36)'!J:J,1,FALSE)</f>
        <v>#N/A</v>
      </c>
    </row>
    <row r="4403" spans="1:17" x14ac:dyDescent="0.25">
      <c r="A4403" t="s">
        <v>4460</v>
      </c>
      <c r="B4403">
        <v>0</v>
      </c>
      <c r="C4403">
        <v>0</v>
      </c>
      <c r="D4403">
        <v>0</v>
      </c>
      <c r="E4403">
        <v>0</v>
      </c>
      <c r="F4403">
        <f>B4403/cam_reads!I$3</f>
        <v>0</v>
      </c>
      <c r="G4403">
        <f>C4403/cam_reads!J$3</f>
        <v>0</v>
      </c>
      <c r="H4403">
        <f>D4403/cam_reads!K$3</f>
        <v>0</v>
      </c>
      <c r="I4403">
        <f>E4403/cam_reads!L$3</f>
        <v>0</v>
      </c>
      <c r="J4403" t="e">
        <f>VLOOKUP(A4403,'Top 30 via LR (Schizonts)'!A:A,1,FALSE)</f>
        <v>#N/A</v>
      </c>
      <c r="K4403" t="e">
        <f>VLOOKUP(A4403,'Top 30 via LR (Schizonts)'!J:J,1,FALSE)</f>
        <v>#N/A</v>
      </c>
      <c r="L4403" t="e">
        <f>VLOOKUP(A4403,'Top 30 via LR (Tr36)'!A:A,1,FALSE)</f>
        <v>#N/A</v>
      </c>
      <c r="M4403" t="e">
        <f>VLOOKUP(A4403,'Top 30 via LR (Tr36)'!I:I,1,FALSE)</f>
        <v>#N/A</v>
      </c>
      <c r="N4403" t="e">
        <f>VLOOKUP(A4403,'Top or Bottom 30 via OR (Schiz)'!B:B,1,FALSE)</f>
        <v>#N/A</v>
      </c>
      <c r="O4403" t="e">
        <f>VLOOKUP(A4403,'Top or Bottom 30 via OR (Schiz)'!J:J,1,FALSE)</f>
        <v>#N/A</v>
      </c>
      <c r="P4403" t="e">
        <f>VLOOKUP(A4403,'Top or Bottom 30 via OR (Tr36)'!B:B,1,FALSE)</f>
        <v>#N/A</v>
      </c>
      <c r="Q4403" t="e">
        <f>VLOOKUP(A4403,'Top or Bottom 30 via OR (Tr36)'!J:J,1,FALSE)</f>
        <v>#N/A</v>
      </c>
    </row>
    <row r="4404" spans="1:17" x14ac:dyDescent="0.25">
      <c r="A4404" t="s">
        <v>4461</v>
      </c>
      <c r="B4404">
        <v>576</v>
      </c>
      <c r="C4404">
        <v>483</v>
      </c>
      <c r="D4404">
        <v>713</v>
      </c>
      <c r="E4404">
        <v>769</v>
      </c>
      <c r="F4404">
        <f>B4404/cam_reads!I$3</f>
        <v>7.15611921369059</v>
      </c>
      <c r="G4404">
        <f>C4404/cam_reads!J$3</f>
        <v>6.2559056299614717</v>
      </c>
      <c r="H4404">
        <f>D4404/cam_reads!K$3</f>
        <v>7.442433041379803</v>
      </c>
      <c r="I4404">
        <f>E4404/cam_reads!L$3</f>
        <v>8.0162806594719935</v>
      </c>
      <c r="J4404" t="e">
        <f>VLOOKUP(A4404,'Top 30 via LR (Schizonts)'!A:A,1,FALSE)</f>
        <v>#N/A</v>
      </c>
      <c r="K4404" t="e">
        <f>VLOOKUP(A4404,'Top 30 via LR (Schizonts)'!J:J,1,FALSE)</f>
        <v>#N/A</v>
      </c>
      <c r="L4404" t="e">
        <f>VLOOKUP(A4404,'Top 30 via LR (Tr36)'!A:A,1,FALSE)</f>
        <v>#N/A</v>
      </c>
      <c r="M4404" t="e">
        <f>VLOOKUP(A4404,'Top 30 via LR (Tr36)'!I:I,1,FALSE)</f>
        <v>#N/A</v>
      </c>
      <c r="N4404" t="e">
        <f>VLOOKUP(A4404,'Top or Bottom 30 via OR (Schiz)'!B:B,1,FALSE)</f>
        <v>#N/A</v>
      </c>
      <c r="O4404" t="e">
        <f>VLOOKUP(A4404,'Top or Bottom 30 via OR (Schiz)'!J:J,1,FALSE)</f>
        <v>#N/A</v>
      </c>
      <c r="P4404" t="e">
        <f>VLOOKUP(A4404,'Top or Bottom 30 via OR (Tr36)'!B:B,1,FALSE)</f>
        <v>#N/A</v>
      </c>
      <c r="Q4404" t="e">
        <f>VLOOKUP(A4404,'Top or Bottom 30 via OR (Tr36)'!J:J,1,FALSE)</f>
        <v>#N/A</v>
      </c>
    </row>
    <row r="4405" spans="1:17" x14ac:dyDescent="0.25">
      <c r="A4405" t="s">
        <v>4462</v>
      </c>
      <c r="B4405">
        <v>696</v>
      </c>
      <c r="C4405">
        <v>322</v>
      </c>
      <c r="D4405">
        <v>210</v>
      </c>
      <c r="E4405">
        <v>362</v>
      </c>
      <c r="F4405">
        <f>B4405/cam_reads!I$3</f>
        <v>8.6469773832094639</v>
      </c>
      <c r="G4405">
        <f>C4405/cam_reads!J$3</f>
        <v>4.1706037533076481</v>
      </c>
      <c r="H4405">
        <f>D4405/cam_reads!K$3</f>
        <v>2.1920209518790443</v>
      </c>
      <c r="I4405">
        <f>E4405/cam_reads!L$3</f>
        <v>3.7735937564744626</v>
      </c>
      <c r="J4405" t="e">
        <f>VLOOKUP(A4405,'Top 30 via LR (Schizonts)'!A:A,1,FALSE)</f>
        <v>#N/A</v>
      </c>
      <c r="K4405" t="e">
        <f>VLOOKUP(A4405,'Top 30 via LR (Schizonts)'!J:J,1,FALSE)</f>
        <v>#N/A</v>
      </c>
      <c r="L4405" t="e">
        <f>VLOOKUP(A4405,'Top 30 via LR (Tr36)'!A:A,1,FALSE)</f>
        <v>#N/A</v>
      </c>
      <c r="M4405" t="e">
        <f>VLOOKUP(A4405,'Top 30 via LR (Tr36)'!I:I,1,FALSE)</f>
        <v>#N/A</v>
      </c>
      <c r="N4405" t="e">
        <f>VLOOKUP(A4405,'Top or Bottom 30 via OR (Schiz)'!B:B,1,FALSE)</f>
        <v>#N/A</v>
      </c>
      <c r="O4405" t="e">
        <f>VLOOKUP(A4405,'Top or Bottom 30 via OR (Schiz)'!J:J,1,FALSE)</f>
        <v>#N/A</v>
      </c>
      <c r="P4405" t="e">
        <f>VLOOKUP(A4405,'Top or Bottom 30 via OR (Tr36)'!B:B,1,FALSE)</f>
        <v>#N/A</v>
      </c>
      <c r="Q4405" t="e">
        <f>VLOOKUP(A4405,'Top or Bottom 30 via OR (Tr36)'!J:J,1,FALSE)</f>
        <v>#N/A</v>
      </c>
    </row>
    <row r="4406" spans="1:17" x14ac:dyDescent="0.25">
      <c r="A4406" t="s">
        <v>4463</v>
      </c>
      <c r="B4406">
        <v>539</v>
      </c>
      <c r="C4406">
        <v>324</v>
      </c>
      <c r="D4406">
        <v>1783</v>
      </c>
      <c r="E4406">
        <v>301</v>
      </c>
      <c r="F4406">
        <f>B4406/cam_reads!I$3</f>
        <v>6.6964379447556039</v>
      </c>
      <c r="G4406">
        <f>C4406/cam_reads!J$3</f>
        <v>4.196508124446205</v>
      </c>
      <c r="H4406">
        <f>D4406/cam_reads!K$3</f>
        <v>18.61130170095398</v>
      </c>
      <c r="I4406">
        <f>E4406/cam_reads!L$3</f>
        <v>3.1377119356320806</v>
      </c>
      <c r="J4406" t="e">
        <f>VLOOKUP(A4406,'Top 30 via LR (Schizonts)'!A:A,1,FALSE)</f>
        <v>#N/A</v>
      </c>
      <c r="K4406" t="e">
        <f>VLOOKUP(A4406,'Top 30 via LR (Schizonts)'!J:J,1,FALSE)</f>
        <v>#N/A</v>
      </c>
      <c r="L4406" t="e">
        <f>VLOOKUP(A4406,'Top 30 via LR (Tr36)'!A:A,1,FALSE)</f>
        <v>#N/A</v>
      </c>
      <c r="M4406" t="e">
        <f>VLOOKUP(A4406,'Top 30 via LR (Tr36)'!I:I,1,FALSE)</f>
        <v>#N/A</v>
      </c>
      <c r="N4406" t="e">
        <f>VLOOKUP(A4406,'Top or Bottom 30 via OR (Schiz)'!B:B,1,FALSE)</f>
        <v>#N/A</v>
      </c>
      <c r="O4406" t="e">
        <f>VLOOKUP(A4406,'Top or Bottom 30 via OR (Schiz)'!J:J,1,FALSE)</f>
        <v>#N/A</v>
      </c>
      <c r="P4406" t="e">
        <f>VLOOKUP(A4406,'Top or Bottom 30 via OR (Tr36)'!B:B,1,FALSE)</f>
        <v>#N/A</v>
      </c>
      <c r="Q4406" t="e">
        <f>VLOOKUP(A4406,'Top or Bottom 30 via OR (Tr36)'!J:J,1,FALSE)</f>
        <v>#N/A</v>
      </c>
    </row>
    <row r="4407" spans="1:17" x14ac:dyDescent="0.25">
      <c r="A4407" t="s">
        <v>4464</v>
      </c>
      <c r="B4407">
        <v>1933</v>
      </c>
      <c r="C4407">
        <v>2084</v>
      </c>
      <c r="D4407">
        <v>1562</v>
      </c>
      <c r="E4407">
        <v>2224</v>
      </c>
      <c r="F4407">
        <f>B4407/cam_reads!I$3</f>
        <v>24.015240347333179</v>
      </c>
      <c r="G4407">
        <f>C4407/cam_reads!J$3</f>
        <v>26.992354726376206</v>
      </c>
      <c r="H4407">
        <f>D4407/cam_reads!K$3</f>
        <v>16.304460603976509</v>
      </c>
      <c r="I4407">
        <f>E4407/cam_reads!L$3</f>
        <v>23.183625730384541</v>
      </c>
      <c r="J4407" t="e">
        <f>VLOOKUP(A4407,'Top 30 via LR (Schizonts)'!A:A,1,FALSE)</f>
        <v>#N/A</v>
      </c>
      <c r="K4407" t="e">
        <f>VLOOKUP(A4407,'Top 30 via LR (Schizonts)'!J:J,1,FALSE)</f>
        <v>#N/A</v>
      </c>
      <c r="L4407" t="e">
        <f>VLOOKUP(A4407,'Top 30 via LR (Tr36)'!A:A,1,FALSE)</f>
        <v>#N/A</v>
      </c>
      <c r="M4407" t="e">
        <f>VLOOKUP(A4407,'Top 30 via LR (Tr36)'!I:I,1,FALSE)</f>
        <v>#N/A</v>
      </c>
      <c r="N4407" t="e">
        <f>VLOOKUP(A4407,'Top or Bottom 30 via OR (Schiz)'!B:B,1,FALSE)</f>
        <v>#N/A</v>
      </c>
      <c r="O4407" t="e">
        <f>VLOOKUP(A4407,'Top or Bottom 30 via OR (Schiz)'!J:J,1,FALSE)</f>
        <v>#N/A</v>
      </c>
      <c r="P4407" t="e">
        <f>VLOOKUP(A4407,'Top or Bottom 30 via OR (Tr36)'!B:B,1,FALSE)</f>
        <v>#N/A</v>
      </c>
      <c r="Q4407" t="e">
        <f>VLOOKUP(A4407,'Top or Bottom 30 via OR (Tr36)'!J:J,1,FALSE)</f>
        <v>#N/A</v>
      </c>
    </row>
    <row r="4408" spans="1:17" x14ac:dyDescent="0.25">
      <c r="A4408" t="s">
        <v>4465</v>
      </c>
      <c r="B4408">
        <v>356</v>
      </c>
      <c r="C4408">
        <v>661</v>
      </c>
      <c r="D4408">
        <v>1032</v>
      </c>
      <c r="E4408">
        <v>1162</v>
      </c>
      <c r="F4408">
        <f>B4408/cam_reads!I$3</f>
        <v>4.4228792362393232</v>
      </c>
      <c r="G4408">
        <f>C4408/cam_reads!J$3</f>
        <v>8.5613946612930292</v>
      </c>
      <c r="H4408">
        <f>D4408/cam_reads!K$3</f>
        <v>10.77221724923416</v>
      </c>
      <c r="I4408">
        <f>E4408/cam_reads!L$3</f>
        <v>12.113027472440125</v>
      </c>
      <c r="J4408" t="e">
        <f>VLOOKUP(A4408,'Top 30 via LR (Schizonts)'!A:A,1,FALSE)</f>
        <v>#N/A</v>
      </c>
      <c r="K4408" t="e">
        <f>VLOOKUP(A4408,'Top 30 via LR (Schizonts)'!J:J,1,FALSE)</f>
        <v>#N/A</v>
      </c>
      <c r="L4408" t="e">
        <f>VLOOKUP(A4408,'Top 30 via LR (Tr36)'!A:A,1,FALSE)</f>
        <v>#N/A</v>
      </c>
      <c r="M4408" t="e">
        <f>VLOOKUP(A4408,'Top 30 via LR (Tr36)'!I:I,1,FALSE)</f>
        <v>#N/A</v>
      </c>
      <c r="N4408" t="e">
        <f>VLOOKUP(A4408,'Top or Bottom 30 via OR (Schiz)'!B:B,1,FALSE)</f>
        <v>#N/A</v>
      </c>
      <c r="O4408" t="e">
        <f>VLOOKUP(A4408,'Top or Bottom 30 via OR (Schiz)'!J:J,1,FALSE)</f>
        <v>#N/A</v>
      </c>
      <c r="P4408" t="e">
        <f>VLOOKUP(A4408,'Top or Bottom 30 via OR (Tr36)'!B:B,1,FALSE)</f>
        <v>#N/A</v>
      </c>
      <c r="Q4408" t="e">
        <f>VLOOKUP(A4408,'Top or Bottom 30 via OR (Tr36)'!J:J,1,FALSE)</f>
        <v>#N/A</v>
      </c>
    </row>
    <row r="4409" spans="1:17" x14ac:dyDescent="0.25">
      <c r="A4409" t="s">
        <v>4466</v>
      </c>
      <c r="B4409">
        <v>101</v>
      </c>
      <c r="C4409">
        <v>88</v>
      </c>
      <c r="D4409">
        <v>71</v>
      </c>
      <c r="E4409">
        <v>85</v>
      </c>
      <c r="F4409">
        <f>B4409/cam_reads!I$3</f>
        <v>1.254805626011718</v>
      </c>
      <c r="G4409">
        <f>C4409/cam_reads!J$3</f>
        <v>1.1397923300965001</v>
      </c>
      <c r="H4409">
        <f>D4409/cam_reads!K$3</f>
        <v>0.74111184563529597</v>
      </c>
      <c r="I4409">
        <f>E4409/cam_reads!L$3</f>
        <v>0.88606483232135169</v>
      </c>
      <c r="J4409" t="e">
        <f>VLOOKUP(A4409,'Top 30 via LR (Schizonts)'!A:A,1,FALSE)</f>
        <v>#N/A</v>
      </c>
      <c r="K4409" t="e">
        <f>VLOOKUP(A4409,'Top 30 via LR (Schizonts)'!J:J,1,FALSE)</f>
        <v>#N/A</v>
      </c>
      <c r="L4409" t="e">
        <f>VLOOKUP(A4409,'Top 30 via LR (Tr36)'!A:A,1,FALSE)</f>
        <v>#N/A</v>
      </c>
      <c r="M4409" t="e">
        <f>VLOOKUP(A4409,'Top 30 via LR (Tr36)'!I:I,1,FALSE)</f>
        <v>#N/A</v>
      </c>
      <c r="N4409" t="e">
        <f>VLOOKUP(A4409,'Top or Bottom 30 via OR (Schiz)'!B:B,1,FALSE)</f>
        <v>#N/A</v>
      </c>
      <c r="O4409" t="e">
        <f>VLOOKUP(A4409,'Top or Bottom 30 via OR (Schiz)'!J:J,1,FALSE)</f>
        <v>#N/A</v>
      </c>
      <c r="P4409" t="e">
        <f>VLOOKUP(A4409,'Top or Bottom 30 via OR (Tr36)'!B:B,1,FALSE)</f>
        <v>#N/A</v>
      </c>
      <c r="Q4409" t="e">
        <f>VLOOKUP(A4409,'Top or Bottom 30 via OR (Tr36)'!J:J,1,FALSE)</f>
        <v>#N/A</v>
      </c>
    </row>
    <row r="4410" spans="1:17" x14ac:dyDescent="0.25">
      <c r="A4410" t="s">
        <v>4467</v>
      </c>
      <c r="B4410">
        <v>0</v>
      </c>
      <c r="C4410">
        <v>0</v>
      </c>
      <c r="D4410">
        <v>0</v>
      </c>
      <c r="E4410">
        <v>0</v>
      </c>
      <c r="F4410">
        <f>B4410/cam_reads!I$3</f>
        <v>0</v>
      </c>
      <c r="G4410">
        <f>C4410/cam_reads!J$3</f>
        <v>0</v>
      </c>
      <c r="H4410">
        <f>D4410/cam_reads!K$3</f>
        <v>0</v>
      </c>
      <c r="I4410">
        <f>E4410/cam_reads!L$3</f>
        <v>0</v>
      </c>
      <c r="J4410" t="e">
        <f>VLOOKUP(A4410,'Top 30 via LR (Schizonts)'!A:A,1,FALSE)</f>
        <v>#N/A</v>
      </c>
      <c r="K4410" t="e">
        <f>VLOOKUP(A4410,'Top 30 via LR (Schizonts)'!J:J,1,FALSE)</f>
        <v>#N/A</v>
      </c>
      <c r="L4410" t="e">
        <f>VLOOKUP(A4410,'Top 30 via LR (Tr36)'!A:A,1,FALSE)</f>
        <v>#N/A</v>
      </c>
      <c r="M4410" t="e">
        <f>VLOOKUP(A4410,'Top 30 via LR (Tr36)'!I:I,1,FALSE)</f>
        <v>#N/A</v>
      </c>
      <c r="N4410" t="e">
        <f>VLOOKUP(A4410,'Top or Bottom 30 via OR (Schiz)'!B:B,1,FALSE)</f>
        <v>#N/A</v>
      </c>
      <c r="O4410" t="e">
        <f>VLOOKUP(A4410,'Top or Bottom 30 via OR (Schiz)'!J:J,1,FALSE)</f>
        <v>#N/A</v>
      </c>
      <c r="P4410" t="e">
        <f>VLOOKUP(A4410,'Top or Bottom 30 via OR (Tr36)'!B:B,1,FALSE)</f>
        <v>#N/A</v>
      </c>
      <c r="Q4410" t="e">
        <f>VLOOKUP(A4410,'Top or Bottom 30 via OR (Tr36)'!J:J,1,FALSE)</f>
        <v>#N/A</v>
      </c>
    </row>
    <row r="4411" spans="1:17" x14ac:dyDescent="0.25">
      <c r="A4411" t="s">
        <v>4468</v>
      </c>
      <c r="B4411">
        <v>91</v>
      </c>
      <c r="C4411">
        <v>49</v>
      </c>
      <c r="D4411">
        <v>347</v>
      </c>
      <c r="E4411">
        <v>51</v>
      </c>
      <c r="F4411">
        <f>B4411/cam_reads!I$3</f>
        <v>1.1305674452184786</v>
      </c>
      <c r="G4411">
        <f>C4411/cam_reads!J$3</f>
        <v>0.63465709289464212</v>
      </c>
      <c r="H4411">
        <f>D4411/cam_reads!K$3</f>
        <v>3.6220536681048969</v>
      </c>
      <c r="I4411">
        <f>E4411/cam_reads!L$3</f>
        <v>0.53163889939281106</v>
      </c>
      <c r="J4411" t="e">
        <f>VLOOKUP(A4411,'Top 30 via LR (Schizonts)'!A:A,1,FALSE)</f>
        <v>#N/A</v>
      </c>
      <c r="K4411" t="e">
        <f>VLOOKUP(A4411,'Top 30 via LR (Schizonts)'!J:J,1,FALSE)</f>
        <v>#N/A</v>
      </c>
      <c r="L4411" t="e">
        <f>VLOOKUP(A4411,'Top 30 via LR (Tr36)'!A:A,1,FALSE)</f>
        <v>#N/A</v>
      </c>
      <c r="M4411" t="e">
        <f>VLOOKUP(A4411,'Top 30 via LR (Tr36)'!I:I,1,FALSE)</f>
        <v>#N/A</v>
      </c>
      <c r="N4411" t="e">
        <f>VLOOKUP(A4411,'Top or Bottom 30 via OR (Schiz)'!B:B,1,FALSE)</f>
        <v>#N/A</v>
      </c>
      <c r="O4411" t="e">
        <f>VLOOKUP(A4411,'Top or Bottom 30 via OR (Schiz)'!J:J,1,FALSE)</f>
        <v>#N/A</v>
      </c>
      <c r="P4411" t="e">
        <f>VLOOKUP(A4411,'Top or Bottom 30 via OR (Tr36)'!B:B,1,FALSE)</f>
        <v>#N/A</v>
      </c>
      <c r="Q4411" t="e">
        <f>VLOOKUP(A4411,'Top or Bottom 30 via OR (Tr36)'!J:J,1,FALSE)</f>
        <v>#N/A</v>
      </c>
    </row>
    <row r="4412" spans="1:17" x14ac:dyDescent="0.25">
      <c r="A4412" t="s">
        <v>4469</v>
      </c>
      <c r="B4412">
        <v>1606</v>
      </c>
      <c r="C4412">
        <v>1112</v>
      </c>
      <c r="D4412">
        <v>1445</v>
      </c>
      <c r="E4412">
        <v>1991</v>
      </c>
      <c r="F4412">
        <f>B4412/cam_reads!I$3</f>
        <v>19.952651835394249</v>
      </c>
      <c r="G4412">
        <f>C4412/cam_reads!J$3</f>
        <v>14.402830353037592</v>
      </c>
      <c r="H4412">
        <f>D4412/cam_reads!K$3</f>
        <v>15.083191787929614</v>
      </c>
      <c r="I4412">
        <f>E4412/cam_reads!L$3</f>
        <v>20.754765660609543</v>
      </c>
      <c r="J4412" t="e">
        <f>VLOOKUP(A4412,'Top 30 via LR (Schizonts)'!A:A,1,FALSE)</f>
        <v>#N/A</v>
      </c>
      <c r="K4412" t="e">
        <f>VLOOKUP(A4412,'Top 30 via LR (Schizonts)'!J:J,1,FALSE)</f>
        <v>#N/A</v>
      </c>
      <c r="L4412" t="e">
        <f>VLOOKUP(A4412,'Top 30 via LR (Tr36)'!A:A,1,FALSE)</f>
        <v>#N/A</v>
      </c>
      <c r="M4412" t="e">
        <f>VLOOKUP(A4412,'Top 30 via LR (Tr36)'!I:I,1,FALSE)</f>
        <v>#N/A</v>
      </c>
      <c r="N4412" t="e">
        <f>VLOOKUP(A4412,'Top or Bottom 30 via OR (Schiz)'!B:B,1,FALSE)</f>
        <v>#N/A</v>
      </c>
      <c r="O4412" t="e">
        <f>VLOOKUP(A4412,'Top or Bottom 30 via OR (Schiz)'!J:J,1,FALSE)</f>
        <v>#N/A</v>
      </c>
      <c r="P4412" t="e">
        <f>VLOOKUP(A4412,'Top or Bottom 30 via OR (Tr36)'!B:B,1,FALSE)</f>
        <v>#N/A</v>
      </c>
      <c r="Q4412" t="e">
        <f>VLOOKUP(A4412,'Top or Bottom 30 via OR (Tr36)'!J:J,1,FALSE)</f>
        <v>#N/A</v>
      </c>
    </row>
    <row r="4413" spans="1:17" x14ac:dyDescent="0.25">
      <c r="A4413" t="s">
        <v>4470</v>
      </c>
      <c r="B4413">
        <v>14985</v>
      </c>
      <c r="C4413">
        <v>16923</v>
      </c>
      <c r="D4413">
        <v>21702</v>
      </c>
      <c r="E4413">
        <v>12513</v>
      </c>
      <c r="F4413">
        <f>B4413/cam_reads!I$3</f>
        <v>186.17091391866927</v>
      </c>
      <c r="G4413">
        <f>C4413/cam_reads!J$3</f>
        <v>219.18983638889853</v>
      </c>
      <c r="H4413">
        <f>D4413/cam_reads!K$3</f>
        <v>226.52970808418581</v>
      </c>
      <c r="I4413">
        <f>E4413/cam_reads!L$3</f>
        <v>130.43916760984791</v>
      </c>
      <c r="J4413" t="e">
        <f>VLOOKUP(A4413,'Top 30 via LR (Schizonts)'!A:A,1,FALSE)</f>
        <v>#N/A</v>
      </c>
      <c r="K4413" t="e">
        <f>VLOOKUP(A4413,'Top 30 via LR (Schizonts)'!J:J,1,FALSE)</f>
        <v>#N/A</v>
      </c>
      <c r="L4413" t="e">
        <f>VLOOKUP(A4413,'Top 30 via LR (Tr36)'!A:A,1,FALSE)</f>
        <v>#N/A</v>
      </c>
      <c r="M4413" t="e">
        <f>VLOOKUP(A4413,'Top 30 via LR (Tr36)'!I:I,1,FALSE)</f>
        <v>#N/A</v>
      </c>
      <c r="N4413" t="e">
        <f>VLOOKUP(A4413,'Top or Bottom 30 via OR (Schiz)'!B:B,1,FALSE)</f>
        <v>#N/A</v>
      </c>
      <c r="O4413" t="e">
        <f>VLOOKUP(A4413,'Top or Bottom 30 via OR (Schiz)'!J:J,1,FALSE)</f>
        <v>#N/A</v>
      </c>
      <c r="P4413" t="e">
        <f>VLOOKUP(A4413,'Top or Bottom 30 via OR (Tr36)'!B:B,1,FALSE)</f>
        <v>#N/A</v>
      </c>
      <c r="Q4413" t="e">
        <f>VLOOKUP(A4413,'Top or Bottom 30 via OR (Tr36)'!J:J,1,FALSE)</f>
        <v>#N/A</v>
      </c>
    </row>
    <row r="4414" spans="1:17" x14ac:dyDescent="0.25">
      <c r="A4414" t="s">
        <v>4471</v>
      </c>
      <c r="B4414">
        <v>1949</v>
      </c>
      <c r="C4414">
        <v>1694</v>
      </c>
      <c r="D4414">
        <v>3043</v>
      </c>
      <c r="E4414">
        <v>1929</v>
      </c>
      <c r="F4414">
        <f>B4414/cam_reads!I$3</f>
        <v>24.214021436602362</v>
      </c>
      <c r="G4414">
        <f>C4414/cam_reads!J$3</f>
        <v>21.941002354357625</v>
      </c>
      <c r="H4414">
        <f>D4414/cam_reads!K$3</f>
        <v>31.763427412228246</v>
      </c>
      <c r="I4414">
        <f>E4414/cam_reads!L$3</f>
        <v>20.108459547622203</v>
      </c>
      <c r="J4414" t="e">
        <f>VLOOKUP(A4414,'Top 30 via LR (Schizonts)'!A:A,1,FALSE)</f>
        <v>#N/A</v>
      </c>
      <c r="K4414" t="e">
        <f>VLOOKUP(A4414,'Top 30 via LR (Schizonts)'!J:J,1,FALSE)</f>
        <v>#N/A</v>
      </c>
      <c r="L4414" t="e">
        <f>VLOOKUP(A4414,'Top 30 via LR (Tr36)'!A:A,1,FALSE)</f>
        <v>#N/A</v>
      </c>
      <c r="M4414" t="e">
        <f>VLOOKUP(A4414,'Top 30 via LR (Tr36)'!I:I,1,FALSE)</f>
        <v>#N/A</v>
      </c>
      <c r="N4414" t="e">
        <f>VLOOKUP(A4414,'Top or Bottom 30 via OR (Schiz)'!B:B,1,FALSE)</f>
        <v>#N/A</v>
      </c>
      <c r="O4414" t="e">
        <f>VLOOKUP(A4414,'Top or Bottom 30 via OR (Schiz)'!J:J,1,FALSE)</f>
        <v>#N/A</v>
      </c>
      <c r="P4414" t="e">
        <f>VLOOKUP(A4414,'Top or Bottom 30 via OR (Tr36)'!B:B,1,FALSE)</f>
        <v>#N/A</v>
      </c>
      <c r="Q4414" t="e">
        <f>VLOOKUP(A4414,'Top or Bottom 30 via OR (Tr36)'!J:J,1,FALSE)</f>
        <v>#N/A</v>
      </c>
    </row>
    <row r="4415" spans="1:17" x14ac:dyDescent="0.25">
      <c r="A4415" t="s">
        <v>4472</v>
      </c>
      <c r="B4415">
        <v>472</v>
      </c>
      <c r="C4415">
        <v>440</v>
      </c>
      <c r="D4415">
        <v>419</v>
      </c>
      <c r="E4415">
        <v>451</v>
      </c>
      <c r="F4415">
        <f>B4415/cam_reads!I$3</f>
        <v>5.8640421334409005</v>
      </c>
      <c r="G4415">
        <f>C4415/cam_reads!J$3</f>
        <v>5.6989616504825005</v>
      </c>
      <c r="H4415">
        <f>D4415/cam_reads!K$3</f>
        <v>4.3736037087491404</v>
      </c>
      <c r="I4415">
        <f>E4415/cam_reads!L$3</f>
        <v>4.7013557573756426</v>
      </c>
      <c r="J4415" t="e">
        <f>VLOOKUP(A4415,'Top 30 via LR (Schizonts)'!A:A,1,FALSE)</f>
        <v>#N/A</v>
      </c>
      <c r="K4415" t="e">
        <f>VLOOKUP(A4415,'Top 30 via LR (Schizonts)'!J:J,1,FALSE)</f>
        <v>#N/A</v>
      </c>
      <c r="L4415" t="e">
        <f>VLOOKUP(A4415,'Top 30 via LR (Tr36)'!A:A,1,FALSE)</f>
        <v>#N/A</v>
      </c>
      <c r="M4415" t="e">
        <f>VLOOKUP(A4415,'Top 30 via LR (Tr36)'!I:I,1,FALSE)</f>
        <v>#N/A</v>
      </c>
      <c r="N4415" t="e">
        <f>VLOOKUP(A4415,'Top or Bottom 30 via OR (Schiz)'!B:B,1,FALSE)</f>
        <v>#N/A</v>
      </c>
      <c r="O4415" t="e">
        <f>VLOOKUP(A4415,'Top or Bottom 30 via OR (Schiz)'!J:J,1,FALSE)</f>
        <v>#N/A</v>
      </c>
      <c r="P4415" t="e">
        <f>VLOOKUP(A4415,'Top or Bottom 30 via OR (Tr36)'!B:B,1,FALSE)</f>
        <v>#N/A</v>
      </c>
      <c r="Q4415" t="e">
        <f>VLOOKUP(A4415,'Top or Bottom 30 via OR (Tr36)'!J:J,1,FALSE)</f>
        <v>#N/A</v>
      </c>
    </row>
    <row r="4416" spans="1:17" x14ac:dyDescent="0.25">
      <c r="A4416" t="s">
        <v>4473</v>
      </c>
      <c r="B4416">
        <v>25405</v>
      </c>
      <c r="C4416">
        <v>21023</v>
      </c>
      <c r="D4416">
        <v>30779</v>
      </c>
      <c r="E4416">
        <v>23834</v>
      </c>
      <c r="F4416">
        <f>B4416/cam_reads!I$3</f>
        <v>315.62709830522471</v>
      </c>
      <c r="G4416">
        <f>C4416/cam_reads!J$3</f>
        <v>272.29379722294004</v>
      </c>
      <c r="H4416">
        <f>D4416/cam_reads!K$3</f>
        <v>321.27720418040525</v>
      </c>
      <c r="I4416">
        <f>E4416/cam_reads!L$3</f>
        <v>248.452578982907</v>
      </c>
      <c r="J4416" t="e">
        <f>VLOOKUP(A4416,'Top 30 via LR (Schizonts)'!A:A,1,FALSE)</f>
        <v>#N/A</v>
      </c>
      <c r="K4416" t="e">
        <f>VLOOKUP(A4416,'Top 30 via LR (Schizonts)'!J:J,1,FALSE)</f>
        <v>#N/A</v>
      </c>
      <c r="L4416" t="e">
        <f>VLOOKUP(A4416,'Top 30 via LR (Tr36)'!A:A,1,FALSE)</f>
        <v>#N/A</v>
      </c>
      <c r="M4416" t="e">
        <f>VLOOKUP(A4416,'Top 30 via LR (Tr36)'!I:I,1,FALSE)</f>
        <v>#N/A</v>
      </c>
      <c r="N4416" t="e">
        <f>VLOOKUP(A4416,'Top or Bottom 30 via OR (Schiz)'!B:B,1,FALSE)</f>
        <v>#N/A</v>
      </c>
      <c r="O4416" t="e">
        <f>VLOOKUP(A4416,'Top or Bottom 30 via OR (Schiz)'!J:J,1,FALSE)</f>
        <v>#N/A</v>
      </c>
      <c r="P4416" t="e">
        <f>VLOOKUP(A4416,'Top or Bottom 30 via OR (Tr36)'!B:B,1,FALSE)</f>
        <v>#N/A</v>
      </c>
      <c r="Q4416" t="e">
        <f>VLOOKUP(A4416,'Top or Bottom 30 via OR (Tr36)'!J:J,1,FALSE)</f>
        <v>#N/A</v>
      </c>
    </row>
    <row r="4417" spans="1:17" x14ac:dyDescent="0.25">
      <c r="A4417" t="s">
        <v>4474</v>
      </c>
      <c r="B4417">
        <v>288</v>
      </c>
      <c r="C4417">
        <v>234</v>
      </c>
      <c r="D4417">
        <v>384</v>
      </c>
      <c r="E4417">
        <v>302</v>
      </c>
      <c r="F4417">
        <f>B4417/cam_reads!I$3</f>
        <v>3.578059606845295</v>
      </c>
      <c r="G4417">
        <f>C4417/cam_reads!J$3</f>
        <v>3.0308114232111478</v>
      </c>
      <c r="H4417">
        <f>D4417/cam_reads!K$3</f>
        <v>4.0082668834359669</v>
      </c>
      <c r="I4417">
        <f>E4417/cam_reads!L$3</f>
        <v>3.1481362277770377</v>
      </c>
      <c r="J4417" t="e">
        <f>VLOOKUP(A4417,'Top 30 via LR (Schizonts)'!A:A,1,FALSE)</f>
        <v>#N/A</v>
      </c>
      <c r="K4417" t="e">
        <f>VLOOKUP(A4417,'Top 30 via LR (Schizonts)'!J:J,1,FALSE)</f>
        <v>#N/A</v>
      </c>
      <c r="L4417" t="e">
        <f>VLOOKUP(A4417,'Top 30 via LR (Tr36)'!A:A,1,FALSE)</f>
        <v>#N/A</v>
      </c>
      <c r="M4417" t="e">
        <f>VLOOKUP(A4417,'Top 30 via LR (Tr36)'!I:I,1,FALSE)</f>
        <v>#N/A</v>
      </c>
      <c r="N4417" t="e">
        <f>VLOOKUP(A4417,'Top or Bottom 30 via OR (Schiz)'!B:B,1,FALSE)</f>
        <v>#N/A</v>
      </c>
      <c r="O4417" t="e">
        <f>VLOOKUP(A4417,'Top or Bottom 30 via OR (Schiz)'!J:J,1,FALSE)</f>
        <v>#N/A</v>
      </c>
      <c r="P4417" t="e">
        <f>VLOOKUP(A4417,'Top or Bottom 30 via OR (Tr36)'!B:B,1,FALSE)</f>
        <v>#N/A</v>
      </c>
      <c r="Q4417" t="e">
        <f>VLOOKUP(A4417,'Top or Bottom 30 via OR (Tr36)'!J:J,1,FALSE)</f>
        <v>#N/A</v>
      </c>
    </row>
    <row r="4418" spans="1:17" x14ac:dyDescent="0.25">
      <c r="A4418" t="s">
        <v>4475</v>
      </c>
      <c r="B4418">
        <v>40</v>
      </c>
      <c r="C4418">
        <v>80</v>
      </c>
      <c r="D4418">
        <v>12</v>
      </c>
      <c r="E4418">
        <v>13</v>
      </c>
      <c r="F4418">
        <f>B4418/cam_reads!I$3</f>
        <v>0.49695272317295763</v>
      </c>
      <c r="G4418">
        <f>C4418/cam_reads!J$3</f>
        <v>1.0361748455422728</v>
      </c>
      <c r="H4418">
        <f>D4418/cam_reads!K$3</f>
        <v>0.12525834010737397</v>
      </c>
      <c r="I4418">
        <f>E4418/cam_reads!L$3</f>
        <v>0.13551579788444201</v>
      </c>
      <c r="J4418" t="e">
        <f>VLOOKUP(A4418,'Top 30 via LR (Schizonts)'!A:A,1,FALSE)</f>
        <v>#N/A</v>
      </c>
      <c r="K4418" t="e">
        <f>VLOOKUP(A4418,'Top 30 via LR (Schizonts)'!J:J,1,FALSE)</f>
        <v>#N/A</v>
      </c>
      <c r="L4418" t="e">
        <f>VLOOKUP(A4418,'Top 30 via LR (Tr36)'!A:A,1,FALSE)</f>
        <v>#N/A</v>
      </c>
      <c r="M4418" t="e">
        <f>VLOOKUP(A4418,'Top 30 via LR (Tr36)'!I:I,1,FALSE)</f>
        <v>#N/A</v>
      </c>
      <c r="N4418" t="e">
        <f>VLOOKUP(A4418,'Top or Bottom 30 via OR (Schiz)'!B:B,1,FALSE)</f>
        <v>#N/A</v>
      </c>
      <c r="O4418" t="e">
        <f>VLOOKUP(A4418,'Top or Bottom 30 via OR (Schiz)'!J:J,1,FALSE)</f>
        <v>#N/A</v>
      </c>
      <c r="P4418" t="e">
        <f>VLOOKUP(A4418,'Top or Bottom 30 via OR (Tr36)'!B:B,1,FALSE)</f>
        <v>#N/A</v>
      </c>
      <c r="Q4418" t="e">
        <f>VLOOKUP(A4418,'Top or Bottom 30 via OR (Tr36)'!J:J,1,FALSE)</f>
        <v>#N/A</v>
      </c>
    </row>
    <row r="4419" spans="1:17" x14ac:dyDescent="0.25">
      <c r="A4419" t="s">
        <v>4476</v>
      </c>
      <c r="B4419">
        <v>882</v>
      </c>
      <c r="C4419">
        <v>1066</v>
      </c>
      <c r="D4419">
        <v>918</v>
      </c>
      <c r="E4419">
        <v>1213</v>
      </c>
      <c r="F4419">
        <f>B4419/cam_reads!I$3</f>
        <v>10.957807545963716</v>
      </c>
      <c r="G4419">
        <f>C4419/cam_reads!J$3</f>
        <v>13.807029816850784</v>
      </c>
      <c r="H4419">
        <f>D4419/cam_reads!K$3</f>
        <v>9.5822630182141086</v>
      </c>
      <c r="I4419">
        <f>E4419/cam_reads!L$3</f>
        <v>12.644666371832937</v>
      </c>
      <c r="J4419" t="e">
        <f>VLOOKUP(A4419,'Top 30 via LR (Schizonts)'!A:A,1,FALSE)</f>
        <v>#N/A</v>
      </c>
      <c r="K4419" t="e">
        <f>VLOOKUP(A4419,'Top 30 via LR (Schizonts)'!J:J,1,FALSE)</f>
        <v>#N/A</v>
      </c>
      <c r="L4419" t="e">
        <f>VLOOKUP(A4419,'Top 30 via LR (Tr36)'!A:A,1,FALSE)</f>
        <v>#N/A</v>
      </c>
      <c r="M4419" t="e">
        <f>VLOOKUP(A4419,'Top 30 via LR (Tr36)'!I:I,1,FALSE)</f>
        <v>#N/A</v>
      </c>
      <c r="N4419" t="e">
        <f>VLOOKUP(A4419,'Top or Bottom 30 via OR (Schiz)'!B:B,1,FALSE)</f>
        <v>#N/A</v>
      </c>
      <c r="O4419" t="e">
        <f>VLOOKUP(A4419,'Top or Bottom 30 via OR (Schiz)'!J:J,1,FALSE)</f>
        <v>#N/A</v>
      </c>
      <c r="P4419" t="e">
        <f>VLOOKUP(A4419,'Top or Bottom 30 via OR (Tr36)'!B:B,1,FALSE)</f>
        <v>#N/A</v>
      </c>
      <c r="Q4419" t="e">
        <f>VLOOKUP(A4419,'Top or Bottom 30 via OR (Tr36)'!J:J,1,FALSE)</f>
        <v>#N/A</v>
      </c>
    </row>
    <row r="4420" spans="1:17" x14ac:dyDescent="0.25">
      <c r="A4420" t="s">
        <v>4477</v>
      </c>
      <c r="B4420">
        <v>934</v>
      </c>
      <c r="C4420">
        <v>1544</v>
      </c>
      <c r="D4420">
        <v>1264</v>
      </c>
      <c r="E4420">
        <v>674</v>
      </c>
      <c r="F4420">
        <f>B4420/cam_reads!I$3</f>
        <v>11.603846086088561</v>
      </c>
      <c r="G4420">
        <f>C4420/cam_reads!J$3</f>
        <v>19.998174518965865</v>
      </c>
      <c r="H4420">
        <f>D4420/cam_reads!K$3</f>
        <v>13.193878491310057</v>
      </c>
      <c r="I4420">
        <f>E4420/cam_reads!L$3</f>
        <v>7.0259729057010709</v>
      </c>
      <c r="J4420" t="e">
        <f>VLOOKUP(A4420,'Top 30 via LR (Schizonts)'!A:A,1,FALSE)</f>
        <v>#N/A</v>
      </c>
      <c r="K4420" t="e">
        <f>VLOOKUP(A4420,'Top 30 via LR (Schizonts)'!J:J,1,FALSE)</f>
        <v>#N/A</v>
      </c>
      <c r="L4420" t="e">
        <f>VLOOKUP(A4420,'Top 30 via LR (Tr36)'!A:A,1,FALSE)</f>
        <v>#N/A</v>
      </c>
      <c r="M4420" t="e">
        <f>VLOOKUP(A4420,'Top 30 via LR (Tr36)'!I:I,1,FALSE)</f>
        <v>#N/A</v>
      </c>
      <c r="N4420" t="e">
        <f>VLOOKUP(A4420,'Top or Bottom 30 via OR (Schiz)'!B:B,1,FALSE)</f>
        <v>#N/A</v>
      </c>
      <c r="O4420" t="e">
        <f>VLOOKUP(A4420,'Top or Bottom 30 via OR (Schiz)'!J:J,1,FALSE)</f>
        <v>#N/A</v>
      </c>
      <c r="P4420" t="e">
        <f>VLOOKUP(A4420,'Top or Bottom 30 via OR (Tr36)'!B:B,1,FALSE)</f>
        <v>#N/A</v>
      </c>
      <c r="Q4420" t="e">
        <f>VLOOKUP(A4420,'Top or Bottom 30 via OR (Tr36)'!J:J,1,FALSE)</f>
        <v>#N/A</v>
      </c>
    </row>
    <row r="4421" spans="1:17" x14ac:dyDescent="0.25">
      <c r="A4421" t="s">
        <v>4478</v>
      </c>
      <c r="B4421">
        <v>1897</v>
      </c>
      <c r="C4421">
        <v>2305</v>
      </c>
      <c r="D4421">
        <v>2080</v>
      </c>
      <c r="E4421">
        <v>1705</v>
      </c>
      <c r="F4421">
        <f>B4421/cam_reads!I$3</f>
        <v>23.567982896477517</v>
      </c>
      <c r="G4421">
        <f>C4421/cam_reads!J$3</f>
        <v>29.854787737186737</v>
      </c>
      <c r="H4421">
        <f>D4421/cam_reads!K$3</f>
        <v>21.711445618611485</v>
      </c>
      <c r="I4421">
        <f>E4421/cam_reads!L$3</f>
        <v>17.773418107151819</v>
      </c>
      <c r="J4421" t="e">
        <f>VLOOKUP(A4421,'Top 30 via LR (Schizonts)'!A:A,1,FALSE)</f>
        <v>#N/A</v>
      </c>
      <c r="K4421" t="e">
        <f>VLOOKUP(A4421,'Top 30 via LR (Schizonts)'!J:J,1,FALSE)</f>
        <v>#N/A</v>
      </c>
      <c r="L4421" t="e">
        <f>VLOOKUP(A4421,'Top 30 via LR (Tr36)'!A:A,1,FALSE)</f>
        <v>#N/A</v>
      </c>
      <c r="M4421" t="e">
        <f>VLOOKUP(A4421,'Top 30 via LR (Tr36)'!I:I,1,FALSE)</f>
        <v>#N/A</v>
      </c>
      <c r="N4421" t="e">
        <f>VLOOKUP(A4421,'Top or Bottom 30 via OR (Schiz)'!B:B,1,FALSE)</f>
        <v>#N/A</v>
      </c>
      <c r="O4421" t="e">
        <f>VLOOKUP(A4421,'Top or Bottom 30 via OR (Schiz)'!J:J,1,FALSE)</f>
        <v>#N/A</v>
      </c>
      <c r="P4421" t="e">
        <f>VLOOKUP(A4421,'Top or Bottom 30 via OR (Tr36)'!B:B,1,FALSE)</f>
        <v>#N/A</v>
      </c>
      <c r="Q4421" t="e">
        <f>VLOOKUP(A4421,'Top or Bottom 30 via OR (Tr36)'!J:J,1,FALSE)</f>
        <v>#N/A</v>
      </c>
    </row>
    <row r="4422" spans="1:17" x14ac:dyDescent="0.25">
      <c r="A4422" t="s">
        <v>4479</v>
      </c>
      <c r="B4422">
        <v>1264</v>
      </c>
      <c r="C4422">
        <v>953</v>
      </c>
      <c r="D4422">
        <v>1314</v>
      </c>
      <c r="E4422">
        <v>1365</v>
      </c>
      <c r="F4422">
        <f>B4422/cam_reads!I$3</f>
        <v>15.703706052265462</v>
      </c>
      <c r="G4422">
        <f>C4422/cam_reads!J$3</f>
        <v>12.343432847522324</v>
      </c>
      <c r="H4422">
        <f>D4422/cam_reads!K$3</f>
        <v>13.715788241757448</v>
      </c>
      <c r="I4422">
        <f>E4422/cam_reads!L$3</f>
        <v>14.229158777866413</v>
      </c>
      <c r="J4422" t="e">
        <f>VLOOKUP(A4422,'Top 30 via LR (Schizonts)'!A:A,1,FALSE)</f>
        <v>#N/A</v>
      </c>
      <c r="K4422" t="e">
        <f>VLOOKUP(A4422,'Top 30 via LR (Schizonts)'!J:J,1,FALSE)</f>
        <v>#N/A</v>
      </c>
      <c r="L4422" t="e">
        <f>VLOOKUP(A4422,'Top 30 via LR (Tr36)'!A:A,1,FALSE)</f>
        <v>#N/A</v>
      </c>
      <c r="M4422" t="e">
        <f>VLOOKUP(A4422,'Top 30 via LR (Tr36)'!I:I,1,FALSE)</f>
        <v>#N/A</v>
      </c>
      <c r="N4422" t="e">
        <f>VLOOKUP(A4422,'Top or Bottom 30 via OR (Schiz)'!B:B,1,FALSE)</f>
        <v>#N/A</v>
      </c>
      <c r="O4422" t="e">
        <f>VLOOKUP(A4422,'Top or Bottom 30 via OR (Schiz)'!J:J,1,FALSE)</f>
        <v>#N/A</v>
      </c>
      <c r="P4422" t="e">
        <f>VLOOKUP(A4422,'Top or Bottom 30 via OR (Tr36)'!B:B,1,FALSE)</f>
        <v>#N/A</v>
      </c>
      <c r="Q4422" t="e">
        <f>VLOOKUP(A4422,'Top or Bottom 30 via OR (Tr36)'!J:J,1,FALSE)</f>
        <v>#N/A</v>
      </c>
    </row>
    <row r="4423" spans="1:17" x14ac:dyDescent="0.25">
      <c r="A4423" t="s">
        <v>4480</v>
      </c>
      <c r="B4423">
        <v>224</v>
      </c>
      <c r="C4423">
        <v>237</v>
      </c>
      <c r="D4423">
        <v>287</v>
      </c>
      <c r="E4423">
        <v>307</v>
      </c>
      <c r="F4423">
        <f>B4423/cam_reads!I$3</f>
        <v>2.7829352497685629</v>
      </c>
      <c r="G4423">
        <f>C4423/cam_reads!J$3</f>
        <v>3.0696679799189832</v>
      </c>
      <c r="H4423">
        <f>D4423/cam_reads!K$3</f>
        <v>2.9957619675680274</v>
      </c>
      <c r="I4423">
        <f>E4423/cam_reads!L$3</f>
        <v>3.2002576885018232</v>
      </c>
      <c r="J4423" t="e">
        <f>VLOOKUP(A4423,'Top 30 via LR (Schizonts)'!A:A,1,FALSE)</f>
        <v>#N/A</v>
      </c>
      <c r="K4423" t="e">
        <f>VLOOKUP(A4423,'Top 30 via LR (Schizonts)'!J:J,1,FALSE)</f>
        <v>#N/A</v>
      </c>
      <c r="L4423" t="e">
        <f>VLOOKUP(A4423,'Top 30 via LR (Tr36)'!A:A,1,FALSE)</f>
        <v>#N/A</v>
      </c>
      <c r="M4423" t="e">
        <f>VLOOKUP(A4423,'Top 30 via LR (Tr36)'!I:I,1,FALSE)</f>
        <v>#N/A</v>
      </c>
      <c r="N4423" t="e">
        <f>VLOOKUP(A4423,'Top or Bottom 30 via OR (Schiz)'!B:B,1,FALSE)</f>
        <v>#N/A</v>
      </c>
      <c r="O4423" t="e">
        <f>VLOOKUP(A4423,'Top or Bottom 30 via OR (Schiz)'!J:J,1,FALSE)</f>
        <v>#N/A</v>
      </c>
      <c r="P4423" t="e">
        <f>VLOOKUP(A4423,'Top or Bottom 30 via OR (Tr36)'!B:B,1,FALSE)</f>
        <v>#N/A</v>
      </c>
      <c r="Q4423" t="e">
        <f>VLOOKUP(A4423,'Top or Bottom 30 via OR (Tr36)'!J:J,1,FALSE)</f>
        <v>#N/A</v>
      </c>
    </row>
    <row r="4424" spans="1:17" x14ac:dyDescent="0.25">
      <c r="A4424" t="s">
        <v>4481</v>
      </c>
      <c r="B4424">
        <v>0</v>
      </c>
      <c r="C4424">
        <v>0</v>
      </c>
      <c r="D4424">
        <v>0</v>
      </c>
      <c r="E4424">
        <v>0</v>
      </c>
      <c r="F4424">
        <f>B4424/cam_reads!I$3</f>
        <v>0</v>
      </c>
      <c r="G4424">
        <f>C4424/cam_reads!J$3</f>
        <v>0</v>
      </c>
      <c r="H4424">
        <f>D4424/cam_reads!K$3</f>
        <v>0</v>
      </c>
      <c r="I4424">
        <f>E4424/cam_reads!L$3</f>
        <v>0</v>
      </c>
      <c r="J4424" t="e">
        <f>VLOOKUP(A4424,'Top 30 via LR (Schizonts)'!A:A,1,FALSE)</f>
        <v>#N/A</v>
      </c>
      <c r="K4424" t="e">
        <f>VLOOKUP(A4424,'Top 30 via LR (Schizonts)'!J:J,1,FALSE)</f>
        <v>#N/A</v>
      </c>
      <c r="L4424" t="e">
        <f>VLOOKUP(A4424,'Top 30 via LR (Tr36)'!A:A,1,FALSE)</f>
        <v>#N/A</v>
      </c>
      <c r="M4424" t="e">
        <f>VLOOKUP(A4424,'Top 30 via LR (Tr36)'!I:I,1,FALSE)</f>
        <v>#N/A</v>
      </c>
      <c r="N4424" t="e">
        <f>VLOOKUP(A4424,'Top or Bottom 30 via OR (Schiz)'!B:B,1,FALSE)</f>
        <v>#N/A</v>
      </c>
      <c r="O4424" t="e">
        <f>VLOOKUP(A4424,'Top or Bottom 30 via OR (Schiz)'!J:J,1,FALSE)</f>
        <v>#N/A</v>
      </c>
      <c r="P4424" t="e">
        <f>VLOOKUP(A4424,'Top or Bottom 30 via OR (Tr36)'!B:B,1,FALSE)</f>
        <v>#N/A</v>
      </c>
      <c r="Q4424" t="e">
        <f>VLOOKUP(A4424,'Top or Bottom 30 via OR (Tr36)'!J:J,1,FALSE)</f>
        <v>#N/A</v>
      </c>
    </row>
    <row r="4425" spans="1:17" x14ac:dyDescent="0.25">
      <c r="A4425" t="s">
        <v>4482</v>
      </c>
      <c r="B4425">
        <v>52</v>
      </c>
      <c r="C4425">
        <v>89</v>
      </c>
      <c r="D4425">
        <v>95</v>
      </c>
      <c r="E4425">
        <v>120</v>
      </c>
      <c r="F4425">
        <f>B4425/cam_reads!I$3</f>
        <v>0.64603854012484496</v>
      </c>
      <c r="G4425">
        <f>C4425/cam_reads!J$3</f>
        <v>1.1527445156657785</v>
      </c>
      <c r="H4425">
        <f>D4425/cam_reads!K$3</f>
        <v>0.9916285258500438</v>
      </c>
      <c r="I4425">
        <f>E4425/cam_reads!L$3</f>
        <v>1.2509150573948495</v>
      </c>
      <c r="J4425" t="e">
        <f>VLOOKUP(A4425,'Top 30 via LR (Schizonts)'!A:A,1,FALSE)</f>
        <v>#N/A</v>
      </c>
      <c r="K4425" t="e">
        <f>VLOOKUP(A4425,'Top 30 via LR (Schizonts)'!J:J,1,FALSE)</f>
        <v>#N/A</v>
      </c>
      <c r="L4425" t="e">
        <f>VLOOKUP(A4425,'Top 30 via LR (Tr36)'!A:A,1,FALSE)</f>
        <v>#N/A</v>
      </c>
      <c r="M4425" t="e">
        <f>VLOOKUP(A4425,'Top 30 via LR (Tr36)'!I:I,1,FALSE)</f>
        <v>#N/A</v>
      </c>
      <c r="N4425" t="e">
        <f>VLOOKUP(A4425,'Top or Bottom 30 via OR (Schiz)'!B:B,1,FALSE)</f>
        <v>#N/A</v>
      </c>
      <c r="O4425" t="e">
        <f>VLOOKUP(A4425,'Top or Bottom 30 via OR (Schiz)'!J:J,1,FALSE)</f>
        <v>#N/A</v>
      </c>
      <c r="P4425" t="e">
        <f>VLOOKUP(A4425,'Top or Bottom 30 via OR (Tr36)'!B:B,1,FALSE)</f>
        <v>#N/A</v>
      </c>
      <c r="Q4425" t="e">
        <f>VLOOKUP(A4425,'Top or Bottom 30 via OR (Tr36)'!J:J,1,FALSE)</f>
        <v>#N/A</v>
      </c>
    </row>
    <row r="4426" spans="1:17" x14ac:dyDescent="0.25">
      <c r="A4426" t="s">
        <v>4483</v>
      </c>
      <c r="B4426">
        <v>3829</v>
      </c>
      <c r="C4426">
        <v>3930</v>
      </c>
      <c r="D4426">
        <v>2865</v>
      </c>
      <c r="E4426">
        <v>3863</v>
      </c>
      <c r="F4426">
        <f>B4426/cam_reads!I$3</f>
        <v>47.570799425731373</v>
      </c>
      <c r="G4426">
        <f>C4426/cam_reads!J$3</f>
        <v>50.902089287264154</v>
      </c>
      <c r="H4426">
        <f>D4426/cam_reads!K$3</f>
        <v>29.905428700635532</v>
      </c>
      <c r="I4426">
        <f>E4426/cam_reads!L$3</f>
        <v>40.269040555969191</v>
      </c>
      <c r="J4426" t="e">
        <f>VLOOKUP(A4426,'Top 30 via LR (Schizonts)'!A:A,1,FALSE)</f>
        <v>#N/A</v>
      </c>
      <c r="K4426" t="e">
        <f>VLOOKUP(A4426,'Top 30 via LR (Schizonts)'!J:J,1,FALSE)</f>
        <v>#N/A</v>
      </c>
      <c r="L4426" t="e">
        <f>VLOOKUP(A4426,'Top 30 via LR (Tr36)'!A:A,1,FALSE)</f>
        <v>#N/A</v>
      </c>
      <c r="M4426" t="e">
        <f>VLOOKUP(A4426,'Top 30 via LR (Tr36)'!I:I,1,FALSE)</f>
        <v>#N/A</v>
      </c>
      <c r="N4426" t="e">
        <f>VLOOKUP(A4426,'Top or Bottom 30 via OR (Schiz)'!B:B,1,FALSE)</f>
        <v>#N/A</v>
      </c>
      <c r="O4426" t="e">
        <f>VLOOKUP(A4426,'Top or Bottom 30 via OR (Schiz)'!J:J,1,FALSE)</f>
        <v>#N/A</v>
      </c>
      <c r="P4426" t="e">
        <f>VLOOKUP(A4426,'Top or Bottom 30 via OR (Tr36)'!B:B,1,FALSE)</f>
        <v>#N/A</v>
      </c>
      <c r="Q4426" t="e">
        <f>VLOOKUP(A4426,'Top or Bottom 30 via OR (Tr36)'!J:J,1,FALSE)</f>
        <v>#N/A</v>
      </c>
    </row>
    <row r="4427" spans="1:17" x14ac:dyDescent="0.25">
      <c r="A4427" t="s">
        <v>4484</v>
      </c>
      <c r="B4427">
        <v>966</v>
      </c>
      <c r="C4427">
        <v>1066</v>
      </c>
      <c r="D4427">
        <v>800</v>
      </c>
      <c r="E4427">
        <v>1218</v>
      </c>
      <c r="F4427">
        <f>B4427/cam_reads!I$3</f>
        <v>12.001408264626926</v>
      </c>
      <c r="G4427">
        <f>C4427/cam_reads!J$3</f>
        <v>13.807029816850784</v>
      </c>
      <c r="H4427">
        <f>D4427/cam_reads!K$3</f>
        <v>8.3505560071582643</v>
      </c>
      <c r="I4427">
        <f>E4427/cam_reads!L$3</f>
        <v>12.696787832557721</v>
      </c>
      <c r="J4427" t="e">
        <f>VLOOKUP(A4427,'Top 30 via LR (Schizonts)'!A:A,1,FALSE)</f>
        <v>#N/A</v>
      </c>
      <c r="K4427" t="e">
        <f>VLOOKUP(A4427,'Top 30 via LR (Schizonts)'!J:J,1,FALSE)</f>
        <v>#N/A</v>
      </c>
      <c r="L4427" t="e">
        <f>VLOOKUP(A4427,'Top 30 via LR (Tr36)'!A:A,1,FALSE)</f>
        <v>#N/A</v>
      </c>
      <c r="M4427" t="e">
        <f>VLOOKUP(A4427,'Top 30 via LR (Tr36)'!I:I,1,FALSE)</f>
        <v>#N/A</v>
      </c>
      <c r="N4427" t="e">
        <f>VLOOKUP(A4427,'Top or Bottom 30 via OR (Schiz)'!B:B,1,FALSE)</f>
        <v>#N/A</v>
      </c>
      <c r="O4427" t="e">
        <f>VLOOKUP(A4427,'Top or Bottom 30 via OR (Schiz)'!J:J,1,FALSE)</f>
        <v>#N/A</v>
      </c>
      <c r="P4427" t="e">
        <f>VLOOKUP(A4427,'Top or Bottom 30 via OR (Tr36)'!B:B,1,FALSE)</f>
        <v>#N/A</v>
      </c>
      <c r="Q4427" t="e">
        <f>VLOOKUP(A4427,'Top or Bottom 30 via OR (Tr36)'!J:J,1,FALSE)</f>
        <v>#N/A</v>
      </c>
    </row>
    <row r="4428" spans="1:17" x14ac:dyDescent="0.25">
      <c r="A4428" t="s">
        <v>4485</v>
      </c>
      <c r="B4428">
        <v>2056</v>
      </c>
      <c r="C4428">
        <v>1039</v>
      </c>
      <c r="D4428">
        <v>2132</v>
      </c>
      <c r="E4428">
        <v>1879</v>
      </c>
      <c r="F4428">
        <f>B4428/cam_reads!I$3</f>
        <v>25.543369971090023</v>
      </c>
      <c r="G4428">
        <f>C4428/cam_reads!J$3</f>
        <v>13.457320806480269</v>
      </c>
      <c r="H4428">
        <f>D4428/cam_reads!K$3</f>
        <v>22.254231759076774</v>
      </c>
      <c r="I4428">
        <f>E4428/cam_reads!L$3</f>
        <v>19.587244940374351</v>
      </c>
      <c r="J4428" t="e">
        <f>VLOOKUP(A4428,'Top 30 via LR (Schizonts)'!A:A,1,FALSE)</f>
        <v>#N/A</v>
      </c>
      <c r="K4428" t="e">
        <f>VLOOKUP(A4428,'Top 30 via LR (Schizonts)'!J:J,1,FALSE)</f>
        <v>#N/A</v>
      </c>
      <c r="L4428" t="e">
        <f>VLOOKUP(A4428,'Top 30 via LR (Tr36)'!A:A,1,FALSE)</f>
        <v>#N/A</v>
      </c>
      <c r="M4428" t="e">
        <f>VLOOKUP(A4428,'Top 30 via LR (Tr36)'!I:I,1,FALSE)</f>
        <v>#N/A</v>
      </c>
      <c r="N4428" t="e">
        <f>VLOOKUP(A4428,'Top or Bottom 30 via OR (Schiz)'!B:B,1,FALSE)</f>
        <v>#N/A</v>
      </c>
      <c r="O4428" t="e">
        <f>VLOOKUP(A4428,'Top or Bottom 30 via OR (Schiz)'!J:J,1,FALSE)</f>
        <v>#N/A</v>
      </c>
      <c r="P4428" t="e">
        <f>VLOOKUP(A4428,'Top or Bottom 30 via OR (Tr36)'!B:B,1,FALSE)</f>
        <v>#N/A</v>
      </c>
      <c r="Q4428" t="e">
        <f>VLOOKUP(A4428,'Top or Bottom 30 via OR (Tr36)'!J:J,1,FALSE)</f>
        <v>#N/A</v>
      </c>
    </row>
    <row r="4429" spans="1:17" x14ac:dyDescent="0.25">
      <c r="A4429" t="s">
        <v>4486</v>
      </c>
      <c r="B4429">
        <v>177</v>
      </c>
      <c r="C4429">
        <v>55</v>
      </c>
      <c r="D4429">
        <v>208</v>
      </c>
      <c r="E4429">
        <v>285</v>
      </c>
      <c r="F4429">
        <f>B4429/cam_reads!I$3</f>
        <v>2.1990158000403377</v>
      </c>
      <c r="G4429">
        <f>C4429/cam_reads!J$3</f>
        <v>0.71237020631031256</v>
      </c>
      <c r="H4429">
        <f>D4429/cam_reads!K$3</f>
        <v>2.1711445618611487</v>
      </c>
      <c r="I4429">
        <f>E4429/cam_reads!L$3</f>
        <v>2.9709232613127674</v>
      </c>
      <c r="J4429" t="e">
        <f>VLOOKUP(A4429,'Top 30 via LR (Schizonts)'!A:A,1,FALSE)</f>
        <v>#N/A</v>
      </c>
      <c r="K4429" t="e">
        <f>VLOOKUP(A4429,'Top 30 via LR (Schizonts)'!J:J,1,FALSE)</f>
        <v>#N/A</v>
      </c>
      <c r="L4429" t="e">
        <f>VLOOKUP(A4429,'Top 30 via LR (Tr36)'!A:A,1,FALSE)</f>
        <v>#N/A</v>
      </c>
      <c r="M4429" t="e">
        <f>VLOOKUP(A4429,'Top 30 via LR (Tr36)'!I:I,1,FALSE)</f>
        <v>#N/A</v>
      </c>
      <c r="N4429" t="e">
        <f>VLOOKUP(A4429,'Top or Bottom 30 via OR (Schiz)'!B:B,1,FALSE)</f>
        <v>#N/A</v>
      </c>
      <c r="O4429" t="e">
        <f>VLOOKUP(A4429,'Top or Bottom 30 via OR (Schiz)'!J:J,1,FALSE)</f>
        <v>#N/A</v>
      </c>
      <c r="P4429" t="e">
        <f>VLOOKUP(A4429,'Top or Bottom 30 via OR (Tr36)'!B:B,1,FALSE)</f>
        <v>#N/A</v>
      </c>
      <c r="Q4429" t="e">
        <f>VLOOKUP(A4429,'Top or Bottom 30 via OR (Tr36)'!J:J,1,FALSE)</f>
        <v>#N/A</v>
      </c>
    </row>
    <row r="4430" spans="1:17" x14ac:dyDescent="0.25">
      <c r="A4430" t="s">
        <v>4487</v>
      </c>
      <c r="B4430">
        <v>0</v>
      </c>
      <c r="C4430">
        <v>0</v>
      </c>
      <c r="D4430">
        <v>0</v>
      </c>
      <c r="E4430">
        <v>0</v>
      </c>
      <c r="F4430">
        <f>B4430/cam_reads!I$3</f>
        <v>0</v>
      </c>
      <c r="G4430">
        <f>C4430/cam_reads!J$3</f>
        <v>0</v>
      </c>
      <c r="H4430">
        <f>D4430/cam_reads!K$3</f>
        <v>0</v>
      </c>
      <c r="I4430">
        <f>E4430/cam_reads!L$3</f>
        <v>0</v>
      </c>
      <c r="J4430" t="e">
        <f>VLOOKUP(A4430,'Top 30 via LR (Schizonts)'!A:A,1,FALSE)</f>
        <v>#N/A</v>
      </c>
      <c r="K4430" t="e">
        <f>VLOOKUP(A4430,'Top 30 via LR (Schizonts)'!J:J,1,FALSE)</f>
        <v>#N/A</v>
      </c>
      <c r="L4430" t="e">
        <f>VLOOKUP(A4430,'Top 30 via LR (Tr36)'!A:A,1,FALSE)</f>
        <v>#N/A</v>
      </c>
      <c r="M4430" t="e">
        <f>VLOOKUP(A4430,'Top 30 via LR (Tr36)'!I:I,1,FALSE)</f>
        <v>#N/A</v>
      </c>
      <c r="N4430" t="e">
        <f>VLOOKUP(A4430,'Top or Bottom 30 via OR (Schiz)'!B:B,1,FALSE)</f>
        <v>#N/A</v>
      </c>
      <c r="O4430" t="e">
        <f>VLOOKUP(A4430,'Top or Bottom 30 via OR (Schiz)'!J:J,1,FALSE)</f>
        <v>#N/A</v>
      </c>
      <c r="P4430" t="e">
        <f>VLOOKUP(A4430,'Top or Bottom 30 via OR (Tr36)'!B:B,1,FALSE)</f>
        <v>#N/A</v>
      </c>
      <c r="Q4430" t="e">
        <f>VLOOKUP(A4430,'Top or Bottom 30 via OR (Tr36)'!J:J,1,FALSE)</f>
        <v>#N/A</v>
      </c>
    </row>
    <row r="4431" spans="1:17" x14ac:dyDescent="0.25">
      <c r="A4431" t="s">
        <v>4488</v>
      </c>
      <c r="B4431">
        <v>110</v>
      </c>
      <c r="C4431">
        <v>190</v>
      </c>
      <c r="D4431">
        <v>175</v>
      </c>
      <c r="E4431">
        <v>211</v>
      </c>
      <c r="F4431">
        <f>B4431/cam_reads!I$3</f>
        <v>1.3666199887256336</v>
      </c>
      <c r="G4431">
        <f>C4431/cam_reads!J$3</f>
        <v>2.4609152581628981</v>
      </c>
      <c r="H4431">
        <f>D4431/cam_reads!K$3</f>
        <v>1.8266841265658702</v>
      </c>
      <c r="I4431">
        <f>E4431/cam_reads!L$3</f>
        <v>2.1995256425859435</v>
      </c>
      <c r="J4431" t="e">
        <f>VLOOKUP(A4431,'Top 30 via LR (Schizonts)'!A:A,1,FALSE)</f>
        <v>#N/A</v>
      </c>
      <c r="K4431" t="e">
        <f>VLOOKUP(A4431,'Top 30 via LR (Schizonts)'!J:J,1,FALSE)</f>
        <v>#N/A</v>
      </c>
      <c r="L4431" t="e">
        <f>VLOOKUP(A4431,'Top 30 via LR (Tr36)'!A:A,1,FALSE)</f>
        <v>#N/A</v>
      </c>
      <c r="M4431" t="e">
        <f>VLOOKUP(A4431,'Top 30 via LR (Tr36)'!I:I,1,FALSE)</f>
        <v>#N/A</v>
      </c>
      <c r="N4431" t="e">
        <f>VLOOKUP(A4431,'Top or Bottom 30 via OR (Schiz)'!B:B,1,FALSE)</f>
        <v>#N/A</v>
      </c>
      <c r="O4431" t="e">
        <f>VLOOKUP(A4431,'Top or Bottom 30 via OR (Schiz)'!J:J,1,FALSE)</f>
        <v>#N/A</v>
      </c>
      <c r="P4431" t="e">
        <f>VLOOKUP(A4431,'Top or Bottom 30 via OR (Tr36)'!B:B,1,FALSE)</f>
        <v>#N/A</v>
      </c>
      <c r="Q4431" t="e">
        <f>VLOOKUP(A4431,'Top or Bottom 30 via OR (Tr36)'!J:J,1,FALSE)</f>
        <v>#N/A</v>
      </c>
    </row>
    <row r="4432" spans="1:17" x14ac:dyDescent="0.25">
      <c r="A4432" t="s">
        <v>4489</v>
      </c>
      <c r="B4432">
        <v>43</v>
      </c>
      <c r="C4432">
        <v>17</v>
      </c>
      <c r="D4432">
        <v>67</v>
      </c>
      <c r="E4432">
        <v>25</v>
      </c>
      <c r="F4432">
        <f>B4432/cam_reads!I$3</f>
        <v>0.53422417741092942</v>
      </c>
      <c r="G4432">
        <f>C4432/cam_reads!J$3</f>
        <v>0.22018715467773298</v>
      </c>
      <c r="H4432">
        <f>D4432/cam_reads!K$3</f>
        <v>0.69935906559950456</v>
      </c>
      <c r="I4432">
        <f>E4432/cam_reads!L$3</f>
        <v>0.26060730362392698</v>
      </c>
      <c r="J4432" t="e">
        <f>VLOOKUP(A4432,'Top 30 via LR (Schizonts)'!A:A,1,FALSE)</f>
        <v>#N/A</v>
      </c>
      <c r="K4432" t="e">
        <f>VLOOKUP(A4432,'Top 30 via LR (Schizonts)'!J:J,1,FALSE)</f>
        <v>#N/A</v>
      </c>
      <c r="L4432" t="e">
        <f>VLOOKUP(A4432,'Top 30 via LR (Tr36)'!A:A,1,FALSE)</f>
        <v>#N/A</v>
      </c>
      <c r="M4432" t="e">
        <f>VLOOKUP(A4432,'Top 30 via LR (Tr36)'!I:I,1,FALSE)</f>
        <v>#N/A</v>
      </c>
      <c r="N4432" t="e">
        <f>VLOOKUP(A4432,'Top or Bottom 30 via OR (Schiz)'!B:B,1,FALSE)</f>
        <v>#N/A</v>
      </c>
      <c r="O4432" t="e">
        <f>VLOOKUP(A4432,'Top or Bottom 30 via OR (Schiz)'!J:J,1,FALSE)</f>
        <v>#N/A</v>
      </c>
      <c r="P4432" t="e">
        <f>VLOOKUP(A4432,'Top or Bottom 30 via OR (Tr36)'!B:B,1,FALSE)</f>
        <v>#N/A</v>
      </c>
      <c r="Q4432" t="e">
        <f>VLOOKUP(A4432,'Top or Bottom 30 via OR (Tr36)'!J:J,1,FALSE)</f>
        <v>#N/A</v>
      </c>
    </row>
    <row r="4433" spans="1:17" x14ac:dyDescent="0.25">
      <c r="A4433" t="s">
        <v>4490</v>
      </c>
      <c r="B4433">
        <v>0</v>
      </c>
      <c r="C4433">
        <v>0</v>
      </c>
      <c r="D4433">
        <v>0</v>
      </c>
      <c r="E4433">
        <v>0</v>
      </c>
      <c r="F4433">
        <f>B4433/cam_reads!I$3</f>
        <v>0</v>
      </c>
      <c r="G4433">
        <f>C4433/cam_reads!J$3</f>
        <v>0</v>
      </c>
      <c r="H4433">
        <f>D4433/cam_reads!K$3</f>
        <v>0</v>
      </c>
      <c r="I4433">
        <f>E4433/cam_reads!L$3</f>
        <v>0</v>
      </c>
      <c r="J4433" t="e">
        <f>VLOOKUP(A4433,'Top 30 via LR (Schizonts)'!A:A,1,FALSE)</f>
        <v>#N/A</v>
      </c>
      <c r="K4433" t="e">
        <f>VLOOKUP(A4433,'Top 30 via LR (Schizonts)'!J:J,1,FALSE)</f>
        <v>#N/A</v>
      </c>
      <c r="L4433" t="e">
        <f>VLOOKUP(A4433,'Top 30 via LR (Tr36)'!A:A,1,FALSE)</f>
        <v>#N/A</v>
      </c>
      <c r="M4433" t="e">
        <f>VLOOKUP(A4433,'Top 30 via LR (Tr36)'!I:I,1,FALSE)</f>
        <v>#N/A</v>
      </c>
      <c r="N4433" t="e">
        <f>VLOOKUP(A4433,'Top or Bottom 30 via OR (Schiz)'!B:B,1,FALSE)</f>
        <v>#N/A</v>
      </c>
      <c r="O4433" t="e">
        <f>VLOOKUP(A4433,'Top or Bottom 30 via OR (Schiz)'!J:J,1,FALSE)</f>
        <v>#N/A</v>
      </c>
      <c r="P4433" t="e">
        <f>VLOOKUP(A4433,'Top or Bottom 30 via OR (Tr36)'!B:B,1,FALSE)</f>
        <v>#N/A</v>
      </c>
      <c r="Q4433" t="e">
        <f>VLOOKUP(A4433,'Top or Bottom 30 via OR (Tr36)'!J:J,1,FALSE)</f>
        <v>#N/A</v>
      </c>
    </row>
    <row r="4434" spans="1:17" x14ac:dyDescent="0.25">
      <c r="A4434" t="s">
        <v>4491</v>
      </c>
      <c r="B4434">
        <v>156</v>
      </c>
      <c r="C4434">
        <v>111</v>
      </c>
      <c r="D4434">
        <v>229</v>
      </c>
      <c r="E4434">
        <v>212</v>
      </c>
      <c r="F4434">
        <f>B4434/cam_reads!I$3</f>
        <v>1.9381156203745349</v>
      </c>
      <c r="G4434">
        <f>C4434/cam_reads!J$3</f>
        <v>1.4376925981899036</v>
      </c>
      <c r="H4434">
        <f>D4434/cam_reads!K$3</f>
        <v>2.390346657049053</v>
      </c>
      <c r="I4434">
        <f>E4434/cam_reads!L$3</f>
        <v>2.2099499347309006</v>
      </c>
      <c r="J4434" t="e">
        <f>VLOOKUP(A4434,'Top 30 via LR (Schizonts)'!A:A,1,FALSE)</f>
        <v>#N/A</v>
      </c>
      <c r="K4434" t="e">
        <f>VLOOKUP(A4434,'Top 30 via LR (Schizonts)'!J:J,1,FALSE)</f>
        <v>#N/A</v>
      </c>
      <c r="L4434" t="e">
        <f>VLOOKUP(A4434,'Top 30 via LR (Tr36)'!A:A,1,FALSE)</f>
        <v>#N/A</v>
      </c>
      <c r="M4434" t="e">
        <f>VLOOKUP(A4434,'Top 30 via LR (Tr36)'!I:I,1,FALSE)</f>
        <v>#N/A</v>
      </c>
      <c r="N4434" t="e">
        <f>VLOOKUP(A4434,'Top or Bottom 30 via OR (Schiz)'!B:B,1,FALSE)</f>
        <v>#N/A</v>
      </c>
      <c r="O4434" t="e">
        <f>VLOOKUP(A4434,'Top or Bottom 30 via OR (Schiz)'!J:J,1,FALSE)</f>
        <v>#N/A</v>
      </c>
      <c r="P4434" t="e">
        <f>VLOOKUP(A4434,'Top or Bottom 30 via OR (Tr36)'!B:B,1,FALSE)</f>
        <v>#N/A</v>
      </c>
      <c r="Q4434" t="e">
        <f>VLOOKUP(A4434,'Top or Bottom 30 via OR (Tr36)'!J:J,1,FALSE)</f>
        <v>#N/A</v>
      </c>
    </row>
    <row r="4435" spans="1:17" x14ac:dyDescent="0.25">
      <c r="A4435" t="s">
        <v>4492</v>
      </c>
      <c r="B4435">
        <v>731</v>
      </c>
      <c r="C4435">
        <v>712</v>
      </c>
      <c r="D4435">
        <v>978</v>
      </c>
      <c r="E4435">
        <v>873</v>
      </c>
      <c r="F4435">
        <f>B4435/cam_reads!I$3</f>
        <v>9.0818110159858012</v>
      </c>
      <c r="G4435">
        <f>C4435/cam_reads!J$3</f>
        <v>9.2219561253262281</v>
      </c>
      <c r="H4435">
        <f>D4435/cam_reads!K$3</f>
        <v>10.208554718750978</v>
      </c>
      <c r="I4435">
        <f>E4435/cam_reads!L$3</f>
        <v>9.1004070425475287</v>
      </c>
      <c r="J4435" t="e">
        <f>VLOOKUP(A4435,'Top 30 via LR (Schizonts)'!A:A,1,FALSE)</f>
        <v>#N/A</v>
      </c>
      <c r="K4435" t="e">
        <f>VLOOKUP(A4435,'Top 30 via LR (Schizonts)'!J:J,1,FALSE)</f>
        <v>#N/A</v>
      </c>
      <c r="L4435" t="e">
        <f>VLOOKUP(A4435,'Top 30 via LR (Tr36)'!A:A,1,FALSE)</f>
        <v>#N/A</v>
      </c>
      <c r="M4435" t="e">
        <f>VLOOKUP(A4435,'Top 30 via LR (Tr36)'!I:I,1,FALSE)</f>
        <v>#N/A</v>
      </c>
      <c r="N4435" t="e">
        <f>VLOOKUP(A4435,'Top or Bottom 30 via OR (Schiz)'!B:B,1,FALSE)</f>
        <v>#N/A</v>
      </c>
      <c r="O4435" t="e">
        <f>VLOOKUP(A4435,'Top or Bottom 30 via OR (Schiz)'!J:J,1,FALSE)</f>
        <v>#N/A</v>
      </c>
      <c r="P4435" t="e">
        <f>VLOOKUP(A4435,'Top or Bottom 30 via OR (Tr36)'!B:B,1,FALSE)</f>
        <v>#N/A</v>
      </c>
      <c r="Q4435" t="e">
        <f>VLOOKUP(A4435,'Top or Bottom 30 via OR (Tr36)'!J:J,1,FALSE)</f>
        <v>#N/A</v>
      </c>
    </row>
    <row r="4436" spans="1:17" x14ac:dyDescent="0.25">
      <c r="A4436" t="s">
        <v>4493</v>
      </c>
      <c r="B4436">
        <v>807</v>
      </c>
      <c r="C4436">
        <v>706</v>
      </c>
      <c r="D4436">
        <v>448</v>
      </c>
      <c r="E4436">
        <v>672</v>
      </c>
      <c r="F4436">
        <f>B4436/cam_reads!I$3</f>
        <v>10.02602119001442</v>
      </c>
      <c r="G4436">
        <f>C4436/cam_reads!J$3</f>
        <v>9.1442430119105573</v>
      </c>
      <c r="H4436">
        <f>D4436/cam_reads!K$3</f>
        <v>4.6763113640086278</v>
      </c>
      <c r="I4436">
        <f>E4436/cam_reads!L$3</f>
        <v>7.0051243214111567</v>
      </c>
      <c r="J4436" t="e">
        <f>VLOOKUP(A4436,'Top 30 via LR (Schizonts)'!A:A,1,FALSE)</f>
        <v>#N/A</v>
      </c>
      <c r="K4436" t="e">
        <f>VLOOKUP(A4436,'Top 30 via LR (Schizonts)'!J:J,1,FALSE)</f>
        <v>#N/A</v>
      </c>
      <c r="L4436" t="e">
        <f>VLOOKUP(A4436,'Top 30 via LR (Tr36)'!A:A,1,FALSE)</f>
        <v>#N/A</v>
      </c>
      <c r="M4436" t="e">
        <f>VLOOKUP(A4436,'Top 30 via LR (Tr36)'!I:I,1,FALSE)</f>
        <v>#N/A</v>
      </c>
      <c r="N4436" t="e">
        <f>VLOOKUP(A4436,'Top or Bottom 30 via OR (Schiz)'!B:B,1,FALSE)</f>
        <v>#N/A</v>
      </c>
      <c r="O4436" t="e">
        <f>VLOOKUP(A4436,'Top or Bottom 30 via OR (Schiz)'!J:J,1,FALSE)</f>
        <v>#N/A</v>
      </c>
      <c r="P4436" t="e">
        <f>VLOOKUP(A4436,'Top or Bottom 30 via OR (Tr36)'!B:B,1,FALSE)</f>
        <v>#N/A</v>
      </c>
      <c r="Q4436" t="e">
        <f>VLOOKUP(A4436,'Top or Bottom 30 via OR (Tr36)'!J:J,1,FALSE)</f>
        <v>#N/A</v>
      </c>
    </row>
    <row r="4437" spans="1:17" x14ac:dyDescent="0.25">
      <c r="A4437" t="s">
        <v>4494</v>
      </c>
      <c r="B4437">
        <v>374</v>
      </c>
      <c r="C4437">
        <v>351</v>
      </c>
      <c r="D4437">
        <v>374</v>
      </c>
      <c r="E4437">
        <v>394</v>
      </c>
      <c r="F4437">
        <f>B4437/cam_reads!I$3</f>
        <v>4.6465079616671536</v>
      </c>
      <c r="G4437">
        <f>C4437/cam_reads!J$3</f>
        <v>4.5462171348167217</v>
      </c>
      <c r="H4437">
        <f>D4437/cam_reads!K$3</f>
        <v>3.9038849333464882</v>
      </c>
      <c r="I4437">
        <f>E4437/cam_reads!L$3</f>
        <v>4.107171105113089</v>
      </c>
      <c r="J4437" t="e">
        <f>VLOOKUP(A4437,'Top 30 via LR (Schizonts)'!A:A,1,FALSE)</f>
        <v>#N/A</v>
      </c>
      <c r="K4437" t="e">
        <f>VLOOKUP(A4437,'Top 30 via LR (Schizonts)'!J:J,1,FALSE)</f>
        <v>#N/A</v>
      </c>
      <c r="L4437" t="e">
        <f>VLOOKUP(A4437,'Top 30 via LR (Tr36)'!A:A,1,FALSE)</f>
        <v>#N/A</v>
      </c>
      <c r="M4437" t="e">
        <f>VLOOKUP(A4437,'Top 30 via LR (Tr36)'!I:I,1,FALSE)</f>
        <v>#N/A</v>
      </c>
      <c r="N4437" t="e">
        <f>VLOOKUP(A4437,'Top or Bottom 30 via OR (Schiz)'!B:B,1,FALSE)</f>
        <v>#N/A</v>
      </c>
      <c r="O4437" t="e">
        <f>VLOOKUP(A4437,'Top or Bottom 30 via OR (Schiz)'!J:J,1,FALSE)</f>
        <v>#N/A</v>
      </c>
      <c r="P4437" t="e">
        <f>VLOOKUP(A4437,'Top or Bottom 30 via OR (Tr36)'!B:B,1,FALSE)</f>
        <v>#N/A</v>
      </c>
      <c r="Q4437" t="e">
        <f>VLOOKUP(A4437,'Top or Bottom 30 via OR (Tr36)'!J:J,1,FALSE)</f>
        <v>#N/A</v>
      </c>
    </row>
    <row r="4438" spans="1:17" x14ac:dyDescent="0.25">
      <c r="A4438" t="s">
        <v>4495</v>
      </c>
      <c r="B4438">
        <v>1244</v>
      </c>
      <c r="C4438">
        <v>901</v>
      </c>
      <c r="D4438">
        <v>1049</v>
      </c>
      <c r="E4438">
        <v>1381</v>
      </c>
      <c r="F4438">
        <f>B4438/cam_reads!I$3</f>
        <v>15.455229690678983</v>
      </c>
      <c r="G4438">
        <f>C4438/cam_reads!J$3</f>
        <v>11.669919197919848</v>
      </c>
      <c r="H4438">
        <f>D4438/cam_reads!K$3</f>
        <v>10.949666564386273</v>
      </c>
      <c r="I4438">
        <f>E4438/cam_reads!L$3</f>
        <v>14.395947452185725</v>
      </c>
      <c r="J4438" t="e">
        <f>VLOOKUP(A4438,'Top 30 via LR (Schizonts)'!A:A,1,FALSE)</f>
        <v>#N/A</v>
      </c>
      <c r="K4438" t="e">
        <f>VLOOKUP(A4438,'Top 30 via LR (Schizonts)'!J:J,1,FALSE)</f>
        <v>#N/A</v>
      </c>
      <c r="L4438" t="e">
        <f>VLOOKUP(A4438,'Top 30 via LR (Tr36)'!A:A,1,FALSE)</f>
        <v>#N/A</v>
      </c>
      <c r="M4438" t="e">
        <f>VLOOKUP(A4438,'Top 30 via LR (Tr36)'!I:I,1,FALSE)</f>
        <v>#N/A</v>
      </c>
      <c r="N4438" t="e">
        <f>VLOOKUP(A4438,'Top or Bottom 30 via OR (Schiz)'!B:B,1,FALSE)</f>
        <v>#N/A</v>
      </c>
      <c r="O4438" t="e">
        <f>VLOOKUP(A4438,'Top or Bottom 30 via OR (Schiz)'!J:J,1,FALSE)</f>
        <v>#N/A</v>
      </c>
      <c r="P4438" t="e">
        <f>VLOOKUP(A4438,'Top or Bottom 30 via OR (Tr36)'!B:B,1,FALSE)</f>
        <v>#N/A</v>
      </c>
      <c r="Q4438" t="e">
        <f>VLOOKUP(A4438,'Top or Bottom 30 via OR (Tr36)'!J:J,1,FALSE)</f>
        <v>#N/A</v>
      </c>
    </row>
    <row r="4439" spans="1:17" x14ac:dyDescent="0.25">
      <c r="A4439" t="s">
        <v>4496</v>
      </c>
      <c r="B4439">
        <v>730</v>
      </c>
      <c r="C4439">
        <v>540</v>
      </c>
      <c r="D4439">
        <v>477</v>
      </c>
      <c r="E4439">
        <v>693</v>
      </c>
      <c r="F4439">
        <f>B4439/cam_reads!I$3</f>
        <v>9.0693871979064777</v>
      </c>
      <c r="G4439">
        <f>C4439/cam_reads!J$3</f>
        <v>6.9941802074103414</v>
      </c>
      <c r="H4439">
        <f>D4439/cam_reads!K$3</f>
        <v>4.9790190192681152</v>
      </c>
      <c r="I4439">
        <f>E4439/cam_reads!L$3</f>
        <v>7.2240344564552554</v>
      </c>
      <c r="J4439" t="e">
        <f>VLOOKUP(A4439,'Top 30 via LR (Schizonts)'!A:A,1,FALSE)</f>
        <v>#N/A</v>
      </c>
      <c r="K4439" t="e">
        <f>VLOOKUP(A4439,'Top 30 via LR (Schizonts)'!J:J,1,FALSE)</f>
        <v>#N/A</v>
      </c>
      <c r="L4439" t="e">
        <f>VLOOKUP(A4439,'Top 30 via LR (Tr36)'!A:A,1,FALSE)</f>
        <v>#N/A</v>
      </c>
      <c r="M4439" t="e">
        <f>VLOOKUP(A4439,'Top 30 via LR (Tr36)'!I:I,1,FALSE)</f>
        <v>#N/A</v>
      </c>
      <c r="N4439" t="e">
        <f>VLOOKUP(A4439,'Top or Bottom 30 via OR (Schiz)'!B:B,1,FALSE)</f>
        <v>#N/A</v>
      </c>
      <c r="O4439" t="e">
        <f>VLOOKUP(A4439,'Top or Bottom 30 via OR (Schiz)'!J:J,1,FALSE)</f>
        <v>#N/A</v>
      </c>
      <c r="P4439" t="e">
        <f>VLOOKUP(A4439,'Top or Bottom 30 via OR (Tr36)'!B:B,1,FALSE)</f>
        <v>#N/A</v>
      </c>
      <c r="Q4439" t="e">
        <f>VLOOKUP(A4439,'Top or Bottom 30 via OR (Tr36)'!J:J,1,FALSE)</f>
        <v>#N/A</v>
      </c>
    </row>
    <row r="4440" spans="1:17" x14ac:dyDescent="0.25">
      <c r="A4440" t="s">
        <v>4497</v>
      </c>
      <c r="B4440">
        <v>2</v>
      </c>
      <c r="C4440">
        <v>3</v>
      </c>
      <c r="D4440">
        <v>0</v>
      </c>
      <c r="E4440">
        <v>1</v>
      </c>
      <c r="F4440">
        <f>B4440/cam_reads!I$3</f>
        <v>2.4847636158647882E-2</v>
      </c>
      <c r="G4440">
        <f>C4440/cam_reads!J$3</f>
        <v>3.8856556707835228E-2</v>
      </c>
      <c r="H4440">
        <f>D4440/cam_reads!K$3</f>
        <v>0</v>
      </c>
      <c r="I4440">
        <f>E4440/cam_reads!L$3</f>
        <v>1.0424292144957079E-2</v>
      </c>
      <c r="J4440" t="e">
        <f>VLOOKUP(A4440,'Top 30 via LR (Schizonts)'!A:A,1,FALSE)</f>
        <v>#N/A</v>
      </c>
      <c r="K4440" t="e">
        <f>VLOOKUP(A4440,'Top 30 via LR (Schizonts)'!J:J,1,FALSE)</f>
        <v>#N/A</v>
      </c>
      <c r="L4440" t="e">
        <f>VLOOKUP(A4440,'Top 30 via LR (Tr36)'!A:A,1,FALSE)</f>
        <v>#N/A</v>
      </c>
      <c r="M4440" t="e">
        <f>VLOOKUP(A4440,'Top 30 via LR (Tr36)'!I:I,1,FALSE)</f>
        <v>#N/A</v>
      </c>
      <c r="N4440" t="e">
        <f>VLOOKUP(A4440,'Top or Bottom 30 via OR (Schiz)'!B:B,1,FALSE)</f>
        <v>#N/A</v>
      </c>
      <c r="O4440" t="e">
        <f>VLOOKUP(A4440,'Top or Bottom 30 via OR (Schiz)'!J:J,1,FALSE)</f>
        <v>#N/A</v>
      </c>
      <c r="P4440" t="e">
        <f>VLOOKUP(A4440,'Top or Bottom 30 via OR (Tr36)'!B:B,1,FALSE)</f>
        <v>#N/A</v>
      </c>
      <c r="Q4440" t="e">
        <f>VLOOKUP(A4440,'Top or Bottom 30 via OR (Tr36)'!J:J,1,FALSE)</f>
        <v>#N/A</v>
      </c>
    </row>
    <row r="4441" spans="1:17" x14ac:dyDescent="0.25">
      <c r="A4441" t="s">
        <v>4498</v>
      </c>
      <c r="B4441">
        <v>3110</v>
      </c>
      <c r="C4441">
        <v>2038</v>
      </c>
      <c r="D4441">
        <v>5239</v>
      </c>
      <c r="E4441">
        <v>2062</v>
      </c>
      <c r="F4441">
        <f>B4441/cam_reads!I$3</f>
        <v>38.638074226697455</v>
      </c>
      <c r="G4441">
        <f>C4441/cam_reads!J$3</f>
        <v>26.396554190189399</v>
      </c>
      <c r="H4441">
        <f>D4441/cam_reads!K$3</f>
        <v>54.685703651877681</v>
      </c>
      <c r="I4441">
        <f>E4441/cam_reads!L$3</f>
        <v>21.494890402901497</v>
      </c>
      <c r="J4441" t="e">
        <f>VLOOKUP(A4441,'Top 30 via LR (Schizonts)'!A:A,1,FALSE)</f>
        <v>#N/A</v>
      </c>
      <c r="K4441" t="e">
        <f>VLOOKUP(A4441,'Top 30 via LR (Schizonts)'!J:J,1,FALSE)</f>
        <v>#N/A</v>
      </c>
      <c r="L4441" t="e">
        <f>VLOOKUP(A4441,'Top 30 via LR (Tr36)'!A:A,1,FALSE)</f>
        <v>#N/A</v>
      </c>
      <c r="M4441" t="e">
        <f>VLOOKUP(A4441,'Top 30 via LR (Tr36)'!I:I,1,FALSE)</f>
        <v>#N/A</v>
      </c>
      <c r="N4441" t="e">
        <f>VLOOKUP(A4441,'Top or Bottom 30 via OR (Schiz)'!B:B,1,FALSE)</f>
        <v>#N/A</v>
      </c>
      <c r="O4441" t="e">
        <f>VLOOKUP(A4441,'Top or Bottom 30 via OR (Schiz)'!J:J,1,FALSE)</f>
        <v>#N/A</v>
      </c>
      <c r="P4441" t="e">
        <f>VLOOKUP(A4441,'Top or Bottom 30 via OR (Tr36)'!B:B,1,FALSE)</f>
        <v>#N/A</v>
      </c>
      <c r="Q4441" t="e">
        <f>VLOOKUP(A4441,'Top or Bottom 30 via OR (Tr36)'!J:J,1,FALSE)</f>
        <v>#N/A</v>
      </c>
    </row>
    <row r="4442" spans="1:17" x14ac:dyDescent="0.25">
      <c r="A4442" t="s">
        <v>4499</v>
      </c>
      <c r="B4442">
        <v>55</v>
      </c>
      <c r="C4442">
        <v>48</v>
      </c>
      <c r="D4442">
        <v>105</v>
      </c>
      <c r="E4442">
        <v>55</v>
      </c>
      <c r="F4442">
        <f>B4442/cam_reads!I$3</f>
        <v>0.68330999436281681</v>
      </c>
      <c r="G4442">
        <f>C4442/cam_reads!J$3</f>
        <v>0.62170490732536365</v>
      </c>
      <c r="H4442">
        <f>D4442/cam_reads!K$3</f>
        <v>1.0960104759395222</v>
      </c>
      <c r="I4442">
        <f>E4442/cam_reads!L$3</f>
        <v>0.57333606797263936</v>
      </c>
      <c r="J4442" t="e">
        <f>VLOOKUP(A4442,'Top 30 via LR (Schizonts)'!A:A,1,FALSE)</f>
        <v>#N/A</v>
      </c>
      <c r="K4442" t="e">
        <f>VLOOKUP(A4442,'Top 30 via LR (Schizonts)'!J:J,1,FALSE)</f>
        <v>#N/A</v>
      </c>
      <c r="L4442" t="e">
        <f>VLOOKUP(A4442,'Top 30 via LR (Tr36)'!A:A,1,FALSE)</f>
        <v>#N/A</v>
      </c>
      <c r="M4442" t="e">
        <f>VLOOKUP(A4442,'Top 30 via LR (Tr36)'!I:I,1,FALSE)</f>
        <v>#N/A</v>
      </c>
      <c r="N4442" t="e">
        <f>VLOOKUP(A4442,'Top or Bottom 30 via OR (Schiz)'!B:B,1,FALSE)</f>
        <v>#N/A</v>
      </c>
      <c r="O4442" t="e">
        <f>VLOOKUP(A4442,'Top or Bottom 30 via OR (Schiz)'!J:J,1,FALSE)</f>
        <v>#N/A</v>
      </c>
      <c r="P4442" t="e">
        <f>VLOOKUP(A4442,'Top or Bottom 30 via OR (Tr36)'!B:B,1,FALSE)</f>
        <v>#N/A</v>
      </c>
      <c r="Q4442" t="e">
        <f>VLOOKUP(A4442,'Top or Bottom 30 via OR (Tr36)'!J:J,1,FALSE)</f>
        <v>#N/A</v>
      </c>
    </row>
    <row r="4443" spans="1:17" x14ac:dyDescent="0.25">
      <c r="A4443" t="s">
        <v>4500</v>
      </c>
      <c r="B4443">
        <v>636</v>
      </c>
      <c r="C4443">
        <v>558</v>
      </c>
      <c r="D4443">
        <v>477</v>
      </c>
      <c r="E4443">
        <v>563</v>
      </c>
      <c r="F4443">
        <f>B4443/cam_reads!I$3</f>
        <v>7.9015482984500265</v>
      </c>
      <c r="G4443">
        <f>C4443/cam_reads!J$3</f>
        <v>7.2273195476573528</v>
      </c>
      <c r="H4443">
        <f>D4443/cam_reads!K$3</f>
        <v>4.9790190192681152</v>
      </c>
      <c r="I4443">
        <f>E4443/cam_reads!L$3</f>
        <v>5.8688764776108355</v>
      </c>
      <c r="J4443" t="e">
        <f>VLOOKUP(A4443,'Top 30 via LR (Schizonts)'!A:A,1,FALSE)</f>
        <v>#N/A</v>
      </c>
      <c r="K4443" t="e">
        <f>VLOOKUP(A4443,'Top 30 via LR (Schizonts)'!J:J,1,FALSE)</f>
        <v>#N/A</v>
      </c>
      <c r="L4443" t="e">
        <f>VLOOKUP(A4443,'Top 30 via LR (Tr36)'!A:A,1,FALSE)</f>
        <v>#N/A</v>
      </c>
      <c r="M4443" t="e">
        <f>VLOOKUP(A4443,'Top 30 via LR (Tr36)'!I:I,1,FALSE)</f>
        <v>#N/A</v>
      </c>
      <c r="N4443" t="e">
        <f>VLOOKUP(A4443,'Top or Bottom 30 via OR (Schiz)'!B:B,1,FALSE)</f>
        <v>#N/A</v>
      </c>
      <c r="O4443" t="e">
        <f>VLOOKUP(A4443,'Top or Bottom 30 via OR (Schiz)'!J:J,1,FALSE)</f>
        <v>#N/A</v>
      </c>
      <c r="P4443" t="e">
        <f>VLOOKUP(A4443,'Top or Bottom 30 via OR (Tr36)'!B:B,1,FALSE)</f>
        <v>#N/A</v>
      </c>
      <c r="Q4443" t="e">
        <f>VLOOKUP(A4443,'Top or Bottom 30 via OR (Tr36)'!J:J,1,FALSE)</f>
        <v>#N/A</v>
      </c>
    </row>
    <row r="4444" spans="1:17" x14ac:dyDescent="0.25">
      <c r="A4444" t="s">
        <v>4501</v>
      </c>
      <c r="B4444">
        <v>0</v>
      </c>
      <c r="C4444">
        <v>0</v>
      </c>
      <c r="D4444">
        <v>0</v>
      </c>
      <c r="E4444">
        <v>0</v>
      </c>
      <c r="F4444">
        <f>B4444/cam_reads!I$3</f>
        <v>0</v>
      </c>
      <c r="G4444">
        <f>C4444/cam_reads!J$3</f>
        <v>0</v>
      </c>
      <c r="H4444">
        <f>D4444/cam_reads!K$3</f>
        <v>0</v>
      </c>
      <c r="I4444">
        <f>E4444/cam_reads!L$3</f>
        <v>0</v>
      </c>
      <c r="J4444" t="e">
        <f>VLOOKUP(A4444,'Top 30 via LR (Schizonts)'!A:A,1,FALSE)</f>
        <v>#N/A</v>
      </c>
      <c r="K4444" t="e">
        <f>VLOOKUP(A4444,'Top 30 via LR (Schizonts)'!J:J,1,FALSE)</f>
        <v>#N/A</v>
      </c>
      <c r="L4444" t="e">
        <f>VLOOKUP(A4444,'Top 30 via LR (Tr36)'!A:A,1,FALSE)</f>
        <v>#N/A</v>
      </c>
      <c r="M4444" t="e">
        <f>VLOOKUP(A4444,'Top 30 via LR (Tr36)'!I:I,1,FALSE)</f>
        <v>#N/A</v>
      </c>
      <c r="N4444" t="e">
        <f>VLOOKUP(A4444,'Top or Bottom 30 via OR (Schiz)'!B:B,1,FALSE)</f>
        <v>#N/A</v>
      </c>
      <c r="O4444" t="e">
        <f>VLOOKUP(A4444,'Top or Bottom 30 via OR (Schiz)'!J:J,1,FALSE)</f>
        <v>#N/A</v>
      </c>
      <c r="P4444" t="e">
        <f>VLOOKUP(A4444,'Top or Bottom 30 via OR (Tr36)'!B:B,1,FALSE)</f>
        <v>#N/A</v>
      </c>
      <c r="Q4444" t="e">
        <f>VLOOKUP(A4444,'Top or Bottom 30 via OR (Tr36)'!J:J,1,FALSE)</f>
        <v>#N/A</v>
      </c>
    </row>
    <row r="4445" spans="1:17" x14ac:dyDescent="0.25">
      <c r="A4445" t="s">
        <v>4502</v>
      </c>
      <c r="B4445">
        <v>2053</v>
      </c>
      <c r="C4445">
        <v>3242</v>
      </c>
      <c r="D4445">
        <v>2845</v>
      </c>
      <c r="E4445">
        <v>3553</v>
      </c>
      <c r="F4445">
        <f>B4445/cam_reads!I$3</f>
        <v>25.506098516852052</v>
      </c>
      <c r="G4445">
        <f>C4445/cam_reads!J$3</f>
        <v>41.990985615600607</v>
      </c>
      <c r="H4445">
        <f>D4445/cam_reads!K$3</f>
        <v>29.696664800456578</v>
      </c>
      <c r="I4445">
        <f>E4445/cam_reads!L$3</f>
        <v>37.037509991032501</v>
      </c>
      <c r="J4445" t="e">
        <f>VLOOKUP(A4445,'Top 30 via LR (Schizonts)'!A:A,1,FALSE)</f>
        <v>#N/A</v>
      </c>
      <c r="K4445" t="e">
        <f>VLOOKUP(A4445,'Top 30 via LR (Schizonts)'!J:J,1,FALSE)</f>
        <v>#N/A</v>
      </c>
      <c r="L4445" t="e">
        <f>VLOOKUP(A4445,'Top 30 via LR (Tr36)'!A:A,1,FALSE)</f>
        <v>#N/A</v>
      </c>
      <c r="M4445" t="e">
        <f>VLOOKUP(A4445,'Top 30 via LR (Tr36)'!I:I,1,FALSE)</f>
        <v>#N/A</v>
      </c>
      <c r="N4445" t="e">
        <f>VLOOKUP(A4445,'Top or Bottom 30 via OR (Schiz)'!B:B,1,FALSE)</f>
        <v>#N/A</v>
      </c>
      <c r="O4445" t="e">
        <f>VLOOKUP(A4445,'Top or Bottom 30 via OR (Schiz)'!J:J,1,FALSE)</f>
        <v>#N/A</v>
      </c>
      <c r="P4445" t="e">
        <f>VLOOKUP(A4445,'Top or Bottom 30 via OR (Tr36)'!B:B,1,FALSE)</f>
        <v>#N/A</v>
      </c>
      <c r="Q4445" t="e">
        <f>VLOOKUP(A4445,'Top or Bottom 30 via OR (Tr36)'!J:J,1,FALSE)</f>
        <v>#N/A</v>
      </c>
    </row>
    <row r="4446" spans="1:17" x14ac:dyDescent="0.25">
      <c r="A4446" t="s">
        <v>4503</v>
      </c>
      <c r="B4446">
        <v>1055</v>
      </c>
      <c r="C4446">
        <v>1090</v>
      </c>
      <c r="D4446">
        <v>1393</v>
      </c>
      <c r="E4446">
        <v>1216</v>
      </c>
      <c r="F4446">
        <f>B4446/cam_reads!I$3</f>
        <v>13.107128073686757</v>
      </c>
      <c r="G4446">
        <f>C4446/cam_reads!J$3</f>
        <v>14.117882270513467</v>
      </c>
      <c r="H4446">
        <f>D4446/cam_reads!K$3</f>
        <v>14.540405647464327</v>
      </c>
      <c r="I4446">
        <f>E4446/cam_reads!L$3</f>
        <v>12.675939248267808</v>
      </c>
      <c r="J4446" t="e">
        <f>VLOOKUP(A4446,'Top 30 via LR (Schizonts)'!A:A,1,FALSE)</f>
        <v>#N/A</v>
      </c>
      <c r="K4446" t="e">
        <f>VLOOKUP(A4446,'Top 30 via LR (Schizonts)'!J:J,1,FALSE)</f>
        <v>#N/A</v>
      </c>
      <c r="L4446" t="e">
        <f>VLOOKUP(A4446,'Top 30 via LR (Tr36)'!A:A,1,FALSE)</f>
        <v>#N/A</v>
      </c>
      <c r="M4446" t="e">
        <f>VLOOKUP(A4446,'Top 30 via LR (Tr36)'!I:I,1,FALSE)</f>
        <v>#N/A</v>
      </c>
      <c r="N4446" t="e">
        <f>VLOOKUP(A4446,'Top or Bottom 30 via OR (Schiz)'!B:B,1,FALSE)</f>
        <v>#N/A</v>
      </c>
      <c r="O4446" t="e">
        <f>VLOOKUP(A4446,'Top or Bottom 30 via OR (Schiz)'!J:J,1,FALSE)</f>
        <v>#N/A</v>
      </c>
      <c r="P4446" t="e">
        <f>VLOOKUP(A4446,'Top or Bottom 30 via OR (Tr36)'!B:B,1,FALSE)</f>
        <v>#N/A</v>
      </c>
      <c r="Q4446" t="e">
        <f>VLOOKUP(A4446,'Top or Bottom 30 via OR (Tr36)'!J:J,1,FALSE)</f>
        <v>#N/A</v>
      </c>
    </row>
    <row r="4447" spans="1:17" x14ac:dyDescent="0.25">
      <c r="A4447" t="s">
        <v>4504</v>
      </c>
      <c r="B4447">
        <v>3258</v>
      </c>
      <c r="C4447">
        <v>3362</v>
      </c>
      <c r="D4447">
        <v>3645</v>
      </c>
      <c r="E4447">
        <v>5018</v>
      </c>
      <c r="F4447">
        <f>B4447/cam_reads!I$3</f>
        <v>40.476799302437399</v>
      </c>
      <c r="G4447">
        <f>C4447/cam_reads!J$3</f>
        <v>43.545247883914016</v>
      </c>
      <c r="H4447">
        <f>D4447/cam_reads!K$3</f>
        <v>38.047220807614842</v>
      </c>
      <c r="I4447">
        <f>E4447/cam_reads!L$3</f>
        <v>52.309097983394622</v>
      </c>
      <c r="J4447" t="e">
        <f>VLOOKUP(A4447,'Top 30 via LR (Schizonts)'!A:A,1,FALSE)</f>
        <v>#N/A</v>
      </c>
      <c r="K4447" t="e">
        <f>VLOOKUP(A4447,'Top 30 via LR (Schizonts)'!J:J,1,FALSE)</f>
        <v>#N/A</v>
      </c>
      <c r="L4447" t="e">
        <f>VLOOKUP(A4447,'Top 30 via LR (Tr36)'!A:A,1,FALSE)</f>
        <v>#N/A</v>
      </c>
      <c r="M4447" t="e">
        <f>VLOOKUP(A4447,'Top 30 via LR (Tr36)'!I:I,1,FALSE)</f>
        <v>#N/A</v>
      </c>
      <c r="N4447" t="e">
        <f>VLOOKUP(A4447,'Top or Bottom 30 via OR (Schiz)'!B:B,1,FALSE)</f>
        <v>#N/A</v>
      </c>
      <c r="O4447" t="e">
        <f>VLOOKUP(A4447,'Top or Bottom 30 via OR (Schiz)'!J:J,1,FALSE)</f>
        <v>#N/A</v>
      </c>
      <c r="P4447" t="e">
        <f>VLOOKUP(A4447,'Top or Bottom 30 via OR (Tr36)'!B:B,1,FALSE)</f>
        <v>#N/A</v>
      </c>
      <c r="Q4447" t="e">
        <f>VLOOKUP(A4447,'Top or Bottom 30 via OR (Tr36)'!J:J,1,FALSE)</f>
        <v>#N/A</v>
      </c>
    </row>
    <row r="4448" spans="1:17" x14ac:dyDescent="0.25">
      <c r="A4448" t="s">
        <v>4505</v>
      </c>
      <c r="B4448">
        <v>161</v>
      </c>
      <c r="C4448">
        <v>204</v>
      </c>
      <c r="D4448">
        <v>224</v>
      </c>
      <c r="E4448">
        <v>310</v>
      </c>
      <c r="F4448">
        <f>B4448/cam_reads!I$3</f>
        <v>2.0002347107711547</v>
      </c>
      <c r="G4448">
        <f>C4448/cam_reads!J$3</f>
        <v>2.6422458561327957</v>
      </c>
      <c r="H4448">
        <f>D4448/cam_reads!K$3</f>
        <v>2.3381556820043139</v>
      </c>
      <c r="I4448">
        <f>E4448/cam_reads!L$3</f>
        <v>3.2315305649366945</v>
      </c>
      <c r="J4448" t="e">
        <f>VLOOKUP(A4448,'Top 30 via LR (Schizonts)'!A:A,1,FALSE)</f>
        <v>#N/A</v>
      </c>
      <c r="K4448" t="e">
        <f>VLOOKUP(A4448,'Top 30 via LR (Schizonts)'!J:J,1,FALSE)</f>
        <v>#N/A</v>
      </c>
      <c r="L4448" t="e">
        <f>VLOOKUP(A4448,'Top 30 via LR (Tr36)'!A:A,1,FALSE)</f>
        <v>#N/A</v>
      </c>
      <c r="M4448" t="e">
        <f>VLOOKUP(A4448,'Top 30 via LR (Tr36)'!I:I,1,FALSE)</f>
        <v>#N/A</v>
      </c>
      <c r="N4448" t="e">
        <f>VLOOKUP(A4448,'Top or Bottom 30 via OR (Schiz)'!B:B,1,FALSE)</f>
        <v>#N/A</v>
      </c>
      <c r="O4448" t="e">
        <f>VLOOKUP(A4448,'Top or Bottom 30 via OR (Schiz)'!J:J,1,FALSE)</f>
        <v>#N/A</v>
      </c>
      <c r="P4448" t="e">
        <f>VLOOKUP(A4448,'Top or Bottom 30 via OR (Tr36)'!B:B,1,FALSE)</f>
        <v>#N/A</v>
      </c>
      <c r="Q4448" t="e">
        <f>VLOOKUP(A4448,'Top or Bottom 30 via OR (Tr36)'!J:J,1,FALSE)</f>
        <v>#N/A</v>
      </c>
    </row>
    <row r="4449" spans="1:17" x14ac:dyDescent="0.25">
      <c r="A4449" t="s">
        <v>4506</v>
      </c>
      <c r="B4449">
        <v>3454</v>
      </c>
      <c r="C4449">
        <v>2154</v>
      </c>
      <c r="D4449">
        <v>3033</v>
      </c>
      <c r="E4449">
        <v>3276</v>
      </c>
      <c r="F4449">
        <f>B4449/cam_reads!I$3</f>
        <v>42.911867645984891</v>
      </c>
      <c r="G4449">
        <f>C4449/cam_reads!J$3</f>
        <v>27.899007716225697</v>
      </c>
      <c r="H4449">
        <f>D4449/cam_reads!K$3</f>
        <v>31.659045462138767</v>
      </c>
      <c r="I4449">
        <f>E4449/cam_reads!L$3</f>
        <v>34.149981066879391</v>
      </c>
      <c r="J4449" t="e">
        <f>VLOOKUP(A4449,'Top 30 via LR (Schizonts)'!A:A,1,FALSE)</f>
        <v>#N/A</v>
      </c>
      <c r="K4449" t="e">
        <f>VLOOKUP(A4449,'Top 30 via LR (Schizonts)'!J:J,1,FALSE)</f>
        <v>#N/A</v>
      </c>
      <c r="L4449" t="e">
        <f>VLOOKUP(A4449,'Top 30 via LR (Tr36)'!A:A,1,FALSE)</f>
        <v>#N/A</v>
      </c>
      <c r="M4449" t="e">
        <f>VLOOKUP(A4449,'Top 30 via LR (Tr36)'!I:I,1,FALSE)</f>
        <v>#N/A</v>
      </c>
      <c r="N4449" t="e">
        <f>VLOOKUP(A4449,'Top or Bottom 30 via OR (Schiz)'!B:B,1,FALSE)</f>
        <v>#N/A</v>
      </c>
      <c r="O4449" t="e">
        <f>VLOOKUP(A4449,'Top or Bottom 30 via OR (Schiz)'!J:J,1,FALSE)</f>
        <v>#N/A</v>
      </c>
      <c r="P4449" t="e">
        <f>VLOOKUP(A4449,'Top or Bottom 30 via OR (Tr36)'!B:B,1,FALSE)</f>
        <v>#N/A</v>
      </c>
      <c r="Q4449" t="e">
        <f>VLOOKUP(A4449,'Top or Bottom 30 via OR (Tr36)'!J:J,1,FALSE)</f>
        <v>#N/A</v>
      </c>
    </row>
    <row r="4450" spans="1:17" x14ac:dyDescent="0.25">
      <c r="A4450" t="s">
        <v>17</v>
      </c>
      <c r="B4450">
        <v>0</v>
      </c>
      <c r="C4450">
        <v>1</v>
      </c>
      <c r="D4450">
        <v>3</v>
      </c>
      <c r="E4450">
        <v>0</v>
      </c>
      <c r="F4450">
        <f>B4450/cam_reads!I$3</f>
        <v>0</v>
      </c>
      <c r="G4450">
        <f>C4450/cam_reads!J$3</f>
        <v>1.2952185569278411E-2</v>
      </c>
      <c r="H4450">
        <f>D4450/cam_reads!K$3</f>
        <v>3.1314585026843492E-2</v>
      </c>
      <c r="I4450">
        <f>E4450/cam_reads!L$3</f>
        <v>0</v>
      </c>
      <c r="J4450" t="e">
        <f>VLOOKUP(A4450,'Top 30 via LR (Schizonts)'!A:A,1,FALSE)</f>
        <v>#N/A</v>
      </c>
      <c r="K4450" t="str">
        <f>VLOOKUP(A4450,'Top 30 via LR (Schizonts)'!J:J,1,FALSE)</f>
        <v>PVP01_1136800</v>
      </c>
      <c r="L4450" t="e">
        <f>VLOOKUP(A4450,'Top 30 via LR (Tr36)'!A:A,1,FALSE)</f>
        <v>#N/A</v>
      </c>
      <c r="M4450" t="e">
        <f>VLOOKUP(A4450,'Top 30 via LR (Tr36)'!I:I,1,FALSE)</f>
        <v>#N/A</v>
      </c>
      <c r="N4450" t="str">
        <f>VLOOKUP(A4450,'Top or Bottom 30 via OR (Schiz)'!B:B,1,FALSE)</f>
        <v>PVP01_1136800</v>
      </c>
      <c r="O4450" t="str">
        <f>VLOOKUP(A4450,'Top or Bottom 30 via OR (Schiz)'!J:J,1,FALSE)</f>
        <v>PVP01_1136800</v>
      </c>
      <c r="P4450" t="e">
        <f>VLOOKUP(A4450,'Top or Bottom 30 via OR (Tr36)'!B:B,1,FALSE)</f>
        <v>#N/A</v>
      </c>
      <c r="Q4450" t="e">
        <f>VLOOKUP(A4450,'Top or Bottom 30 via OR (Tr36)'!J:J,1,FALSE)</f>
        <v>#N/A</v>
      </c>
    </row>
    <row r="4451" spans="1:17" x14ac:dyDescent="0.25">
      <c r="A4451" t="s">
        <v>4507</v>
      </c>
      <c r="B4451">
        <v>136</v>
      </c>
      <c r="C4451">
        <v>150</v>
      </c>
      <c r="D4451">
        <v>76</v>
      </c>
      <c r="E4451">
        <v>167</v>
      </c>
      <c r="F4451">
        <f>B4451/cam_reads!I$3</f>
        <v>1.689639258788056</v>
      </c>
      <c r="G4451">
        <f>C4451/cam_reads!J$3</f>
        <v>1.9428278353917614</v>
      </c>
      <c r="H4451">
        <f>D4451/cam_reads!K$3</f>
        <v>0.7933028206800351</v>
      </c>
      <c r="I4451">
        <f>E4451/cam_reads!L$3</f>
        <v>1.7408567882078321</v>
      </c>
      <c r="J4451" t="e">
        <f>VLOOKUP(A4451,'Top 30 via LR (Schizonts)'!A:A,1,FALSE)</f>
        <v>#N/A</v>
      </c>
      <c r="K4451" t="e">
        <f>VLOOKUP(A4451,'Top 30 via LR (Schizonts)'!J:J,1,FALSE)</f>
        <v>#N/A</v>
      </c>
      <c r="L4451" t="e">
        <f>VLOOKUP(A4451,'Top 30 via LR (Tr36)'!A:A,1,FALSE)</f>
        <v>#N/A</v>
      </c>
      <c r="M4451" t="e">
        <f>VLOOKUP(A4451,'Top 30 via LR (Tr36)'!I:I,1,FALSE)</f>
        <v>#N/A</v>
      </c>
      <c r="N4451" t="e">
        <f>VLOOKUP(A4451,'Top or Bottom 30 via OR (Schiz)'!B:B,1,FALSE)</f>
        <v>#N/A</v>
      </c>
      <c r="O4451" t="e">
        <f>VLOOKUP(A4451,'Top or Bottom 30 via OR (Schiz)'!J:J,1,FALSE)</f>
        <v>#N/A</v>
      </c>
      <c r="P4451" t="e">
        <f>VLOOKUP(A4451,'Top or Bottom 30 via OR (Tr36)'!B:B,1,FALSE)</f>
        <v>#N/A</v>
      </c>
      <c r="Q4451" t="e">
        <f>VLOOKUP(A4451,'Top or Bottom 30 via OR (Tr36)'!J:J,1,FALSE)</f>
        <v>#N/A</v>
      </c>
    </row>
    <row r="4452" spans="1:17" x14ac:dyDescent="0.25">
      <c r="A4452" t="s">
        <v>4508</v>
      </c>
      <c r="B4452">
        <v>1077</v>
      </c>
      <c r="C4452">
        <v>645</v>
      </c>
      <c r="D4452">
        <v>1222</v>
      </c>
      <c r="E4452">
        <v>1193</v>
      </c>
      <c r="F4452">
        <f>B4452/cam_reads!I$3</f>
        <v>13.380452071431884</v>
      </c>
      <c r="G4452">
        <f>C4452/cam_reads!J$3</f>
        <v>8.3541596921845738</v>
      </c>
      <c r="H4452">
        <f>D4452/cam_reads!K$3</f>
        <v>12.755474300934248</v>
      </c>
      <c r="I4452">
        <f>E4452/cam_reads!L$3</f>
        <v>12.436180528933795</v>
      </c>
      <c r="J4452" t="e">
        <f>VLOOKUP(A4452,'Top 30 via LR (Schizonts)'!A:A,1,FALSE)</f>
        <v>#N/A</v>
      </c>
      <c r="K4452" t="e">
        <f>VLOOKUP(A4452,'Top 30 via LR (Schizonts)'!J:J,1,FALSE)</f>
        <v>#N/A</v>
      </c>
      <c r="L4452" t="e">
        <f>VLOOKUP(A4452,'Top 30 via LR (Tr36)'!A:A,1,FALSE)</f>
        <v>#N/A</v>
      </c>
      <c r="M4452" t="e">
        <f>VLOOKUP(A4452,'Top 30 via LR (Tr36)'!I:I,1,FALSE)</f>
        <v>#N/A</v>
      </c>
      <c r="N4452" t="e">
        <f>VLOOKUP(A4452,'Top or Bottom 30 via OR (Schiz)'!B:B,1,FALSE)</f>
        <v>#N/A</v>
      </c>
      <c r="O4452" t="e">
        <f>VLOOKUP(A4452,'Top or Bottom 30 via OR (Schiz)'!J:J,1,FALSE)</f>
        <v>#N/A</v>
      </c>
      <c r="P4452" t="e">
        <f>VLOOKUP(A4452,'Top or Bottom 30 via OR (Tr36)'!B:B,1,FALSE)</f>
        <v>#N/A</v>
      </c>
      <c r="Q4452" t="e">
        <f>VLOOKUP(A4452,'Top or Bottom 30 via OR (Tr36)'!J:J,1,FALSE)</f>
        <v>#N/A</v>
      </c>
    </row>
    <row r="4453" spans="1:17" x14ac:dyDescent="0.25">
      <c r="A4453" t="s">
        <v>4509</v>
      </c>
      <c r="B4453">
        <v>148</v>
      </c>
      <c r="C4453">
        <v>122</v>
      </c>
      <c r="D4453">
        <v>297</v>
      </c>
      <c r="E4453">
        <v>183</v>
      </c>
      <c r="F4453">
        <f>B4453/cam_reads!I$3</f>
        <v>1.8387250757399434</v>
      </c>
      <c r="G4453">
        <f>C4453/cam_reads!J$3</f>
        <v>1.580166639451966</v>
      </c>
      <c r="H4453">
        <f>D4453/cam_reads!K$3</f>
        <v>3.1001439176575056</v>
      </c>
      <c r="I4453">
        <f>E4453/cam_reads!L$3</f>
        <v>1.9076454625271453</v>
      </c>
      <c r="J4453" t="e">
        <f>VLOOKUP(A4453,'Top 30 via LR (Schizonts)'!A:A,1,FALSE)</f>
        <v>#N/A</v>
      </c>
      <c r="K4453" t="e">
        <f>VLOOKUP(A4453,'Top 30 via LR (Schizonts)'!J:J,1,FALSE)</f>
        <v>#N/A</v>
      </c>
      <c r="L4453" t="e">
        <f>VLOOKUP(A4453,'Top 30 via LR (Tr36)'!A:A,1,FALSE)</f>
        <v>#N/A</v>
      </c>
      <c r="M4453" t="e">
        <f>VLOOKUP(A4453,'Top 30 via LR (Tr36)'!I:I,1,FALSE)</f>
        <v>#N/A</v>
      </c>
      <c r="N4453" t="e">
        <f>VLOOKUP(A4453,'Top or Bottom 30 via OR (Schiz)'!B:B,1,FALSE)</f>
        <v>#N/A</v>
      </c>
      <c r="O4453" t="e">
        <f>VLOOKUP(A4453,'Top or Bottom 30 via OR (Schiz)'!J:J,1,FALSE)</f>
        <v>#N/A</v>
      </c>
      <c r="P4453" t="e">
        <f>VLOOKUP(A4453,'Top or Bottom 30 via OR (Tr36)'!B:B,1,FALSE)</f>
        <v>#N/A</v>
      </c>
      <c r="Q4453" t="e">
        <f>VLOOKUP(A4453,'Top or Bottom 30 via OR (Tr36)'!J:J,1,FALSE)</f>
        <v>#N/A</v>
      </c>
    </row>
    <row r="4454" spans="1:17" x14ac:dyDescent="0.25">
      <c r="A4454" t="s">
        <v>4510</v>
      </c>
      <c r="B4454">
        <v>149</v>
      </c>
      <c r="C4454">
        <v>243</v>
      </c>
      <c r="D4454">
        <v>264</v>
      </c>
      <c r="E4454">
        <v>397</v>
      </c>
      <c r="F4454">
        <f>B4454/cam_reads!I$3</f>
        <v>1.8511488938192673</v>
      </c>
      <c r="G4454">
        <f>C4454/cam_reads!J$3</f>
        <v>3.1473810933346535</v>
      </c>
      <c r="H4454">
        <f>D4454/cam_reads!K$3</f>
        <v>2.7556834823622269</v>
      </c>
      <c r="I4454">
        <f>E4454/cam_reads!L$3</f>
        <v>4.1384439815479599</v>
      </c>
      <c r="J4454" t="e">
        <f>VLOOKUP(A4454,'Top 30 via LR (Schizonts)'!A:A,1,FALSE)</f>
        <v>#N/A</v>
      </c>
      <c r="K4454" t="e">
        <f>VLOOKUP(A4454,'Top 30 via LR (Schizonts)'!J:J,1,FALSE)</f>
        <v>#N/A</v>
      </c>
      <c r="L4454" t="e">
        <f>VLOOKUP(A4454,'Top 30 via LR (Tr36)'!A:A,1,FALSE)</f>
        <v>#N/A</v>
      </c>
      <c r="M4454" t="e">
        <f>VLOOKUP(A4454,'Top 30 via LR (Tr36)'!I:I,1,FALSE)</f>
        <v>#N/A</v>
      </c>
      <c r="N4454" t="e">
        <f>VLOOKUP(A4454,'Top or Bottom 30 via OR (Schiz)'!B:B,1,FALSE)</f>
        <v>#N/A</v>
      </c>
      <c r="O4454" t="e">
        <f>VLOOKUP(A4454,'Top or Bottom 30 via OR (Schiz)'!J:J,1,FALSE)</f>
        <v>#N/A</v>
      </c>
      <c r="P4454" t="e">
        <f>VLOOKUP(A4454,'Top or Bottom 30 via OR (Tr36)'!B:B,1,FALSE)</f>
        <v>#N/A</v>
      </c>
      <c r="Q4454" t="e">
        <f>VLOOKUP(A4454,'Top or Bottom 30 via OR (Tr36)'!J:J,1,FALSE)</f>
        <v>#N/A</v>
      </c>
    </row>
    <row r="4455" spans="1:17" x14ac:dyDescent="0.25">
      <c r="A4455" t="s">
        <v>4511</v>
      </c>
      <c r="B4455">
        <v>3141</v>
      </c>
      <c r="C4455">
        <v>3150</v>
      </c>
      <c r="D4455">
        <v>3873</v>
      </c>
      <c r="E4455">
        <v>3719</v>
      </c>
      <c r="F4455">
        <f>B4455/cam_reads!I$3</f>
        <v>39.0232125871565</v>
      </c>
      <c r="G4455">
        <f>C4455/cam_reads!J$3</f>
        <v>40.799384543226992</v>
      </c>
      <c r="H4455">
        <f>D4455/cam_reads!K$3</f>
        <v>40.427129269654948</v>
      </c>
      <c r="I4455">
        <f>E4455/cam_reads!L$3</f>
        <v>38.767942487095375</v>
      </c>
      <c r="J4455" t="e">
        <f>VLOOKUP(A4455,'Top 30 via LR (Schizonts)'!A:A,1,FALSE)</f>
        <v>#N/A</v>
      </c>
      <c r="K4455" t="e">
        <f>VLOOKUP(A4455,'Top 30 via LR (Schizonts)'!J:J,1,FALSE)</f>
        <v>#N/A</v>
      </c>
      <c r="L4455" t="e">
        <f>VLOOKUP(A4455,'Top 30 via LR (Tr36)'!A:A,1,FALSE)</f>
        <v>#N/A</v>
      </c>
      <c r="M4455" t="e">
        <f>VLOOKUP(A4455,'Top 30 via LR (Tr36)'!I:I,1,FALSE)</f>
        <v>#N/A</v>
      </c>
      <c r="N4455" t="e">
        <f>VLOOKUP(A4455,'Top or Bottom 30 via OR (Schiz)'!B:B,1,FALSE)</f>
        <v>#N/A</v>
      </c>
      <c r="O4455" t="e">
        <f>VLOOKUP(A4455,'Top or Bottom 30 via OR (Schiz)'!J:J,1,FALSE)</f>
        <v>#N/A</v>
      </c>
      <c r="P4455" t="e">
        <f>VLOOKUP(A4455,'Top or Bottom 30 via OR (Tr36)'!B:B,1,FALSE)</f>
        <v>#N/A</v>
      </c>
      <c r="Q4455" t="e">
        <f>VLOOKUP(A4455,'Top or Bottom 30 via OR (Tr36)'!J:J,1,FALSE)</f>
        <v>#N/A</v>
      </c>
    </row>
    <row r="4456" spans="1:17" x14ac:dyDescent="0.25">
      <c r="A4456" t="s">
        <v>4512</v>
      </c>
      <c r="B4456">
        <v>966</v>
      </c>
      <c r="C4456">
        <v>999</v>
      </c>
      <c r="D4456">
        <v>1113</v>
      </c>
      <c r="E4456">
        <v>1050</v>
      </c>
      <c r="F4456">
        <f>B4456/cam_reads!I$3</f>
        <v>12.001408264626926</v>
      </c>
      <c r="G4456">
        <f>C4456/cam_reads!J$3</f>
        <v>12.939233383709132</v>
      </c>
      <c r="H4456">
        <f>D4456/cam_reads!K$3</f>
        <v>11.617711044958934</v>
      </c>
      <c r="I4456">
        <f>E4456/cam_reads!L$3</f>
        <v>10.945506752204933</v>
      </c>
      <c r="J4456" t="e">
        <f>VLOOKUP(A4456,'Top 30 via LR (Schizonts)'!A:A,1,FALSE)</f>
        <v>#N/A</v>
      </c>
      <c r="K4456" t="e">
        <f>VLOOKUP(A4456,'Top 30 via LR (Schizonts)'!J:J,1,FALSE)</f>
        <v>#N/A</v>
      </c>
      <c r="L4456" t="e">
        <f>VLOOKUP(A4456,'Top 30 via LR (Tr36)'!A:A,1,FALSE)</f>
        <v>#N/A</v>
      </c>
      <c r="M4456" t="e">
        <f>VLOOKUP(A4456,'Top 30 via LR (Tr36)'!I:I,1,FALSE)</f>
        <v>#N/A</v>
      </c>
      <c r="N4456" t="e">
        <f>VLOOKUP(A4456,'Top or Bottom 30 via OR (Schiz)'!B:B,1,FALSE)</f>
        <v>#N/A</v>
      </c>
      <c r="O4456" t="e">
        <f>VLOOKUP(A4456,'Top or Bottom 30 via OR (Schiz)'!J:J,1,FALSE)</f>
        <v>#N/A</v>
      </c>
      <c r="P4456" t="e">
        <f>VLOOKUP(A4456,'Top or Bottom 30 via OR (Tr36)'!B:B,1,FALSE)</f>
        <v>#N/A</v>
      </c>
      <c r="Q4456" t="e">
        <f>VLOOKUP(A4456,'Top or Bottom 30 via OR (Tr36)'!J:J,1,FALSE)</f>
        <v>#N/A</v>
      </c>
    </row>
    <row r="4457" spans="1:17" x14ac:dyDescent="0.25">
      <c r="A4457" t="s">
        <v>4513</v>
      </c>
      <c r="B4457">
        <v>1688</v>
      </c>
      <c r="C4457">
        <v>1328</v>
      </c>
      <c r="D4457">
        <v>1525</v>
      </c>
      <c r="E4457">
        <v>1975</v>
      </c>
      <c r="F4457">
        <f>B4457/cam_reads!I$3</f>
        <v>20.971404917898813</v>
      </c>
      <c r="G4457">
        <f>C4457/cam_reads!J$3</f>
        <v>17.200502436001727</v>
      </c>
      <c r="H4457">
        <f>D4457/cam_reads!K$3</f>
        <v>15.91824738864544</v>
      </c>
      <c r="I4457">
        <f>E4457/cam_reads!L$3</f>
        <v>20.587976986290229</v>
      </c>
      <c r="J4457" t="e">
        <f>VLOOKUP(A4457,'Top 30 via LR (Schizonts)'!A:A,1,FALSE)</f>
        <v>#N/A</v>
      </c>
      <c r="K4457" t="e">
        <f>VLOOKUP(A4457,'Top 30 via LR (Schizonts)'!J:J,1,FALSE)</f>
        <v>#N/A</v>
      </c>
      <c r="L4457" t="e">
        <f>VLOOKUP(A4457,'Top 30 via LR (Tr36)'!A:A,1,FALSE)</f>
        <v>#N/A</v>
      </c>
      <c r="M4457" t="e">
        <f>VLOOKUP(A4457,'Top 30 via LR (Tr36)'!I:I,1,FALSE)</f>
        <v>#N/A</v>
      </c>
      <c r="N4457" t="e">
        <f>VLOOKUP(A4457,'Top or Bottom 30 via OR (Schiz)'!B:B,1,FALSE)</f>
        <v>#N/A</v>
      </c>
      <c r="O4457" t="e">
        <f>VLOOKUP(A4457,'Top or Bottom 30 via OR (Schiz)'!J:J,1,FALSE)</f>
        <v>#N/A</v>
      </c>
      <c r="P4457" t="e">
        <f>VLOOKUP(A4457,'Top or Bottom 30 via OR (Tr36)'!B:B,1,FALSE)</f>
        <v>#N/A</v>
      </c>
      <c r="Q4457" t="e">
        <f>VLOOKUP(A4457,'Top or Bottom 30 via OR (Tr36)'!J:J,1,FALSE)</f>
        <v>#N/A</v>
      </c>
    </row>
    <row r="4458" spans="1:17" x14ac:dyDescent="0.25">
      <c r="A4458" t="s">
        <v>4514</v>
      </c>
      <c r="B4458">
        <v>0</v>
      </c>
      <c r="C4458">
        <v>3</v>
      </c>
      <c r="D4458">
        <v>8</v>
      </c>
      <c r="E4458">
        <v>10</v>
      </c>
      <c r="F4458">
        <f>B4458/cam_reads!I$3</f>
        <v>0</v>
      </c>
      <c r="G4458">
        <f>C4458/cam_reads!J$3</f>
        <v>3.8856556707835228E-2</v>
      </c>
      <c r="H4458">
        <f>D4458/cam_reads!K$3</f>
        <v>8.3505560071582635E-2</v>
      </c>
      <c r="I4458">
        <f>E4458/cam_reads!L$3</f>
        <v>0.10424292144957079</v>
      </c>
      <c r="J4458" t="e">
        <f>VLOOKUP(A4458,'Top 30 via LR (Schizonts)'!A:A,1,FALSE)</f>
        <v>#N/A</v>
      </c>
      <c r="K4458" t="e">
        <f>VLOOKUP(A4458,'Top 30 via LR (Schizonts)'!J:J,1,FALSE)</f>
        <v>#N/A</v>
      </c>
      <c r="L4458" t="e">
        <f>VLOOKUP(A4458,'Top 30 via LR (Tr36)'!A:A,1,FALSE)</f>
        <v>#N/A</v>
      </c>
      <c r="M4458" t="e">
        <f>VLOOKUP(A4458,'Top 30 via LR (Tr36)'!I:I,1,FALSE)</f>
        <v>#N/A</v>
      </c>
      <c r="N4458" t="e">
        <f>VLOOKUP(A4458,'Top or Bottom 30 via OR (Schiz)'!B:B,1,FALSE)</f>
        <v>#N/A</v>
      </c>
      <c r="O4458" t="e">
        <f>VLOOKUP(A4458,'Top or Bottom 30 via OR (Schiz)'!J:J,1,FALSE)</f>
        <v>#N/A</v>
      </c>
      <c r="P4458" t="e">
        <f>VLOOKUP(A4458,'Top or Bottom 30 via OR (Tr36)'!B:B,1,FALSE)</f>
        <v>#N/A</v>
      </c>
      <c r="Q4458" t="e">
        <f>VLOOKUP(A4458,'Top or Bottom 30 via OR (Tr36)'!J:J,1,FALSE)</f>
        <v>#N/A</v>
      </c>
    </row>
    <row r="4459" spans="1:17" x14ac:dyDescent="0.25">
      <c r="A4459" t="s">
        <v>4515</v>
      </c>
      <c r="B4459">
        <v>553</v>
      </c>
      <c r="C4459">
        <v>368</v>
      </c>
      <c r="D4459">
        <v>396</v>
      </c>
      <c r="E4459">
        <v>326</v>
      </c>
      <c r="F4459">
        <f>B4459/cam_reads!I$3</f>
        <v>6.8703713978661396</v>
      </c>
      <c r="G4459">
        <f>C4459/cam_reads!J$3</f>
        <v>4.7664042894944547</v>
      </c>
      <c r="H4459">
        <f>D4459/cam_reads!K$3</f>
        <v>4.1335252235433408</v>
      </c>
      <c r="I4459">
        <f>E4459/cam_reads!L$3</f>
        <v>3.3983192392560078</v>
      </c>
      <c r="J4459" t="e">
        <f>VLOOKUP(A4459,'Top 30 via LR (Schizonts)'!A:A,1,FALSE)</f>
        <v>#N/A</v>
      </c>
      <c r="K4459" t="e">
        <f>VLOOKUP(A4459,'Top 30 via LR (Schizonts)'!J:J,1,FALSE)</f>
        <v>#N/A</v>
      </c>
      <c r="L4459" t="e">
        <f>VLOOKUP(A4459,'Top 30 via LR (Tr36)'!A:A,1,FALSE)</f>
        <v>#N/A</v>
      </c>
      <c r="M4459" t="e">
        <f>VLOOKUP(A4459,'Top 30 via LR (Tr36)'!I:I,1,FALSE)</f>
        <v>#N/A</v>
      </c>
      <c r="N4459" t="e">
        <f>VLOOKUP(A4459,'Top or Bottom 30 via OR (Schiz)'!B:B,1,FALSE)</f>
        <v>#N/A</v>
      </c>
      <c r="O4459" t="e">
        <f>VLOOKUP(A4459,'Top or Bottom 30 via OR (Schiz)'!J:J,1,FALSE)</f>
        <v>#N/A</v>
      </c>
      <c r="P4459" t="e">
        <f>VLOOKUP(A4459,'Top or Bottom 30 via OR (Tr36)'!B:B,1,FALSE)</f>
        <v>#N/A</v>
      </c>
      <c r="Q4459" t="e">
        <f>VLOOKUP(A4459,'Top or Bottom 30 via OR (Tr36)'!J:J,1,FALSE)</f>
        <v>#N/A</v>
      </c>
    </row>
    <row r="4460" spans="1:17" x14ac:dyDescent="0.25">
      <c r="A4460" t="s">
        <v>4516</v>
      </c>
      <c r="B4460">
        <v>1291</v>
      </c>
      <c r="C4460">
        <v>932</v>
      </c>
      <c r="D4460">
        <v>1035</v>
      </c>
      <c r="E4460">
        <v>940</v>
      </c>
      <c r="F4460">
        <f>B4460/cam_reads!I$3</f>
        <v>16.039149140407208</v>
      </c>
      <c r="G4460">
        <f>C4460/cam_reads!J$3</f>
        <v>12.071436950567477</v>
      </c>
      <c r="H4460">
        <f>D4460/cam_reads!K$3</f>
        <v>10.803531834261005</v>
      </c>
      <c r="I4460">
        <f>E4460/cam_reads!L$3</f>
        <v>9.7988346162596542</v>
      </c>
      <c r="J4460" t="e">
        <f>VLOOKUP(A4460,'Top 30 via LR (Schizonts)'!A:A,1,FALSE)</f>
        <v>#N/A</v>
      </c>
      <c r="K4460" t="e">
        <f>VLOOKUP(A4460,'Top 30 via LR (Schizonts)'!J:J,1,FALSE)</f>
        <v>#N/A</v>
      </c>
      <c r="L4460" t="e">
        <f>VLOOKUP(A4460,'Top 30 via LR (Tr36)'!A:A,1,FALSE)</f>
        <v>#N/A</v>
      </c>
      <c r="M4460" t="e">
        <f>VLOOKUP(A4460,'Top 30 via LR (Tr36)'!I:I,1,FALSE)</f>
        <v>#N/A</v>
      </c>
      <c r="N4460" t="e">
        <f>VLOOKUP(A4460,'Top or Bottom 30 via OR (Schiz)'!B:B,1,FALSE)</f>
        <v>#N/A</v>
      </c>
      <c r="O4460" t="e">
        <f>VLOOKUP(A4460,'Top or Bottom 30 via OR (Schiz)'!J:J,1,FALSE)</f>
        <v>#N/A</v>
      </c>
      <c r="P4460" t="e">
        <f>VLOOKUP(A4460,'Top or Bottom 30 via OR (Tr36)'!B:B,1,FALSE)</f>
        <v>#N/A</v>
      </c>
      <c r="Q4460" t="e">
        <f>VLOOKUP(A4460,'Top or Bottom 30 via OR (Tr36)'!J:J,1,FALSE)</f>
        <v>#N/A</v>
      </c>
    </row>
    <row r="4461" spans="1:17" x14ac:dyDescent="0.25">
      <c r="A4461" t="s">
        <v>4517</v>
      </c>
      <c r="B4461">
        <v>1406</v>
      </c>
      <c r="C4461">
        <v>1205</v>
      </c>
      <c r="D4461">
        <v>921</v>
      </c>
      <c r="E4461">
        <v>1210</v>
      </c>
      <c r="F4461">
        <f>B4461/cam_reads!I$3</f>
        <v>17.46788821952946</v>
      </c>
      <c r="G4461">
        <f>C4461/cam_reads!J$3</f>
        <v>15.607383610980484</v>
      </c>
      <c r="H4461">
        <f>D4461/cam_reads!K$3</f>
        <v>9.6135776032409517</v>
      </c>
      <c r="I4461">
        <f>E4461/cam_reads!L$3</f>
        <v>12.613393495398064</v>
      </c>
      <c r="J4461" t="e">
        <f>VLOOKUP(A4461,'Top 30 via LR (Schizonts)'!A:A,1,FALSE)</f>
        <v>#N/A</v>
      </c>
      <c r="K4461" t="e">
        <f>VLOOKUP(A4461,'Top 30 via LR (Schizonts)'!J:J,1,FALSE)</f>
        <v>#N/A</v>
      </c>
      <c r="L4461" t="e">
        <f>VLOOKUP(A4461,'Top 30 via LR (Tr36)'!A:A,1,FALSE)</f>
        <v>#N/A</v>
      </c>
      <c r="M4461" t="e">
        <f>VLOOKUP(A4461,'Top 30 via LR (Tr36)'!I:I,1,FALSE)</f>
        <v>#N/A</v>
      </c>
      <c r="N4461" t="e">
        <f>VLOOKUP(A4461,'Top or Bottom 30 via OR (Schiz)'!B:B,1,FALSE)</f>
        <v>#N/A</v>
      </c>
      <c r="O4461" t="e">
        <f>VLOOKUP(A4461,'Top or Bottom 30 via OR (Schiz)'!J:J,1,FALSE)</f>
        <v>#N/A</v>
      </c>
      <c r="P4461" t="e">
        <f>VLOOKUP(A4461,'Top or Bottom 30 via OR (Tr36)'!B:B,1,FALSE)</f>
        <v>#N/A</v>
      </c>
      <c r="Q4461" t="e">
        <f>VLOOKUP(A4461,'Top or Bottom 30 via OR (Tr36)'!J:J,1,FALSE)</f>
        <v>#N/A</v>
      </c>
    </row>
    <row r="4462" spans="1:17" x14ac:dyDescent="0.25">
      <c r="A4462" t="s">
        <v>4518</v>
      </c>
      <c r="B4462">
        <v>397</v>
      </c>
      <c r="C4462">
        <v>169</v>
      </c>
      <c r="D4462">
        <v>185</v>
      </c>
      <c r="E4462">
        <v>321</v>
      </c>
      <c r="F4462">
        <f>B4462/cam_reads!I$3</f>
        <v>4.9322557774916049</v>
      </c>
      <c r="G4462">
        <f>C4462/cam_reads!J$3</f>
        <v>2.1889193612080513</v>
      </c>
      <c r="H4462">
        <f>D4462/cam_reads!K$3</f>
        <v>1.9310660766553485</v>
      </c>
      <c r="I4462">
        <f>E4462/cam_reads!L$3</f>
        <v>3.3461977785312222</v>
      </c>
      <c r="J4462" t="e">
        <f>VLOOKUP(A4462,'Top 30 via LR (Schizonts)'!A:A,1,FALSE)</f>
        <v>#N/A</v>
      </c>
      <c r="K4462" t="e">
        <f>VLOOKUP(A4462,'Top 30 via LR (Schizonts)'!J:J,1,FALSE)</f>
        <v>#N/A</v>
      </c>
      <c r="L4462" t="e">
        <f>VLOOKUP(A4462,'Top 30 via LR (Tr36)'!A:A,1,FALSE)</f>
        <v>#N/A</v>
      </c>
      <c r="M4462" t="e">
        <f>VLOOKUP(A4462,'Top 30 via LR (Tr36)'!I:I,1,FALSE)</f>
        <v>#N/A</v>
      </c>
      <c r="N4462" t="e">
        <f>VLOOKUP(A4462,'Top or Bottom 30 via OR (Schiz)'!B:B,1,FALSE)</f>
        <v>#N/A</v>
      </c>
      <c r="O4462" t="e">
        <f>VLOOKUP(A4462,'Top or Bottom 30 via OR (Schiz)'!J:J,1,FALSE)</f>
        <v>#N/A</v>
      </c>
      <c r="P4462" t="e">
        <f>VLOOKUP(A4462,'Top or Bottom 30 via OR (Tr36)'!B:B,1,FALSE)</f>
        <v>#N/A</v>
      </c>
      <c r="Q4462" t="e">
        <f>VLOOKUP(A4462,'Top or Bottom 30 via OR (Tr36)'!J:J,1,FALSE)</f>
        <v>#N/A</v>
      </c>
    </row>
    <row r="4463" spans="1:17" x14ac:dyDescent="0.25">
      <c r="A4463" t="s">
        <v>4519</v>
      </c>
      <c r="B4463">
        <v>287</v>
      </c>
      <c r="C4463">
        <v>213</v>
      </c>
      <c r="D4463">
        <v>330</v>
      </c>
      <c r="E4463">
        <v>219</v>
      </c>
      <c r="F4463">
        <f>B4463/cam_reads!I$3</f>
        <v>3.5656357887659711</v>
      </c>
      <c r="G4463">
        <f>C4463/cam_reads!J$3</f>
        <v>2.7588155262563014</v>
      </c>
      <c r="H4463">
        <f>D4463/cam_reads!K$3</f>
        <v>3.4446043529527839</v>
      </c>
      <c r="I4463">
        <f>E4463/cam_reads!L$3</f>
        <v>2.2829199797456003</v>
      </c>
      <c r="J4463" t="e">
        <f>VLOOKUP(A4463,'Top 30 via LR (Schizonts)'!A:A,1,FALSE)</f>
        <v>#N/A</v>
      </c>
      <c r="K4463" t="e">
        <f>VLOOKUP(A4463,'Top 30 via LR (Schizonts)'!J:J,1,FALSE)</f>
        <v>#N/A</v>
      </c>
      <c r="L4463" t="e">
        <f>VLOOKUP(A4463,'Top 30 via LR (Tr36)'!A:A,1,FALSE)</f>
        <v>#N/A</v>
      </c>
      <c r="M4463" t="e">
        <f>VLOOKUP(A4463,'Top 30 via LR (Tr36)'!I:I,1,FALSE)</f>
        <v>#N/A</v>
      </c>
      <c r="N4463" t="e">
        <f>VLOOKUP(A4463,'Top or Bottom 30 via OR (Schiz)'!B:B,1,FALSE)</f>
        <v>#N/A</v>
      </c>
      <c r="O4463" t="e">
        <f>VLOOKUP(A4463,'Top or Bottom 30 via OR (Schiz)'!J:J,1,FALSE)</f>
        <v>#N/A</v>
      </c>
      <c r="P4463" t="e">
        <f>VLOOKUP(A4463,'Top or Bottom 30 via OR (Tr36)'!B:B,1,FALSE)</f>
        <v>#N/A</v>
      </c>
      <c r="Q4463" t="e">
        <f>VLOOKUP(A4463,'Top or Bottom 30 via OR (Tr36)'!J:J,1,FALSE)</f>
        <v>#N/A</v>
      </c>
    </row>
    <row r="4464" spans="1:17" x14ac:dyDescent="0.25">
      <c r="A4464" t="s">
        <v>4520</v>
      </c>
      <c r="B4464">
        <v>99</v>
      </c>
      <c r="C4464">
        <v>22</v>
      </c>
      <c r="D4464">
        <v>16</v>
      </c>
      <c r="E4464">
        <v>13</v>
      </c>
      <c r="F4464">
        <f>B4464/cam_reads!I$3</f>
        <v>1.2299579898530701</v>
      </c>
      <c r="G4464">
        <f>C4464/cam_reads!J$3</f>
        <v>0.28494808252412501</v>
      </c>
      <c r="H4464">
        <f>D4464/cam_reads!K$3</f>
        <v>0.16701112014316527</v>
      </c>
      <c r="I4464">
        <f>E4464/cam_reads!L$3</f>
        <v>0.13551579788444201</v>
      </c>
      <c r="J4464" t="e">
        <f>VLOOKUP(A4464,'Top 30 via LR (Schizonts)'!A:A,1,FALSE)</f>
        <v>#N/A</v>
      </c>
      <c r="K4464" t="e">
        <f>VLOOKUP(A4464,'Top 30 via LR (Schizonts)'!J:J,1,FALSE)</f>
        <v>#N/A</v>
      </c>
      <c r="L4464" t="e">
        <f>VLOOKUP(A4464,'Top 30 via LR (Tr36)'!A:A,1,FALSE)</f>
        <v>#N/A</v>
      </c>
      <c r="M4464" t="e">
        <f>VLOOKUP(A4464,'Top 30 via LR (Tr36)'!I:I,1,FALSE)</f>
        <v>#N/A</v>
      </c>
      <c r="N4464" t="e">
        <f>VLOOKUP(A4464,'Top or Bottom 30 via OR (Schiz)'!B:B,1,FALSE)</f>
        <v>#N/A</v>
      </c>
      <c r="O4464" t="e">
        <f>VLOOKUP(A4464,'Top or Bottom 30 via OR (Schiz)'!J:J,1,FALSE)</f>
        <v>#N/A</v>
      </c>
      <c r="P4464" t="e">
        <f>VLOOKUP(A4464,'Top or Bottom 30 via OR (Tr36)'!B:B,1,FALSE)</f>
        <v>#N/A</v>
      </c>
      <c r="Q4464" t="e">
        <f>VLOOKUP(A4464,'Top or Bottom 30 via OR (Tr36)'!J:J,1,FALSE)</f>
        <v>#N/A</v>
      </c>
    </row>
    <row r="4465" spans="1:17" x14ac:dyDescent="0.25">
      <c r="A4465" t="s">
        <v>4521</v>
      </c>
      <c r="B4465">
        <v>0</v>
      </c>
      <c r="C4465">
        <v>0</v>
      </c>
      <c r="D4465">
        <v>0</v>
      </c>
      <c r="E4465">
        <v>0</v>
      </c>
      <c r="F4465">
        <f>B4465/cam_reads!I$3</f>
        <v>0</v>
      </c>
      <c r="G4465">
        <f>C4465/cam_reads!J$3</f>
        <v>0</v>
      </c>
      <c r="H4465">
        <f>D4465/cam_reads!K$3</f>
        <v>0</v>
      </c>
      <c r="I4465">
        <f>E4465/cam_reads!L$3</f>
        <v>0</v>
      </c>
      <c r="J4465" t="e">
        <f>VLOOKUP(A4465,'Top 30 via LR (Schizonts)'!A:A,1,FALSE)</f>
        <v>#N/A</v>
      </c>
      <c r="K4465" t="e">
        <f>VLOOKUP(A4465,'Top 30 via LR (Schizonts)'!J:J,1,FALSE)</f>
        <v>#N/A</v>
      </c>
      <c r="L4465" t="e">
        <f>VLOOKUP(A4465,'Top 30 via LR (Tr36)'!A:A,1,FALSE)</f>
        <v>#N/A</v>
      </c>
      <c r="M4465" t="e">
        <f>VLOOKUP(A4465,'Top 30 via LR (Tr36)'!I:I,1,FALSE)</f>
        <v>#N/A</v>
      </c>
      <c r="N4465" t="e">
        <f>VLOOKUP(A4465,'Top or Bottom 30 via OR (Schiz)'!B:B,1,FALSE)</f>
        <v>#N/A</v>
      </c>
      <c r="O4465" t="e">
        <f>VLOOKUP(A4465,'Top or Bottom 30 via OR (Schiz)'!J:J,1,FALSE)</f>
        <v>#N/A</v>
      </c>
      <c r="P4465" t="e">
        <f>VLOOKUP(A4465,'Top or Bottom 30 via OR (Tr36)'!B:B,1,FALSE)</f>
        <v>#N/A</v>
      </c>
      <c r="Q4465" t="e">
        <f>VLOOKUP(A4465,'Top or Bottom 30 via OR (Tr36)'!J:J,1,FALSE)</f>
        <v>#N/A</v>
      </c>
    </row>
    <row r="4466" spans="1:17" x14ac:dyDescent="0.25">
      <c r="A4466" t="s">
        <v>4522</v>
      </c>
      <c r="B4466">
        <v>883</v>
      </c>
      <c r="C4466">
        <v>1042</v>
      </c>
      <c r="D4466">
        <v>788</v>
      </c>
      <c r="E4466">
        <v>1145</v>
      </c>
      <c r="F4466">
        <f>B4466/cam_reads!I$3</f>
        <v>10.970231364043039</v>
      </c>
      <c r="G4466">
        <f>C4466/cam_reads!J$3</f>
        <v>13.496177363188103</v>
      </c>
      <c r="H4466">
        <f>D4466/cam_reads!K$3</f>
        <v>8.2252976670508904</v>
      </c>
      <c r="I4466">
        <f>E4466/cam_reads!L$3</f>
        <v>11.935814505975856</v>
      </c>
      <c r="J4466" t="e">
        <f>VLOOKUP(A4466,'Top 30 via LR (Schizonts)'!A:A,1,FALSE)</f>
        <v>#N/A</v>
      </c>
      <c r="K4466" t="e">
        <f>VLOOKUP(A4466,'Top 30 via LR (Schizonts)'!J:J,1,FALSE)</f>
        <v>#N/A</v>
      </c>
      <c r="L4466" t="e">
        <f>VLOOKUP(A4466,'Top 30 via LR (Tr36)'!A:A,1,FALSE)</f>
        <v>#N/A</v>
      </c>
      <c r="M4466" t="e">
        <f>VLOOKUP(A4466,'Top 30 via LR (Tr36)'!I:I,1,FALSE)</f>
        <v>#N/A</v>
      </c>
      <c r="N4466" t="e">
        <f>VLOOKUP(A4466,'Top or Bottom 30 via OR (Schiz)'!B:B,1,FALSE)</f>
        <v>#N/A</v>
      </c>
      <c r="O4466" t="e">
        <f>VLOOKUP(A4466,'Top or Bottom 30 via OR (Schiz)'!J:J,1,FALSE)</f>
        <v>#N/A</v>
      </c>
      <c r="P4466" t="e">
        <f>VLOOKUP(A4466,'Top or Bottom 30 via OR (Tr36)'!B:B,1,FALSE)</f>
        <v>#N/A</v>
      </c>
      <c r="Q4466" t="e">
        <f>VLOOKUP(A4466,'Top or Bottom 30 via OR (Tr36)'!J:J,1,FALSE)</f>
        <v>#N/A</v>
      </c>
    </row>
    <row r="4467" spans="1:17" x14ac:dyDescent="0.25">
      <c r="A4467" t="s">
        <v>4523</v>
      </c>
      <c r="B4467">
        <v>1631</v>
      </c>
      <c r="C4467">
        <v>1197</v>
      </c>
      <c r="D4467">
        <v>1302</v>
      </c>
      <c r="E4467">
        <v>1417</v>
      </c>
      <c r="F4467">
        <f>B4467/cam_reads!I$3</f>
        <v>20.263247287377347</v>
      </c>
      <c r="G4467">
        <f>C4467/cam_reads!J$3</f>
        <v>15.503766126426257</v>
      </c>
      <c r="H4467">
        <f>D4467/cam_reads!K$3</f>
        <v>13.590529901650074</v>
      </c>
      <c r="I4467">
        <f>E4467/cam_reads!L$3</f>
        <v>14.771221969404181</v>
      </c>
      <c r="J4467" t="e">
        <f>VLOOKUP(A4467,'Top 30 via LR (Schizonts)'!A:A,1,FALSE)</f>
        <v>#N/A</v>
      </c>
      <c r="K4467" t="e">
        <f>VLOOKUP(A4467,'Top 30 via LR (Schizonts)'!J:J,1,FALSE)</f>
        <v>#N/A</v>
      </c>
      <c r="L4467" t="e">
        <f>VLOOKUP(A4467,'Top 30 via LR (Tr36)'!A:A,1,FALSE)</f>
        <v>#N/A</v>
      </c>
      <c r="M4467" t="e">
        <f>VLOOKUP(A4467,'Top 30 via LR (Tr36)'!I:I,1,FALSE)</f>
        <v>#N/A</v>
      </c>
      <c r="N4467" t="e">
        <f>VLOOKUP(A4467,'Top or Bottom 30 via OR (Schiz)'!B:B,1,FALSE)</f>
        <v>#N/A</v>
      </c>
      <c r="O4467" t="e">
        <f>VLOOKUP(A4467,'Top or Bottom 30 via OR (Schiz)'!J:J,1,FALSE)</f>
        <v>#N/A</v>
      </c>
      <c r="P4467" t="e">
        <f>VLOOKUP(A4467,'Top or Bottom 30 via OR (Tr36)'!B:B,1,FALSE)</f>
        <v>#N/A</v>
      </c>
      <c r="Q4467" t="e">
        <f>VLOOKUP(A4467,'Top or Bottom 30 via OR (Tr36)'!J:J,1,FALSE)</f>
        <v>#N/A</v>
      </c>
    </row>
    <row r="4468" spans="1:17" x14ac:dyDescent="0.25">
      <c r="A4468" t="s">
        <v>4524</v>
      </c>
      <c r="B4468">
        <v>607</v>
      </c>
      <c r="C4468">
        <v>756</v>
      </c>
      <c r="D4468">
        <v>789</v>
      </c>
      <c r="E4468">
        <v>852</v>
      </c>
      <c r="F4468">
        <f>B4468/cam_reads!I$3</f>
        <v>7.5412575741496326</v>
      </c>
      <c r="G4468">
        <f>C4468/cam_reads!J$3</f>
        <v>9.7918522903744787</v>
      </c>
      <c r="H4468">
        <f>D4468/cam_reads!K$3</f>
        <v>8.2357358620598387</v>
      </c>
      <c r="I4468">
        <f>E4468/cam_reads!L$3</f>
        <v>8.8814969075034309</v>
      </c>
      <c r="J4468" t="e">
        <f>VLOOKUP(A4468,'Top 30 via LR (Schizonts)'!A:A,1,FALSE)</f>
        <v>#N/A</v>
      </c>
      <c r="K4468" t="e">
        <f>VLOOKUP(A4468,'Top 30 via LR (Schizonts)'!J:J,1,FALSE)</f>
        <v>#N/A</v>
      </c>
      <c r="L4468" t="e">
        <f>VLOOKUP(A4468,'Top 30 via LR (Tr36)'!A:A,1,FALSE)</f>
        <v>#N/A</v>
      </c>
      <c r="M4468" t="e">
        <f>VLOOKUP(A4468,'Top 30 via LR (Tr36)'!I:I,1,FALSE)</f>
        <v>#N/A</v>
      </c>
      <c r="N4468" t="e">
        <f>VLOOKUP(A4468,'Top or Bottom 30 via OR (Schiz)'!B:B,1,FALSE)</f>
        <v>#N/A</v>
      </c>
      <c r="O4468" t="e">
        <f>VLOOKUP(A4468,'Top or Bottom 30 via OR (Schiz)'!J:J,1,FALSE)</f>
        <v>#N/A</v>
      </c>
      <c r="P4468" t="e">
        <f>VLOOKUP(A4468,'Top or Bottom 30 via OR (Tr36)'!B:B,1,FALSE)</f>
        <v>#N/A</v>
      </c>
      <c r="Q4468" t="e">
        <f>VLOOKUP(A4468,'Top or Bottom 30 via OR (Tr36)'!J:J,1,FALSE)</f>
        <v>#N/A</v>
      </c>
    </row>
    <row r="4469" spans="1:17" x14ac:dyDescent="0.25">
      <c r="A4469" t="s">
        <v>4525</v>
      </c>
      <c r="B4469">
        <v>0</v>
      </c>
      <c r="C4469">
        <v>0</v>
      </c>
      <c r="D4469">
        <v>0</v>
      </c>
      <c r="E4469">
        <v>0</v>
      </c>
      <c r="F4469">
        <f>B4469/cam_reads!I$3</f>
        <v>0</v>
      </c>
      <c r="G4469">
        <f>C4469/cam_reads!J$3</f>
        <v>0</v>
      </c>
      <c r="H4469">
        <f>D4469/cam_reads!K$3</f>
        <v>0</v>
      </c>
      <c r="I4469">
        <f>E4469/cam_reads!L$3</f>
        <v>0</v>
      </c>
      <c r="J4469" t="e">
        <f>VLOOKUP(A4469,'Top 30 via LR (Schizonts)'!A:A,1,FALSE)</f>
        <v>#N/A</v>
      </c>
      <c r="K4469" t="e">
        <f>VLOOKUP(A4469,'Top 30 via LR (Schizonts)'!J:J,1,FALSE)</f>
        <v>#N/A</v>
      </c>
      <c r="L4469" t="e">
        <f>VLOOKUP(A4469,'Top 30 via LR (Tr36)'!A:A,1,FALSE)</f>
        <v>#N/A</v>
      </c>
      <c r="M4469" t="e">
        <f>VLOOKUP(A4469,'Top 30 via LR (Tr36)'!I:I,1,FALSE)</f>
        <v>#N/A</v>
      </c>
      <c r="N4469" t="e">
        <f>VLOOKUP(A4469,'Top or Bottom 30 via OR (Schiz)'!B:B,1,FALSE)</f>
        <v>#N/A</v>
      </c>
      <c r="O4469" t="e">
        <f>VLOOKUP(A4469,'Top or Bottom 30 via OR (Schiz)'!J:J,1,FALSE)</f>
        <v>#N/A</v>
      </c>
      <c r="P4469" t="e">
        <f>VLOOKUP(A4469,'Top or Bottom 30 via OR (Tr36)'!B:B,1,FALSE)</f>
        <v>#N/A</v>
      </c>
      <c r="Q4469" t="e">
        <f>VLOOKUP(A4469,'Top or Bottom 30 via OR (Tr36)'!J:J,1,FALSE)</f>
        <v>#N/A</v>
      </c>
    </row>
    <row r="4470" spans="1:17" x14ac:dyDescent="0.25">
      <c r="A4470" t="s">
        <v>4526</v>
      </c>
      <c r="B4470">
        <v>150</v>
      </c>
      <c r="C4470">
        <v>195</v>
      </c>
      <c r="D4470">
        <v>192</v>
      </c>
      <c r="E4470">
        <v>153</v>
      </c>
      <c r="F4470">
        <f>B4470/cam_reads!I$3</f>
        <v>1.8635727118985912</v>
      </c>
      <c r="G4470">
        <f>C4470/cam_reads!J$3</f>
        <v>2.52567618600929</v>
      </c>
      <c r="H4470">
        <f>D4470/cam_reads!K$3</f>
        <v>2.0041334417179835</v>
      </c>
      <c r="I4470">
        <f>E4470/cam_reads!L$3</f>
        <v>1.5949166981784331</v>
      </c>
      <c r="J4470" t="e">
        <f>VLOOKUP(A4470,'Top 30 via LR (Schizonts)'!A:A,1,FALSE)</f>
        <v>#N/A</v>
      </c>
      <c r="K4470" t="e">
        <f>VLOOKUP(A4470,'Top 30 via LR (Schizonts)'!J:J,1,FALSE)</f>
        <v>#N/A</v>
      </c>
      <c r="L4470" t="e">
        <f>VLOOKUP(A4470,'Top 30 via LR (Tr36)'!A:A,1,FALSE)</f>
        <v>#N/A</v>
      </c>
      <c r="M4470" t="e">
        <f>VLOOKUP(A4470,'Top 30 via LR (Tr36)'!I:I,1,FALSE)</f>
        <v>#N/A</v>
      </c>
      <c r="N4470" t="e">
        <f>VLOOKUP(A4470,'Top or Bottom 30 via OR (Schiz)'!B:B,1,FALSE)</f>
        <v>#N/A</v>
      </c>
      <c r="O4470" t="e">
        <f>VLOOKUP(A4470,'Top or Bottom 30 via OR (Schiz)'!J:J,1,FALSE)</f>
        <v>#N/A</v>
      </c>
      <c r="P4470" t="e">
        <f>VLOOKUP(A4470,'Top or Bottom 30 via OR (Tr36)'!B:B,1,FALSE)</f>
        <v>#N/A</v>
      </c>
      <c r="Q4470" t="e">
        <f>VLOOKUP(A4470,'Top or Bottom 30 via OR (Tr36)'!J:J,1,FALSE)</f>
        <v>#N/A</v>
      </c>
    </row>
    <row r="4471" spans="1:17" x14ac:dyDescent="0.25">
      <c r="A4471" t="s">
        <v>4527</v>
      </c>
      <c r="B4471">
        <v>51</v>
      </c>
      <c r="C4471">
        <v>85</v>
      </c>
      <c r="D4471">
        <v>42</v>
      </c>
      <c r="E4471">
        <v>128</v>
      </c>
      <c r="F4471">
        <f>B4471/cam_reads!I$3</f>
        <v>0.63361472204552094</v>
      </c>
      <c r="G4471">
        <f>C4471/cam_reads!J$3</f>
        <v>1.1009357733886649</v>
      </c>
      <c r="H4471">
        <f>D4471/cam_reads!K$3</f>
        <v>0.43840419037580886</v>
      </c>
      <c r="I4471">
        <f>E4471/cam_reads!L$3</f>
        <v>1.3343093945545061</v>
      </c>
      <c r="J4471" t="e">
        <f>VLOOKUP(A4471,'Top 30 via LR (Schizonts)'!A:A,1,FALSE)</f>
        <v>#N/A</v>
      </c>
      <c r="K4471" t="e">
        <f>VLOOKUP(A4471,'Top 30 via LR (Schizonts)'!J:J,1,FALSE)</f>
        <v>#N/A</v>
      </c>
      <c r="L4471" t="e">
        <f>VLOOKUP(A4471,'Top 30 via LR (Tr36)'!A:A,1,FALSE)</f>
        <v>#N/A</v>
      </c>
      <c r="M4471" t="e">
        <f>VLOOKUP(A4471,'Top 30 via LR (Tr36)'!I:I,1,FALSE)</f>
        <v>#N/A</v>
      </c>
      <c r="N4471" t="e">
        <f>VLOOKUP(A4471,'Top or Bottom 30 via OR (Schiz)'!B:B,1,FALSE)</f>
        <v>#N/A</v>
      </c>
      <c r="O4471" t="e">
        <f>VLOOKUP(A4471,'Top or Bottom 30 via OR (Schiz)'!J:J,1,FALSE)</f>
        <v>#N/A</v>
      </c>
      <c r="P4471" t="e">
        <f>VLOOKUP(A4471,'Top or Bottom 30 via OR (Tr36)'!B:B,1,FALSE)</f>
        <v>#N/A</v>
      </c>
      <c r="Q4471" t="e">
        <f>VLOOKUP(A4471,'Top or Bottom 30 via OR (Tr36)'!J:J,1,FALSE)</f>
        <v>#N/A</v>
      </c>
    </row>
    <row r="4472" spans="1:17" x14ac:dyDescent="0.25">
      <c r="A4472" t="s">
        <v>4528</v>
      </c>
      <c r="B4472">
        <v>282</v>
      </c>
      <c r="C4472">
        <v>350</v>
      </c>
      <c r="D4472">
        <v>467</v>
      </c>
      <c r="E4472">
        <v>403</v>
      </c>
      <c r="F4472">
        <f>B4472/cam_reads!I$3</f>
        <v>3.5035166983693515</v>
      </c>
      <c r="G4472">
        <f>C4472/cam_reads!J$3</f>
        <v>4.5332649492474433</v>
      </c>
      <c r="H4472">
        <f>D4472/cam_reads!K$3</f>
        <v>4.8746370691786369</v>
      </c>
      <c r="I4472">
        <f>E4472/cam_reads!L$3</f>
        <v>4.2009897344177025</v>
      </c>
      <c r="J4472" t="e">
        <f>VLOOKUP(A4472,'Top 30 via LR (Schizonts)'!A:A,1,FALSE)</f>
        <v>#N/A</v>
      </c>
      <c r="K4472" t="e">
        <f>VLOOKUP(A4472,'Top 30 via LR (Schizonts)'!J:J,1,FALSE)</f>
        <v>#N/A</v>
      </c>
      <c r="L4472" t="e">
        <f>VLOOKUP(A4472,'Top 30 via LR (Tr36)'!A:A,1,FALSE)</f>
        <v>#N/A</v>
      </c>
      <c r="M4472" t="e">
        <f>VLOOKUP(A4472,'Top 30 via LR (Tr36)'!I:I,1,FALSE)</f>
        <v>#N/A</v>
      </c>
      <c r="N4472" t="e">
        <f>VLOOKUP(A4472,'Top or Bottom 30 via OR (Schiz)'!B:B,1,FALSE)</f>
        <v>#N/A</v>
      </c>
      <c r="O4472" t="e">
        <f>VLOOKUP(A4472,'Top or Bottom 30 via OR (Schiz)'!J:J,1,FALSE)</f>
        <v>#N/A</v>
      </c>
      <c r="P4472" t="e">
        <f>VLOOKUP(A4472,'Top or Bottom 30 via OR (Tr36)'!B:B,1,FALSE)</f>
        <v>#N/A</v>
      </c>
      <c r="Q4472" t="e">
        <f>VLOOKUP(A4472,'Top or Bottom 30 via OR (Tr36)'!J:J,1,FALSE)</f>
        <v>#N/A</v>
      </c>
    </row>
    <row r="4473" spans="1:17" x14ac:dyDescent="0.25">
      <c r="A4473" t="s">
        <v>4529</v>
      </c>
      <c r="B4473">
        <v>694</v>
      </c>
      <c r="C4473">
        <v>463</v>
      </c>
      <c r="D4473">
        <v>803</v>
      </c>
      <c r="E4473">
        <v>466</v>
      </c>
      <c r="F4473">
        <f>B4473/cam_reads!I$3</f>
        <v>8.6221297470508151</v>
      </c>
      <c r="G4473">
        <f>C4473/cam_reads!J$3</f>
        <v>5.9968619185759042</v>
      </c>
      <c r="H4473">
        <f>D4473/cam_reads!K$3</f>
        <v>8.3818705921851073</v>
      </c>
      <c r="I4473">
        <f>E4473/cam_reads!L$3</f>
        <v>4.8577201395499987</v>
      </c>
      <c r="J4473" t="e">
        <f>VLOOKUP(A4473,'Top 30 via LR (Schizonts)'!A:A,1,FALSE)</f>
        <v>#N/A</v>
      </c>
      <c r="K4473" t="e">
        <f>VLOOKUP(A4473,'Top 30 via LR (Schizonts)'!J:J,1,FALSE)</f>
        <v>#N/A</v>
      </c>
      <c r="L4473" t="e">
        <f>VLOOKUP(A4473,'Top 30 via LR (Tr36)'!A:A,1,FALSE)</f>
        <v>#N/A</v>
      </c>
      <c r="M4473" t="e">
        <f>VLOOKUP(A4473,'Top 30 via LR (Tr36)'!I:I,1,FALSE)</f>
        <v>#N/A</v>
      </c>
      <c r="N4473" t="e">
        <f>VLOOKUP(A4473,'Top or Bottom 30 via OR (Schiz)'!B:B,1,FALSE)</f>
        <v>#N/A</v>
      </c>
      <c r="O4473" t="e">
        <f>VLOOKUP(A4473,'Top or Bottom 30 via OR (Schiz)'!J:J,1,FALSE)</f>
        <v>#N/A</v>
      </c>
      <c r="P4473" t="e">
        <f>VLOOKUP(A4473,'Top or Bottom 30 via OR (Tr36)'!B:B,1,FALSE)</f>
        <v>#N/A</v>
      </c>
      <c r="Q4473" t="e">
        <f>VLOOKUP(A4473,'Top or Bottom 30 via OR (Tr36)'!J:J,1,FALSE)</f>
        <v>#N/A</v>
      </c>
    </row>
    <row r="4474" spans="1:17" x14ac:dyDescent="0.25">
      <c r="A4474" t="s">
        <v>4530</v>
      </c>
      <c r="B4474">
        <v>136</v>
      </c>
      <c r="C4474">
        <v>51</v>
      </c>
      <c r="D4474">
        <v>124</v>
      </c>
      <c r="E4474">
        <v>209</v>
      </c>
      <c r="F4474">
        <f>B4474/cam_reads!I$3</f>
        <v>1.689639258788056</v>
      </c>
      <c r="G4474">
        <f>C4474/cam_reads!J$3</f>
        <v>0.66056146403319893</v>
      </c>
      <c r="H4474">
        <f>D4474/cam_reads!K$3</f>
        <v>1.2943361811095309</v>
      </c>
      <c r="I4474">
        <f>E4474/cam_reads!L$3</f>
        <v>2.1786770582960293</v>
      </c>
      <c r="J4474" t="e">
        <f>VLOOKUP(A4474,'Top 30 via LR (Schizonts)'!A:A,1,FALSE)</f>
        <v>#N/A</v>
      </c>
      <c r="K4474" t="e">
        <f>VLOOKUP(A4474,'Top 30 via LR (Schizonts)'!J:J,1,FALSE)</f>
        <v>#N/A</v>
      </c>
      <c r="L4474" t="e">
        <f>VLOOKUP(A4474,'Top 30 via LR (Tr36)'!A:A,1,FALSE)</f>
        <v>#N/A</v>
      </c>
      <c r="M4474" t="e">
        <f>VLOOKUP(A4474,'Top 30 via LR (Tr36)'!I:I,1,FALSE)</f>
        <v>#N/A</v>
      </c>
      <c r="N4474" t="e">
        <f>VLOOKUP(A4474,'Top or Bottom 30 via OR (Schiz)'!B:B,1,FALSE)</f>
        <v>#N/A</v>
      </c>
      <c r="O4474" t="e">
        <f>VLOOKUP(A4474,'Top or Bottom 30 via OR (Schiz)'!J:J,1,FALSE)</f>
        <v>#N/A</v>
      </c>
      <c r="P4474" t="e">
        <f>VLOOKUP(A4474,'Top or Bottom 30 via OR (Tr36)'!B:B,1,FALSE)</f>
        <v>#N/A</v>
      </c>
      <c r="Q4474" t="e">
        <f>VLOOKUP(A4474,'Top or Bottom 30 via OR (Tr36)'!J:J,1,FALSE)</f>
        <v>#N/A</v>
      </c>
    </row>
    <row r="4475" spans="1:17" x14ac:dyDescent="0.25">
      <c r="A4475" t="s">
        <v>4531</v>
      </c>
      <c r="B4475">
        <v>39</v>
      </c>
      <c r="C4475">
        <v>35</v>
      </c>
      <c r="D4475">
        <v>143</v>
      </c>
      <c r="E4475">
        <v>83</v>
      </c>
      <c r="F4475">
        <f>B4475/cam_reads!I$3</f>
        <v>0.48452890509363372</v>
      </c>
      <c r="G4475">
        <f>C4475/cam_reads!J$3</f>
        <v>0.45332649492474436</v>
      </c>
      <c r="H4475">
        <f>D4475/cam_reads!K$3</f>
        <v>1.4926618862795398</v>
      </c>
      <c r="I4475">
        <f>E4475/cam_reads!L$3</f>
        <v>0.86521624803143748</v>
      </c>
      <c r="J4475" t="e">
        <f>VLOOKUP(A4475,'Top 30 via LR (Schizonts)'!A:A,1,FALSE)</f>
        <v>#N/A</v>
      </c>
      <c r="K4475" t="e">
        <f>VLOOKUP(A4475,'Top 30 via LR (Schizonts)'!J:J,1,FALSE)</f>
        <v>#N/A</v>
      </c>
      <c r="L4475" t="e">
        <f>VLOOKUP(A4475,'Top 30 via LR (Tr36)'!A:A,1,FALSE)</f>
        <v>#N/A</v>
      </c>
      <c r="M4475" t="e">
        <f>VLOOKUP(A4475,'Top 30 via LR (Tr36)'!I:I,1,FALSE)</f>
        <v>#N/A</v>
      </c>
      <c r="N4475" t="e">
        <f>VLOOKUP(A4475,'Top or Bottom 30 via OR (Schiz)'!B:B,1,FALSE)</f>
        <v>#N/A</v>
      </c>
      <c r="O4475" t="e">
        <f>VLOOKUP(A4475,'Top or Bottom 30 via OR (Schiz)'!J:J,1,FALSE)</f>
        <v>#N/A</v>
      </c>
      <c r="P4475" t="e">
        <f>VLOOKUP(A4475,'Top or Bottom 30 via OR (Tr36)'!B:B,1,FALSE)</f>
        <v>#N/A</v>
      </c>
      <c r="Q4475" t="e">
        <f>VLOOKUP(A4475,'Top or Bottom 30 via OR (Tr36)'!J:J,1,FALSE)</f>
        <v>#N/A</v>
      </c>
    </row>
    <row r="4476" spans="1:17" x14ac:dyDescent="0.25">
      <c r="A4476" t="s">
        <v>4532</v>
      </c>
      <c r="B4476">
        <v>4</v>
      </c>
      <c r="C4476">
        <v>4</v>
      </c>
      <c r="D4476">
        <v>7</v>
      </c>
      <c r="E4476">
        <v>25</v>
      </c>
      <c r="F4476">
        <f>B4476/cam_reads!I$3</f>
        <v>4.9695272317295765E-2</v>
      </c>
      <c r="G4476">
        <f>C4476/cam_reads!J$3</f>
        <v>5.1808742277113642E-2</v>
      </c>
      <c r="H4476">
        <f>D4476/cam_reads!K$3</f>
        <v>7.3067365062634809E-2</v>
      </c>
      <c r="I4476">
        <f>E4476/cam_reads!L$3</f>
        <v>0.26060730362392698</v>
      </c>
      <c r="J4476" t="e">
        <f>VLOOKUP(A4476,'Top 30 via LR (Schizonts)'!A:A,1,FALSE)</f>
        <v>#N/A</v>
      </c>
      <c r="K4476" t="e">
        <f>VLOOKUP(A4476,'Top 30 via LR (Schizonts)'!J:J,1,FALSE)</f>
        <v>#N/A</v>
      </c>
      <c r="L4476" t="e">
        <f>VLOOKUP(A4476,'Top 30 via LR (Tr36)'!A:A,1,FALSE)</f>
        <v>#N/A</v>
      </c>
      <c r="M4476" t="e">
        <f>VLOOKUP(A4476,'Top 30 via LR (Tr36)'!I:I,1,FALSE)</f>
        <v>#N/A</v>
      </c>
      <c r="N4476" t="e">
        <f>VLOOKUP(A4476,'Top or Bottom 30 via OR (Schiz)'!B:B,1,FALSE)</f>
        <v>#N/A</v>
      </c>
      <c r="O4476" t="e">
        <f>VLOOKUP(A4476,'Top or Bottom 30 via OR (Schiz)'!J:J,1,FALSE)</f>
        <v>#N/A</v>
      </c>
      <c r="P4476" t="e">
        <f>VLOOKUP(A4476,'Top or Bottom 30 via OR (Tr36)'!B:B,1,FALSE)</f>
        <v>#N/A</v>
      </c>
      <c r="Q4476" t="e">
        <f>VLOOKUP(A4476,'Top or Bottom 30 via OR (Tr36)'!J:J,1,FALSE)</f>
        <v>#N/A</v>
      </c>
    </row>
    <row r="4477" spans="1:17" x14ac:dyDescent="0.25">
      <c r="A4477" t="s">
        <v>4533</v>
      </c>
      <c r="B4477">
        <v>69</v>
      </c>
      <c r="C4477">
        <v>64</v>
      </c>
      <c r="D4477">
        <v>14</v>
      </c>
      <c r="E4477">
        <v>16</v>
      </c>
      <c r="F4477">
        <f>B4477/cam_reads!I$3</f>
        <v>0.8572434474733519</v>
      </c>
      <c r="G4477">
        <f>C4477/cam_reads!J$3</f>
        <v>0.82893987643381828</v>
      </c>
      <c r="H4477">
        <f>D4477/cam_reads!K$3</f>
        <v>0.14613473012526962</v>
      </c>
      <c r="I4477">
        <f>E4477/cam_reads!L$3</f>
        <v>0.16678867431931327</v>
      </c>
      <c r="J4477" t="e">
        <f>VLOOKUP(A4477,'Top 30 via LR (Schizonts)'!A:A,1,FALSE)</f>
        <v>#N/A</v>
      </c>
      <c r="K4477" t="e">
        <f>VLOOKUP(A4477,'Top 30 via LR (Schizonts)'!J:J,1,FALSE)</f>
        <v>#N/A</v>
      </c>
      <c r="L4477" t="e">
        <f>VLOOKUP(A4477,'Top 30 via LR (Tr36)'!A:A,1,FALSE)</f>
        <v>#N/A</v>
      </c>
      <c r="M4477" t="e">
        <f>VLOOKUP(A4477,'Top 30 via LR (Tr36)'!I:I,1,FALSE)</f>
        <v>#N/A</v>
      </c>
      <c r="N4477" t="e">
        <f>VLOOKUP(A4477,'Top or Bottom 30 via OR (Schiz)'!B:B,1,FALSE)</f>
        <v>#N/A</v>
      </c>
      <c r="O4477" t="e">
        <f>VLOOKUP(A4477,'Top or Bottom 30 via OR (Schiz)'!J:J,1,FALSE)</f>
        <v>#N/A</v>
      </c>
      <c r="P4477" t="e">
        <f>VLOOKUP(A4477,'Top or Bottom 30 via OR (Tr36)'!B:B,1,FALSE)</f>
        <v>#N/A</v>
      </c>
      <c r="Q4477" t="e">
        <f>VLOOKUP(A4477,'Top or Bottom 30 via OR (Tr36)'!J:J,1,FALSE)</f>
        <v>#N/A</v>
      </c>
    </row>
    <row r="4478" spans="1:17" x14ac:dyDescent="0.25">
      <c r="A4478" t="s">
        <v>4534</v>
      </c>
      <c r="B4478">
        <v>1910</v>
      </c>
      <c r="C4478">
        <v>1830</v>
      </c>
      <c r="D4478">
        <v>1328</v>
      </c>
      <c r="E4478">
        <v>2073</v>
      </c>
      <c r="F4478">
        <f>B4478/cam_reads!I$3</f>
        <v>23.729492531508729</v>
      </c>
      <c r="G4478">
        <f>C4478/cam_reads!J$3</f>
        <v>23.702499591779489</v>
      </c>
      <c r="H4478">
        <f>D4478/cam_reads!K$3</f>
        <v>13.861922971882718</v>
      </c>
      <c r="I4478">
        <f>E4478/cam_reads!L$3</f>
        <v>21.609557616496023</v>
      </c>
      <c r="J4478" t="e">
        <f>VLOOKUP(A4478,'Top 30 via LR (Schizonts)'!A:A,1,FALSE)</f>
        <v>#N/A</v>
      </c>
      <c r="K4478" t="e">
        <f>VLOOKUP(A4478,'Top 30 via LR (Schizonts)'!J:J,1,FALSE)</f>
        <v>#N/A</v>
      </c>
      <c r="L4478" t="e">
        <f>VLOOKUP(A4478,'Top 30 via LR (Tr36)'!A:A,1,FALSE)</f>
        <v>#N/A</v>
      </c>
      <c r="M4478" t="e">
        <f>VLOOKUP(A4478,'Top 30 via LR (Tr36)'!I:I,1,FALSE)</f>
        <v>#N/A</v>
      </c>
      <c r="N4478" t="e">
        <f>VLOOKUP(A4478,'Top or Bottom 30 via OR (Schiz)'!B:B,1,FALSE)</f>
        <v>#N/A</v>
      </c>
      <c r="O4478" t="e">
        <f>VLOOKUP(A4478,'Top or Bottom 30 via OR (Schiz)'!J:J,1,FALSE)</f>
        <v>#N/A</v>
      </c>
      <c r="P4478" t="e">
        <f>VLOOKUP(A4478,'Top or Bottom 30 via OR (Tr36)'!B:B,1,FALSE)</f>
        <v>#N/A</v>
      </c>
      <c r="Q4478" t="e">
        <f>VLOOKUP(A4478,'Top or Bottom 30 via OR (Tr36)'!J:J,1,FALSE)</f>
        <v>#N/A</v>
      </c>
    </row>
    <row r="4479" spans="1:17" x14ac:dyDescent="0.25">
      <c r="A4479" t="s">
        <v>4535</v>
      </c>
      <c r="B4479">
        <v>0</v>
      </c>
      <c r="C4479">
        <v>0</v>
      </c>
      <c r="D4479">
        <v>0</v>
      </c>
      <c r="E4479">
        <v>0</v>
      </c>
      <c r="F4479">
        <f>B4479/cam_reads!I$3</f>
        <v>0</v>
      </c>
      <c r="G4479">
        <f>C4479/cam_reads!J$3</f>
        <v>0</v>
      </c>
      <c r="H4479">
        <f>D4479/cam_reads!K$3</f>
        <v>0</v>
      </c>
      <c r="I4479">
        <f>E4479/cam_reads!L$3</f>
        <v>0</v>
      </c>
      <c r="J4479" t="e">
        <f>VLOOKUP(A4479,'Top 30 via LR (Schizonts)'!A:A,1,FALSE)</f>
        <v>#N/A</v>
      </c>
      <c r="K4479" t="e">
        <f>VLOOKUP(A4479,'Top 30 via LR (Schizonts)'!J:J,1,FALSE)</f>
        <v>#N/A</v>
      </c>
      <c r="L4479" t="e">
        <f>VLOOKUP(A4479,'Top 30 via LR (Tr36)'!A:A,1,FALSE)</f>
        <v>#N/A</v>
      </c>
      <c r="M4479" t="e">
        <f>VLOOKUP(A4479,'Top 30 via LR (Tr36)'!I:I,1,FALSE)</f>
        <v>#N/A</v>
      </c>
      <c r="N4479" t="e">
        <f>VLOOKUP(A4479,'Top or Bottom 30 via OR (Schiz)'!B:B,1,FALSE)</f>
        <v>#N/A</v>
      </c>
      <c r="O4479" t="e">
        <f>VLOOKUP(A4479,'Top or Bottom 30 via OR (Schiz)'!J:J,1,FALSE)</f>
        <v>#N/A</v>
      </c>
      <c r="P4479" t="e">
        <f>VLOOKUP(A4479,'Top or Bottom 30 via OR (Tr36)'!B:B,1,FALSE)</f>
        <v>#N/A</v>
      </c>
      <c r="Q4479" t="e">
        <f>VLOOKUP(A4479,'Top or Bottom 30 via OR (Tr36)'!J:J,1,FALSE)</f>
        <v>#N/A</v>
      </c>
    </row>
    <row r="4480" spans="1:17" x14ac:dyDescent="0.25">
      <c r="A4480" t="s">
        <v>4536</v>
      </c>
      <c r="B4480">
        <v>0</v>
      </c>
      <c r="C4480">
        <v>0</v>
      </c>
      <c r="D4480">
        <v>0</v>
      </c>
      <c r="E4480">
        <v>0</v>
      </c>
      <c r="F4480">
        <f>B4480/cam_reads!I$3</f>
        <v>0</v>
      </c>
      <c r="G4480">
        <f>C4480/cam_reads!J$3</f>
        <v>0</v>
      </c>
      <c r="H4480">
        <f>D4480/cam_reads!K$3</f>
        <v>0</v>
      </c>
      <c r="I4480">
        <f>E4480/cam_reads!L$3</f>
        <v>0</v>
      </c>
      <c r="J4480" t="e">
        <f>VLOOKUP(A4480,'Top 30 via LR (Schizonts)'!A:A,1,FALSE)</f>
        <v>#N/A</v>
      </c>
      <c r="K4480" t="e">
        <f>VLOOKUP(A4480,'Top 30 via LR (Schizonts)'!J:J,1,FALSE)</f>
        <v>#N/A</v>
      </c>
      <c r="L4480" t="e">
        <f>VLOOKUP(A4480,'Top 30 via LR (Tr36)'!A:A,1,FALSE)</f>
        <v>#N/A</v>
      </c>
      <c r="M4480" t="e">
        <f>VLOOKUP(A4480,'Top 30 via LR (Tr36)'!I:I,1,FALSE)</f>
        <v>#N/A</v>
      </c>
      <c r="N4480" t="e">
        <f>VLOOKUP(A4480,'Top or Bottom 30 via OR (Schiz)'!B:B,1,FALSE)</f>
        <v>#N/A</v>
      </c>
      <c r="O4480" t="e">
        <f>VLOOKUP(A4480,'Top or Bottom 30 via OR (Schiz)'!J:J,1,FALSE)</f>
        <v>#N/A</v>
      </c>
      <c r="P4480" t="e">
        <f>VLOOKUP(A4480,'Top or Bottom 30 via OR (Tr36)'!B:B,1,FALSE)</f>
        <v>#N/A</v>
      </c>
      <c r="Q4480" t="e">
        <f>VLOOKUP(A4480,'Top or Bottom 30 via OR (Tr36)'!J:J,1,FALSE)</f>
        <v>#N/A</v>
      </c>
    </row>
    <row r="4481" spans="1:17" x14ac:dyDescent="0.25">
      <c r="A4481" t="s">
        <v>4537</v>
      </c>
      <c r="B4481">
        <v>0</v>
      </c>
      <c r="C4481">
        <v>0</v>
      </c>
      <c r="D4481">
        <v>0</v>
      </c>
      <c r="E4481">
        <v>0</v>
      </c>
      <c r="F4481">
        <f>B4481/cam_reads!I$3</f>
        <v>0</v>
      </c>
      <c r="G4481">
        <f>C4481/cam_reads!J$3</f>
        <v>0</v>
      </c>
      <c r="H4481">
        <f>D4481/cam_reads!K$3</f>
        <v>0</v>
      </c>
      <c r="I4481">
        <f>E4481/cam_reads!L$3</f>
        <v>0</v>
      </c>
      <c r="J4481" t="e">
        <f>VLOOKUP(A4481,'Top 30 via LR (Schizonts)'!A:A,1,FALSE)</f>
        <v>#N/A</v>
      </c>
      <c r="K4481" t="e">
        <f>VLOOKUP(A4481,'Top 30 via LR (Schizonts)'!J:J,1,FALSE)</f>
        <v>#N/A</v>
      </c>
      <c r="L4481" t="e">
        <f>VLOOKUP(A4481,'Top 30 via LR (Tr36)'!A:A,1,FALSE)</f>
        <v>#N/A</v>
      </c>
      <c r="M4481" t="e">
        <f>VLOOKUP(A4481,'Top 30 via LR (Tr36)'!I:I,1,FALSE)</f>
        <v>#N/A</v>
      </c>
      <c r="N4481" t="e">
        <f>VLOOKUP(A4481,'Top or Bottom 30 via OR (Schiz)'!B:B,1,FALSE)</f>
        <v>#N/A</v>
      </c>
      <c r="O4481" t="e">
        <f>VLOOKUP(A4481,'Top or Bottom 30 via OR (Schiz)'!J:J,1,FALSE)</f>
        <v>#N/A</v>
      </c>
      <c r="P4481" t="e">
        <f>VLOOKUP(A4481,'Top or Bottom 30 via OR (Tr36)'!B:B,1,FALSE)</f>
        <v>#N/A</v>
      </c>
      <c r="Q4481" t="e">
        <f>VLOOKUP(A4481,'Top or Bottom 30 via OR (Tr36)'!J:J,1,FALSE)</f>
        <v>#N/A</v>
      </c>
    </row>
    <row r="4482" spans="1:17" x14ac:dyDescent="0.25">
      <c r="A4482" t="s">
        <v>4538</v>
      </c>
      <c r="B4482">
        <v>0</v>
      </c>
      <c r="C4482">
        <v>0</v>
      </c>
      <c r="D4482">
        <v>0</v>
      </c>
      <c r="E4482">
        <v>0</v>
      </c>
      <c r="F4482">
        <f>B4482/cam_reads!I$3</f>
        <v>0</v>
      </c>
      <c r="G4482">
        <f>C4482/cam_reads!J$3</f>
        <v>0</v>
      </c>
      <c r="H4482">
        <f>D4482/cam_reads!K$3</f>
        <v>0</v>
      </c>
      <c r="I4482">
        <f>E4482/cam_reads!L$3</f>
        <v>0</v>
      </c>
      <c r="J4482" t="e">
        <f>VLOOKUP(A4482,'Top 30 via LR (Schizonts)'!A:A,1,FALSE)</f>
        <v>#N/A</v>
      </c>
      <c r="K4482" t="e">
        <f>VLOOKUP(A4482,'Top 30 via LR (Schizonts)'!J:J,1,FALSE)</f>
        <v>#N/A</v>
      </c>
      <c r="L4482" t="e">
        <f>VLOOKUP(A4482,'Top 30 via LR (Tr36)'!A:A,1,FALSE)</f>
        <v>#N/A</v>
      </c>
      <c r="M4482" t="e">
        <f>VLOOKUP(A4482,'Top 30 via LR (Tr36)'!I:I,1,FALSE)</f>
        <v>#N/A</v>
      </c>
      <c r="N4482" t="e">
        <f>VLOOKUP(A4482,'Top or Bottom 30 via OR (Schiz)'!B:B,1,FALSE)</f>
        <v>#N/A</v>
      </c>
      <c r="O4482" t="e">
        <f>VLOOKUP(A4482,'Top or Bottom 30 via OR (Schiz)'!J:J,1,FALSE)</f>
        <v>#N/A</v>
      </c>
      <c r="P4482" t="e">
        <f>VLOOKUP(A4482,'Top or Bottom 30 via OR (Tr36)'!B:B,1,FALSE)</f>
        <v>#N/A</v>
      </c>
      <c r="Q4482" t="e">
        <f>VLOOKUP(A4482,'Top or Bottom 30 via OR (Tr36)'!J:J,1,FALSE)</f>
        <v>#N/A</v>
      </c>
    </row>
    <row r="4483" spans="1:17" x14ac:dyDescent="0.25">
      <c r="A4483" t="s">
        <v>4539</v>
      </c>
      <c r="B4483">
        <v>548</v>
      </c>
      <c r="C4483">
        <v>689</v>
      </c>
      <c r="D4483">
        <v>831</v>
      </c>
      <c r="E4483">
        <v>1107</v>
      </c>
      <c r="F4483">
        <f>B4483/cam_reads!I$3</f>
        <v>6.8082523074695196</v>
      </c>
      <c r="G4483">
        <f>C4483/cam_reads!J$3</f>
        <v>8.9240558572328244</v>
      </c>
      <c r="H4483">
        <f>D4483/cam_reads!K$3</f>
        <v>8.6741400524356465</v>
      </c>
      <c r="I4483">
        <f>E4483/cam_reads!L$3</f>
        <v>11.539691404467487</v>
      </c>
      <c r="J4483" t="e">
        <f>VLOOKUP(A4483,'Top 30 via LR (Schizonts)'!A:A,1,FALSE)</f>
        <v>#N/A</v>
      </c>
      <c r="K4483" t="e">
        <f>VLOOKUP(A4483,'Top 30 via LR (Schizonts)'!J:J,1,FALSE)</f>
        <v>#N/A</v>
      </c>
      <c r="L4483" t="e">
        <f>VLOOKUP(A4483,'Top 30 via LR (Tr36)'!A:A,1,FALSE)</f>
        <v>#N/A</v>
      </c>
      <c r="M4483" t="e">
        <f>VLOOKUP(A4483,'Top 30 via LR (Tr36)'!I:I,1,FALSE)</f>
        <v>#N/A</v>
      </c>
      <c r="N4483" t="e">
        <f>VLOOKUP(A4483,'Top or Bottom 30 via OR (Schiz)'!B:B,1,FALSE)</f>
        <v>#N/A</v>
      </c>
      <c r="O4483" t="e">
        <f>VLOOKUP(A4483,'Top or Bottom 30 via OR (Schiz)'!J:J,1,FALSE)</f>
        <v>#N/A</v>
      </c>
      <c r="P4483" t="e">
        <f>VLOOKUP(A4483,'Top or Bottom 30 via OR (Tr36)'!B:B,1,FALSE)</f>
        <v>#N/A</v>
      </c>
      <c r="Q4483" t="e">
        <f>VLOOKUP(A4483,'Top or Bottom 30 via OR (Tr36)'!J:J,1,FALSE)</f>
        <v>#N/A</v>
      </c>
    </row>
    <row r="4484" spans="1:17" x14ac:dyDescent="0.25">
      <c r="A4484" t="s">
        <v>4540</v>
      </c>
      <c r="B4484">
        <v>284</v>
      </c>
      <c r="C4484">
        <v>159</v>
      </c>
      <c r="D4484">
        <v>238</v>
      </c>
      <c r="E4484">
        <v>316</v>
      </c>
      <c r="F4484">
        <f>B4484/cam_reads!I$3</f>
        <v>3.5283643345279994</v>
      </c>
      <c r="G4484">
        <f>C4484/cam_reads!J$3</f>
        <v>2.0593975055152671</v>
      </c>
      <c r="H4484">
        <f>D4484/cam_reads!K$3</f>
        <v>2.4842904121295835</v>
      </c>
      <c r="I4484">
        <f>E4484/cam_reads!L$3</f>
        <v>3.2940763178064367</v>
      </c>
      <c r="J4484" t="e">
        <f>VLOOKUP(A4484,'Top 30 via LR (Schizonts)'!A:A,1,FALSE)</f>
        <v>#N/A</v>
      </c>
      <c r="K4484" t="e">
        <f>VLOOKUP(A4484,'Top 30 via LR (Schizonts)'!J:J,1,FALSE)</f>
        <v>#N/A</v>
      </c>
      <c r="L4484" t="e">
        <f>VLOOKUP(A4484,'Top 30 via LR (Tr36)'!A:A,1,FALSE)</f>
        <v>#N/A</v>
      </c>
      <c r="M4484" t="e">
        <f>VLOOKUP(A4484,'Top 30 via LR (Tr36)'!I:I,1,FALSE)</f>
        <v>#N/A</v>
      </c>
      <c r="N4484" t="e">
        <f>VLOOKUP(A4484,'Top or Bottom 30 via OR (Schiz)'!B:B,1,FALSE)</f>
        <v>#N/A</v>
      </c>
      <c r="O4484" t="e">
        <f>VLOOKUP(A4484,'Top or Bottom 30 via OR (Schiz)'!J:J,1,FALSE)</f>
        <v>#N/A</v>
      </c>
      <c r="P4484" t="e">
        <f>VLOOKUP(A4484,'Top or Bottom 30 via OR (Tr36)'!B:B,1,FALSE)</f>
        <v>#N/A</v>
      </c>
      <c r="Q4484" t="e">
        <f>VLOOKUP(A4484,'Top or Bottom 30 via OR (Tr36)'!J:J,1,FALSE)</f>
        <v>#N/A</v>
      </c>
    </row>
    <row r="4485" spans="1:17" x14ac:dyDescent="0.25">
      <c r="A4485" t="s">
        <v>4541</v>
      </c>
      <c r="B4485">
        <v>2</v>
      </c>
      <c r="C4485">
        <v>1</v>
      </c>
      <c r="D4485">
        <v>2</v>
      </c>
      <c r="E4485">
        <v>2</v>
      </c>
      <c r="F4485">
        <f>B4485/cam_reads!I$3</f>
        <v>2.4847636158647882E-2</v>
      </c>
      <c r="G4485">
        <f>C4485/cam_reads!J$3</f>
        <v>1.2952185569278411E-2</v>
      </c>
      <c r="H4485">
        <f>D4485/cam_reads!K$3</f>
        <v>2.0876390017895659E-2</v>
      </c>
      <c r="I4485">
        <f>E4485/cam_reads!L$3</f>
        <v>2.0848584289914159E-2</v>
      </c>
      <c r="J4485" t="e">
        <f>VLOOKUP(A4485,'Top 30 via LR (Schizonts)'!A:A,1,FALSE)</f>
        <v>#N/A</v>
      </c>
      <c r="K4485" t="e">
        <f>VLOOKUP(A4485,'Top 30 via LR (Schizonts)'!J:J,1,FALSE)</f>
        <v>#N/A</v>
      </c>
      <c r="L4485" t="e">
        <f>VLOOKUP(A4485,'Top 30 via LR (Tr36)'!A:A,1,FALSE)</f>
        <v>#N/A</v>
      </c>
      <c r="M4485" t="e">
        <f>VLOOKUP(A4485,'Top 30 via LR (Tr36)'!I:I,1,FALSE)</f>
        <v>#N/A</v>
      </c>
      <c r="N4485" t="e">
        <f>VLOOKUP(A4485,'Top or Bottom 30 via OR (Schiz)'!B:B,1,FALSE)</f>
        <v>#N/A</v>
      </c>
      <c r="O4485" t="e">
        <f>VLOOKUP(A4485,'Top or Bottom 30 via OR (Schiz)'!J:J,1,FALSE)</f>
        <v>#N/A</v>
      </c>
      <c r="P4485" t="e">
        <f>VLOOKUP(A4485,'Top or Bottom 30 via OR (Tr36)'!B:B,1,FALSE)</f>
        <v>#N/A</v>
      </c>
      <c r="Q4485" t="e">
        <f>VLOOKUP(A4485,'Top or Bottom 30 via OR (Tr36)'!J:J,1,FALSE)</f>
        <v>#N/A</v>
      </c>
    </row>
    <row r="4486" spans="1:17" x14ac:dyDescent="0.25">
      <c r="A4486" t="s">
        <v>4542</v>
      </c>
      <c r="B4486">
        <v>144</v>
      </c>
      <c r="C4486">
        <v>69</v>
      </c>
      <c r="D4486">
        <v>184</v>
      </c>
      <c r="E4486">
        <v>190</v>
      </c>
      <c r="F4486">
        <f>B4486/cam_reads!I$3</f>
        <v>1.7890298034226475</v>
      </c>
      <c r="G4486">
        <f>C4486/cam_reads!J$3</f>
        <v>0.89370080428021026</v>
      </c>
      <c r="H4486">
        <f>D4486/cam_reads!K$3</f>
        <v>1.9206278816464006</v>
      </c>
      <c r="I4486">
        <f>E4486/cam_reads!L$3</f>
        <v>1.980615507541845</v>
      </c>
      <c r="J4486" t="e">
        <f>VLOOKUP(A4486,'Top 30 via LR (Schizonts)'!A:A,1,FALSE)</f>
        <v>#N/A</v>
      </c>
      <c r="K4486" t="e">
        <f>VLOOKUP(A4486,'Top 30 via LR (Schizonts)'!J:J,1,FALSE)</f>
        <v>#N/A</v>
      </c>
      <c r="L4486" t="e">
        <f>VLOOKUP(A4486,'Top 30 via LR (Tr36)'!A:A,1,FALSE)</f>
        <v>#N/A</v>
      </c>
      <c r="M4486" t="e">
        <f>VLOOKUP(A4486,'Top 30 via LR (Tr36)'!I:I,1,FALSE)</f>
        <v>#N/A</v>
      </c>
      <c r="N4486" t="e">
        <f>VLOOKUP(A4486,'Top or Bottom 30 via OR (Schiz)'!B:B,1,FALSE)</f>
        <v>#N/A</v>
      </c>
      <c r="O4486" t="e">
        <f>VLOOKUP(A4486,'Top or Bottom 30 via OR (Schiz)'!J:J,1,FALSE)</f>
        <v>#N/A</v>
      </c>
      <c r="P4486" t="e">
        <f>VLOOKUP(A4486,'Top or Bottom 30 via OR (Tr36)'!B:B,1,FALSE)</f>
        <v>#N/A</v>
      </c>
      <c r="Q4486" t="e">
        <f>VLOOKUP(A4486,'Top or Bottom 30 via OR (Tr36)'!J:J,1,FALSE)</f>
        <v>#N/A</v>
      </c>
    </row>
    <row r="4487" spans="1:17" x14ac:dyDescent="0.25">
      <c r="A4487" t="s">
        <v>4543</v>
      </c>
      <c r="B4487">
        <v>82</v>
      </c>
      <c r="C4487">
        <v>59</v>
      </c>
      <c r="D4487">
        <v>47</v>
      </c>
      <c r="E4487">
        <v>56</v>
      </c>
      <c r="F4487">
        <f>B4487/cam_reads!I$3</f>
        <v>1.0187530825045632</v>
      </c>
      <c r="G4487">
        <f>C4487/cam_reads!J$3</f>
        <v>0.76417894858742619</v>
      </c>
      <c r="H4487">
        <f>D4487/cam_reads!K$3</f>
        <v>0.49059516542054799</v>
      </c>
      <c r="I4487">
        <f>E4487/cam_reads!L$3</f>
        <v>0.58376036011759636</v>
      </c>
      <c r="J4487" t="e">
        <f>VLOOKUP(A4487,'Top 30 via LR (Schizonts)'!A:A,1,FALSE)</f>
        <v>#N/A</v>
      </c>
      <c r="K4487" t="e">
        <f>VLOOKUP(A4487,'Top 30 via LR (Schizonts)'!J:J,1,FALSE)</f>
        <v>#N/A</v>
      </c>
      <c r="L4487" t="e">
        <f>VLOOKUP(A4487,'Top 30 via LR (Tr36)'!A:A,1,FALSE)</f>
        <v>#N/A</v>
      </c>
      <c r="M4487" t="e">
        <f>VLOOKUP(A4487,'Top 30 via LR (Tr36)'!I:I,1,FALSE)</f>
        <v>#N/A</v>
      </c>
      <c r="N4487" t="e">
        <f>VLOOKUP(A4487,'Top or Bottom 30 via OR (Schiz)'!B:B,1,FALSE)</f>
        <v>#N/A</v>
      </c>
      <c r="O4487" t="e">
        <f>VLOOKUP(A4487,'Top or Bottom 30 via OR (Schiz)'!J:J,1,FALSE)</f>
        <v>#N/A</v>
      </c>
      <c r="P4487" t="e">
        <f>VLOOKUP(A4487,'Top or Bottom 30 via OR (Tr36)'!B:B,1,FALSE)</f>
        <v>#N/A</v>
      </c>
      <c r="Q4487" t="e">
        <f>VLOOKUP(A4487,'Top or Bottom 30 via OR (Tr36)'!J:J,1,FALSE)</f>
        <v>#N/A</v>
      </c>
    </row>
    <row r="4488" spans="1:17" x14ac:dyDescent="0.25">
      <c r="A4488" t="s">
        <v>4544</v>
      </c>
      <c r="B4488">
        <v>1280</v>
      </c>
      <c r="C4488">
        <v>1384</v>
      </c>
      <c r="D4488">
        <v>842</v>
      </c>
      <c r="E4488">
        <v>885</v>
      </c>
      <c r="F4488">
        <f>B4488/cam_reads!I$3</f>
        <v>15.902487141534644</v>
      </c>
      <c r="G4488">
        <f>C4488/cam_reads!J$3</f>
        <v>17.925824827881321</v>
      </c>
      <c r="H4488">
        <f>D4488/cam_reads!K$3</f>
        <v>8.7889601975340721</v>
      </c>
      <c r="I4488">
        <f>E4488/cam_reads!L$3</f>
        <v>9.225498548287014</v>
      </c>
      <c r="J4488" t="e">
        <f>VLOOKUP(A4488,'Top 30 via LR (Schizonts)'!A:A,1,FALSE)</f>
        <v>#N/A</v>
      </c>
      <c r="K4488" t="e">
        <f>VLOOKUP(A4488,'Top 30 via LR (Schizonts)'!J:J,1,FALSE)</f>
        <v>#N/A</v>
      </c>
      <c r="L4488" t="e">
        <f>VLOOKUP(A4488,'Top 30 via LR (Tr36)'!A:A,1,FALSE)</f>
        <v>#N/A</v>
      </c>
      <c r="M4488" t="e">
        <f>VLOOKUP(A4488,'Top 30 via LR (Tr36)'!I:I,1,FALSE)</f>
        <v>#N/A</v>
      </c>
      <c r="N4488" t="e">
        <f>VLOOKUP(A4488,'Top or Bottom 30 via OR (Schiz)'!B:B,1,FALSE)</f>
        <v>#N/A</v>
      </c>
      <c r="O4488" t="e">
        <f>VLOOKUP(A4488,'Top or Bottom 30 via OR (Schiz)'!J:J,1,FALSE)</f>
        <v>#N/A</v>
      </c>
      <c r="P4488" t="e">
        <f>VLOOKUP(A4488,'Top or Bottom 30 via OR (Tr36)'!B:B,1,FALSE)</f>
        <v>#N/A</v>
      </c>
      <c r="Q4488" t="e">
        <f>VLOOKUP(A4488,'Top or Bottom 30 via OR (Tr36)'!J:J,1,FALSE)</f>
        <v>#N/A</v>
      </c>
    </row>
    <row r="4489" spans="1:17" x14ac:dyDescent="0.25">
      <c r="A4489" t="s">
        <v>4545</v>
      </c>
      <c r="B4489">
        <v>2</v>
      </c>
      <c r="C4489">
        <v>4</v>
      </c>
      <c r="D4489">
        <v>5</v>
      </c>
      <c r="E4489">
        <v>3</v>
      </c>
      <c r="F4489">
        <f>B4489/cam_reads!I$3</f>
        <v>2.4847636158647882E-2</v>
      </c>
      <c r="G4489">
        <f>C4489/cam_reads!J$3</f>
        <v>5.1808742277113642E-2</v>
      </c>
      <c r="H4489">
        <f>D4489/cam_reads!K$3</f>
        <v>5.219097504473915E-2</v>
      </c>
      <c r="I4489">
        <f>E4489/cam_reads!L$3</f>
        <v>3.1272876434871234E-2</v>
      </c>
      <c r="J4489" t="e">
        <f>VLOOKUP(A4489,'Top 30 via LR (Schizonts)'!A:A,1,FALSE)</f>
        <v>#N/A</v>
      </c>
      <c r="K4489" t="e">
        <f>VLOOKUP(A4489,'Top 30 via LR (Schizonts)'!J:J,1,FALSE)</f>
        <v>#N/A</v>
      </c>
      <c r="L4489" t="e">
        <f>VLOOKUP(A4489,'Top 30 via LR (Tr36)'!A:A,1,FALSE)</f>
        <v>#N/A</v>
      </c>
      <c r="M4489" t="e">
        <f>VLOOKUP(A4489,'Top 30 via LR (Tr36)'!I:I,1,FALSE)</f>
        <v>#N/A</v>
      </c>
      <c r="N4489" t="e">
        <f>VLOOKUP(A4489,'Top or Bottom 30 via OR (Schiz)'!B:B,1,FALSE)</f>
        <v>#N/A</v>
      </c>
      <c r="O4489" t="e">
        <f>VLOOKUP(A4489,'Top or Bottom 30 via OR (Schiz)'!J:J,1,FALSE)</f>
        <v>#N/A</v>
      </c>
      <c r="P4489" t="e">
        <f>VLOOKUP(A4489,'Top or Bottom 30 via OR (Tr36)'!B:B,1,FALSE)</f>
        <v>#N/A</v>
      </c>
      <c r="Q4489" t="e">
        <f>VLOOKUP(A4489,'Top or Bottom 30 via OR (Tr36)'!J:J,1,FALSE)</f>
        <v>#N/A</v>
      </c>
    </row>
    <row r="4490" spans="1:17" x14ac:dyDescent="0.25">
      <c r="A4490" t="s">
        <v>4546</v>
      </c>
      <c r="B4490">
        <v>7328</v>
      </c>
      <c r="C4490">
        <v>7568</v>
      </c>
      <c r="D4490">
        <v>5995</v>
      </c>
      <c r="E4490">
        <v>8224</v>
      </c>
      <c r="F4490">
        <f>B4490/cam_reads!I$3</f>
        <v>91.041738885285838</v>
      </c>
      <c r="G4490">
        <f>C4490/cam_reads!J$3</f>
        <v>98.022140388299007</v>
      </c>
      <c r="H4490">
        <f>D4490/cam_reads!K$3</f>
        <v>62.576979078642239</v>
      </c>
      <c r="I4490">
        <f>E4490/cam_reads!L$3</f>
        <v>85.729378600127021</v>
      </c>
      <c r="J4490" t="e">
        <f>VLOOKUP(A4490,'Top 30 via LR (Schizonts)'!A:A,1,FALSE)</f>
        <v>#N/A</v>
      </c>
      <c r="K4490" t="e">
        <f>VLOOKUP(A4490,'Top 30 via LR (Schizonts)'!J:J,1,FALSE)</f>
        <v>#N/A</v>
      </c>
      <c r="L4490" t="e">
        <f>VLOOKUP(A4490,'Top 30 via LR (Tr36)'!A:A,1,FALSE)</f>
        <v>#N/A</v>
      </c>
      <c r="M4490" t="e">
        <f>VLOOKUP(A4490,'Top 30 via LR (Tr36)'!I:I,1,FALSE)</f>
        <v>#N/A</v>
      </c>
      <c r="N4490" t="e">
        <f>VLOOKUP(A4490,'Top or Bottom 30 via OR (Schiz)'!B:B,1,FALSE)</f>
        <v>#N/A</v>
      </c>
      <c r="O4490" t="e">
        <f>VLOOKUP(A4490,'Top or Bottom 30 via OR (Schiz)'!J:J,1,FALSE)</f>
        <v>#N/A</v>
      </c>
      <c r="P4490" t="e">
        <f>VLOOKUP(A4490,'Top or Bottom 30 via OR (Tr36)'!B:B,1,FALSE)</f>
        <v>#N/A</v>
      </c>
      <c r="Q4490" t="e">
        <f>VLOOKUP(A4490,'Top or Bottom 30 via OR (Tr36)'!J:J,1,FALSE)</f>
        <v>#N/A</v>
      </c>
    </row>
    <row r="4491" spans="1:17" x14ac:dyDescent="0.25">
      <c r="A4491" t="s">
        <v>4547</v>
      </c>
      <c r="B4491">
        <v>0</v>
      </c>
      <c r="C4491">
        <v>0</v>
      </c>
      <c r="D4491">
        <v>0</v>
      </c>
      <c r="E4491">
        <v>0</v>
      </c>
      <c r="F4491">
        <f>B4491/cam_reads!I$3</f>
        <v>0</v>
      </c>
      <c r="G4491">
        <f>C4491/cam_reads!J$3</f>
        <v>0</v>
      </c>
      <c r="H4491">
        <f>D4491/cam_reads!K$3</f>
        <v>0</v>
      </c>
      <c r="I4491">
        <f>E4491/cam_reads!L$3</f>
        <v>0</v>
      </c>
      <c r="J4491" t="e">
        <f>VLOOKUP(A4491,'Top 30 via LR (Schizonts)'!A:A,1,FALSE)</f>
        <v>#N/A</v>
      </c>
      <c r="K4491" t="e">
        <f>VLOOKUP(A4491,'Top 30 via LR (Schizonts)'!J:J,1,FALSE)</f>
        <v>#N/A</v>
      </c>
      <c r="L4491" t="e">
        <f>VLOOKUP(A4491,'Top 30 via LR (Tr36)'!A:A,1,FALSE)</f>
        <v>#N/A</v>
      </c>
      <c r="M4491" t="e">
        <f>VLOOKUP(A4491,'Top 30 via LR (Tr36)'!I:I,1,FALSE)</f>
        <v>#N/A</v>
      </c>
      <c r="N4491" t="e">
        <f>VLOOKUP(A4491,'Top or Bottom 30 via OR (Schiz)'!B:B,1,FALSE)</f>
        <v>#N/A</v>
      </c>
      <c r="O4491" t="e">
        <f>VLOOKUP(A4491,'Top or Bottom 30 via OR (Schiz)'!J:J,1,FALSE)</f>
        <v>#N/A</v>
      </c>
      <c r="P4491" t="e">
        <f>VLOOKUP(A4491,'Top or Bottom 30 via OR (Tr36)'!B:B,1,FALSE)</f>
        <v>#N/A</v>
      </c>
      <c r="Q4491" t="e">
        <f>VLOOKUP(A4491,'Top or Bottom 30 via OR (Tr36)'!J:J,1,FALSE)</f>
        <v>#N/A</v>
      </c>
    </row>
    <row r="4492" spans="1:17" x14ac:dyDescent="0.25">
      <c r="A4492" t="s">
        <v>4548</v>
      </c>
      <c r="B4492">
        <v>0</v>
      </c>
      <c r="C4492">
        <v>0</v>
      </c>
      <c r="D4492">
        <v>0</v>
      </c>
      <c r="E4492">
        <v>0</v>
      </c>
      <c r="F4492">
        <f>B4492/cam_reads!I$3</f>
        <v>0</v>
      </c>
      <c r="G4492">
        <f>C4492/cam_reads!J$3</f>
        <v>0</v>
      </c>
      <c r="H4492">
        <f>D4492/cam_reads!K$3</f>
        <v>0</v>
      </c>
      <c r="I4492">
        <f>E4492/cam_reads!L$3</f>
        <v>0</v>
      </c>
      <c r="J4492" t="e">
        <f>VLOOKUP(A4492,'Top 30 via LR (Schizonts)'!A:A,1,FALSE)</f>
        <v>#N/A</v>
      </c>
      <c r="K4492" t="e">
        <f>VLOOKUP(A4492,'Top 30 via LR (Schizonts)'!J:J,1,FALSE)</f>
        <v>#N/A</v>
      </c>
      <c r="L4492" t="e">
        <f>VLOOKUP(A4492,'Top 30 via LR (Tr36)'!A:A,1,FALSE)</f>
        <v>#N/A</v>
      </c>
      <c r="M4492" t="e">
        <f>VLOOKUP(A4492,'Top 30 via LR (Tr36)'!I:I,1,FALSE)</f>
        <v>#N/A</v>
      </c>
      <c r="N4492" t="e">
        <f>VLOOKUP(A4492,'Top or Bottom 30 via OR (Schiz)'!B:B,1,FALSE)</f>
        <v>#N/A</v>
      </c>
      <c r="O4492" t="e">
        <f>VLOOKUP(A4492,'Top or Bottom 30 via OR (Schiz)'!J:J,1,FALSE)</f>
        <v>#N/A</v>
      </c>
      <c r="P4492" t="e">
        <f>VLOOKUP(A4492,'Top or Bottom 30 via OR (Tr36)'!B:B,1,FALSE)</f>
        <v>#N/A</v>
      </c>
      <c r="Q4492" t="e">
        <f>VLOOKUP(A4492,'Top or Bottom 30 via OR (Tr36)'!J:J,1,FALSE)</f>
        <v>#N/A</v>
      </c>
    </row>
    <row r="4493" spans="1:17" x14ac:dyDescent="0.25">
      <c r="A4493" t="s">
        <v>4549</v>
      </c>
      <c r="B4493">
        <v>157</v>
      </c>
      <c r="C4493">
        <v>145</v>
      </c>
      <c r="D4493">
        <v>151</v>
      </c>
      <c r="E4493">
        <v>168</v>
      </c>
      <c r="F4493">
        <f>B4493/cam_reads!I$3</f>
        <v>1.9505394384538588</v>
      </c>
      <c r="G4493">
        <f>C4493/cam_reads!J$3</f>
        <v>1.8780669075453695</v>
      </c>
      <c r="H4493">
        <f>D4493/cam_reads!K$3</f>
        <v>1.5761674463511224</v>
      </c>
      <c r="I4493">
        <f>E4493/cam_reads!L$3</f>
        <v>1.7512810803527892</v>
      </c>
      <c r="J4493" t="e">
        <f>VLOOKUP(A4493,'Top 30 via LR (Schizonts)'!A:A,1,FALSE)</f>
        <v>#N/A</v>
      </c>
      <c r="K4493" t="e">
        <f>VLOOKUP(A4493,'Top 30 via LR (Schizonts)'!J:J,1,FALSE)</f>
        <v>#N/A</v>
      </c>
      <c r="L4493" t="e">
        <f>VLOOKUP(A4493,'Top 30 via LR (Tr36)'!A:A,1,FALSE)</f>
        <v>#N/A</v>
      </c>
      <c r="M4493" t="e">
        <f>VLOOKUP(A4493,'Top 30 via LR (Tr36)'!I:I,1,FALSE)</f>
        <v>#N/A</v>
      </c>
      <c r="N4493" t="e">
        <f>VLOOKUP(A4493,'Top or Bottom 30 via OR (Schiz)'!B:B,1,FALSE)</f>
        <v>#N/A</v>
      </c>
      <c r="O4493" t="e">
        <f>VLOOKUP(A4493,'Top or Bottom 30 via OR (Schiz)'!J:J,1,FALSE)</f>
        <v>#N/A</v>
      </c>
      <c r="P4493" t="e">
        <f>VLOOKUP(A4493,'Top or Bottom 30 via OR (Tr36)'!B:B,1,FALSE)</f>
        <v>#N/A</v>
      </c>
      <c r="Q4493" t="e">
        <f>VLOOKUP(A4493,'Top or Bottom 30 via OR (Tr36)'!J:J,1,FALSE)</f>
        <v>#N/A</v>
      </c>
    </row>
    <row r="4494" spans="1:17" x14ac:dyDescent="0.25">
      <c r="A4494" t="s">
        <v>4550</v>
      </c>
      <c r="B4494">
        <v>160</v>
      </c>
      <c r="C4494">
        <v>101</v>
      </c>
      <c r="D4494">
        <v>188</v>
      </c>
      <c r="E4494">
        <v>307</v>
      </c>
      <c r="F4494">
        <f>B4494/cam_reads!I$3</f>
        <v>1.9878108926918305</v>
      </c>
      <c r="G4494">
        <f>C4494/cam_reads!J$3</f>
        <v>1.3081707424971194</v>
      </c>
      <c r="H4494">
        <f>D4494/cam_reads!K$3</f>
        <v>1.9623806616821919</v>
      </c>
      <c r="I4494">
        <f>E4494/cam_reads!L$3</f>
        <v>3.2002576885018232</v>
      </c>
      <c r="J4494" t="e">
        <f>VLOOKUP(A4494,'Top 30 via LR (Schizonts)'!A:A,1,FALSE)</f>
        <v>#N/A</v>
      </c>
      <c r="K4494" t="e">
        <f>VLOOKUP(A4494,'Top 30 via LR (Schizonts)'!J:J,1,FALSE)</f>
        <v>#N/A</v>
      </c>
      <c r="L4494" t="e">
        <f>VLOOKUP(A4494,'Top 30 via LR (Tr36)'!A:A,1,FALSE)</f>
        <v>#N/A</v>
      </c>
      <c r="M4494" t="e">
        <f>VLOOKUP(A4494,'Top 30 via LR (Tr36)'!I:I,1,FALSE)</f>
        <v>#N/A</v>
      </c>
      <c r="N4494" t="e">
        <f>VLOOKUP(A4494,'Top or Bottom 30 via OR (Schiz)'!B:B,1,FALSE)</f>
        <v>#N/A</v>
      </c>
      <c r="O4494" t="e">
        <f>VLOOKUP(A4494,'Top or Bottom 30 via OR (Schiz)'!J:J,1,FALSE)</f>
        <v>#N/A</v>
      </c>
      <c r="P4494" t="e">
        <f>VLOOKUP(A4494,'Top or Bottom 30 via OR (Tr36)'!B:B,1,FALSE)</f>
        <v>#N/A</v>
      </c>
      <c r="Q4494" t="e">
        <f>VLOOKUP(A4494,'Top or Bottom 30 via OR (Tr36)'!J:J,1,FALSE)</f>
        <v>#N/A</v>
      </c>
    </row>
    <row r="4495" spans="1:17" x14ac:dyDescent="0.25">
      <c r="A4495" t="s">
        <v>4551</v>
      </c>
      <c r="B4495">
        <v>17</v>
      </c>
      <c r="C4495">
        <v>17</v>
      </c>
      <c r="D4495">
        <v>26</v>
      </c>
      <c r="E4495">
        <v>13</v>
      </c>
      <c r="F4495">
        <f>B4495/cam_reads!I$3</f>
        <v>0.211204907348507</v>
      </c>
      <c r="G4495">
        <f>C4495/cam_reads!J$3</f>
        <v>0.22018715467773298</v>
      </c>
      <c r="H4495">
        <f>D4495/cam_reads!K$3</f>
        <v>0.27139307023264359</v>
      </c>
      <c r="I4495">
        <f>E4495/cam_reads!L$3</f>
        <v>0.13551579788444201</v>
      </c>
      <c r="J4495" t="e">
        <f>VLOOKUP(A4495,'Top 30 via LR (Schizonts)'!A:A,1,FALSE)</f>
        <v>#N/A</v>
      </c>
      <c r="K4495" t="e">
        <f>VLOOKUP(A4495,'Top 30 via LR (Schizonts)'!J:J,1,FALSE)</f>
        <v>#N/A</v>
      </c>
      <c r="L4495" t="e">
        <f>VLOOKUP(A4495,'Top 30 via LR (Tr36)'!A:A,1,FALSE)</f>
        <v>#N/A</v>
      </c>
      <c r="M4495" t="e">
        <f>VLOOKUP(A4495,'Top 30 via LR (Tr36)'!I:I,1,FALSE)</f>
        <v>#N/A</v>
      </c>
      <c r="N4495" t="e">
        <f>VLOOKUP(A4495,'Top or Bottom 30 via OR (Schiz)'!B:B,1,FALSE)</f>
        <v>#N/A</v>
      </c>
      <c r="O4495" t="e">
        <f>VLOOKUP(A4495,'Top or Bottom 30 via OR (Schiz)'!J:J,1,FALSE)</f>
        <v>#N/A</v>
      </c>
      <c r="P4495" t="e">
        <f>VLOOKUP(A4495,'Top or Bottom 30 via OR (Tr36)'!B:B,1,FALSE)</f>
        <v>#N/A</v>
      </c>
      <c r="Q4495" t="e">
        <f>VLOOKUP(A4495,'Top or Bottom 30 via OR (Tr36)'!J:J,1,FALSE)</f>
        <v>#N/A</v>
      </c>
    </row>
    <row r="4496" spans="1:17" x14ac:dyDescent="0.25">
      <c r="A4496" t="s">
        <v>4552</v>
      </c>
      <c r="B4496">
        <v>0</v>
      </c>
      <c r="C4496">
        <v>0</v>
      </c>
      <c r="D4496">
        <v>0</v>
      </c>
      <c r="E4496">
        <v>0</v>
      </c>
      <c r="F4496">
        <f>B4496/cam_reads!I$3</f>
        <v>0</v>
      </c>
      <c r="G4496">
        <f>C4496/cam_reads!J$3</f>
        <v>0</v>
      </c>
      <c r="H4496">
        <f>D4496/cam_reads!K$3</f>
        <v>0</v>
      </c>
      <c r="I4496">
        <f>E4496/cam_reads!L$3</f>
        <v>0</v>
      </c>
      <c r="J4496" t="e">
        <f>VLOOKUP(A4496,'Top 30 via LR (Schizonts)'!A:A,1,FALSE)</f>
        <v>#N/A</v>
      </c>
      <c r="K4496" t="e">
        <f>VLOOKUP(A4496,'Top 30 via LR (Schizonts)'!J:J,1,FALSE)</f>
        <v>#N/A</v>
      </c>
      <c r="L4496" t="e">
        <f>VLOOKUP(A4496,'Top 30 via LR (Tr36)'!A:A,1,FALSE)</f>
        <v>#N/A</v>
      </c>
      <c r="M4496" t="e">
        <f>VLOOKUP(A4496,'Top 30 via LR (Tr36)'!I:I,1,FALSE)</f>
        <v>#N/A</v>
      </c>
      <c r="N4496" t="e">
        <f>VLOOKUP(A4496,'Top or Bottom 30 via OR (Schiz)'!B:B,1,FALSE)</f>
        <v>#N/A</v>
      </c>
      <c r="O4496" t="e">
        <f>VLOOKUP(A4496,'Top or Bottom 30 via OR (Schiz)'!J:J,1,FALSE)</f>
        <v>#N/A</v>
      </c>
      <c r="P4496" t="e">
        <f>VLOOKUP(A4496,'Top or Bottom 30 via OR (Tr36)'!B:B,1,FALSE)</f>
        <v>#N/A</v>
      </c>
      <c r="Q4496" t="e">
        <f>VLOOKUP(A4496,'Top or Bottom 30 via OR (Tr36)'!J:J,1,FALSE)</f>
        <v>#N/A</v>
      </c>
    </row>
    <row r="4497" spans="1:17" x14ac:dyDescent="0.25">
      <c r="A4497" t="s">
        <v>4553</v>
      </c>
      <c r="B4497">
        <v>0</v>
      </c>
      <c r="C4497">
        <v>0</v>
      </c>
      <c r="D4497">
        <v>0</v>
      </c>
      <c r="E4497">
        <v>0</v>
      </c>
      <c r="F4497">
        <f>B4497/cam_reads!I$3</f>
        <v>0</v>
      </c>
      <c r="G4497">
        <f>C4497/cam_reads!J$3</f>
        <v>0</v>
      </c>
      <c r="H4497">
        <f>D4497/cam_reads!K$3</f>
        <v>0</v>
      </c>
      <c r="I4497">
        <f>E4497/cam_reads!L$3</f>
        <v>0</v>
      </c>
      <c r="J4497" t="e">
        <f>VLOOKUP(A4497,'Top 30 via LR (Schizonts)'!A:A,1,FALSE)</f>
        <v>#N/A</v>
      </c>
      <c r="K4497" t="e">
        <f>VLOOKUP(A4497,'Top 30 via LR (Schizonts)'!J:J,1,FALSE)</f>
        <v>#N/A</v>
      </c>
      <c r="L4497" t="e">
        <f>VLOOKUP(A4497,'Top 30 via LR (Tr36)'!A:A,1,FALSE)</f>
        <v>#N/A</v>
      </c>
      <c r="M4497" t="e">
        <f>VLOOKUP(A4497,'Top 30 via LR (Tr36)'!I:I,1,FALSE)</f>
        <v>#N/A</v>
      </c>
      <c r="N4497" t="e">
        <f>VLOOKUP(A4497,'Top or Bottom 30 via OR (Schiz)'!B:B,1,FALSE)</f>
        <v>#N/A</v>
      </c>
      <c r="O4497" t="e">
        <f>VLOOKUP(A4497,'Top or Bottom 30 via OR (Schiz)'!J:J,1,FALSE)</f>
        <v>#N/A</v>
      </c>
      <c r="P4497" t="e">
        <f>VLOOKUP(A4497,'Top or Bottom 30 via OR (Tr36)'!B:B,1,FALSE)</f>
        <v>#N/A</v>
      </c>
      <c r="Q4497" t="e">
        <f>VLOOKUP(A4497,'Top or Bottom 30 via OR (Tr36)'!J:J,1,FALSE)</f>
        <v>#N/A</v>
      </c>
    </row>
    <row r="4498" spans="1:17" x14ac:dyDescent="0.25">
      <c r="A4498" t="s">
        <v>4554</v>
      </c>
      <c r="B4498">
        <v>761</v>
      </c>
      <c r="C4498">
        <v>646</v>
      </c>
      <c r="D4498">
        <v>577</v>
      </c>
      <c r="E4498">
        <v>982</v>
      </c>
      <c r="F4498">
        <f>B4498/cam_reads!I$3</f>
        <v>9.4545255583655194</v>
      </c>
      <c r="G4498">
        <f>C4498/cam_reads!J$3</f>
        <v>8.3671118777538531</v>
      </c>
      <c r="H4498">
        <f>D4498/cam_reads!K$3</f>
        <v>6.0228385201628978</v>
      </c>
      <c r="I4498">
        <f>E4498/cam_reads!L$3</f>
        <v>10.236654886347852</v>
      </c>
      <c r="J4498" t="e">
        <f>VLOOKUP(A4498,'Top 30 via LR (Schizonts)'!A:A,1,FALSE)</f>
        <v>#N/A</v>
      </c>
      <c r="K4498" t="e">
        <f>VLOOKUP(A4498,'Top 30 via LR (Schizonts)'!J:J,1,FALSE)</f>
        <v>#N/A</v>
      </c>
      <c r="L4498" t="e">
        <f>VLOOKUP(A4498,'Top 30 via LR (Tr36)'!A:A,1,FALSE)</f>
        <v>#N/A</v>
      </c>
      <c r="M4498" t="e">
        <f>VLOOKUP(A4498,'Top 30 via LR (Tr36)'!I:I,1,FALSE)</f>
        <v>#N/A</v>
      </c>
      <c r="N4498" t="e">
        <f>VLOOKUP(A4498,'Top or Bottom 30 via OR (Schiz)'!B:B,1,FALSE)</f>
        <v>#N/A</v>
      </c>
      <c r="O4498" t="e">
        <f>VLOOKUP(A4498,'Top or Bottom 30 via OR (Schiz)'!J:J,1,FALSE)</f>
        <v>#N/A</v>
      </c>
      <c r="P4498" t="e">
        <f>VLOOKUP(A4498,'Top or Bottom 30 via OR (Tr36)'!B:B,1,FALSE)</f>
        <v>#N/A</v>
      </c>
      <c r="Q4498" t="e">
        <f>VLOOKUP(A4498,'Top or Bottom 30 via OR (Tr36)'!J:J,1,FALSE)</f>
        <v>#N/A</v>
      </c>
    </row>
    <row r="4499" spans="1:17" x14ac:dyDescent="0.25">
      <c r="A4499" t="s">
        <v>4555</v>
      </c>
      <c r="B4499">
        <v>2460</v>
      </c>
      <c r="C4499">
        <v>2369</v>
      </c>
      <c r="D4499">
        <v>2705</v>
      </c>
      <c r="E4499">
        <v>2917</v>
      </c>
      <c r="F4499">
        <f>B4499/cam_reads!I$3</f>
        <v>30.562592475136896</v>
      </c>
      <c r="G4499">
        <f>C4499/cam_reads!J$3</f>
        <v>30.683727613620555</v>
      </c>
      <c r="H4499">
        <f>D4499/cam_reads!K$3</f>
        <v>28.23531749920388</v>
      </c>
      <c r="I4499">
        <f>E4499/cam_reads!L$3</f>
        <v>30.407660186839799</v>
      </c>
      <c r="J4499" t="e">
        <f>VLOOKUP(A4499,'Top 30 via LR (Schizonts)'!A:A,1,FALSE)</f>
        <v>#N/A</v>
      </c>
      <c r="K4499" t="e">
        <f>VLOOKUP(A4499,'Top 30 via LR (Schizonts)'!J:J,1,FALSE)</f>
        <v>#N/A</v>
      </c>
      <c r="L4499" t="e">
        <f>VLOOKUP(A4499,'Top 30 via LR (Tr36)'!A:A,1,FALSE)</f>
        <v>#N/A</v>
      </c>
      <c r="M4499" t="e">
        <f>VLOOKUP(A4499,'Top 30 via LR (Tr36)'!I:I,1,FALSE)</f>
        <v>#N/A</v>
      </c>
      <c r="N4499" t="e">
        <f>VLOOKUP(A4499,'Top or Bottom 30 via OR (Schiz)'!B:B,1,FALSE)</f>
        <v>#N/A</v>
      </c>
      <c r="O4499" t="e">
        <f>VLOOKUP(A4499,'Top or Bottom 30 via OR (Schiz)'!J:J,1,FALSE)</f>
        <v>#N/A</v>
      </c>
      <c r="P4499" t="e">
        <f>VLOOKUP(A4499,'Top or Bottom 30 via OR (Tr36)'!B:B,1,FALSE)</f>
        <v>#N/A</v>
      </c>
      <c r="Q4499" t="e">
        <f>VLOOKUP(A4499,'Top or Bottom 30 via OR (Tr36)'!J:J,1,FALSE)</f>
        <v>#N/A</v>
      </c>
    </row>
    <row r="4500" spans="1:17" x14ac:dyDescent="0.25">
      <c r="A4500" t="s">
        <v>4556</v>
      </c>
      <c r="B4500">
        <v>2157</v>
      </c>
      <c r="C4500">
        <v>1629</v>
      </c>
      <c r="D4500">
        <v>3066</v>
      </c>
      <c r="E4500">
        <v>2948</v>
      </c>
      <c r="F4500">
        <f>B4500/cam_reads!I$3</f>
        <v>26.798175597101739</v>
      </c>
      <c r="G4500">
        <f>C4500/cam_reads!J$3</f>
        <v>21.099110292354531</v>
      </c>
      <c r="H4500">
        <f>D4500/cam_reads!K$3</f>
        <v>32.003505897434046</v>
      </c>
      <c r="I4500">
        <f>E4500/cam_reads!L$3</f>
        <v>30.730813243333468</v>
      </c>
      <c r="J4500" t="e">
        <f>VLOOKUP(A4500,'Top 30 via LR (Schizonts)'!A:A,1,FALSE)</f>
        <v>#N/A</v>
      </c>
      <c r="K4500" t="e">
        <f>VLOOKUP(A4500,'Top 30 via LR (Schizonts)'!J:J,1,FALSE)</f>
        <v>#N/A</v>
      </c>
      <c r="L4500" t="e">
        <f>VLOOKUP(A4500,'Top 30 via LR (Tr36)'!A:A,1,FALSE)</f>
        <v>#N/A</v>
      </c>
      <c r="M4500" t="e">
        <f>VLOOKUP(A4500,'Top 30 via LR (Tr36)'!I:I,1,FALSE)</f>
        <v>#N/A</v>
      </c>
      <c r="N4500" t="e">
        <f>VLOOKUP(A4500,'Top or Bottom 30 via OR (Schiz)'!B:B,1,FALSE)</f>
        <v>#N/A</v>
      </c>
      <c r="O4500" t="e">
        <f>VLOOKUP(A4500,'Top or Bottom 30 via OR (Schiz)'!J:J,1,FALSE)</f>
        <v>#N/A</v>
      </c>
      <c r="P4500" t="e">
        <f>VLOOKUP(A4500,'Top or Bottom 30 via OR (Tr36)'!B:B,1,FALSE)</f>
        <v>#N/A</v>
      </c>
      <c r="Q4500" t="e">
        <f>VLOOKUP(A4500,'Top or Bottom 30 via OR (Tr36)'!J:J,1,FALSE)</f>
        <v>#N/A</v>
      </c>
    </row>
    <row r="4501" spans="1:17" x14ac:dyDescent="0.25">
      <c r="A4501" t="s">
        <v>4557</v>
      </c>
      <c r="B4501">
        <v>436</v>
      </c>
      <c r="C4501">
        <v>418</v>
      </c>
      <c r="D4501">
        <v>539</v>
      </c>
      <c r="E4501">
        <v>650</v>
      </c>
      <c r="F4501">
        <f>B4501/cam_reads!I$3</f>
        <v>5.4167846825852379</v>
      </c>
      <c r="G4501">
        <f>C4501/cam_reads!J$3</f>
        <v>5.4140135679583752</v>
      </c>
      <c r="H4501">
        <f>D4501/cam_reads!K$3</f>
        <v>5.6261871098228804</v>
      </c>
      <c r="I4501">
        <f>E4501/cam_reads!L$3</f>
        <v>6.7757898942221013</v>
      </c>
      <c r="J4501" t="e">
        <f>VLOOKUP(A4501,'Top 30 via LR (Schizonts)'!A:A,1,FALSE)</f>
        <v>#N/A</v>
      </c>
      <c r="K4501" t="e">
        <f>VLOOKUP(A4501,'Top 30 via LR (Schizonts)'!J:J,1,FALSE)</f>
        <v>#N/A</v>
      </c>
      <c r="L4501" t="e">
        <f>VLOOKUP(A4501,'Top 30 via LR (Tr36)'!A:A,1,FALSE)</f>
        <v>#N/A</v>
      </c>
      <c r="M4501" t="e">
        <f>VLOOKUP(A4501,'Top 30 via LR (Tr36)'!I:I,1,FALSE)</f>
        <v>#N/A</v>
      </c>
      <c r="N4501" t="e">
        <f>VLOOKUP(A4501,'Top or Bottom 30 via OR (Schiz)'!B:B,1,FALSE)</f>
        <v>#N/A</v>
      </c>
      <c r="O4501" t="e">
        <f>VLOOKUP(A4501,'Top or Bottom 30 via OR (Schiz)'!J:J,1,FALSE)</f>
        <v>#N/A</v>
      </c>
      <c r="P4501" t="e">
        <f>VLOOKUP(A4501,'Top or Bottom 30 via OR (Tr36)'!B:B,1,FALSE)</f>
        <v>#N/A</v>
      </c>
      <c r="Q4501" t="e">
        <f>VLOOKUP(A4501,'Top or Bottom 30 via OR (Tr36)'!J:J,1,FALSE)</f>
        <v>#N/A</v>
      </c>
    </row>
    <row r="4502" spans="1:17" x14ac:dyDescent="0.25">
      <c r="A4502" t="s">
        <v>4558</v>
      </c>
      <c r="B4502">
        <v>0</v>
      </c>
      <c r="C4502">
        <v>0</v>
      </c>
      <c r="D4502">
        <v>0</v>
      </c>
      <c r="E4502">
        <v>0</v>
      </c>
      <c r="F4502">
        <f>B4502/cam_reads!I$3</f>
        <v>0</v>
      </c>
      <c r="G4502">
        <f>C4502/cam_reads!J$3</f>
        <v>0</v>
      </c>
      <c r="H4502">
        <f>D4502/cam_reads!K$3</f>
        <v>0</v>
      </c>
      <c r="I4502">
        <f>E4502/cam_reads!L$3</f>
        <v>0</v>
      </c>
      <c r="J4502" t="e">
        <f>VLOOKUP(A4502,'Top 30 via LR (Schizonts)'!A:A,1,FALSE)</f>
        <v>#N/A</v>
      </c>
      <c r="K4502" t="e">
        <f>VLOOKUP(A4502,'Top 30 via LR (Schizonts)'!J:J,1,FALSE)</f>
        <v>#N/A</v>
      </c>
      <c r="L4502" t="e">
        <f>VLOOKUP(A4502,'Top 30 via LR (Tr36)'!A:A,1,FALSE)</f>
        <v>#N/A</v>
      </c>
      <c r="M4502" t="e">
        <f>VLOOKUP(A4502,'Top 30 via LR (Tr36)'!I:I,1,FALSE)</f>
        <v>#N/A</v>
      </c>
      <c r="N4502" t="e">
        <f>VLOOKUP(A4502,'Top or Bottom 30 via OR (Schiz)'!B:B,1,FALSE)</f>
        <v>#N/A</v>
      </c>
      <c r="O4502" t="e">
        <f>VLOOKUP(A4502,'Top or Bottom 30 via OR (Schiz)'!J:J,1,FALSE)</f>
        <v>#N/A</v>
      </c>
      <c r="P4502" t="e">
        <f>VLOOKUP(A4502,'Top or Bottom 30 via OR (Tr36)'!B:B,1,FALSE)</f>
        <v>#N/A</v>
      </c>
      <c r="Q4502" t="e">
        <f>VLOOKUP(A4502,'Top or Bottom 30 via OR (Tr36)'!J:J,1,FALSE)</f>
        <v>#N/A</v>
      </c>
    </row>
    <row r="4503" spans="1:17" x14ac:dyDescent="0.25">
      <c r="A4503" t="s">
        <v>4559</v>
      </c>
      <c r="B4503">
        <v>11</v>
      </c>
      <c r="C4503">
        <v>10</v>
      </c>
      <c r="D4503">
        <v>3</v>
      </c>
      <c r="E4503">
        <v>12</v>
      </c>
      <c r="F4503">
        <f>B4503/cam_reads!I$3</f>
        <v>0.13666199887256336</v>
      </c>
      <c r="G4503">
        <f>C4503/cam_reads!J$3</f>
        <v>0.1295218556927841</v>
      </c>
      <c r="H4503">
        <f>D4503/cam_reads!K$3</f>
        <v>3.1314585026843492E-2</v>
      </c>
      <c r="I4503">
        <f>E4503/cam_reads!L$3</f>
        <v>0.12509150573948494</v>
      </c>
      <c r="J4503" t="e">
        <f>VLOOKUP(A4503,'Top 30 via LR (Schizonts)'!A:A,1,FALSE)</f>
        <v>#N/A</v>
      </c>
      <c r="K4503" t="e">
        <f>VLOOKUP(A4503,'Top 30 via LR (Schizonts)'!J:J,1,FALSE)</f>
        <v>#N/A</v>
      </c>
      <c r="L4503" t="e">
        <f>VLOOKUP(A4503,'Top 30 via LR (Tr36)'!A:A,1,FALSE)</f>
        <v>#N/A</v>
      </c>
      <c r="M4503" t="e">
        <f>VLOOKUP(A4503,'Top 30 via LR (Tr36)'!I:I,1,FALSE)</f>
        <v>#N/A</v>
      </c>
      <c r="N4503" t="e">
        <f>VLOOKUP(A4503,'Top or Bottom 30 via OR (Schiz)'!B:B,1,FALSE)</f>
        <v>#N/A</v>
      </c>
      <c r="O4503" t="e">
        <f>VLOOKUP(A4503,'Top or Bottom 30 via OR (Schiz)'!J:J,1,FALSE)</f>
        <v>#N/A</v>
      </c>
      <c r="P4503" t="e">
        <f>VLOOKUP(A4503,'Top or Bottom 30 via OR (Tr36)'!B:B,1,FALSE)</f>
        <v>#N/A</v>
      </c>
      <c r="Q4503" t="e">
        <f>VLOOKUP(A4503,'Top or Bottom 30 via OR (Tr36)'!J:J,1,FALSE)</f>
        <v>#N/A</v>
      </c>
    </row>
    <row r="4504" spans="1:17" x14ac:dyDescent="0.25">
      <c r="A4504" t="s">
        <v>4560</v>
      </c>
      <c r="B4504">
        <v>931</v>
      </c>
      <c r="C4504">
        <v>696</v>
      </c>
      <c r="D4504">
        <v>870</v>
      </c>
      <c r="E4504">
        <v>866</v>
      </c>
      <c r="F4504">
        <f>B4504/cam_reads!I$3</f>
        <v>11.566574631850589</v>
      </c>
      <c r="G4504">
        <f>C4504/cam_reads!J$3</f>
        <v>9.0147211562177727</v>
      </c>
      <c r="H4504">
        <f>D4504/cam_reads!K$3</f>
        <v>9.0812296577846112</v>
      </c>
      <c r="I4504">
        <f>E4504/cam_reads!L$3</f>
        <v>9.0274369975328295</v>
      </c>
      <c r="J4504" t="e">
        <f>VLOOKUP(A4504,'Top 30 via LR (Schizonts)'!A:A,1,FALSE)</f>
        <v>#N/A</v>
      </c>
      <c r="K4504" t="e">
        <f>VLOOKUP(A4504,'Top 30 via LR (Schizonts)'!J:J,1,FALSE)</f>
        <v>#N/A</v>
      </c>
      <c r="L4504" t="e">
        <f>VLOOKUP(A4504,'Top 30 via LR (Tr36)'!A:A,1,FALSE)</f>
        <v>#N/A</v>
      </c>
      <c r="M4504" t="e">
        <f>VLOOKUP(A4504,'Top 30 via LR (Tr36)'!I:I,1,FALSE)</f>
        <v>#N/A</v>
      </c>
      <c r="N4504" t="e">
        <f>VLOOKUP(A4504,'Top or Bottom 30 via OR (Schiz)'!B:B,1,FALSE)</f>
        <v>#N/A</v>
      </c>
      <c r="O4504" t="e">
        <f>VLOOKUP(A4504,'Top or Bottom 30 via OR (Schiz)'!J:J,1,FALSE)</f>
        <v>#N/A</v>
      </c>
      <c r="P4504" t="e">
        <f>VLOOKUP(A4504,'Top or Bottom 30 via OR (Tr36)'!B:B,1,FALSE)</f>
        <v>#N/A</v>
      </c>
      <c r="Q4504" t="e">
        <f>VLOOKUP(A4504,'Top or Bottom 30 via OR (Tr36)'!J:J,1,FALSE)</f>
        <v>#N/A</v>
      </c>
    </row>
    <row r="4505" spans="1:17" x14ac:dyDescent="0.25">
      <c r="A4505" t="s">
        <v>4561</v>
      </c>
      <c r="B4505">
        <v>1287</v>
      </c>
      <c r="C4505">
        <v>1378</v>
      </c>
      <c r="D4505">
        <v>1436</v>
      </c>
      <c r="E4505">
        <v>1487</v>
      </c>
      <c r="F4505">
        <f>B4505/cam_reads!I$3</f>
        <v>15.989453868089912</v>
      </c>
      <c r="G4505">
        <f>C4505/cam_reads!J$3</f>
        <v>17.848111714465649</v>
      </c>
      <c r="H4505">
        <f>D4505/cam_reads!K$3</f>
        <v>14.989248032849083</v>
      </c>
      <c r="I4505">
        <f>E4505/cam_reads!L$3</f>
        <v>15.500922419551175</v>
      </c>
      <c r="J4505" t="e">
        <f>VLOOKUP(A4505,'Top 30 via LR (Schizonts)'!A:A,1,FALSE)</f>
        <v>#N/A</v>
      </c>
      <c r="K4505" t="e">
        <f>VLOOKUP(A4505,'Top 30 via LR (Schizonts)'!J:J,1,FALSE)</f>
        <v>#N/A</v>
      </c>
      <c r="L4505" t="e">
        <f>VLOOKUP(A4505,'Top 30 via LR (Tr36)'!A:A,1,FALSE)</f>
        <v>#N/A</v>
      </c>
      <c r="M4505" t="e">
        <f>VLOOKUP(A4505,'Top 30 via LR (Tr36)'!I:I,1,FALSE)</f>
        <v>#N/A</v>
      </c>
      <c r="N4505" t="e">
        <f>VLOOKUP(A4505,'Top or Bottom 30 via OR (Schiz)'!B:B,1,FALSE)</f>
        <v>#N/A</v>
      </c>
      <c r="O4505" t="e">
        <f>VLOOKUP(A4505,'Top or Bottom 30 via OR (Schiz)'!J:J,1,FALSE)</f>
        <v>#N/A</v>
      </c>
      <c r="P4505" t="e">
        <f>VLOOKUP(A4505,'Top or Bottom 30 via OR (Tr36)'!B:B,1,FALSE)</f>
        <v>#N/A</v>
      </c>
      <c r="Q4505" t="e">
        <f>VLOOKUP(A4505,'Top or Bottom 30 via OR (Tr36)'!J:J,1,FALSE)</f>
        <v>#N/A</v>
      </c>
    </row>
    <row r="4506" spans="1:17" x14ac:dyDescent="0.25">
      <c r="A4506" t="s">
        <v>4562</v>
      </c>
      <c r="B4506">
        <v>726</v>
      </c>
      <c r="C4506">
        <v>281</v>
      </c>
      <c r="D4506">
        <v>660</v>
      </c>
      <c r="E4506">
        <v>615</v>
      </c>
      <c r="F4506">
        <f>B4506/cam_reads!I$3</f>
        <v>9.0196919255891821</v>
      </c>
      <c r="G4506">
        <f>C4506/cam_reads!J$3</f>
        <v>3.6395641449672334</v>
      </c>
      <c r="H4506">
        <f>D4506/cam_reads!K$3</f>
        <v>6.8892087059055678</v>
      </c>
      <c r="I4506">
        <f>E4506/cam_reads!L$3</f>
        <v>6.4109396691486031</v>
      </c>
      <c r="J4506" t="e">
        <f>VLOOKUP(A4506,'Top 30 via LR (Schizonts)'!A:A,1,FALSE)</f>
        <v>#N/A</v>
      </c>
      <c r="K4506" t="e">
        <f>VLOOKUP(A4506,'Top 30 via LR (Schizonts)'!J:J,1,FALSE)</f>
        <v>#N/A</v>
      </c>
      <c r="L4506" t="e">
        <f>VLOOKUP(A4506,'Top 30 via LR (Tr36)'!A:A,1,FALSE)</f>
        <v>#N/A</v>
      </c>
      <c r="M4506" t="e">
        <f>VLOOKUP(A4506,'Top 30 via LR (Tr36)'!I:I,1,FALSE)</f>
        <v>#N/A</v>
      </c>
      <c r="N4506" t="e">
        <f>VLOOKUP(A4506,'Top or Bottom 30 via OR (Schiz)'!B:B,1,FALSE)</f>
        <v>#N/A</v>
      </c>
      <c r="O4506" t="e">
        <f>VLOOKUP(A4506,'Top or Bottom 30 via OR (Schiz)'!J:J,1,FALSE)</f>
        <v>#N/A</v>
      </c>
      <c r="P4506" t="e">
        <f>VLOOKUP(A4506,'Top or Bottom 30 via OR (Tr36)'!B:B,1,FALSE)</f>
        <v>#N/A</v>
      </c>
      <c r="Q4506" t="e">
        <f>VLOOKUP(A4506,'Top or Bottom 30 via OR (Tr36)'!J:J,1,FALSE)</f>
        <v>#N/A</v>
      </c>
    </row>
    <row r="4507" spans="1:17" x14ac:dyDescent="0.25">
      <c r="A4507" t="s">
        <v>4563</v>
      </c>
      <c r="B4507">
        <v>249</v>
      </c>
      <c r="C4507">
        <v>213</v>
      </c>
      <c r="D4507">
        <v>233</v>
      </c>
      <c r="E4507">
        <v>688</v>
      </c>
      <c r="F4507">
        <f>B4507/cam_reads!I$3</f>
        <v>3.0935307017516611</v>
      </c>
      <c r="G4507">
        <f>C4507/cam_reads!J$3</f>
        <v>2.7588155262563014</v>
      </c>
      <c r="H4507">
        <f>D4507/cam_reads!K$3</f>
        <v>2.4320994370848443</v>
      </c>
      <c r="I4507">
        <f>E4507/cam_reads!L$3</f>
        <v>7.1719129957304704</v>
      </c>
      <c r="J4507" t="e">
        <f>VLOOKUP(A4507,'Top 30 via LR (Schizonts)'!A:A,1,FALSE)</f>
        <v>#N/A</v>
      </c>
      <c r="K4507" t="e">
        <f>VLOOKUP(A4507,'Top 30 via LR (Schizonts)'!J:J,1,FALSE)</f>
        <v>#N/A</v>
      </c>
      <c r="L4507" t="e">
        <f>VLOOKUP(A4507,'Top 30 via LR (Tr36)'!A:A,1,FALSE)</f>
        <v>#N/A</v>
      </c>
      <c r="M4507" t="e">
        <f>VLOOKUP(A4507,'Top 30 via LR (Tr36)'!I:I,1,FALSE)</f>
        <v>#N/A</v>
      </c>
      <c r="N4507" t="e">
        <f>VLOOKUP(A4507,'Top or Bottom 30 via OR (Schiz)'!B:B,1,FALSE)</f>
        <v>#N/A</v>
      </c>
      <c r="O4507" t="e">
        <f>VLOOKUP(A4507,'Top or Bottom 30 via OR (Schiz)'!J:J,1,FALSE)</f>
        <v>#N/A</v>
      </c>
      <c r="P4507" t="e">
        <f>VLOOKUP(A4507,'Top or Bottom 30 via OR (Tr36)'!B:B,1,FALSE)</f>
        <v>#N/A</v>
      </c>
      <c r="Q4507" t="e">
        <f>VLOOKUP(A4507,'Top or Bottom 30 via OR (Tr36)'!J:J,1,FALSE)</f>
        <v>#N/A</v>
      </c>
    </row>
    <row r="4508" spans="1:17" x14ac:dyDescent="0.25">
      <c r="A4508" t="s">
        <v>4564</v>
      </c>
      <c r="B4508">
        <v>2019</v>
      </c>
      <c r="C4508">
        <v>1435</v>
      </c>
      <c r="D4508">
        <v>2503</v>
      </c>
      <c r="E4508">
        <v>2062</v>
      </c>
      <c r="F4508">
        <f>B4508/cam_reads!I$3</f>
        <v>25.083688702155037</v>
      </c>
      <c r="G4508">
        <f>C4508/cam_reads!J$3</f>
        <v>18.586386291914518</v>
      </c>
      <c r="H4508">
        <f>D4508/cam_reads!K$3</f>
        <v>26.126802107396419</v>
      </c>
      <c r="I4508">
        <f>E4508/cam_reads!L$3</f>
        <v>21.494890402901497</v>
      </c>
      <c r="J4508" t="e">
        <f>VLOOKUP(A4508,'Top 30 via LR (Schizonts)'!A:A,1,FALSE)</f>
        <v>#N/A</v>
      </c>
      <c r="K4508" t="e">
        <f>VLOOKUP(A4508,'Top 30 via LR (Schizonts)'!J:J,1,FALSE)</f>
        <v>#N/A</v>
      </c>
      <c r="L4508" t="e">
        <f>VLOOKUP(A4508,'Top 30 via LR (Tr36)'!A:A,1,FALSE)</f>
        <v>#N/A</v>
      </c>
      <c r="M4508" t="e">
        <f>VLOOKUP(A4508,'Top 30 via LR (Tr36)'!I:I,1,FALSE)</f>
        <v>#N/A</v>
      </c>
      <c r="N4508" t="e">
        <f>VLOOKUP(A4508,'Top or Bottom 30 via OR (Schiz)'!B:B,1,FALSE)</f>
        <v>#N/A</v>
      </c>
      <c r="O4508" t="e">
        <f>VLOOKUP(A4508,'Top or Bottom 30 via OR (Schiz)'!J:J,1,FALSE)</f>
        <v>#N/A</v>
      </c>
      <c r="P4508" t="e">
        <f>VLOOKUP(A4508,'Top or Bottom 30 via OR (Tr36)'!B:B,1,FALSE)</f>
        <v>#N/A</v>
      </c>
      <c r="Q4508" t="e">
        <f>VLOOKUP(A4508,'Top or Bottom 30 via OR (Tr36)'!J:J,1,FALSE)</f>
        <v>#N/A</v>
      </c>
    </row>
    <row r="4509" spans="1:17" x14ac:dyDescent="0.25">
      <c r="A4509" t="s">
        <v>4565</v>
      </c>
      <c r="B4509">
        <v>1184</v>
      </c>
      <c r="C4509">
        <v>1380</v>
      </c>
      <c r="D4509">
        <v>1369</v>
      </c>
      <c r="E4509">
        <v>2153</v>
      </c>
      <c r="F4509">
        <f>B4509/cam_reads!I$3</f>
        <v>14.709800605919547</v>
      </c>
      <c r="G4509">
        <f>C4509/cam_reads!J$3</f>
        <v>17.874016085604207</v>
      </c>
      <c r="H4509">
        <f>D4509/cam_reads!K$3</f>
        <v>14.289888967249579</v>
      </c>
      <c r="I4509">
        <f>E4509/cam_reads!L$3</f>
        <v>22.443500988092591</v>
      </c>
      <c r="J4509" t="e">
        <f>VLOOKUP(A4509,'Top 30 via LR (Schizonts)'!A:A,1,FALSE)</f>
        <v>#N/A</v>
      </c>
      <c r="K4509" t="e">
        <f>VLOOKUP(A4509,'Top 30 via LR (Schizonts)'!J:J,1,FALSE)</f>
        <v>#N/A</v>
      </c>
      <c r="L4509" t="e">
        <f>VLOOKUP(A4509,'Top 30 via LR (Tr36)'!A:A,1,FALSE)</f>
        <v>#N/A</v>
      </c>
      <c r="M4509" t="e">
        <f>VLOOKUP(A4509,'Top 30 via LR (Tr36)'!I:I,1,FALSE)</f>
        <v>#N/A</v>
      </c>
      <c r="N4509" t="e">
        <f>VLOOKUP(A4509,'Top or Bottom 30 via OR (Schiz)'!B:B,1,FALSE)</f>
        <v>#N/A</v>
      </c>
      <c r="O4509" t="e">
        <f>VLOOKUP(A4509,'Top or Bottom 30 via OR (Schiz)'!J:J,1,FALSE)</f>
        <v>#N/A</v>
      </c>
      <c r="P4509" t="e">
        <f>VLOOKUP(A4509,'Top or Bottom 30 via OR (Tr36)'!B:B,1,FALSE)</f>
        <v>#N/A</v>
      </c>
      <c r="Q4509" t="e">
        <f>VLOOKUP(A4509,'Top or Bottom 30 via OR (Tr36)'!J:J,1,FALSE)</f>
        <v>#N/A</v>
      </c>
    </row>
    <row r="4510" spans="1:17" x14ac:dyDescent="0.25">
      <c r="A4510" t="s">
        <v>4566</v>
      </c>
      <c r="B4510">
        <v>20</v>
      </c>
      <c r="C4510">
        <v>4</v>
      </c>
      <c r="D4510">
        <v>36</v>
      </c>
      <c r="E4510">
        <v>12</v>
      </c>
      <c r="F4510">
        <f>B4510/cam_reads!I$3</f>
        <v>0.24847636158647882</v>
      </c>
      <c r="G4510">
        <f>C4510/cam_reads!J$3</f>
        <v>5.1808742277113642E-2</v>
      </c>
      <c r="H4510">
        <f>D4510/cam_reads!K$3</f>
        <v>0.3757750203221219</v>
      </c>
      <c r="I4510">
        <f>E4510/cam_reads!L$3</f>
        <v>0.12509150573948494</v>
      </c>
      <c r="J4510" t="e">
        <f>VLOOKUP(A4510,'Top 30 via LR (Schizonts)'!A:A,1,FALSE)</f>
        <v>#N/A</v>
      </c>
      <c r="K4510" t="e">
        <f>VLOOKUP(A4510,'Top 30 via LR (Schizonts)'!J:J,1,FALSE)</f>
        <v>#N/A</v>
      </c>
      <c r="L4510" t="e">
        <f>VLOOKUP(A4510,'Top 30 via LR (Tr36)'!A:A,1,FALSE)</f>
        <v>#N/A</v>
      </c>
      <c r="M4510" t="e">
        <f>VLOOKUP(A4510,'Top 30 via LR (Tr36)'!I:I,1,FALSE)</f>
        <v>#N/A</v>
      </c>
      <c r="N4510" t="e">
        <f>VLOOKUP(A4510,'Top or Bottom 30 via OR (Schiz)'!B:B,1,FALSE)</f>
        <v>#N/A</v>
      </c>
      <c r="O4510" t="e">
        <f>VLOOKUP(A4510,'Top or Bottom 30 via OR (Schiz)'!J:J,1,FALSE)</f>
        <v>#N/A</v>
      </c>
      <c r="P4510" t="e">
        <f>VLOOKUP(A4510,'Top or Bottom 30 via OR (Tr36)'!B:B,1,FALSE)</f>
        <v>#N/A</v>
      </c>
      <c r="Q4510" t="e">
        <f>VLOOKUP(A4510,'Top or Bottom 30 via OR (Tr36)'!J:J,1,FALSE)</f>
        <v>#N/A</v>
      </c>
    </row>
    <row r="4511" spans="1:17" x14ac:dyDescent="0.25">
      <c r="A4511" t="s">
        <v>26</v>
      </c>
      <c r="B4511">
        <v>155</v>
      </c>
      <c r="C4511">
        <v>128</v>
      </c>
      <c r="D4511">
        <v>124</v>
      </c>
      <c r="E4511">
        <v>229</v>
      </c>
      <c r="F4511">
        <f>B4511/cam_reads!I$3</f>
        <v>1.925691802295211</v>
      </c>
      <c r="G4511">
        <f>C4511/cam_reads!J$3</f>
        <v>1.6578797528676366</v>
      </c>
      <c r="H4511">
        <f>D4511/cam_reads!K$3</f>
        <v>1.2943361811095309</v>
      </c>
      <c r="I4511">
        <f>E4511/cam_reads!L$3</f>
        <v>2.3871629011951709</v>
      </c>
      <c r="J4511" t="e">
        <f>VLOOKUP(A4511,'Top 30 via LR (Schizonts)'!A:A,1,FALSE)</f>
        <v>#N/A</v>
      </c>
      <c r="K4511" t="str">
        <f>VLOOKUP(A4511,'Top 30 via LR (Schizonts)'!J:J,1,FALSE)</f>
        <v>PVP01_1321300</v>
      </c>
      <c r="L4511" t="e">
        <f>VLOOKUP(A4511,'Top 30 via LR (Tr36)'!A:A,1,FALSE)</f>
        <v>#N/A</v>
      </c>
      <c r="M4511" t="e">
        <f>VLOOKUP(A4511,'Top 30 via LR (Tr36)'!I:I,1,FALSE)</f>
        <v>#N/A</v>
      </c>
      <c r="N4511" t="e">
        <f>VLOOKUP(A4511,'Top or Bottom 30 via OR (Schiz)'!B:B,1,FALSE)</f>
        <v>#N/A</v>
      </c>
      <c r="O4511" t="str">
        <f>VLOOKUP(A4511,'Top or Bottom 30 via OR (Schiz)'!J:J,1,FALSE)</f>
        <v>PVP01_1321300</v>
      </c>
      <c r="P4511" t="e">
        <f>VLOOKUP(A4511,'Top or Bottom 30 via OR (Tr36)'!B:B,1,FALSE)</f>
        <v>#N/A</v>
      </c>
      <c r="Q4511" t="e">
        <f>VLOOKUP(A4511,'Top or Bottom 30 via OR (Tr36)'!J:J,1,FALSE)</f>
        <v>#N/A</v>
      </c>
    </row>
    <row r="4512" spans="1:17" x14ac:dyDescent="0.25">
      <c r="A4512" t="s">
        <v>4567</v>
      </c>
      <c r="B4512">
        <v>490</v>
      </c>
      <c r="C4512">
        <v>420</v>
      </c>
      <c r="D4512">
        <v>575</v>
      </c>
      <c r="E4512">
        <v>656</v>
      </c>
      <c r="F4512">
        <f>B4512/cam_reads!I$3</f>
        <v>6.0876708588687309</v>
      </c>
      <c r="G4512">
        <f>C4512/cam_reads!J$3</f>
        <v>5.4399179390969321</v>
      </c>
      <c r="H4512">
        <f>D4512/cam_reads!K$3</f>
        <v>6.0019621301450021</v>
      </c>
      <c r="I4512">
        <f>E4512/cam_reads!L$3</f>
        <v>6.8383356470918439</v>
      </c>
      <c r="J4512" t="e">
        <f>VLOOKUP(A4512,'Top 30 via LR (Schizonts)'!A:A,1,FALSE)</f>
        <v>#N/A</v>
      </c>
      <c r="K4512" t="e">
        <f>VLOOKUP(A4512,'Top 30 via LR (Schizonts)'!J:J,1,FALSE)</f>
        <v>#N/A</v>
      </c>
      <c r="L4512" t="e">
        <f>VLOOKUP(A4512,'Top 30 via LR (Tr36)'!A:A,1,FALSE)</f>
        <v>#N/A</v>
      </c>
      <c r="M4512" t="e">
        <f>VLOOKUP(A4512,'Top 30 via LR (Tr36)'!I:I,1,FALSE)</f>
        <v>#N/A</v>
      </c>
      <c r="N4512" t="e">
        <f>VLOOKUP(A4512,'Top or Bottom 30 via OR (Schiz)'!B:B,1,FALSE)</f>
        <v>#N/A</v>
      </c>
      <c r="O4512" t="e">
        <f>VLOOKUP(A4512,'Top or Bottom 30 via OR (Schiz)'!J:J,1,FALSE)</f>
        <v>#N/A</v>
      </c>
      <c r="P4512" t="e">
        <f>VLOOKUP(A4512,'Top or Bottom 30 via OR (Tr36)'!B:B,1,FALSE)</f>
        <v>#N/A</v>
      </c>
      <c r="Q4512" t="e">
        <f>VLOOKUP(A4512,'Top or Bottom 30 via OR (Tr36)'!J:J,1,FALSE)</f>
        <v>#N/A</v>
      </c>
    </row>
    <row r="4513" spans="1:17" x14ac:dyDescent="0.25">
      <c r="A4513" t="s">
        <v>4568</v>
      </c>
      <c r="B4513">
        <v>0</v>
      </c>
      <c r="C4513">
        <v>0</v>
      </c>
      <c r="D4513">
        <v>0</v>
      </c>
      <c r="E4513">
        <v>0</v>
      </c>
      <c r="F4513">
        <f>B4513/cam_reads!I$3</f>
        <v>0</v>
      </c>
      <c r="G4513">
        <f>C4513/cam_reads!J$3</f>
        <v>0</v>
      </c>
      <c r="H4513">
        <f>D4513/cam_reads!K$3</f>
        <v>0</v>
      </c>
      <c r="I4513">
        <f>E4513/cam_reads!L$3</f>
        <v>0</v>
      </c>
      <c r="J4513" t="e">
        <f>VLOOKUP(A4513,'Top 30 via LR (Schizonts)'!A:A,1,FALSE)</f>
        <v>#N/A</v>
      </c>
      <c r="K4513" t="e">
        <f>VLOOKUP(A4513,'Top 30 via LR (Schizonts)'!J:J,1,FALSE)</f>
        <v>#N/A</v>
      </c>
      <c r="L4513" t="e">
        <f>VLOOKUP(A4513,'Top 30 via LR (Tr36)'!A:A,1,FALSE)</f>
        <v>#N/A</v>
      </c>
      <c r="M4513" t="e">
        <f>VLOOKUP(A4513,'Top 30 via LR (Tr36)'!I:I,1,FALSE)</f>
        <v>#N/A</v>
      </c>
      <c r="N4513" t="e">
        <f>VLOOKUP(A4513,'Top or Bottom 30 via OR (Schiz)'!B:B,1,FALSE)</f>
        <v>#N/A</v>
      </c>
      <c r="O4513" t="e">
        <f>VLOOKUP(A4513,'Top or Bottom 30 via OR (Schiz)'!J:J,1,FALSE)</f>
        <v>#N/A</v>
      </c>
      <c r="P4513" t="e">
        <f>VLOOKUP(A4513,'Top or Bottom 30 via OR (Tr36)'!B:B,1,FALSE)</f>
        <v>#N/A</v>
      </c>
      <c r="Q4513" t="e">
        <f>VLOOKUP(A4513,'Top or Bottom 30 via OR (Tr36)'!J:J,1,FALSE)</f>
        <v>#N/A</v>
      </c>
    </row>
    <row r="4514" spans="1:17" x14ac:dyDescent="0.25">
      <c r="A4514" t="s">
        <v>4569</v>
      </c>
      <c r="B4514">
        <v>0</v>
      </c>
      <c r="C4514">
        <v>0</v>
      </c>
      <c r="D4514">
        <v>0</v>
      </c>
      <c r="E4514">
        <v>0</v>
      </c>
      <c r="F4514">
        <f>B4514/cam_reads!I$3</f>
        <v>0</v>
      </c>
      <c r="G4514">
        <f>C4514/cam_reads!J$3</f>
        <v>0</v>
      </c>
      <c r="H4514">
        <f>D4514/cam_reads!K$3</f>
        <v>0</v>
      </c>
      <c r="I4514">
        <f>E4514/cam_reads!L$3</f>
        <v>0</v>
      </c>
      <c r="J4514" t="e">
        <f>VLOOKUP(A4514,'Top 30 via LR (Schizonts)'!A:A,1,FALSE)</f>
        <v>#N/A</v>
      </c>
      <c r="K4514" t="e">
        <f>VLOOKUP(A4514,'Top 30 via LR (Schizonts)'!J:J,1,FALSE)</f>
        <v>#N/A</v>
      </c>
      <c r="L4514" t="e">
        <f>VLOOKUP(A4514,'Top 30 via LR (Tr36)'!A:A,1,FALSE)</f>
        <v>#N/A</v>
      </c>
      <c r="M4514" t="e">
        <f>VLOOKUP(A4514,'Top 30 via LR (Tr36)'!I:I,1,FALSE)</f>
        <v>#N/A</v>
      </c>
      <c r="N4514" t="e">
        <f>VLOOKUP(A4514,'Top or Bottom 30 via OR (Schiz)'!B:B,1,FALSE)</f>
        <v>#N/A</v>
      </c>
      <c r="O4514" t="e">
        <f>VLOOKUP(A4514,'Top or Bottom 30 via OR (Schiz)'!J:J,1,FALSE)</f>
        <v>#N/A</v>
      </c>
      <c r="P4514" t="e">
        <f>VLOOKUP(A4514,'Top or Bottom 30 via OR (Tr36)'!B:B,1,FALSE)</f>
        <v>#N/A</v>
      </c>
      <c r="Q4514" t="e">
        <f>VLOOKUP(A4514,'Top or Bottom 30 via OR (Tr36)'!J:J,1,FALSE)</f>
        <v>#N/A</v>
      </c>
    </row>
    <row r="4515" spans="1:17" x14ac:dyDescent="0.25">
      <c r="A4515" t="s">
        <v>4570</v>
      </c>
      <c r="B4515">
        <v>18</v>
      </c>
      <c r="C4515">
        <v>13</v>
      </c>
      <c r="D4515">
        <v>26</v>
      </c>
      <c r="E4515">
        <v>26</v>
      </c>
      <c r="F4515">
        <f>B4515/cam_reads!I$3</f>
        <v>0.22362872542783094</v>
      </c>
      <c r="G4515">
        <f>C4515/cam_reads!J$3</f>
        <v>0.16837841240061932</v>
      </c>
      <c r="H4515">
        <f>D4515/cam_reads!K$3</f>
        <v>0.27139307023264359</v>
      </c>
      <c r="I4515">
        <f>E4515/cam_reads!L$3</f>
        <v>0.27103159576888403</v>
      </c>
      <c r="J4515" t="e">
        <f>VLOOKUP(A4515,'Top 30 via LR (Schizonts)'!A:A,1,FALSE)</f>
        <v>#N/A</v>
      </c>
      <c r="K4515" t="e">
        <f>VLOOKUP(A4515,'Top 30 via LR (Schizonts)'!J:J,1,FALSE)</f>
        <v>#N/A</v>
      </c>
      <c r="L4515" t="e">
        <f>VLOOKUP(A4515,'Top 30 via LR (Tr36)'!A:A,1,FALSE)</f>
        <v>#N/A</v>
      </c>
      <c r="M4515" t="e">
        <f>VLOOKUP(A4515,'Top 30 via LR (Tr36)'!I:I,1,FALSE)</f>
        <v>#N/A</v>
      </c>
      <c r="N4515" t="e">
        <f>VLOOKUP(A4515,'Top or Bottom 30 via OR (Schiz)'!B:B,1,FALSE)</f>
        <v>#N/A</v>
      </c>
      <c r="O4515" t="e">
        <f>VLOOKUP(A4515,'Top or Bottom 30 via OR (Schiz)'!J:J,1,FALSE)</f>
        <v>#N/A</v>
      </c>
      <c r="P4515" t="e">
        <f>VLOOKUP(A4515,'Top or Bottom 30 via OR (Tr36)'!B:B,1,FALSE)</f>
        <v>#N/A</v>
      </c>
      <c r="Q4515" t="e">
        <f>VLOOKUP(A4515,'Top or Bottom 30 via OR (Tr36)'!J:J,1,FALSE)</f>
        <v>#N/A</v>
      </c>
    </row>
    <row r="4516" spans="1:17" x14ac:dyDescent="0.25">
      <c r="A4516" t="s">
        <v>4571</v>
      </c>
      <c r="B4516">
        <v>865</v>
      </c>
      <c r="C4516">
        <v>1043</v>
      </c>
      <c r="D4516">
        <v>1146</v>
      </c>
      <c r="E4516">
        <v>1607</v>
      </c>
      <c r="F4516">
        <f>B4516/cam_reads!I$3</f>
        <v>10.74660263861521</v>
      </c>
      <c r="G4516">
        <f>C4516/cam_reads!J$3</f>
        <v>13.509129548757382</v>
      </c>
      <c r="H4516">
        <f>D4516/cam_reads!K$3</f>
        <v>11.962171480254213</v>
      </c>
      <c r="I4516">
        <f>E4516/cam_reads!L$3</f>
        <v>16.751837476946026</v>
      </c>
      <c r="J4516" t="e">
        <f>VLOOKUP(A4516,'Top 30 via LR (Schizonts)'!A:A,1,FALSE)</f>
        <v>#N/A</v>
      </c>
      <c r="K4516" t="e">
        <f>VLOOKUP(A4516,'Top 30 via LR (Schizonts)'!J:J,1,FALSE)</f>
        <v>#N/A</v>
      </c>
      <c r="L4516" t="e">
        <f>VLOOKUP(A4516,'Top 30 via LR (Tr36)'!A:A,1,FALSE)</f>
        <v>#N/A</v>
      </c>
      <c r="M4516" t="e">
        <f>VLOOKUP(A4516,'Top 30 via LR (Tr36)'!I:I,1,FALSE)</f>
        <v>#N/A</v>
      </c>
      <c r="N4516" t="e">
        <f>VLOOKUP(A4516,'Top or Bottom 30 via OR (Schiz)'!B:B,1,FALSE)</f>
        <v>#N/A</v>
      </c>
      <c r="O4516" t="e">
        <f>VLOOKUP(A4516,'Top or Bottom 30 via OR (Schiz)'!J:J,1,FALSE)</f>
        <v>#N/A</v>
      </c>
      <c r="P4516" t="e">
        <f>VLOOKUP(A4516,'Top or Bottom 30 via OR (Tr36)'!B:B,1,FALSE)</f>
        <v>#N/A</v>
      </c>
      <c r="Q4516" t="e">
        <f>VLOOKUP(A4516,'Top or Bottom 30 via OR (Tr36)'!J:J,1,FALSE)</f>
        <v>#N/A</v>
      </c>
    </row>
    <row r="4517" spans="1:17" x14ac:dyDescent="0.25">
      <c r="A4517" t="s">
        <v>4572</v>
      </c>
      <c r="B4517">
        <v>0</v>
      </c>
      <c r="C4517">
        <v>0</v>
      </c>
      <c r="D4517">
        <v>0</v>
      </c>
      <c r="E4517">
        <v>0</v>
      </c>
      <c r="F4517">
        <f>B4517/cam_reads!I$3</f>
        <v>0</v>
      </c>
      <c r="G4517">
        <f>C4517/cam_reads!J$3</f>
        <v>0</v>
      </c>
      <c r="H4517">
        <f>D4517/cam_reads!K$3</f>
        <v>0</v>
      </c>
      <c r="I4517">
        <f>E4517/cam_reads!L$3</f>
        <v>0</v>
      </c>
      <c r="J4517" t="e">
        <f>VLOOKUP(A4517,'Top 30 via LR (Schizonts)'!A:A,1,FALSE)</f>
        <v>#N/A</v>
      </c>
      <c r="K4517" t="e">
        <f>VLOOKUP(A4517,'Top 30 via LR (Schizonts)'!J:J,1,FALSE)</f>
        <v>#N/A</v>
      </c>
      <c r="L4517" t="e">
        <f>VLOOKUP(A4517,'Top 30 via LR (Tr36)'!A:A,1,FALSE)</f>
        <v>#N/A</v>
      </c>
      <c r="M4517" t="e">
        <f>VLOOKUP(A4517,'Top 30 via LR (Tr36)'!I:I,1,FALSE)</f>
        <v>#N/A</v>
      </c>
      <c r="N4517" t="e">
        <f>VLOOKUP(A4517,'Top or Bottom 30 via OR (Schiz)'!B:B,1,FALSE)</f>
        <v>#N/A</v>
      </c>
      <c r="O4517" t="e">
        <f>VLOOKUP(A4517,'Top or Bottom 30 via OR (Schiz)'!J:J,1,FALSE)</f>
        <v>#N/A</v>
      </c>
      <c r="P4517" t="e">
        <f>VLOOKUP(A4517,'Top or Bottom 30 via OR (Tr36)'!B:B,1,FALSE)</f>
        <v>#N/A</v>
      </c>
      <c r="Q4517" t="e">
        <f>VLOOKUP(A4517,'Top or Bottom 30 via OR (Tr36)'!J:J,1,FALSE)</f>
        <v>#N/A</v>
      </c>
    </row>
    <row r="4518" spans="1:17" x14ac:dyDescent="0.25">
      <c r="A4518" t="s">
        <v>4573</v>
      </c>
      <c r="B4518">
        <v>13</v>
      </c>
      <c r="C4518">
        <v>8</v>
      </c>
      <c r="D4518">
        <v>42</v>
      </c>
      <c r="E4518">
        <v>11</v>
      </c>
      <c r="F4518">
        <f>B4518/cam_reads!I$3</f>
        <v>0.16150963503121124</v>
      </c>
      <c r="G4518">
        <f>C4518/cam_reads!J$3</f>
        <v>0.10361748455422728</v>
      </c>
      <c r="H4518">
        <f>D4518/cam_reads!K$3</f>
        <v>0.43840419037580886</v>
      </c>
      <c r="I4518">
        <f>E4518/cam_reads!L$3</f>
        <v>0.11466721359452786</v>
      </c>
      <c r="J4518" t="e">
        <f>VLOOKUP(A4518,'Top 30 via LR (Schizonts)'!A:A,1,FALSE)</f>
        <v>#N/A</v>
      </c>
      <c r="K4518" t="e">
        <f>VLOOKUP(A4518,'Top 30 via LR (Schizonts)'!J:J,1,FALSE)</f>
        <v>#N/A</v>
      </c>
      <c r="L4518" t="e">
        <f>VLOOKUP(A4518,'Top 30 via LR (Tr36)'!A:A,1,FALSE)</f>
        <v>#N/A</v>
      </c>
      <c r="M4518" t="e">
        <f>VLOOKUP(A4518,'Top 30 via LR (Tr36)'!I:I,1,FALSE)</f>
        <v>#N/A</v>
      </c>
      <c r="N4518" t="e">
        <f>VLOOKUP(A4518,'Top or Bottom 30 via OR (Schiz)'!B:B,1,FALSE)</f>
        <v>#N/A</v>
      </c>
      <c r="O4518" t="e">
        <f>VLOOKUP(A4518,'Top or Bottom 30 via OR (Schiz)'!J:J,1,FALSE)</f>
        <v>#N/A</v>
      </c>
      <c r="P4518" t="e">
        <f>VLOOKUP(A4518,'Top or Bottom 30 via OR (Tr36)'!B:B,1,FALSE)</f>
        <v>#N/A</v>
      </c>
      <c r="Q4518" t="e">
        <f>VLOOKUP(A4518,'Top or Bottom 30 via OR (Tr36)'!J:J,1,FALSE)</f>
        <v>#N/A</v>
      </c>
    </row>
    <row r="4519" spans="1:17" x14ac:dyDescent="0.25">
      <c r="A4519" t="s">
        <v>4574</v>
      </c>
      <c r="B4519">
        <v>0</v>
      </c>
      <c r="C4519">
        <v>0</v>
      </c>
      <c r="D4519">
        <v>0</v>
      </c>
      <c r="E4519">
        <v>0</v>
      </c>
      <c r="F4519">
        <f>B4519/cam_reads!I$3</f>
        <v>0</v>
      </c>
      <c r="G4519">
        <f>C4519/cam_reads!J$3</f>
        <v>0</v>
      </c>
      <c r="H4519">
        <f>D4519/cam_reads!K$3</f>
        <v>0</v>
      </c>
      <c r="I4519">
        <f>E4519/cam_reads!L$3</f>
        <v>0</v>
      </c>
      <c r="J4519" t="e">
        <f>VLOOKUP(A4519,'Top 30 via LR (Schizonts)'!A:A,1,FALSE)</f>
        <v>#N/A</v>
      </c>
      <c r="K4519" t="e">
        <f>VLOOKUP(A4519,'Top 30 via LR (Schizonts)'!J:J,1,FALSE)</f>
        <v>#N/A</v>
      </c>
      <c r="L4519" t="e">
        <f>VLOOKUP(A4519,'Top 30 via LR (Tr36)'!A:A,1,FALSE)</f>
        <v>#N/A</v>
      </c>
      <c r="M4519" t="e">
        <f>VLOOKUP(A4519,'Top 30 via LR (Tr36)'!I:I,1,FALSE)</f>
        <v>#N/A</v>
      </c>
      <c r="N4519" t="e">
        <f>VLOOKUP(A4519,'Top or Bottom 30 via OR (Schiz)'!B:B,1,FALSE)</f>
        <v>#N/A</v>
      </c>
      <c r="O4519" t="e">
        <f>VLOOKUP(A4519,'Top or Bottom 30 via OR (Schiz)'!J:J,1,FALSE)</f>
        <v>#N/A</v>
      </c>
      <c r="P4519" t="e">
        <f>VLOOKUP(A4519,'Top or Bottom 30 via OR (Tr36)'!B:B,1,FALSE)</f>
        <v>#N/A</v>
      </c>
      <c r="Q4519" t="e">
        <f>VLOOKUP(A4519,'Top or Bottom 30 via OR (Tr36)'!J:J,1,FALSE)</f>
        <v>#N/A</v>
      </c>
    </row>
    <row r="4520" spans="1:17" x14ac:dyDescent="0.25">
      <c r="A4520" t="s">
        <v>4575</v>
      </c>
      <c r="B4520">
        <v>995</v>
      </c>
      <c r="C4520">
        <v>675</v>
      </c>
      <c r="D4520">
        <v>700</v>
      </c>
      <c r="E4520">
        <v>871</v>
      </c>
      <c r="F4520">
        <f>B4520/cam_reads!I$3</f>
        <v>12.361698988927321</v>
      </c>
      <c r="G4520">
        <f>C4520/cam_reads!J$3</f>
        <v>8.7427252592629277</v>
      </c>
      <c r="H4520">
        <f>D4520/cam_reads!K$3</f>
        <v>7.3067365062634808</v>
      </c>
      <c r="I4520">
        <f>E4520/cam_reads!L$3</f>
        <v>9.0795584582576154</v>
      </c>
      <c r="J4520" t="e">
        <f>VLOOKUP(A4520,'Top 30 via LR (Schizonts)'!A:A,1,FALSE)</f>
        <v>#N/A</v>
      </c>
      <c r="K4520" t="e">
        <f>VLOOKUP(A4520,'Top 30 via LR (Schizonts)'!J:J,1,FALSE)</f>
        <v>#N/A</v>
      </c>
      <c r="L4520" t="e">
        <f>VLOOKUP(A4520,'Top 30 via LR (Tr36)'!A:A,1,FALSE)</f>
        <v>#N/A</v>
      </c>
      <c r="M4520" t="e">
        <f>VLOOKUP(A4520,'Top 30 via LR (Tr36)'!I:I,1,FALSE)</f>
        <v>#N/A</v>
      </c>
      <c r="N4520" t="e">
        <f>VLOOKUP(A4520,'Top or Bottom 30 via OR (Schiz)'!B:B,1,FALSE)</f>
        <v>#N/A</v>
      </c>
      <c r="O4520" t="e">
        <f>VLOOKUP(A4520,'Top or Bottom 30 via OR (Schiz)'!J:J,1,FALSE)</f>
        <v>#N/A</v>
      </c>
      <c r="P4520" t="e">
        <f>VLOOKUP(A4520,'Top or Bottom 30 via OR (Tr36)'!B:B,1,FALSE)</f>
        <v>#N/A</v>
      </c>
      <c r="Q4520" t="e">
        <f>VLOOKUP(A4520,'Top or Bottom 30 via OR (Tr36)'!J:J,1,FALSE)</f>
        <v>#N/A</v>
      </c>
    </row>
    <row r="4521" spans="1:17" x14ac:dyDescent="0.25">
      <c r="A4521" t="s">
        <v>4576</v>
      </c>
      <c r="B4521">
        <v>2</v>
      </c>
      <c r="C4521">
        <v>2</v>
      </c>
      <c r="D4521">
        <v>0</v>
      </c>
      <c r="E4521">
        <v>4</v>
      </c>
      <c r="F4521">
        <f>B4521/cam_reads!I$3</f>
        <v>2.4847636158647882E-2</v>
      </c>
      <c r="G4521">
        <f>C4521/cam_reads!J$3</f>
        <v>2.5904371138556821E-2</v>
      </c>
      <c r="H4521">
        <f>D4521/cam_reads!K$3</f>
        <v>0</v>
      </c>
      <c r="I4521">
        <f>E4521/cam_reads!L$3</f>
        <v>4.1697168579828317E-2</v>
      </c>
      <c r="J4521" t="e">
        <f>VLOOKUP(A4521,'Top 30 via LR (Schizonts)'!A:A,1,FALSE)</f>
        <v>#N/A</v>
      </c>
      <c r="K4521" t="e">
        <f>VLOOKUP(A4521,'Top 30 via LR (Schizonts)'!J:J,1,FALSE)</f>
        <v>#N/A</v>
      </c>
      <c r="L4521" t="e">
        <f>VLOOKUP(A4521,'Top 30 via LR (Tr36)'!A:A,1,FALSE)</f>
        <v>#N/A</v>
      </c>
      <c r="M4521" t="e">
        <f>VLOOKUP(A4521,'Top 30 via LR (Tr36)'!I:I,1,FALSE)</f>
        <v>#N/A</v>
      </c>
      <c r="N4521" t="e">
        <f>VLOOKUP(A4521,'Top or Bottom 30 via OR (Schiz)'!B:B,1,FALSE)</f>
        <v>#N/A</v>
      </c>
      <c r="O4521" t="e">
        <f>VLOOKUP(A4521,'Top or Bottom 30 via OR (Schiz)'!J:J,1,FALSE)</f>
        <v>#N/A</v>
      </c>
      <c r="P4521" t="e">
        <f>VLOOKUP(A4521,'Top or Bottom 30 via OR (Tr36)'!B:B,1,FALSE)</f>
        <v>#N/A</v>
      </c>
      <c r="Q4521" t="str">
        <f>VLOOKUP(A4521,'Top or Bottom 30 via OR (Tr36)'!J:J,1,FALSE)</f>
        <v>PVP01_0500100</v>
      </c>
    </row>
    <row r="4522" spans="1:17" x14ac:dyDescent="0.25">
      <c r="A4522" t="s">
        <v>4577</v>
      </c>
      <c r="B4522">
        <v>220</v>
      </c>
      <c r="C4522">
        <v>123</v>
      </c>
      <c r="D4522">
        <v>323</v>
      </c>
      <c r="E4522">
        <v>303</v>
      </c>
      <c r="F4522">
        <f>B4522/cam_reads!I$3</f>
        <v>2.7332399774512672</v>
      </c>
      <c r="G4522">
        <f>C4522/cam_reads!J$3</f>
        <v>1.5931188250212445</v>
      </c>
      <c r="H4522">
        <f>D4522/cam_reads!K$3</f>
        <v>3.3715369878901491</v>
      </c>
      <c r="I4522">
        <f>E4522/cam_reads!L$3</f>
        <v>3.1585605199219948</v>
      </c>
      <c r="J4522" t="e">
        <f>VLOOKUP(A4522,'Top 30 via LR (Schizonts)'!A:A,1,FALSE)</f>
        <v>#N/A</v>
      </c>
      <c r="K4522" t="e">
        <f>VLOOKUP(A4522,'Top 30 via LR (Schizonts)'!J:J,1,FALSE)</f>
        <v>#N/A</v>
      </c>
      <c r="L4522" t="e">
        <f>VLOOKUP(A4522,'Top 30 via LR (Tr36)'!A:A,1,FALSE)</f>
        <v>#N/A</v>
      </c>
      <c r="M4522" t="e">
        <f>VLOOKUP(A4522,'Top 30 via LR (Tr36)'!I:I,1,FALSE)</f>
        <v>#N/A</v>
      </c>
      <c r="N4522" t="e">
        <f>VLOOKUP(A4522,'Top or Bottom 30 via OR (Schiz)'!B:B,1,FALSE)</f>
        <v>#N/A</v>
      </c>
      <c r="O4522" t="e">
        <f>VLOOKUP(A4522,'Top or Bottom 30 via OR (Schiz)'!J:J,1,FALSE)</f>
        <v>#N/A</v>
      </c>
      <c r="P4522" t="e">
        <f>VLOOKUP(A4522,'Top or Bottom 30 via OR (Tr36)'!B:B,1,FALSE)</f>
        <v>#N/A</v>
      </c>
      <c r="Q4522" t="e">
        <f>VLOOKUP(A4522,'Top or Bottom 30 via OR (Tr36)'!J:J,1,FALSE)</f>
        <v>#N/A</v>
      </c>
    </row>
    <row r="4523" spans="1:17" x14ac:dyDescent="0.25">
      <c r="A4523" t="s">
        <v>4578</v>
      </c>
      <c r="B4523">
        <v>0</v>
      </c>
      <c r="C4523">
        <v>0</v>
      </c>
      <c r="D4523">
        <v>0</v>
      </c>
      <c r="E4523">
        <v>0</v>
      </c>
      <c r="F4523">
        <f>B4523/cam_reads!I$3</f>
        <v>0</v>
      </c>
      <c r="G4523">
        <f>C4523/cam_reads!J$3</f>
        <v>0</v>
      </c>
      <c r="H4523">
        <f>D4523/cam_reads!K$3</f>
        <v>0</v>
      </c>
      <c r="I4523">
        <f>E4523/cam_reads!L$3</f>
        <v>0</v>
      </c>
      <c r="J4523" t="e">
        <f>VLOOKUP(A4523,'Top 30 via LR (Schizonts)'!A:A,1,FALSE)</f>
        <v>#N/A</v>
      </c>
      <c r="K4523" t="e">
        <f>VLOOKUP(A4523,'Top 30 via LR (Schizonts)'!J:J,1,FALSE)</f>
        <v>#N/A</v>
      </c>
      <c r="L4523" t="e">
        <f>VLOOKUP(A4523,'Top 30 via LR (Tr36)'!A:A,1,FALSE)</f>
        <v>#N/A</v>
      </c>
      <c r="M4523" t="e">
        <f>VLOOKUP(A4523,'Top 30 via LR (Tr36)'!I:I,1,FALSE)</f>
        <v>#N/A</v>
      </c>
      <c r="N4523" t="e">
        <f>VLOOKUP(A4523,'Top or Bottom 30 via OR (Schiz)'!B:B,1,FALSE)</f>
        <v>#N/A</v>
      </c>
      <c r="O4523" t="e">
        <f>VLOOKUP(A4523,'Top or Bottom 30 via OR (Schiz)'!J:J,1,FALSE)</f>
        <v>#N/A</v>
      </c>
      <c r="P4523" t="e">
        <f>VLOOKUP(A4523,'Top or Bottom 30 via OR (Tr36)'!B:B,1,FALSE)</f>
        <v>#N/A</v>
      </c>
      <c r="Q4523" t="e">
        <f>VLOOKUP(A4523,'Top or Bottom 30 via OR (Tr36)'!J:J,1,FALSE)</f>
        <v>#N/A</v>
      </c>
    </row>
    <row r="4524" spans="1:17" x14ac:dyDescent="0.25">
      <c r="A4524" t="s">
        <v>4579</v>
      </c>
      <c r="B4524">
        <v>2332</v>
      </c>
      <c r="C4524">
        <v>1902</v>
      </c>
      <c r="D4524">
        <v>2057</v>
      </c>
      <c r="E4524">
        <v>3221</v>
      </c>
      <c r="F4524">
        <f>B4524/cam_reads!I$3</f>
        <v>28.972343760983431</v>
      </c>
      <c r="G4524">
        <f>C4524/cam_reads!J$3</f>
        <v>24.635056952767535</v>
      </c>
      <c r="H4524">
        <f>D4524/cam_reads!K$3</f>
        <v>21.471367133405685</v>
      </c>
      <c r="I4524">
        <f>E4524/cam_reads!L$3</f>
        <v>33.576644998906751</v>
      </c>
      <c r="J4524" t="e">
        <f>VLOOKUP(A4524,'Top 30 via LR (Schizonts)'!A:A,1,FALSE)</f>
        <v>#N/A</v>
      </c>
      <c r="K4524" t="e">
        <f>VLOOKUP(A4524,'Top 30 via LR (Schizonts)'!J:J,1,FALSE)</f>
        <v>#N/A</v>
      </c>
      <c r="L4524" t="e">
        <f>VLOOKUP(A4524,'Top 30 via LR (Tr36)'!A:A,1,FALSE)</f>
        <v>#N/A</v>
      </c>
      <c r="M4524" t="e">
        <f>VLOOKUP(A4524,'Top 30 via LR (Tr36)'!I:I,1,FALSE)</f>
        <v>#N/A</v>
      </c>
      <c r="N4524" t="e">
        <f>VLOOKUP(A4524,'Top or Bottom 30 via OR (Schiz)'!B:B,1,FALSE)</f>
        <v>#N/A</v>
      </c>
      <c r="O4524" t="e">
        <f>VLOOKUP(A4524,'Top or Bottom 30 via OR (Schiz)'!J:J,1,FALSE)</f>
        <v>#N/A</v>
      </c>
      <c r="P4524" t="e">
        <f>VLOOKUP(A4524,'Top or Bottom 30 via OR (Tr36)'!B:B,1,FALSE)</f>
        <v>#N/A</v>
      </c>
      <c r="Q4524" t="e">
        <f>VLOOKUP(A4524,'Top or Bottom 30 via OR (Tr36)'!J:J,1,FALSE)</f>
        <v>#N/A</v>
      </c>
    </row>
    <row r="4525" spans="1:17" x14ac:dyDescent="0.25">
      <c r="A4525" t="s">
        <v>4580</v>
      </c>
      <c r="B4525">
        <v>2459</v>
      </c>
      <c r="C4525">
        <v>3211</v>
      </c>
      <c r="D4525">
        <v>3855</v>
      </c>
      <c r="E4525">
        <v>2275</v>
      </c>
      <c r="F4525">
        <f>B4525/cam_reads!I$3</f>
        <v>30.550168657057572</v>
      </c>
      <c r="G4525">
        <f>C4525/cam_reads!J$3</f>
        <v>41.589467862952972</v>
      </c>
      <c r="H4525">
        <f>D4525/cam_reads!K$3</f>
        <v>40.239241759493886</v>
      </c>
      <c r="I4525">
        <f>E4525/cam_reads!L$3</f>
        <v>23.715264629777355</v>
      </c>
      <c r="J4525" t="e">
        <f>VLOOKUP(A4525,'Top 30 via LR (Schizonts)'!A:A,1,FALSE)</f>
        <v>#N/A</v>
      </c>
      <c r="K4525" t="e">
        <f>VLOOKUP(A4525,'Top 30 via LR (Schizonts)'!J:J,1,FALSE)</f>
        <v>#N/A</v>
      </c>
      <c r="L4525" t="e">
        <f>VLOOKUP(A4525,'Top 30 via LR (Tr36)'!A:A,1,FALSE)</f>
        <v>#N/A</v>
      </c>
      <c r="M4525" t="e">
        <f>VLOOKUP(A4525,'Top 30 via LR (Tr36)'!I:I,1,FALSE)</f>
        <v>#N/A</v>
      </c>
      <c r="N4525" t="e">
        <f>VLOOKUP(A4525,'Top or Bottom 30 via OR (Schiz)'!B:B,1,FALSE)</f>
        <v>#N/A</v>
      </c>
      <c r="O4525" t="e">
        <f>VLOOKUP(A4525,'Top or Bottom 30 via OR (Schiz)'!J:J,1,FALSE)</f>
        <v>#N/A</v>
      </c>
      <c r="P4525" t="e">
        <f>VLOOKUP(A4525,'Top or Bottom 30 via OR (Tr36)'!B:B,1,FALSE)</f>
        <v>#N/A</v>
      </c>
      <c r="Q4525" t="e">
        <f>VLOOKUP(A4525,'Top or Bottom 30 via OR (Tr36)'!J:J,1,FALSE)</f>
        <v>#N/A</v>
      </c>
    </row>
    <row r="4526" spans="1:17" x14ac:dyDescent="0.25">
      <c r="A4526" t="s">
        <v>77</v>
      </c>
      <c r="B4526">
        <v>4</v>
      </c>
      <c r="C4526">
        <v>7</v>
      </c>
      <c r="D4526">
        <v>35</v>
      </c>
      <c r="E4526">
        <v>2</v>
      </c>
      <c r="F4526">
        <f>B4526/cam_reads!I$3</f>
        <v>4.9695272317295765E-2</v>
      </c>
      <c r="G4526">
        <f>C4526/cam_reads!J$3</f>
        <v>9.0665298984948864E-2</v>
      </c>
      <c r="H4526">
        <f>D4526/cam_reads!K$3</f>
        <v>0.36533682531317407</v>
      </c>
      <c r="I4526">
        <f>E4526/cam_reads!L$3</f>
        <v>2.0848584289914159E-2</v>
      </c>
      <c r="J4526" t="e">
        <f>VLOOKUP(A4526,'Top 30 via LR (Schizonts)'!A:A,1,FALSE)</f>
        <v>#N/A</v>
      </c>
      <c r="K4526" t="e">
        <f>VLOOKUP(A4526,'Top 30 via LR (Schizonts)'!J:J,1,FALSE)</f>
        <v>#N/A</v>
      </c>
      <c r="L4526" t="e">
        <f>VLOOKUP(A4526,'Top 30 via LR (Tr36)'!A:A,1,FALSE)</f>
        <v>#N/A</v>
      </c>
      <c r="M4526" t="e">
        <f>VLOOKUP(A4526,'Top 30 via LR (Tr36)'!I:I,1,FALSE)</f>
        <v>#N/A</v>
      </c>
      <c r="N4526" t="str">
        <f>VLOOKUP(A4526,'Top or Bottom 30 via OR (Schiz)'!B:B,1,FALSE)</f>
        <v>PVP01_1400700</v>
      </c>
      <c r="O4526" t="e">
        <f>VLOOKUP(A4526,'Top or Bottom 30 via OR (Schiz)'!J:J,1,FALSE)</f>
        <v>#N/A</v>
      </c>
      <c r="P4526" t="e">
        <f>VLOOKUP(A4526,'Top or Bottom 30 via OR (Tr36)'!B:B,1,FALSE)</f>
        <v>#N/A</v>
      </c>
      <c r="Q4526" t="e">
        <f>VLOOKUP(A4526,'Top or Bottom 30 via OR (Tr36)'!J:J,1,FALSE)</f>
        <v>#N/A</v>
      </c>
    </row>
    <row r="4527" spans="1:17" x14ac:dyDescent="0.25">
      <c r="A4527" t="s">
        <v>4581</v>
      </c>
      <c r="B4527">
        <v>513</v>
      </c>
      <c r="C4527">
        <v>295</v>
      </c>
      <c r="D4527">
        <v>610</v>
      </c>
      <c r="E4527">
        <v>485</v>
      </c>
      <c r="F4527">
        <f>B4527/cam_reads!I$3</f>
        <v>6.3734186746931814</v>
      </c>
      <c r="G4527">
        <f>C4527/cam_reads!J$3</f>
        <v>3.8208947429371309</v>
      </c>
      <c r="H4527">
        <f>D4527/cam_reads!K$3</f>
        <v>6.3672989554581765</v>
      </c>
      <c r="I4527">
        <f>E4527/cam_reads!L$3</f>
        <v>5.0557816903041832</v>
      </c>
      <c r="J4527" t="e">
        <f>VLOOKUP(A4527,'Top 30 via LR (Schizonts)'!A:A,1,FALSE)</f>
        <v>#N/A</v>
      </c>
      <c r="K4527" t="e">
        <f>VLOOKUP(A4527,'Top 30 via LR (Schizonts)'!J:J,1,FALSE)</f>
        <v>#N/A</v>
      </c>
      <c r="L4527" t="e">
        <f>VLOOKUP(A4527,'Top 30 via LR (Tr36)'!A:A,1,FALSE)</f>
        <v>#N/A</v>
      </c>
      <c r="M4527" t="e">
        <f>VLOOKUP(A4527,'Top 30 via LR (Tr36)'!I:I,1,FALSE)</f>
        <v>#N/A</v>
      </c>
      <c r="N4527" t="e">
        <f>VLOOKUP(A4527,'Top or Bottom 30 via OR (Schiz)'!B:B,1,FALSE)</f>
        <v>#N/A</v>
      </c>
      <c r="O4527" t="e">
        <f>VLOOKUP(A4527,'Top or Bottom 30 via OR (Schiz)'!J:J,1,FALSE)</f>
        <v>#N/A</v>
      </c>
      <c r="P4527" t="e">
        <f>VLOOKUP(A4527,'Top or Bottom 30 via OR (Tr36)'!B:B,1,FALSE)</f>
        <v>#N/A</v>
      </c>
      <c r="Q4527" t="e">
        <f>VLOOKUP(A4527,'Top or Bottom 30 via OR (Tr36)'!J:J,1,FALSE)</f>
        <v>#N/A</v>
      </c>
    </row>
    <row r="4528" spans="1:17" x14ac:dyDescent="0.25">
      <c r="A4528" t="s">
        <v>4582</v>
      </c>
      <c r="B4528">
        <v>206</v>
      </c>
      <c r="C4528">
        <v>403</v>
      </c>
      <c r="D4528">
        <v>302</v>
      </c>
      <c r="E4528">
        <v>340</v>
      </c>
      <c r="F4528">
        <f>B4528/cam_reads!I$3</f>
        <v>2.559306524340732</v>
      </c>
      <c r="G4528">
        <f>C4528/cam_reads!J$3</f>
        <v>5.2197307844191991</v>
      </c>
      <c r="H4528">
        <f>D4528/cam_reads!K$3</f>
        <v>3.1523348927022448</v>
      </c>
      <c r="I4528">
        <f>E4528/cam_reads!L$3</f>
        <v>3.5442593292854068</v>
      </c>
      <c r="J4528" t="e">
        <f>VLOOKUP(A4528,'Top 30 via LR (Schizonts)'!A:A,1,FALSE)</f>
        <v>#N/A</v>
      </c>
      <c r="K4528" t="e">
        <f>VLOOKUP(A4528,'Top 30 via LR (Schizonts)'!J:J,1,FALSE)</f>
        <v>#N/A</v>
      </c>
      <c r="L4528" t="e">
        <f>VLOOKUP(A4528,'Top 30 via LR (Tr36)'!A:A,1,FALSE)</f>
        <v>#N/A</v>
      </c>
      <c r="M4528" t="e">
        <f>VLOOKUP(A4528,'Top 30 via LR (Tr36)'!I:I,1,FALSE)</f>
        <v>#N/A</v>
      </c>
      <c r="N4528" t="e">
        <f>VLOOKUP(A4528,'Top or Bottom 30 via OR (Schiz)'!B:B,1,FALSE)</f>
        <v>#N/A</v>
      </c>
      <c r="O4528" t="e">
        <f>VLOOKUP(A4528,'Top or Bottom 30 via OR (Schiz)'!J:J,1,FALSE)</f>
        <v>#N/A</v>
      </c>
      <c r="P4528" t="e">
        <f>VLOOKUP(A4528,'Top or Bottom 30 via OR (Tr36)'!B:B,1,FALSE)</f>
        <v>#N/A</v>
      </c>
      <c r="Q4528" t="e">
        <f>VLOOKUP(A4528,'Top or Bottom 30 via OR (Tr36)'!J:J,1,FALSE)</f>
        <v>#N/A</v>
      </c>
    </row>
    <row r="4529" spans="1:17" x14ac:dyDescent="0.25">
      <c r="A4529" t="s">
        <v>25</v>
      </c>
      <c r="B4529">
        <v>172</v>
      </c>
      <c r="C4529">
        <v>15</v>
      </c>
      <c r="D4529">
        <v>202</v>
      </c>
      <c r="E4529">
        <v>289</v>
      </c>
      <c r="F4529">
        <f>B4529/cam_reads!I$3</f>
        <v>2.1368967096437177</v>
      </c>
      <c r="G4529">
        <f>C4529/cam_reads!J$3</f>
        <v>0.19428278353917616</v>
      </c>
      <c r="H4529">
        <f>D4529/cam_reads!K$3</f>
        <v>2.1085153918074617</v>
      </c>
      <c r="I4529">
        <f>E4529/cam_reads!L$3</f>
        <v>3.0126204298925958</v>
      </c>
      <c r="J4529" t="e">
        <f>VLOOKUP(A4529,'Top 30 via LR (Schizonts)'!A:A,1,FALSE)</f>
        <v>#N/A</v>
      </c>
      <c r="K4529" t="str">
        <f>VLOOKUP(A4529,'Top 30 via LR (Schizonts)'!J:J,1,FALSE)</f>
        <v>PVP01_1404500</v>
      </c>
      <c r="L4529" t="e">
        <f>VLOOKUP(A4529,'Top 30 via LR (Tr36)'!A:A,1,FALSE)</f>
        <v>#N/A</v>
      </c>
      <c r="M4529" t="e">
        <f>VLOOKUP(A4529,'Top 30 via LR (Tr36)'!I:I,1,FALSE)</f>
        <v>#N/A</v>
      </c>
      <c r="N4529" t="e">
        <f>VLOOKUP(A4529,'Top or Bottom 30 via OR (Schiz)'!B:B,1,FALSE)</f>
        <v>#N/A</v>
      </c>
      <c r="O4529" t="e">
        <f>VLOOKUP(A4529,'Top or Bottom 30 via OR (Schiz)'!J:J,1,FALSE)</f>
        <v>#N/A</v>
      </c>
      <c r="P4529" t="e">
        <f>VLOOKUP(A4529,'Top or Bottom 30 via OR (Tr36)'!B:B,1,FALSE)</f>
        <v>#N/A</v>
      </c>
      <c r="Q4529" t="e">
        <f>VLOOKUP(A4529,'Top or Bottom 30 via OR (Tr36)'!J:J,1,FALSE)</f>
        <v>#N/A</v>
      </c>
    </row>
    <row r="4530" spans="1:17" x14ac:dyDescent="0.25">
      <c r="A4530" t="s">
        <v>4583</v>
      </c>
      <c r="B4530">
        <v>83</v>
      </c>
      <c r="C4530">
        <v>104</v>
      </c>
      <c r="D4530">
        <v>123</v>
      </c>
      <c r="E4530">
        <v>61</v>
      </c>
      <c r="F4530">
        <f>B4530/cam_reads!I$3</f>
        <v>1.0311769005838871</v>
      </c>
      <c r="G4530">
        <f>C4530/cam_reads!J$3</f>
        <v>1.3470272992049546</v>
      </c>
      <c r="H4530">
        <f>D4530/cam_reads!K$3</f>
        <v>1.283897986100583</v>
      </c>
      <c r="I4530">
        <f>E4530/cam_reads!L$3</f>
        <v>0.63588182084238176</v>
      </c>
      <c r="J4530" t="e">
        <f>VLOOKUP(A4530,'Top 30 via LR (Schizonts)'!A:A,1,FALSE)</f>
        <v>#N/A</v>
      </c>
      <c r="K4530" t="e">
        <f>VLOOKUP(A4530,'Top 30 via LR (Schizonts)'!J:J,1,FALSE)</f>
        <v>#N/A</v>
      </c>
      <c r="L4530" t="e">
        <f>VLOOKUP(A4530,'Top 30 via LR (Tr36)'!A:A,1,FALSE)</f>
        <v>#N/A</v>
      </c>
      <c r="M4530" t="e">
        <f>VLOOKUP(A4530,'Top 30 via LR (Tr36)'!I:I,1,FALSE)</f>
        <v>#N/A</v>
      </c>
      <c r="N4530" t="e">
        <f>VLOOKUP(A4530,'Top or Bottom 30 via OR (Schiz)'!B:B,1,FALSE)</f>
        <v>#N/A</v>
      </c>
      <c r="O4530" t="e">
        <f>VLOOKUP(A4530,'Top or Bottom 30 via OR (Schiz)'!J:J,1,FALSE)</f>
        <v>#N/A</v>
      </c>
      <c r="P4530" t="e">
        <f>VLOOKUP(A4530,'Top or Bottom 30 via OR (Tr36)'!B:B,1,FALSE)</f>
        <v>#N/A</v>
      </c>
      <c r="Q4530" t="e">
        <f>VLOOKUP(A4530,'Top or Bottom 30 via OR (Tr36)'!J:J,1,FALSE)</f>
        <v>#N/A</v>
      </c>
    </row>
    <row r="4531" spans="1:17" x14ac:dyDescent="0.25">
      <c r="A4531" t="s">
        <v>4584</v>
      </c>
      <c r="B4531">
        <v>331</v>
      </c>
      <c r="C4531">
        <v>308</v>
      </c>
      <c r="D4531">
        <v>772</v>
      </c>
      <c r="E4531">
        <v>778</v>
      </c>
      <c r="F4531">
        <f>B4531/cam_reads!I$3</f>
        <v>4.1122837842562241</v>
      </c>
      <c r="G4531">
        <f>C4531/cam_reads!J$3</f>
        <v>3.9892731553377505</v>
      </c>
      <c r="H4531">
        <f>D4531/cam_reads!K$3</f>
        <v>8.0582865469077252</v>
      </c>
      <c r="I4531">
        <f>E4531/cam_reads!L$3</f>
        <v>8.1100992887766079</v>
      </c>
      <c r="J4531" t="e">
        <f>VLOOKUP(A4531,'Top 30 via LR (Schizonts)'!A:A,1,FALSE)</f>
        <v>#N/A</v>
      </c>
      <c r="K4531" t="e">
        <f>VLOOKUP(A4531,'Top 30 via LR (Schizonts)'!J:J,1,FALSE)</f>
        <v>#N/A</v>
      </c>
      <c r="L4531" t="e">
        <f>VLOOKUP(A4531,'Top 30 via LR (Tr36)'!A:A,1,FALSE)</f>
        <v>#N/A</v>
      </c>
      <c r="M4531" t="e">
        <f>VLOOKUP(A4531,'Top 30 via LR (Tr36)'!I:I,1,FALSE)</f>
        <v>#N/A</v>
      </c>
      <c r="N4531" t="e">
        <f>VLOOKUP(A4531,'Top or Bottom 30 via OR (Schiz)'!B:B,1,FALSE)</f>
        <v>#N/A</v>
      </c>
      <c r="O4531" t="e">
        <f>VLOOKUP(A4531,'Top or Bottom 30 via OR (Schiz)'!J:J,1,FALSE)</f>
        <v>#N/A</v>
      </c>
      <c r="P4531" t="e">
        <f>VLOOKUP(A4531,'Top or Bottom 30 via OR (Tr36)'!B:B,1,FALSE)</f>
        <v>#N/A</v>
      </c>
      <c r="Q4531" t="e">
        <f>VLOOKUP(A4531,'Top or Bottom 30 via OR (Tr36)'!J:J,1,FALSE)</f>
        <v>#N/A</v>
      </c>
    </row>
    <row r="4532" spans="1:17" x14ac:dyDescent="0.25">
      <c r="A4532" t="s">
        <v>4585</v>
      </c>
      <c r="B4532">
        <v>0</v>
      </c>
      <c r="C4532">
        <v>0</v>
      </c>
      <c r="D4532">
        <v>0</v>
      </c>
      <c r="E4532">
        <v>0</v>
      </c>
      <c r="F4532">
        <f>B4532/cam_reads!I$3</f>
        <v>0</v>
      </c>
      <c r="G4532">
        <f>C4532/cam_reads!J$3</f>
        <v>0</v>
      </c>
      <c r="H4532">
        <f>D4532/cam_reads!K$3</f>
        <v>0</v>
      </c>
      <c r="I4532">
        <f>E4532/cam_reads!L$3</f>
        <v>0</v>
      </c>
      <c r="J4532" t="e">
        <f>VLOOKUP(A4532,'Top 30 via LR (Schizonts)'!A:A,1,FALSE)</f>
        <v>#N/A</v>
      </c>
      <c r="K4532" t="e">
        <f>VLOOKUP(A4532,'Top 30 via LR (Schizonts)'!J:J,1,FALSE)</f>
        <v>#N/A</v>
      </c>
      <c r="L4532" t="e">
        <f>VLOOKUP(A4532,'Top 30 via LR (Tr36)'!A:A,1,FALSE)</f>
        <v>#N/A</v>
      </c>
      <c r="M4532" t="e">
        <f>VLOOKUP(A4532,'Top 30 via LR (Tr36)'!I:I,1,FALSE)</f>
        <v>#N/A</v>
      </c>
      <c r="N4532" t="e">
        <f>VLOOKUP(A4532,'Top or Bottom 30 via OR (Schiz)'!B:B,1,FALSE)</f>
        <v>#N/A</v>
      </c>
      <c r="O4532" t="e">
        <f>VLOOKUP(A4532,'Top or Bottom 30 via OR (Schiz)'!J:J,1,FALSE)</f>
        <v>#N/A</v>
      </c>
      <c r="P4532" t="e">
        <f>VLOOKUP(A4532,'Top or Bottom 30 via OR (Tr36)'!B:B,1,FALSE)</f>
        <v>#N/A</v>
      </c>
      <c r="Q4532" t="e">
        <f>VLOOKUP(A4532,'Top or Bottom 30 via OR (Tr36)'!J:J,1,FALSE)</f>
        <v>#N/A</v>
      </c>
    </row>
    <row r="4533" spans="1:17" x14ac:dyDescent="0.25">
      <c r="A4533" t="s">
        <v>4586</v>
      </c>
      <c r="B4533">
        <v>199</v>
      </c>
      <c r="C4533">
        <v>220</v>
      </c>
      <c r="D4533">
        <v>300</v>
      </c>
      <c r="E4533">
        <v>207</v>
      </c>
      <c r="F4533">
        <f>B4533/cam_reads!I$3</f>
        <v>2.4723397977854642</v>
      </c>
      <c r="G4533">
        <f>C4533/cam_reads!J$3</f>
        <v>2.8494808252412502</v>
      </c>
      <c r="H4533">
        <f>D4533/cam_reads!K$3</f>
        <v>3.1314585026843491</v>
      </c>
      <c r="I4533">
        <f>E4533/cam_reads!L$3</f>
        <v>2.1578284740061151</v>
      </c>
      <c r="J4533" t="e">
        <f>VLOOKUP(A4533,'Top 30 via LR (Schizonts)'!A:A,1,FALSE)</f>
        <v>#N/A</v>
      </c>
      <c r="K4533" t="e">
        <f>VLOOKUP(A4533,'Top 30 via LR (Schizonts)'!J:J,1,FALSE)</f>
        <v>#N/A</v>
      </c>
      <c r="L4533" t="e">
        <f>VLOOKUP(A4533,'Top 30 via LR (Tr36)'!A:A,1,FALSE)</f>
        <v>#N/A</v>
      </c>
      <c r="M4533" t="e">
        <f>VLOOKUP(A4533,'Top 30 via LR (Tr36)'!I:I,1,FALSE)</f>
        <v>#N/A</v>
      </c>
      <c r="N4533" t="e">
        <f>VLOOKUP(A4533,'Top or Bottom 30 via OR (Schiz)'!B:B,1,FALSE)</f>
        <v>#N/A</v>
      </c>
      <c r="O4533" t="e">
        <f>VLOOKUP(A4533,'Top or Bottom 30 via OR (Schiz)'!J:J,1,FALSE)</f>
        <v>#N/A</v>
      </c>
      <c r="P4533" t="e">
        <f>VLOOKUP(A4533,'Top or Bottom 30 via OR (Tr36)'!B:B,1,FALSE)</f>
        <v>#N/A</v>
      </c>
      <c r="Q4533" t="e">
        <f>VLOOKUP(A4533,'Top or Bottom 30 via OR (Tr36)'!J:J,1,FALSE)</f>
        <v>#N/A</v>
      </c>
    </row>
    <row r="4534" spans="1:17" x14ac:dyDescent="0.25">
      <c r="A4534" t="s">
        <v>4587</v>
      </c>
      <c r="B4534">
        <v>1307</v>
      </c>
      <c r="C4534">
        <v>920</v>
      </c>
      <c r="D4534">
        <v>2052</v>
      </c>
      <c r="E4534">
        <v>1087</v>
      </c>
      <c r="F4534">
        <f>B4534/cam_reads!I$3</f>
        <v>16.23793022967639</v>
      </c>
      <c r="G4534">
        <f>C4534/cam_reads!J$3</f>
        <v>11.916010723736138</v>
      </c>
      <c r="H4534">
        <f>D4534/cam_reads!K$3</f>
        <v>21.419176158360948</v>
      </c>
      <c r="I4534">
        <f>E4534/cam_reads!L$3</f>
        <v>11.331205561568344</v>
      </c>
      <c r="J4534" t="e">
        <f>VLOOKUP(A4534,'Top 30 via LR (Schizonts)'!A:A,1,FALSE)</f>
        <v>#N/A</v>
      </c>
      <c r="K4534" t="e">
        <f>VLOOKUP(A4534,'Top 30 via LR (Schizonts)'!J:J,1,FALSE)</f>
        <v>#N/A</v>
      </c>
      <c r="L4534" t="e">
        <f>VLOOKUP(A4534,'Top 30 via LR (Tr36)'!A:A,1,FALSE)</f>
        <v>#N/A</v>
      </c>
      <c r="M4534" t="e">
        <f>VLOOKUP(A4534,'Top 30 via LR (Tr36)'!I:I,1,FALSE)</f>
        <v>#N/A</v>
      </c>
      <c r="N4534" t="e">
        <f>VLOOKUP(A4534,'Top or Bottom 30 via OR (Schiz)'!B:B,1,FALSE)</f>
        <v>#N/A</v>
      </c>
      <c r="O4534" t="e">
        <f>VLOOKUP(A4534,'Top or Bottom 30 via OR (Schiz)'!J:J,1,FALSE)</f>
        <v>#N/A</v>
      </c>
      <c r="P4534" t="e">
        <f>VLOOKUP(A4534,'Top or Bottom 30 via OR (Tr36)'!B:B,1,FALSE)</f>
        <v>#N/A</v>
      </c>
      <c r="Q4534" t="e">
        <f>VLOOKUP(A4534,'Top or Bottom 30 via OR (Tr36)'!J:J,1,FALSE)</f>
        <v>#N/A</v>
      </c>
    </row>
    <row r="4535" spans="1:17" x14ac:dyDescent="0.25">
      <c r="A4535" t="s">
        <v>4588</v>
      </c>
      <c r="B4535">
        <v>3927</v>
      </c>
      <c r="C4535">
        <v>2987</v>
      </c>
      <c r="D4535">
        <v>2920</v>
      </c>
      <c r="E4535">
        <v>4075</v>
      </c>
      <c r="F4535">
        <f>B4535/cam_reads!I$3</f>
        <v>48.788333597505115</v>
      </c>
      <c r="G4535">
        <f>C4535/cam_reads!J$3</f>
        <v>38.688178295434611</v>
      </c>
      <c r="H4535">
        <f>D4535/cam_reads!K$3</f>
        <v>30.479529426127662</v>
      </c>
      <c r="I4535">
        <f>E4535/cam_reads!L$3</f>
        <v>42.478990490700092</v>
      </c>
      <c r="J4535" t="e">
        <f>VLOOKUP(A4535,'Top 30 via LR (Schizonts)'!A:A,1,FALSE)</f>
        <v>#N/A</v>
      </c>
      <c r="K4535" t="e">
        <f>VLOOKUP(A4535,'Top 30 via LR (Schizonts)'!J:J,1,FALSE)</f>
        <v>#N/A</v>
      </c>
      <c r="L4535" t="e">
        <f>VLOOKUP(A4535,'Top 30 via LR (Tr36)'!A:A,1,FALSE)</f>
        <v>#N/A</v>
      </c>
      <c r="M4535" t="e">
        <f>VLOOKUP(A4535,'Top 30 via LR (Tr36)'!I:I,1,FALSE)</f>
        <v>#N/A</v>
      </c>
      <c r="N4535" t="e">
        <f>VLOOKUP(A4535,'Top or Bottom 30 via OR (Schiz)'!B:B,1,FALSE)</f>
        <v>#N/A</v>
      </c>
      <c r="O4535" t="e">
        <f>VLOOKUP(A4535,'Top or Bottom 30 via OR (Schiz)'!J:J,1,FALSE)</f>
        <v>#N/A</v>
      </c>
      <c r="P4535" t="e">
        <f>VLOOKUP(A4535,'Top or Bottom 30 via OR (Tr36)'!B:B,1,FALSE)</f>
        <v>#N/A</v>
      </c>
      <c r="Q4535" t="e">
        <f>VLOOKUP(A4535,'Top or Bottom 30 via OR (Tr36)'!J:J,1,FALSE)</f>
        <v>#N/A</v>
      </c>
    </row>
    <row r="4536" spans="1:17" x14ac:dyDescent="0.25">
      <c r="A4536" t="s">
        <v>4589</v>
      </c>
      <c r="B4536">
        <v>535</v>
      </c>
      <c r="C4536">
        <v>239</v>
      </c>
      <c r="D4536">
        <v>801</v>
      </c>
      <c r="E4536">
        <v>259</v>
      </c>
      <c r="F4536">
        <f>B4536/cam_reads!I$3</f>
        <v>6.6467426724383083</v>
      </c>
      <c r="G4536">
        <f>C4536/cam_reads!J$3</f>
        <v>3.0955723510575401</v>
      </c>
      <c r="H4536">
        <f>D4536/cam_reads!K$3</f>
        <v>8.3609942021672126</v>
      </c>
      <c r="I4536">
        <f>E4536/cam_reads!L$3</f>
        <v>2.6998916655438832</v>
      </c>
      <c r="J4536" t="e">
        <f>VLOOKUP(A4536,'Top 30 via LR (Schizonts)'!A:A,1,FALSE)</f>
        <v>#N/A</v>
      </c>
      <c r="K4536" t="e">
        <f>VLOOKUP(A4536,'Top 30 via LR (Schizonts)'!J:J,1,FALSE)</f>
        <v>#N/A</v>
      </c>
      <c r="L4536" t="e">
        <f>VLOOKUP(A4536,'Top 30 via LR (Tr36)'!A:A,1,FALSE)</f>
        <v>#N/A</v>
      </c>
      <c r="M4536" t="e">
        <f>VLOOKUP(A4536,'Top 30 via LR (Tr36)'!I:I,1,FALSE)</f>
        <v>#N/A</v>
      </c>
      <c r="N4536" t="e">
        <f>VLOOKUP(A4536,'Top or Bottom 30 via OR (Schiz)'!B:B,1,FALSE)</f>
        <v>#N/A</v>
      </c>
      <c r="O4536" t="e">
        <f>VLOOKUP(A4536,'Top or Bottom 30 via OR (Schiz)'!J:J,1,FALSE)</f>
        <v>#N/A</v>
      </c>
      <c r="P4536" t="e">
        <f>VLOOKUP(A4536,'Top or Bottom 30 via OR (Tr36)'!B:B,1,FALSE)</f>
        <v>#N/A</v>
      </c>
      <c r="Q4536" t="e">
        <f>VLOOKUP(A4536,'Top or Bottom 30 via OR (Tr36)'!J:J,1,FALSE)</f>
        <v>#N/A</v>
      </c>
    </row>
    <row r="4537" spans="1:17" x14ac:dyDescent="0.25">
      <c r="A4537" t="s">
        <v>4590</v>
      </c>
      <c r="B4537">
        <v>123</v>
      </c>
      <c r="C4537">
        <v>118</v>
      </c>
      <c r="D4537">
        <v>214</v>
      </c>
      <c r="E4537">
        <v>113</v>
      </c>
      <c r="F4537">
        <f>B4537/cam_reads!I$3</f>
        <v>1.5281296237568447</v>
      </c>
      <c r="G4537">
        <f>C4537/cam_reads!J$3</f>
        <v>1.5283578971748524</v>
      </c>
      <c r="H4537">
        <f>D4537/cam_reads!K$3</f>
        <v>2.2337737319148356</v>
      </c>
      <c r="I4537">
        <f>E4537/cam_reads!L$3</f>
        <v>1.1779450123801498</v>
      </c>
      <c r="J4537" t="e">
        <f>VLOOKUP(A4537,'Top 30 via LR (Schizonts)'!A:A,1,FALSE)</f>
        <v>#N/A</v>
      </c>
      <c r="K4537" t="e">
        <f>VLOOKUP(A4537,'Top 30 via LR (Schizonts)'!J:J,1,FALSE)</f>
        <v>#N/A</v>
      </c>
      <c r="L4537" t="e">
        <f>VLOOKUP(A4537,'Top 30 via LR (Tr36)'!A:A,1,FALSE)</f>
        <v>#N/A</v>
      </c>
      <c r="M4537" t="e">
        <f>VLOOKUP(A4537,'Top 30 via LR (Tr36)'!I:I,1,FALSE)</f>
        <v>#N/A</v>
      </c>
      <c r="N4537" t="e">
        <f>VLOOKUP(A4537,'Top or Bottom 30 via OR (Schiz)'!B:B,1,FALSE)</f>
        <v>#N/A</v>
      </c>
      <c r="O4537" t="e">
        <f>VLOOKUP(A4537,'Top or Bottom 30 via OR (Schiz)'!J:J,1,FALSE)</f>
        <v>#N/A</v>
      </c>
      <c r="P4537" t="e">
        <f>VLOOKUP(A4537,'Top or Bottom 30 via OR (Tr36)'!B:B,1,FALSE)</f>
        <v>#N/A</v>
      </c>
      <c r="Q4537" t="e">
        <f>VLOOKUP(A4537,'Top or Bottom 30 via OR (Tr36)'!J:J,1,FALSE)</f>
        <v>#N/A</v>
      </c>
    </row>
    <row r="4538" spans="1:17" x14ac:dyDescent="0.25">
      <c r="A4538" t="s">
        <v>4591</v>
      </c>
      <c r="B4538">
        <v>2274</v>
      </c>
      <c r="C4538">
        <v>1754</v>
      </c>
      <c r="D4538">
        <v>1394</v>
      </c>
      <c r="E4538">
        <v>1875</v>
      </c>
      <c r="F4538">
        <f>B4538/cam_reads!I$3</f>
        <v>28.251762312382642</v>
      </c>
      <c r="G4538">
        <f>C4538/cam_reads!J$3</f>
        <v>22.718133488514333</v>
      </c>
      <c r="H4538">
        <f>D4538/cam_reads!K$3</f>
        <v>14.550843842473276</v>
      </c>
      <c r="I4538">
        <f>E4538/cam_reads!L$3</f>
        <v>19.545547771794521</v>
      </c>
      <c r="J4538" t="e">
        <f>VLOOKUP(A4538,'Top 30 via LR (Schizonts)'!A:A,1,FALSE)</f>
        <v>#N/A</v>
      </c>
      <c r="K4538" t="e">
        <f>VLOOKUP(A4538,'Top 30 via LR (Schizonts)'!J:J,1,FALSE)</f>
        <v>#N/A</v>
      </c>
      <c r="L4538" t="e">
        <f>VLOOKUP(A4538,'Top 30 via LR (Tr36)'!A:A,1,FALSE)</f>
        <v>#N/A</v>
      </c>
      <c r="M4538" t="e">
        <f>VLOOKUP(A4538,'Top 30 via LR (Tr36)'!I:I,1,FALSE)</f>
        <v>#N/A</v>
      </c>
      <c r="N4538" t="e">
        <f>VLOOKUP(A4538,'Top or Bottom 30 via OR (Schiz)'!B:B,1,FALSE)</f>
        <v>#N/A</v>
      </c>
      <c r="O4538" t="e">
        <f>VLOOKUP(A4538,'Top or Bottom 30 via OR (Schiz)'!J:J,1,FALSE)</f>
        <v>#N/A</v>
      </c>
      <c r="P4538" t="e">
        <f>VLOOKUP(A4538,'Top or Bottom 30 via OR (Tr36)'!B:B,1,FALSE)</f>
        <v>#N/A</v>
      </c>
      <c r="Q4538" t="e">
        <f>VLOOKUP(A4538,'Top or Bottom 30 via OR (Tr36)'!J:J,1,FALSE)</f>
        <v>#N/A</v>
      </c>
    </row>
    <row r="4539" spans="1:17" x14ac:dyDescent="0.25">
      <c r="A4539" t="s">
        <v>4592</v>
      </c>
      <c r="B4539">
        <v>0</v>
      </c>
      <c r="C4539">
        <v>0</v>
      </c>
      <c r="D4539">
        <v>0</v>
      </c>
      <c r="E4539">
        <v>0</v>
      </c>
      <c r="F4539">
        <f>B4539/cam_reads!I$3</f>
        <v>0</v>
      </c>
      <c r="G4539">
        <f>C4539/cam_reads!J$3</f>
        <v>0</v>
      </c>
      <c r="H4539">
        <f>D4539/cam_reads!K$3</f>
        <v>0</v>
      </c>
      <c r="I4539">
        <f>E4539/cam_reads!L$3</f>
        <v>0</v>
      </c>
      <c r="J4539" t="e">
        <f>VLOOKUP(A4539,'Top 30 via LR (Schizonts)'!A:A,1,FALSE)</f>
        <v>#N/A</v>
      </c>
      <c r="K4539" t="e">
        <f>VLOOKUP(A4539,'Top 30 via LR (Schizonts)'!J:J,1,FALSE)</f>
        <v>#N/A</v>
      </c>
      <c r="L4539" t="e">
        <f>VLOOKUP(A4539,'Top 30 via LR (Tr36)'!A:A,1,FALSE)</f>
        <v>#N/A</v>
      </c>
      <c r="M4539" t="e">
        <f>VLOOKUP(A4539,'Top 30 via LR (Tr36)'!I:I,1,FALSE)</f>
        <v>#N/A</v>
      </c>
      <c r="N4539" t="e">
        <f>VLOOKUP(A4539,'Top or Bottom 30 via OR (Schiz)'!B:B,1,FALSE)</f>
        <v>#N/A</v>
      </c>
      <c r="O4539" t="e">
        <f>VLOOKUP(A4539,'Top or Bottom 30 via OR (Schiz)'!J:J,1,FALSE)</f>
        <v>#N/A</v>
      </c>
      <c r="P4539" t="e">
        <f>VLOOKUP(A4539,'Top or Bottom 30 via OR (Tr36)'!B:B,1,FALSE)</f>
        <v>#N/A</v>
      </c>
      <c r="Q4539" t="e">
        <f>VLOOKUP(A4539,'Top or Bottom 30 via OR (Tr36)'!J:J,1,FALSE)</f>
        <v>#N/A</v>
      </c>
    </row>
    <row r="4540" spans="1:17" x14ac:dyDescent="0.25">
      <c r="A4540" t="s">
        <v>4593</v>
      </c>
      <c r="B4540">
        <v>0</v>
      </c>
      <c r="C4540">
        <v>0</v>
      </c>
      <c r="D4540">
        <v>0</v>
      </c>
      <c r="E4540">
        <v>0</v>
      </c>
      <c r="F4540">
        <f>B4540/cam_reads!I$3</f>
        <v>0</v>
      </c>
      <c r="G4540">
        <f>C4540/cam_reads!J$3</f>
        <v>0</v>
      </c>
      <c r="H4540">
        <f>D4540/cam_reads!K$3</f>
        <v>0</v>
      </c>
      <c r="I4540">
        <f>E4540/cam_reads!L$3</f>
        <v>0</v>
      </c>
      <c r="J4540" t="e">
        <f>VLOOKUP(A4540,'Top 30 via LR (Schizonts)'!A:A,1,FALSE)</f>
        <v>#N/A</v>
      </c>
      <c r="K4540" t="e">
        <f>VLOOKUP(A4540,'Top 30 via LR (Schizonts)'!J:J,1,FALSE)</f>
        <v>#N/A</v>
      </c>
      <c r="L4540" t="e">
        <f>VLOOKUP(A4540,'Top 30 via LR (Tr36)'!A:A,1,FALSE)</f>
        <v>#N/A</v>
      </c>
      <c r="M4540" t="e">
        <f>VLOOKUP(A4540,'Top 30 via LR (Tr36)'!I:I,1,FALSE)</f>
        <v>#N/A</v>
      </c>
      <c r="N4540" t="e">
        <f>VLOOKUP(A4540,'Top or Bottom 30 via OR (Schiz)'!B:B,1,FALSE)</f>
        <v>#N/A</v>
      </c>
      <c r="O4540" t="e">
        <f>VLOOKUP(A4540,'Top or Bottom 30 via OR (Schiz)'!J:J,1,FALSE)</f>
        <v>#N/A</v>
      </c>
      <c r="P4540" t="e">
        <f>VLOOKUP(A4540,'Top or Bottom 30 via OR (Tr36)'!B:B,1,FALSE)</f>
        <v>#N/A</v>
      </c>
      <c r="Q4540" t="e">
        <f>VLOOKUP(A4540,'Top or Bottom 30 via OR (Tr36)'!J:J,1,FALSE)</f>
        <v>#N/A</v>
      </c>
    </row>
    <row r="4541" spans="1:17" x14ac:dyDescent="0.25">
      <c r="A4541" t="s">
        <v>4594</v>
      </c>
      <c r="B4541">
        <v>0</v>
      </c>
      <c r="C4541">
        <v>0</v>
      </c>
      <c r="D4541">
        <v>0</v>
      </c>
      <c r="E4541">
        <v>0</v>
      </c>
      <c r="F4541">
        <f>B4541/cam_reads!I$3</f>
        <v>0</v>
      </c>
      <c r="G4541">
        <f>C4541/cam_reads!J$3</f>
        <v>0</v>
      </c>
      <c r="H4541">
        <f>D4541/cam_reads!K$3</f>
        <v>0</v>
      </c>
      <c r="I4541">
        <f>E4541/cam_reads!L$3</f>
        <v>0</v>
      </c>
      <c r="J4541" t="e">
        <f>VLOOKUP(A4541,'Top 30 via LR (Schizonts)'!A:A,1,FALSE)</f>
        <v>#N/A</v>
      </c>
      <c r="K4541" t="e">
        <f>VLOOKUP(A4541,'Top 30 via LR (Schizonts)'!J:J,1,FALSE)</f>
        <v>#N/A</v>
      </c>
      <c r="L4541" t="e">
        <f>VLOOKUP(A4541,'Top 30 via LR (Tr36)'!A:A,1,FALSE)</f>
        <v>#N/A</v>
      </c>
      <c r="M4541" t="e">
        <f>VLOOKUP(A4541,'Top 30 via LR (Tr36)'!I:I,1,FALSE)</f>
        <v>#N/A</v>
      </c>
      <c r="N4541" t="e">
        <f>VLOOKUP(A4541,'Top or Bottom 30 via OR (Schiz)'!B:B,1,FALSE)</f>
        <v>#N/A</v>
      </c>
      <c r="O4541" t="e">
        <f>VLOOKUP(A4541,'Top or Bottom 30 via OR (Schiz)'!J:J,1,FALSE)</f>
        <v>#N/A</v>
      </c>
      <c r="P4541" t="e">
        <f>VLOOKUP(A4541,'Top or Bottom 30 via OR (Tr36)'!B:B,1,FALSE)</f>
        <v>#N/A</v>
      </c>
      <c r="Q4541" t="e">
        <f>VLOOKUP(A4541,'Top or Bottom 30 via OR (Tr36)'!J:J,1,FALSE)</f>
        <v>#N/A</v>
      </c>
    </row>
    <row r="4542" spans="1:17" x14ac:dyDescent="0.25">
      <c r="A4542" t="s">
        <v>4595</v>
      </c>
      <c r="B4542">
        <v>219</v>
      </c>
      <c r="C4542">
        <v>251</v>
      </c>
      <c r="D4542">
        <v>196</v>
      </c>
      <c r="E4542">
        <v>231</v>
      </c>
      <c r="F4542">
        <f>B4542/cam_reads!I$3</f>
        <v>2.7208161593719429</v>
      </c>
      <c r="G4542">
        <f>C4542/cam_reads!J$3</f>
        <v>3.2509985778888808</v>
      </c>
      <c r="H4542">
        <f>D4542/cam_reads!K$3</f>
        <v>2.0458862217537748</v>
      </c>
      <c r="I4542">
        <f>E4542/cam_reads!L$3</f>
        <v>2.4080114854850851</v>
      </c>
      <c r="J4542" t="e">
        <f>VLOOKUP(A4542,'Top 30 via LR (Schizonts)'!A:A,1,FALSE)</f>
        <v>#N/A</v>
      </c>
      <c r="K4542" t="e">
        <f>VLOOKUP(A4542,'Top 30 via LR (Schizonts)'!J:J,1,FALSE)</f>
        <v>#N/A</v>
      </c>
      <c r="L4542" t="e">
        <f>VLOOKUP(A4542,'Top 30 via LR (Tr36)'!A:A,1,FALSE)</f>
        <v>#N/A</v>
      </c>
      <c r="M4542" t="e">
        <f>VLOOKUP(A4542,'Top 30 via LR (Tr36)'!I:I,1,FALSE)</f>
        <v>#N/A</v>
      </c>
      <c r="N4542" t="e">
        <f>VLOOKUP(A4542,'Top or Bottom 30 via OR (Schiz)'!B:B,1,FALSE)</f>
        <v>#N/A</v>
      </c>
      <c r="O4542" t="e">
        <f>VLOOKUP(A4542,'Top or Bottom 30 via OR (Schiz)'!J:J,1,FALSE)</f>
        <v>#N/A</v>
      </c>
      <c r="P4542" t="e">
        <f>VLOOKUP(A4542,'Top or Bottom 30 via OR (Tr36)'!B:B,1,FALSE)</f>
        <v>#N/A</v>
      </c>
      <c r="Q4542" t="e">
        <f>VLOOKUP(A4542,'Top or Bottom 30 via OR (Tr36)'!J:J,1,FALSE)</f>
        <v>#N/A</v>
      </c>
    </row>
    <row r="4543" spans="1:17" x14ac:dyDescent="0.25">
      <c r="A4543" t="s">
        <v>4596</v>
      </c>
      <c r="B4543">
        <v>0</v>
      </c>
      <c r="C4543">
        <v>0</v>
      </c>
      <c r="D4543">
        <v>0</v>
      </c>
      <c r="E4543">
        <v>0</v>
      </c>
      <c r="F4543">
        <f>B4543/cam_reads!I$3</f>
        <v>0</v>
      </c>
      <c r="G4543">
        <f>C4543/cam_reads!J$3</f>
        <v>0</v>
      </c>
      <c r="H4543">
        <f>D4543/cam_reads!K$3</f>
        <v>0</v>
      </c>
      <c r="I4543">
        <f>E4543/cam_reads!L$3</f>
        <v>0</v>
      </c>
      <c r="J4543" t="e">
        <f>VLOOKUP(A4543,'Top 30 via LR (Schizonts)'!A:A,1,FALSE)</f>
        <v>#N/A</v>
      </c>
      <c r="K4543" t="e">
        <f>VLOOKUP(A4543,'Top 30 via LR (Schizonts)'!J:J,1,FALSE)</f>
        <v>#N/A</v>
      </c>
      <c r="L4543" t="e">
        <f>VLOOKUP(A4543,'Top 30 via LR (Tr36)'!A:A,1,FALSE)</f>
        <v>#N/A</v>
      </c>
      <c r="M4543" t="e">
        <f>VLOOKUP(A4543,'Top 30 via LR (Tr36)'!I:I,1,FALSE)</f>
        <v>#N/A</v>
      </c>
      <c r="N4543" t="e">
        <f>VLOOKUP(A4543,'Top or Bottom 30 via OR (Schiz)'!B:B,1,FALSE)</f>
        <v>#N/A</v>
      </c>
      <c r="O4543" t="e">
        <f>VLOOKUP(A4543,'Top or Bottom 30 via OR (Schiz)'!J:J,1,FALSE)</f>
        <v>#N/A</v>
      </c>
      <c r="P4543" t="e">
        <f>VLOOKUP(A4543,'Top or Bottom 30 via OR (Tr36)'!B:B,1,FALSE)</f>
        <v>#N/A</v>
      </c>
      <c r="Q4543" t="e">
        <f>VLOOKUP(A4543,'Top or Bottom 30 via OR (Tr36)'!J:J,1,FALSE)</f>
        <v>#N/A</v>
      </c>
    </row>
    <row r="4544" spans="1:17" x14ac:dyDescent="0.25">
      <c r="A4544" t="s">
        <v>4597</v>
      </c>
      <c r="B4544">
        <v>0</v>
      </c>
      <c r="C4544">
        <v>0</v>
      </c>
      <c r="D4544">
        <v>0</v>
      </c>
      <c r="E4544">
        <v>0</v>
      </c>
      <c r="F4544">
        <f>B4544/cam_reads!I$3</f>
        <v>0</v>
      </c>
      <c r="G4544">
        <f>C4544/cam_reads!J$3</f>
        <v>0</v>
      </c>
      <c r="H4544">
        <f>D4544/cam_reads!K$3</f>
        <v>0</v>
      </c>
      <c r="I4544">
        <f>E4544/cam_reads!L$3</f>
        <v>0</v>
      </c>
      <c r="J4544" t="e">
        <f>VLOOKUP(A4544,'Top 30 via LR (Schizonts)'!A:A,1,FALSE)</f>
        <v>#N/A</v>
      </c>
      <c r="K4544" t="e">
        <f>VLOOKUP(A4544,'Top 30 via LR (Schizonts)'!J:J,1,FALSE)</f>
        <v>#N/A</v>
      </c>
      <c r="L4544" t="e">
        <f>VLOOKUP(A4544,'Top 30 via LR (Tr36)'!A:A,1,FALSE)</f>
        <v>#N/A</v>
      </c>
      <c r="M4544" t="e">
        <f>VLOOKUP(A4544,'Top 30 via LR (Tr36)'!I:I,1,FALSE)</f>
        <v>#N/A</v>
      </c>
      <c r="N4544" t="e">
        <f>VLOOKUP(A4544,'Top or Bottom 30 via OR (Schiz)'!B:B,1,FALSE)</f>
        <v>#N/A</v>
      </c>
      <c r="O4544" t="e">
        <f>VLOOKUP(A4544,'Top or Bottom 30 via OR (Schiz)'!J:J,1,FALSE)</f>
        <v>#N/A</v>
      </c>
      <c r="P4544" t="e">
        <f>VLOOKUP(A4544,'Top or Bottom 30 via OR (Tr36)'!B:B,1,FALSE)</f>
        <v>#N/A</v>
      </c>
      <c r="Q4544" t="e">
        <f>VLOOKUP(A4544,'Top or Bottom 30 via OR (Tr36)'!J:J,1,FALSE)</f>
        <v>#N/A</v>
      </c>
    </row>
    <row r="4545" spans="1:17" x14ac:dyDescent="0.25">
      <c r="A4545" t="s">
        <v>4598</v>
      </c>
      <c r="B4545">
        <v>2423</v>
      </c>
      <c r="C4545">
        <v>2971</v>
      </c>
      <c r="D4545">
        <v>2566</v>
      </c>
      <c r="E4545">
        <v>3422</v>
      </c>
      <c r="F4545">
        <f>B4545/cam_reads!I$3</f>
        <v>30.10291120620191</v>
      </c>
      <c r="G4545">
        <f>C4545/cam_reads!J$3</f>
        <v>38.480943326326155</v>
      </c>
      <c r="H4545">
        <f>D4545/cam_reads!K$3</f>
        <v>26.784408392960131</v>
      </c>
      <c r="I4545">
        <f>E4545/cam_reads!L$3</f>
        <v>35.671927720043122</v>
      </c>
      <c r="J4545" t="e">
        <f>VLOOKUP(A4545,'Top 30 via LR (Schizonts)'!A:A,1,FALSE)</f>
        <v>#N/A</v>
      </c>
      <c r="K4545" t="e">
        <f>VLOOKUP(A4545,'Top 30 via LR (Schizonts)'!J:J,1,FALSE)</f>
        <v>#N/A</v>
      </c>
      <c r="L4545" t="e">
        <f>VLOOKUP(A4545,'Top 30 via LR (Tr36)'!A:A,1,FALSE)</f>
        <v>#N/A</v>
      </c>
      <c r="M4545" t="e">
        <f>VLOOKUP(A4545,'Top 30 via LR (Tr36)'!I:I,1,FALSE)</f>
        <v>#N/A</v>
      </c>
      <c r="N4545" t="e">
        <f>VLOOKUP(A4545,'Top or Bottom 30 via OR (Schiz)'!B:B,1,FALSE)</f>
        <v>#N/A</v>
      </c>
      <c r="O4545" t="e">
        <f>VLOOKUP(A4545,'Top or Bottom 30 via OR (Schiz)'!J:J,1,FALSE)</f>
        <v>#N/A</v>
      </c>
      <c r="P4545" t="e">
        <f>VLOOKUP(A4545,'Top or Bottom 30 via OR (Tr36)'!B:B,1,FALSE)</f>
        <v>#N/A</v>
      </c>
      <c r="Q4545" t="e">
        <f>VLOOKUP(A4545,'Top or Bottom 30 via OR (Tr36)'!J:J,1,FALSE)</f>
        <v>#N/A</v>
      </c>
    </row>
    <row r="4546" spans="1:17" x14ac:dyDescent="0.25">
      <c r="A4546" t="s">
        <v>4599</v>
      </c>
      <c r="B4546">
        <v>3981</v>
      </c>
      <c r="C4546">
        <v>5101</v>
      </c>
      <c r="D4546">
        <v>4291</v>
      </c>
      <c r="E4546">
        <v>6264</v>
      </c>
      <c r="F4546">
        <f>B4546/cam_reads!I$3</f>
        <v>49.459219773788611</v>
      </c>
      <c r="G4546">
        <f>C4546/cam_reads!J$3</f>
        <v>66.069098588889176</v>
      </c>
      <c r="H4546">
        <f>D4546/cam_reads!K$3</f>
        <v>44.79029478339514</v>
      </c>
      <c r="I4546">
        <f>E4546/cam_reads!L$3</f>
        <v>65.297765996011137</v>
      </c>
      <c r="J4546" t="e">
        <f>VLOOKUP(A4546,'Top 30 via LR (Schizonts)'!A:A,1,FALSE)</f>
        <v>#N/A</v>
      </c>
      <c r="K4546" t="e">
        <f>VLOOKUP(A4546,'Top 30 via LR (Schizonts)'!J:J,1,FALSE)</f>
        <v>#N/A</v>
      </c>
      <c r="L4546" t="e">
        <f>VLOOKUP(A4546,'Top 30 via LR (Tr36)'!A:A,1,FALSE)</f>
        <v>#N/A</v>
      </c>
      <c r="M4546" t="e">
        <f>VLOOKUP(A4546,'Top 30 via LR (Tr36)'!I:I,1,FALSE)</f>
        <v>#N/A</v>
      </c>
      <c r="N4546" t="e">
        <f>VLOOKUP(A4546,'Top or Bottom 30 via OR (Schiz)'!B:B,1,FALSE)</f>
        <v>#N/A</v>
      </c>
      <c r="O4546" t="e">
        <f>VLOOKUP(A4546,'Top or Bottom 30 via OR (Schiz)'!J:J,1,FALSE)</f>
        <v>#N/A</v>
      </c>
      <c r="P4546" t="e">
        <f>VLOOKUP(A4546,'Top or Bottom 30 via OR (Tr36)'!B:B,1,FALSE)</f>
        <v>#N/A</v>
      </c>
      <c r="Q4546" t="e">
        <f>VLOOKUP(A4546,'Top or Bottom 30 via OR (Tr36)'!J:J,1,FALSE)</f>
        <v>#N/A</v>
      </c>
    </row>
    <row r="4547" spans="1:17" x14ac:dyDescent="0.25">
      <c r="A4547" t="s">
        <v>4600</v>
      </c>
      <c r="B4547">
        <v>5130</v>
      </c>
      <c r="C4547">
        <v>5234</v>
      </c>
      <c r="D4547">
        <v>4412</v>
      </c>
      <c r="E4547">
        <v>7905</v>
      </c>
      <c r="F4547">
        <f>B4547/cam_reads!I$3</f>
        <v>63.734186746931819</v>
      </c>
      <c r="G4547">
        <f>C4547/cam_reads!J$3</f>
        <v>67.791739269603198</v>
      </c>
      <c r="H4547">
        <f>D4547/cam_reads!K$3</f>
        <v>46.053316379477828</v>
      </c>
      <c r="I4547">
        <f>E4547/cam_reads!L$3</f>
        <v>82.404029405885709</v>
      </c>
      <c r="J4547" t="e">
        <f>VLOOKUP(A4547,'Top 30 via LR (Schizonts)'!A:A,1,FALSE)</f>
        <v>#N/A</v>
      </c>
      <c r="K4547" t="e">
        <f>VLOOKUP(A4547,'Top 30 via LR (Schizonts)'!J:J,1,FALSE)</f>
        <v>#N/A</v>
      </c>
      <c r="L4547" t="e">
        <f>VLOOKUP(A4547,'Top 30 via LR (Tr36)'!A:A,1,FALSE)</f>
        <v>#N/A</v>
      </c>
      <c r="M4547" t="e">
        <f>VLOOKUP(A4547,'Top 30 via LR (Tr36)'!I:I,1,FALSE)</f>
        <v>#N/A</v>
      </c>
      <c r="N4547" t="e">
        <f>VLOOKUP(A4547,'Top or Bottom 30 via OR (Schiz)'!B:B,1,FALSE)</f>
        <v>#N/A</v>
      </c>
      <c r="O4547" t="e">
        <f>VLOOKUP(A4547,'Top or Bottom 30 via OR (Schiz)'!J:J,1,FALSE)</f>
        <v>#N/A</v>
      </c>
      <c r="P4547" t="e">
        <f>VLOOKUP(A4547,'Top or Bottom 30 via OR (Tr36)'!B:B,1,FALSE)</f>
        <v>#N/A</v>
      </c>
      <c r="Q4547" t="e">
        <f>VLOOKUP(A4547,'Top or Bottom 30 via OR (Tr36)'!J:J,1,FALSE)</f>
        <v>#N/A</v>
      </c>
    </row>
    <row r="4548" spans="1:17" x14ac:dyDescent="0.25">
      <c r="A4548" t="s">
        <v>4601</v>
      </c>
      <c r="B4548">
        <v>0</v>
      </c>
      <c r="C4548">
        <v>0</v>
      </c>
      <c r="D4548">
        <v>0</v>
      </c>
      <c r="E4548">
        <v>0</v>
      </c>
      <c r="F4548">
        <f>B4548/cam_reads!I$3</f>
        <v>0</v>
      </c>
      <c r="G4548">
        <f>C4548/cam_reads!J$3</f>
        <v>0</v>
      </c>
      <c r="H4548">
        <f>D4548/cam_reads!K$3</f>
        <v>0</v>
      </c>
      <c r="I4548">
        <f>E4548/cam_reads!L$3</f>
        <v>0</v>
      </c>
      <c r="J4548" t="e">
        <f>VLOOKUP(A4548,'Top 30 via LR (Schizonts)'!A:A,1,FALSE)</f>
        <v>#N/A</v>
      </c>
      <c r="K4548" t="e">
        <f>VLOOKUP(A4548,'Top 30 via LR (Schizonts)'!J:J,1,FALSE)</f>
        <v>#N/A</v>
      </c>
      <c r="L4548" t="e">
        <f>VLOOKUP(A4548,'Top 30 via LR (Tr36)'!A:A,1,FALSE)</f>
        <v>#N/A</v>
      </c>
      <c r="M4548" t="e">
        <f>VLOOKUP(A4548,'Top 30 via LR (Tr36)'!I:I,1,FALSE)</f>
        <v>#N/A</v>
      </c>
      <c r="N4548" t="e">
        <f>VLOOKUP(A4548,'Top or Bottom 30 via OR (Schiz)'!B:B,1,FALSE)</f>
        <v>#N/A</v>
      </c>
      <c r="O4548" t="e">
        <f>VLOOKUP(A4548,'Top or Bottom 30 via OR (Schiz)'!J:J,1,FALSE)</f>
        <v>#N/A</v>
      </c>
      <c r="P4548" t="e">
        <f>VLOOKUP(A4548,'Top or Bottom 30 via OR (Tr36)'!B:B,1,FALSE)</f>
        <v>#N/A</v>
      </c>
      <c r="Q4548" t="e">
        <f>VLOOKUP(A4548,'Top or Bottom 30 via OR (Tr36)'!J:J,1,FALSE)</f>
        <v>#N/A</v>
      </c>
    </row>
    <row r="4549" spans="1:17" x14ac:dyDescent="0.25">
      <c r="A4549" t="s">
        <v>4602</v>
      </c>
      <c r="B4549">
        <v>218</v>
      </c>
      <c r="C4549">
        <v>189</v>
      </c>
      <c r="D4549">
        <v>172</v>
      </c>
      <c r="E4549">
        <v>199</v>
      </c>
      <c r="F4549">
        <f>B4549/cam_reads!I$3</f>
        <v>2.708392341292619</v>
      </c>
      <c r="G4549">
        <f>C4549/cam_reads!J$3</f>
        <v>2.4479630725936197</v>
      </c>
      <c r="H4549">
        <f>D4549/cam_reads!K$3</f>
        <v>1.7953695415390267</v>
      </c>
      <c r="I4549">
        <f>E4549/cam_reads!L$3</f>
        <v>2.0744341368464587</v>
      </c>
      <c r="J4549" t="e">
        <f>VLOOKUP(A4549,'Top 30 via LR (Schizonts)'!A:A,1,FALSE)</f>
        <v>#N/A</v>
      </c>
      <c r="K4549" t="e">
        <f>VLOOKUP(A4549,'Top 30 via LR (Schizonts)'!J:J,1,FALSE)</f>
        <v>#N/A</v>
      </c>
      <c r="L4549" t="e">
        <f>VLOOKUP(A4549,'Top 30 via LR (Tr36)'!A:A,1,FALSE)</f>
        <v>#N/A</v>
      </c>
      <c r="M4549" t="e">
        <f>VLOOKUP(A4549,'Top 30 via LR (Tr36)'!I:I,1,FALSE)</f>
        <v>#N/A</v>
      </c>
      <c r="N4549" t="e">
        <f>VLOOKUP(A4549,'Top or Bottom 30 via OR (Schiz)'!B:B,1,FALSE)</f>
        <v>#N/A</v>
      </c>
      <c r="O4549" t="e">
        <f>VLOOKUP(A4549,'Top or Bottom 30 via OR (Schiz)'!J:J,1,FALSE)</f>
        <v>#N/A</v>
      </c>
      <c r="P4549" t="e">
        <f>VLOOKUP(A4549,'Top or Bottom 30 via OR (Tr36)'!B:B,1,FALSE)</f>
        <v>#N/A</v>
      </c>
      <c r="Q4549" t="e">
        <f>VLOOKUP(A4549,'Top or Bottom 30 via OR (Tr36)'!J:J,1,FALSE)</f>
        <v>#N/A</v>
      </c>
    </row>
    <row r="4550" spans="1:17" x14ac:dyDescent="0.25">
      <c r="A4550" t="s">
        <v>4603</v>
      </c>
      <c r="B4550">
        <v>0</v>
      </c>
      <c r="C4550">
        <v>0</v>
      </c>
      <c r="D4550">
        <v>0</v>
      </c>
      <c r="E4550">
        <v>0</v>
      </c>
      <c r="F4550">
        <f>B4550/cam_reads!I$3</f>
        <v>0</v>
      </c>
      <c r="G4550">
        <f>C4550/cam_reads!J$3</f>
        <v>0</v>
      </c>
      <c r="H4550">
        <f>D4550/cam_reads!K$3</f>
        <v>0</v>
      </c>
      <c r="I4550">
        <f>E4550/cam_reads!L$3</f>
        <v>0</v>
      </c>
      <c r="J4550" t="e">
        <f>VLOOKUP(A4550,'Top 30 via LR (Schizonts)'!A:A,1,FALSE)</f>
        <v>#N/A</v>
      </c>
      <c r="K4550" t="e">
        <f>VLOOKUP(A4550,'Top 30 via LR (Schizonts)'!J:J,1,FALSE)</f>
        <v>#N/A</v>
      </c>
      <c r="L4550" t="e">
        <f>VLOOKUP(A4550,'Top 30 via LR (Tr36)'!A:A,1,FALSE)</f>
        <v>#N/A</v>
      </c>
      <c r="M4550" t="e">
        <f>VLOOKUP(A4550,'Top 30 via LR (Tr36)'!I:I,1,FALSE)</f>
        <v>#N/A</v>
      </c>
      <c r="N4550" t="e">
        <f>VLOOKUP(A4550,'Top or Bottom 30 via OR (Schiz)'!B:B,1,FALSE)</f>
        <v>#N/A</v>
      </c>
      <c r="O4550" t="e">
        <f>VLOOKUP(A4550,'Top or Bottom 30 via OR (Schiz)'!J:J,1,FALSE)</f>
        <v>#N/A</v>
      </c>
      <c r="P4550" t="e">
        <f>VLOOKUP(A4550,'Top or Bottom 30 via OR (Tr36)'!B:B,1,FALSE)</f>
        <v>#N/A</v>
      </c>
      <c r="Q4550" t="e">
        <f>VLOOKUP(A4550,'Top or Bottom 30 via OR (Tr36)'!J:J,1,FALSE)</f>
        <v>#N/A</v>
      </c>
    </row>
    <row r="4551" spans="1:17" x14ac:dyDescent="0.25">
      <c r="A4551" t="s">
        <v>4604</v>
      </c>
      <c r="B4551">
        <v>0</v>
      </c>
      <c r="C4551">
        <v>0</v>
      </c>
      <c r="D4551">
        <v>0</v>
      </c>
      <c r="E4551">
        <v>0</v>
      </c>
      <c r="F4551">
        <f>B4551/cam_reads!I$3</f>
        <v>0</v>
      </c>
      <c r="G4551">
        <f>C4551/cam_reads!J$3</f>
        <v>0</v>
      </c>
      <c r="H4551">
        <f>D4551/cam_reads!K$3</f>
        <v>0</v>
      </c>
      <c r="I4551">
        <f>E4551/cam_reads!L$3</f>
        <v>0</v>
      </c>
      <c r="J4551" t="e">
        <f>VLOOKUP(A4551,'Top 30 via LR (Schizonts)'!A:A,1,FALSE)</f>
        <v>#N/A</v>
      </c>
      <c r="K4551" t="e">
        <f>VLOOKUP(A4551,'Top 30 via LR (Schizonts)'!J:J,1,FALSE)</f>
        <v>#N/A</v>
      </c>
      <c r="L4551" t="e">
        <f>VLOOKUP(A4551,'Top 30 via LR (Tr36)'!A:A,1,FALSE)</f>
        <v>#N/A</v>
      </c>
      <c r="M4551" t="e">
        <f>VLOOKUP(A4551,'Top 30 via LR (Tr36)'!I:I,1,FALSE)</f>
        <v>#N/A</v>
      </c>
      <c r="N4551" t="e">
        <f>VLOOKUP(A4551,'Top or Bottom 30 via OR (Schiz)'!B:B,1,FALSE)</f>
        <v>#N/A</v>
      </c>
      <c r="O4551" t="e">
        <f>VLOOKUP(A4551,'Top or Bottom 30 via OR (Schiz)'!J:J,1,FALSE)</f>
        <v>#N/A</v>
      </c>
      <c r="P4551" t="e">
        <f>VLOOKUP(A4551,'Top or Bottom 30 via OR (Tr36)'!B:B,1,FALSE)</f>
        <v>#N/A</v>
      </c>
      <c r="Q4551" t="e">
        <f>VLOOKUP(A4551,'Top or Bottom 30 via OR (Tr36)'!J:J,1,FALSE)</f>
        <v>#N/A</v>
      </c>
    </row>
    <row r="4552" spans="1:17" x14ac:dyDescent="0.25">
      <c r="A4552" t="s">
        <v>4605</v>
      </c>
      <c r="B4552">
        <v>2793</v>
      </c>
      <c r="C4552">
        <v>772</v>
      </c>
      <c r="D4552">
        <v>884</v>
      </c>
      <c r="E4552">
        <v>1836</v>
      </c>
      <c r="F4552">
        <f>B4552/cam_reads!I$3</f>
        <v>34.69972389555177</v>
      </c>
      <c r="G4552">
        <f>C4552/cam_reads!J$3</f>
        <v>9.9990872594829323</v>
      </c>
      <c r="H4552">
        <f>D4552/cam_reads!K$3</f>
        <v>9.2273643879098817</v>
      </c>
      <c r="I4552">
        <f>E4552/cam_reads!L$3</f>
        <v>19.139000378141198</v>
      </c>
      <c r="J4552" t="e">
        <f>VLOOKUP(A4552,'Top 30 via LR (Schizonts)'!A:A,1,FALSE)</f>
        <v>#N/A</v>
      </c>
      <c r="K4552" t="e">
        <f>VLOOKUP(A4552,'Top 30 via LR (Schizonts)'!J:J,1,FALSE)</f>
        <v>#N/A</v>
      </c>
      <c r="L4552" t="e">
        <f>VLOOKUP(A4552,'Top 30 via LR (Tr36)'!A:A,1,FALSE)</f>
        <v>#N/A</v>
      </c>
      <c r="M4552" t="e">
        <f>VLOOKUP(A4552,'Top 30 via LR (Tr36)'!I:I,1,FALSE)</f>
        <v>#N/A</v>
      </c>
      <c r="N4552" t="e">
        <f>VLOOKUP(A4552,'Top or Bottom 30 via OR (Schiz)'!B:B,1,FALSE)</f>
        <v>#N/A</v>
      </c>
      <c r="O4552" t="e">
        <f>VLOOKUP(A4552,'Top or Bottom 30 via OR (Schiz)'!J:J,1,FALSE)</f>
        <v>#N/A</v>
      </c>
      <c r="P4552" t="e">
        <f>VLOOKUP(A4552,'Top or Bottom 30 via OR (Tr36)'!B:B,1,FALSE)</f>
        <v>#N/A</v>
      </c>
      <c r="Q4552" t="e">
        <f>VLOOKUP(A4552,'Top or Bottom 30 via OR (Tr36)'!J:J,1,FALSE)</f>
        <v>#N/A</v>
      </c>
    </row>
    <row r="4553" spans="1:17" x14ac:dyDescent="0.25">
      <c r="A4553" t="s">
        <v>4606</v>
      </c>
      <c r="B4553">
        <v>5</v>
      </c>
      <c r="C4553">
        <v>1</v>
      </c>
      <c r="D4553">
        <v>16</v>
      </c>
      <c r="E4553">
        <v>7</v>
      </c>
      <c r="F4553">
        <f>B4553/cam_reads!I$3</f>
        <v>6.2119090396619704E-2</v>
      </c>
      <c r="G4553">
        <f>C4553/cam_reads!J$3</f>
        <v>1.2952185569278411E-2</v>
      </c>
      <c r="H4553">
        <f>D4553/cam_reads!K$3</f>
        <v>0.16701112014316527</v>
      </c>
      <c r="I4553">
        <f>E4553/cam_reads!L$3</f>
        <v>7.2970045014699544E-2</v>
      </c>
      <c r="J4553" t="e">
        <f>VLOOKUP(A4553,'Top 30 via LR (Schizonts)'!A:A,1,FALSE)</f>
        <v>#N/A</v>
      </c>
      <c r="K4553" t="e">
        <f>VLOOKUP(A4553,'Top 30 via LR (Schizonts)'!J:J,1,FALSE)</f>
        <v>#N/A</v>
      </c>
      <c r="L4553" t="e">
        <f>VLOOKUP(A4553,'Top 30 via LR (Tr36)'!A:A,1,FALSE)</f>
        <v>#N/A</v>
      </c>
      <c r="M4553" t="e">
        <f>VLOOKUP(A4553,'Top 30 via LR (Tr36)'!I:I,1,FALSE)</f>
        <v>#N/A</v>
      </c>
      <c r="N4553" t="e">
        <f>VLOOKUP(A4553,'Top or Bottom 30 via OR (Schiz)'!B:B,1,FALSE)</f>
        <v>#N/A</v>
      </c>
      <c r="O4553" t="e">
        <f>VLOOKUP(A4553,'Top or Bottom 30 via OR (Schiz)'!J:J,1,FALSE)</f>
        <v>#N/A</v>
      </c>
      <c r="P4553" t="e">
        <f>VLOOKUP(A4553,'Top or Bottom 30 via OR (Tr36)'!B:B,1,FALSE)</f>
        <v>#N/A</v>
      </c>
      <c r="Q4553" t="e">
        <f>VLOOKUP(A4553,'Top or Bottom 30 via OR (Tr36)'!J:J,1,FALSE)</f>
        <v>#N/A</v>
      </c>
    </row>
    <row r="4554" spans="1:17" x14ac:dyDescent="0.25">
      <c r="A4554" t="s">
        <v>4607</v>
      </c>
      <c r="B4554">
        <v>12</v>
      </c>
      <c r="C4554">
        <v>17</v>
      </c>
      <c r="D4554">
        <v>26</v>
      </c>
      <c r="E4554">
        <v>36</v>
      </c>
      <c r="F4554">
        <f>B4554/cam_reads!I$3</f>
        <v>0.1490858169518873</v>
      </c>
      <c r="G4554">
        <f>C4554/cam_reads!J$3</f>
        <v>0.22018715467773298</v>
      </c>
      <c r="H4554">
        <f>D4554/cam_reads!K$3</f>
        <v>0.27139307023264359</v>
      </c>
      <c r="I4554">
        <f>E4554/cam_reads!L$3</f>
        <v>0.37527451721845484</v>
      </c>
      <c r="J4554" t="e">
        <f>VLOOKUP(A4554,'Top 30 via LR (Schizonts)'!A:A,1,FALSE)</f>
        <v>#N/A</v>
      </c>
      <c r="K4554" t="e">
        <f>VLOOKUP(A4554,'Top 30 via LR (Schizonts)'!J:J,1,FALSE)</f>
        <v>#N/A</v>
      </c>
      <c r="L4554" t="e">
        <f>VLOOKUP(A4554,'Top 30 via LR (Tr36)'!A:A,1,FALSE)</f>
        <v>#N/A</v>
      </c>
      <c r="M4554" t="e">
        <f>VLOOKUP(A4554,'Top 30 via LR (Tr36)'!I:I,1,FALSE)</f>
        <v>#N/A</v>
      </c>
      <c r="N4554" t="e">
        <f>VLOOKUP(A4554,'Top or Bottom 30 via OR (Schiz)'!B:B,1,FALSE)</f>
        <v>#N/A</v>
      </c>
      <c r="O4554" t="e">
        <f>VLOOKUP(A4554,'Top or Bottom 30 via OR (Schiz)'!J:J,1,FALSE)</f>
        <v>#N/A</v>
      </c>
      <c r="P4554" t="e">
        <f>VLOOKUP(A4554,'Top or Bottom 30 via OR (Tr36)'!B:B,1,FALSE)</f>
        <v>#N/A</v>
      </c>
      <c r="Q4554" t="e">
        <f>VLOOKUP(A4554,'Top or Bottom 30 via OR (Tr36)'!J:J,1,FALSE)</f>
        <v>#N/A</v>
      </c>
    </row>
    <row r="4555" spans="1:17" x14ac:dyDescent="0.25">
      <c r="A4555" t="s">
        <v>4608</v>
      </c>
      <c r="B4555">
        <v>1500</v>
      </c>
      <c r="C4555">
        <v>1119</v>
      </c>
      <c r="D4555">
        <v>1759</v>
      </c>
      <c r="E4555">
        <v>1931</v>
      </c>
      <c r="F4555">
        <f>B4555/cam_reads!I$3</f>
        <v>18.635727118985912</v>
      </c>
      <c r="G4555">
        <f>C4555/cam_reads!J$3</f>
        <v>14.49349565202254</v>
      </c>
      <c r="H4555">
        <f>D4555/cam_reads!K$3</f>
        <v>18.360785020739232</v>
      </c>
      <c r="I4555">
        <f>E4555/cam_reads!L$3</f>
        <v>20.129308131912119</v>
      </c>
      <c r="J4555" t="e">
        <f>VLOOKUP(A4555,'Top 30 via LR (Schizonts)'!A:A,1,FALSE)</f>
        <v>#N/A</v>
      </c>
      <c r="K4555" t="e">
        <f>VLOOKUP(A4555,'Top 30 via LR (Schizonts)'!J:J,1,FALSE)</f>
        <v>#N/A</v>
      </c>
      <c r="L4555" t="e">
        <f>VLOOKUP(A4555,'Top 30 via LR (Tr36)'!A:A,1,FALSE)</f>
        <v>#N/A</v>
      </c>
      <c r="M4555" t="e">
        <f>VLOOKUP(A4555,'Top 30 via LR (Tr36)'!I:I,1,FALSE)</f>
        <v>#N/A</v>
      </c>
      <c r="N4555" t="e">
        <f>VLOOKUP(A4555,'Top or Bottom 30 via OR (Schiz)'!B:B,1,FALSE)</f>
        <v>#N/A</v>
      </c>
      <c r="O4555" t="e">
        <f>VLOOKUP(A4555,'Top or Bottom 30 via OR (Schiz)'!J:J,1,FALSE)</f>
        <v>#N/A</v>
      </c>
      <c r="P4555" t="e">
        <f>VLOOKUP(A4555,'Top or Bottom 30 via OR (Tr36)'!B:B,1,FALSE)</f>
        <v>#N/A</v>
      </c>
      <c r="Q4555" t="e">
        <f>VLOOKUP(A4555,'Top or Bottom 30 via OR (Tr36)'!J:J,1,FALSE)</f>
        <v>#N/A</v>
      </c>
    </row>
    <row r="4556" spans="1:17" x14ac:dyDescent="0.25">
      <c r="A4556" t="s">
        <v>4609</v>
      </c>
      <c r="B4556">
        <v>9786</v>
      </c>
      <c r="C4556">
        <v>11003</v>
      </c>
      <c r="D4556">
        <v>11911</v>
      </c>
      <c r="E4556">
        <v>9524</v>
      </c>
      <c r="F4556">
        <f>B4556/cam_reads!I$3</f>
        <v>121.57948372426409</v>
      </c>
      <c r="G4556">
        <f>C4556/cam_reads!J$3</f>
        <v>142.51289781877034</v>
      </c>
      <c r="H4556">
        <f>D4556/cam_reads!K$3</f>
        <v>124.3293407515776</v>
      </c>
      <c r="I4556">
        <f>E4556/cam_reads!L$3</f>
        <v>99.280958388571221</v>
      </c>
      <c r="J4556" t="e">
        <f>VLOOKUP(A4556,'Top 30 via LR (Schizonts)'!A:A,1,FALSE)</f>
        <v>#N/A</v>
      </c>
      <c r="K4556" t="e">
        <f>VLOOKUP(A4556,'Top 30 via LR (Schizonts)'!J:J,1,FALSE)</f>
        <v>#N/A</v>
      </c>
      <c r="L4556" t="e">
        <f>VLOOKUP(A4556,'Top 30 via LR (Tr36)'!A:A,1,FALSE)</f>
        <v>#N/A</v>
      </c>
      <c r="M4556" t="e">
        <f>VLOOKUP(A4556,'Top 30 via LR (Tr36)'!I:I,1,FALSE)</f>
        <v>#N/A</v>
      </c>
      <c r="N4556" t="e">
        <f>VLOOKUP(A4556,'Top or Bottom 30 via OR (Schiz)'!B:B,1,FALSE)</f>
        <v>#N/A</v>
      </c>
      <c r="O4556" t="e">
        <f>VLOOKUP(A4556,'Top or Bottom 30 via OR (Schiz)'!J:J,1,FALSE)</f>
        <v>#N/A</v>
      </c>
      <c r="P4556" t="e">
        <f>VLOOKUP(A4556,'Top or Bottom 30 via OR (Tr36)'!B:B,1,FALSE)</f>
        <v>#N/A</v>
      </c>
      <c r="Q4556" t="e">
        <f>VLOOKUP(A4556,'Top or Bottom 30 via OR (Tr36)'!J:J,1,FALSE)</f>
        <v>#N/A</v>
      </c>
    </row>
    <row r="4557" spans="1:17" x14ac:dyDescent="0.25">
      <c r="A4557" t="s">
        <v>4610</v>
      </c>
      <c r="B4557">
        <v>0</v>
      </c>
      <c r="C4557">
        <v>0</v>
      </c>
      <c r="D4557">
        <v>0</v>
      </c>
      <c r="E4557">
        <v>0</v>
      </c>
      <c r="F4557">
        <f>B4557/cam_reads!I$3</f>
        <v>0</v>
      </c>
      <c r="G4557">
        <f>C4557/cam_reads!J$3</f>
        <v>0</v>
      </c>
      <c r="H4557">
        <f>D4557/cam_reads!K$3</f>
        <v>0</v>
      </c>
      <c r="I4557">
        <f>E4557/cam_reads!L$3</f>
        <v>0</v>
      </c>
      <c r="J4557" t="e">
        <f>VLOOKUP(A4557,'Top 30 via LR (Schizonts)'!A:A,1,FALSE)</f>
        <v>#N/A</v>
      </c>
      <c r="K4557" t="e">
        <f>VLOOKUP(A4557,'Top 30 via LR (Schizonts)'!J:J,1,FALSE)</f>
        <v>#N/A</v>
      </c>
      <c r="L4557" t="e">
        <f>VLOOKUP(A4557,'Top 30 via LR (Tr36)'!A:A,1,FALSE)</f>
        <v>#N/A</v>
      </c>
      <c r="M4557" t="e">
        <f>VLOOKUP(A4557,'Top 30 via LR (Tr36)'!I:I,1,FALSE)</f>
        <v>#N/A</v>
      </c>
      <c r="N4557" t="e">
        <f>VLOOKUP(A4557,'Top or Bottom 30 via OR (Schiz)'!B:B,1,FALSE)</f>
        <v>#N/A</v>
      </c>
      <c r="O4557" t="e">
        <f>VLOOKUP(A4557,'Top or Bottom 30 via OR (Schiz)'!J:J,1,FALSE)</f>
        <v>#N/A</v>
      </c>
      <c r="P4557" t="e">
        <f>VLOOKUP(A4557,'Top or Bottom 30 via OR (Tr36)'!B:B,1,FALSE)</f>
        <v>#N/A</v>
      </c>
      <c r="Q4557" t="e">
        <f>VLOOKUP(A4557,'Top or Bottom 30 via OR (Tr36)'!J:J,1,FALSE)</f>
        <v>#N/A</v>
      </c>
    </row>
    <row r="4558" spans="1:17" x14ac:dyDescent="0.25">
      <c r="A4558" t="s">
        <v>4611</v>
      </c>
      <c r="B4558">
        <v>1715</v>
      </c>
      <c r="C4558">
        <v>1793</v>
      </c>
      <c r="D4558">
        <v>1812</v>
      </c>
      <c r="E4558">
        <v>2410</v>
      </c>
      <c r="F4558">
        <f>B4558/cam_reads!I$3</f>
        <v>21.306848006040561</v>
      </c>
      <c r="G4558">
        <f>C4558/cam_reads!J$3</f>
        <v>23.223268725716188</v>
      </c>
      <c r="H4558">
        <f>D4558/cam_reads!K$3</f>
        <v>18.914009356213469</v>
      </c>
      <c r="I4558">
        <f>E4558/cam_reads!L$3</f>
        <v>25.12254406934656</v>
      </c>
      <c r="J4558" t="e">
        <f>VLOOKUP(A4558,'Top 30 via LR (Schizonts)'!A:A,1,FALSE)</f>
        <v>#N/A</v>
      </c>
      <c r="K4558" t="e">
        <f>VLOOKUP(A4558,'Top 30 via LR (Schizonts)'!J:J,1,FALSE)</f>
        <v>#N/A</v>
      </c>
      <c r="L4558" t="e">
        <f>VLOOKUP(A4558,'Top 30 via LR (Tr36)'!A:A,1,FALSE)</f>
        <v>#N/A</v>
      </c>
      <c r="M4558" t="e">
        <f>VLOOKUP(A4558,'Top 30 via LR (Tr36)'!I:I,1,FALSE)</f>
        <v>#N/A</v>
      </c>
      <c r="N4558" t="e">
        <f>VLOOKUP(A4558,'Top or Bottom 30 via OR (Schiz)'!B:B,1,FALSE)</f>
        <v>#N/A</v>
      </c>
      <c r="O4558" t="e">
        <f>VLOOKUP(A4558,'Top or Bottom 30 via OR (Schiz)'!J:J,1,FALSE)</f>
        <v>#N/A</v>
      </c>
      <c r="P4558" t="e">
        <f>VLOOKUP(A4558,'Top or Bottom 30 via OR (Tr36)'!B:B,1,FALSE)</f>
        <v>#N/A</v>
      </c>
      <c r="Q4558" t="e">
        <f>VLOOKUP(A4558,'Top or Bottom 30 via OR (Tr36)'!J:J,1,FALSE)</f>
        <v>#N/A</v>
      </c>
    </row>
    <row r="4559" spans="1:17" x14ac:dyDescent="0.25">
      <c r="A4559" t="s">
        <v>4612</v>
      </c>
      <c r="B4559">
        <v>0</v>
      </c>
      <c r="C4559">
        <v>0</v>
      </c>
      <c r="D4559">
        <v>0</v>
      </c>
      <c r="E4559">
        <v>0</v>
      </c>
      <c r="F4559">
        <f>B4559/cam_reads!I$3</f>
        <v>0</v>
      </c>
      <c r="G4559">
        <f>C4559/cam_reads!J$3</f>
        <v>0</v>
      </c>
      <c r="H4559">
        <f>D4559/cam_reads!K$3</f>
        <v>0</v>
      </c>
      <c r="I4559">
        <f>E4559/cam_reads!L$3</f>
        <v>0</v>
      </c>
      <c r="J4559" t="e">
        <f>VLOOKUP(A4559,'Top 30 via LR (Schizonts)'!A:A,1,FALSE)</f>
        <v>#N/A</v>
      </c>
      <c r="K4559" t="e">
        <f>VLOOKUP(A4559,'Top 30 via LR (Schizonts)'!J:J,1,FALSE)</f>
        <v>#N/A</v>
      </c>
      <c r="L4559" t="e">
        <f>VLOOKUP(A4559,'Top 30 via LR (Tr36)'!A:A,1,FALSE)</f>
        <v>#N/A</v>
      </c>
      <c r="M4559" t="e">
        <f>VLOOKUP(A4559,'Top 30 via LR (Tr36)'!I:I,1,FALSE)</f>
        <v>#N/A</v>
      </c>
      <c r="N4559" t="e">
        <f>VLOOKUP(A4559,'Top or Bottom 30 via OR (Schiz)'!B:B,1,FALSE)</f>
        <v>#N/A</v>
      </c>
      <c r="O4559" t="e">
        <f>VLOOKUP(A4559,'Top or Bottom 30 via OR (Schiz)'!J:J,1,FALSE)</f>
        <v>#N/A</v>
      </c>
      <c r="P4559" t="e">
        <f>VLOOKUP(A4559,'Top or Bottom 30 via OR (Tr36)'!B:B,1,FALSE)</f>
        <v>#N/A</v>
      </c>
      <c r="Q4559" t="e">
        <f>VLOOKUP(A4559,'Top or Bottom 30 via OR (Tr36)'!J:J,1,FALSE)</f>
        <v>#N/A</v>
      </c>
    </row>
    <row r="4560" spans="1:17" x14ac:dyDescent="0.25">
      <c r="A4560" t="s">
        <v>4613</v>
      </c>
      <c r="B4560">
        <v>400</v>
      </c>
      <c r="C4560">
        <v>250</v>
      </c>
      <c r="D4560">
        <v>269</v>
      </c>
      <c r="E4560">
        <v>261</v>
      </c>
      <c r="F4560">
        <f>B4560/cam_reads!I$3</f>
        <v>4.9695272317295762</v>
      </c>
      <c r="G4560">
        <f>C4560/cam_reads!J$3</f>
        <v>3.2380463923196023</v>
      </c>
      <c r="H4560">
        <f>D4560/cam_reads!K$3</f>
        <v>2.8078744574069661</v>
      </c>
      <c r="I4560">
        <f>E4560/cam_reads!L$3</f>
        <v>2.7207402498337974</v>
      </c>
      <c r="J4560" t="e">
        <f>VLOOKUP(A4560,'Top 30 via LR (Schizonts)'!A:A,1,FALSE)</f>
        <v>#N/A</v>
      </c>
      <c r="K4560" t="e">
        <f>VLOOKUP(A4560,'Top 30 via LR (Schizonts)'!J:J,1,FALSE)</f>
        <v>#N/A</v>
      </c>
      <c r="L4560" t="e">
        <f>VLOOKUP(A4560,'Top 30 via LR (Tr36)'!A:A,1,FALSE)</f>
        <v>#N/A</v>
      </c>
      <c r="M4560" t="e">
        <f>VLOOKUP(A4560,'Top 30 via LR (Tr36)'!I:I,1,FALSE)</f>
        <v>#N/A</v>
      </c>
      <c r="N4560" t="e">
        <f>VLOOKUP(A4560,'Top or Bottom 30 via OR (Schiz)'!B:B,1,FALSE)</f>
        <v>#N/A</v>
      </c>
      <c r="O4560" t="e">
        <f>VLOOKUP(A4560,'Top or Bottom 30 via OR (Schiz)'!J:J,1,FALSE)</f>
        <v>#N/A</v>
      </c>
      <c r="P4560" t="e">
        <f>VLOOKUP(A4560,'Top or Bottom 30 via OR (Tr36)'!B:B,1,FALSE)</f>
        <v>#N/A</v>
      </c>
      <c r="Q4560" t="e">
        <f>VLOOKUP(A4560,'Top or Bottom 30 via OR (Tr36)'!J:J,1,FALSE)</f>
        <v>#N/A</v>
      </c>
    </row>
    <row r="4561" spans="1:17" x14ac:dyDescent="0.25">
      <c r="A4561" t="s">
        <v>4614</v>
      </c>
      <c r="B4561">
        <v>15128</v>
      </c>
      <c r="C4561">
        <v>12061</v>
      </c>
      <c r="D4561">
        <v>10805</v>
      </c>
      <c r="E4561">
        <v>13541</v>
      </c>
      <c r="F4561">
        <f>B4561/cam_reads!I$3</f>
        <v>187.94751990401258</v>
      </c>
      <c r="G4561">
        <f>C4561/cam_reads!J$3</f>
        <v>156.21631015106689</v>
      </c>
      <c r="H4561">
        <f>D4561/cam_reads!K$3</f>
        <v>112.78469707168131</v>
      </c>
      <c r="I4561">
        <f>E4561/cam_reads!L$3</f>
        <v>141.1553399348638</v>
      </c>
      <c r="J4561" t="e">
        <f>VLOOKUP(A4561,'Top 30 via LR (Schizonts)'!A:A,1,FALSE)</f>
        <v>#N/A</v>
      </c>
      <c r="K4561" t="e">
        <f>VLOOKUP(A4561,'Top 30 via LR (Schizonts)'!J:J,1,FALSE)</f>
        <v>#N/A</v>
      </c>
      <c r="L4561" t="e">
        <f>VLOOKUP(A4561,'Top 30 via LR (Tr36)'!A:A,1,FALSE)</f>
        <v>#N/A</v>
      </c>
      <c r="M4561" t="e">
        <f>VLOOKUP(A4561,'Top 30 via LR (Tr36)'!I:I,1,FALSE)</f>
        <v>#N/A</v>
      </c>
      <c r="N4561" t="e">
        <f>VLOOKUP(A4561,'Top or Bottom 30 via OR (Schiz)'!B:B,1,FALSE)</f>
        <v>#N/A</v>
      </c>
      <c r="O4561" t="e">
        <f>VLOOKUP(A4561,'Top or Bottom 30 via OR (Schiz)'!J:J,1,FALSE)</f>
        <v>#N/A</v>
      </c>
      <c r="P4561" t="e">
        <f>VLOOKUP(A4561,'Top or Bottom 30 via OR (Tr36)'!B:B,1,FALSE)</f>
        <v>#N/A</v>
      </c>
      <c r="Q4561" t="e">
        <f>VLOOKUP(A4561,'Top or Bottom 30 via OR (Tr36)'!J:J,1,FALSE)</f>
        <v>#N/A</v>
      </c>
    </row>
    <row r="4562" spans="1:17" x14ac:dyDescent="0.25">
      <c r="A4562" t="s">
        <v>4615</v>
      </c>
      <c r="B4562">
        <v>849</v>
      </c>
      <c r="C4562">
        <v>1052</v>
      </c>
      <c r="D4562">
        <v>988</v>
      </c>
      <c r="E4562">
        <v>1625</v>
      </c>
      <c r="F4562">
        <f>B4562/cam_reads!I$3</f>
        <v>10.547821549346025</v>
      </c>
      <c r="G4562">
        <f>C4562/cam_reads!J$3</f>
        <v>13.625699218880888</v>
      </c>
      <c r="H4562">
        <f>D4562/cam_reads!K$3</f>
        <v>10.312936668840456</v>
      </c>
      <c r="I4562">
        <f>E4562/cam_reads!L$3</f>
        <v>16.939474735555251</v>
      </c>
      <c r="J4562" t="e">
        <f>VLOOKUP(A4562,'Top 30 via LR (Schizonts)'!A:A,1,FALSE)</f>
        <v>#N/A</v>
      </c>
      <c r="K4562" t="e">
        <f>VLOOKUP(A4562,'Top 30 via LR (Schizonts)'!J:J,1,FALSE)</f>
        <v>#N/A</v>
      </c>
      <c r="L4562" t="e">
        <f>VLOOKUP(A4562,'Top 30 via LR (Tr36)'!A:A,1,FALSE)</f>
        <v>#N/A</v>
      </c>
      <c r="M4562" t="e">
        <f>VLOOKUP(A4562,'Top 30 via LR (Tr36)'!I:I,1,FALSE)</f>
        <v>#N/A</v>
      </c>
      <c r="N4562" t="e">
        <f>VLOOKUP(A4562,'Top or Bottom 30 via OR (Schiz)'!B:B,1,FALSE)</f>
        <v>#N/A</v>
      </c>
      <c r="O4562" t="e">
        <f>VLOOKUP(A4562,'Top or Bottom 30 via OR (Schiz)'!J:J,1,FALSE)</f>
        <v>#N/A</v>
      </c>
      <c r="P4562" t="e">
        <f>VLOOKUP(A4562,'Top or Bottom 30 via OR (Tr36)'!B:B,1,FALSE)</f>
        <v>#N/A</v>
      </c>
      <c r="Q4562" t="e">
        <f>VLOOKUP(A4562,'Top or Bottom 30 via OR (Tr36)'!J:J,1,FALSE)</f>
        <v>#N/A</v>
      </c>
    </row>
    <row r="4563" spans="1:17" x14ac:dyDescent="0.25">
      <c r="A4563" t="s">
        <v>4616</v>
      </c>
      <c r="B4563">
        <v>2695</v>
      </c>
      <c r="C4563">
        <v>4464</v>
      </c>
      <c r="D4563">
        <v>5652</v>
      </c>
      <c r="E4563">
        <v>3959</v>
      </c>
      <c r="F4563">
        <f>B4563/cam_reads!I$3</f>
        <v>33.482189723778021</v>
      </c>
      <c r="G4563">
        <f>C4563/cam_reads!J$3</f>
        <v>57.818556381258823</v>
      </c>
      <c r="H4563">
        <f>D4563/cam_reads!K$3</f>
        <v>58.996678190573135</v>
      </c>
      <c r="I4563">
        <f>E4563/cam_reads!L$3</f>
        <v>41.269772601885073</v>
      </c>
      <c r="J4563" t="e">
        <f>VLOOKUP(A4563,'Top 30 via LR (Schizonts)'!A:A,1,FALSE)</f>
        <v>#N/A</v>
      </c>
      <c r="K4563" t="e">
        <f>VLOOKUP(A4563,'Top 30 via LR (Schizonts)'!J:J,1,FALSE)</f>
        <v>#N/A</v>
      </c>
      <c r="L4563" t="e">
        <f>VLOOKUP(A4563,'Top 30 via LR (Tr36)'!A:A,1,FALSE)</f>
        <v>#N/A</v>
      </c>
      <c r="M4563" t="e">
        <f>VLOOKUP(A4563,'Top 30 via LR (Tr36)'!I:I,1,FALSE)</f>
        <v>#N/A</v>
      </c>
      <c r="N4563" t="e">
        <f>VLOOKUP(A4563,'Top or Bottom 30 via OR (Schiz)'!B:B,1,FALSE)</f>
        <v>#N/A</v>
      </c>
      <c r="O4563" t="e">
        <f>VLOOKUP(A4563,'Top or Bottom 30 via OR (Schiz)'!J:J,1,FALSE)</f>
        <v>#N/A</v>
      </c>
      <c r="P4563" t="e">
        <f>VLOOKUP(A4563,'Top or Bottom 30 via OR (Tr36)'!B:B,1,FALSE)</f>
        <v>#N/A</v>
      </c>
      <c r="Q4563" t="e">
        <f>VLOOKUP(A4563,'Top or Bottom 30 via OR (Tr36)'!J:J,1,FALSE)</f>
        <v>#N/A</v>
      </c>
    </row>
    <row r="4564" spans="1:17" x14ac:dyDescent="0.25">
      <c r="A4564" t="s">
        <v>4617</v>
      </c>
      <c r="B4564">
        <v>2468</v>
      </c>
      <c r="C4564">
        <v>1444</v>
      </c>
      <c r="D4564">
        <v>1865</v>
      </c>
      <c r="E4564">
        <v>2198</v>
      </c>
      <c r="F4564">
        <f>B4564/cam_reads!I$3</f>
        <v>30.661983019771487</v>
      </c>
      <c r="G4564">
        <f>C4564/cam_reads!J$3</f>
        <v>18.702955962038025</v>
      </c>
      <c r="H4564">
        <f>D4564/cam_reads!K$3</f>
        <v>19.467233691687703</v>
      </c>
      <c r="I4564">
        <f>E4564/cam_reads!L$3</f>
        <v>22.912594134615659</v>
      </c>
      <c r="J4564" t="e">
        <f>VLOOKUP(A4564,'Top 30 via LR (Schizonts)'!A:A,1,FALSE)</f>
        <v>#N/A</v>
      </c>
      <c r="K4564" t="e">
        <f>VLOOKUP(A4564,'Top 30 via LR (Schizonts)'!J:J,1,FALSE)</f>
        <v>#N/A</v>
      </c>
      <c r="L4564" t="e">
        <f>VLOOKUP(A4564,'Top 30 via LR (Tr36)'!A:A,1,FALSE)</f>
        <v>#N/A</v>
      </c>
      <c r="M4564" t="e">
        <f>VLOOKUP(A4564,'Top 30 via LR (Tr36)'!I:I,1,FALSE)</f>
        <v>#N/A</v>
      </c>
      <c r="N4564" t="e">
        <f>VLOOKUP(A4564,'Top or Bottom 30 via OR (Schiz)'!B:B,1,FALSE)</f>
        <v>#N/A</v>
      </c>
      <c r="O4564" t="e">
        <f>VLOOKUP(A4564,'Top or Bottom 30 via OR (Schiz)'!J:J,1,FALSE)</f>
        <v>#N/A</v>
      </c>
      <c r="P4564" t="e">
        <f>VLOOKUP(A4564,'Top or Bottom 30 via OR (Tr36)'!B:B,1,FALSE)</f>
        <v>#N/A</v>
      </c>
      <c r="Q4564" t="e">
        <f>VLOOKUP(A4564,'Top or Bottom 30 via OR (Tr36)'!J:J,1,FALSE)</f>
        <v>#N/A</v>
      </c>
    </row>
    <row r="4565" spans="1:17" x14ac:dyDescent="0.25">
      <c r="A4565" t="s">
        <v>4618</v>
      </c>
      <c r="B4565">
        <v>0</v>
      </c>
      <c r="C4565">
        <v>0</v>
      </c>
      <c r="D4565">
        <v>0</v>
      </c>
      <c r="E4565">
        <v>0</v>
      </c>
      <c r="F4565">
        <f>B4565/cam_reads!I$3</f>
        <v>0</v>
      </c>
      <c r="G4565">
        <f>C4565/cam_reads!J$3</f>
        <v>0</v>
      </c>
      <c r="H4565">
        <f>D4565/cam_reads!K$3</f>
        <v>0</v>
      </c>
      <c r="I4565">
        <f>E4565/cam_reads!L$3</f>
        <v>0</v>
      </c>
      <c r="J4565" t="e">
        <f>VLOOKUP(A4565,'Top 30 via LR (Schizonts)'!A:A,1,FALSE)</f>
        <v>#N/A</v>
      </c>
      <c r="K4565" t="e">
        <f>VLOOKUP(A4565,'Top 30 via LR (Schizonts)'!J:J,1,FALSE)</f>
        <v>#N/A</v>
      </c>
      <c r="L4565" t="e">
        <f>VLOOKUP(A4565,'Top 30 via LR (Tr36)'!A:A,1,FALSE)</f>
        <v>#N/A</v>
      </c>
      <c r="M4565" t="e">
        <f>VLOOKUP(A4565,'Top 30 via LR (Tr36)'!I:I,1,FALSE)</f>
        <v>#N/A</v>
      </c>
      <c r="N4565" t="e">
        <f>VLOOKUP(A4565,'Top or Bottom 30 via OR (Schiz)'!B:B,1,FALSE)</f>
        <v>#N/A</v>
      </c>
      <c r="O4565" t="e">
        <f>VLOOKUP(A4565,'Top or Bottom 30 via OR (Schiz)'!J:J,1,FALSE)</f>
        <v>#N/A</v>
      </c>
      <c r="P4565" t="e">
        <f>VLOOKUP(A4565,'Top or Bottom 30 via OR (Tr36)'!B:B,1,FALSE)</f>
        <v>#N/A</v>
      </c>
      <c r="Q4565" t="e">
        <f>VLOOKUP(A4565,'Top or Bottom 30 via OR (Tr36)'!J:J,1,FALSE)</f>
        <v>#N/A</v>
      </c>
    </row>
    <row r="4566" spans="1:17" x14ac:dyDescent="0.25">
      <c r="A4566" t="s">
        <v>4619</v>
      </c>
      <c r="B4566">
        <v>299</v>
      </c>
      <c r="C4566">
        <v>309</v>
      </c>
      <c r="D4566">
        <v>669</v>
      </c>
      <c r="E4566">
        <v>630</v>
      </c>
      <c r="F4566">
        <f>B4566/cam_reads!I$3</f>
        <v>3.7147216057178585</v>
      </c>
      <c r="G4566">
        <f>C4566/cam_reads!J$3</f>
        <v>4.002225340907029</v>
      </c>
      <c r="H4566">
        <f>D4566/cam_reads!K$3</f>
        <v>6.9831524609860978</v>
      </c>
      <c r="I4566">
        <f>E4566/cam_reads!L$3</f>
        <v>6.5673040513229592</v>
      </c>
      <c r="J4566" t="e">
        <f>VLOOKUP(A4566,'Top 30 via LR (Schizonts)'!A:A,1,FALSE)</f>
        <v>#N/A</v>
      </c>
      <c r="K4566" t="e">
        <f>VLOOKUP(A4566,'Top 30 via LR (Schizonts)'!J:J,1,FALSE)</f>
        <v>#N/A</v>
      </c>
      <c r="L4566" t="e">
        <f>VLOOKUP(A4566,'Top 30 via LR (Tr36)'!A:A,1,FALSE)</f>
        <v>#N/A</v>
      </c>
      <c r="M4566" t="e">
        <f>VLOOKUP(A4566,'Top 30 via LR (Tr36)'!I:I,1,FALSE)</f>
        <v>#N/A</v>
      </c>
      <c r="N4566" t="e">
        <f>VLOOKUP(A4566,'Top or Bottom 30 via OR (Schiz)'!B:B,1,FALSE)</f>
        <v>#N/A</v>
      </c>
      <c r="O4566" t="e">
        <f>VLOOKUP(A4566,'Top or Bottom 30 via OR (Schiz)'!J:J,1,FALSE)</f>
        <v>#N/A</v>
      </c>
      <c r="P4566" t="e">
        <f>VLOOKUP(A4566,'Top or Bottom 30 via OR (Tr36)'!B:B,1,FALSE)</f>
        <v>#N/A</v>
      </c>
      <c r="Q4566" t="e">
        <f>VLOOKUP(A4566,'Top or Bottom 30 via OR (Tr36)'!J:J,1,FALSE)</f>
        <v>#N/A</v>
      </c>
    </row>
    <row r="4567" spans="1:17" x14ac:dyDescent="0.25">
      <c r="A4567" t="s">
        <v>4620</v>
      </c>
      <c r="B4567">
        <v>1562</v>
      </c>
      <c r="C4567">
        <v>1339</v>
      </c>
      <c r="D4567">
        <v>1320</v>
      </c>
      <c r="E4567">
        <v>1452</v>
      </c>
      <c r="F4567">
        <f>B4567/cam_reads!I$3</f>
        <v>19.406003839903995</v>
      </c>
      <c r="G4567">
        <f>C4567/cam_reads!J$3</f>
        <v>17.34297647726379</v>
      </c>
      <c r="H4567">
        <f>D4567/cam_reads!K$3</f>
        <v>13.778417411811136</v>
      </c>
      <c r="I4567">
        <f>E4567/cam_reads!L$3</f>
        <v>15.136072194477679</v>
      </c>
      <c r="J4567" t="e">
        <f>VLOOKUP(A4567,'Top 30 via LR (Schizonts)'!A:A,1,FALSE)</f>
        <v>#N/A</v>
      </c>
      <c r="K4567" t="e">
        <f>VLOOKUP(A4567,'Top 30 via LR (Schizonts)'!J:J,1,FALSE)</f>
        <v>#N/A</v>
      </c>
      <c r="L4567" t="e">
        <f>VLOOKUP(A4567,'Top 30 via LR (Tr36)'!A:A,1,FALSE)</f>
        <v>#N/A</v>
      </c>
      <c r="M4567" t="e">
        <f>VLOOKUP(A4567,'Top 30 via LR (Tr36)'!I:I,1,FALSE)</f>
        <v>#N/A</v>
      </c>
      <c r="N4567" t="e">
        <f>VLOOKUP(A4567,'Top or Bottom 30 via OR (Schiz)'!B:B,1,FALSE)</f>
        <v>#N/A</v>
      </c>
      <c r="O4567" t="e">
        <f>VLOOKUP(A4567,'Top or Bottom 30 via OR (Schiz)'!J:J,1,FALSE)</f>
        <v>#N/A</v>
      </c>
      <c r="P4567" t="e">
        <f>VLOOKUP(A4567,'Top or Bottom 30 via OR (Tr36)'!B:B,1,FALSE)</f>
        <v>#N/A</v>
      </c>
      <c r="Q4567" t="e">
        <f>VLOOKUP(A4567,'Top or Bottom 30 via OR (Tr36)'!J:J,1,FALSE)</f>
        <v>#N/A</v>
      </c>
    </row>
    <row r="4568" spans="1:17" x14ac:dyDescent="0.25">
      <c r="A4568" t="s">
        <v>4621</v>
      </c>
      <c r="B4568">
        <v>1457</v>
      </c>
      <c r="C4568">
        <v>1452</v>
      </c>
      <c r="D4568">
        <v>2047</v>
      </c>
      <c r="E4568">
        <v>1324</v>
      </c>
      <c r="F4568">
        <f>B4568/cam_reads!I$3</f>
        <v>18.101502941574982</v>
      </c>
      <c r="G4568">
        <f>C4568/cam_reads!J$3</f>
        <v>18.806573446592253</v>
      </c>
      <c r="H4568">
        <f>D4568/cam_reads!K$3</f>
        <v>21.366985183316206</v>
      </c>
      <c r="I4568">
        <f>E4568/cam_reads!L$3</f>
        <v>13.801762799923171</v>
      </c>
      <c r="J4568" t="e">
        <f>VLOOKUP(A4568,'Top 30 via LR (Schizonts)'!A:A,1,FALSE)</f>
        <v>#N/A</v>
      </c>
      <c r="K4568" t="e">
        <f>VLOOKUP(A4568,'Top 30 via LR (Schizonts)'!J:J,1,FALSE)</f>
        <v>#N/A</v>
      </c>
      <c r="L4568" t="e">
        <f>VLOOKUP(A4568,'Top 30 via LR (Tr36)'!A:A,1,FALSE)</f>
        <v>#N/A</v>
      </c>
      <c r="M4568" t="e">
        <f>VLOOKUP(A4568,'Top 30 via LR (Tr36)'!I:I,1,FALSE)</f>
        <v>#N/A</v>
      </c>
      <c r="N4568" t="e">
        <f>VLOOKUP(A4568,'Top or Bottom 30 via OR (Schiz)'!B:B,1,FALSE)</f>
        <v>#N/A</v>
      </c>
      <c r="O4568" t="e">
        <f>VLOOKUP(A4568,'Top or Bottom 30 via OR (Schiz)'!J:J,1,FALSE)</f>
        <v>#N/A</v>
      </c>
      <c r="P4568" t="e">
        <f>VLOOKUP(A4568,'Top or Bottom 30 via OR (Tr36)'!B:B,1,FALSE)</f>
        <v>#N/A</v>
      </c>
      <c r="Q4568" t="e">
        <f>VLOOKUP(A4568,'Top or Bottom 30 via OR (Tr36)'!J:J,1,FALSE)</f>
        <v>#N/A</v>
      </c>
    </row>
    <row r="4569" spans="1:17" x14ac:dyDescent="0.25">
      <c r="A4569" t="s">
        <v>4622</v>
      </c>
      <c r="B4569">
        <v>0</v>
      </c>
      <c r="C4569">
        <v>0</v>
      </c>
      <c r="D4569">
        <v>0</v>
      </c>
      <c r="E4569">
        <v>0</v>
      </c>
      <c r="F4569">
        <f>B4569/cam_reads!I$3</f>
        <v>0</v>
      </c>
      <c r="G4569">
        <f>C4569/cam_reads!J$3</f>
        <v>0</v>
      </c>
      <c r="H4569">
        <f>D4569/cam_reads!K$3</f>
        <v>0</v>
      </c>
      <c r="I4569">
        <f>E4569/cam_reads!L$3</f>
        <v>0</v>
      </c>
      <c r="J4569" t="e">
        <f>VLOOKUP(A4569,'Top 30 via LR (Schizonts)'!A:A,1,FALSE)</f>
        <v>#N/A</v>
      </c>
      <c r="K4569" t="e">
        <f>VLOOKUP(A4569,'Top 30 via LR (Schizonts)'!J:J,1,FALSE)</f>
        <v>#N/A</v>
      </c>
      <c r="L4569" t="e">
        <f>VLOOKUP(A4569,'Top 30 via LR (Tr36)'!A:A,1,FALSE)</f>
        <v>#N/A</v>
      </c>
      <c r="M4569" t="e">
        <f>VLOOKUP(A4569,'Top 30 via LR (Tr36)'!I:I,1,FALSE)</f>
        <v>#N/A</v>
      </c>
      <c r="N4569" t="e">
        <f>VLOOKUP(A4569,'Top or Bottom 30 via OR (Schiz)'!B:B,1,FALSE)</f>
        <v>#N/A</v>
      </c>
      <c r="O4569" t="e">
        <f>VLOOKUP(A4569,'Top or Bottom 30 via OR (Schiz)'!J:J,1,FALSE)</f>
        <v>#N/A</v>
      </c>
      <c r="P4569" t="e">
        <f>VLOOKUP(A4569,'Top or Bottom 30 via OR (Tr36)'!B:B,1,FALSE)</f>
        <v>#N/A</v>
      </c>
      <c r="Q4569" t="e">
        <f>VLOOKUP(A4569,'Top or Bottom 30 via OR (Tr36)'!J:J,1,FALSE)</f>
        <v>#N/A</v>
      </c>
    </row>
    <row r="4570" spans="1:17" x14ac:dyDescent="0.25">
      <c r="A4570" t="s">
        <v>4623</v>
      </c>
      <c r="B4570">
        <v>0</v>
      </c>
      <c r="C4570">
        <v>0</v>
      </c>
      <c r="D4570">
        <v>0</v>
      </c>
      <c r="E4570">
        <v>0</v>
      </c>
      <c r="F4570">
        <f>B4570/cam_reads!I$3</f>
        <v>0</v>
      </c>
      <c r="G4570">
        <f>C4570/cam_reads!J$3</f>
        <v>0</v>
      </c>
      <c r="H4570">
        <f>D4570/cam_reads!K$3</f>
        <v>0</v>
      </c>
      <c r="I4570">
        <f>E4570/cam_reads!L$3</f>
        <v>0</v>
      </c>
      <c r="J4570" t="e">
        <f>VLOOKUP(A4570,'Top 30 via LR (Schizonts)'!A:A,1,FALSE)</f>
        <v>#N/A</v>
      </c>
      <c r="K4570" t="e">
        <f>VLOOKUP(A4570,'Top 30 via LR (Schizonts)'!J:J,1,FALSE)</f>
        <v>#N/A</v>
      </c>
      <c r="L4570" t="e">
        <f>VLOOKUP(A4570,'Top 30 via LR (Tr36)'!A:A,1,FALSE)</f>
        <v>#N/A</v>
      </c>
      <c r="M4570" t="e">
        <f>VLOOKUP(A4570,'Top 30 via LR (Tr36)'!I:I,1,FALSE)</f>
        <v>#N/A</v>
      </c>
      <c r="N4570" t="e">
        <f>VLOOKUP(A4570,'Top or Bottom 30 via OR (Schiz)'!B:B,1,FALSE)</f>
        <v>#N/A</v>
      </c>
      <c r="O4570" t="e">
        <f>VLOOKUP(A4570,'Top or Bottom 30 via OR (Schiz)'!J:J,1,FALSE)</f>
        <v>#N/A</v>
      </c>
      <c r="P4570" t="e">
        <f>VLOOKUP(A4570,'Top or Bottom 30 via OR (Tr36)'!B:B,1,FALSE)</f>
        <v>#N/A</v>
      </c>
      <c r="Q4570" t="e">
        <f>VLOOKUP(A4570,'Top or Bottom 30 via OR (Tr36)'!J:J,1,FALSE)</f>
        <v>#N/A</v>
      </c>
    </row>
    <row r="4571" spans="1:17" x14ac:dyDescent="0.25">
      <c r="A4571" t="s">
        <v>4624</v>
      </c>
      <c r="B4571">
        <v>5246</v>
      </c>
      <c r="C4571">
        <v>4726</v>
      </c>
      <c r="D4571">
        <v>3568</v>
      </c>
      <c r="E4571">
        <v>6201</v>
      </c>
      <c r="F4571">
        <f>B4571/cam_reads!I$3</f>
        <v>65.175349644133391</v>
      </c>
      <c r="G4571">
        <f>C4571/cam_reads!J$3</f>
        <v>61.212029000409764</v>
      </c>
      <c r="H4571">
        <f>D4571/cam_reads!K$3</f>
        <v>37.243479791925857</v>
      </c>
      <c r="I4571">
        <f>E4571/cam_reads!L$3</f>
        <v>64.641035590878843</v>
      </c>
      <c r="J4571" t="e">
        <f>VLOOKUP(A4571,'Top 30 via LR (Schizonts)'!A:A,1,FALSE)</f>
        <v>#N/A</v>
      </c>
      <c r="K4571" t="e">
        <f>VLOOKUP(A4571,'Top 30 via LR (Schizonts)'!J:J,1,FALSE)</f>
        <v>#N/A</v>
      </c>
      <c r="L4571" t="e">
        <f>VLOOKUP(A4571,'Top 30 via LR (Tr36)'!A:A,1,FALSE)</f>
        <v>#N/A</v>
      </c>
      <c r="M4571" t="e">
        <f>VLOOKUP(A4571,'Top 30 via LR (Tr36)'!I:I,1,FALSE)</f>
        <v>#N/A</v>
      </c>
      <c r="N4571" t="e">
        <f>VLOOKUP(A4571,'Top or Bottom 30 via OR (Schiz)'!B:B,1,FALSE)</f>
        <v>#N/A</v>
      </c>
      <c r="O4571" t="e">
        <f>VLOOKUP(A4571,'Top or Bottom 30 via OR (Schiz)'!J:J,1,FALSE)</f>
        <v>#N/A</v>
      </c>
      <c r="P4571" t="e">
        <f>VLOOKUP(A4571,'Top or Bottom 30 via OR (Tr36)'!B:B,1,FALSE)</f>
        <v>#N/A</v>
      </c>
      <c r="Q4571" t="e">
        <f>VLOOKUP(A4571,'Top or Bottom 30 via OR (Tr36)'!J:J,1,FALSE)</f>
        <v>#N/A</v>
      </c>
    </row>
    <row r="4572" spans="1:17" x14ac:dyDescent="0.25">
      <c r="A4572" t="s">
        <v>4625</v>
      </c>
      <c r="B4572">
        <v>1002</v>
      </c>
      <c r="C4572">
        <v>892</v>
      </c>
      <c r="D4572">
        <v>1323</v>
      </c>
      <c r="E4572">
        <v>1092</v>
      </c>
      <c r="F4572">
        <f>B4572/cam_reads!I$3</f>
        <v>12.448665715482589</v>
      </c>
      <c r="G4572">
        <f>C4572/cam_reads!J$3</f>
        <v>11.553349527796342</v>
      </c>
      <c r="H4572">
        <f>D4572/cam_reads!K$3</f>
        <v>13.809731996837979</v>
      </c>
      <c r="I4572">
        <f>E4572/cam_reads!L$3</f>
        <v>11.38332702229313</v>
      </c>
      <c r="J4572" t="e">
        <f>VLOOKUP(A4572,'Top 30 via LR (Schizonts)'!A:A,1,FALSE)</f>
        <v>#N/A</v>
      </c>
      <c r="K4572" t="e">
        <f>VLOOKUP(A4572,'Top 30 via LR (Schizonts)'!J:J,1,FALSE)</f>
        <v>#N/A</v>
      </c>
      <c r="L4572" t="e">
        <f>VLOOKUP(A4572,'Top 30 via LR (Tr36)'!A:A,1,FALSE)</f>
        <v>#N/A</v>
      </c>
      <c r="M4572" t="e">
        <f>VLOOKUP(A4572,'Top 30 via LR (Tr36)'!I:I,1,FALSE)</f>
        <v>#N/A</v>
      </c>
      <c r="N4572" t="e">
        <f>VLOOKUP(A4572,'Top or Bottom 30 via OR (Schiz)'!B:B,1,FALSE)</f>
        <v>#N/A</v>
      </c>
      <c r="O4572" t="e">
        <f>VLOOKUP(A4572,'Top or Bottom 30 via OR (Schiz)'!J:J,1,FALSE)</f>
        <v>#N/A</v>
      </c>
      <c r="P4572" t="e">
        <f>VLOOKUP(A4572,'Top or Bottom 30 via OR (Tr36)'!B:B,1,FALSE)</f>
        <v>#N/A</v>
      </c>
      <c r="Q4572" t="e">
        <f>VLOOKUP(A4572,'Top or Bottom 30 via OR (Tr36)'!J:J,1,FALSE)</f>
        <v>#N/A</v>
      </c>
    </row>
    <row r="4573" spans="1:17" x14ac:dyDescent="0.25">
      <c r="A4573" t="s">
        <v>4626</v>
      </c>
      <c r="B4573">
        <v>386</v>
      </c>
      <c r="C4573">
        <v>185</v>
      </c>
      <c r="D4573">
        <v>218</v>
      </c>
      <c r="E4573">
        <v>327</v>
      </c>
      <c r="F4573">
        <f>B4573/cam_reads!I$3</f>
        <v>4.7955937786190415</v>
      </c>
      <c r="G4573">
        <f>C4573/cam_reads!J$3</f>
        <v>2.3961543303165058</v>
      </c>
      <c r="H4573">
        <f>D4573/cam_reads!K$3</f>
        <v>2.2755265119506269</v>
      </c>
      <c r="I4573">
        <f>E4573/cam_reads!L$3</f>
        <v>3.4087435314009649</v>
      </c>
      <c r="J4573" t="e">
        <f>VLOOKUP(A4573,'Top 30 via LR (Schizonts)'!A:A,1,FALSE)</f>
        <v>#N/A</v>
      </c>
      <c r="K4573" t="e">
        <f>VLOOKUP(A4573,'Top 30 via LR (Schizonts)'!J:J,1,FALSE)</f>
        <v>#N/A</v>
      </c>
      <c r="L4573" t="e">
        <f>VLOOKUP(A4573,'Top 30 via LR (Tr36)'!A:A,1,FALSE)</f>
        <v>#N/A</v>
      </c>
      <c r="M4573" t="e">
        <f>VLOOKUP(A4573,'Top 30 via LR (Tr36)'!I:I,1,FALSE)</f>
        <v>#N/A</v>
      </c>
      <c r="N4573" t="e">
        <f>VLOOKUP(A4573,'Top or Bottom 30 via OR (Schiz)'!B:B,1,FALSE)</f>
        <v>#N/A</v>
      </c>
      <c r="O4573" t="e">
        <f>VLOOKUP(A4573,'Top or Bottom 30 via OR (Schiz)'!J:J,1,FALSE)</f>
        <v>#N/A</v>
      </c>
      <c r="P4573" t="e">
        <f>VLOOKUP(A4573,'Top or Bottom 30 via OR (Tr36)'!B:B,1,FALSE)</f>
        <v>#N/A</v>
      </c>
      <c r="Q4573" t="e">
        <f>VLOOKUP(A4573,'Top or Bottom 30 via OR (Tr36)'!J:J,1,FALSE)</f>
        <v>#N/A</v>
      </c>
    </row>
    <row r="4574" spans="1:17" x14ac:dyDescent="0.25">
      <c r="A4574" t="s">
        <v>4627</v>
      </c>
      <c r="B4574">
        <v>1843</v>
      </c>
      <c r="C4574">
        <v>2177</v>
      </c>
      <c r="D4574">
        <v>3310</v>
      </c>
      <c r="E4574">
        <v>2131</v>
      </c>
      <c r="F4574">
        <f>B4574/cam_reads!I$3</f>
        <v>22.897096720194025</v>
      </c>
      <c r="G4574">
        <f>C4574/cam_reads!J$3</f>
        <v>28.1969079843191</v>
      </c>
      <c r="H4574">
        <f>D4574/cam_reads!K$3</f>
        <v>34.550425479617317</v>
      </c>
      <c r="I4574">
        <f>E4574/cam_reads!L$3</f>
        <v>22.214166560903536</v>
      </c>
      <c r="J4574" t="e">
        <f>VLOOKUP(A4574,'Top 30 via LR (Schizonts)'!A:A,1,FALSE)</f>
        <v>#N/A</v>
      </c>
      <c r="K4574" t="e">
        <f>VLOOKUP(A4574,'Top 30 via LR (Schizonts)'!J:J,1,FALSE)</f>
        <v>#N/A</v>
      </c>
      <c r="L4574" t="e">
        <f>VLOOKUP(A4574,'Top 30 via LR (Tr36)'!A:A,1,FALSE)</f>
        <v>#N/A</v>
      </c>
      <c r="M4574" t="e">
        <f>VLOOKUP(A4574,'Top 30 via LR (Tr36)'!I:I,1,FALSE)</f>
        <v>#N/A</v>
      </c>
      <c r="N4574" t="e">
        <f>VLOOKUP(A4574,'Top or Bottom 30 via OR (Schiz)'!B:B,1,FALSE)</f>
        <v>#N/A</v>
      </c>
      <c r="O4574" t="e">
        <f>VLOOKUP(A4574,'Top or Bottom 30 via OR (Schiz)'!J:J,1,FALSE)</f>
        <v>#N/A</v>
      </c>
      <c r="P4574" t="e">
        <f>VLOOKUP(A4574,'Top or Bottom 30 via OR (Tr36)'!B:B,1,FALSE)</f>
        <v>#N/A</v>
      </c>
      <c r="Q4574" t="e">
        <f>VLOOKUP(A4574,'Top or Bottom 30 via OR (Tr36)'!J:J,1,FALSE)</f>
        <v>#N/A</v>
      </c>
    </row>
    <row r="4575" spans="1:17" x14ac:dyDescent="0.25">
      <c r="A4575" t="s">
        <v>4628</v>
      </c>
      <c r="B4575">
        <v>282</v>
      </c>
      <c r="C4575">
        <v>249</v>
      </c>
      <c r="D4575">
        <v>328</v>
      </c>
      <c r="E4575">
        <v>832</v>
      </c>
      <c r="F4575">
        <f>B4575/cam_reads!I$3</f>
        <v>3.5035166983693515</v>
      </c>
      <c r="G4575">
        <f>C4575/cam_reads!J$3</f>
        <v>3.2250942067503243</v>
      </c>
      <c r="H4575">
        <f>D4575/cam_reads!K$3</f>
        <v>3.4237279629348882</v>
      </c>
      <c r="I4575">
        <f>E4575/cam_reads!L$3</f>
        <v>8.6730110646042888</v>
      </c>
      <c r="J4575" t="e">
        <f>VLOOKUP(A4575,'Top 30 via LR (Schizonts)'!A:A,1,FALSE)</f>
        <v>#N/A</v>
      </c>
      <c r="K4575" t="e">
        <f>VLOOKUP(A4575,'Top 30 via LR (Schizonts)'!J:J,1,FALSE)</f>
        <v>#N/A</v>
      </c>
      <c r="L4575" t="e">
        <f>VLOOKUP(A4575,'Top 30 via LR (Tr36)'!A:A,1,FALSE)</f>
        <v>#N/A</v>
      </c>
      <c r="M4575" t="e">
        <f>VLOOKUP(A4575,'Top 30 via LR (Tr36)'!I:I,1,FALSE)</f>
        <v>#N/A</v>
      </c>
      <c r="N4575" t="e">
        <f>VLOOKUP(A4575,'Top or Bottom 30 via OR (Schiz)'!B:B,1,FALSE)</f>
        <v>#N/A</v>
      </c>
      <c r="O4575" t="e">
        <f>VLOOKUP(A4575,'Top or Bottom 30 via OR (Schiz)'!J:J,1,FALSE)</f>
        <v>#N/A</v>
      </c>
      <c r="P4575" t="e">
        <f>VLOOKUP(A4575,'Top or Bottom 30 via OR (Tr36)'!B:B,1,FALSE)</f>
        <v>#N/A</v>
      </c>
      <c r="Q4575" t="e">
        <f>VLOOKUP(A4575,'Top or Bottom 30 via OR (Tr36)'!J:J,1,FALSE)</f>
        <v>#N/A</v>
      </c>
    </row>
    <row r="4576" spans="1:17" x14ac:dyDescent="0.25">
      <c r="A4576" t="s">
        <v>4629</v>
      </c>
      <c r="B4576">
        <v>263</v>
      </c>
      <c r="C4576">
        <v>302</v>
      </c>
      <c r="D4576">
        <v>567</v>
      </c>
      <c r="E4576">
        <v>365</v>
      </c>
      <c r="F4576">
        <f>B4576/cam_reads!I$3</f>
        <v>3.2674641548621963</v>
      </c>
      <c r="G4576">
        <f>C4576/cam_reads!J$3</f>
        <v>3.9115600419220797</v>
      </c>
      <c r="H4576">
        <f>D4576/cam_reads!K$3</f>
        <v>5.9184565700734195</v>
      </c>
      <c r="I4576">
        <f>E4576/cam_reads!L$3</f>
        <v>3.8048666329093335</v>
      </c>
      <c r="J4576" t="e">
        <f>VLOOKUP(A4576,'Top 30 via LR (Schizonts)'!A:A,1,FALSE)</f>
        <v>#N/A</v>
      </c>
      <c r="K4576" t="e">
        <f>VLOOKUP(A4576,'Top 30 via LR (Schizonts)'!J:J,1,FALSE)</f>
        <v>#N/A</v>
      </c>
      <c r="L4576" t="e">
        <f>VLOOKUP(A4576,'Top 30 via LR (Tr36)'!A:A,1,FALSE)</f>
        <v>#N/A</v>
      </c>
      <c r="M4576" t="e">
        <f>VLOOKUP(A4576,'Top 30 via LR (Tr36)'!I:I,1,FALSE)</f>
        <v>#N/A</v>
      </c>
      <c r="N4576" t="e">
        <f>VLOOKUP(A4576,'Top or Bottom 30 via OR (Schiz)'!B:B,1,FALSE)</f>
        <v>#N/A</v>
      </c>
      <c r="O4576" t="e">
        <f>VLOOKUP(A4576,'Top or Bottom 30 via OR (Schiz)'!J:J,1,FALSE)</f>
        <v>#N/A</v>
      </c>
      <c r="P4576" t="e">
        <f>VLOOKUP(A4576,'Top or Bottom 30 via OR (Tr36)'!B:B,1,FALSE)</f>
        <v>#N/A</v>
      </c>
      <c r="Q4576" t="e">
        <f>VLOOKUP(A4576,'Top or Bottom 30 via OR (Tr36)'!J:J,1,FALSE)</f>
        <v>#N/A</v>
      </c>
    </row>
    <row r="4577" spans="1:17" x14ac:dyDescent="0.25">
      <c r="A4577" t="s">
        <v>4630</v>
      </c>
      <c r="B4577">
        <v>177</v>
      </c>
      <c r="C4577">
        <v>202</v>
      </c>
      <c r="D4577">
        <v>207</v>
      </c>
      <c r="E4577">
        <v>169</v>
      </c>
      <c r="F4577">
        <f>B4577/cam_reads!I$3</f>
        <v>2.1990158000403377</v>
      </c>
      <c r="G4577">
        <f>C4577/cam_reads!J$3</f>
        <v>2.6163414849942388</v>
      </c>
      <c r="H4577">
        <f>D4577/cam_reads!K$3</f>
        <v>2.1607063668522009</v>
      </c>
      <c r="I4577">
        <f>E4577/cam_reads!L$3</f>
        <v>1.7617053724977463</v>
      </c>
      <c r="J4577" t="e">
        <f>VLOOKUP(A4577,'Top 30 via LR (Schizonts)'!A:A,1,FALSE)</f>
        <v>#N/A</v>
      </c>
      <c r="K4577" t="e">
        <f>VLOOKUP(A4577,'Top 30 via LR (Schizonts)'!J:J,1,FALSE)</f>
        <v>#N/A</v>
      </c>
      <c r="L4577" t="e">
        <f>VLOOKUP(A4577,'Top 30 via LR (Tr36)'!A:A,1,FALSE)</f>
        <v>#N/A</v>
      </c>
      <c r="M4577" t="e">
        <f>VLOOKUP(A4577,'Top 30 via LR (Tr36)'!I:I,1,FALSE)</f>
        <v>#N/A</v>
      </c>
      <c r="N4577" t="e">
        <f>VLOOKUP(A4577,'Top or Bottom 30 via OR (Schiz)'!B:B,1,FALSE)</f>
        <v>#N/A</v>
      </c>
      <c r="O4577" t="e">
        <f>VLOOKUP(A4577,'Top or Bottom 30 via OR (Schiz)'!J:J,1,FALSE)</f>
        <v>#N/A</v>
      </c>
      <c r="P4577" t="e">
        <f>VLOOKUP(A4577,'Top or Bottom 30 via OR (Tr36)'!B:B,1,FALSE)</f>
        <v>#N/A</v>
      </c>
      <c r="Q4577" t="e">
        <f>VLOOKUP(A4577,'Top or Bottom 30 via OR (Tr36)'!J:J,1,FALSE)</f>
        <v>#N/A</v>
      </c>
    </row>
    <row r="4578" spans="1:17" x14ac:dyDescent="0.25">
      <c r="A4578" t="s">
        <v>4631</v>
      </c>
      <c r="B4578">
        <v>3556</v>
      </c>
      <c r="C4578">
        <v>3382</v>
      </c>
      <c r="D4578">
        <v>5790</v>
      </c>
      <c r="E4578">
        <v>4715</v>
      </c>
      <c r="F4578">
        <f>B4578/cam_reads!I$3</f>
        <v>44.179097090075935</v>
      </c>
      <c r="G4578">
        <f>C4578/cam_reads!J$3</f>
        <v>43.804291595299581</v>
      </c>
      <c r="H4578">
        <f>D4578/cam_reads!K$3</f>
        <v>60.437149101807933</v>
      </c>
      <c r="I4578">
        <f>E4578/cam_reads!L$3</f>
        <v>49.150537463472624</v>
      </c>
      <c r="J4578" t="e">
        <f>VLOOKUP(A4578,'Top 30 via LR (Schizonts)'!A:A,1,FALSE)</f>
        <v>#N/A</v>
      </c>
      <c r="K4578" t="e">
        <f>VLOOKUP(A4578,'Top 30 via LR (Schizonts)'!J:J,1,FALSE)</f>
        <v>#N/A</v>
      </c>
      <c r="L4578" t="e">
        <f>VLOOKUP(A4578,'Top 30 via LR (Tr36)'!A:A,1,FALSE)</f>
        <v>#N/A</v>
      </c>
      <c r="M4578" t="e">
        <f>VLOOKUP(A4578,'Top 30 via LR (Tr36)'!I:I,1,FALSE)</f>
        <v>#N/A</v>
      </c>
      <c r="N4578" t="e">
        <f>VLOOKUP(A4578,'Top or Bottom 30 via OR (Schiz)'!B:B,1,FALSE)</f>
        <v>#N/A</v>
      </c>
      <c r="O4578" t="e">
        <f>VLOOKUP(A4578,'Top or Bottom 30 via OR (Schiz)'!J:J,1,FALSE)</f>
        <v>#N/A</v>
      </c>
      <c r="P4578" t="e">
        <f>VLOOKUP(A4578,'Top or Bottom 30 via OR (Tr36)'!B:B,1,FALSE)</f>
        <v>#N/A</v>
      </c>
      <c r="Q4578" t="e">
        <f>VLOOKUP(A4578,'Top or Bottom 30 via OR (Tr36)'!J:J,1,FALSE)</f>
        <v>#N/A</v>
      </c>
    </row>
    <row r="4579" spans="1:17" x14ac:dyDescent="0.25">
      <c r="A4579" t="s">
        <v>4632</v>
      </c>
      <c r="B4579">
        <v>865</v>
      </c>
      <c r="C4579">
        <v>763</v>
      </c>
      <c r="D4579">
        <v>1036</v>
      </c>
      <c r="E4579">
        <v>824</v>
      </c>
      <c r="F4579">
        <f>B4579/cam_reads!I$3</f>
        <v>10.74660263861521</v>
      </c>
      <c r="G4579">
        <f>C4579/cam_reads!J$3</f>
        <v>9.882517589359427</v>
      </c>
      <c r="H4579">
        <f>D4579/cam_reads!K$3</f>
        <v>10.813970029269951</v>
      </c>
      <c r="I4579">
        <f>E4579/cam_reads!L$3</f>
        <v>8.589616727444632</v>
      </c>
      <c r="J4579" t="e">
        <f>VLOOKUP(A4579,'Top 30 via LR (Schizonts)'!A:A,1,FALSE)</f>
        <v>#N/A</v>
      </c>
      <c r="K4579" t="e">
        <f>VLOOKUP(A4579,'Top 30 via LR (Schizonts)'!J:J,1,FALSE)</f>
        <v>#N/A</v>
      </c>
      <c r="L4579" t="e">
        <f>VLOOKUP(A4579,'Top 30 via LR (Tr36)'!A:A,1,FALSE)</f>
        <v>#N/A</v>
      </c>
      <c r="M4579" t="e">
        <f>VLOOKUP(A4579,'Top 30 via LR (Tr36)'!I:I,1,FALSE)</f>
        <v>#N/A</v>
      </c>
      <c r="N4579" t="e">
        <f>VLOOKUP(A4579,'Top or Bottom 30 via OR (Schiz)'!B:B,1,FALSE)</f>
        <v>#N/A</v>
      </c>
      <c r="O4579" t="e">
        <f>VLOOKUP(A4579,'Top or Bottom 30 via OR (Schiz)'!J:J,1,FALSE)</f>
        <v>#N/A</v>
      </c>
      <c r="P4579" t="e">
        <f>VLOOKUP(A4579,'Top or Bottom 30 via OR (Tr36)'!B:B,1,FALSE)</f>
        <v>#N/A</v>
      </c>
      <c r="Q4579" t="e">
        <f>VLOOKUP(A4579,'Top or Bottom 30 via OR (Tr36)'!J:J,1,FALSE)</f>
        <v>#N/A</v>
      </c>
    </row>
    <row r="4580" spans="1:17" x14ac:dyDescent="0.25">
      <c r="A4580" t="s">
        <v>4633</v>
      </c>
      <c r="B4580">
        <v>0</v>
      </c>
      <c r="C4580">
        <v>0</v>
      </c>
      <c r="D4580">
        <v>0</v>
      </c>
      <c r="E4580">
        <v>0</v>
      </c>
      <c r="F4580">
        <f>B4580/cam_reads!I$3</f>
        <v>0</v>
      </c>
      <c r="G4580">
        <f>C4580/cam_reads!J$3</f>
        <v>0</v>
      </c>
      <c r="H4580">
        <f>D4580/cam_reads!K$3</f>
        <v>0</v>
      </c>
      <c r="I4580">
        <f>E4580/cam_reads!L$3</f>
        <v>0</v>
      </c>
      <c r="J4580" t="e">
        <f>VLOOKUP(A4580,'Top 30 via LR (Schizonts)'!A:A,1,FALSE)</f>
        <v>#N/A</v>
      </c>
      <c r="K4580" t="e">
        <f>VLOOKUP(A4580,'Top 30 via LR (Schizonts)'!J:J,1,FALSE)</f>
        <v>#N/A</v>
      </c>
      <c r="L4580" t="e">
        <f>VLOOKUP(A4580,'Top 30 via LR (Tr36)'!A:A,1,FALSE)</f>
        <v>#N/A</v>
      </c>
      <c r="M4580" t="e">
        <f>VLOOKUP(A4580,'Top 30 via LR (Tr36)'!I:I,1,FALSE)</f>
        <v>#N/A</v>
      </c>
      <c r="N4580" t="e">
        <f>VLOOKUP(A4580,'Top or Bottom 30 via OR (Schiz)'!B:B,1,FALSE)</f>
        <v>#N/A</v>
      </c>
      <c r="O4580" t="e">
        <f>VLOOKUP(A4580,'Top or Bottom 30 via OR (Schiz)'!J:J,1,FALSE)</f>
        <v>#N/A</v>
      </c>
      <c r="P4580" t="e">
        <f>VLOOKUP(A4580,'Top or Bottom 30 via OR (Tr36)'!B:B,1,FALSE)</f>
        <v>#N/A</v>
      </c>
      <c r="Q4580" t="e">
        <f>VLOOKUP(A4580,'Top or Bottom 30 via OR (Tr36)'!J:J,1,FALSE)</f>
        <v>#N/A</v>
      </c>
    </row>
    <row r="4581" spans="1:17" x14ac:dyDescent="0.25">
      <c r="A4581" t="s">
        <v>4634</v>
      </c>
      <c r="B4581">
        <v>5171</v>
      </c>
      <c r="C4581">
        <v>5148</v>
      </c>
      <c r="D4581">
        <v>4362</v>
      </c>
      <c r="E4581">
        <v>6387</v>
      </c>
      <c r="F4581">
        <f>B4581/cam_reads!I$3</f>
        <v>64.243563288184106</v>
      </c>
      <c r="G4581">
        <f>C4581/cam_reads!J$3</f>
        <v>66.677851310645252</v>
      </c>
      <c r="H4581">
        <f>D4581/cam_reads!K$3</f>
        <v>45.531406629030435</v>
      </c>
      <c r="I4581">
        <f>E4581/cam_reads!L$3</f>
        <v>66.579953929840855</v>
      </c>
      <c r="J4581" t="e">
        <f>VLOOKUP(A4581,'Top 30 via LR (Schizonts)'!A:A,1,FALSE)</f>
        <v>#N/A</v>
      </c>
      <c r="K4581" t="e">
        <f>VLOOKUP(A4581,'Top 30 via LR (Schizonts)'!J:J,1,FALSE)</f>
        <v>#N/A</v>
      </c>
      <c r="L4581" t="e">
        <f>VLOOKUP(A4581,'Top 30 via LR (Tr36)'!A:A,1,FALSE)</f>
        <v>#N/A</v>
      </c>
      <c r="M4581" t="e">
        <f>VLOOKUP(A4581,'Top 30 via LR (Tr36)'!I:I,1,FALSE)</f>
        <v>#N/A</v>
      </c>
      <c r="N4581" t="e">
        <f>VLOOKUP(A4581,'Top or Bottom 30 via OR (Schiz)'!B:B,1,FALSE)</f>
        <v>#N/A</v>
      </c>
      <c r="O4581" t="e">
        <f>VLOOKUP(A4581,'Top or Bottom 30 via OR (Schiz)'!J:J,1,FALSE)</f>
        <v>#N/A</v>
      </c>
      <c r="P4581" t="e">
        <f>VLOOKUP(A4581,'Top or Bottom 30 via OR (Tr36)'!B:B,1,FALSE)</f>
        <v>#N/A</v>
      </c>
      <c r="Q4581" t="e">
        <f>VLOOKUP(A4581,'Top or Bottom 30 via OR (Tr36)'!J:J,1,FALSE)</f>
        <v>#N/A</v>
      </c>
    </row>
    <row r="4582" spans="1:17" x14ac:dyDescent="0.25">
      <c r="A4582" t="s">
        <v>4635</v>
      </c>
      <c r="B4582">
        <v>6343</v>
      </c>
      <c r="C4582">
        <v>3614</v>
      </c>
      <c r="D4582">
        <v>4067</v>
      </c>
      <c r="E4582">
        <v>4549</v>
      </c>
      <c r="F4582">
        <f>B4582/cam_reads!I$3</f>
        <v>78.804278077151764</v>
      </c>
      <c r="G4582">
        <f>C4582/cam_reads!J$3</f>
        <v>46.809198647372178</v>
      </c>
      <c r="H4582">
        <f>D4582/cam_reads!K$3</f>
        <v>42.452139101390827</v>
      </c>
      <c r="I4582">
        <f>E4582/cam_reads!L$3</f>
        <v>47.420104967409749</v>
      </c>
      <c r="J4582" t="e">
        <f>VLOOKUP(A4582,'Top 30 via LR (Schizonts)'!A:A,1,FALSE)</f>
        <v>#N/A</v>
      </c>
      <c r="K4582" t="e">
        <f>VLOOKUP(A4582,'Top 30 via LR (Schizonts)'!J:J,1,FALSE)</f>
        <v>#N/A</v>
      </c>
      <c r="L4582" t="e">
        <f>VLOOKUP(A4582,'Top 30 via LR (Tr36)'!A:A,1,FALSE)</f>
        <v>#N/A</v>
      </c>
      <c r="M4582" t="e">
        <f>VLOOKUP(A4582,'Top 30 via LR (Tr36)'!I:I,1,FALSE)</f>
        <v>#N/A</v>
      </c>
      <c r="N4582" t="e">
        <f>VLOOKUP(A4582,'Top or Bottom 30 via OR (Schiz)'!B:B,1,FALSE)</f>
        <v>#N/A</v>
      </c>
      <c r="O4582" t="e">
        <f>VLOOKUP(A4582,'Top or Bottom 30 via OR (Schiz)'!J:J,1,FALSE)</f>
        <v>#N/A</v>
      </c>
      <c r="P4582" t="e">
        <f>VLOOKUP(A4582,'Top or Bottom 30 via OR (Tr36)'!B:B,1,FALSE)</f>
        <v>#N/A</v>
      </c>
      <c r="Q4582" t="e">
        <f>VLOOKUP(A4582,'Top or Bottom 30 via OR (Tr36)'!J:J,1,FALSE)</f>
        <v>#N/A</v>
      </c>
    </row>
    <row r="4583" spans="1:17" x14ac:dyDescent="0.25">
      <c r="A4583" t="s">
        <v>4636</v>
      </c>
      <c r="B4583">
        <v>1334</v>
      </c>
      <c r="C4583">
        <v>1316</v>
      </c>
      <c r="D4583">
        <v>1603</v>
      </c>
      <c r="E4583">
        <v>1556</v>
      </c>
      <c r="F4583">
        <f>B4583/cam_reads!I$3</f>
        <v>16.573373317818138</v>
      </c>
      <c r="G4583">
        <f>C4583/cam_reads!J$3</f>
        <v>17.045076209170389</v>
      </c>
      <c r="H4583">
        <f>D4583/cam_reads!K$3</f>
        <v>16.73242659934337</v>
      </c>
      <c r="I4583">
        <f>E4583/cam_reads!L$3</f>
        <v>16.220198577553216</v>
      </c>
      <c r="J4583" t="e">
        <f>VLOOKUP(A4583,'Top 30 via LR (Schizonts)'!A:A,1,FALSE)</f>
        <v>#N/A</v>
      </c>
      <c r="K4583" t="e">
        <f>VLOOKUP(A4583,'Top 30 via LR (Schizonts)'!J:J,1,FALSE)</f>
        <v>#N/A</v>
      </c>
      <c r="L4583" t="e">
        <f>VLOOKUP(A4583,'Top 30 via LR (Tr36)'!A:A,1,FALSE)</f>
        <v>#N/A</v>
      </c>
      <c r="M4583" t="e">
        <f>VLOOKUP(A4583,'Top 30 via LR (Tr36)'!I:I,1,FALSE)</f>
        <v>#N/A</v>
      </c>
      <c r="N4583" t="e">
        <f>VLOOKUP(A4583,'Top or Bottom 30 via OR (Schiz)'!B:B,1,FALSE)</f>
        <v>#N/A</v>
      </c>
      <c r="O4583" t="e">
        <f>VLOOKUP(A4583,'Top or Bottom 30 via OR (Schiz)'!J:J,1,FALSE)</f>
        <v>#N/A</v>
      </c>
      <c r="P4583" t="e">
        <f>VLOOKUP(A4583,'Top or Bottom 30 via OR (Tr36)'!B:B,1,FALSE)</f>
        <v>#N/A</v>
      </c>
      <c r="Q4583" t="e">
        <f>VLOOKUP(A4583,'Top or Bottom 30 via OR (Tr36)'!J:J,1,FALSE)</f>
        <v>#N/A</v>
      </c>
    </row>
    <row r="4584" spans="1:17" x14ac:dyDescent="0.25">
      <c r="A4584" t="s">
        <v>4637</v>
      </c>
      <c r="B4584">
        <v>0</v>
      </c>
      <c r="C4584">
        <v>0</v>
      </c>
      <c r="D4584">
        <v>0</v>
      </c>
      <c r="E4584">
        <v>0</v>
      </c>
      <c r="F4584">
        <f>B4584/cam_reads!I$3</f>
        <v>0</v>
      </c>
      <c r="G4584">
        <f>C4584/cam_reads!J$3</f>
        <v>0</v>
      </c>
      <c r="H4584">
        <f>D4584/cam_reads!K$3</f>
        <v>0</v>
      </c>
      <c r="I4584">
        <f>E4584/cam_reads!L$3</f>
        <v>0</v>
      </c>
      <c r="J4584" t="e">
        <f>VLOOKUP(A4584,'Top 30 via LR (Schizonts)'!A:A,1,FALSE)</f>
        <v>#N/A</v>
      </c>
      <c r="K4584" t="e">
        <f>VLOOKUP(A4584,'Top 30 via LR (Schizonts)'!J:J,1,FALSE)</f>
        <v>#N/A</v>
      </c>
      <c r="L4584" t="e">
        <f>VLOOKUP(A4584,'Top 30 via LR (Tr36)'!A:A,1,FALSE)</f>
        <v>#N/A</v>
      </c>
      <c r="M4584" t="e">
        <f>VLOOKUP(A4584,'Top 30 via LR (Tr36)'!I:I,1,FALSE)</f>
        <v>#N/A</v>
      </c>
      <c r="N4584" t="e">
        <f>VLOOKUP(A4584,'Top or Bottom 30 via OR (Schiz)'!B:B,1,FALSE)</f>
        <v>#N/A</v>
      </c>
      <c r="O4584" t="e">
        <f>VLOOKUP(A4584,'Top or Bottom 30 via OR (Schiz)'!J:J,1,FALSE)</f>
        <v>#N/A</v>
      </c>
      <c r="P4584" t="e">
        <f>VLOOKUP(A4584,'Top or Bottom 30 via OR (Tr36)'!B:B,1,FALSE)</f>
        <v>#N/A</v>
      </c>
      <c r="Q4584" t="e">
        <f>VLOOKUP(A4584,'Top or Bottom 30 via OR (Tr36)'!J:J,1,FALSE)</f>
        <v>#N/A</v>
      </c>
    </row>
    <row r="4585" spans="1:17" x14ac:dyDescent="0.25">
      <c r="A4585" t="s">
        <v>4638</v>
      </c>
      <c r="B4585">
        <v>0</v>
      </c>
      <c r="C4585">
        <v>0</v>
      </c>
      <c r="D4585">
        <v>0</v>
      </c>
      <c r="E4585">
        <v>0</v>
      </c>
      <c r="F4585">
        <f>B4585/cam_reads!I$3</f>
        <v>0</v>
      </c>
      <c r="G4585">
        <f>C4585/cam_reads!J$3</f>
        <v>0</v>
      </c>
      <c r="H4585">
        <f>D4585/cam_reads!K$3</f>
        <v>0</v>
      </c>
      <c r="I4585">
        <f>E4585/cam_reads!L$3</f>
        <v>0</v>
      </c>
      <c r="J4585" t="e">
        <f>VLOOKUP(A4585,'Top 30 via LR (Schizonts)'!A:A,1,FALSE)</f>
        <v>#N/A</v>
      </c>
      <c r="K4585" t="e">
        <f>VLOOKUP(A4585,'Top 30 via LR (Schizonts)'!J:J,1,FALSE)</f>
        <v>#N/A</v>
      </c>
      <c r="L4585" t="e">
        <f>VLOOKUP(A4585,'Top 30 via LR (Tr36)'!A:A,1,FALSE)</f>
        <v>#N/A</v>
      </c>
      <c r="M4585" t="e">
        <f>VLOOKUP(A4585,'Top 30 via LR (Tr36)'!I:I,1,FALSE)</f>
        <v>#N/A</v>
      </c>
      <c r="N4585" t="e">
        <f>VLOOKUP(A4585,'Top or Bottom 30 via OR (Schiz)'!B:B,1,FALSE)</f>
        <v>#N/A</v>
      </c>
      <c r="O4585" t="e">
        <f>VLOOKUP(A4585,'Top or Bottom 30 via OR (Schiz)'!J:J,1,FALSE)</f>
        <v>#N/A</v>
      </c>
      <c r="P4585" t="e">
        <f>VLOOKUP(A4585,'Top or Bottom 30 via OR (Tr36)'!B:B,1,FALSE)</f>
        <v>#N/A</v>
      </c>
      <c r="Q4585" t="e">
        <f>VLOOKUP(A4585,'Top or Bottom 30 via OR (Tr36)'!J:J,1,FALSE)</f>
        <v>#N/A</v>
      </c>
    </row>
    <row r="4586" spans="1:17" x14ac:dyDescent="0.25">
      <c r="A4586" t="s">
        <v>4639</v>
      </c>
      <c r="B4586">
        <v>22</v>
      </c>
      <c r="C4586">
        <v>24</v>
      </c>
      <c r="D4586">
        <v>30</v>
      </c>
      <c r="E4586">
        <v>61</v>
      </c>
      <c r="F4586">
        <f>B4586/cam_reads!I$3</f>
        <v>0.27332399774512672</v>
      </c>
      <c r="G4586">
        <f>C4586/cam_reads!J$3</f>
        <v>0.31085245366268183</v>
      </c>
      <c r="H4586">
        <f>D4586/cam_reads!K$3</f>
        <v>0.31314585026843489</v>
      </c>
      <c r="I4586">
        <f>E4586/cam_reads!L$3</f>
        <v>0.63588182084238176</v>
      </c>
      <c r="J4586" t="e">
        <f>VLOOKUP(A4586,'Top 30 via LR (Schizonts)'!A:A,1,FALSE)</f>
        <v>#N/A</v>
      </c>
      <c r="K4586" t="e">
        <f>VLOOKUP(A4586,'Top 30 via LR (Schizonts)'!J:J,1,FALSE)</f>
        <v>#N/A</v>
      </c>
      <c r="L4586" t="e">
        <f>VLOOKUP(A4586,'Top 30 via LR (Tr36)'!A:A,1,FALSE)</f>
        <v>#N/A</v>
      </c>
      <c r="M4586" t="e">
        <f>VLOOKUP(A4586,'Top 30 via LR (Tr36)'!I:I,1,FALSE)</f>
        <v>#N/A</v>
      </c>
      <c r="N4586" t="e">
        <f>VLOOKUP(A4586,'Top or Bottom 30 via OR (Schiz)'!B:B,1,FALSE)</f>
        <v>#N/A</v>
      </c>
      <c r="O4586" t="e">
        <f>VLOOKUP(A4586,'Top or Bottom 30 via OR (Schiz)'!J:J,1,FALSE)</f>
        <v>#N/A</v>
      </c>
      <c r="P4586" t="e">
        <f>VLOOKUP(A4586,'Top or Bottom 30 via OR (Tr36)'!B:B,1,FALSE)</f>
        <v>#N/A</v>
      </c>
      <c r="Q4586" t="e">
        <f>VLOOKUP(A4586,'Top or Bottom 30 via OR (Tr36)'!J:J,1,FALSE)</f>
        <v>#N/A</v>
      </c>
    </row>
    <row r="4587" spans="1:17" x14ac:dyDescent="0.25">
      <c r="A4587" t="s">
        <v>4640</v>
      </c>
      <c r="B4587">
        <v>5912</v>
      </c>
      <c r="C4587">
        <v>4880</v>
      </c>
      <c r="D4587">
        <v>7500</v>
      </c>
      <c r="E4587">
        <v>5075</v>
      </c>
      <c r="F4587">
        <f>B4587/cam_reads!I$3</f>
        <v>73.44961248496314</v>
      </c>
      <c r="G4587">
        <f>C4587/cam_reads!J$3</f>
        <v>63.206665578078642</v>
      </c>
      <c r="H4587">
        <f>D4587/cam_reads!K$3</f>
        <v>78.286462567108728</v>
      </c>
      <c r="I4587">
        <f>E4587/cam_reads!L$3</f>
        <v>52.90328263565717</v>
      </c>
      <c r="J4587" t="e">
        <f>VLOOKUP(A4587,'Top 30 via LR (Schizonts)'!A:A,1,FALSE)</f>
        <v>#N/A</v>
      </c>
      <c r="K4587" t="e">
        <f>VLOOKUP(A4587,'Top 30 via LR (Schizonts)'!J:J,1,FALSE)</f>
        <v>#N/A</v>
      </c>
      <c r="L4587" t="e">
        <f>VLOOKUP(A4587,'Top 30 via LR (Tr36)'!A:A,1,FALSE)</f>
        <v>#N/A</v>
      </c>
      <c r="M4587" t="e">
        <f>VLOOKUP(A4587,'Top 30 via LR (Tr36)'!I:I,1,FALSE)</f>
        <v>#N/A</v>
      </c>
      <c r="N4587" t="e">
        <f>VLOOKUP(A4587,'Top or Bottom 30 via OR (Schiz)'!B:B,1,FALSE)</f>
        <v>#N/A</v>
      </c>
      <c r="O4587" t="e">
        <f>VLOOKUP(A4587,'Top or Bottom 30 via OR (Schiz)'!J:J,1,FALSE)</f>
        <v>#N/A</v>
      </c>
      <c r="P4587" t="e">
        <f>VLOOKUP(A4587,'Top or Bottom 30 via OR (Tr36)'!B:B,1,FALSE)</f>
        <v>#N/A</v>
      </c>
      <c r="Q4587" t="e">
        <f>VLOOKUP(A4587,'Top or Bottom 30 via OR (Tr36)'!J:J,1,FALSE)</f>
        <v>#N/A</v>
      </c>
    </row>
    <row r="4588" spans="1:17" x14ac:dyDescent="0.25">
      <c r="A4588" t="s">
        <v>4641</v>
      </c>
      <c r="B4588">
        <v>0</v>
      </c>
      <c r="C4588">
        <v>0</v>
      </c>
      <c r="D4588">
        <v>0</v>
      </c>
      <c r="E4588">
        <v>0</v>
      </c>
      <c r="F4588">
        <f>B4588/cam_reads!I$3</f>
        <v>0</v>
      </c>
      <c r="G4588">
        <f>C4588/cam_reads!J$3</f>
        <v>0</v>
      </c>
      <c r="H4588">
        <f>D4588/cam_reads!K$3</f>
        <v>0</v>
      </c>
      <c r="I4588">
        <f>E4588/cam_reads!L$3</f>
        <v>0</v>
      </c>
      <c r="J4588" t="e">
        <f>VLOOKUP(A4588,'Top 30 via LR (Schizonts)'!A:A,1,FALSE)</f>
        <v>#N/A</v>
      </c>
      <c r="K4588" t="e">
        <f>VLOOKUP(A4588,'Top 30 via LR (Schizonts)'!J:J,1,FALSE)</f>
        <v>#N/A</v>
      </c>
      <c r="L4588" t="e">
        <f>VLOOKUP(A4588,'Top 30 via LR (Tr36)'!A:A,1,FALSE)</f>
        <v>#N/A</v>
      </c>
      <c r="M4588" t="e">
        <f>VLOOKUP(A4588,'Top 30 via LR (Tr36)'!I:I,1,FALSE)</f>
        <v>#N/A</v>
      </c>
      <c r="N4588" t="e">
        <f>VLOOKUP(A4588,'Top or Bottom 30 via OR (Schiz)'!B:B,1,FALSE)</f>
        <v>#N/A</v>
      </c>
      <c r="O4588" t="e">
        <f>VLOOKUP(A4588,'Top or Bottom 30 via OR (Schiz)'!J:J,1,FALSE)</f>
        <v>#N/A</v>
      </c>
      <c r="P4588" t="e">
        <f>VLOOKUP(A4588,'Top or Bottom 30 via OR (Tr36)'!B:B,1,FALSE)</f>
        <v>#N/A</v>
      </c>
      <c r="Q4588" t="e">
        <f>VLOOKUP(A4588,'Top or Bottom 30 via OR (Tr36)'!J:J,1,FALSE)</f>
        <v>#N/A</v>
      </c>
    </row>
    <row r="4589" spans="1:17" x14ac:dyDescent="0.25">
      <c r="A4589" t="s">
        <v>4642</v>
      </c>
      <c r="B4589">
        <v>0</v>
      </c>
      <c r="C4589">
        <v>0</v>
      </c>
      <c r="D4589">
        <v>0</v>
      </c>
      <c r="E4589">
        <v>0</v>
      </c>
      <c r="F4589">
        <f>B4589/cam_reads!I$3</f>
        <v>0</v>
      </c>
      <c r="G4589">
        <f>C4589/cam_reads!J$3</f>
        <v>0</v>
      </c>
      <c r="H4589">
        <f>D4589/cam_reads!K$3</f>
        <v>0</v>
      </c>
      <c r="I4589">
        <f>E4589/cam_reads!L$3</f>
        <v>0</v>
      </c>
      <c r="J4589" t="e">
        <f>VLOOKUP(A4589,'Top 30 via LR (Schizonts)'!A:A,1,FALSE)</f>
        <v>#N/A</v>
      </c>
      <c r="K4589" t="e">
        <f>VLOOKUP(A4589,'Top 30 via LR (Schizonts)'!J:J,1,FALSE)</f>
        <v>#N/A</v>
      </c>
      <c r="L4589" t="e">
        <f>VLOOKUP(A4589,'Top 30 via LR (Tr36)'!A:A,1,FALSE)</f>
        <v>#N/A</v>
      </c>
      <c r="M4589" t="e">
        <f>VLOOKUP(A4589,'Top 30 via LR (Tr36)'!I:I,1,FALSE)</f>
        <v>#N/A</v>
      </c>
      <c r="N4589" t="e">
        <f>VLOOKUP(A4589,'Top or Bottom 30 via OR (Schiz)'!B:B,1,FALSE)</f>
        <v>#N/A</v>
      </c>
      <c r="O4589" t="e">
        <f>VLOOKUP(A4589,'Top or Bottom 30 via OR (Schiz)'!J:J,1,FALSE)</f>
        <v>#N/A</v>
      </c>
      <c r="P4589" t="e">
        <f>VLOOKUP(A4589,'Top or Bottom 30 via OR (Tr36)'!B:B,1,FALSE)</f>
        <v>#N/A</v>
      </c>
      <c r="Q4589" t="e">
        <f>VLOOKUP(A4589,'Top or Bottom 30 via OR (Tr36)'!J:J,1,FALSE)</f>
        <v>#N/A</v>
      </c>
    </row>
    <row r="4590" spans="1:17" x14ac:dyDescent="0.25">
      <c r="A4590" t="s">
        <v>4643</v>
      </c>
      <c r="B4590">
        <v>91</v>
      </c>
      <c r="C4590">
        <v>97</v>
      </c>
      <c r="D4590">
        <v>118</v>
      </c>
      <c r="E4590">
        <v>94</v>
      </c>
      <c r="F4590">
        <f>B4590/cam_reads!I$3</f>
        <v>1.1305674452184786</v>
      </c>
      <c r="G4590">
        <f>C4590/cam_reads!J$3</f>
        <v>1.2563620002200058</v>
      </c>
      <c r="H4590">
        <f>D4590/cam_reads!K$3</f>
        <v>1.2317070110558439</v>
      </c>
      <c r="I4590">
        <f>E4590/cam_reads!L$3</f>
        <v>0.9798834616259654</v>
      </c>
      <c r="J4590" t="e">
        <f>VLOOKUP(A4590,'Top 30 via LR (Schizonts)'!A:A,1,FALSE)</f>
        <v>#N/A</v>
      </c>
      <c r="K4590" t="e">
        <f>VLOOKUP(A4590,'Top 30 via LR (Schizonts)'!J:J,1,FALSE)</f>
        <v>#N/A</v>
      </c>
      <c r="L4590" t="e">
        <f>VLOOKUP(A4590,'Top 30 via LR (Tr36)'!A:A,1,FALSE)</f>
        <v>#N/A</v>
      </c>
      <c r="M4590" t="e">
        <f>VLOOKUP(A4590,'Top 30 via LR (Tr36)'!I:I,1,FALSE)</f>
        <v>#N/A</v>
      </c>
      <c r="N4590" t="e">
        <f>VLOOKUP(A4590,'Top or Bottom 30 via OR (Schiz)'!B:B,1,FALSE)</f>
        <v>#N/A</v>
      </c>
      <c r="O4590" t="e">
        <f>VLOOKUP(A4590,'Top or Bottom 30 via OR (Schiz)'!J:J,1,FALSE)</f>
        <v>#N/A</v>
      </c>
      <c r="P4590" t="e">
        <f>VLOOKUP(A4590,'Top or Bottom 30 via OR (Tr36)'!B:B,1,FALSE)</f>
        <v>#N/A</v>
      </c>
      <c r="Q4590" t="e">
        <f>VLOOKUP(A4590,'Top or Bottom 30 via OR (Tr36)'!J:J,1,FALSE)</f>
        <v>#N/A</v>
      </c>
    </row>
    <row r="4591" spans="1:17" x14ac:dyDescent="0.25">
      <c r="A4591" t="s">
        <v>4644</v>
      </c>
      <c r="B4591">
        <v>980</v>
      </c>
      <c r="C4591">
        <v>532</v>
      </c>
      <c r="D4591">
        <v>1617</v>
      </c>
      <c r="E4591">
        <v>516</v>
      </c>
      <c r="F4591">
        <f>B4591/cam_reads!I$3</f>
        <v>12.175341717737462</v>
      </c>
      <c r="G4591">
        <f>C4591/cam_reads!J$3</f>
        <v>6.8905627228561146</v>
      </c>
      <c r="H4591">
        <f>D4591/cam_reads!K$3</f>
        <v>16.878561329468642</v>
      </c>
      <c r="I4591">
        <f>E4591/cam_reads!L$3</f>
        <v>5.3789347467978521</v>
      </c>
      <c r="J4591" t="e">
        <f>VLOOKUP(A4591,'Top 30 via LR (Schizonts)'!A:A,1,FALSE)</f>
        <v>#N/A</v>
      </c>
      <c r="K4591" t="e">
        <f>VLOOKUP(A4591,'Top 30 via LR (Schizonts)'!J:J,1,FALSE)</f>
        <v>#N/A</v>
      </c>
      <c r="L4591" t="e">
        <f>VLOOKUP(A4591,'Top 30 via LR (Tr36)'!A:A,1,FALSE)</f>
        <v>#N/A</v>
      </c>
      <c r="M4591" t="e">
        <f>VLOOKUP(A4591,'Top 30 via LR (Tr36)'!I:I,1,FALSE)</f>
        <v>#N/A</v>
      </c>
      <c r="N4591" t="e">
        <f>VLOOKUP(A4591,'Top or Bottom 30 via OR (Schiz)'!B:B,1,FALSE)</f>
        <v>#N/A</v>
      </c>
      <c r="O4591" t="e">
        <f>VLOOKUP(A4591,'Top or Bottom 30 via OR (Schiz)'!J:J,1,FALSE)</f>
        <v>#N/A</v>
      </c>
      <c r="P4591" t="e">
        <f>VLOOKUP(A4591,'Top or Bottom 30 via OR (Tr36)'!B:B,1,FALSE)</f>
        <v>#N/A</v>
      </c>
      <c r="Q4591" t="e">
        <f>VLOOKUP(A4591,'Top or Bottom 30 via OR (Tr36)'!J:J,1,FALSE)</f>
        <v>#N/A</v>
      </c>
    </row>
    <row r="4592" spans="1:17" x14ac:dyDescent="0.25">
      <c r="A4592" t="s">
        <v>4645</v>
      </c>
      <c r="B4592">
        <v>550</v>
      </c>
      <c r="C4592">
        <v>299</v>
      </c>
      <c r="D4592">
        <v>449</v>
      </c>
      <c r="E4592">
        <v>598</v>
      </c>
      <c r="F4592">
        <f>B4592/cam_reads!I$3</f>
        <v>6.8330999436281674</v>
      </c>
      <c r="G4592">
        <f>C4592/cam_reads!J$3</f>
        <v>3.8727034852142448</v>
      </c>
      <c r="H4592">
        <f>D4592/cam_reads!K$3</f>
        <v>4.6867495590175761</v>
      </c>
      <c r="I4592">
        <f>E4592/cam_reads!L$3</f>
        <v>6.2337267026843328</v>
      </c>
      <c r="J4592" t="e">
        <f>VLOOKUP(A4592,'Top 30 via LR (Schizonts)'!A:A,1,FALSE)</f>
        <v>#N/A</v>
      </c>
      <c r="K4592" t="e">
        <f>VLOOKUP(A4592,'Top 30 via LR (Schizonts)'!J:J,1,FALSE)</f>
        <v>#N/A</v>
      </c>
      <c r="L4592" t="e">
        <f>VLOOKUP(A4592,'Top 30 via LR (Tr36)'!A:A,1,FALSE)</f>
        <v>#N/A</v>
      </c>
      <c r="M4592" t="e">
        <f>VLOOKUP(A4592,'Top 30 via LR (Tr36)'!I:I,1,FALSE)</f>
        <v>#N/A</v>
      </c>
      <c r="N4592" t="e">
        <f>VLOOKUP(A4592,'Top or Bottom 30 via OR (Schiz)'!B:B,1,FALSE)</f>
        <v>#N/A</v>
      </c>
      <c r="O4592" t="e">
        <f>VLOOKUP(A4592,'Top or Bottom 30 via OR (Schiz)'!J:J,1,FALSE)</f>
        <v>#N/A</v>
      </c>
      <c r="P4592" t="e">
        <f>VLOOKUP(A4592,'Top or Bottom 30 via OR (Tr36)'!B:B,1,FALSE)</f>
        <v>#N/A</v>
      </c>
      <c r="Q4592" t="e">
        <f>VLOOKUP(A4592,'Top or Bottom 30 via OR (Tr36)'!J:J,1,FALSE)</f>
        <v>#N/A</v>
      </c>
    </row>
    <row r="4593" spans="1:17" x14ac:dyDescent="0.25">
      <c r="A4593" t="s">
        <v>4646</v>
      </c>
      <c r="B4593">
        <v>0</v>
      </c>
      <c r="C4593">
        <v>0</v>
      </c>
      <c r="D4593">
        <v>0</v>
      </c>
      <c r="E4593">
        <v>0</v>
      </c>
      <c r="F4593">
        <f>B4593/cam_reads!I$3</f>
        <v>0</v>
      </c>
      <c r="G4593">
        <f>C4593/cam_reads!J$3</f>
        <v>0</v>
      </c>
      <c r="H4593">
        <f>D4593/cam_reads!K$3</f>
        <v>0</v>
      </c>
      <c r="I4593">
        <f>E4593/cam_reads!L$3</f>
        <v>0</v>
      </c>
      <c r="J4593" t="e">
        <f>VLOOKUP(A4593,'Top 30 via LR (Schizonts)'!A:A,1,FALSE)</f>
        <v>#N/A</v>
      </c>
      <c r="K4593" t="e">
        <f>VLOOKUP(A4593,'Top 30 via LR (Schizonts)'!J:J,1,FALSE)</f>
        <v>#N/A</v>
      </c>
      <c r="L4593" t="e">
        <f>VLOOKUP(A4593,'Top 30 via LR (Tr36)'!A:A,1,FALSE)</f>
        <v>#N/A</v>
      </c>
      <c r="M4593" t="e">
        <f>VLOOKUP(A4593,'Top 30 via LR (Tr36)'!I:I,1,FALSE)</f>
        <v>#N/A</v>
      </c>
      <c r="N4593" t="e">
        <f>VLOOKUP(A4593,'Top or Bottom 30 via OR (Schiz)'!B:B,1,FALSE)</f>
        <v>#N/A</v>
      </c>
      <c r="O4593" t="e">
        <f>VLOOKUP(A4593,'Top or Bottom 30 via OR (Schiz)'!J:J,1,FALSE)</f>
        <v>#N/A</v>
      </c>
      <c r="P4593" t="e">
        <f>VLOOKUP(A4593,'Top or Bottom 30 via OR (Tr36)'!B:B,1,FALSE)</f>
        <v>#N/A</v>
      </c>
      <c r="Q4593" t="e">
        <f>VLOOKUP(A4593,'Top or Bottom 30 via OR (Tr36)'!J:J,1,FALSE)</f>
        <v>#N/A</v>
      </c>
    </row>
    <row r="4594" spans="1:17" x14ac:dyDescent="0.25">
      <c r="A4594" t="s">
        <v>4647</v>
      </c>
      <c r="B4594">
        <v>6882</v>
      </c>
      <c r="C4594">
        <v>10282</v>
      </c>
      <c r="D4594">
        <v>7444</v>
      </c>
      <c r="E4594">
        <v>7834</v>
      </c>
      <c r="F4594">
        <f>B4594/cam_reads!I$3</f>
        <v>85.500716021907365</v>
      </c>
      <c r="G4594">
        <f>C4594/cam_reads!J$3</f>
        <v>133.17437202332061</v>
      </c>
      <c r="H4594">
        <f>D4594/cam_reads!K$3</f>
        <v>77.701923646607639</v>
      </c>
      <c r="I4594">
        <f>E4594/cam_reads!L$3</f>
        <v>81.663904663593755</v>
      </c>
      <c r="J4594" t="e">
        <f>VLOOKUP(A4594,'Top 30 via LR (Schizonts)'!A:A,1,FALSE)</f>
        <v>#N/A</v>
      </c>
      <c r="K4594" t="e">
        <f>VLOOKUP(A4594,'Top 30 via LR (Schizonts)'!J:J,1,FALSE)</f>
        <v>#N/A</v>
      </c>
      <c r="L4594" t="e">
        <f>VLOOKUP(A4594,'Top 30 via LR (Tr36)'!A:A,1,FALSE)</f>
        <v>#N/A</v>
      </c>
      <c r="M4594" t="e">
        <f>VLOOKUP(A4594,'Top 30 via LR (Tr36)'!I:I,1,FALSE)</f>
        <v>#N/A</v>
      </c>
      <c r="N4594" t="e">
        <f>VLOOKUP(A4594,'Top or Bottom 30 via OR (Schiz)'!B:B,1,FALSE)</f>
        <v>#N/A</v>
      </c>
      <c r="O4594" t="e">
        <f>VLOOKUP(A4594,'Top or Bottom 30 via OR (Schiz)'!J:J,1,FALSE)</f>
        <v>#N/A</v>
      </c>
      <c r="P4594" t="e">
        <f>VLOOKUP(A4594,'Top or Bottom 30 via OR (Tr36)'!B:B,1,FALSE)</f>
        <v>#N/A</v>
      </c>
      <c r="Q4594" t="e">
        <f>VLOOKUP(A4594,'Top or Bottom 30 via OR (Tr36)'!J:J,1,FALSE)</f>
        <v>#N/A</v>
      </c>
    </row>
    <row r="4595" spans="1:17" x14ac:dyDescent="0.25">
      <c r="A4595" t="s">
        <v>4648</v>
      </c>
      <c r="B4595">
        <v>1866</v>
      </c>
      <c r="C4595">
        <v>1721</v>
      </c>
      <c r="D4595">
        <v>1536</v>
      </c>
      <c r="E4595">
        <v>1763</v>
      </c>
      <c r="F4595">
        <f>B4595/cam_reads!I$3</f>
        <v>23.182844536018475</v>
      </c>
      <c r="G4595">
        <f>C4595/cam_reads!J$3</f>
        <v>22.290711364728143</v>
      </c>
      <c r="H4595">
        <f>D4595/cam_reads!K$3</f>
        <v>16.033067533743868</v>
      </c>
      <c r="I4595">
        <f>E4595/cam_reads!L$3</f>
        <v>18.378027051559329</v>
      </c>
      <c r="J4595" t="e">
        <f>VLOOKUP(A4595,'Top 30 via LR (Schizonts)'!A:A,1,FALSE)</f>
        <v>#N/A</v>
      </c>
      <c r="K4595" t="e">
        <f>VLOOKUP(A4595,'Top 30 via LR (Schizonts)'!J:J,1,FALSE)</f>
        <v>#N/A</v>
      </c>
      <c r="L4595" t="e">
        <f>VLOOKUP(A4595,'Top 30 via LR (Tr36)'!A:A,1,FALSE)</f>
        <v>#N/A</v>
      </c>
      <c r="M4595" t="e">
        <f>VLOOKUP(A4595,'Top 30 via LR (Tr36)'!I:I,1,FALSE)</f>
        <v>#N/A</v>
      </c>
      <c r="N4595" t="e">
        <f>VLOOKUP(A4595,'Top or Bottom 30 via OR (Schiz)'!B:B,1,FALSE)</f>
        <v>#N/A</v>
      </c>
      <c r="O4595" t="e">
        <f>VLOOKUP(A4595,'Top or Bottom 30 via OR (Schiz)'!J:J,1,FALSE)</f>
        <v>#N/A</v>
      </c>
      <c r="P4595" t="e">
        <f>VLOOKUP(A4595,'Top or Bottom 30 via OR (Tr36)'!B:B,1,FALSE)</f>
        <v>#N/A</v>
      </c>
      <c r="Q4595" t="e">
        <f>VLOOKUP(A4595,'Top or Bottom 30 via OR (Tr36)'!J:J,1,FALSE)</f>
        <v>#N/A</v>
      </c>
    </row>
    <row r="4596" spans="1:17" x14ac:dyDescent="0.25">
      <c r="A4596" t="s">
        <v>4649</v>
      </c>
      <c r="B4596">
        <v>1070</v>
      </c>
      <c r="C4596">
        <v>1247</v>
      </c>
      <c r="D4596">
        <v>1158</v>
      </c>
      <c r="E4596">
        <v>889</v>
      </c>
      <c r="F4596">
        <f>B4596/cam_reads!I$3</f>
        <v>13.293485344876617</v>
      </c>
      <c r="G4596">
        <f>C4596/cam_reads!J$3</f>
        <v>16.151375404890178</v>
      </c>
      <c r="H4596">
        <f>D4596/cam_reads!K$3</f>
        <v>12.087429820361587</v>
      </c>
      <c r="I4596">
        <f>E4596/cam_reads!L$3</f>
        <v>9.2671957168668424</v>
      </c>
      <c r="J4596" t="e">
        <f>VLOOKUP(A4596,'Top 30 via LR (Schizonts)'!A:A,1,FALSE)</f>
        <v>#N/A</v>
      </c>
      <c r="K4596" t="e">
        <f>VLOOKUP(A4596,'Top 30 via LR (Schizonts)'!J:J,1,FALSE)</f>
        <v>#N/A</v>
      </c>
      <c r="L4596" t="e">
        <f>VLOOKUP(A4596,'Top 30 via LR (Tr36)'!A:A,1,FALSE)</f>
        <v>#N/A</v>
      </c>
      <c r="M4596" t="e">
        <f>VLOOKUP(A4596,'Top 30 via LR (Tr36)'!I:I,1,FALSE)</f>
        <v>#N/A</v>
      </c>
      <c r="N4596" t="e">
        <f>VLOOKUP(A4596,'Top or Bottom 30 via OR (Schiz)'!B:B,1,FALSE)</f>
        <v>#N/A</v>
      </c>
      <c r="O4596" t="e">
        <f>VLOOKUP(A4596,'Top or Bottom 30 via OR (Schiz)'!J:J,1,FALSE)</f>
        <v>#N/A</v>
      </c>
      <c r="P4596" t="e">
        <f>VLOOKUP(A4596,'Top or Bottom 30 via OR (Tr36)'!B:B,1,FALSE)</f>
        <v>#N/A</v>
      </c>
      <c r="Q4596" t="e">
        <f>VLOOKUP(A4596,'Top or Bottom 30 via OR (Tr36)'!J:J,1,FALSE)</f>
        <v>#N/A</v>
      </c>
    </row>
    <row r="4597" spans="1:17" x14ac:dyDescent="0.25">
      <c r="A4597" t="s">
        <v>4650</v>
      </c>
      <c r="B4597">
        <v>49</v>
      </c>
      <c r="C4597">
        <v>40</v>
      </c>
      <c r="D4597">
        <v>39</v>
      </c>
      <c r="E4597">
        <v>55</v>
      </c>
      <c r="F4597">
        <f>B4597/cam_reads!I$3</f>
        <v>0.60876708588687312</v>
      </c>
      <c r="G4597">
        <f>C4597/cam_reads!J$3</f>
        <v>0.5180874227711364</v>
      </c>
      <c r="H4597">
        <f>D4597/cam_reads!K$3</f>
        <v>0.40708960534896538</v>
      </c>
      <c r="I4597">
        <f>E4597/cam_reads!L$3</f>
        <v>0.57333606797263936</v>
      </c>
      <c r="J4597" t="e">
        <f>VLOOKUP(A4597,'Top 30 via LR (Schizonts)'!A:A,1,FALSE)</f>
        <v>#N/A</v>
      </c>
      <c r="K4597" t="e">
        <f>VLOOKUP(A4597,'Top 30 via LR (Schizonts)'!J:J,1,FALSE)</f>
        <v>#N/A</v>
      </c>
      <c r="L4597" t="e">
        <f>VLOOKUP(A4597,'Top 30 via LR (Tr36)'!A:A,1,FALSE)</f>
        <v>#N/A</v>
      </c>
      <c r="M4597" t="e">
        <f>VLOOKUP(A4597,'Top 30 via LR (Tr36)'!I:I,1,FALSE)</f>
        <v>#N/A</v>
      </c>
      <c r="N4597" t="e">
        <f>VLOOKUP(A4597,'Top or Bottom 30 via OR (Schiz)'!B:B,1,FALSE)</f>
        <v>#N/A</v>
      </c>
      <c r="O4597" t="e">
        <f>VLOOKUP(A4597,'Top or Bottom 30 via OR (Schiz)'!J:J,1,FALSE)</f>
        <v>#N/A</v>
      </c>
      <c r="P4597" t="e">
        <f>VLOOKUP(A4597,'Top or Bottom 30 via OR (Tr36)'!B:B,1,FALSE)</f>
        <v>#N/A</v>
      </c>
      <c r="Q4597" t="e">
        <f>VLOOKUP(A4597,'Top or Bottom 30 via OR (Tr36)'!J:J,1,FALSE)</f>
        <v>#N/A</v>
      </c>
    </row>
    <row r="4598" spans="1:17" x14ac:dyDescent="0.25">
      <c r="A4598" t="s">
        <v>4651</v>
      </c>
      <c r="B4598">
        <v>19</v>
      </c>
      <c r="C4598">
        <v>18</v>
      </c>
      <c r="D4598">
        <v>29</v>
      </c>
      <c r="E4598">
        <v>45</v>
      </c>
      <c r="F4598">
        <f>B4598/cam_reads!I$3</f>
        <v>0.23605254350715488</v>
      </c>
      <c r="G4598">
        <f>C4598/cam_reads!J$3</f>
        <v>0.23313934024701138</v>
      </c>
      <c r="H4598">
        <f>D4598/cam_reads!K$3</f>
        <v>0.30270765525948706</v>
      </c>
      <c r="I4598">
        <f>E4598/cam_reads!L$3</f>
        <v>0.46909314652306855</v>
      </c>
      <c r="J4598" t="e">
        <f>VLOOKUP(A4598,'Top 30 via LR (Schizonts)'!A:A,1,FALSE)</f>
        <v>#N/A</v>
      </c>
      <c r="K4598" t="e">
        <f>VLOOKUP(A4598,'Top 30 via LR (Schizonts)'!J:J,1,FALSE)</f>
        <v>#N/A</v>
      </c>
      <c r="L4598" t="e">
        <f>VLOOKUP(A4598,'Top 30 via LR (Tr36)'!A:A,1,FALSE)</f>
        <v>#N/A</v>
      </c>
      <c r="M4598" t="e">
        <f>VLOOKUP(A4598,'Top 30 via LR (Tr36)'!I:I,1,FALSE)</f>
        <v>#N/A</v>
      </c>
      <c r="N4598" t="e">
        <f>VLOOKUP(A4598,'Top or Bottom 30 via OR (Schiz)'!B:B,1,FALSE)</f>
        <v>#N/A</v>
      </c>
      <c r="O4598" t="e">
        <f>VLOOKUP(A4598,'Top or Bottom 30 via OR (Schiz)'!J:J,1,FALSE)</f>
        <v>#N/A</v>
      </c>
      <c r="P4598" t="e">
        <f>VLOOKUP(A4598,'Top or Bottom 30 via OR (Tr36)'!B:B,1,FALSE)</f>
        <v>#N/A</v>
      </c>
      <c r="Q4598" t="e">
        <f>VLOOKUP(A4598,'Top or Bottom 30 via OR (Tr36)'!J:J,1,FALSE)</f>
        <v>#N/A</v>
      </c>
    </row>
    <row r="4599" spans="1:17" x14ac:dyDescent="0.25">
      <c r="A4599" t="s">
        <v>4652</v>
      </c>
      <c r="B4599">
        <v>13105</v>
      </c>
      <c r="C4599">
        <v>9125</v>
      </c>
      <c r="D4599">
        <v>8899</v>
      </c>
      <c r="E4599">
        <v>10390</v>
      </c>
      <c r="F4599">
        <f>B4599/cam_reads!I$3</f>
        <v>162.81413592954024</v>
      </c>
      <c r="G4599">
        <f>C4599/cam_reads!J$3</f>
        <v>118.18869331966549</v>
      </c>
      <c r="H4599">
        <f>D4599/cam_reads!K$3</f>
        <v>92.889497384626736</v>
      </c>
      <c r="I4599">
        <f>E4599/cam_reads!L$3</f>
        <v>108.30839538610405</v>
      </c>
      <c r="J4599" t="e">
        <f>VLOOKUP(A4599,'Top 30 via LR (Schizonts)'!A:A,1,FALSE)</f>
        <v>#N/A</v>
      </c>
      <c r="K4599" t="e">
        <f>VLOOKUP(A4599,'Top 30 via LR (Schizonts)'!J:J,1,FALSE)</f>
        <v>#N/A</v>
      </c>
      <c r="L4599" t="e">
        <f>VLOOKUP(A4599,'Top 30 via LR (Tr36)'!A:A,1,FALSE)</f>
        <v>#N/A</v>
      </c>
      <c r="M4599" t="e">
        <f>VLOOKUP(A4599,'Top 30 via LR (Tr36)'!I:I,1,FALSE)</f>
        <v>#N/A</v>
      </c>
      <c r="N4599" t="e">
        <f>VLOOKUP(A4599,'Top or Bottom 30 via OR (Schiz)'!B:B,1,FALSE)</f>
        <v>#N/A</v>
      </c>
      <c r="O4599" t="e">
        <f>VLOOKUP(A4599,'Top or Bottom 30 via OR (Schiz)'!J:J,1,FALSE)</f>
        <v>#N/A</v>
      </c>
      <c r="P4599" t="e">
        <f>VLOOKUP(A4599,'Top or Bottom 30 via OR (Tr36)'!B:B,1,FALSE)</f>
        <v>#N/A</v>
      </c>
      <c r="Q4599" t="e">
        <f>VLOOKUP(A4599,'Top or Bottom 30 via OR (Tr36)'!J:J,1,FALSE)</f>
        <v>#N/A</v>
      </c>
    </row>
    <row r="4600" spans="1:17" x14ac:dyDescent="0.25">
      <c r="A4600" t="s">
        <v>4653</v>
      </c>
      <c r="B4600">
        <v>5432</v>
      </c>
      <c r="C4600">
        <v>3669</v>
      </c>
      <c r="D4600">
        <v>10835</v>
      </c>
      <c r="E4600">
        <v>2675</v>
      </c>
      <c r="F4600">
        <f>B4600/cam_reads!I$3</f>
        <v>67.486179806887648</v>
      </c>
      <c r="G4600">
        <f>C4600/cam_reads!J$3</f>
        <v>47.521568853682489</v>
      </c>
      <c r="H4600">
        <f>D4600/cam_reads!K$3</f>
        <v>113.09784292194973</v>
      </c>
      <c r="I4600">
        <f>E4600/cam_reads!L$3</f>
        <v>27.884981487760186</v>
      </c>
      <c r="J4600" t="e">
        <f>VLOOKUP(A4600,'Top 30 via LR (Schizonts)'!A:A,1,FALSE)</f>
        <v>#N/A</v>
      </c>
      <c r="K4600" t="e">
        <f>VLOOKUP(A4600,'Top 30 via LR (Schizonts)'!J:J,1,FALSE)</f>
        <v>#N/A</v>
      </c>
      <c r="L4600" t="e">
        <f>VLOOKUP(A4600,'Top 30 via LR (Tr36)'!A:A,1,FALSE)</f>
        <v>#N/A</v>
      </c>
      <c r="M4600" t="e">
        <f>VLOOKUP(A4600,'Top 30 via LR (Tr36)'!I:I,1,FALSE)</f>
        <v>#N/A</v>
      </c>
      <c r="N4600" t="e">
        <f>VLOOKUP(A4600,'Top or Bottom 30 via OR (Schiz)'!B:B,1,FALSE)</f>
        <v>#N/A</v>
      </c>
      <c r="O4600" t="e">
        <f>VLOOKUP(A4600,'Top or Bottom 30 via OR (Schiz)'!J:J,1,FALSE)</f>
        <v>#N/A</v>
      </c>
      <c r="P4600" t="e">
        <f>VLOOKUP(A4600,'Top or Bottom 30 via OR (Tr36)'!B:B,1,FALSE)</f>
        <v>#N/A</v>
      </c>
      <c r="Q4600" t="e">
        <f>VLOOKUP(A4600,'Top or Bottom 30 via OR (Tr36)'!J:J,1,FALSE)</f>
        <v>#N/A</v>
      </c>
    </row>
    <row r="4601" spans="1:17" x14ac:dyDescent="0.25">
      <c r="A4601" t="s">
        <v>4654</v>
      </c>
      <c r="B4601">
        <v>11438</v>
      </c>
      <c r="C4601">
        <v>7994</v>
      </c>
      <c r="D4601">
        <v>14319</v>
      </c>
      <c r="E4601">
        <v>16388</v>
      </c>
      <c r="F4601">
        <f>B4601/cam_reads!I$3</f>
        <v>142.10363119130724</v>
      </c>
      <c r="G4601">
        <f>C4601/cam_reads!J$3</f>
        <v>103.53977144081161</v>
      </c>
      <c r="H4601">
        <f>D4601/cam_reads!K$3</f>
        <v>149.46451433312399</v>
      </c>
      <c r="I4601">
        <f>E4601/cam_reads!L$3</f>
        <v>170.8332996715566</v>
      </c>
      <c r="J4601" t="e">
        <f>VLOOKUP(A4601,'Top 30 via LR (Schizonts)'!A:A,1,FALSE)</f>
        <v>#N/A</v>
      </c>
      <c r="K4601" t="e">
        <f>VLOOKUP(A4601,'Top 30 via LR (Schizonts)'!J:J,1,FALSE)</f>
        <v>#N/A</v>
      </c>
      <c r="L4601" t="e">
        <f>VLOOKUP(A4601,'Top 30 via LR (Tr36)'!A:A,1,FALSE)</f>
        <v>#N/A</v>
      </c>
      <c r="M4601" t="e">
        <f>VLOOKUP(A4601,'Top 30 via LR (Tr36)'!I:I,1,FALSE)</f>
        <v>#N/A</v>
      </c>
      <c r="N4601" t="e">
        <f>VLOOKUP(A4601,'Top or Bottom 30 via OR (Schiz)'!B:B,1,FALSE)</f>
        <v>#N/A</v>
      </c>
      <c r="O4601" t="e">
        <f>VLOOKUP(A4601,'Top or Bottom 30 via OR (Schiz)'!J:J,1,FALSE)</f>
        <v>#N/A</v>
      </c>
      <c r="P4601" t="e">
        <f>VLOOKUP(A4601,'Top or Bottom 30 via OR (Tr36)'!B:B,1,FALSE)</f>
        <v>#N/A</v>
      </c>
      <c r="Q4601" t="e">
        <f>VLOOKUP(A4601,'Top or Bottom 30 via OR (Tr36)'!J:J,1,FALSE)</f>
        <v>#N/A</v>
      </c>
    </row>
    <row r="4602" spans="1:17" x14ac:dyDescent="0.25">
      <c r="A4602" t="s">
        <v>4655</v>
      </c>
      <c r="B4602">
        <v>0</v>
      </c>
      <c r="C4602">
        <v>0</v>
      </c>
      <c r="D4602">
        <v>0</v>
      </c>
      <c r="E4602">
        <v>0</v>
      </c>
      <c r="F4602">
        <f>B4602/cam_reads!I$3</f>
        <v>0</v>
      </c>
      <c r="G4602">
        <f>C4602/cam_reads!J$3</f>
        <v>0</v>
      </c>
      <c r="H4602">
        <f>D4602/cam_reads!K$3</f>
        <v>0</v>
      </c>
      <c r="I4602">
        <f>E4602/cam_reads!L$3</f>
        <v>0</v>
      </c>
      <c r="J4602" t="e">
        <f>VLOOKUP(A4602,'Top 30 via LR (Schizonts)'!A:A,1,FALSE)</f>
        <v>#N/A</v>
      </c>
      <c r="K4602" t="e">
        <f>VLOOKUP(A4602,'Top 30 via LR (Schizonts)'!J:J,1,FALSE)</f>
        <v>#N/A</v>
      </c>
      <c r="L4602" t="e">
        <f>VLOOKUP(A4602,'Top 30 via LR (Tr36)'!A:A,1,FALSE)</f>
        <v>#N/A</v>
      </c>
      <c r="M4602" t="e">
        <f>VLOOKUP(A4602,'Top 30 via LR (Tr36)'!I:I,1,FALSE)</f>
        <v>#N/A</v>
      </c>
      <c r="N4602" t="e">
        <f>VLOOKUP(A4602,'Top or Bottom 30 via OR (Schiz)'!B:B,1,FALSE)</f>
        <v>#N/A</v>
      </c>
      <c r="O4602" t="e">
        <f>VLOOKUP(A4602,'Top or Bottom 30 via OR (Schiz)'!J:J,1,FALSE)</f>
        <v>#N/A</v>
      </c>
      <c r="P4602" t="e">
        <f>VLOOKUP(A4602,'Top or Bottom 30 via OR (Tr36)'!B:B,1,FALSE)</f>
        <v>#N/A</v>
      </c>
      <c r="Q4602" t="e">
        <f>VLOOKUP(A4602,'Top or Bottom 30 via OR (Tr36)'!J:J,1,FALSE)</f>
        <v>#N/A</v>
      </c>
    </row>
    <row r="4603" spans="1:17" x14ac:dyDescent="0.25">
      <c r="A4603" t="s">
        <v>4656</v>
      </c>
      <c r="B4603">
        <v>274</v>
      </c>
      <c r="C4603">
        <v>190</v>
      </c>
      <c r="D4603">
        <v>352</v>
      </c>
      <c r="E4603">
        <v>216</v>
      </c>
      <c r="F4603">
        <f>B4603/cam_reads!I$3</f>
        <v>3.4041261537347598</v>
      </c>
      <c r="G4603">
        <f>C4603/cam_reads!J$3</f>
        <v>2.4609152581628981</v>
      </c>
      <c r="H4603">
        <f>D4603/cam_reads!K$3</f>
        <v>3.6742446431496361</v>
      </c>
      <c r="I4603">
        <f>E4603/cam_reads!L$3</f>
        <v>2.251647103310729</v>
      </c>
      <c r="J4603" t="e">
        <f>VLOOKUP(A4603,'Top 30 via LR (Schizonts)'!A:A,1,FALSE)</f>
        <v>#N/A</v>
      </c>
      <c r="K4603" t="e">
        <f>VLOOKUP(A4603,'Top 30 via LR (Schizonts)'!J:J,1,FALSE)</f>
        <v>#N/A</v>
      </c>
      <c r="L4603" t="e">
        <f>VLOOKUP(A4603,'Top 30 via LR (Tr36)'!A:A,1,FALSE)</f>
        <v>#N/A</v>
      </c>
      <c r="M4603" t="e">
        <f>VLOOKUP(A4603,'Top 30 via LR (Tr36)'!I:I,1,FALSE)</f>
        <v>#N/A</v>
      </c>
      <c r="N4603" t="e">
        <f>VLOOKUP(A4603,'Top or Bottom 30 via OR (Schiz)'!B:B,1,FALSE)</f>
        <v>#N/A</v>
      </c>
      <c r="O4603" t="e">
        <f>VLOOKUP(A4603,'Top or Bottom 30 via OR (Schiz)'!J:J,1,FALSE)</f>
        <v>#N/A</v>
      </c>
      <c r="P4603" t="e">
        <f>VLOOKUP(A4603,'Top or Bottom 30 via OR (Tr36)'!B:B,1,FALSE)</f>
        <v>#N/A</v>
      </c>
      <c r="Q4603" t="e">
        <f>VLOOKUP(A4603,'Top or Bottom 30 via OR (Tr36)'!J:J,1,FALSE)</f>
        <v>#N/A</v>
      </c>
    </row>
    <row r="4604" spans="1:17" x14ac:dyDescent="0.25">
      <c r="A4604" t="s">
        <v>4657</v>
      </c>
      <c r="B4604">
        <v>119</v>
      </c>
      <c r="C4604">
        <v>111</v>
      </c>
      <c r="D4604">
        <v>105</v>
      </c>
      <c r="E4604">
        <v>114</v>
      </c>
      <c r="F4604">
        <f>B4604/cam_reads!I$3</f>
        <v>1.478434351439549</v>
      </c>
      <c r="G4604">
        <f>C4604/cam_reads!J$3</f>
        <v>1.4376925981899036</v>
      </c>
      <c r="H4604">
        <f>D4604/cam_reads!K$3</f>
        <v>1.0960104759395222</v>
      </c>
      <c r="I4604">
        <f>E4604/cam_reads!L$3</f>
        <v>1.1883693045251069</v>
      </c>
      <c r="J4604" t="e">
        <f>VLOOKUP(A4604,'Top 30 via LR (Schizonts)'!A:A,1,FALSE)</f>
        <v>#N/A</v>
      </c>
      <c r="K4604" t="e">
        <f>VLOOKUP(A4604,'Top 30 via LR (Schizonts)'!J:J,1,FALSE)</f>
        <v>#N/A</v>
      </c>
      <c r="L4604" t="e">
        <f>VLOOKUP(A4604,'Top 30 via LR (Tr36)'!A:A,1,FALSE)</f>
        <v>#N/A</v>
      </c>
      <c r="M4604" t="e">
        <f>VLOOKUP(A4604,'Top 30 via LR (Tr36)'!I:I,1,FALSE)</f>
        <v>#N/A</v>
      </c>
      <c r="N4604" t="e">
        <f>VLOOKUP(A4604,'Top or Bottom 30 via OR (Schiz)'!B:B,1,FALSE)</f>
        <v>#N/A</v>
      </c>
      <c r="O4604" t="e">
        <f>VLOOKUP(A4604,'Top or Bottom 30 via OR (Schiz)'!J:J,1,FALSE)</f>
        <v>#N/A</v>
      </c>
      <c r="P4604" t="e">
        <f>VLOOKUP(A4604,'Top or Bottom 30 via OR (Tr36)'!B:B,1,FALSE)</f>
        <v>#N/A</v>
      </c>
      <c r="Q4604" t="e">
        <f>VLOOKUP(A4604,'Top or Bottom 30 via OR (Tr36)'!J:J,1,FALSE)</f>
        <v>#N/A</v>
      </c>
    </row>
    <row r="4605" spans="1:17" x14ac:dyDescent="0.25">
      <c r="A4605" t="s">
        <v>4658</v>
      </c>
      <c r="B4605">
        <v>0</v>
      </c>
      <c r="C4605">
        <v>0</v>
      </c>
      <c r="D4605">
        <v>0</v>
      </c>
      <c r="E4605">
        <v>0</v>
      </c>
      <c r="F4605">
        <f>B4605/cam_reads!I$3</f>
        <v>0</v>
      </c>
      <c r="G4605">
        <f>C4605/cam_reads!J$3</f>
        <v>0</v>
      </c>
      <c r="H4605">
        <f>D4605/cam_reads!K$3</f>
        <v>0</v>
      </c>
      <c r="I4605">
        <f>E4605/cam_reads!L$3</f>
        <v>0</v>
      </c>
      <c r="J4605" t="e">
        <f>VLOOKUP(A4605,'Top 30 via LR (Schizonts)'!A:A,1,FALSE)</f>
        <v>#N/A</v>
      </c>
      <c r="K4605" t="e">
        <f>VLOOKUP(A4605,'Top 30 via LR (Schizonts)'!J:J,1,FALSE)</f>
        <v>#N/A</v>
      </c>
      <c r="L4605" t="e">
        <f>VLOOKUP(A4605,'Top 30 via LR (Tr36)'!A:A,1,FALSE)</f>
        <v>#N/A</v>
      </c>
      <c r="M4605" t="e">
        <f>VLOOKUP(A4605,'Top 30 via LR (Tr36)'!I:I,1,FALSE)</f>
        <v>#N/A</v>
      </c>
      <c r="N4605" t="e">
        <f>VLOOKUP(A4605,'Top or Bottom 30 via OR (Schiz)'!B:B,1,FALSE)</f>
        <v>#N/A</v>
      </c>
      <c r="O4605" t="e">
        <f>VLOOKUP(A4605,'Top or Bottom 30 via OR (Schiz)'!J:J,1,FALSE)</f>
        <v>#N/A</v>
      </c>
      <c r="P4605" t="e">
        <f>VLOOKUP(A4605,'Top or Bottom 30 via OR (Tr36)'!B:B,1,FALSE)</f>
        <v>#N/A</v>
      </c>
      <c r="Q4605" t="e">
        <f>VLOOKUP(A4605,'Top or Bottom 30 via OR (Tr36)'!J:J,1,FALSE)</f>
        <v>#N/A</v>
      </c>
    </row>
    <row r="4606" spans="1:17" x14ac:dyDescent="0.25">
      <c r="A4606" t="s">
        <v>4659</v>
      </c>
      <c r="B4606">
        <v>94</v>
      </c>
      <c r="C4606">
        <v>54</v>
      </c>
      <c r="D4606">
        <v>91</v>
      </c>
      <c r="E4606">
        <v>70</v>
      </c>
      <c r="F4606">
        <f>B4606/cam_reads!I$3</f>
        <v>1.1678388994564504</v>
      </c>
      <c r="G4606">
        <f>C4606/cam_reads!J$3</f>
        <v>0.6994180207410341</v>
      </c>
      <c r="H4606">
        <f>D4606/cam_reads!K$3</f>
        <v>0.94987574581425249</v>
      </c>
      <c r="I4606">
        <f>E4606/cam_reads!L$3</f>
        <v>0.72970045014699547</v>
      </c>
      <c r="J4606" t="e">
        <f>VLOOKUP(A4606,'Top 30 via LR (Schizonts)'!A:A,1,FALSE)</f>
        <v>#N/A</v>
      </c>
      <c r="K4606" t="e">
        <f>VLOOKUP(A4606,'Top 30 via LR (Schizonts)'!J:J,1,FALSE)</f>
        <v>#N/A</v>
      </c>
      <c r="L4606" t="e">
        <f>VLOOKUP(A4606,'Top 30 via LR (Tr36)'!A:A,1,FALSE)</f>
        <v>#N/A</v>
      </c>
      <c r="M4606" t="e">
        <f>VLOOKUP(A4606,'Top 30 via LR (Tr36)'!I:I,1,FALSE)</f>
        <v>#N/A</v>
      </c>
      <c r="N4606" t="e">
        <f>VLOOKUP(A4606,'Top or Bottom 30 via OR (Schiz)'!B:B,1,FALSE)</f>
        <v>#N/A</v>
      </c>
      <c r="O4606" t="e">
        <f>VLOOKUP(A4606,'Top or Bottom 30 via OR (Schiz)'!J:J,1,FALSE)</f>
        <v>#N/A</v>
      </c>
      <c r="P4606" t="e">
        <f>VLOOKUP(A4606,'Top or Bottom 30 via OR (Tr36)'!B:B,1,FALSE)</f>
        <v>#N/A</v>
      </c>
      <c r="Q4606" t="e">
        <f>VLOOKUP(A4606,'Top or Bottom 30 via OR (Tr36)'!J:J,1,FALSE)</f>
        <v>#N/A</v>
      </c>
    </row>
    <row r="4607" spans="1:17" x14ac:dyDescent="0.25">
      <c r="A4607" t="s">
        <v>4660</v>
      </c>
      <c r="B4607">
        <v>237</v>
      </c>
      <c r="C4607">
        <v>295</v>
      </c>
      <c r="D4607">
        <v>372</v>
      </c>
      <c r="E4607">
        <v>302</v>
      </c>
      <c r="F4607">
        <f>B4607/cam_reads!I$3</f>
        <v>2.9444448847997742</v>
      </c>
      <c r="G4607">
        <f>C4607/cam_reads!J$3</f>
        <v>3.8208947429371309</v>
      </c>
      <c r="H4607">
        <f>D4607/cam_reads!K$3</f>
        <v>3.8830085433285926</v>
      </c>
      <c r="I4607">
        <f>E4607/cam_reads!L$3</f>
        <v>3.1481362277770377</v>
      </c>
      <c r="J4607" t="e">
        <f>VLOOKUP(A4607,'Top 30 via LR (Schizonts)'!A:A,1,FALSE)</f>
        <v>#N/A</v>
      </c>
      <c r="K4607" t="e">
        <f>VLOOKUP(A4607,'Top 30 via LR (Schizonts)'!J:J,1,FALSE)</f>
        <v>#N/A</v>
      </c>
      <c r="L4607" t="e">
        <f>VLOOKUP(A4607,'Top 30 via LR (Tr36)'!A:A,1,FALSE)</f>
        <v>#N/A</v>
      </c>
      <c r="M4607" t="e">
        <f>VLOOKUP(A4607,'Top 30 via LR (Tr36)'!I:I,1,FALSE)</f>
        <v>#N/A</v>
      </c>
      <c r="N4607" t="e">
        <f>VLOOKUP(A4607,'Top or Bottom 30 via OR (Schiz)'!B:B,1,FALSE)</f>
        <v>#N/A</v>
      </c>
      <c r="O4607" t="e">
        <f>VLOOKUP(A4607,'Top or Bottom 30 via OR (Schiz)'!J:J,1,FALSE)</f>
        <v>#N/A</v>
      </c>
      <c r="P4607" t="e">
        <f>VLOOKUP(A4607,'Top or Bottom 30 via OR (Tr36)'!B:B,1,FALSE)</f>
        <v>#N/A</v>
      </c>
      <c r="Q4607" t="e">
        <f>VLOOKUP(A4607,'Top or Bottom 30 via OR (Tr36)'!J:J,1,FALSE)</f>
        <v>#N/A</v>
      </c>
    </row>
    <row r="4608" spans="1:17" x14ac:dyDescent="0.25">
      <c r="A4608" t="s">
        <v>4661</v>
      </c>
      <c r="B4608">
        <v>1409</v>
      </c>
      <c r="C4608">
        <v>1225</v>
      </c>
      <c r="D4608">
        <v>1852</v>
      </c>
      <c r="E4608">
        <v>1470</v>
      </c>
      <c r="F4608">
        <f>B4608/cam_reads!I$3</f>
        <v>17.505159673767434</v>
      </c>
      <c r="G4608">
        <f>C4608/cam_reads!J$3</f>
        <v>15.866427322366052</v>
      </c>
      <c r="H4608">
        <f>D4608/cam_reads!K$3</f>
        <v>19.331537156571382</v>
      </c>
      <c r="I4608">
        <f>E4608/cam_reads!L$3</f>
        <v>15.323709453086906</v>
      </c>
      <c r="J4608" t="e">
        <f>VLOOKUP(A4608,'Top 30 via LR (Schizonts)'!A:A,1,FALSE)</f>
        <v>#N/A</v>
      </c>
      <c r="K4608" t="e">
        <f>VLOOKUP(A4608,'Top 30 via LR (Schizonts)'!J:J,1,FALSE)</f>
        <v>#N/A</v>
      </c>
      <c r="L4608" t="e">
        <f>VLOOKUP(A4608,'Top 30 via LR (Tr36)'!A:A,1,FALSE)</f>
        <v>#N/A</v>
      </c>
      <c r="M4608" t="e">
        <f>VLOOKUP(A4608,'Top 30 via LR (Tr36)'!I:I,1,FALSE)</f>
        <v>#N/A</v>
      </c>
      <c r="N4608" t="e">
        <f>VLOOKUP(A4608,'Top or Bottom 30 via OR (Schiz)'!B:B,1,FALSE)</f>
        <v>#N/A</v>
      </c>
      <c r="O4608" t="e">
        <f>VLOOKUP(A4608,'Top or Bottom 30 via OR (Schiz)'!J:J,1,FALSE)</f>
        <v>#N/A</v>
      </c>
      <c r="P4608" t="e">
        <f>VLOOKUP(A4608,'Top or Bottom 30 via OR (Tr36)'!B:B,1,FALSE)</f>
        <v>#N/A</v>
      </c>
      <c r="Q4608" t="e">
        <f>VLOOKUP(A4608,'Top or Bottom 30 via OR (Tr36)'!J:J,1,FALSE)</f>
        <v>#N/A</v>
      </c>
    </row>
    <row r="4609" spans="1:17" x14ac:dyDescent="0.25">
      <c r="A4609" t="s">
        <v>4662</v>
      </c>
      <c r="B4609">
        <v>0</v>
      </c>
      <c r="C4609">
        <v>0</v>
      </c>
      <c r="D4609">
        <v>0</v>
      </c>
      <c r="E4609">
        <v>0</v>
      </c>
      <c r="F4609">
        <f>B4609/cam_reads!I$3</f>
        <v>0</v>
      </c>
      <c r="G4609">
        <f>C4609/cam_reads!J$3</f>
        <v>0</v>
      </c>
      <c r="H4609">
        <f>D4609/cam_reads!K$3</f>
        <v>0</v>
      </c>
      <c r="I4609">
        <f>E4609/cam_reads!L$3</f>
        <v>0</v>
      </c>
      <c r="J4609" t="e">
        <f>VLOOKUP(A4609,'Top 30 via LR (Schizonts)'!A:A,1,FALSE)</f>
        <v>#N/A</v>
      </c>
      <c r="K4609" t="e">
        <f>VLOOKUP(A4609,'Top 30 via LR (Schizonts)'!J:J,1,FALSE)</f>
        <v>#N/A</v>
      </c>
      <c r="L4609" t="e">
        <f>VLOOKUP(A4609,'Top 30 via LR (Tr36)'!A:A,1,FALSE)</f>
        <v>#N/A</v>
      </c>
      <c r="M4609" t="e">
        <f>VLOOKUP(A4609,'Top 30 via LR (Tr36)'!I:I,1,FALSE)</f>
        <v>#N/A</v>
      </c>
      <c r="N4609" t="e">
        <f>VLOOKUP(A4609,'Top or Bottom 30 via OR (Schiz)'!B:B,1,FALSE)</f>
        <v>#N/A</v>
      </c>
      <c r="O4609" t="e">
        <f>VLOOKUP(A4609,'Top or Bottom 30 via OR (Schiz)'!J:J,1,FALSE)</f>
        <v>#N/A</v>
      </c>
      <c r="P4609" t="e">
        <f>VLOOKUP(A4609,'Top or Bottom 30 via OR (Tr36)'!B:B,1,FALSE)</f>
        <v>#N/A</v>
      </c>
      <c r="Q4609" t="e">
        <f>VLOOKUP(A4609,'Top or Bottom 30 via OR (Tr36)'!J:J,1,FALSE)</f>
        <v>#N/A</v>
      </c>
    </row>
    <row r="4610" spans="1:17" x14ac:dyDescent="0.25">
      <c r="A4610" t="s">
        <v>4663</v>
      </c>
      <c r="B4610">
        <v>222</v>
      </c>
      <c r="C4610">
        <v>238</v>
      </c>
      <c r="D4610">
        <v>407</v>
      </c>
      <c r="E4610">
        <v>329</v>
      </c>
      <c r="F4610">
        <f>B4610/cam_reads!I$3</f>
        <v>2.7580876136099151</v>
      </c>
      <c r="G4610">
        <f>C4610/cam_reads!J$3</f>
        <v>3.0826201654882617</v>
      </c>
      <c r="H4610">
        <f>D4610/cam_reads!K$3</f>
        <v>4.2483453686417665</v>
      </c>
      <c r="I4610">
        <f>E4610/cam_reads!L$3</f>
        <v>3.4295921156908791</v>
      </c>
      <c r="J4610" t="e">
        <f>VLOOKUP(A4610,'Top 30 via LR (Schizonts)'!A:A,1,FALSE)</f>
        <v>#N/A</v>
      </c>
      <c r="K4610" t="e">
        <f>VLOOKUP(A4610,'Top 30 via LR (Schizonts)'!J:J,1,FALSE)</f>
        <v>#N/A</v>
      </c>
      <c r="L4610" t="e">
        <f>VLOOKUP(A4610,'Top 30 via LR (Tr36)'!A:A,1,FALSE)</f>
        <v>#N/A</v>
      </c>
      <c r="M4610" t="e">
        <f>VLOOKUP(A4610,'Top 30 via LR (Tr36)'!I:I,1,FALSE)</f>
        <v>#N/A</v>
      </c>
      <c r="N4610" t="e">
        <f>VLOOKUP(A4610,'Top or Bottom 30 via OR (Schiz)'!B:B,1,FALSE)</f>
        <v>#N/A</v>
      </c>
      <c r="O4610" t="e">
        <f>VLOOKUP(A4610,'Top or Bottom 30 via OR (Schiz)'!J:J,1,FALSE)</f>
        <v>#N/A</v>
      </c>
      <c r="P4610" t="e">
        <f>VLOOKUP(A4610,'Top or Bottom 30 via OR (Tr36)'!B:B,1,FALSE)</f>
        <v>#N/A</v>
      </c>
      <c r="Q4610" t="e">
        <f>VLOOKUP(A4610,'Top or Bottom 30 via OR (Tr36)'!J:J,1,FALSE)</f>
        <v>#N/A</v>
      </c>
    </row>
    <row r="4611" spans="1:17" x14ac:dyDescent="0.25">
      <c r="A4611" t="s">
        <v>4664</v>
      </c>
      <c r="B4611">
        <v>2117</v>
      </c>
      <c r="C4611">
        <v>2098</v>
      </c>
      <c r="D4611">
        <v>2354</v>
      </c>
      <c r="E4611">
        <v>2285</v>
      </c>
      <c r="F4611">
        <f>B4611/cam_reads!I$3</f>
        <v>26.301222873928783</v>
      </c>
      <c r="G4611">
        <f>C4611/cam_reads!J$3</f>
        <v>27.173685324346103</v>
      </c>
      <c r="H4611">
        <f>D4611/cam_reads!K$3</f>
        <v>24.57151105106319</v>
      </c>
      <c r="I4611">
        <f>E4611/cam_reads!L$3</f>
        <v>23.819507551226923</v>
      </c>
      <c r="J4611" t="e">
        <f>VLOOKUP(A4611,'Top 30 via LR (Schizonts)'!A:A,1,FALSE)</f>
        <v>#N/A</v>
      </c>
      <c r="K4611" t="e">
        <f>VLOOKUP(A4611,'Top 30 via LR (Schizonts)'!J:J,1,FALSE)</f>
        <v>#N/A</v>
      </c>
      <c r="L4611" t="e">
        <f>VLOOKUP(A4611,'Top 30 via LR (Tr36)'!A:A,1,FALSE)</f>
        <v>#N/A</v>
      </c>
      <c r="M4611" t="e">
        <f>VLOOKUP(A4611,'Top 30 via LR (Tr36)'!I:I,1,FALSE)</f>
        <v>#N/A</v>
      </c>
      <c r="N4611" t="e">
        <f>VLOOKUP(A4611,'Top or Bottom 30 via OR (Schiz)'!B:B,1,FALSE)</f>
        <v>#N/A</v>
      </c>
      <c r="O4611" t="e">
        <f>VLOOKUP(A4611,'Top or Bottom 30 via OR (Schiz)'!J:J,1,FALSE)</f>
        <v>#N/A</v>
      </c>
      <c r="P4611" t="e">
        <f>VLOOKUP(A4611,'Top or Bottom 30 via OR (Tr36)'!B:B,1,FALSE)</f>
        <v>#N/A</v>
      </c>
      <c r="Q4611" t="e">
        <f>VLOOKUP(A4611,'Top or Bottom 30 via OR (Tr36)'!J:J,1,FALSE)</f>
        <v>#N/A</v>
      </c>
    </row>
    <row r="4612" spans="1:17" x14ac:dyDescent="0.25">
      <c r="A4612" t="s">
        <v>4665</v>
      </c>
      <c r="B4612">
        <v>984</v>
      </c>
      <c r="C4612">
        <v>971</v>
      </c>
      <c r="D4612">
        <v>645</v>
      </c>
      <c r="E4612">
        <v>1251</v>
      </c>
      <c r="F4612">
        <f>B4612/cam_reads!I$3</f>
        <v>12.225036990054758</v>
      </c>
      <c r="G4612">
        <f>C4612/cam_reads!J$3</f>
        <v>12.576572187769337</v>
      </c>
      <c r="H4612">
        <f>D4612/cam_reads!K$3</f>
        <v>6.7326357807713499</v>
      </c>
      <c r="I4612">
        <f>E4612/cam_reads!L$3</f>
        <v>13.040789473341306</v>
      </c>
      <c r="J4612" t="e">
        <f>VLOOKUP(A4612,'Top 30 via LR (Schizonts)'!A:A,1,FALSE)</f>
        <v>#N/A</v>
      </c>
      <c r="K4612" t="e">
        <f>VLOOKUP(A4612,'Top 30 via LR (Schizonts)'!J:J,1,FALSE)</f>
        <v>#N/A</v>
      </c>
      <c r="L4612" t="e">
        <f>VLOOKUP(A4612,'Top 30 via LR (Tr36)'!A:A,1,FALSE)</f>
        <v>#N/A</v>
      </c>
      <c r="M4612" t="e">
        <f>VLOOKUP(A4612,'Top 30 via LR (Tr36)'!I:I,1,FALSE)</f>
        <v>#N/A</v>
      </c>
      <c r="N4612" t="e">
        <f>VLOOKUP(A4612,'Top or Bottom 30 via OR (Schiz)'!B:B,1,FALSE)</f>
        <v>#N/A</v>
      </c>
      <c r="O4612" t="e">
        <f>VLOOKUP(A4612,'Top or Bottom 30 via OR (Schiz)'!J:J,1,FALSE)</f>
        <v>#N/A</v>
      </c>
      <c r="P4612" t="e">
        <f>VLOOKUP(A4612,'Top or Bottom 30 via OR (Tr36)'!B:B,1,FALSE)</f>
        <v>#N/A</v>
      </c>
      <c r="Q4612" t="e">
        <f>VLOOKUP(A4612,'Top or Bottom 30 via OR (Tr36)'!J:J,1,FALSE)</f>
        <v>#N/A</v>
      </c>
    </row>
    <row r="4613" spans="1:17" x14ac:dyDescent="0.25">
      <c r="A4613" t="s">
        <v>4666</v>
      </c>
      <c r="B4613">
        <v>153</v>
      </c>
      <c r="C4613">
        <v>129</v>
      </c>
      <c r="D4613">
        <v>373</v>
      </c>
      <c r="E4613">
        <v>89</v>
      </c>
      <c r="F4613">
        <f>B4613/cam_reads!I$3</f>
        <v>1.9008441661365629</v>
      </c>
      <c r="G4613">
        <f>C4613/cam_reads!J$3</f>
        <v>1.6708319384369148</v>
      </c>
      <c r="H4613">
        <f>D4613/cam_reads!K$3</f>
        <v>3.8934467383375404</v>
      </c>
      <c r="I4613">
        <f>E4613/cam_reads!L$3</f>
        <v>0.92776200090118</v>
      </c>
      <c r="J4613" t="e">
        <f>VLOOKUP(A4613,'Top 30 via LR (Schizonts)'!A:A,1,FALSE)</f>
        <v>#N/A</v>
      </c>
      <c r="K4613" t="e">
        <f>VLOOKUP(A4613,'Top 30 via LR (Schizonts)'!J:J,1,FALSE)</f>
        <v>#N/A</v>
      </c>
      <c r="L4613" t="e">
        <f>VLOOKUP(A4613,'Top 30 via LR (Tr36)'!A:A,1,FALSE)</f>
        <v>#N/A</v>
      </c>
      <c r="M4613" t="e">
        <f>VLOOKUP(A4613,'Top 30 via LR (Tr36)'!I:I,1,FALSE)</f>
        <v>#N/A</v>
      </c>
      <c r="N4613" t="e">
        <f>VLOOKUP(A4613,'Top or Bottom 30 via OR (Schiz)'!B:B,1,FALSE)</f>
        <v>#N/A</v>
      </c>
      <c r="O4613" t="e">
        <f>VLOOKUP(A4613,'Top or Bottom 30 via OR (Schiz)'!J:J,1,FALSE)</f>
        <v>#N/A</v>
      </c>
      <c r="P4613" t="e">
        <f>VLOOKUP(A4613,'Top or Bottom 30 via OR (Tr36)'!B:B,1,FALSE)</f>
        <v>#N/A</v>
      </c>
      <c r="Q4613" t="e">
        <f>VLOOKUP(A4613,'Top or Bottom 30 via OR (Tr36)'!J:J,1,FALSE)</f>
        <v>#N/A</v>
      </c>
    </row>
    <row r="4614" spans="1:17" x14ac:dyDescent="0.25">
      <c r="A4614" t="s">
        <v>4667</v>
      </c>
      <c r="B4614">
        <v>4</v>
      </c>
      <c r="C4614">
        <v>0</v>
      </c>
      <c r="D4614">
        <v>13</v>
      </c>
      <c r="E4614">
        <v>19</v>
      </c>
      <c r="F4614">
        <f>B4614/cam_reads!I$3</f>
        <v>4.9695272317295765E-2</v>
      </c>
      <c r="G4614">
        <f>C4614/cam_reads!J$3</f>
        <v>0</v>
      </c>
      <c r="H4614">
        <f>D4614/cam_reads!K$3</f>
        <v>0.13569653511632179</v>
      </c>
      <c r="I4614">
        <f>E4614/cam_reads!L$3</f>
        <v>0.1980615507541845</v>
      </c>
      <c r="J4614" t="e">
        <f>VLOOKUP(A4614,'Top 30 via LR (Schizonts)'!A:A,1,FALSE)</f>
        <v>#N/A</v>
      </c>
      <c r="K4614" t="e">
        <f>VLOOKUP(A4614,'Top 30 via LR (Schizonts)'!J:J,1,FALSE)</f>
        <v>#N/A</v>
      </c>
      <c r="L4614" t="e">
        <f>VLOOKUP(A4614,'Top 30 via LR (Tr36)'!A:A,1,FALSE)</f>
        <v>#N/A</v>
      </c>
      <c r="M4614" t="e">
        <f>VLOOKUP(A4614,'Top 30 via LR (Tr36)'!I:I,1,FALSE)</f>
        <v>#N/A</v>
      </c>
      <c r="N4614" t="e">
        <f>VLOOKUP(A4614,'Top or Bottom 30 via OR (Schiz)'!B:B,1,FALSE)</f>
        <v>#N/A</v>
      </c>
      <c r="O4614" t="e">
        <f>VLOOKUP(A4614,'Top or Bottom 30 via OR (Schiz)'!J:J,1,FALSE)</f>
        <v>#N/A</v>
      </c>
      <c r="P4614" t="e">
        <f>VLOOKUP(A4614,'Top or Bottom 30 via OR (Tr36)'!B:B,1,FALSE)</f>
        <v>#N/A</v>
      </c>
      <c r="Q4614" t="e">
        <f>VLOOKUP(A4614,'Top or Bottom 30 via OR (Tr36)'!J:J,1,FALSE)</f>
        <v>#N/A</v>
      </c>
    </row>
    <row r="4615" spans="1:17" x14ac:dyDescent="0.25">
      <c r="A4615" t="s">
        <v>4668</v>
      </c>
      <c r="B4615">
        <v>1319</v>
      </c>
      <c r="C4615">
        <v>986</v>
      </c>
      <c r="D4615">
        <v>1437</v>
      </c>
      <c r="E4615">
        <v>1257</v>
      </c>
      <c r="F4615">
        <f>B4615/cam_reads!I$3</f>
        <v>16.387016046628279</v>
      </c>
      <c r="G4615">
        <f>C4615/cam_reads!J$3</f>
        <v>12.770854971308513</v>
      </c>
      <c r="H4615">
        <f>D4615/cam_reads!K$3</f>
        <v>14.999686227858032</v>
      </c>
      <c r="I4615">
        <f>E4615/cam_reads!L$3</f>
        <v>13.103335226211048</v>
      </c>
      <c r="J4615" t="e">
        <f>VLOOKUP(A4615,'Top 30 via LR (Schizonts)'!A:A,1,FALSE)</f>
        <v>#N/A</v>
      </c>
      <c r="K4615" t="e">
        <f>VLOOKUP(A4615,'Top 30 via LR (Schizonts)'!J:J,1,FALSE)</f>
        <v>#N/A</v>
      </c>
      <c r="L4615" t="e">
        <f>VLOOKUP(A4615,'Top 30 via LR (Tr36)'!A:A,1,FALSE)</f>
        <v>#N/A</v>
      </c>
      <c r="M4615" t="e">
        <f>VLOOKUP(A4615,'Top 30 via LR (Tr36)'!I:I,1,FALSE)</f>
        <v>#N/A</v>
      </c>
      <c r="N4615" t="e">
        <f>VLOOKUP(A4615,'Top or Bottom 30 via OR (Schiz)'!B:B,1,FALSE)</f>
        <v>#N/A</v>
      </c>
      <c r="O4615" t="e">
        <f>VLOOKUP(A4615,'Top or Bottom 30 via OR (Schiz)'!J:J,1,FALSE)</f>
        <v>#N/A</v>
      </c>
      <c r="P4615" t="e">
        <f>VLOOKUP(A4615,'Top or Bottom 30 via OR (Tr36)'!B:B,1,FALSE)</f>
        <v>#N/A</v>
      </c>
      <c r="Q4615" t="e">
        <f>VLOOKUP(A4615,'Top or Bottom 30 via OR (Tr36)'!J:J,1,FALSE)</f>
        <v>#N/A</v>
      </c>
    </row>
    <row r="4616" spans="1:17" x14ac:dyDescent="0.25">
      <c r="A4616" t="s">
        <v>96</v>
      </c>
      <c r="B4616">
        <v>7</v>
      </c>
      <c r="C4616">
        <v>2</v>
      </c>
      <c r="D4616">
        <v>4</v>
      </c>
      <c r="E4616">
        <v>2</v>
      </c>
      <c r="F4616">
        <f>B4616/cam_reads!I$3</f>
        <v>8.696672655526759E-2</v>
      </c>
      <c r="G4616">
        <f>C4616/cam_reads!J$3</f>
        <v>2.5904371138556821E-2</v>
      </c>
      <c r="H4616">
        <f>D4616/cam_reads!K$3</f>
        <v>4.1752780035791318E-2</v>
      </c>
      <c r="I4616">
        <f>E4616/cam_reads!L$3</f>
        <v>2.0848584289914159E-2</v>
      </c>
      <c r="J4616" t="e">
        <f>VLOOKUP(A4616,'Top 30 via LR (Schizonts)'!A:A,1,FALSE)</f>
        <v>#N/A</v>
      </c>
      <c r="K4616" t="e">
        <f>VLOOKUP(A4616,'Top 30 via LR (Schizonts)'!J:J,1,FALSE)</f>
        <v>#N/A</v>
      </c>
      <c r="L4616" t="e">
        <f>VLOOKUP(A4616,'Top 30 via LR (Tr36)'!A:A,1,FALSE)</f>
        <v>#N/A</v>
      </c>
      <c r="M4616" t="str">
        <f>VLOOKUP(A4616,'Top 30 via LR (Tr36)'!I:I,1,FALSE)</f>
        <v>PVP01_0301300</v>
      </c>
      <c r="N4616" t="e">
        <f>VLOOKUP(A4616,'Top or Bottom 30 via OR (Schiz)'!B:B,1,FALSE)</f>
        <v>#N/A</v>
      </c>
      <c r="O4616" t="e">
        <f>VLOOKUP(A4616,'Top or Bottom 30 via OR (Schiz)'!J:J,1,FALSE)</f>
        <v>#N/A</v>
      </c>
      <c r="P4616" t="e">
        <f>VLOOKUP(A4616,'Top or Bottom 30 via OR (Tr36)'!B:B,1,FALSE)</f>
        <v>#N/A</v>
      </c>
      <c r="Q4616" t="str">
        <f>VLOOKUP(A4616,'Top or Bottom 30 via OR (Tr36)'!J:J,1,FALSE)</f>
        <v>PVP01_0301300</v>
      </c>
    </row>
    <row r="4617" spans="1:17" x14ac:dyDescent="0.25">
      <c r="A4617" t="s">
        <v>4669</v>
      </c>
      <c r="B4617">
        <v>265</v>
      </c>
      <c r="C4617">
        <v>205</v>
      </c>
      <c r="D4617">
        <v>271</v>
      </c>
      <c r="E4617">
        <v>336</v>
      </c>
      <c r="F4617">
        <f>B4617/cam_reads!I$3</f>
        <v>3.2923117910208446</v>
      </c>
      <c r="G4617">
        <f>C4617/cam_reads!J$3</f>
        <v>2.6551980417020742</v>
      </c>
      <c r="H4617">
        <f>D4617/cam_reads!K$3</f>
        <v>2.8287508474248617</v>
      </c>
      <c r="I4617">
        <f>E4617/cam_reads!L$3</f>
        <v>3.5025621607055784</v>
      </c>
      <c r="J4617" t="e">
        <f>VLOOKUP(A4617,'Top 30 via LR (Schizonts)'!A:A,1,FALSE)</f>
        <v>#N/A</v>
      </c>
      <c r="K4617" t="e">
        <f>VLOOKUP(A4617,'Top 30 via LR (Schizonts)'!J:J,1,FALSE)</f>
        <v>#N/A</v>
      </c>
      <c r="L4617" t="e">
        <f>VLOOKUP(A4617,'Top 30 via LR (Tr36)'!A:A,1,FALSE)</f>
        <v>#N/A</v>
      </c>
      <c r="M4617" t="e">
        <f>VLOOKUP(A4617,'Top 30 via LR (Tr36)'!I:I,1,FALSE)</f>
        <v>#N/A</v>
      </c>
      <c r="N4617" t="e">
        <f>VLOOKUP(A4617,'Top or Bottom 30 via OR (Schiz)'!B:B,1,FALSE)</f>
        <v>#N/A</v>
      </c>
      <c r="O4617" t="e">
        <f>VLOOKUP(A4617,'Top or Bottom 30 via OR (Schiz)'!J:J,1,FALSE)</f>
        <v>#N/A</v>
      </c>
      <c r="P4617" t="e">
        <f>VLOOKUP(A4617,'Top or Bottom 30 via OR (Tr36)'!B:B,1,FALSE)</f>
        <v>#N/A</v>
      </c>
      <c r="Q4617" t="e">
        <f>VLOOKUP(A4617,'Top or Bottom 30 via OR (Tr36)'!J:J,1,FALSE)</f>
        <v>#N/A</v>
      </c>
    </row>
    <row r="4618" spans="1:17" x14ac:dyDescent="0.25">
      <c r="A4618" t="s">
        <v>4670</v>
      </c>
      <c r="B4618">
        <v>95</v>
      </c>
      <c r="C4618">
        <v>113</v>
      </c>
      <c r="D4618">
        <v>105</v>
      </c>
      <c r="E4618">
        <v>285</v>
      </c>
      <c r="F4618">
        <f>B4618/cam_reads!I$3</f>
        <v>1.1802627175357745</v>
      </c>
      <c r="G4618">
        <f>C4618/cam_reads!J$3</f>
        <v>1.4635969693284603</v>
      </c>
      <c r="H4618">
        <f>D4618/cam_reads!K$3</f>
        <v>1.0960104759395222</v>
      </c>
      <c r="I4618">
        <f>E4618/cam_reads!L$3</f>
        <v>2.9709232613127674</v>
      </c>
      <c r="J4618" t="e">
        <f>VLOOKUP(A4618,'Top 30 via LR (Schizonts)'!A:A,1,FALSE)</f>
        <v>#N/A</v>
      </c>
      <c r="K4618" t="e">
        <f>VLOOKUP(A4618,'Top 30 via LR (Schizonts)'!J:J,1,FALSE)</f>
        <v>#N/A</v>
      </c>
      <c r="L4618" t="e">
        <f>VLOOKUP(A4618,'Top 30 via LR (Tr36)'!A:A,1,FALSE)</f>
        <v>#N/A</v>
      </c>
      <c r="M4618" t="e">
        <f>VLOOKUP(A4618,'Top 30 via LR (Tr36)'!I:I,1,FALSE)</f>
        <v>#N/A</v>
      </c>
      <c r="N4618" t="e">
        <f>VLOOKUP(A4618,'Top or Bottom 30 via OR (Schiz)'!B:B,1,FALSE)</f>
        <v>#N/A</v>
      </c>
      <c r="O4618" t="e">
        <f>VLOOKUP(A4618,'Top or Bottom 30 via OR (Schiz)'!J:J,1,FALSE)</f>
        <v>#N/A</v>
      </c>
      <c r="P4618" t="e">
        <f>VLOOKUP(A4618,'Top or Bottom 30 via OR (Tr36)'!B:B,1,FALSE)</f>
        <v>#N/A</v>
      </c>
      <c r="Q4618" t="e">
        <f>VLOOKUP(A4618,'Top or Bottom 30 via OR (Tr36)'!J:J,1,FALSE)</f>
        <v>#N/A</v>
      </c>
    </row>
    <row r="4619" spans="1:17" x14ac:dyDescent="0.25">
      <c r="A4619" t="s">
        <v>4671</v>
      </c>
      <c r="B4619">
        <v>958</v>
      </c>
      <c r="C4619">
        <v>651</v>
      </c>
      <c r="D4619">
        <v>483</v>
      </c>
      <c r="E4619">
        <v>612</v>
      </c>
      <c r="F4619">
        <f>B4619/cam_reads!I$3</f>
        <v>11.902017719992335</v>
      </c>
      <c r="G4619">
        <f>C4619/cam_reads!J$3</f>
        <v>8.4318728056002445</v>
      </c>
      <c r="H4619">
        <f>D4619/cam_reads!K$3</f>
        <v>5.0416481893218021</v>
      </c>
      <c r="I4619">
        <f>E4619/cam_reads!L$3</f>
        <v>6.3796667927137323</v>
      </c>
      <c r="J4619" t="e">
        <f>VLOOKUP(A4619,'Top 30 via LR (Schizonts)'!A:A,1,FALSE)</f>
        <v>#N/A</v>
      </c>
      <c r="K4619" t="e">
        <f>VLOOKUP(A4619,'Top 30 via LR (Schizonts)'!J:J,1,FALSE)</f>
        <v>#N/A</v>
      </c>
      <c r="L4619" t="e">
        <f>VLOOKUP(A4619,'Top 30 via LR (Tr36)'!A:A,1,FALSE)</f>
        <v>#N/A</v>
      </c>
      <c r="M4619" t="e">
        <f>VLOOKUP(A4619,'Top 30 via LR (Tr36)'!I:I,1,FALSE)</f>
        <v>#N/A</v>
      </c>
      <c r="N4619" t="e">
        <f>VLOOKUP(A4619,'Top or Bottom 30 via OR (Schiz)'!B:B,1,FALSE)</f>
        <v>#N/A</v>
      </c>
      <c r="O4619" t="e">
        <f>VLOOKUP(A4619,'Top or Bottom 30 via OR (Schiz)'!J:J,1,FALSE)</f>
        <v>#N/A</v>
      </c>
      <c r="P4619" t="e">
        <f>VLOOKUP(A4619,'Top or Bottom 30 via OR (Tr36)'!B:B,1,FALSE)</f>
        <v>#N/A</v>
      </c>
      <c r="Q4619" t="e">
        <f>VLOOKUP(A4619,'Top or Bottom 30 via OR (Tr36)'!J:J,1,FALSE)</f>
        <v>#N/A</v>
      </c>
    </row>
    <row r="4620" spans="1:17" x14ac:dyDescent="0.25">
      <c r="A4620" t="s">
        <v>4672</v>
      </c>
      <c r="B4620">
        <v>0</v>
      </c>
      <c r="C4620">
        <v>0</v>
      </c>
      <c r="D4620">
        <v>0</v>
      </c>
      <c r="E4620">
        <v>0</v>
      </c>
      <c r="F4620">
        <f>B4620/cam_reads!I$3</f>
        <v>0</v>
      </c>
      <c r="G4620">
        <f>C4620/cam_reads!J$3</f>
        <v>0</v>
      </c>
      <c r="H4620">
        <f>D4620/cam_reads!K$3</f>
        <v>0</v>
      </c>
      <c r="I4620">
        <f>E4620/cam_reads!L$3</f>
        <v>0</v>
      </c>
      <c r="J4620" t="e">
        <f>VLOOKUP(A4620,'Top 30 via LR (Schizonts)'!A:A,1,FALSE)</f>
        <v>#N/A</v>
      </c>
      <c r="K4620" t="e">
        <f>VLOOKUP(A4620,'Top 30 via LR (Schizonts)'!J:J,1,FALSE)</f>
        <v>#N/A</v>
      </c>
      <c r="L4620" t="e">
        <f>VLOOKUP(A4620,'Top 30 via LR (Tr36)'!A:A,1,FALSE)</f>
        <v>#N/A</v>
      </c>
      <c r="M4620" t="e">
        <f>VLOOKUP(A4620,'Top 30 via LR (Tr36)'!I:I,1,FALSE)</f>
        <v>#N/A</v>
      </c>
      <c r="N4620" t="e">
        <f>VLOOKUP(A4620,'Top or Bottom 30 via OR (Schiz)'!B:B,1,FALSE)</f>
        <v>#N/A</v>
      </c>
      <c r="O4620" t="e">
        <f>VLOOKUP(A4620,'Top or Bottom 30 via OR (Schiz)'!J:J,1,FALSE)</f>
        <v>#N/A</v>
      </c>
      <c r="P4620" t="e">
        <f>VLOOKUP(A4620,'Top or Bottom 30 via OR (Tr36)'!B:B,1,FALSE)</f>
        <v>#N/A</v>
      </c>
      <c r="Q4620" t="e">
        <f>VLOOKUP(A4620,'Top or Bottom 30 via OR (Tr36)'!J:J,1,FALSE)</f>
        <v>#N/A</v>
      </c>
    </row>
    <row r="4621" spans="1:17" x14ac:dyDescent="0.25">
      <c r="A4621" t="s">
        <v>4673</v>
      </c>
      <c r="B4621">
        <v>9477</v>
      </c>
      <c r="C4621">
        <v>8997</v>
      </c>
      <c r="D4621">
        <v>7123</v>
      </c>
      <c r="E4621">
        <v>7805</v>
      </c>
      <c r="F4621">
        <f>B4621/cam_reads!I$3</f>
        <v>117.74052393775298</v>
      </c>
      <c r="G4621">
        <f>C4621/cam_reads!J$3</f>
        <v>116.53081356679786</v>
      </c>
      <c r="H4621">
        <f>D4621/cam_reads!K$3</f>
        <v>74.35126304873539</v>
      </c>
      <c r="I4621">
        <f>E4621/cam_reads!L$3</f>
        <v>81.361600191389996</v>
      </c>
      <c r="J4621" t="e">
        <f>VLOOKUP(A4621,'Top 30 via LR (Schizonts)'!A:A,1,FALSE)</f>
        <v>#N/A</v>
      </c>
      <c r="K4621" t="e">
        <f>VLOOKUP(A4621,'Top 30 via LR (Schizonts)'!J:J,1,FALSE)</f>
        <v>#N/A</v>
      </c>
      <c r="L4621" t="e">
        <f>VLOOKUP(A4621,'Top 30 via LR (Tr36)'!A:A,1,FALSE)</f>
        <v>#N/A</v>
      </c>
      <c r="M4621" t="e">
        <f>VLOOKUP(A4621,'Top 30 via LR (Tr36)'!I:I,1,FALSE)</f>
        <v>#N/A</v>
      </c>
      <c r="N4621" t="e">
        <f>VLOOKUP(A4621,'Top or Bottom 30 via OR (Schiz)'!B:B,1,FALSE)</f>
        <v>#N/A</v>
      </c>
      <c r="O4621" t="e">
        <f>VLOOKUP(A4621,'Top or Bottom 30 via OR (Schiz)'!J:J,1,FALSE)</f>
        <v>#N/A</v>
      </c>
      <c r="P4621" t="e">
        <f>VLOOKUP(A4621,'Top or Bottom 30 via OR (Tr36)'!B:B,1,FALSE)</f>
        <v>#N/A</v>
      </c>
      <c r="Q4621" t="e">
        <f>VLOOKUP(A4621,'Top or Bottom 30 via OR (Tr36)'!J:J,1,FALSE)</f>
        <v>#N/A</v>
      </c>
    </row>
    <row r="4622" spans="1:17" x14ac:dyDescent="0.25">
      <c r="A4622" t="s">
        <v>4674</v>
      </c>
      <c r="B4622">
        <v>4</v>
      </c>
      <c r="C4622">
        <v>11</v>
      </c>
      <c r="D4622">
        <v>7</v>
      </c>
      <c r="E4622">
        <v>5</v>
      </c>
      <c r="F4622">
        <f>B4622/cam_reads!I$3</f>
        <v>4.9695272317295765E-2</v>
      </c>
      <c r="G4622">
        <f>C4622/cam_reads!J$3</f>
        <v>0.14247404126206251</v>
      </c>
      <c r="H4622">
        <f>D4622/cam_reads!K$3</f>
        <v>7.3067365062634809E-2</v>
      </c>
      <c r="I4622">
        <f>E4622/cam_reads!L$3</f>
        <v>5.2121460724785393E-2</v>
      </c>
      <c r="J4622" t="e">
        <f>VLOOKUP(A4622,'Top 30 via LR (Schizonts)'!A:A,1,FALSE)</f>
        <v>#N/A</v>
      </c>
      <c r="K4622" t="e">
        <f>VLOOKUP(A4622,'Top 30 via LR (Schizonts)'!J:J,1,FALSE)</f>
        <v>#N/A</v>
      </c>
      <c r="L4622" t="e">
        <f>VLOOKUP(A4622,'Top 30 via LR (Tr36)'!A:A,1,FALSE)</f>
        <v>#N/A</v>
      </c>
      <c r="M4622" t="e">
        <f>VLOOKUP(A4622,'Top 30 via LR (Tr36)'!I:I,1,FALSE)</f>
        <v>#N/A</v>
      </c>
      <c r="N4622" t="e">
        <f>VLOOKUP(A4622,'Top or Bottom 30 via OR (Schiz)'!B:B,1,FALSE)</f>
        <v>#N/A</v>
      </c>
      <c r="O4622" t="e">
        <f>VLOOKUP(A4622,'Top or Bottom 30 via OR (Schiz)'!J:J,1,FALSE)</f>
        <v>#N/A</v>
      </c>
      <c r="P4622" t="e">
        <f>VLOOKUP(A4622,'Top or Bottom 30 via OR (Tr36)'!B:B,1,FALSE)</f>
        <v>#N/A</v>
      </c>
      <c r="Q4622" t="e">
        <f>VLOOKUP(A4622,'Top or Bottom 30 via OR (Tr36)'!J:J,1,FALSE)</f>
        <v>#N/A</v>
      </c>
    </row>
    <row r="4623" spans="1:17" x14ac:dyDescent="0.25">
      <c r="A4623" t="s">
        <v>4675</v>
      </c>
      <c r="B4623">
        <v>0</v>
      </c>
      <c r="C4623">
        <v>0</v>
      </c>
      <c r="D4623">
        <v>0</v>
      </c>
      <c r="E4623">
        <v>0</v>
      </c>
      <c r="F4623">
        <f>B4623/cam_reads!I$3</f>
        <v>0</v>
      </c>
      <c r="G4623">
        <f>C4623/cam_reads!J$3</f>
        <v>0</v>
      </c>
      <c r="H4623">
        <f>D4623/cam_reads!K$3</f>
        <v>0</v>
      </c>
      <c r="I4623">
        <f>E4623/cam_reads!L$3</f>
        <v>0</v>
      </c>
      <c r="J4623" t="e">
        <f>VLOOKUP(A4623,'Top 30 via LR (Schizonts)'!A:A,1,FALSE)</f>
        <v>#N/A</v>
      </c>
      <c r="K4623" t="e">
        <f>VLOOKUP(A4623,'Top 30 via LR (Schizonts)'!J:J,1,FALSE)</f>
        <v>#N/A</v>
      </c>
      <c r="L4623" t="e">
        <f>VLOOKUP(A4623,'Top 30 via LR (Tr36)'!A:A,1,FALSE)</f>
        <v>#N/A</v>
      </c>
      <c r="M4623" t="e">
        <f>VLOOKUP(A4623,'Top 30 via LR (Tr36)'!I:I,1,FALSE)</f>
        <v>#N/A</v>
      </c>
      <c r="N4623" t="e">
        <f>VLOOKUP(A4623,'Top or Bottom 30 via OR (Schiz)'!B:B,1,FALSE)</f>
        <v>#N/A</v>
      </c>
      <c r="O4623" t="e">
        <f>VLOOKUP(A4623,'Top or Bottom 30 via OR (Schiz)'!J:J,1,FALSE)</f>
        <v>#N/A</v>
      </c>
      <c r="P4623" t="e">
        <f>VLOOKUP(A4623,'Top or Bottom 30 via OR (Tr36)'!B:B,1,FALSE)</f>
        <v>#N/A</v>
      </c>
      <c r="Q4623" t="e">
        <f>VLOOKUP(A4623,'Top or Bottom 30 via OR (Tr36)'!J:J,1,FALSE)</f>
        <v>#N/A</v>
      </c>
    </row>
    <row r="4624" spans="1:17" x14ac:dyDescent="0.25">
      <c r="A4624" t="s">
        <v>4676</v>
      </c>
      <c r="B4624">
        <v>5</v>
      </c>
      <c r="C4624">
        <v>8</v>
      </c>
      <c r="D4624">
        <v>6</v>
      </c>
      <c r="E4624">
        <v>7</v>
      </c>
      <c r="F4624">
        <f>B4624/cam_reads!I$3</f>
        <v>6.2119090396619704E-2</v>
      </c>
      <c r="G4624">
        <f>C4624/cam_reads!J$3</f>
        <v>0.10361748455422728</v>
      </c>
      <c r="H4624">
        <f>D4624/cam_reads!K$3</f>
        <v>6.2629170053686983E-2</v>
      </c>
      <c r="I4624">
        <f>E4624/cam_reads!L$3</f>
        <v>7.2970045014699544E-2</v>
      </c>
      <c r="J4624" t="e">
        <f>VLOOKUP(A4624,'Top 30 via LR (Schizonts)'!A:A,1,FALSE)</f>
        <v>#N/A</v>
      </c>
      <c r="K4624" t="e">
        <f>VLOOKUP(A4624,'Top 30 via LR (Schizonts)'!J:J,1,FALSE)</f>
        <v>#N/A</v>
      </c>
      <c r="L4624" t="e">
        <f>VLOOKUP(A4624,'Top 30 via LR (Tr36)'!A:A,1,FALSE)</f>
        <v>#N/A</v>
      </c>
      <c r="M4624" t="e">
        <f>VLOOKUP(A4624,'Top 30 via LR (Tr36)'!I:I,1,FALSE)</f>
        <v>#N/A</v>
      </c>
      <c r="N4624" t="e">
        <f>VLOOKUP(A4624,'Top or Bottom 30 via OR (Schiz)'!B:B,1,FALSE)</f>
        <v>#N/A</v>
      </c>
      <c r="O4624" t="e">
        <f>VLOOKUP(A4624,'Top or Bottom 30 via OR (Schiz)'!J:J,1,FALSE)</f>
        <v>#N/A</v>
      </c>
      <c r="P4624" t="e">
        <f>VLOOKUP(A4624,'Top or Bottom 30 via OR (Tr36)'!B:B,1,FALSE)</f>
        <v>#N/A</v>
      </c>
      <c r="Q4624" t="e">
        <f>VLOOKUP(A4624,'Top or Bottom 30 via OR (Tr36)'!J:J,1,FALSE)</f>
        <v>#N/A</v>
      </c>
    </row>
    <row r="4625" spans="1:17" x14ac:dyDescent="0.25">
      <c r="A4625" t="s">
        <v>4677</v>
      </c>
      <c r="B4625">
        <v>0</v>
      </c>
      <c r="C4625">
        <v>0</v>
      </c>
      <c r="D4625">
        <v>0</v>
      </c>
      <c r="E4625">
        <v>0</v>
      </c>
      <c r="F4625">
        <f>B4625/cam_reads!I$3</f>
        <v>0</v>
      </c>
      <c r="G4625">
        <f>C4625/cam_reads!J$3</f>
        <v>0</v>
      </c>
      <c r="H4625">
        <f>D4625/cam_reads!K$3</f>
        <v>0</v>
      </c>
      <c r="I4625">
        <f>E4625/cam_reads!L$3</f>
        <v>0</v>
      </c>
      <c r="J4625" t="e">
        <f>VLOOKUP(A4625,'Top 30 via LR (Schizonts)'!A:A,1,FALSE)</f>
        <v>#N/A</v>
      </c>
      <c r="K4625" t="e">
        <f>VLOOKUP(A4625,'Top 30 via LR (Schizonts)'!J:J,1,FALSE)</f>
        <v>#N/A</v>
      </c>
      <c r="L4625" t="e">
        <f>VLOOKUP(A4625,'Top 30 via LR (Tr36)'!A:A,1,FALSE)</f>
        <v>#N/A</v>
      </c>
      <c r="M4625" t="e">
        <f>VLOOKUP(A4625,'Top 30 via LR (Tr36)'!I:I,1,FALSE)</f>
        <v>#N/A</v>
      </c>
      <c r="N4625" t="e">
        <f>VLOOKUP(A4625,'Top or Bottom 30 via OR (Schiz)'!B:B,1,FALSE)</f>
        <v>#N/A</v>
      </c>
      <c r="O4625" t="e">
        <f>VLOOKUP(A4625,'Top or Bottom 30 via OR (Schiz)'!J:J,1,FALSE)</f>
        <v>#N/A</v>
      </c>
      <c r="P4625" t="e">
        <f>VLOOKUP(A4625,'Top or Bottom 30 via OR (Tr36)'!B:B,1,FALSE)</f>
        <v>#N/A</v>
      </c>
      <c r="Q4625" t="e">
        <f>VLOOKUP(A4625,'Top or Bottom 30 via OR (Tr36)'!J:J,1,FALSE)</f>
        <v>#N/A</v>
      </c>
    </row>
    <row r="4626" spans="1:17" x14ac:dyDescent="0.25">
      <c r="A4626" t="s">
        <v>4678</v>
      </c>
      <c r="B4626">
        <v>0</v>
      </c>
      <c r="C4626">
        <v>0</v>
      </c>
      <c r="D4626">
        <v>0</v>
      </c>
      <c r="E4626">
        <v>0</v>
      </c>
      <c r="F4626">
        <f>B4626/cam_reads!I$3</f>
        <v>0</v>
      </c>
      <c r="G4626">
        <f>C4626/cam_reads!J$3</f>
        <v>0</v>
      </c>
      <c r="H4626">
        <f>D4626/cam_reads!K$3</f>
        <v>0</v>
      </c>
      <c r="I4626">
        <f>E4626/cam_reads!L$3</f>
        <v>0</v>
      </c>
      <c r="J4626" t="e">
        <f>VLOOKUP(A4626,'Top 30 via LR (Schizonts)'!A:A,1,FALSE)</f>
        <v>#N/A</v>
      </c>
      <c r="K4626" t="e">
        <f>VLOOKUP(A4626,'Top 30 via LR (Schizonts)'!J:J,1,FALSE)</f>
        <v>#N/A</v>
      </c>
      <c r="L4626" t="e">
        <f>VLOOKUP(A4626,'Top 30 via LR (Tr36)'!A:A,1,FALSE)</f>
        <v>#N/A</v>
      </c>
      <c r="M4626" t="e">
        <f>VLOOKUP(A4626,'Top 30 via LR (Tr36)'!I:I,1,FALSE)</f>
        <v>#N/A</v>
      </c>
      <c r="N4626" t="e">
        <f>VLOOKUP(A4626,'Top or Bottom 30 via OR (Schiz)'!B:B,1,FALSE)</f>
        <v>#N/A</v>
      </c>
      <c r="O4626" t="e">
        <f>VLOOKUP(A4626,'Top or Bottom 30 via OR (Schiz)'!J:J,1,FALSE)</f>
        <v>#N/A</v>
      </c>
      <c r="P4626" t="e">
        <f>VLOOKUP(A4626,'Top or Bottom 30 via OR (Tr36)'!B:B,1,FALSE)</f>
        <v>#N/A</v>
      </c>
      <c r="Q4626" t="e">
        <f>VLOOKUP(A4626,'Top or Bottom 30 via OR (Tr36)'!J:J,1,FALSE)</f>
        <v>#N/A</v>
      </c>
    </row>
    <row r="4627" spans="1:17" x14ac:dyDescent="0.25">
      <c r="A4627" t="s">
        <v>4679</v>
      </c>
      <c r="B4627">
        <v>821</v>
      </c>
      <c r="C4627">
        <v>575</v>
      </c>
      <c r="D4627">
        <v>976</v>
      </c>
      <c r="E4627">
        <v>841</v>
      </c>
      <c r="F4627">
        <f>B4627/cam_reads!I$3</f>
        <v>10.199954643124956</v>
      </c>
      <c r="G4627">
        <f>C4627/cam_reads!J$3</f>
        <v>7.4475067023350858</v>
      </c>
      <c r="H4627">
        <f>D4627/cam_reads!K$3</f>
        <v>10.187678328733082</v>
      </c>
      <c r="I4627">
        <f>E4627/cam_reads!L$3</f>
        <v>8.7668296939089032</v>
      </c>
      <c r="J4627" t="e">
        <f>VLOOKUP(A4627,'Top 30 via LR (Schizonts)'!A:A,1,FALSE)</f>
        <v>#N/A</v>
      </c>
      <c r="K4627" t="e">
        <f>VLOOKUP(A4627,'Top 30 via LR (Schizonts)'!J:J,1,FALSE)</f>
        <v>#N/A</v>
      </c>
      <c r="L4627" t="e">
        <f>VLOOKUP(A4627,'Top 30 via LR (Tr36)'!A:A,1,FALSE)</f>
        <v>#N/A</v>
      </c>
      <c r="M4627" t="e">
        <f>VLOOKUP(A4627,'Top 30 via LR (Tr36)'!I:I,1,FALSE)</f>
        <v>#N/A</v>
      </c>
      <c r="N4627" t="e">
        <f>VLOOKUP(A4627,'Top or Bottom 30 via OR (Schiz)'!B:B,1,FALSE)</f>
        <v>#N/A</v>
      </c>
      <c r="O4627" t="e">
        <f>VLOOKUP(A4627,'Top or Bottom 30 via OR (Schiz)'!J:J,1,FALSE)</f>
        <v>#N/A</v>
      </c>
      <c r="P4627" t="e">
        <f>VLOOKUP(A4627,'Top or Bottom 30 via OR (Tr36)'!B:B,1,FALSE)</f>
        <v>#N/A</v>
      </c>
      <c r="Q4627" t="e">
        <f>VLOOKUP(A4627,'Top or Bottom 30 via OR (Tr36)'!J:J,1,FALSE)</f>
        <v>#N/A</v>
      </c>
    </row>
    <row r="4628" spans="1:17" x14ac:dyDescent="0.25">
      <c r="A4628" t="s">
        <v>4680</v>
      </c>
      <c r="B4628">
        <v>0</v>
      </c>
      <c r="C4628">
        <v>0</v>
      </c>
      <c r="D4628">
        <v>0</v>
      </c>
      <c r="E4628">
        <v>0</v>
      </c>
      <c r="F4628">
        <f>B4628/cam_reads!I$3</f>
        <v>0</v>
      </c>
      <c r="G4628">
        <f>C4628/cam_reads!J$3</f>
        <v>0</v>
      </c>
      <c r="H4628">
        <f>D4628/cam_reads!K$3</f>
        <v>0</v>
      </c>
      <c r="I4628">
        <f>E4628/cam_reads!L$3</f>
        <v>0</v>
      </c>
      <c r="J4628" t="e">
        <f>VLOOKUP(A4628,'Top 30 via LR (Schizonts)'!A:A,1,FALSE)</f>
        <v>#N/A</v>
      </c>
      <c r="K4628" t="e">
        <f>VLOOKUP(A4628,'Top 30 via LR (Schizonts)'!J:J,1,FALSE)</f>
        <v>#N/A</v>
      </c>
      <c r="L4628" t="e">
        <f>VLOOKUP(A4628,'Top 30 via LR (Tr36)'!A:A,1,FALSE)</f>
        <v>#N/A</v>
      </c>
      <c r="M4628" t="e">
        <f>VLOOKUP(A4628,'Top 30 via LR (Tr36)'!I:I,1,FALSE)</f>
        <v>#N/A</v>
      </c>
      <c r="N4628" t="e">
        <f>VLOOKUP(A4628,'Top or Bottom 30 via OR (Schiz)'!B:B,1,FALSE)</f>
        <v>#N/A</v>
      </c>
      <c r="O4628" t="e">
        <f>VLOOKUP(A4628,'Top or Bottom 30 via OR (Schiz)'!J:J,1,FALSE)</f>
        <v>#N/A</v>
      </c>
      <c r="P4628" t="e">
        <f>VLOOKUP(A4628,'Top or Bottom 30 via OR (Tr36)'!B:B,1,FALSE)</f>
        <v>#N/A</v>
      </c>
      <c r="Q4628" t="e">
        <f>VLOOKUP(A4628,'Top or Bottom 30 via OR (Tr36)'!J:J,1,FALSE)</f>
        <v>#N/A</v>
      </c>
    </row>
    <row r="4629" spans="1:17" x14ac:dyDescent="0.25">
      <c r="A4629" t="s">
        <v>4681</v>
      </c>
      <c r="B4629">
        <v>2077</v>
      </c>
      <c r="C4629">
        <v>1217</v>
      </c>
      <c r="D4629">
        <v>1453</v>
      </c>
      <c r="E4629">
        <v>1902</v>
      </c>
      <c r="F4629">
        <f>B4629/cam_reads!I$3</f>
        <v>25.804270150755826</v>
      </c>
      <c r="G4629">
        <f>C4629/cam_reads!J$3</f>
        <v>15.762809837811824</v>
      </c>
      <c r="H4629">
        <f>D4629/cam_reads!K$3</f>
        <v>15.166697348001197</v>
      </c>
      <c r="I4629">
        <f>E4629/cam_reads!L$3</f>
        <v>19.827003659708364</v>
      </c>
      <c r="J4629" t="e">
        <f>VLOOKUP(A4629,'Top 30 via LR (Schizonts)'!A:A,1,FALSE)</f>
        <v>#N/A</v>
      </c>
      <c r="K4629" t="e">
        <f>VLOOKUP(A4629,'Top 30 via LR (Schizonts)'!J:J,1,FALSE)</f>
        <v>#N/A</v>
      </c>
      <c r="L4629" t="e">
        <f>VLOOKUP(A4629,'Top 30 via LR (Tr36)'!A:A,1,FALSE)</f>
        <v>#N/A</v>
      </c>
      <c r="M4629" t="e">
        <f>VLOOKUP(A4629,'Top 30 via LR (Tr36)'!I:I,1,FALSE)</f>
        <v>#N/A</v>
      </c>
      <c r="N4629" t="e">
        <f>VLOOKUP(A4629,'Top or Bottom 30 via OR (Schiz)'!B:B,1,FALSE)</f>
        <v>#N/A</v>
      </c>
      <c r="O4629" t="e">
        <f>VLOOKUP(A4629,'Top or Bottom 30 via OR (Schiz)'!J:J,1,FALSE)</f>
        <v>#N/A</v>
      </c>
      <c r="P4629" t="e">
        <f>VLOOKUP(A4629,'Top or Bottom 30 via OR (Tr36)'!B:B,1,FALSE)</f>
        <v>#N/A</v>
      </c>
      <c r="Q4629" t="e">
        <f>VLOOKUP(A4629,'Top or Bottom 30 via OR (Tr36)'!J:J,1,FALSE)</f>
        <v>#N/A</v>
      </c>
    </row>
    <row r="4630" spans="1:17" x14ac:dyDescent="0.25">
      <c r="A4630" t="s">
        <v>4682</v>
      </c>
      <c r="B4630">
        <v>199</v>
      </c>
      <c r="C4630">
        <v>124</v>
      </c>
      <c r="D4630">
        <v>411</v>
      </c>
      <c r="E4630">
        <v>222</v>
      </c>
      <c r="F4630">
        <f>B4630/cam_reads!I$3</f>
        <v>2.4723397977854642</v>
      </c>
      <c r="G4630">
        <f>C4630/cam_reads!J$3</f>
        <v>1.6060710105905229</v>
      </c>
      <c r="H4630">
        <f>D4630/cam_reads!K$3</f>
        <v>4.2900981486775578</v>
      </c>
      <c r="I4630">
        <f>E4630/cam_reads!L$3</f>
        <v>2.3141928561804717</v>
      </c>
      <c r="J4630" t="e">
        <f>VLOOKUP(A4630,'Top 30 via LR (Schizonts)'!A:A,1,FALSE)</f>
        <v>#N/A</v>
      </c>
      <c r="K4630" t="e">
        <f>VLOOKUP(A4630,'Top 30 via LR (Schizonts)'!J:J,1,FALSE)</f>
        <v>#N/A</v>
      </c>
      <c r="L4630" t="e">
        <f>VLOOKUP(A4630,'Top 30 via LR (Tr36)'!A:A,1,FALSE)</f>
        <v>#N/A</v>
      </c>
      <c r="M4630" t="e">
        <f>VLOOKUP(A4630,'Top 30 via LR (Tr36)'!I:I,1,FALSE)</f>
        <v>#N/A</v>
      </c>
      <c r="N4630" t="e">
        <f>VLOOKUP(A4630,'Top or Bottom 30 via OR (Schiz)'!B:B,1,FALSE)</f>
        <v>#N/A</v>
      </c>
      <c r="O4630" t="e">
        <f>VLOOKUP(A4630,'Top or Bottom 30 via OR (Schiz)'!J:J,1,FALSE)</f>
        <v>#N/A</v>
      </c>
      <c r="P4630" t="e">
        <f>VLOOKUP(A4630,'Top or Bottom 30 via OR (Tr36)'!B:B,1,FALSE)</f>
        <v>#N/A</v>
      </c>
      <c r="Q4630" t="e">
        <f>VLOOKUP(A4630,'Top or Bottom 30 via OR (Tr36)'!J:J,1,FALSE)</f>
        <v>#N/A</v>
      </c>
    </row>
    <row r="4631" spans="1:17" x14ac:dyDescent="0.25">
      <c r="A4631" t="s">
        <v>4683</v>
      </c>
      <c r="B4631">
        <v>0</v>
      </c>
      <c r="C4631">
        <v>0</v>
      </c>
      <c r="D4631">
        <v>0</v>
      </c>
      <c r="E4631">
        <v>0</v>
      </c>
      <c r="F4631">
        <f>B4631/cam_reads!I$3</f>
        <v>0</v>
      </c>
      <c r="G4631">
        <f>C4631/cam_reads!J$3</f>
        <v>0</v>
      </c>
      <c r="H4631">
        <f>D4631/cam_reads!K$3</f>
        <v>0</v>
      </c>
      <c r="I4631">
        <f>E4631/cam_reads!L$3</f>
        <v>0</v>
      </c>
      <c r="J4631" t="e">
        <f>VLOOKUP(A4631,'Top 30 via LR (Schizonts)'!A:A,1,FALSE)</f>
        <v>#N/A</v>
      </c>
      <c r="K4631" t="e">
        <f>VLOOKUP(A4631,'Top 30 via LR (Schizonts)'!J:J,1,FALSE)</f>
        <v>#N/A</v>
      </c>
      <c r="L4631" t="e">
        <f>VLOOKUP(A4631,'Top 30 via LR (Tr36)'!A:A,1,FALSE)</f>
        <v>#N/A</v>
      </c>
      <c r="M4631" t="e">
        <f>VLOOKUP(A4631,'Top 30 via LR (Tr36)'!I:I,1,FALSE)</f>
        <v>#N/A</v>
      </c>
      <c r="N4631" t="e">
        <f>VLOOKUP(A4631,'Top or Bottom 30 via OR (Schiz)'!B:B,1,FALSE)</f>
        <v>#N/A</v>
      </c>
      <c r="O4631" t="e">
        <f>VLOOKUP(A4631,'Top or Bottom 30 via OR (Schiz)'!J:J,1,FALSE)</f>
        <v>#N/A</v>
      </c>
      <c r="P4631" t="e">
        <f>VLOOKUP(A4631,'Top or Bottom 30 via OR (Tr36)'!B:B,1,FALSE)</f>
        <v>#N/A</v>
      </c>
      <c r="Q4631" t="e">
        <f>VLOOKUP(A4631,'Top or Bottom 30 via OR (Tr36)'!J:J,1,FALSE)</f>
        <v>#N/A</v>
      </c>
    </row>
    <row r="4632" spans="1:17" x14ac:dyDescent="0.25">
      <c r="A4632" t="s">
        <v>4684</v>
      </c>
      <c r="B4632">
        <v>0</v>
      </c>
      <c r="C4632">
        <v>0</v>
      </c>
      <c r="D4632">
        <v>0</v>
      </c>
      <c r="E4632">
        <v>0</v>
      </c>
      <c r="F4632">
        <f>B4632/cam_reads!I$3</f>
        <v>0</v>
      </c>
      <c r="G4632">
        <f>C4632/cam_reads!J$3</f>
        <v>0</v>
      </c>
      <c r="H4632">
        <f>D4632/cam_reads!K$3</f>
        <v>0</v>
      </c>
      <c r="I4632">
        <f>E4632/cam_reads!L$3</f>
        <v>0</v>
      </c>
      <c r="J4632" t="e">
        <f>VLOOKUP(A4632,'Top 30 via LR (Schizonts)'!A:A,1,FALSE)</f>
        <v>#N/A</v>
      </c>
      <c r="K4632" t="e">
        <f>VLOOKUP(A4632,'Top 30 via LR (Schizonts)'!J:J,1,FALSE)</f>
        <v>#N/A</v>
      </c>
      <c r="L4632" t="e">
        <f>VLOOKUP(A4632,'Top 30 via LR (Tr36)'!A:A,1,FALSE)</f>
        <v>#N/A</v>
      </c>
      <c r="M4632" t="e">
        <f>VLOOKUP(A4632,'Top 30 via LR (Tr36)'!I:I,1,FALSE)</f>
        <v>#N/A</v>
      </c>
      <c r="N4632" t="e">
        <f>VLOOKUP(A4632,'Top or Bottom 30 via OR (Schiz)'!B:B,1,FALSE)</f>
        <v>#N/A</v>
      </c>
      <c r="O4632" t="e">
        <f>VLOOKUP(A4632,'Top or Bottom 30 via OR (Schiz)'!J:J,1,FALSE)</f>
        <v>#N/A</v>
      </c>
      <c r="P4632" t="e">
        <f>VLOOKUP(A4632,'Top or Bottom 30 via OR (Tr36)'!B:B,1,FALSE)</f>
        <v>#N/A</v>
      </c>
      <c r="Q4632" t="e">
        <f>VLOOKUP(A4632,'Top or Bottom 30 via OR (Tr36)'!J:J,1,FALSE)</f>
        <v>#N/A</v>
      </c>
    </row>
    <row r="4633" spans="1:17" x14ac:dyDescent="0.25">
      <c r="A4633" t="s">
        <v>4685</v>
      </c>
      <c r="B4633">
        <v>2405</v>
      </c>
      <c r="C4633">
        <v>1389</v>
      </c>
      <c r="D4633">
        <v>1593</v>
      </c>
      <c r="E4633">
        <v>1637</v>
      </c>
      <c r="F4633">
        <f>B4633/cam_reads!I$3</f>
        <v>29.87928248077408</v>
      </c>
      <c r="G4633">
        <f>C4633/cam_reads!J$3</f>
        <v>17.990585755727711</v>
      </c>
      <c r="H4633">
        <f>D4633/cam_reads!K$3</f>
        <v>16.628044649253894</v>
      </c>
      <c r="I4633">
        <f>E4633/cam_reads!L$3</f>
        <v>17.064566241294738</v>
      </c>
      <c r="J4633" t="e">
        <f>VLOOKUP(A4633,'Top 30 via LR (Schizonts)'!A:A,1,FALSE)</f>
        <v>#N/A</v>
      </c>
      <c r="K4633" t="e">
        <f>VLOOKUP(A4633,'Top 30 via LR (Schizonts)'!J:J,1,FALSE)</f>
        <v>#N/A</v>
      </c>
      <c r="L4633" t="e">
        <f>VLOOKUP(A4633,'Top 30 via LR (Tr36)'!A:A,1,FALSE)</f>
        <v>#N/A</v>
      </c>
      <c r="M4633" t="e">
        <f>VLOOKUP(A4633,'Top 30 via LR (Tr36)'!I:I,1,FALSE)</f>
        <v>#N/A</v>
      </c>
      <c r="N4633" t="e">
        <f>VLOOKUP(A4633,'Top or Bottom 30 via OR (Schiz)'!B:B,1,FALSE)</f>
        <v>#N/A</v>
      </c>
      <c r="O4633" t="e">
        <f>VLOOKUP(A4633,'Top or Bottom 30 via OR (Schiz)'!J:J,1,FALSE)</f>
        <v>#N/A</v>
      </c>
      <c r="P4633" t="e">
        <f>VLOOKUP(A4633,'Top or Bottom 30 via OR (Tr36)'!B:B,1,FALSE)</f>
        <v>#N/A</v>
      </c>
      <c r="Q4633" t="e">
        <f>VLOOKUP(A4633,'Top or Bottom 30 via OR (Tr36)'!J:J,1,FALSE)</f>
        <v>#N/A</v>
      </c>
    </row>
    <row r="4634" spans="1:17" x14ac:dyDescent="0.25">
      <c r="A4634" t="s">
        <v>4686</v>
      </c>
      <c r="B4634">
        <v>118</v>
      </c>
      <c r="C4634">
        <v>140</v>
      </c>
      <c r="D4634">
        <v>154</v>
      </c>
      <c r="E4634">
        <v>83</v>
      </c>
      <c r="F4634">
        <f>B4634/cam_reads!I$3</f>
        <v>1.4660105333602251</v>
      </c>
      <c r="G4634">
        <f>C4634/cam_reads!J$3</f>
        <v>1.8133059796989774</v>
      </c>
      <c r="H4634">
        <f>D4634/cam_reads!K$3</f>
        <v>1.6074820313779659</v>
      </c>
      <c r="I4634">
        <f>E4634/cam_reads!L$3</f>
        <v>0.86521624803143748</v>
      </c>
      <c r="J4634" t="e">
        <f>VLOOKUP(A4634,'Top 30 via LR (Schizonts)'!A:A,1,FALSE)</f>
        <v>#N/A</v>
      </c>
      <c r="K4634" t="e">
        <f>VLOOKUP(A4634,'Top 30 via LR (Schizonts)'!J:J,1,FALSE)</f>
        <v>#N/A</v>
      </c>
      <c r="L4634" t="e">
        <f>VLOOKUP(A4634,'Top 30 via LR (Tr36)'!A:A,1,FALSE)</f>
        <v>#N/A</v>
      </c>
      <c r="M4634" t="e">
        <f>VLOOKUP(A4634,'Top 30 via LR (Tr36)'!I:I,1,FALSE)</f>
        <v>#N/A</v>
      </c>
      <c r="N4634" t="e">
        <f>VLOOKUP(A4634,'Top or Bottom 30 via OR (Schiz)'!B:B,1,FALSE)</f>
        <v>#N/A</v>
      </c>
      <c r="O4634" t="e">
        <f>VLOOKUP(A4634,'Top or Bottom 30 via OR (Schiz)'!J:J,1,FALSE)</f>
        <v>#N/A</v>
      </c>
      <c r="P4634" t="e">
        <f>VLOOKUP(A4634,'Top or Bottom 30 via OR (Tr36)'!B:B,1,FALSE)</f>
        <v>#N/A</v>
      </c>
      <c r="Q4634" t="e">
        <f>VLOOKUP(A4634,'Top or Bottom 30 via OR (Tr36)'!J:J,1,FALSE)</f>
        <v>#N/A</v>
      </c>
    </row>
    <row r="4635" spans="1:17" x14ac:dyDescent="0.25">
      <c r="A4635" t="s">
        <v>4687</v>
      </c>
      <c r="B4635">
        <v>609</v>
      </c>
      <c r="C4635">
        <v>292</v>
      </c>
      <c r="D4635">
        <v>398</v>
      </c>
      <c r="E4635">
        <v>297</v>
      </c>
      <c r="F4635">
        <f>B4635/cam_reads!I$3</f>
        <v>7.5661052103082804</v>
      </c>
      <c r="G4635">
        <f>C4635/cam_reads!J$3</f>
        <v>3.7820381862292956</v>
      </c>
      <c r="H4635">
        <f>D4635/cam_reads!K$3</f>
        <v>4.1544016135612365</v>
      </c>
      <c r="I4635">
        <f>E4635/cam_reads!L$3</f>
        <v>3.0960147670522522</v>
      </c>
      <c r="J4635" t="e">
        <f>VLOOKUP(A4635,'Top 30 via LR (Schizonts)'!A:A,1,FALSE)</f>
        <v>#N/A</v>
      </c>
      <c r="K4635" t="e">
        <f>VLOOKUP(A4635,'Top 30 via LR (Schizonts)'!J:J,1,FALSE)</f>
        <v>#N/A</v>
      </c>
      <c r="L4635" t="e">
        <f>VLOOKUP(A4635,'Top 30 via LR (Tr36)'!A:A,1,FALSE)</f>
        <v>#N/A</v>
      </c>
      <c r="M4635" t="e">
        <f>VLOOKUP(A4635,'Top 30 via LR (Tr36)'!I:I,1,FALSE)</f>
        <v>#N/A</v>
      </c>
      <c r="N4635" t="e">
        <f>VLOOKUP(A4635,'Top or Bottom 30 via OR (Schiz)'!B:B,1,FALSE)</f>
        <v>#N/A</v>
      </c>
      <c r="O4635" t="e">
        <f>VLOOKUP(A4635,'Top or Bottom 30 via OR (Schiz)'!J:J,1,FALSE)</f>
        <v>#N/A</v>
      </c>
      <c r="P4635" t="e">
        <f>VLOOKUP(A4635,'Top or Bottom 30 via OR (Tr36)'!B:B,1,FALSE)</f>
        <v>#N/A</v>
      </c>
      <c r="Q4635" t="e">
        <f>VLOOKUP(A4635,'Top or Bottom 30 via OR (Tr36)'!J:J,1,FALSE)</f>
        <v>#N/A</v>
      </c>
    </row>
    <row r="4636" spans="1:17" x14ac:dyDescent="0.25">
      <c r="A4636" t="s">
        <v>4688</v>
      </c>
      <c r="B4636">
        <v>238</v>
      </c>
      <c r="C4636">
        <v>79</v>
      </c>
      <c r="D4636">
        <v>180</v>
      </c>
      <c r="E4636">
        <v>101</v>
      </c>
      <c r="F4636">
        <f>B4636/cam_reads!I$3</f>
        <v>2.9568687028790981</v>
      </c>
      <c r="G4636">
        <f>C4636/cam_reads!J$3</f>
        <v>1.0232226599729943</v>
      </c>
      <c r="H4636">
        <f>D4636/cam_reads!K$3</f>
        <v>1.8788751016106093</v>
      </c>
      <c r="I4636">
        <f>E4636/cam_reads!L$3</f>
        <v>1.052853506640665</v>
      </c>
      <c r="J4636" t="e">
        <f>VLOOKUP(A4636,'Top 30 via LR (Schizonts)'!A:A,1,FALSE)</f>
        <v>#N/A</v>
      </c>
      <c r="K4636" t="e">
        <f>VLOOKUP(A4636,'Top 30 via LR (Schizonts)'!J:J,1,FALSE)</f>
        <v>#N/A</v>
      </c>
      <c r="L4636" t="e">
        <f>VLOOKUP(A4636,'Top 30 via LR (Tr36)'!A:A,1,FALSE)</f>
        <v>#N/A</v>
      </c>
      <c r="M4636" t="e">
        <f>VLOOKUP(A4636,'Top 30 via LR (Tr36)'!I:I,1,FALSE)</f>
        <v>#N/A</v>
      </c>
      <c r="N4636" t="e">
        <f>VLOOKUP(A4636,'Top or Bottom 30 via OR (Schiz)'!B:B,1,FALSE)</f>
        <v>#N/A</v>
      </c>
      <c r="O4636" t="e">
        <f>VLOOKUP(A4636,'Top or Bottom 30 via OR (Schiz)'!J:J,1,FALSE)</f>
        <v>#N/A</v>
      </c>
      <c r="P4636" t="e">
        <f>VLOOKUP(A4636,'Top or Bottom 30 via OR (Tr36)'!B:B,1,FALSE)</f>
        <v>#N/A</v>
      </c>
      <c r="Q4636" t="e">
        <f>VLOOKUP(A4636,'Top or Bottom 30 via OR (Tr36)'!J:J,1,FALSE)</f>
        <v>#N/A</v>
      </c>
    </row>
    <row r="4637" spans="1:17" x14ac:dyDescent="0.25">
      <c r="A4637" t="s">
        <v>4689</v>
      </c>
      <c r="B4637">
        <v>24</v>
      </c>
      <c r="C4637">
        <v>36</v>
      </c>
      <c r="D4637">
        <v>103</v>
      </c>
      <c r="E4637">
        <v>64</v>
      </c>
      <c r="F4637">
        <f>B4637/cam_reads!I$3</f>
        <v>0.2981716339037746</v>
      </c>
      <c r="G4637">
        <f>C4637/cam_reads!J$3</f>
        <v>0.46627868049402277</v>
      </c>
      <c r="H4637">
        <f>D4637/cam_reads!K$3</f>
        <v>1.0751340859216265</v>
      </c>
      <c r="I4637">
        <f>E4637/cam_reads!L$3</f>
        <v>0.66715469727725307</v>
      </c>
      <c r="J4637" t="e">
        <f>VLOOKUP(A4637,'Top 30 via LR (Schizonts)'!A:A,1,FALSE)</f>
        <v>#N/A</v>
      </c>
      <c r="K4637" t="e">
        <f>VLOOKUP(A4637,'Top 30 via LR (Schizonts)'!J:J,1,FALSE)</f>
        <v>#N/A</v>
      </c>
      <c r="L4637" t="e">
        <f>VLOOKUP(A4637,'Top 30 via LR (Tr36)'!A:A,1,FALSE)</f>
        <v>#N/A</v>
      </c>
      <c r="M4637" t="e">
        <f>VLOOKUP(A4637,'Top 30 via LR (Tr36)'!I:I,1,FALSE)</f>
        <v>#N/A</v>
      </c>
      <c r="N4637" t="e">
        <f>VLOOKUP(A4637,'Top or Bottom 30 via OR (Schiz)'!B:B,1,FALSE)</f>
        <v>#N/A</v>
      </c>
      <c r="O4637" t="e">
        <f>VLOOKUP(A4637,'Top or Bottom 30 via OR (Schiz)'!J:J,1,FALSE)</f>
        <v>#N/A</v>
      </c>
      <c r="P4637" t="e">
        <f>VLOOKUP(A4637,'Top or Bottom 30 via OR (Tr36)'!B:B,1,FALSE)</f>
        <v>#N/A</v>
      </c>
      <c r="Q4637" t="e">
        <f>VLOOKUP(A4637,'Top or Bottom 30 via OR (Tr36)'!J:J,1,FALSE)</f>
        <v>#N/A</v>
      </c>
    </row>
    <row r="4638" spans="1:17" x14ac:dyDescent="0.25">
      <c r="A4638" t="s">
        <v>4690</v>
      </c>
      <c r="B4638">
        <v>59</v>
      </c>
      <c r="C4638">
        <v>78</v>
      </c>
      <c r="D4638">
        <v>99</v>
      </c>
      <c r="E4638">
        <v>76</v>
      </c>
      <c r="F4638">
        <f>B4638/cam_reads!I$3</f>
        <v>0.73300526668011257</v>
      </c>
      <c r="G4638">
        <f>C4638/cam_reads!J$3</f>
        <v>1.0102704744037161</v>
      </c>
      <c r="H4638">
        <f>D4638/cam_reads!K$3</f>
        <v>1.0333813058858352</v>
      </c>
      <c r="I4638">
        <f>E4638/cam_reads!L$3</f>
        <v>0.79224620301673798</v>
      </c>
      <c r="J4638" t="e">
        <f>VLOOKUP(A4638,'Top 30 via LR (Schizonts)'!A:A,1,FALSE)</f>
        <v>#N/A</v>
      </c>
      <c r="K4638" t="e">
        <f>VLOOKUP(A4638,'Top 30 via LR (Schizonts)'!J:J,1,FALSE)</f>
        <v>#N/A</v>
      </c>
      <c r="L4638" t="e">
        <f>VLOOKUP(A4638,'Top 30 via LR (Tr36)'!A:A,1,FALSE)</f>
        <v>#N/A</v>
      </c>
      <c r="M4638" t="e">
        <f>VLOOKUP(A4638,'Top 30 via LR (Tr36)'!I:I,1,FALSE)</f>
        <v>#N/A</v>
      </c>
      <c r="N4638" t="e">
        <f>VLOOKUP(A4638,'Top or Bottom 30 via OR (Schiz)'!B:B,1,FALSE)</f>
        <v>#N/A</v>
      </c>
      <c r="O4638" t="e">
        <f>VLOOKUP(A4638,'Top or Bottom 30 via OR (Schiz)'!J:J,1,FALSE)</f>
        <v>#N/A</v>
      </c>
      <c r="P4638" t="e">
        <f>VLOOKUP(A4638,'Top or Bottom 30 via OR (Tr36)'!B:B,1,FALSE)</f>
        <v>#N/A</v>
      </c>
      <c r="Q4638" t="e">
        <f>VLOOKUP(A4638,'Top or Bottom 30 via OR (Tr36)'!J:J,1,FALSE)</f>
        <v>#N/A</v>
      </c>
    </row>
    <row r="4639" spans="1:17" x14ac:dyDescent="0.25">
      <c r="A4639" t="s">
        <v>4691</v>
      </c>
      <c r="B4639">
        <v>65</v>
      </c>
      <c r="C4639">
        <v>60</v>
      </c>
      <c r="D4639">
        <v>61</v>
      </c>
      <c r="E4639">
        <v>31</v>
      </c>
      <c r="F4639">
        <f>B4639/cam_reads!I$3</f>
        <v>0.80754817515605615</v>
      </c>
      <c r="G4639">
        <f>C4639/cam_reads!J$3</f>
        <v>0.77713113415670465</v>
      </c>
      <c r="H4639">
        <f>D4639/cam_reads!K$3</f>
        <v>0.6367298955458176</v>
      </c>
      <c r="I4639">
        <f>E4639/cam_reads!L$3</f>
        <v>0.32315305649366943</v>
      </c>
      <c r="J4639" t="e">
        <f>VLOOKUP(A4639,'Top 30 via LR (Schizonts)'!A:A,1,FALSE)</f>
        <v>#N/A</v>
      </c>
      <c r="K4639" t="e">
        <f>VLOOKUP(A4639,'Top 30 via LR (Schizonts)'!J:J,1,FALSE)</f>
        <v>#N/A</v>
      </c>
      <c r="L4639" t="e">
        <f>VLOOKUP(A4639,'Top 30 via LR (Tr36)'!A:A,1,FALSE)</f>
        <v>#N/A</v>
      </c>
      <c r="M4639" t="e">
        <f>VLOOKUP(A4639,'Top 30 via LR (Tr36)'!I:I,1,FALSE)</f>
        <v>#N/A</v>
      </c>
      <c r="N4639" t="e">
        <f>VLOOKUP(A4639,'Top or Bottom 30 via OR (Schiz)'!B:B,1,FALSE)</f>
        <v>#N/A</v>
      </c>
      <c r="O4639" t="e">
        <f>VLOOKUP(A4639,'Top or Bottom 30 via OR (Schiz)'!J:J,1,FALSE)</f>
        <v>#N/A</v>
      </c>
      <c r="P4639" t="e">
        <f>VLOOKUP(A4639,'Top or Bottom 30 via OR (Tr36)'!B:B,1,FALSE)</f>
        <v>#N/A</v>
      </c>
      <c r="Q4639" t="e">
        <f>VLOOKUP(A4639,'Top or Bottom 30 via OR (Tr36)'!J:J,1,FALSE)</f>
        <v>#N/A</v>
      </c>
    </row>
    <row r="4640" spans="1:17" x14ac:dyDescent="0.25">
      <c r="A4640" t="s">
        <v>4692</v>
      </c>
      <c r="B4640">
        <v>0</v>
      </c>
      <c r="C4640">
        <v>0</v>
      </c>
      <c r="D4640">
        <v>0</v>
      </c>
      <c r="E4640">
        <v>0</v>
      </c>
      <c r="F4640">
        <f>B4640/cam_reads!I$3</f>
        <v>0</v>
      </c>
      <c r="G4640">
        <f>C4640/cam_reads!J$3</f>
        <v>0</v>
      </c>
      <c r="H4640">
        <f>D4640/cam_reads!K$3</f>
        <v>0</v>
      </c>
      <c r="I4640">
        <f>E4640/cam_reads!L$3</f>
        <v>0</v>
      </c>
      <c r="J4640" t="e">
        <f>VLOOKUP(A4640,'Top 30 via LR (Schizonts)'!A:A,1,FALSE)</f>
        <v>#N/A</v>
      </c>
      <c r="K4640" t="e">
        <f>VLOOKUP(A4640,'Top 30 via LR (Schizonts)'!J:J,1,FALSE)</f>
        <v>#N/A</v>
      </c>
      <c r="L4640" t="e">
        <f>VLOOKUP(A4640,'Top 30 via LR (Tr36)'!A:A,1,FALSE)</f>
        <v>#N/A</v>
      </c>
      <c r="M4640" t="e">
        <f>VLOOKUP(A4640,'Top 30 via LR (Tr36)'!I:I,1,FALSE)</f>
        <v>#N/A</v>
      </c>
      <c r="N4640" t="e">
        <f>VLOOKUP(A4640,'Top or Bottom 30 via OR (Schiz)'!B:B,1,FALSE)</f>
        <v>#N/A</v>
      </c>
      <c r="O4640" t="e">
        <f>VLOOKUP(A4640,'Top or Bottom 30 via OR (Schiz)'!J:J,1,FALSE)</f>
        <v>#N/A</v>
      </c>
      <c r="P4640" t="e">
        <f>VLOOKUP(A4640,'Top or Bottom 30 via OR (Tr36)'!B:B,1,FALSE)</f>
        <v>#N/A</v>
      </c>
      <c r="Q4640" t="e">
        <f>VLOOKUP(A4640,'Top or Bottom 30 via OR (Tr36)'!J:J,1,FALSE)</f>
        <v>#N/A</v>
      </c>
    </row>
    <row r="4641" spans="1:17" x14ac:dyDescent="0.25">
      <c r="A4641" t="s">
        <v>4693</v>
      </c>
      <c r="B4641">
        <v>0</v>
      </c>
      <c r="C4641">
        <v>0</v>
      </c>
      <c r="D4641">
        <v>0</v>
      </c>
      <c r="E4641">
        <v>0</v>
      </c>
      <c r="F4641">
        <f>B4641/cam_reads!I$3</f>
        <v>0</v>
      </c>
      <c r="G4641">
        <f>C4641/cam_reads!J$3</f>
        <v>0</v>
      </c>
      <c r="H4641">
        <f>D4641/cam_reads!K$3</f>
        <v>0</v>
      </c>
      <c r="I4641">
        <f>E4641/cam_reads!L$3</f>
        <v>0</v>
      </c>
      <c r="J4641" t="e">
        <f>VLOOKUP(A4641,'Top 30 via LR (Schizonts)'!A:A,1,FALSE)</f>
        <v>#N/A</v>
      </c>
      <c r="K4641" t="e">
        <f>VLOOKUP(A4641,'Top 30 via LR (Schizonts)'!J:J,1,FALSE)</f>
        <v>#N/A</v>
      </c>
      <c r="L4641" t="e">
        <f>VLOOKUP(A4641,'Top 30 via LR (Tr36)'!A:A,1,FALSE)</f>
        <v>#N/A</v>
      </c>
      <c r="M4641" t="e">
        <f>VLOOKUP(A4641,'Top 30 via LR (Tr36)'!I:I,1,FALSE)</f>
        <v>#N/A</v>
      </c>
      <c r="N4641" t="e">
        <f>VLOOKUP(A4641,'Top or Bottom 30 via OR (Schiz)'!B:B,1,FALSE)</f>
        <v>#N/A</v>
      </c>
      <c r="O4641" t="e">
        <f>VLOOKUP(A4641,'Top or Bottom 30 via OR (Schiz)'!J:J,1,FALSE)</f>
        <v>#N/A</v>
      </c>
      <c r="P4641" t="e">
        <f>VLOOKUP(A4641,'Top or Bottom 30 via OR (Tr36)'!B:B,1,FALSE)</f>
        <v>#N/A</v>
      </c>
      <c r="Q4641" t="e">
        <f>VLOOKUP(A4641,'Top or Bottom 30 via OR (Tr36)'!J:J,1,FALSE)</f>
        <v>#N/A</v>
      </c>
    </row>
    <row r="4642" spans="1:17" x14ac:dyDescent="0.25">
      <c r="A4642" t="s">
        <v>4694</v>
      </c>
      <c r="B4642">
        <v>9117</v>
      </c>
      <c r="C4642">
        <v>7854</v>
      </c>
      <c r="D4642">
        <v>8561</v>
      </c>
      <c r="E4642">
        <v>9742</v>
      </c>
      <c r="F4642">
        <f>B4642/cam_reads!I$3</f>
        <v>113.26794942919638</v>
      </c>
      <c r="G4642">
        <f>C4642/cam_reads!J$3</f>
        <v>101.72646546111264</v>
      </c>
      <c r="H4642">
        <f>D4642/cam_reads!K$3</f>
        <v>89.36138747160237</v>
      </c>
      <c r="I4642">
        <f>E4642/cam_reads!L$3</f>
        <v>101.55345407617186</v>
      </c>
      <c r="J4642" t="e">
        <f>VLOOKUP(A4642,'Top 30 via LR (Schizonts)'!A:A,1,FALSE)</f>
        <v>#N/A</v>
      </c>
      <c r="K4642" t="e">
        <f>VLOOKUP(A4642,'Top 30 via LR (Schizonts)'!J:J,1,FALSE)</f>
        <v>#N/A</v>
      </c>
      <c r="L4642" t="e">
        <f>VLOOKUP(A4642,'Top 30 via LR (Tr36)'!A:A,1,FALSE)</f>
        <v>#N/A</v>
      </c>
      <c r="M4642" t="e">
        <f>VLOOKUP(A4642,'Top 30 via LR (Tr36)'!I:I,1,FALSE)</f>
        <v>#N/A</v>
      </c>
      <c r="N4642" t="e">
        <f>VLOOKUP(A4642,'Top or Bottom 30 via OR (Schiz)'!B:B,1,FALSE)</f>
        <v>#N/A</v>
      </c>
      <c r="O4642" t="e">
        <f>VLOOKUP(A4642,'Top or Bottom 30 via OR (Schiz)'!J:J,1,FALSE)</f>
        <v>#N/A</v>
      </c>
      <c r="P4642" t="e">
        <f>VLOOKUP(A4642,'Top or Bottom 30 via OR (Tr36)'!B:B,1,FALSE)</f>
        <v>#N/A</v>
      </c>
      <c r="Q4642" t="e">
        <f>VLOOKUP(A4642,'Top or Bottom 30 via OR (Tr36)'!J:J,1,FALSE)</f>
        <v>#N/A</v>
      </c>
    </row>
    <row r="4643" spans="1:17" x14ac:dyDescent="0.25">
      <c r="A4643" t="s">
        <v>4695</v>
      </c>
      <c r="B4643">
        <v>0</v>
      </c>
      <c r="C4643">
        <v>0</v>
      </c>
      <c r="D4643">
        <v>0</v>
      </c>
      <c r="E4643">
        <v>0</v>
      </c>
      <c r="F4643">
        <f>B4643/cam_reads!I$3</f>
        <v>0</v>
      </c>
      <c r="G4643">
        <f>C4643/cam_reads!J$3</f>
        <v>0</v>
      </c>
      <c r="H4643">
        <f>D4643/cam_reads!K$3</f>
        <v>0</v>
      </c>
      <c r="I4643">
        <f>E4643/cam_reads!L$3</f>
        <v>0</v>
      </c>
      <c r="J4643" t="e">
        <f>VLOOKUP(A4643,'Top 30 via LR (Schizonts)'!A:A,1,FALSE)</f>
        <v>#N/A</v>
      </c>
      <c r="K4643" t="e">
        <f>VLOOKUP(A4643,'Top 30 via LR (Schizonts)'!J:J,1,FALSE)</f>
        <v>#N/A</v>
      </c>
      <c r="L4643" t="e">
        <f>VLOOKUP(A4643,'Top 30 via LR (Tr36)'!A:A,1,FALSE)</f>
        <v>#N/A</v>
      </c>
      <c r="M4643" t="e">
        <f>VLOOKUP(A4643,'Top 30 via LR (Tr36)'!I:I,1,FALSE)</f>
        <v>#N/A</v>
      </c>
      <c r="N4643" t="e">
        <f>VLOOKUP(A4643,'Top or Bottom 30 via OR (Schiz)'!B:B,1,FALSE)</f>
        <v>#N/A</v>
      </c>
      <c r="O4643" t="e">
        <f>VLOOKUP(A4643,'Top or Bottom 30 via OR (Schiz)'!J:J,1,FALSE)</f>
        <v>#N/A</v>
      </c>
      <c r="P4643" t="e">
        <f>VLOOKUP(A4643,'Top or Bottom 30 via OR (Tr36)'!B:B,1,FALSE)</f>
        <v>#N/A</v>
      </c>
      <c r="Q4643" t="e">
        <f>VLOOKUP(A4643,'Top or Bottom 30 via OR (Tr36)'!J:J,1,FALSE)</f>
        <v>#N/A</v>
      </c>
    </row>
    <row r="4644" spans="1:17" x14ac:dyDescent="0.25">
      <c r="A4644" t="s">
        <v>4696</v>
      </c>
      <c r="B4644">
        <v>3535</v>
      </c>
      <c r="C4644">
        <v>3062</v>
      </c>
      <c r="D4644">
        <v>4333</v>
      </c>
      <c r="E4644">
        <v>4049</v>
      </c>
      <c r="F4644">
        <f>B4644/cam_reads!I$3</f>
        <v>43.918196910410131</v>
      </c>
      <c r="G4644">
        <f>C4644/cam_reads!J$3</f>
        <v>39.659592213130495</v>
      </c>
      <c r="H4644">
        <f>D4644/cam_reads!K$3</f>
        <v>45.228698973770946</v>
      </c>
      <c r="I4644">
        <f>E4644/cam_reads!L$3</f>
        <v>42.20795889493121</v>
      </c>
      <c r="J4644" t="e">
        <f>VLOOKUP(A4644,'Top 30 via LR (Schizonts)'!A:A,1,FALSE)</f>
        <v>#N/A</v>
      </c>
      <c r="K4644" t="e">
        <f>VLOOKUP(A4644,'Top 30 via LR (Schizonts)'!J:J,1,FALSE)</f>
        <v>#N/A</v>
      </c>
      <c r="L4644" t="e">
        <f>VLOOKUP(A4644,'Top 30 via LR (Tr36)'!A:A,1,FALSE)</f>
        <v>#N/A</v>
      </c>
      <c r="M4644" t="e">
        <f>VLOOKUP(A4644,'Top 30 via LR (Tr36)'!I:I,1,FALSE)</f>
        <v>#N/A</v>
      </c>
      <c r="N4644" t="e">
        <f>VLOOKUP(A4644,'Top or Bottom 30 via OR (Schiz)'!B:B,1,FALSE)</f>
        <v>#N/A</v>
      </c>
      <c r="O4644" t="e">
        <f>VLOOKUP(A4644,'Top or Bottom 30 via OR (Schiz)'!J:J,1,FALSE)</f>
        <v>#N/A</v>
      </c>
      <c r="P4644" t="e">
        <f>VLOOKUP(A4644,'Top or Bottom 30 via OR (Tr36)'!B:B,1,FALSE)</f>
        <v>#N/A</v>
      </c>
      <c r="Q4644" t="e">
        <f>VLOOKUP(A4644,'Top or Bottom 30 via OR (Tr36)'!J:J,1,FALSE)</f>
        <v>#N/A</v>
      </c>
    </row>
    <row r="4645" spans="1:17" x14ac:dyDescent="0.25">
      <c r="A4645" t="s">
        <v>4697</v>
      </c>
      <c r="B4645">
        <v>67</v>
      </c>
      <c r="C4645">
        <v>53</v>
      </c>
      <c r="D4645">
        <v>70</v>
      </c>
      <c r="E4645">
        <v>76</v>
      </c>
      <c r="F4645">
        <f>B4645/cam_reads!I$3</f>
        <v>0.83239581131470408</v>
      </c>
      <c r="G4645">
        <f>C4645/cam_reads!J$3</f>
        <v>0.68646583517175574</v>
      </c>
      <c r="H4645">
        <f>D4645/cam_reads!K$3</f>
        <v>0.73067365062634815</v>
      </c>
      <c r="I4645">
        <f>E4645/cam_reads!L$3</f>
        <v>0.79224620301673798</v>
      </c>
      <c r="J4645" t="e">
        <f>VLOOKUP(A4645,'Top 30 via LR (Schizonts)'!A:A,1,FALSE)</f>
        <v>#N/A</v>
      </c>
      <c r="K4645" t="e">
        <f>VLOOKUP(A4645,'Top 30 via LR (Schizonts)'!J:J,1,FALSE)</f>
        <v>#N/A</v>
      </c>
      <c r="L4645" t="e">
        <f>VLOOKUP(A4645,'Top 30 via LR (Tr36)'!A:A,1,FALSE)</f>
        <v>#N/A</v>
      </c>
      <c r="M4645" t="e">
        <f>VLOOKUP(A4645,'Top 30 via LR (Tr36)'!I:I,1,FALSE)</f>
        <v>#N/A</v>
      </c>
      <c r="N4645" t="e">
        <f>VLOOKUP(A4645,'Top or Bottom 30 via OR (Schiz)'!B:B,1,FALSE)</f>
        <v>#N/A</v>
      </c>
      <c r="O4645" t="e">
        <f>VLOOKUP(A4645,'Top or Bottom 30 via OR (Schiz)'!J:J,1,FALSE)</f>
        <v>#N/A</v>
      </c>
      <c r="P4645" t="e">
        <f>VLOOKUP(A4645,'Top or Bottom 30 via OR (Tr36)'!B:B,1,FALSE)</f>
        <v>#N/A</v>
      </c>
      <c r="Q4645" t="e">
        <f>VLOOKUP(A4645,'Top or Bottom 30 via OR (Tr36)'!J:J,1,FALSE)</f>
        <v>#N/A</v>
      </c>
    </row>
    <row r="4646" spans="1:17" x14ac:dyDescent="0.25">
      <c r="A4646" t="s">
        <v>4698</v>
      </c>
      <c r="B4646">
        <v>7</v>
      </c>
      <c r="C4646">
        <v>3</v>
      </c>
      <c r="D4646">
        <v>2</v>
      </c>
      <c r="E4646">
        <v>0</v>
      </c>
      <c r="F4646">
        <f>B4646/cam_reads!I$3</f>
        <v>8.696672655526759E-2</v>
      </c>
      <c r="G4646">
        <f>C4646/cam_reads!J$3</f>
        <v>3.8856556707835228E-2</v>
      </c>
      <c r="H4646">
        <f>D4646/cam_reads!K$3</f>
        <v>2.0876390017895659E-2</v>
      </c>
      <c r="I4646">
        <f>E4646/cam_reads!L$3</f>
        <v>0</v>
      </c>
      <c r="J4646" t="e">
        <f>VLOOKUP(A4646,'Top 30 via LR (Schizonts)'!A:A,1,FALSE)</f>
        <v>#N/A</v>
      </c>
      <c r="K4646" t="e">
        <f>VLOOKUP(A4646,'Top 30 via LR (Schizonts)'!J:J,1,FALSE)</f>
        <v>#N/A</v>
      </c>
      <c r="L4646" t="e">
        <f>VLOOKUP(A4646,'Top 30 via LR (Tr36)'!A:A,1,FALSE)</f>
        <v>#N/A</v>
      </c>
      <c r="M4646" t="e">
        <f>VLOOKUP(A4646,'Top 30 via LR (Tr36)'!I:I,1,FALSE)</f>
        <v>#N/A</v>
      </c>
      <c r="N4646" t="e">
        <f>VLOOKUP(A4646,'Top or Bottom 30 via OR (Schiz)'!B:B,1,FALSE)</f>
        <v>#N/A</v>
      </c>
      <c r="O4646" t="e">
        <f>VLOOKUP(A4646,'Top or Bottom 30 via OR (Schiz)'!J:J,1,FALSE)</f>
        <v>#N/A</v>
      </c>
      <c r="P4646" t="e">
        <f>VLOOKUP(A4646,'Top or Bottom 30 via OR (Tr36)'!B:B,1,FALSE)</f>
        <v>#N/A</v>
      </c>
      <c r="Q4646" t="e">
        <f>VLOOKUP(A4646,'Top or Bottom 30 via OR (Tr36)'!J:J,1,FALSE)</f>
        <v>#N/A</v>
      </c>
    </row>
    <row r="4647" spans="1:17" x14ac:dyDescent="0.25">
      <c r="A4647" t="s">
        <v>4699</v>
      </c>
      <c r="B4647">
        <v>1993</v>
      </c>
      <c r="C4647">
        <v>1493</v>
      </c>
      <c r="D4647">
        <v>1510</v>
      </c>
      <c r="E4647">
        <v>1819</v>
      </c>
      <c r="F4647">
        <f>B4647/cam_reads!I$3</f>
        <v>24.760669432092616</v>
      </c>
      <c r="G4647">
        <f>C4647/cam_reads!J$3</f>
        <v>19.337613054932667</v>
      </c>
      <c r="H4647">
        <f>D4647/cam_reads!K$3</f>
        <v>15.761674463511223</v>
      </c>
      <c r="I4647">
        <f>E4647/cam_reads!L$3</f>
        <v>18.961787411676926</v>
      </c>
      <c r="J4647" t="e">
        <f>VLOOKUP(A4647,'Top 30 via LR (Schizonts)'!A:A,1,FALSE)</f>
        <v>#N/A</v>
      </c>
      <c r="K4647" t="e">
        <f>VLOOKUP(A4647,'Top 30 via LR (Schizonts)'!J:J,1,FALSE)</f>
        <v>#N/A</v>
      </c>
      <c r="L4647" t="e">
        <f>VLOOKUP(A4647,'Top 30 via LR (Tr36)'!A:A,1,FALSE)</f>
        <v>#N/A</v>
      </c>
      <c r="M4647" t="e">
        <f>VLOOKUP(A4647,'Top 30 via LR (Tr36)'!I:I,1,FALSE)</f>
        <v>#N/A</v>
      </c>
      <c r="N4647" t="e">
        <f>VLOOKUP(A4647,'Top or Bottom 30 via OR (Schiz)'!B:B,1,FALSE)</f>
        <v>#N/A</v>
      </c>
      <c r="O4647" t="e">
        <f>VLOOKUP(A4647,'Top or Bottom 30 via OR (Schiz)'!J:J,1,FALSE)</f>
        <v>#N/A</v>
      </c>
      <c r="P4647" t="e">
        <f>VLOOKUP(A4647,'Top or Bottom 30 via OR (Tr36)'!B:B,1,FALSE)</f>
        <v>#N/A</v>
      </c>
      <c r="Q4647" t="e">
        <f>VLOOKUP(A4647,'Top or Bottom 30 via OR (Tr36)'!J:J,1,FALSE)</f>
        <v>#N/A</v>
      </c>
    </row>
    <row r="4648" spans="1:17" x14ac:dyDescent="0.25">
      <c r="A4648" t="s">
        <v>4700</v>
      </c>
      <c r="B4648">
        <v>964</v>
      </c>
      <c r="C4648">
        <v>650</v>
      </c>
      <c r="D4648">
        <v>581</v>
      </c>
      <c r="E4648">
        <v>679</v>
      </c>
      <c r="F4648">
        <f>B4648/cam_reads!I$3</f>
        <v>11.976560628468279</v>
      </c>
      <c r="G4648">
        <f>C4648/cam_reads!J$3</f>
        <v>8.418920620030967</v>
      </c>
      <c r="H4648">
        <f>D4648/cam_reads!K$3</f>
        <v>6.0645913001986891</v>
      </c>
      <c r="I4648">
        <f>E4648/cam_reads!L$3</f>
        <v>7.078094366425856</v>
      </c>
      <c r="J4648" t="e">
        <f>VLOOKUP(A4648,'Top 30 via LR (Schizonts)'!A:A,1,FALSE)</f>
        <v>#N/A</v>
      </c>
      <c r="K4648" t="e">
        <f>VLOOKUP(A4648,'Top 30 via LR (Schizonts)'!J:J,1,FALSE)</f>
        <v>#N/A</v>
      </c>
      <c r="L4648" t="e">
        <f>VLOOKUP(A4648,'Top 30 via LR (Tr36)'!A:A,1,FALSE)</f>
        <v>#N/A</v>
      </c>
      <c r="M4648" t="e">
        <f>VLOOKUP(A4648,'Top 30 via LR (Tr36)'!I:I,1,FALSE)</f>
        <v>#N/A</v>
      </c>
      <c r="N4648" t="e">
        <f>VLOOKUP(A4648,'Top or Bottom 30 via OR (Schiz)'!B:B,1,FALSE)</f>
        <v>#N/A</v>
      </c>
      <c r="O4648" t="e">
        <f>VLOOKUP(A4648,'Top or Bottom 30 via OR (Schiz)'!J:J,1,FALSE)</f>
        <v>#N/A</v>
      </c>
      <c r="P4648" t="e">
        <f>VLOOKUP(A4648,'Top or Bottom 30 via OR (Tr36)'!B:B,1,FALSE)</f>
        <v>#N/A</v>
      </c>
      <c r="Q4648" t="e">
        <f>VLOOKUP(A4648,'Top or Bottom 30 via OR (Tr36)'!J:J,1,FALSE)</f>
        <v>#N/A</v>
      </c>
    </row>
    <row r="4649" spans="1:17" x14ac:dyDescent="0.25">
      <c r="A4649" t="s">
        <v>4701</v>
      </c>
      <c r="B4649">
        <v>75</v>
      </c>
      <c r="C4649">
        <v>25</v>
      </c>
      <c r="D4649">
        <v>108</v>
      </c>
      <c r="E4649">
        <v>66</v>
      </c>
      <c r="F4649">
        <f>B4649/cam_reads!I$3</f>
        <v>0.9317863559492956</v>
      </c>
      <c r="G4649">
        <f>C4649/cam_reads!J$3</f>
        <v>0.32380463923196023</v>
      </c>
      <c r="H4649">
        <f>D4649/cam_reads!K$3</f>
        <v>1.1273250609663656</v>
      </c>
      <c r="I4649">
        <f>E4649/cam_reads!L$3</f>
        <v>0.68800328156716717</v>
      </c>
      <c r="J4649" t="e">
        <f>VLOOKUP(A4649,'Top 30 via LR (Schizonts)'!A:A,1,FALSE)</f>
        <v>#N/A</v>
      </c>
      <c r="K4649" t="e">
        <f>VLOOKUP(A4649,'Top 30 via LR (Schizonts)'!J:J,1,FALSE)</f>
        <v>#N/A</v>
      </c>
      <c r="L4649" t="e">
        <f>VLOOKUP(A4649,'Top 30 via LR (Tr36)'!A:A,1,FALSE)</f>
        <v>#N/A</v>
      </c>
      <c r="M4649" t="e">
        <f>VLOOKUP(A4649,'Top 30 via LR (Tr36)'!I:I,1,FALSE)</f>
        <v>#N/A</v>
      </c>
      <c r="N4649" t="e">
        <f>VLOOKUP(A4649,'Top or Bottom 30 via OR (Schiz)'!B:B,1,FALSE)</f>
        <v>#N/A</v>
      </c>
      <c r="O4649" t="e">
        <f>VLOOKUP(A4649,'Top or Bottom 30 via OR (Schiz)'!J:J,1,FALSE)</f>
        <v>#N/A</v>
      </c>
      <c r="P4649" t="e">
        <f>VLOOKUP(A4649,'Top or Bottom 30 via OR (Tr36)'!B:B,1,FALSE)</f>
        <v>#N/A</v>
      </c>
      <c r="Q4649" t="e">
        <f>VLOOKUP(A4649,'Top or Bottom 30 via OR (Tr36)'!J:J,1,FALSE)</f>
        <v>#N/A</v>
      </c>
    </row>
    <row r="4650" spans="1:17" x14ac:dyDescent="0.25">
      <c r="A4650" t="s">
        <v>4702</v>
      </c>
      <c r="B4650">
        <v>252</v>
      </c>
      <c r="C4650">
        <v>159</v>
      </c>
      <c r="D4650">
        <v>217</v>
      </c>
      <c r="E4650">
        <v>285</v>
      </c>
      <c r="F4650">
        <f>B4650/cam_reads!I$3</f>
        <v>3.1308021559896333</v>
      </c>
      <c r="G4650">
        <f>C4650/cam_reads!J$3</f>
        <v>2.0593975055152671</v>
      </c>
      <c r="H4650">
        <f>D4650/cam_reads!K$3</f>
        <v>2.2650883169416791</v>
      </c>
      <c r="I4650">
        <f>E4650/cam_reads!L$3</f>
        <v>2.9709232613127674</v>
      </c>
      <c r="J4650" t="e">
        <f>VLOOKUP(A4650,'Top 30 via LR (Schizonts)'!A:A,1,FALSE)</f>
        <v>#N/A</v>
      </c>
      <c r="K4650" t="e">
        <f>VLOOKUP(A4650,'Top 30 via LR (Schizonts)'!J:J,1,FALSE)</f>
        <v>#N/A</v>
      </c>
      <c r="L4650" t="e">
        <f>VLOOKUP(A4650,'Top 30 via LR (Tr36)'!A:A,1,FALSE)</f>
        <v>#N/A</v>
      </c>
      <c r="M4650" t="e">
        <f>VLOOKUP(A4650,'Top 30 via LR (Tr36)'!I:I,1,FALSE)</f>
        <v>#N/A</v>
      </c>
      <c r="N4650" t="e">
        <f>VLOOKUP(A4650,'Top or Bottom 30 via OR (Schiz)'!B:B,1,FALSE)</f>
        <v>#N/A</v>
      </c>
      <c r="O4650" t="e">
        <f>VLOOKUP(A4650,'Top or Bottom 30 via OR (Schiz)'!J:J,1,FALSE)</f>
        <v>#N/A</v>
      </c>
      <c r="P4650" t="e">
        <f>VLOOKUP(A4650,'Top or Bottom 30 via OR (Tr36)'!B:B,1,FALSE)</f>
        <v>#N/A</v>
      </c>
      <c r="Q4650" t="e">
        <f>VLOOKUP(A4650,'Top or Bottom 30 via OR (Tr36)'!J:J,1,FALSE)</f>
        <v>#N/A</v>
      </c>
    </row>
    <row r="4651" spans="1:17" x14ac:dyDescent="0.25">
      <c r="A4651" t="s">
        <v>4703</v>
      </c>
      <c r="B4651">
        <v>283</v>
      </c>
      <c r="C4651">
        <v>134</v>
      </c>
      <c r="D4651">
        <v>348</v>
      </c>
      <c r="E4651">
        <v>149</v>
      </c>
      <c r="F4651">
        <f>B4651/cam_reads!I$3</f>
        <v>3.5159405164486754</v>
      </c>
      <c r="G4651">
        <f>C4651/cam_reads!J$3</f>
        <v>1.7355928662833069</v>
      </c>
      <c r="H4651">
        <f>D4651/cam_reads!K$3</f>
        <v>3.6324918631138448</v>
      </c>
      <c r="I4651">
        <f>E4651/cam_reads!L$3</f>
        <v>1.5532195295986047</v>
      </c>
      <c r="J4651" t="e">
        <f>VLOOKUP(A4651,'Top 30 via LR (Schizonts)'!A:A,1,FALSE)</f>
        <v>#N/A</v>
      </c>
      <c r="K4651" t="e">
        <f>VLOOKUP(A4651,'Top 30 via LR (Schizonts)'!J:J,1,FALSE)</f>
        <v>#N/A</v>
      </c>
      <c r="L4651" t="e">
        <f>VLOOKUP(A4651,'Top 30 via LR (Tr36)'!A:A,1,FALSE)</f>
        <v>#N/A</v>
      </c>
      <c r="M4651" t="e">
        <f>VLOOKUP(A4651,'Top 30 via LR (Tr36)'!I:I,1,FALSE)</f>
        <v>#N/A</v>
      </c>
      <c r="N4651" t="e">
        <f>VLOOKUP(A4651,'Top or Bottom 30 via OR (Schiz)'!B:B,1,FALSE)</f>
        <v>#N/A</v>
      </c>
      <c r="O4651" t="e">
        <f>VLOOKUP(A4651,'Top or Bottom 30 via OR (Schiz)'!J:J,1,FALSE)</f>
        <v>#N/A</v>
      </c>
      <c r="P4651" t="e">
        <f>VLOOKUP(A4651,'Top or Bottom 30 via OR (Tr36)'!B:B,1,FALSE)</f>
        <v>#N/A</v>
      </c>
      <c r="Q4651" t="e">
        <f>VLOOKUP(A4651,'Top or Bottom 30 via OR (Tr36)'!J:J,1,FALSE)</f>
        <v>#N/A</v>
      </c>
    </row>
    <row r="4652" spans="1:17" x14ac:dyDescent="0.25">
      <c r="A4652" t="s">
        <v>76</v>
      </c>
      <c r="B4652">
        <v>0</v>
      </c>
      <c r="C4652">
        <v>1</v>
      </c>
      <c r="D4652">
        <v>3</v>
      </c>
      <c r="E4652">
        <v>0</v>
      </c>
      <c r="F4652">
        <f>B4652/cam_reads!I$3</f>
        <v>0</v>
      </c>
      <c r="G4652">
        <f>C4652/cam_reads!J$3</f>
        <v>1.2952185569278411E-2</v>
      </c>
      <c r="H4652">
        <f>D4652/cam_reads!K$3</f>
        <v>3.1314585026843492E-2</v>
      </c>
      <c r="I4652">
        <f>E4652/cam_reads!L$3</f>
        <v>0</v>
      </c>
      <c r="J4652" t="e">
        <f>VLOOKUP(A4652,'Top 30 via LR (Schizonts)'!A:A,1,FALSE)</f>
        <v>#N/A</v>
      </c>
      <c r="K4652" t="e">
        <f>VLOOKUP(A4652,'Top 30 via LR (Schizonts)'!J:J,1,FALSE)</f>
        <v>#N/A</v>
      </c>
      <c r="L4652" t="e">
        <f>VLOOKUP(A4652,'Top 30 via LR (Tr36)'!A:A,1,FALSE)</f>
        <v>#N/A</v>
      </c>
      <c r="M4652" t="e">
        <f>VLOOKUP(A4652,'Top 30 via LR (Tr36)'!I:I,1,FALSE)</f>
        <v>#N/A</v>
      </c>
      <c r="N4652" t="str">
        <f>VLOOKUP(A4652,'Top or Bottom 30 via OR (Schiz)'!B:B,1,FALSE)</f>
        <v>PVP01_1424000</v>
      </c>
      <c r="O4652" t="e">
        <f>VLOOKUP(A4652,'Top or Bottom 30 via OR (Schiz)'!J:J,1,FALSE)</f>
        <v>#N/A</v>
      </c>
      <c r="P4652" t="e">
        <f>VLOOKUP(A4652,'Top or Bottom 30 via OR (Tr36)'!B:B,1,FALSE)</f>
        <v>#N/A</v>
      </c>
      <c r="Q4652" t="e">
        <f>VLOOKUP(A4652,'Top or Bottom 30 via OR (Tr36)'!J:J,1,FALSE)</f>
        <v>#N/A</v>
      </c>
    </row>
    <row r="4653" spans="1:17" x14ac:dyDescent="0.25">
      <c r="A4653" t="s">
        <v>4704</v>
      </c>
      <c r="B4653">
        <v>10882</v>
      </c>
      <c r="C4653">
        <v>11909</v>
      </c>
      <c r="D4653">
        <v>12820</v>
      </c>
      <c r="E4653">
        <v>13159</v>
      </c>
      <c r="F4653">
        <f>B4653/cam_reads!I$3</f>
        <v>135.19598833920313</v>
      </c>
      <c r="G4653">
        <f>C4653/cam_reads!J$3</f>
        <v>154.24757794453657</v>
      </c>
      <c r="H4653">
        <f>D4653/cam_reads!K$3</f>
        <v>133.81766001471118</v>
      </c>
      <c r="I4653">
        <f>E4653/cam_reads!L$3</f>
        <v>137.1732603354902</v>
      </c>
      <c r="J4653" t="e">
        <f>VLOOKUP(A4653,'Top 30 via LR (Schizonts)'!A:A,1,FALSE)</f>
        <v>#N/A</v>
      </c>
      <c r="K4653" t="e">
        <f>VLOOKUP(A4653,'Top 30 via LR (Schizonts)'!J:J,1,FALSE)</f>
        <v>#N/A</v>
      </c>
      <c r="L4653" t="e">
        <f>VLOOKUP(A4653,'Top 30 via LR (Tr36)'!A:A,1,FALSE)</f>
        <v>#N/A</v>
      </c>
      <c r="M4653" t="e">
        <f>VLOOKUP(A4653,'Top 30 via LR (Tr36)'!I:I,1,FALSE)</f>
        <v>#N/A</v>
      </c>
      <c r="N4653" t="e">
        <f>VLOOKUP(A4653,'Top or Bottom 30 via OR (Schiz)'!B:B,1,FALSE)</f>
        <v>#N/A</v>
      </c>
      <c r="O4653" t="e">
        <f>VLOOKUP(A4653,'Top or Bottom 30 via OR (Schiz)'!J:J,1,FALSE)</f>
        <v>#N/A</v>
      </c>
      <c r="P4653" t="e">
        <f>VLOOKUP(A4653,'Top or Bottom 30 via OR (Tr36)'!B:B,1,FALSE)</f>
        <v>#N/A</v>
      </c>
      <c r="Q4653" t="e">
        <f>VLOOKUP(A4653,'Top or Bottom 30 via OR (Tr36)'!J:J,1,FALSE)</f>
        <v>#N/A</v>
      </c>
    </row>
    <row r="4654" spans="1:17" x14ac:dyDescent="0.25">
      <c r="A4654" t="s">
        <v>4705</v>
      </c>
      <c r="B4654">
        <v>1025</v>
      </c>
      <c r="C4654">
        <v>1000</v>
      </c>
      <c r="D4654">
        <v>692</v>
      </c>
      <c r="E4654">
        <v>863</v>
      </c>
      <c r="F4654">
        <f>B4654/cam_reads!I$3</f>
        <v>12.734413531307039</v>
      </c>
      <c r="G4654">
        <f>C4654/cam_reads!J$3</f>
        <v>12.952185569278409</v>
      </c>
      <c r="H4654">
        <f>D4654/cam_reads!K$3</f>
        <v>7.2232309461918982</v>
      </c>
      <c r="I4654">
        <f>E4654/cam_reads!L$3</f>
        <v>8.9961641210979586</v>
      </c>
      <c r="J4654" t="e">
        <f>VLOOKUP(A4654,'Top 30 via LR (Schizonts)'!A:A,1,FALSE)</f>
        <v>#N/A</v>
      </c>
      <c r="K4654" t="e">
        <f>VLOOKUP(A4654,'Top 30 via LR (Schizonts)'!J:J,1,FALSE)</f>
        <v>#N/A</v>
      </c>
      <c r="L4654" t="e">
        <f>VLOOKUP(A4654,'Top 30 via LR (Tr36)'!A:A,1,FALSE)</f>
        <v>#N/A</v>
      </c>
      <c r="M4654" t="e">
        <f>VLOOKUP(A4654,'Top 30 via LR (Tr36)'!I:I,1,FALSE)</f>
        <v>#N/A</v>
      </c>
      <c r="N4654" t="e">
        <f>VLOOKUP(A4654,'Top or Bottom 30 via OR (Schiz)'!B:B,1,FALSE)</f>
        <v>#N/A</v>
      </c>
      <c r="O4654" t="e">
        <f>VLOOKUP(A4654,'Top or Bottom 30 via OR (Schiz)'!J:J,1,FALSE)</f>
        <v>#N/A</v>
      </c>
      <c r="P4654" t="e">
        <f>VLOOKUP(A4654,'Top or Bottom 30 via OR (Tr36)'!B:B,1,FALSE)</f>
        <v>#N/A</v>
      </c>
      <c r="Q4654" t="e">
        <f>VLOOKUP(A4654,'Top or Bottom 30 via OR (Tr36)'!J:J,1,FALSE)</f>
        <v>#N/A</v>
      </c>
    </row>
    <row r="4655" spans="1:17" x14ac:dyDescent="0.25">
      <c r="A4655" t="s">
        <v>4706</v>
      </c>
      <c r="B4655">
        <v>495</v>
      </c>
      <c r="C4655">
        <v>319</v>
      </c>
      <c r="D4655">
        <v>470</v>
      </c>
      <c r="E4655">
        <v>403</v>
      </c>
      <c r="F4655">
        <f>B4655/cam_reads!I$3</f>
        <v>6.1497899492653509</v>
      </c>
      <c r="G4655">
        <f>C4655/cam_reads!J$3</f>
        <v>4.1317471965998127</v>
      </c>
      <c r="H4655">
        <f>D4655/cam_reads!K$3</f>
        <v>4.90595165420548</v>
      </c>
      <c r="I4655">
        <f>E4655/cam_reads!L$3</f>
        <v>4.2009897344177025</v>
      </c>
      <c r="J4655" t="e">
        <f>VLOOKUP(A4655,'Top 30 via LR (Schizonts)'!A:A,1,FALSE)</f>
        <v>#N/A</v>
      </c>
      <c r="K4655" t="e">
        <f>VLOOKUP(A4655,'Top 30 via LR (Schizonts)'!J:J,1,FALSE)</f>
        <v>#N/A</v>
      </c>
      <c r="L4655" t="e">
        <f>VLOOKUP(A4655,'Top 30 via LR (Tr36)'!A:A,1,FALSE)</f>
        <v>#N/A</v>
      </c>
      <c r="M4655" t="e">
        <f>VLOOKUP(A4655,'Top 30 via LR (Tr36)'!I:I,1,FALSE)</f>
        <v>#N/A</v>
      </c>
      <c r="N4655" t="e">
        <f>VLOOKUP(A4655,'Top or Bottom 30 via OR (Schiz)'!B:B,1,FALSE)</f>
        <v>#N/A</v>
      </c>
      <c r="O4655" t="e">
        <f>VLOOKUP(A4655,'Top or Bottom 30 via OR (Schiz)'!J:J,1,FALSE)</f>
        <v>#N/A</v>
      </c>
      <c r="P4655" t="e">
        <f>VLOOKUP(A4655,'Top or Bottom 30 via OR (Tr36)'!B:B,1,FALSE)</f>
        <v>#N/A</v>
      </c>
      <c r="Q4655" t="e">
        <f>VLOOKUP(A4655,'Top or Bottom 30 via OR (Tr36)'!J:J,1,FALSE)</f>
        <v>#N/A</v>
      </c>
    </row>
    <row r="4656" spans="1:17" x14ac:dyDescent="0.25">
      <c r="A4656" t="s">
        <v>4707</v>
      </c>
      <c r="B4656">
        <v>17</v>
      </c>
      <c r="C4656">
        <v>8</v>
      </c>
      <c r="D4656">
        <v>7</v>
      </c>
      <c r="E4656">
        <v>15</v>
      </c>
      <c r="F4656">
        <f>B4656/cam_reads!I$3</f>
        <v>0.211204907348507</v>
      </c>
      <c r="G4656">
        <f>C4656/cam_reads!J$3</f>
        <v>0.10361748455422728</v>
      </c>
      <c r="H4656">
        <f>D4656/cam_reads!K$3</f>
        <v>7.3067365062634809E-2</v>
      </c>
      <c r="I4656">
        <f>E4656/cam_reads!L$3</f>
        <v>0.15636438217435619</v>
      </c>
      <c r="J4656" t="e">
        <f>VLOOKUP(A4656,'Top 30 via LR (Schizonts)'!A:A,1,FALSE)</f>
        <v>#N/A</v>
      </c>
      <c r="K4656" t="e">
        <f>VLOOKUP(A4656,'Top 30 via LR (Schizonts)'!J:J,1,FALSE)</f>
        <v>#N/A</v>
      </c>
      <c r="L4656" t="e">
        <f>VLOOKUP(A4656,'Top 30 via LR (Tr36)'!A:A,1,FALSE)</f>
        <v>#N/A</v>
      </c>
      <c r="M4656" t="e">
        <f>VLOOKUP(A4656,'Top 30 via LR (Tr36)'!I:I,1,FALSE)</f>
        <v>#N/A</v>
      </c>
      <c r="N4656" t="e">
        <f>VLOOKUP(A4656,'Top or Bottom 30 via OR (Schiz)'!B:B,1,FALSE)</f>
        <v>#N/A</v>
      </c>
      <c r="O4656" t="e">
        <f>VLOOKUP(A4656,'Top or Bottom 30 via OR (Schiz)'!J:J,1,FALSE)</f>
        <v>#N/A</v>
      </c>
      <c r="P4656" t="e">
        <f>VLOOKUP(A4656,'Top or Bottom 30 via OR (Tr36)'!B:B,1,FALSE)</f>
        <v>#N/A</v>
      </c>
      <c r="Q4656" t="e">
        <f>VLOOKUP(A4656,'Top or Bottom 30 via OR (Tr36)'!J:J,1,FALSE)</f>
        <v>#N/A</v>
      </c>
    </row>
    <row r="4657" spans="1:17" x14ac:dyDescent="0.25">
      <c r="A4657" t="s">
        <v>4708</v>
      </c>
      <c r="B4657">
        <v>65</v>
      </c>
      <c r="C4657">
        <v>40</v>
      </c>
      <c r="D4657">
        <v>45</v>
      </c>
      <c r="E4657">
        <v>79</v>
      </c>
      <c r="F4657">
        <f>B4657/cam_reads!I$3</f>
        <v>0.80754817515605615</v>
      </c>
      <c r="G4657">
        <f>C4657/cam_reads!J$3</f>
        <v>0.5180874227711364</v>
      </c>
      <c r="H4657">
        <f>D4657/cam_reads!K$3</f>
        <v>0.46971877540265233</v>
      </c>
      <c r="I4657">
        <f>E4657/cam_reads!L$3</f>
        <v>0.82351907945160918</v>
      </c>
      <c r="J4657" t="e">
        <f>VLOOKUP(A4657,'Top 30 via LR (Schizonts)'!A:A,1,FALSE)</f>
        <v>#N/A</v>
      </c>
      <c r="K4657" t="e">
        <f>VLOOKUP(A4657,'Top 30 via LR (Schizonts)'!J:J,1,FALSE)</f>
        <v>#N/A</v>
      </c>
      <c r="L4657" t="e">
        <f>VLOOKUP(A4657,'Top 30 via LR (Tr36)'!A:A,1,FALSE)</f>
        <v>#N/A</v>
      </c>
      <c r="M4657" t="e">
        <f>VLOOKUP(A4657,'Top 30 via LR (Tr36)'!I:I,1,FALSE)</f>
        <v>#N/A</v>
      </c>
      <c r="N4657" t="e">
        <f>VLOOKUP(A4657,'Top or Bottom 30 via OR (Schiz)'!B:B,1,FALSE)</f>
        <v>#N/A</v>
      </c>
      <c r="O4657" t="e">
        <f>VLOOKUP(A4657,'Top or Bottom 30 via OR (Schiz)'!J:J,1,FALSE)</f>
        <v>#N/A</v>
      </c>
      <c r="P4657" t="e">
        <f>VLOOKUP(A4657,'Top or Bottom 30 via OR (Tr36)'!B:B,1,FALSE)</f>
        <v>#N/A</v>
      </c>
      <c r="Q4657" t="e">
        <f>VLOOKUP(A4657,'Top or Bottom 30 via OR (Tr36)'!J:J,1,FALSE)</f>
        <v>#N/A</v>
      </c>
    </row>
    <row r="4658" spans="1:17" x14ac:dyDescent="0.25">
      <c r="A4658" t="s">
        <v>4709</v>
      </c>
      <c r="B4658">
        <v>706</v>
      </c>
      <c r="C4658">
        <v>1157</v>
      </c>
      <c r="D4658">
        <v>581</v>
      </c>
      <c r="E4658">
        <v>476</v>
      </c>
      <c r="F4658">
        <f>B4658/cam_reads!I$3</f>
        <v>8.7712155640027021</v>
      </c>
      <c r="G4658">
        <f>C4658/cam_reads!J$3</f>
        <v>14.98567870365512</v>
      </c>
      <c r="H4658">
        <f>D4658/cam_reads!K$3</f>
        <v>6.0645913001986891</v>
      </c>
      <c r="I4658">
        <f>E4658/cam_reads!L$3</f>
        <v>4.9619630609995697</v>
      </c>
      <c r="J4658" t="e">
        <f>VLOOKUP(A4658,'Top 30 via LR (Schizonts)'!A:A,1,FALSE)</f>
        <v>#N/A</v>
      </c>
      <c r="K4658" t="e">
        <f>VLOOKUP(A4658,'Top 30 via LR (Schizonts)'!J:J,1,FALSE)</f>
        <v>#N/A</v>
      </c>
      <c r="L4658" t="e">
        <f>VLOOKUP(A4658,'Top 30 via LR (Tr36)'!A:A,1,FALSE)</f>
        <v>#N/A</v>
      </c>
      <c r="M4658" t="e">
        <f>VLOOKUP(A4658,'Top 30 via LR (Tr36)'!I:I,1,FALSE)</f>
        <v>#N/A</v>
      </c>
      <c r="N4658" t="e">
        <f>VLOOKUP(A4658,'Top or Bottom 30 via OR (Schiz)'!B:B,1,FALSE)</f>
        <v>#N/A</v>
      </c>
      <c r="O4658" t="e">
        <f>VLOOKUP(A4658,'Top or Bottom 30 via OR (Schiz)'!J:J,1,FALSE)</f>
        <v>#N/A</v>
      </c>
      <c r="P4658" t="e">
        <f>VLOOKUP(A4658,'Top or Bottom 30 via OR (Tr36)'!B:B,1,FALSE)</f>
        <v>#N/A</v>
      </c>
      <c r="Q4658" t="e">
        <f>VLOOKUP(A4658,'Top or Bottom 30 via OR (Tr36)'!J:J,1,FALSE)</f>
        <v>#N/A</v>
      </c>
    </row>
    <row r="4659" spans="1:17" x14ac:dyDescent="0.25">
      <c r="A4659" t="s">
        <v>4710</v>
      </c>
      <c r="B4659">
        <v>1800</v>
      </c>
      <c r="C4659">
        <v>1770</v>
      </c>
      <c r="D4659">
        <v>1988</v>
      </c>
      <c r="E4659">
        <v>1894</v>
      </c>
      <c r="F4659">
        <f>B4659/cam_reads!I$3</f>
        <v>22.362872542783094</v>
      </c>
      <c r="G4659">
        <f>C4659/cam_reads!J$3</f>
        <v>22.925368457622785</v>
      </c>
      <c r="H4659">
        <f>D4659/cam_reads!K$3</f>
        <v>20.751131677788287</v>
      </c>
      <c r="I4659">
        <f>E4659/cam_reads!L$3</f>
        <v>19.743609322548707</v>
      </c>
      <c r="J4659" t="e">
        <f>VLOOKUP(A4659,'Top 30 via LR (Schizonts)'!A:A,1,FALSE)</f>
        <v>#N/A</v>
      </c>
      <c r="K4659" t="e">
        <f>VLOOKUP(A4659,'Top 30 via LR (Schizonts)'!J:J,1,FALSE)</f>
        <v>#N/A</v>
      </c>
      <c r="L4659" t="e">
        <f>VLOOKUP(A4659,'Top 30 via LR (Tr36)'!A:A,1,FALSE)</f>
        <v>#N/A</v>
      </c>
      <c r="M4659" t="e">
        <f>VLOOKUP(A4659,'Top 30 via LR (Tr36)'!I:I,1,FALSE)</f>
        <v>#N/A</v>
      </c>
      <c r="N4659" t="e">
        <f>VLOOKUP(A4659,'Top or Bottom 30 via OR (Schiz)'!B:B,1,FALSE)</f>
        <v>#N/A</v>
      </c>
      <c r="O4659" t="e">
        <f>VLOOKUP(A4659,'Top or Bottom 30 via OR (Schiz)'!J:J,1,FALSE)</f>
        <v>#N/A</v>
      </c>
      <c r="P4659" t="e">
        <f>VLOOKUP(A4659,'Top or Bottom 30 via OR (Tr36)'!B:B,1,FALSE)</f>
        <v>#N/A</v>
      </c>
      <c r="Q4659" t="e">
        <f>VLOOKUP(A4659,'Top or Bottom 30 via OR (Tr36)'!J:J,1,FALSE)</f>
        <v>#N/A</v>
      </c>
    </row>
    <row r="4660" spans="1:17" x14ac:dyDescent="0.25">
      <c r="A4660" t="s">
        <v>4711</v>
      </c>
      <c r="B4660">
        <v>878</v>
      </c>
      <c r="C4660">
        <v>611</v>
      </c>
      <c r="D4660">
        <v>933</v>
      </c>
      <c r="E4660">
        <v>908</v>
      </c>
      <c r="F4660">
        <f>B4660/cam_reads!I$3</f>
        <v>10.90811227364642</v>
      </c>
      <c r="G4660">
        <f>C4660/cam_reads!J$3</f>
        <v>7.9137853828291087</v>
      </c>
      <c r="H4660">
        <f>D4660/cam_reads!K$3</f>
        <v>9.7388359433483256</v>
      </c>
      <c r="I4660">
        <f>E4660/cam_reads!L$3</f>
        <v>9.4652572676210269</v>
      </c>
      <c r="J4660" t="e">
        <f>VLOOKUP(A4660,'Top 30 via LR (Schizonts)'!A:A,1,FALSE)</f>
        <v>#N/A</v>
      </c>
      <c r="K4660" t="e">
        <f>VLOOKUP(A4660,'Top 30 via LR (Schizonts)'!J:J,1,FALSE)</f>
        <v>#N/A</v>
      </c>
      <c r="L4660" t="e">
        <f>VLOOKUP(A4660,'Top 30 via LR (Tr36)'!A:A,1,FALSE)</f>
        <v>#N/A</v>
      </c>
      <c r="M4660" t="e">
        <f>VLOOKUP(A4660,'Top 30 via LR (Tr36)'!I:I,1,FALSE)</f>
        <v>#N/A</v>
      </c>
      <c r="N4660" t="e">
        <f>VLOOKUP(A4660,'Top or Bottom 30 via OR (Schiz)'!B:B,1,FALSE)</f>
        <v>#N/A</v>
      </c>
      <c r="O4660" t="e">
        <f>VLOOKUP(A4660,'Top or Bottom 30 via OR (Schiz)'!J:J,1,FALSE)</f>
        <v>#N/A</v>
      </c>
      <c r="P4660" t="e">
        <f>VLOOKUP(A4660,'Top or Bottom 30 via OR (Tr36)'!B:B,1,FALSE)</f>
        <v>#N/A</v>
      </c>
      <c r="Q4660" t="e">
        <f>VLOOKUP(A4660,'Top or Bottom 30 via OR (Tr36)'!J:J,1,FALSE)</f>
        <v>#N/A</v>
      </c>
    </row>
    <row r="4661" spans="1:17" x14ac:dyDescent="0.25">
      <c r="A4661" t="s">
        <v>4712</v>
      </c>
      <c r="B4661">
        <v>1001</v>
      </c>
      <c r="C4661">
        <v>696</v>
      </c>
      <c r="D4661">
        <v>737</v>
      </c>
      <c r="E4661">
        <v>998</v>
      </c>
      <c r="F4661">
        <f>B4661/cam_reads!I$3</f>
        <v>12.436241897403265</v>
      </c>
      <c r="G4661">
        <f>C4661/cam_reads!J$3</f>
        <v>9.0147211562177727</v>
      </c>
      <c r="H4661">
        <f>D4661/cam_reads!K$3</f>
        <v>7.6929497215945508</v>
      </c>
      <c r="I4661">
        <f>E4661/cam_reads!L$3</f>
        <v>10.403443560667164</v>
      </c>
      <c r="J4661" t="e">
        <f>VLOOKUP(A4661,'Top 30 via LR (Schizonts)'!A:A,1,FALSE)</f>
        <v>#N/A</v>
      </c>
      <c r="K4661" t="e">
        <f>VLOOKUP(A4661,'Top 30 via LR (Schizonts)'!J:J,1,FALSE)</f>
        <v>#N/A</v>
      </c>
      <c r="L4661" t="e">
        <f>VLOOKUP(A4661,'Top 30 via LR (Tr36)'!A:A,1,FALSE)</f>
        <v>#N/A</v>
      </c>
      <c r="M4661" t="e">
        <f>VLOOKUP(A4661,'Top 30 via LR (Tr36)'!I:I,1,FALSE)</f>
        <v>#N/A</v>
      </c>
      <c r="N4661" t="e">
        <f>VLOOKUP(A4661,'Top or Bottom 30 via OR (Schiz)'!B:B,1,FALSE)</f>
        <v>#N/A</v>
      </c>
      <c r="O4661" t="e">
        <f>VLOOKUP(A4661,'Top or Bottom 30 via OR (Schiz)'!J:J,1,FALSE)</f>
        <v>#N/A</v>
      </c>
      <c r="P4661" t="e">
        <f>VLOOKUP(A4661,'Top or Bottom 30 via OR (Tr36)'!B:B,1,FALSE)</f>
        <v>#N/A</v>
      </c>
      <c r="Q4661" t="e">
        <f>VLOOKUP(A4661,'Top or Bottom 30 via OR (Tr36)'!J:J,1,FALSE)</f>
        <v>#N/A</v>
      </c>
    </row>
    <row r="4662" spans="1:17" x14ac:dyDescent="0.25">
      <c r="A4662" t="s">
        <v>4713</v>
      </c>
      <c r="B4662">
        <v>0</v>
      </c>
      <c r="C4662">
        <v>0</v>
      </c>
      <c r="D4662">
        <v>0</v>
      </c>
      <c r="E4662">
        <v>0</v>
      </c>
      <c r="F4662">
        <f>B4662/cam_reads!I$3</f>
        <v>0</v>
      </c>
      <c r="G4662">
        <f>C4662/cam_reads!J$3</f>
        <v>0</v>
      </c>
      <c r="H4662">
        <f>D4662/cam_reads!K$3</f>
        <v>0</v>
      </c>
      <c r="I4662">
        <f>E4662/cam_reads!L$3</f>
        <v>0</v>
      </c>
      <c r="J4662" t="e">
        <f>VLOOKUP(A4662,'Top 30 via LR (Schizonts)'!A:A,1,FALSE)</f>
        <v>#N/A</v>
      </c>
      <c r="K4662" t="e">
        <f>VLOOKUP(A4662,'Top 30 via LR (Schizonts)'!J:J,1,FALSE)</f>
        <v>#N/A</v>
      </c>
      <c r="L4662" t="e">
        <f>VLOOKUP(A4662,'Top 30 via LR (Tr36)'!A:A,1,FALSE)</f>
        <v>#N/A</v>
      </c>
      <c r="M4662" t="e">
        <f>VLOOKUP(A4662,'Top 30 via LR (Tr36)'!I:I,1,FALSE)</f>
        <v>#N/A</v>
      </c>
      <c r="N4662" t="e">
        <f>VLOOKUP(A4662,'Top or Bottom 30 via OR (Schiz)'!B:B,1,FALSE)</f>
        <v>#N/A</v>
      </c>
      <c r="O4662" t="e">
        <f>VLOOKUP(A4662,'Top or Bottom 30 via OR (Schiz)'!J:J,1,FALSE)</f>
        <v>#N/A</v>
      </c>
      <c r="P4662" t="e">
        <f>VLOOKUP(A4662,'Top or Bottom 30 via OR (Tr36)'!B:B,1,FALSE)</f>
        <v>#N/A</v>
      </c>
      <c r="Q4662" t="e">
        <f>VLOOKUP(A4662,'Top or Bottom 30 via OR (Tr36)'!J:J,1,FALSE)</f>
        <v>#N/A</v>
      </c>
    </row>
    <row r="4663" spans="1:17" x14ac:dyDescent="0.25">
      <c r="A4663" t="s">
        <v>4714</v>
      </c>
      <c r="B4663">
        <v>9</v>
      </c>
      <c r="C4663">
        <v>32</v>
      </c>
      <c r="D4663">
        <v>93</v>
      </c>
      <c r="E4663">
        <v>12</v>
      </c>
      <c r="F4663">
        <f>B4663/cam_reads!I$3</f>
        <v>0.11181436271391547</v>
      </c>
      <c r="G4663">
        <f>C4663/cam_reads!J$3</f>
        <v>0.41446993821690914</v>
      </c>
      <c r="H4663">
        <f>D4663/cam_reads!K$3</f>
        <v>0.97075213583214814</v>
      </c>
      <c r="I4663">
        <f>E4663/cam_reads!L$3</f>
        <v>0.12509150573948494</v>
      </c>
      <c r="J4663" t="e">
        <f>VLOOKUP(A4663,'Top 30 via LR (Schizonts)'!A:A,1,FALSE)</f>
        <v>#N/A</v>
      </c>
      <c r="K4663" t="e">
        <f>VLOOKUP(A4663,'Top 30 via LR (Schizonts)'!J:J,1,FALSE)</f>
        <v>#N/A</v>
      </c>
      <c r="L4663" t="e">
        <f>VLOOKUP(A4663,'Top 30 via LR (Tr36)'!A:A,1,FALSE)</f>
        <v>#N/A</v>
      </c>
      <c r="M4663" t="e">
        <f>VLOOKUP(A4663,'Top 30 via LR (Tr36)'!I:I,1,FALSE)</f>
        <v>#N/A</v>
      </c>
      <c r="N4663" t="str">
        <f>VLOOKUP(A4663,'Top or Bottom 30 via OR (Schiz)'!B:B,1,FALSE)</f>
        <v>PVP01_0531100</v>
      </c>
      <c r="O4663" t="e">
        <f>VLOOKUP(A4663,'Top or Bottom 30 via OR (Schiz)'!J:J,1,FALSE)</f>
        <v>#N/A</v>
      </c>
      <c r="P4663" t="e">
        <f>VLOOKUP(A4663,'Top or Bottom 30 via OR (Tr36)'!B:B,1,FALSE)</f>
        <v>#N/A</v>
      </c>
      <c r="Q4663" t="e">
        <f>VLOOKUP(A4663,'Top or Bottom 30 via OR (Tr36)'!J:J,1,FALSE)</f>
        <v>#N/A</v>
      </c>
    </row>
    <row r="4664" spans="1:17" x14ac:dyDescent="0.25">
      <c r="A4664" t="s">
        <v>4715</v>
      </c>
      <c r="B4664">
        <v>379</v>
      </c>
      <c r="C4664">
        <v>225</v>
      </c>
      <c r="D4664">
        <v>308</v>
      </c>
      <c r="E4664">
        <v>384</v>
      </c>
      <c r="F4664">
        <f>B4664/cam_reads!I$3</f>
        <v>4.7086270520637736</v>
      </c>
      <c r="G4664">
        <f>C4664/cam_reads!J$3</f>
        <v>2.9142417530876421</v>
      </c>
      <c r="H4664">
        <f>D4664/cam_reads!K$3</f>
        <v>3.2149640627559317</v>
      </c>
      <c r="I4664">
        <f>E4664/cam_reads!L$3</f>
        <v>4.002928183663518</v>
      </c>
      <c r="J4664" t="e">
        <f>VLOOKUP(A4664,'Top 30 via LR (Schizonts)'!A:A,1,FALSE)</f>
        <v>#N/A</v>
      </c>
      <c r="K4664" t="e">
        <f>VLOOKUP(A4664,'Top 30 via LR (Schizonts)'!J:J,1,FALSE)</f>
        <v>#N/A</v>
      </c>
      <c r="L4664" t="e">
        <f>VLOOKUP(A4664,'Top 30 via LR (Tr36)'!A:A,1,FALSE)</f>
        <v>#N/A</v>
      </c>
      <c r="M4664" t="e">
        <f>VLOOKUP(A4664,'Top 30 via LR (Tr36)'!I:I,1,FALSE)</f>
        <v>#N/A</v>
      </c>
      <c r="N4664" t="e">
        <f>VLOOKUP(A4664,'Top or Bottom 30 via OR (Schiz)'!B:B,1,FALSE)</f>
        <v>#N/A</v>
      </c>
      <c r="O4664" t="e">
        <f>VLOOKUP(A4664,'Top or Bottom 30 via OR (Schiz)'!J:J,1,FALSE)</f>
        <v>#N/A</v>
      </c>
      <c r="P4664" t="e">
        <f>VLOOKUP(A4664,'Top or Bottom 30 via OR (Tr36)'!B:B,1,FALSE)</f>
        <v>#N/A</v>
      </c>
      <c r="Q4664" t="e">
        <f>VLOOKUP(A4664,'Top or Bottom 30 via OR (Tr36)'!J:J,1,FALSE)</f>
        <v>#N/A</v>
      </c>
    </row>
    <row r="4665" spans="1:17" x14ac:dyDescent="0.25">
      <c r="A4665" t="s">
        <v>4716</v>
      </c>
      <c r="B4665">
        <v>239</v>
      </c>
      <c r="C4665">
        <v>286</v>
      </c>
      <c r="D4665">
        <v>223</v>
      </c>
      <c r="E4665">
        <v>319</v>
      </c>
      <c r="F4665">
        <f>B4665/cam_reads!I$3</f>
        <v>2.969292520958422</v>
      </c>
      <c r="G4665">
        <f>C4665/cam_reads!J$3</f>
        <v>3.7043250728136252</v>
      </c>
      <c r="H4665">
        <f>D4665/cam_reads!K$3</f>
        <v>2.3277174869953661</v>
      </c>
      <c r="I4665">
        <f>E4665/cam_reads!L$3</f>
        <v>3.325349194241308</v>
      </c>
      <c r="J4665" t="e">
        <f>VLOOKUP(A4665,'Top 30 via LR (Schizonts)'!A:A,1,FALSE)</f>
        <v>#N/A</v>
      </c>
      <c r="K4665" t="e">
        <f>VLOOKUP(A4665,'Top 30 via LR (Schizonts)'!J:J,1,FALSE)</f>
        <v>#N/A</v>
      </c>
      <c r="L4665" t="e">
        <f>VLOOKUP(A4665,'Top 30 via LR (Tr36)'!A:A,1,FALSE)</f>
        <v>#N/A</v>
      </c>
      <c r="M4665" t="e">
        <f>VLOOKUP(A4665,'Top 30 via LR (Tr36)'!I:I,1,FALSE)</f>
        <v>#N/A</v>
      </c>
      <c r="N4665" t="e">
        <f>VLOOKUP(A4665,'Top or Bottom 30 via OR (Schiz)'!B:B,1,FALSE)</f>
        <v>#N/A</v>
      </c>
      <c r="O4665" t="e">
        <f>VLOOKUP(A4665,'Top or Bottom 30 via OR (Schiz)'!J:J,1,FALSE)</f>
        <v>#N/A</v>
      </c>
      <c r="P4665" t="e">
        <f>VLOOKUP(A4665,'Top or Bottom 30 via OR (Tr36)'!B:B,1,FALSE)</f>
        <v>#N/A</v>
      </c>
      <c r="Q4665" t="e">
        <f>VLOOKUP(A4665,'Top or Bottom 30 via OR (Tr36)'!J:J,1,FALSE)</f>
        <v>#N/A</v>
      </c>
    </row>
    <row r="4666" spans="1:17" x14ac:dyDescent="0.25">
      <c r="A4666" t="s">
        <v>4717</v>
      </c>
      <c r="B4666">
        <v>10</v>
      </c>
      <c r="C4666">
        <v>16</v>
      </c>
      <c r="D4666">
        <v>13</v>
      </c>
      <c r="E4666">
        <v>11</v>
      </c>
      <c r="F4666">
        <f>B4666/cam_reads!I$3</f>
        <v>0.12423818079323941</v>
      </c>
      <c r="G4666">
        <f>C4666/cam_reads!J$3</f>
        <v>0.20723496910845457</v>
      </c>
      <c r="H4666">
        <f>D4666/cam_reads!K$3</f>
        <v>0.13569653511632179</v>
      </c>
      <c r="I4666">
        <f>E4666/cam_reads!L$3</f>
        <v>0.11466721359452786</v>
      </c>
      <c r="J4666" t="e">
        <f>VLOOKUP(A4666,'Top 30 via LR (Schizonts)'!A:A,1,FALSE)</f>
        <v>#N/A</v>
      </c>
      <c r="K4666" t="e">
        <f>VLOOKUP(A4666,'Top 30 via LR (Schizonts)'!J:J,1,FALSE)</f>
        <v>#N/A</v>
      </c>
      <c r="L4666" t="e">
        <f>VLOOKUP(A4666,'Top 30 via LR (Tr36)'!A:A,1,FALSE)</f>
        <v>#N/A</v>
      </c>
      <c r="M4666" t="e">
        <f>VLOOKUP(A4666,'Top 30 via LR (Tr36)'!I:I,1,FALSE)</f>
        <v>#N/A</v>
      </c>
      <c r="N4666" t="e">
        <f>VLOOKUP(A4666,'Top or Bottom 30 via OR (Schiz)'!B:B,1,FALSE)</f>
        <v>#N/A</v>
      </c>
      <c r="O4666" t="e">
        <f>VLOOKUP(A4666,'Top or Bottom 30 via OR (Schiz)'!J:J,1,FALSE)</f>
        <v>#N/A</v>
      </c>
      <c r="P4666" t="e">
        <f>VLOOKUP(A4666,'Top or Bottom 30 via OR (Tr36)'!B:B,1,FALSE)</f>
        <v>#N/A</v>
      </c>
      <c r="Q4666" t="e">
        <f>VLOOKUP(A4666,'Top or Bottom 30 via OR (Tr36)'!J:J,1,FALSE)</f>
        <v>#N/A</v>
      </c>
    </row>
    <row r="4667" spans="1:17" x14ac:dyDescent="0.25">
      <c r="A4667" t="s">
        <v>4718</v>
      </c>
      <c r="B4667">
        <v>2112</v>
      </c>
      <c r="C4667">
        <v>1579</v>
      </c>
      <c r="D4667">
        <v>1608</v>
      </c>
      <c r="E4667">
        <v>1611</v>
      </c>
      <c r="F4667">
        <f>B4667/cam_reads!I$3</f>
        <v>26.239103783532162</v>
      </c>
      <c r="G4667">
        <f>C4667/cam_reads!J$3</f>
        <v>20.45150101389061</v>
      </c>
      <c r="H4667">
        <f>D4667/cam_reads!K$3</f>
        <v>16.784617574388111</v>
      </c>
      <c r="I4667">
        <f>E4667/cam_reads!L$3</f>
        <v>16.793534645525853</v>
      </c>
      <c r="J4667" t="e">
        <f>VLOOKUP(A4667,'Top 30 via LR (Schizonts)'!A:A,1,FALSE)</f>
        <v>#N/A</v>
      </c>
      <c r="K4667" t="e">
        <f>VLOOKUP(A4667,'Top 30 via LR (Schizonts)'!J:J,1,FALSE)</f>
        <v>#N/A</v>
      </c>
      <c r="L4667" t="e">
        <f>VLOOKUP(A4667,'Top 30 via LR (Tr36)'!A:A,1,FALSE)</f>
        <v>#N/A</v>
      </c>
      <c r="M4667" t="e">
        <f>VLOOKUP(A4667,'Top 30 via LR (Tr36)'!I:I,1,FALSE)</f>
        <v>#N/A</v>
      </c>
      <c r="N4667" t="e">
        <f>VLOOKUP(A4667,'Top or Bottom 30 via OR (Schiz)'!B:B,1,FALSE)</f>
        <v>#N/A</v>
      </c>
      <c r="O4667" t="e">
        <f>VLOOKUP(A4667,'Top or Bottom 30 via OR (Schiz)'!J:J,1,FALSE)</f>
        <v>#N/A</v>
      </c>
      <c r="P4667" t="e">
        <f>VLOOKUP(A4667,'Top or Bottom 30 via OR (Tr36)'!B:B,1,FALSE)</f>
        <v>#N/A</v>
      </c>
      <c r="Q4667" t="e">
        <f>VLOOKUP(A4667,'Top or Bottom 30 via OR (Tr36)'!J:J,1,FALSE)</f>
        <v>#N/A</v>
      </c>
    </row>
    <row r="4668" spans="1:17" x14ac:dyDescent="0.25">
      <c r="A4668" t="s">
        <v>4719</v>
      </c>
      <c r="B4668">
        <v>261</v>
      </c>
      <c r="C4668">
        <v>197</v>
      </c>
      <c r="D4668">
        <v>338</v>
      </c>
      <c r="E4668">
        <v>340</v>
      </c>
      <c r="F4668">
        <f>B4668/cam_reads!I$3</f>
        <v>3.2426165187035485</v>
      </c>
      <c r="G4668">
        <f>C4668/cam_reads!J$3</f>
        <v>2.5515805571478469</v>
      </c>
      <c r="H4668">
        <f>D4668/cam_reads!K$3</f>
        <v>3.5281099130243665</v>
      </c>
      <c r="I4668">
        <f>E4668/cam_reads!L$3</f>
        <v>3.5442593292854068</v>
      </c>
      <c r="J4668" t="e">
        <f>VLOOKUP(A4668,'Top 30 via LR (Schizonts)'!A:A,1,FALSE)</f>
        <v>#N/A</v>
      </c>
      <c r="K4668" t="e">
        <f>VLOOKUP(A4668,'Top 30 via LR (Schizonts)'!J:J,1,FALSE)</f>
        <v>#N/A</v>
      </c>
      <c r="L4668" t="e">
        <f>VLOOKUP(A4668,'Top 30 via LR (Tr36)'!A:A,1,FALSE)</f>
        <v>#N/A</v>
      </c>
      <c r="M4668" t="e">
        <f>VLOOKUP(A4668,'Top 30 via LR (Tr36)'!I:I,1,FALSE)</f>
        <v>#N/A</v>
      </c>
      <c r="N4668" t="e">
        <f>VLOOKUP(A4668,'Top or Bottom 30 via OR (Schiz)'!B:B,1,FALSE)</f>
        <v>#N/A</v>
      </c>
      <c r="O4668" t="e">
        <f>VLOOKUP(A4668,'Top or Bottom 30 via OR (Schiz)'!J:J,1,FALSE)</f>
        <v>#N/A</v>
      </c>
      <c r="P4668" t="e">
        <f>VLOOKUP(A4668,'Top or Bottom 30 via OR (Tr36)'!B:B,1,FALSE)</f>
        <v>#N/A</v>
      </c>
      <c r="Q4668" t="e">
        <f>VLOOKUP(A4668,'Top or Bottom 30 via OR (Tr36)'!J:J,1,FALSE)</f>
        <v>#N/A</v>
      </c>
    </row>
    <row r="4669" spans="1:17" x14ac:dyDescent="0.25">
      <c r="A4669" t="s">
        <v>4720</v>
      </c>
      <c r="B4669">
        <v>88</v>
      </c>
      <c r="C4669">
        <v>95</v>
      </c>
      <c r="D4669">
        <v>78</v>
      </c>
      <c r="E4669">
        <v>138</v>
      </c>
      <c r="F4669">
        <f>B4669/cam_reads!I$3</f>
        <v>1.0932959909805069</v>
      </c>
      <c r="G4669">
        <f>C4669/cam_reads!J$3</f>
        <v>1.2304576290814491</v>
      </c>
      <c r="H4669">
        <f>D4669/cam_reads!K$3</f>
        <v>0.81417921069793076</v>
      </c>
      <c r="I4669">
        <f>E4669/cam_reads!L$3</f>
        <v>1.4385523160040767</v>
      </c>
      <c r="J4669" t="e">
        <f>VLOOKUP(A4669,'Top 30 via LR (Schizonts)'!A:A,1,FALSE)</f>
        <v>#N/A</v>
      </c>
      <c r="K4669" t="e">
        <f>VLOOKUP(A4669,'Top 30 via LR (Schizonts)'!J:J,1,FALSE)</f>
        <v>#N/A</v>
      </c>
      <c r="L4669" t="e">
        <f>VLOOKUP(A4669,'Top 30 via LR (Tr36)'!A:A,1,FALSE)</f>
        <v>#N/A</v>
      </c>
      <c r="M4669" t="e">
        <f>VLOOKUP(A4669,'Top 30 via LR (Tr36)'!I:I,1,FALSE)</f>
        <v>#N/A</v>
      </c>
      <c r="N4669" t="e">
        <f>VLOOKUP(A4669,'Top or Bottom 30 via OR (Schiz)'!B:B,1,FALSE)</f>
        <v>#N/A</v>
      </c>
      <c r="O4669" t="e">
        <f>VLOOKUP(A4669,'Top or Bottom 30 via OR (Schiz)'!J:J,1,FALSE)</f>
        <v>#N/A</v>
      </c>
      <c r="P4669" t="e">
        <f>VLOOKUP(A4669,'Top or Bottom 30 via OR (Tr36)'!B:B,1,FALSE)</f>
        <v>#N/A</v>
      </c>
      <c r="Q4669" t="e">
        <f>VLOOKUP(A4669,'Top or Bottom 30 via OR (Tr36)'!J:J,1,FALSE)</f>
        <v>#N/A</v>
      </c>
    </row>
    <row r="4670" spans="1:17" x14ac:dyDescent="0.25">
      <c r="A4670" t="s">
        <v>4721</v>
      </c>
      <c r="B4670">
        <v>18</v>
      </c>
      <c r="C4670">
        <v>22</v>
      </c>
      <c r="D4670">
        <v>10</v>
      </c>
      <c r="E4670">
        <v>19</v>
      </c>
      <c r="F4670">
        <f>B4670/cam_reads!I$3</f>
        <v>0.22362872542783094</v>
      </c>
      <c r="G4670">
        <f>C4670/cam_reads!J$3</f>
        <v>0.28494808252412501</v>
      </c>
      <c r="H4670">
        <f>D4670/cam_reads!K$3</f>
        <v>0.1043819500894783</v>
      </c>
      <c r="I4670">
        <f>E4670/cam_reads!L$3</f>
        <v>0.1980615507541845</v>
      </c>
      <c r="J4670" t="e">
        <f>VLOOKUP(A4670,'Top 30 via LR (Schizonts)'!A:A,1,FALSE)</f>
        <v>#N/A</v>
      </c>
      <c r="K4670" t="e">
        <f>VLOOKUP(A4670,'Top 30 via LR (Schizonts)'!J:J,1,FALSE)</f>
        <v>#N/A</v>
      </c>
      <c r="L4670" t="e">
        <f>VLOOKUP(A4670,'Top 30 via LR (Tr36)'!A:A,1,FALSE)</f>
        <v>#N/A</v>
      </c>
      <c r="M4670" t="e">
        <f>VLOOKUP(A4670,'Top 30 via LR (Tr36)'!I:I,1,FALSE)</f>
        <v>#N/A</v>
      </c>
      <c r="N4670" t="e">
        <f>VLOOKUP(A4670,'Top or Bottom 30 via OR (Schiz)'!B:B,1,FALSE)</f>
        <v>#N/A</v>
      </c>
      <c r="O4670" t="e">
        <f>VLOOKUP(A4670,'Top or Bottom 30 via OR (Schiz)'!J:J,1,FALSE)</f>
        <v>#N/A</v>
      </c>
      <c r="P4670" t="e">
        <f>VLOOKUP(A4670,'Top or Bottom 30 via OR (Tr36)'!B:B,1,FALSE)</f>
        <v>#N/A</v>
      </c>
      <c r="Q4670" t="e">
        <f>VLOOKUP(A4670,'Top or Bottom 30 via OR (Tr36)'!J:J,1,FALSE)</f>
        <v>#N/A</v>
      </c>
    </row>
    <row r="4671" spans="1:17" x14ac:dyDescent="0.25">
      <c r="A4671" t="s">
        <v>4722</v>
      </c>
      <c r="B4671">
        <v>513</v>
      </c>
      <c r="C4671">
        <v>526</v>
      </c>
      <c r="D4671">
        <v>565</v>
      </c>
      <c r="E4671">
        <v>625</v>
      </c>
      <c r="F4671">
        <f>B4671/cam_reads!I$3</f>
        <v>6.3734186746931814</v>
      </c>
      <c r="G4671">
        <f>C4671/cam_reads!J$3</f>
        <v>6.8128496094404438</v>
      </c>
      <c r="H4671">
        <f>D4671/cam_reads!K$3</f>
        <v>5.8975801800555239</v>
      </c>
      <c r="I4671">
        <f>E4671/cam_reads!L$3</f>
        <v>6.5151825905981742</v>
      </c>
      <c r="J4671" t="e">
        <f>VLOOKUP(A4671,'Top 30 via LR (Schizonts)'!A:A,1,FALSE)</f>
        <v>#N/A</v>
      </c>
      <c r="K4671" t="e">
        <f>VLOOKUP(A4671,'Top 30 via LR (Schizonts)'!J:J,1,FALSE)</f>
        <v>#N/A</v>
      </c>
      <c r="L4671" t="e">
        <f>VLOOKUP(A4671,'Top 30 via LR (Tr36)'!A:A,1,FALSE)</f>
        <v>#N/A</v>
      </c>
      <c r="M4671" t="e">
        <f>VLOOKUP(A4671,'Top 30 via LR (Tr36)'!I:I,1,FALSE)</f>
        <v>#N/A</v>
      </c>
      <c r="N4671" t="e">
        <f>VLOOKUP(A4671,'Top or Bottom 30 via OR (Schiz)'!B:B,1,FALSE)</f>
        <v>#N/A</v>
      </c>
      <c r="O4671" t="e">
        <f>VLOOKUP(A4671,'Top or Bottom 30 via OR (Schiz)'!J:J,1,FALSE)</f>
        <v>#N/A</v>
      </c>
      <c r="P4671" t="e">
        <f>VLOOKUP(A4671,'Top or Bottom 30 via OR (Tr36)'!B:B,1,FALSE)</f>
        <v>#N/A</v>
      </c>
      <c r="Q4671" t="e">
        <f>VLOOKUP(A4671,'Top or Bottom 30 via OR (Tr36)'!J:J,1,FALSE)</f>
        <v>#N/A</v>
      </c>
    </row>
    <row r="4672" spans="1:17" x14ac:dyDescent="0.25">
      <c r="A4672" t="s">
        <v>4723</v>
      </c>
      <c r="B4672">
        <v>0</v>
      </c>
      <c r="C4672">
        <v>0</v>
      </c>
      <c r="D4672">
        <v>0</v>
      </c>
      <c r="E4672">
        <v>0</v>
      </c>
      <c r="F4672">
        <f>B4672/cam_reads!I$3</f>
        <v>0</v>
      </c>
      <c r="G4672">
        <f>C4672/cam_reads!J$3</f>
        <v>0</v>
      </c>
      <c r="H4672">
        <f>D4672/cam_reads!K$3</f>
        <v>0</v>
      </c>
      <c r="I4672">
        <f>E4672/cam_reads!L$3</f>
        <v>0</v>
      </c>
      <c r="J4672" t="e">
        <f>VLOOKUP(A4672,'Top 30 via LR (Schizonts)'!A:A,1,FALSE)</f>
        <v>#N/A</v>
      </c>
      <c r="K4672" t="e">
        <f>VLOOKUP(A4672,'Top 30 via LR (Schizonts)'!J:J,1,FALSE)</f>
        <v>#N/A</v>
      </c>
      <c r="L4672" t="e">
        <f>VLOOKUP(A4672,'Top 30 via LR (Tr36)'!A:A,1,FALSE)</f>
        <v>#N/A</v>
      </c>
      <c r="M4672" t="e">
        <f>VLOOKUP(A4672,'Top 30 via LR (Tr36)'!I:I,1,FALSE)</f>
        <v>#N/A</v>
      </c>
      <c r="N4672" t="e">
        <f>VLOOKUP(A4672,'Top or Bottom 30 via OR (Schiz)'!B:B,1,FALSE)</f>
        <v>#N/A</v>
      </c>
      <c r="O4672" t="e">
        <f>VLOOKUP(A4672,'Top or Bottom 30 via OR (Schiz)'!J:J,1,FALSE)</f>
        <v>#N/A</v>
      </c>
      <c r="P4672" t="e">
        <f>VLOOKUP(A4672,'Top or Bottom 30 via OR (Tr36)'!B:B,1,FALSE)</f>
        <v>#N/A</v>
      </c>
      <c r="Q4672" t="e">
        <f>VLOOKUP(A4672,'Top or Bottom 30 via OR (Tr36)'!J:J,1,FALSE)</f>
        <v>#N/A</v>
      </c>
    </row>
    <row r="4673" spans="1:17" x14ac:dyDescent="0.25">
      <c r="A4673" t="s">
        <v>4724</v>
      </c>
      <c r="B4673">
        <v>0</v>
      </c>
      <c r="C4673">
        <v>0</v>
      </c>
      <c r="D4673">
        <v>0</v>
      </c>
      <c r="E4673">
        <v>0</v>
      </c>
      <c r="F4673">
        <f>B4673/cam_reads!I$3</f>
        <v>0</v>
      </c>
      <c r="G4673">
        <f>C4673/cam_reads!J$3</f>
        <v>0</v>
      </c>
      <c r="H4673">
        <f>D4673/cam_reads!K$3</f>
        <v>0</v>
      </c>
      <c r="I4673">
        <f>E4673/cam_reads!L$3</f>
        <v>0</v>
      </c>
      <c r="J4673" t="e">
        <f>VLOOKUP(A4673,'Top 30 via LR (Schizonts)'!A:A,1,FALSE)</f>
        <v>#N/A</v>
      </c>
      <c r="K4673" t="e">
        <f>VLOOKUP(A4673,'Top 30 via LR (Schizonts)'!J:J,1,FALSE)</f>
        <v>#N/A</v>
      </c>
      <c r="L4673" t="e">
        <f>VLOOKUP(A4673,'Top 30 via LR (Tr36)'!A:A,1,FALSE)</f>
        <v>#N/A</v>
      </c>
      <c r="M4673" t="e">
        <f>VLOOKUP(A4673,'Top 30 via LR (Tr36)'!I:I,1,FALSE)</f>
        <v>#N/A</v>
      </c>
      <c r="N4673" t="e">
        <f>VLOOKUP(A4673,'Top or Bottom 30 via OR (Schiz)'!B:B,1,FALSE)</f>
        <v>#N/A</v>
      </c>
      <c r="O4673" t="e">
        <f>VLOOKUP(A4673,'Top or Bottom 30 via OR (Schiz)'!J:J,1,FALSE)</f>
        <v>#N/A</v>
      </c>
      <c r="P4673" t="e">
        <f>VLOOKUP(A4673,'Top or Bottom 30 via OR (Tr36)'!B:B,1,FALSE)</f>
        <v>#N/A</v>
      </c>
      <c r="Q4673" t="e">
        <f>VLOOKUP(A4673,'Top or Bottom 30 via OR (Tr36)'!J:J,1,FALSE)</f>
        <v>#N/A</v>
      </c>
    </row>
    <row r="4674" spans="1:17" x14ac:dyDescent="0.25">
      <c r="A4674" t="s">
        <v>4725</v>
      </c>
      <c r="B4674">
        <v>939</v>
      </c>
      <c r="C4674">
        <v>921</v>
      </c>
      <c r="D4674">
        <v>1597</v>
      </c>
      <c r="E4674">
        <v>1772</v>
      </c>
      <c r="F4674">
        <f>B4674/cam_reads!I$3</f>
        <v>11.66596517648518</v>
      </c>
      <c r="G4674">
        <f>C4674/cam_reads!J$3</f>
        <v>11.928962909305415</v>
      </c>
      <c r="H4674">
        <f>D4674/cam_reads!K$3</f>
        <v>16.669797429289684</v>
      </c>
      <c r="I4674">
        <f>E4674/cam_reads!L$3</f>
        <v>18.471845680863943</v>
      </c>
      <c r="J4674" t="e">
        <f>VLOOKUP(A4674,'Top 30 via LR (Schizonts)'!A:A,1,FALSE)</f>
        <v>#N/A</v>
      </c>
      <c r="K4674" t="e">
        <f>VLOOKUP(A4674,'Top 30 via LR (Schizonts)'!J:J,1,FALSE)</f>
        <v>#N/A</v>
      </c>
      <c r="L4674" t="e">
        <f>VLOOKUP(A4674,'Top 30 via LR (Tr36)'!A:A,1,FALSE)</f>
        <v>#N/A</v>
      </c>
      <c r="M4674" t="e">
        <f>VLOOKUP(A4674,'Top 30 via LR (Tr36)'!I:I,1,FALSE)</f>
        <v>#N/A</v>
      </c>
      <c r="N4674" t="e">
        <f>VLOOKUP(A4674,'Top or Bottom 30 via OR (Schiz)'!B:B,1,FALSE)</f>
        <v>#N/A</v>
      </c>
      <c r="O4674" t="e">
        <f>VLOOKUP(A4674,'Top or Bottom 30 via OR (Schiz)'!J:J,1,FALSE)</f>
        <v>#N/A</v>
      </c>
      <c r="P4674" t="e">
        <f>VLOOKUP(A4674,'Top or Bottom 30 via OR (Tr36)'!B:B,1,FALSE)</f>
        <v>#N/A</v>
      </c>
      <c r="Q4674" t="e">
        <f>VLOOKUP(A4674,'Top or Bottom 30 via OR (Tr36)'!J:J,1,FALSE)</f>
        <v>#N/A</v>
      </c>
    </row>
    <row r="4675" spans="1:17" x14ac:dyDescent="0.25">
      <c r="A4675" t="s">
        <v>4726</v>
      </c>
      <c r="B4675">
        <v>643</v>
      </c>
      <c r="C4675">
        <v>472</v>
      </c>
      <c r="D4675">
        <v>758</v>
      </c>
      <c r="E4675">
        <v>597</v>
      </c>
      <c r="F4675">
        <f>B4675/cam_reads!I$3</f>
        <v>7.9885150250052943</v>
      </c>
      <c r="G4675">
        <f>C4675/cam_reads!J$3</f>
        <v>6.1134315886994095</v>
      </c>
      <c r="H4675">
        <f>D4675/cam_reads!K$3</f>
        <v>7.9121518167824547</v>
      </c>
      <c r="I4675">
        <f>E4675/cam_reads!L$3</f>
        <v>6.2233024105393762</v>
      </c>
      <c r="J4675" t="e">
        <f>VLOOKUP(A4675,'Top 30 via LR (Schizonts)'!A:A,1,FALSE)</f>
        <v>#N/A</v>
      </c>
      <c r="K4675" t="e">
        <f>VLOOKUP(A4675,'Top 30 via LR (Schizonts)'!J:J,1,FALSE)</f>
        <v>#N/A</v>
      </c>
      <c r="L4675" t="e">
        <f>VLOOKUP(A4675,'Top 30 via LR (Tr36)'!A:A,1,FALSE)</f>
        <v>#N/A</v>
      </c>
      <c r="M4675" t="e">
        <f>VLOOKUP(A4675,'Top 30 via LR (Tr36)'!I:I,1,FALSE)</f>
        <v>#N/A</v>
      </c>
      <c r="N4675" t="e">
        <f>VLOOKUP(A4675,'Top or Bottom 30 via OR (Schiz)'!B:B,1,FALSE)</f>
        <v>#N/A</v>
      </c>
      <c r="O4675" t="e">
        <f>VLOOKUP(A4675,'Top or Bottom 30 via OR (Schiz)'!J:J,1,FALSE)</f>
        <v>#N/A</v>
      </c>
      <c r="P4675" t="e">
        <f>VLOOKUP(A4675,'Top or Bottom 30 via OR (Tr36)'!B:B,1,FALSE)</f>
        <v>#N/A</v>
      </c>
      <c r="Q4675" t="e">
        <f>VLOOKUP(A4675,'Top or Bottom 30 via OR (Tr36)'!J:J,1,FALSE)</f>
        <v>#N/A</v>
      </c>
    </row>
    <row r="4676" spans="1:17" x14ac:dyDescent="0.25">
      <c r="A4676" t="s">
        <v>4727</v>
      </c>
      <c r="B4676">
        <v>886</v>
      </c>
      <c r="C4676">
        <v>860</v>
      </c>
      <c r="D4676">
        <v>799</v>
      </c>
      <c r="E4676">
        <v>1435</v>
      </c>
      <c r="F4676">
        <f>B4676/cam_reads!I$3</f>
        <v>11.007502818281012</v>
      </c>
      <c r="G4676">
        <f>C4676/cam_reads!J$3</f>
        <v>11.138879589579433</v>
      </c>
      <c r="H4676">
        <f>D4676/cam_reads!K$3</f>
        <v>8.340117812149316</v>
      </c>
      <c r="I4676">
        <f>E4676/cam_reads!L$3</f>
        <v>14.958859228013408</v>
      </c>
      <c r="J4676" t="e">
        <f>VLOOKUP(A4676,'Top 30 via LR (Schizonts)'!A:A,1,FALSE)</f>
        <v>#N/A</v>
      </c>
      <c r="K4676" t="e">
        <f>VLOOKUP(A4676,'Top 30 via LR (Schizonts)'!J:J,1,FALSE)</f>
        <v>#N/A</v>
      </c>
      <c r="L4676" t="e">
        <f>VLOOKUP(A4676,'Top 30 via LR (Tr36)'!A:A,1,FALSE)</f>
        <v>#N/A</v>
      </c>
      <c r="M4676" t="e">
        <f>VLOOKUP(A4676,'Top 30 via LR (Tr36)'!I:I,1,FALSE)</f>
        <v>#N/A</v>
      </c>
      <c r="N4676" t="e">
        <f>VLOOKUP(A4676,'Top or Bottom 30 via OR (Schiz)'!B:B,1,FALSE)</f>
        <v>#N/A</v>
      </c>
      <c r="O4676" t="e">
        <f>VLOOKUP(A4676,'Top or Bottom 30 via OR (Schiz)'!J:J,1,FALSE)</f>
        <v>#N/A</v>
      </c>
      <c r="P4676" t="e">
        <f>VLOOKUP(A4676,'Top or Bottom 30 via OR (Tr36)'!B:B,1,FALSE)</f>
        <v>#N/A</v>
      </c>
      <c r="Q4676" t="e">
        <f>VLOOKUP(A4676,'Top or Bottom 30 via OR (Tr36)'!J:J,1,FALSE)</f>
        <v>#N/A</v>
      </c>
    </row>
    <row r="4677" spans="1:17" x14ac:dyDescent="0.25">
      <c r="A4677" t="s">
        <v>4728</v>
      </c>
      <c r="B4677">
        <v>0</v>
      </c>
      <c r="C4677">
        <v>0</v>
      </c>
      <c r="D4677">
        <v>0</v>
      </c>
      <c r="E4677">
        <v>0</v>
      </c>
      <c r="F4677">
        <f>B4677/cam_reads!I$3</f>
        <v>0</v>
      </c>
      <c r="G4677">
        <f>C4677/cam_reads!J$3</f>
        <v>0</v>
      </c>
      <c r="H4677">
        <f>D4677/cam_reads!K$3</f>
        <v>0</v>
      </c>
      <c r="I4677">
        <f>E4677/cam_reads!L$3</f>
        <v>0</v>
      </c>
      <c r="J4677" t="e">
        <f>VLOOKUP(A4677,'Top 30 via LR (Schizonts)'!A:A,1,FALSE)</f>
        <v>#N/A</v>
      </c>
      <c r="K4677" t="e">
        <f>VLOOKUP(A4677,'Top 30 via LR (Schizonts)'!J:J,1,FALSE)</f>
        <v>#N/A</v>
      </c>
      <c r="L4677" t="e">
        <f>VLOOKUP(A4677,'Top 30 via LR (Tr36)'!A:A,1,FALSE)</f>
        <v>#N/A</v>
      </c>
      <c r="M4677" t="e">
        <f>VLOOKUP(A4677,'Top 30 via LR (Tr36)'!I:I,1,FALSE)</f>
        <v>#N/A</v>
      </c>
      <c r="N4677" t="e">
        <f>VLOOKUP(A4677,'Top or Bottom 30 via OR (Schiz)'!B:B,1,FALSE)</f>
        <v>#N/A</v>
      </c>
      <c r="O4677" t="e">
        <f>VLOOKUP(A4677,'Top or Bottom 30 via OR (Schiz)'!J:J,1,FALSE)</f>
        <v>#N/A</v>
      </c>
      <c r="P4677" t="e">
        <f>VLOOKUP(A4677,'Top or Bottom 30 via OR (Tr36)'!B:B,1,FALSE)</f>
        <v>#N/A</v>
      </c>
      <c r="Q4677" t="e">
        <f>VLOOKUP(A4677,'Top or Bottom 30 via OR (Tr36)'!J:J,1,FALSE)</f>
        <v>#N/A</v>
      </c>
    </row>
    <row r="4678" spans="1:17" x14ac:dyDescent="0.25">
      <c r="A4678" t="s">
        <v>4729</v>
      </c>
      <c r="B4678">
        <v>0</v>
      </c>
      <c r="C4678">
        <v>0</v>
      </c>
      <c r="D4678">
        <v>0</v>
      </c>
      <c r="E4678">
        <v>0</v>
      </c>
      <c r="F4678">
        <f>B4678/cam_reads!I$3</f>
        <v>0</v>
      </c>
      <c r="G4678">
        <f>C4678/cam_reads!J$3</f>
        <v>0</v>
      </c>
      <c r="H4678">
        <f>D4678/cam_reads!K$3</f>
        <v>0</v>
      </c>
      <c r="I4678">
        <f>E4678/cam_reads!L$3</f>
        <v>0</v>
      </c>
      <c r="J4678" t="e">
        <f>VLOOKUP(A4678,'Top 30 via LR (Schizonts)'!A:A,1,FALSE)</f>
        <v>#N/A</v>
      </c>
      <c r="K4678" t="e">
        <f>VLOOKUP(A4678,'Top 30 via LR (Schizonts)'!J:J,1,FALSE)</f>
        <v>#N/A</v>
      </c>
      <c r="L4678" t="e">
        <f>VLOOKUP(A4678,'Top 30 via LR (Tr36)'!A:A,1,FALSE)</f>
        <v>#N/A</v>
      </c>
      <c r="M4678" t="e">
        <f>VLOOKUP(A4678,'Top 30 via LR (Tr36)'!I:I,1,FALSE)</f>
        <v>#N/A</v>
      </c>
      <c r="N4678" t="e">
        <f>VLOOKUP(A4678,'Top or Bottom 30 via OR (Schiz)'!B:B,1,FALSE)</f>
        <v>#N/A</v>
      </c>
      <c r="O4678" t="e">
        <f>VLOOKUP(A4678,'Top or Bottom 30 via OR (Schiz)'!J:J,1,FALSE)</f>
        <v>#N/A</v>
      </c>
      <c r="P4678" t="e">
        <f>VLOOKUP(A4678,'Top or Bottom 30 via OR (Tr36)'!B:B,1,FALSE)</f>
        <v>#N/A</v>
      </c>
      <c r="Q4678" t="e">
        <f>VLOOKUP(A4678,'Top or Bottom 30 via OR (Tr36)'!J:J,1,FALSE)</f>
        <v>#N/A</v>
      </c>
    </row>
    <row r="4679" spans="1:17" x14ac:dyDescent="0.25">
      <c r="A4679" t="s">
        <v>4730</v>
      </c>
      <c r="B4679">
        <v>8221</v>
      </c>
      <c r="C4679">
        <v>7521</v>
      </c>
      <c r="D4679">
        <v>8694</v>
      </c>
      <c r="E4679">
        <v>10845</v>
      </c>
      <c r="F4679">
        <f>B4679/cam_reads!I$3</f>
        <v>102.13620843012212</v>
      </c>
      <c r="G4679">
        <f>C4679/cam_reads!J$3</f>
        <v>97.413387666542917</v>
      </c>
      <c r="H4679">
        <f>D4679/cam_reads!K$3</f>
        <v>90.74966740779243</v>
      </c>
      <c r="I4679">
        <f>E4679/cam_reads!L$3</f>
        <v>113.05144831205952</v>
      </c>
      <c r="J4679" t="e">
        <f>VLOOKUP(A4679,'Top 30 via LR (Schizonts)'!A:A,1,FALSE)</f>
        <v>#N/A</v>
      </c>
      <c r="K4679" t="e">
        <f>VLOOKUP(A4679,'Top 30 via LR (Schizonts)'!J:J,1,FALSE)</f>
        <v>#N/A</v>
      </c>
      <c r="L4679" t="e">
        <f>VLOOKUP(A4679,'Top 30 via LR (Tr36)'!A:A,1,FALSE)</f>
        <v>#N/A</v>
      </c>
      <c r="M4679" t="e">
        <f>VLOOKUP(A4679,'Top 30 via LR (Tr36)'!I:I,1,FALSE)</f>
        <v>#N/A</v>
      </c>
      <c r="N4679" t="e">
        <f>VLOOKUP(A4679,'Top or Bottom 30 via OR (Schiz)'!B:B,1,FALSE)</f>
        <v>#N/A</v>
      </c>
      <c r="O4679" t="e">
        <f>VLOOKUP(A4679,'Top or Bottom 30 via OR (Schiz)'!J:J,1,FALSE)</f>
        <v>#N/A</v>
      </c>
      <c r="P4679" t="e">
        <f>VLOOKUP(A4679,'Top or Bottom 30 via OR (Tr36)'!B:B,1,FALSE)</f>
        <v>#N/A</v>
      </c>
      <c r="Q4679" t="e">
        <f>VLOOKUP(A4679,'Top or Bottom 30 via OR (Tr36)'!J:J,1,FALSE)</f>
        <v>#N/A</v>
      </c>
    </row>
    <row r="4680" spans="1:17" x14ac:dyDescent="0.25">
      <c r="A4680" t="s">
        <v>4731</v>
      </c>
      <c r="B4680">
        <v>56</v>
      </c>
      <c r="C4680">
        <v>30</v>
      </c>
      <c r="D4680">
        <v>13</v>
      </c>
      <c r="E4680">
        <v>44</v>
      </c>
      <c r="F4680">
        <f>B4680/cam_reads!I$3</f>
        <v>0.69573381244214072</v>
      </c>
      <c r="G4680">
        <f>C4680/cam_reads!J$3</f>
        <v>0.38856556707835233</v>
      </c>
      <c r="H4680">
        <f>D4680/cam_reads!K$3</f>
        <v>0.13569653511632179</v>
      </c>
      <c r="I4680">
        <f>E4680/cam_reads!L$3</f>
        <v>0.45866885437811145</v>
      </c>
      <c r="J4680" t="e">
        <f>VLOOKUP(A4680,'Top 30 via LR (Schizonts)'!A:A,1,FALSE)</f>
        <v>#N/A</v>
      </c>
      <c r="K4680" t="e">
        <f>VLOOKUP(A4680,'Top 30 via LR (Schizonts)'!J:J,1,FALSE)</f>
        <v>#N/A</v>
      </c>
      <c r="L4680" t="e">
        <f>VLOOKUP(A4680,'Top 30 via LR (Tr36)'!A:A,1,FALSE)</f>
        <v>#N/A</v>
      </c>
      <c r="M4680" t="e">
        <f>VLOOKUP(A4680,'Top 30 via LR (Tr36)'!I:I,1,FALSE)</f>
        <v>#N/A</v>
      </c>
      <c r="N4680" t="e">
        <f>VLOOKUP(A4680,'Top or Bottom 30 via OR (Schiz)'!B:B,1,FALSE)</f>
        <v>#N/A</v>
      </c>
      <c r="O4680" t="e">
        <f>VLOOKUP(A4680,'Top or Bottom 30 via OR (Schiz)'!J:J,1,FALSE)</f>
        <v>#N/A</v>
      </c>
      <c r="P4680" t="e">
        <f>VLOOKUP(A4680,'Top or Bottom 30 via OR (Tr36)'!B:B,1,FALSE)</f>
        <v>#N/A</v>
      </c>
      <c r="Q4680" t="e">
        <f>VLOOKUP(A4680,'Top or Bottom 30 via OR (Tr36)'!J:J,1,FALSE)</f>
        <v>#N/A</v>
      </c>
    </row>
    <row r="4681" spans="1:17" x14ac:dyDescent="0.25">
      <c r="A4681" t="s">
        <v>4732</v>
      </c>
      <c r="B4681">
        <v>1039</v>
      </c>
      <c r="C4681">
        <v>1276</v>
      </c>
      <c r="D4681">
        <v>1845</v>
      </c>
      <c r="E4681">
        <v>1053</v>
      </c>
      <c r="F4681">
        <f>B4681/cam_reads!I$3</f>
        <v>12.908346984417575</v>
      </c>
      <c r="G4681">
        <f>C4681/cam_reads!J$3</f>
        <v>16.526988786399251</v>
      </c>
      <c r="H4681">
        <f>D4681/cam_reads!K$3</f>
        <v>19.258469791508745</v>
      </c>
      <c r="I4681">
        <f>E4681/cam_reads!L$3</f>
        <v>10.976779628639804</v>
      </c>
      <c r="J4681" t="e">
        <f>VLOOKUP(A4681,'Top 30 via LR (Schizonts)'!A:A,1,FALSE)</f>
        <v>#N/A</v>
      </c>
      <c r="K4681" t="e">
        <f>VLOOKUP(A4681,'Top 30 via LR (Schizonts)'!J:J,1,FALSE)</f>
        <v>#N/A</v>
      </c>
      <c r="L4681" t="e">
        <f>VLOOKUP(A4681,'Top 30 via LR (Tr36)'!A:A,1,FALSE)</f>
        <v>#N/A</v>
      </c>
      <c r="M4681" t="e">
        <f>VLOOKUP(A4681,'Top 30 via LR (Tr36)'!I:I,1,FALSE)</f>
        <v>#N/A</v>
      </c>
      <c r="N4681" t="e">
        <f>VLOOKUP(A4681,'Top or Bottom 30 via OR (Schiz)'!B:B,1,FALSE)</f>
        <v>#N/A</v>
      </c>
      <c r="O4681" t="e">
        <f>VLOOKUP(A4681,'Top or Bottom 30 via OR (Schiz)'!J:J,1,FALSE)</f>
        <v>#N/A</v>
      </c>
      <c r="P4681" t="e">
        <f>VLOOKUP(A4681,'Top or Bottom 30 via OR (Tr36)'!B:B,1,FALSE)</f>
        <v>#N/A</v>
      </c>
      <c r="Q4681" t="e">
        <f>VLOOKUP(A4681,'Top or Bottom 30 via OR (Tr36)'!J:J,1,FALSE)</f>
        <v>#N/A</v>
      </c>
    </row>
    <row r="4682" spans="1:17" x14ac:dyDescent="0.25">
      <c r="A4682" t="s">
        <v>4733</v>
      </c>
      <c r="B4682">
        <v>492</v>
      </c>
      <c r="C4682">
        <v>490</v>
      </c>
      <c r="D4682">
        <v>412</v>
      </c>
      <c r="E4682">
        <v>598</v>
      </c>
      <c r="F4682">
        <f>B4682/cam_reads!I$3</f>
        <v>6.1125184950273788</v>
      </c>
      <c r="G4682">
        <f>C4682/cam_reads!J$3</f>
        <v>6.3465709289464209</v>
      </c>
      <c r="H4682">
        <f>D4682/cam_reads!K$3</f>
        <v>4.3005363436865061</v>
      </c>
      <c r="I4682">
        <f>E4682/cam_reads!L$3</f>
        <v>6.2337267026843328</v>
      </c>
      <c r="J4682" t="e">
        <f>VLOOKUP(A4682,'Top 30 via LR (Schizonts)'!A:A,1,FALSE)</f>
        <v>#N/A</v>
      </c>
      <c r="K4682" t="e">
        <f>VLOOKUP(A4682,'Top 30 via LR (Schizonts)'!J:J,1,FALSE)</f>
        <v>#N/A</v>
      </c>
      <c r="L4682" t="e">
        <f>VLOOKUP(A4682,'Top 30 via LR (Tr36)'!A:A,1,FALSE)</f>
        <v>#N/A</v>
      </c>
      <c r="M4682" t="e">
        <f>VLOOKUP(A4682,'Top 30 via LR (Tr36)'!I:I,1,FALSE)</f>
        <v>#N/A</v>
      </c>
      <c r="N4682" t="e">
        <f>VLOOKUP(A4682,'Top or Bottom 30 via OR (Schiz)'!B:B,1,FALSE)</f>
        <v>#N/A</v>
      </c>
      <c r="O4682" t="e">
        <f>VLOOKUP(A4682,'Top or Bottom 30 via OR (Schiz)'!J:J,1,FALSE)</f>
        <v>#N/A</v>
      </c>
      <c r="P4682" t="e">
        <f>VLOOKUP(A4682,'Top or Bottom 30 via OR (Tr36)'!B:B,1,FALSE)</f>
        <v>#N/A</v>
      </c>
      <c r="Q4682" t="e">
        <f>VLOOKUP(A4682,'Top or Bottom 30 via OR (Tr36)'!J:J,1,FALSE)</f>
        <v>#N/A</v>
      </c>
    </row>
    <row r="4683" spans="1:17" x14ac:dyDescent="0.25">
      <c r="A4683" t="s">
        <v>4734</v>
      </c>
      <c r="B4683">
        <v>0</v>
      </c>
      <c r="C4683">
        <v>0</v>
      </c>
      <c r="D4683">
        <v>0</v>
      </c>
      <c r="E4683">
        <v>0</v>
      </c>
      <c r="F4683">
        <f>B4683/cam_reads!I$3</f>
        <v>0</v>
      </c>
      <c r="G4683">
        <f>C4683/cam_reads!J$3</f>
        <v>0</v>
      </c>
      <c r="H4683">
        <f>D4683/cam_reads!K$3</f>
        <v>0</v>
      </c>
      <c r="I4683">
        <f>E4683/cam_reads!L$3</f>
        <v>0</v>
      </c>
      <c r="J4683" t="e">
        <f>VLOOKUP(A4683,'Top 30 via LR (Schizonts)'!A:A,1,FALSE)</f>
        <v>#N/A</v>
      </c>
      <c r="K4683" t="e">
        <f>VLOOKUP(A4683,'Top 30 via LR (Schizonts)'!J:J,1,FALSE)</f>
        <v>#N/A</v>
      </c>
      <c r="L4683" t="e">
        <f>VLOOKUP(A4683,'Top 30 via LR (Tr36)'!A:A,1,FALSE)</f>
        <v>#N/A</v>
      </c>
      <c r="M4683" t="e">
        <f>VLOOKUP(A4683,'Top 30 via LR (Tr36)'!I:I,1,FALSE)</f>
        <v>#N/A</v>
      </c>
      <c r="N4683" t="e">
        <f>VLOOKUP(A4683,'Top or Bottom 30 via OR (Schiz)'!B:B,1,FALSE)</f>
        <v>#N/A</v>
      </c>
      <c r="O4683" t="e">
        <f>VLOOKUP(A4683,'Top or Bottom 30 via OR (Schiz)'!J:J,1,FALSE)</f>
        <v>#N/A</v>
      </c>
      <c r="P4683" t="e">
        <f>VLOOKUP(A4683,'Top or Bottom 30 via OR (Tr36)'!B:B,1,FALSE)</f>
        <v>#N/A</v>
      </c>
      <c r="Q4683" t="e">
        <f>VLOOKUP(A4683,'Top or Bottom 30 via OR (Tr36)'!J:J,1,FALSE)</f>
        <v>#N/A</v>
      </c>
    </row>
    <row r="4684" spans="1:17" x14ac:dyDescent="0.25">
      <c r="A4684" t="s">
        <v>4735</v>
      </c>
      <c r="B4684">
        <v>405</v>
      </c>
      <c r="C4684">
        <v>584</v>
      </c>
      <c r="D4684">
        <v>360</v>
      </c>
      <c r="E4684">
        <v>503</v>
      </c>
      <c r="F4684">
        <f>B4684/cam_reads!I$3</f>
        <v>5.0316463221261962</v>
      </c>
      <c r="G4684">
        <f>C4684/cam_reads!J$3</f>
        <v>7.5640763724585911</v>
      </c>
      <c r="H4684">
        <f>D4684/cam_reads!K$3</f>
        <v>3.7577502032212187</v>
      </c>
      <c r="I4684">
        <f>E4684/cam_reads!L$3</f>
        <v>5.2434189489134102</v>
      </c>
      <c r="J4684" t="e">
        <f>VLOOKUP(A4684,'Top 30 via LR (Schizonts)'!A:A,1,FALSE)</f>
        <v>#N/A</v>
      </c>
      <c r="K4684" t="e">
        <f>VLOOKUP(A4684,'Top 30 via LR (Schizonts)'!J:J,1,FALSE)</f>
        <v>#N/A</v>
      </c>
      <c r="L4684" t="e">
        <f>VLOOKUP(A4684,'Top 30 via LR (Tr36)'!A:A,1,FALSE)</f>
        <v>#N/A</v>
      </c>
      <c r="M4684" t="e">
        <f>VLOOKUP(A4684,'Top 30 via LR (Tr36)'!I:I,1,FALSE)</f>
        <v>#N/A</v>
      </c>
      <c r="N4684" t="e">
        <f>VLOOKUP(A4684,'Top or Bottom 30 via OR (Schiz)'!B:B,1,FALSE)</f>
        <v>#N/A</v>
      </c>
      <c r="O4684" t="e">
        <f>VLOOKUP(A4684,'Top or Bottom 30 via OR (Schiz)'!J:J,1,FALSE)</f>
        <v>#N/A</v>
      </c>
      <c r="P4684" t="e">
        <f>VLOOKUP(A4684,'Top or Bottom 30 via OR (Tr36)'!B:B,1,FALSE)</f>
        <v>#N/A</v>
      </c>
      <c r="Q4684" t="e">
        <f>VLOOKUP(A4684,'Top or Bottom 30 via OR (Tr36)'!J:J,1,FALSE)</f>
        <v>#N/A</v>
      </c>
    </row>
    <row r="4685" spans="1:17" x14ac:dyDescent="0.25">
      <c r="A4685" t="s">
        <v>4736</v>
      </c>
      <c r="B4685">
        <v>2223</v>
      </c>
      <c r="C4685">
        <v>2067</v>
      </c>
      <c r="D4685">
        <v>1941</v>
      </c>
      <c r="E4685">
        <v>2360</v>
      </c>
      <c r="F4685">
        <f>B4685/cam_reads!I$3</f>
        <v>27.61814759033712</v>
      </c>
      <c r="G4685">
        <f>C4685/cam_reads!J$3</f>
        <v>26.772167571698475</v>
      </c>
      <c r="H4685">
        <f>D4685/cam_reads!K$3</f>
        <v>20.260536512367739</v>
      </c>
      <c r="I4685">
        <f>E4685/cam_reads!L$3</f>
        <v>24.601329462098704</v>
      </c>
      <c r="J4685" t="e">
        <f>VLOOKUP(A4685,'Top 30 via LR (Schizonts)'!A:A,1,FALSE)</f>
        <v>#N/A</v>
      </c>
      <c r="K4685" t="e">
        <f>VLOOKUP(A4685,'Top 30 via LR (Schizonts)'!J:J,1,FALSE)</f>
        <v>#N/A</v>
      </c>
      <c r="L4685" t="e">
        <f>VLOOKUP(A4685,'Top 30 via LR (Tr36)'!A:A,1,FALSE)</f>
        <v>#N/A</v>
      </c>
      <c r="M4685" t="e">
        <f>VLOOKUP(A4685,'Top 30 via LR (Tr36)'!I:I,1,FALSE)</f>
        <v>#N/A</v>
      </c>
      <c r="N4685" t="e">
        <f>VLOOKUP(A4685,'Top or Bottom 30 via OR (Schiz)'!B:B,1,FALSE)</f>
        <v>#N/A</v>
      </c>
      <c r="O4685" t="e">
        <f>VLOOKUP(A4685,'Top or Bottom 30 via OR (Schiz)'!J:J,1,FALSE)</f>
        <v>#N/A</v>
      </c>
      <c r="P4685" t="e">
        <f>VLOOKUP(A4685,'Top or Bottom 30 via OR (Tr36)'!B:B,1,FALSE)</f>
        <v>#N/A</v>
      </c>
      <c r="Q4685" t="e">
        <f>VLOOKUP(A4685,'Top or Bottom 30 via OR (Tr36)'!J:J,1,FALSE)</f>
        <v>#N/A</v>
      </c>
    </row>
    <row r="4686" spans="1:17" x14ac:dyDescent="0.25">
      <c r="A4686" t="s">
        <v>4737</v>
      </c>
      <c r="B4686">
        <v>31</v>
      </c>
      <c r="C4686">
        <v>35</v>
      </c>
      <c r="D4686">
        <v>28</v>
      </c>
      <c r="E4686">
        <v>23</v>
      </c>
      <c r="F4686">
        <f>B4686/cam_reads!I$3</f>
        <v>0.38513836045904215</v>
      </c>
      <c r="G4686">
        <f>C4686/cam_reads!J$3</f>
        <v>0.45332649492474436</v>
      </c>
      <c r="H4686">
        <f>D4686/cam_reads!K$3</f>
        <v>0.29226946025053924</v>
      </c>
      <c r="I4686">
        <f>E4686/cam_reads!L$3</f>
        <v>0.2397587193340128</v>
      </c>
      <c r="J4686" t="e">
        <f>VLOOKUP(A4686,'Top 30 via LR (Schizonts)'!A:A,1,FALSE)</f>
        <v>#N/A</v>
      </c>
      <c r="K4686" t="e">
        <f>VLOOKUP(A4686,'Top 30 via LR (Schizonts)'!J:J,1,FALSE)</f>
        <v>#N/A</v>
      </c>
      <c r="L4686" t="e">
        <f>VLOOKUP(A4686,'Top 30 via LR (Tr36)'!A:A,1,FALSE)</f>
        <v>#N/A</v>
      </c>
      <c r="M4686" t="e">
        <f>VLOOKUP(A4686,'Top 30 via LR (Tr36)'!I:I,1,FALSE)</f>
        <v>#N/A</v>
      </c>
      <c r="N4686" t="e">
        <f>VLOOKUP(A4686,'Top or Bottom 30 via OR (Schiz)'!B:B,1,FALSE)</f>
        <v>#N/A</v>
      </c>
      <c r="O4686" t="e">
        <f>VLOOKUP(A4686,'Top or Bottom 30 via OR (Schiz)'!J:J,1,FALSE)</f>
        <v>#N/A</v>
      </c>
      <c r="P4686" t="e">
        <f>VLOOKUP(A4686,'Top or Bottom 30 via OR (Tr36)'!B:B,1,FALSE)</f>
        <v>#N/A</v>
      </c>
      <c r="Q4686" t="e">
        <f>VLOOKUP(A4686,'Top or Bottom 30 via OR (Tr36)'!J:J,1,FALSE)</f>
        <v>#N/A</v>
      </c>
    </row>
    <row r="4687" spans="1:17" x14ac:dyDescent="0.25">
      <c r="A4687" t="s">
        <v>4738</v>
      </c>
      <c r="B4687">
        <v>2500</v>
      </c>
      <c r="C4687">
        <v>2389</v>
      </c>
      <c r="D4687">
        <v>2834</v>
      </c>
      <c r="E4687">
        <v>2824</v>
      </c>
      <c r="F4687">
        <f>B4687/cam_reads!I$3</f>
        <v>31.059545198309852</v>
      </c>
      <c r="G4687">
        <f>C4687/cam_reads!J$3</f>
        <v>30.94277132500612</v>
      </c>
      <c r="H4687">
        <f>D4687/cam_reads!K$3</f>
        <v>29.58184465535815</v>
      </c>
      <c r="I4687">
        <f>E4687/cam_reads!L$3</f>
        <v>29.438201017358789</v>
      </c>
      <c r="J4687" t="e">
        <f>VLOOKUP(A4687,'Top 30 via LR (Schizonts)'!A:A,1,FALSE)</f>
        <v>#N/A</v>
      </c>
      <c r="K4687" t="e">
        <f>VLOOKUP(A4687,'Top 30 via LR (Schizonts)'!J:J,1,FALSE)</f>
        <v>#N/A</v>
      </c>
      <c r="L4687" t="e">
        <f>VLOOKUP(A4687,'Top 30 via LR (Tr36)'!A:A,1,FALSE)</f>
        <v>#N/A</v>
      </c>
      <c r="M4687" t="e">
        <f>VLOOKUP(A4687,'Top 30 via LR (Tr36)'!I:I,1,FALSE)</f>
        <v>#N/A</v>
      </c>
      <c r="N4687" t="e">
        <f>VLOOKUP(A4687,'Top or Bottom 30 via OR (Schiz)'!B:B,1,FALSE)</f>
        <v>#N/A</v>
      </c>
      <c r="O4687" t="e">
        <f>VLOOKUP(A4687,'Top or Bottom 30 via OR (Schiz)'!J:J,1,FALSE)</f>
        <v>#N/A</v>
      </c>
      <c r="P4687" t="e">
        <f>VLOOKUP(A4687,'Top or Bottom 30 via OR (Tr36)'!B:B,1,FALSE)</f>
        <v>#N/A</v>
      </c>
      <c r="Q4687" t="e">
        <f>VLOOKUP(A4687,'Top or Bottom 30 via OR (Tr36)'!J:J,1,FALSE)</f>
        <v>#N/A</v>
      </c>
    </row>
    <row r="4688" spans="1:17" x14ac:dyDescent="0.25">
      <c r="A4688" t="s">
        <v>4739</v>
      </c>
      <c r="B4688">
        <v>2295</v>
      </c>
      <c r="C4688">
        <v>2119</v>
      </c>
      <c r="D4688">
        <v>2675</v>
      </c>
      <c r="E4688">
        <v>2600</v>
      </c>
      <c r="F4688">
        <f>B4688/cam_reads!I$3</f>
        <v>28.512662492048445</v>
      </c>
      <c r="G4688">
        <f>C4688/cam_reads!J$3</f>
        <v>27.445681221300951</v>
      </c>
      <c r="H4688">
        <f>D4688/cam_reads!K$3</f>
        <v>27.922171648935446</v>
      </c>
      <c r="I4688">
        <f>E4688/cam_reads!L$3</f>
        <v>27.103159576888405</v>
      </c>
      <c r="J4688" t="e">
        <f>VLOOKUP(A4688,'Top 30 via LR (Schizonts)'!A:A,1,FALSE)</f>
        <v>#N/A</v>
      </c>
      <c r="K4688" t="e">
        <f>VLOOKUP(A4688,'Top 30 via LR (Schizonts)'!J:J,1,FALSE)</f>
        <v>#N/A</v>
      </c>
      <c r="L4688" t="e">
        <f>VLOOKUP(A4688,'Top 30 via LR (Tr36)'!A:A,1,FALSE)</f>
        <v>#N/A</v>
      </c>
      <c r="M4688" t="e">
        <f>VLOOKUP(A4688,'Top 30 via LR (Tr36)'!I:I,1,FALSE)</f>
        <v>#N/A</v>
      </c>
      <c r="N4688" t="e">
        <f>VLOOKUP(A4688,'Top or Bottom 30 via OR (Schiz)'!B:B,1,FALSE)</f>
        <v>#N/A</v>
      </c>
      <c r="O4688" t="e">
        <f>VLOOKUP(A4688,'Top or Bottom 30 via OR (Schiz)'!J:J,1,FALSE)</f>
        <v>#N/A</v>
      </c>
      <c r="P4688" t="e">
        <f>VLOOKUP(A4688,'Top or Bottom 30 via OR (Tr36)'!B:B,1,FALSE)</f>
        <v>#N/A</v>
      </c>
      <c r="Q4688" t="e">
        <f>VLOOKUP(A4688,'Top or Bottom 30 via OR (Tr36)'!J:J,1,FALSE)</f>
        <v>#N/A</v>
      </c>
    </row>
    <row r="4689" spans="1:17" x14ac:dyDescent="0.25">
      <c r="A4689" t="s">
        <v>4740</v>
      </c>
      <c r="B4689">
        <v>10612</v>
      </c>
      <c r="C4689">
        <v>7881</v>
      </c>
      <c r="D4689">
        <v>6178</v>
      </c>
      <c r="E4689">
        <v>8102</v>
      </c>
      <c r="F4689">
        <f>B4689/cam_reads!I$3</f>
        <v>131.84155745778565</v>
      </c>
      <c r="G4689">
        <f>C4689/cam_reads!J$3</f>
        <v>102.07617447148316</v>
      </c>
      <c r="H4689">
        <f>D4689/cam_reads!K$3</f>
        <v>64.487168765279691</v>
      </c>
      <c r="I4689">
        <f>E4689/cam_reads!L$3</f>
        <v>84.45761495844225</v>
      </c>
      <c r="J4689" t="e">
        <f>VLOOKUP(A4689,'Top 30 via LR (Schizonts)'!A:A,1,FALSE)</f>
        <v>#N/A</v>
      </c>
      <c r="K4689" t="e">
        <f>VLOOKUP(A4689,'Top 30 via LR (Schizonts)'!J:J,1,FALSE)</f>
        <v>#N/A</v>
      </c>
      <c r="L4689" t="e">
        <f>VLOOKUP(A4689,'Top 30 via LR (Tr36)'!A:A,1,FALSE)</f>
        <v>#N/A</v>
      </c>
      <c r="M4689" t="e">
        <f>VLOOKUP(A4689,'Top 30 via LR (Tr36)'!I:I,1,FALSE)</f>
        <v>#N/A</v>
      </c>
      <c r="N4689" t="e">
        <f>VLOOKUP(A4689,'Top or Bottom 30 via OR (Schiz)'!B:B,1,FALSE)</f>
        <v>#N/A</v>
      </c>
      <c r="O4689" t="e">
        <f>VLOOKUP(A4689,'Top or Bottom 30 via OR (Schiz)'!J:J,1,FALSE)</f>
        <v>#N/A</v>
      </c>
      <c r="P4689" t="e">
        <f>VLOOKUP(A4689,'Top or Bottom 30 via OR (Tr36)'!B:B,1,FALSE)</f>
        <v>#N/A</v>
      </c>
      <c r="Q4689" t="e">
        <f>VLOOKUP(A4689,'Top or Bottom 30 via OR (Tr36)'!J:J,1,FALSE)</f>
        <v>#N/A</v>
      </c>
    </row>
    <row r="4690" spans="1:17" x14ac:dyDescent="0.25">
      <c r="A4690" t="s">
        <v>4741</v>
      </c>
      <c r="B4690">
        <v>0</v>
      </c>
      <c r="C4690">
        <v>0</v>
      </c>
      <c r="D4690">
        <v>0</v>
      </c>
      <c r="E4690">
        <v>0</v>
      </c>
      <c r="F4690">
        <f>B4690/cam_reads!I$3</f>
        <v>0</v>
      </c>
      <c r="G4690">
        <f>C4690/cam_reads!J$3</f>
        <v>0</v>
      </c>
      <c r="H4690">
        <f>D4690/cam_reads!K$3</f>
        <v>0</v>
      </c>
      <c r="I4690">
        <f>E4690/cam_reads!L$3</f>
        <v>0</v>
      </c>
      <c r="J4690" t="e">
        <f>VLOOKUP(A4690,'Top 30 via LR (Schizonts)'!A:A,1,FALSE)</f>
        <v>#N/A</v>
      </c>
      <c r="K4690" t="e">
        <f>VLOOKUP(A4690,'Top 30 via LR (Schizonts)'!J:J,1,FALSE)</f>
        <v>#N/A</v>
      </c>
      <c r="L4690" t="e">
        <f>VLOOKUP(A4690,'Top 30 via LR (Tr36)'!A:A,1,FALSE)</f>
        <v>#N/A</v>
      </c>
      <c r="M4690" t="e">
        <f>VLOOKUP(A4690,'Top 30 via LR (Tr36)'!I:I,1,FALSE)</f>
        <v>#N/A</v>
      </c>
      <c r="N4690" t="e">
        <f>VLOOKUP(A4690,'Top or Bottom 30 via OR (Schiz)'!B:B,1,FALSE)</f>
        <v>#N/A</v>
      </c>
      <c r="O4690" t="e">
        <f>VLOOKUP(A4690,'Top or Bottom 30 via OR (Schiz)'!J:J,1,FALSE)</f>
        <v>#N/A</v>
      </c>
      <c r="P4690" t="e">
        <f>VLOOKUP(A4690,'Top or Bottom 30 via OR (Tr36)'!B:B,1,FALSE)</f>
        <v>#N/A</v>
      </c>
      <c r="Q4690" t="e">
        <f>VLOOKUP(A4690,'Top or Bottom 30 via OR (Tr36)'!J:J,1,FALSE)</f>
        <v>#N/A</v>
      </c>
    </row>
    <row r="4691" spans="1:17" x14ac:dyDescent="0.25">
      <c r="A4691" t="s">
        <v>4742</v>
      </c>
      <c r="B4691">
        <v>1700</v>
      </c>
      <c r="C4691">
        <v>1116</v>
      </c>
      <c r="D4691">
        <v>1391</v>
      </c>
      <c r="E4691">
        <v>1625</v>
      </c>
      <c r="F4691">
        <f>B4691/cam_reads!I$3</f>
        <v>21.120490734850701</v>
      </c>
      <c r="G4691">
        <f>C4691/cam_reads!J$3</f>
        <v>14.454639095314706</v>
      </c>
      <c r="H4691">
        <f>D4691/cam_reads!K$3</f>
        <v>14.519529257446431</v>
      </c>
      <c r="I4691">
        <f>E4691/cam_reads!L$3</f>
        <v>16.939474735555251</v>
      </c>
      <c r="J4691" t="e">
        <f>VLOOKUP(A4691,'Top 30 via LR (Schizonts)'!A:A,1,FALSE)</f>
        <v>#N/A</v>
      </c>
      <c r="K4691" t="e">
        <f>VLOOKUP(A4691,'Top 30 via LR (Schizonts)'!J:J,1,FALSE)</f>
        <v>#N/A</v>
      </c>
      <c r="L4691" t="e">
        <f>VLOOKUP(A4691,'Top 30 via LR (Tr36)'!A:A,1,FALSE)</f>
        <v>#N/A</v>
      </c>
      <c r="M4691" t="e">
        <f>VLOOKUP(A4691,'Top 30 via LR (Tr36)'!I:I,1,FALSE)</f>
        <v>#N/A</v>
      </c>
      <c r="N4691" t="e">
        <f>VLOOKUP(A4691,'Top or Bottom 30 via OR (Schiz)'!B:B,1,FALSE)</f>
        <v>#N/A</v>
      </c>
      <c r="O4691" t="e">
        <f>VLOOKUP(A4691,'Top or Bottom 30 via OR (Schiz)'!J:J,1,FALSE)</f>
        <v>#N/A</v>
      </c>
      <c r="P4691" t="e">
        <f>VLOOKUP(A4691,'Top or Bottom 30 via OR (Tr36)'!B:B,1,FALSE)</f>
        <v>#N/A</v>
      </c>
      <c r="Q4691" t="e">
        <f>VLOOKUP(A4691,'Top or Bottom 30 via OR (Tr36)'!J:J,1,FALSE)</f>
        <v>#N/A</v>
      </c>
    </row>
    <row r="4692" spans="1:17" x14ac:dyDescent="0.25">
      <c r="A4692" t="s">
        <v>4743</v>
      </c>
      <c r="B4692">
        <v>25</v>
      </c>
      <c r="C4692">
        <v>35</v>
      </c>
      <c r="D4692">
        <v>18</v>
      </c>
      <c r="E4692">
        <v>26</v>
      </c>
      <c r="F4692">
        <f>B4692/cam_reads!I$3</f>
        <v>0.31059545198309851</v>
      </c>
      <c r="G4692">
        <f>C4692/cam_reads!J$3</f>
        <v>0.45332649492474436</v>
      </c>
      <c r="H4692">
        <f>D4692/cam_reads!K$3</f>
        <v>0.18788751016106095</v>
      </c>
      <c r="I4692">
        <f>E4692/cam_reads!L$3</f>
        <v>0.27103159576888403</v>
      </c>
      <c r="J4692" t="e">
        <f>VLOOKUP(A4692,'Top 30 via LR (Schizonts)'!A:A,1,FALSE)</f>
        <v>#N/A</v>
      </c>
      <c r="K4692" t="e">
        <f>VLOOKUP(A4692,'Top 30 via LR (Schizonts)'!J:J,1,FALSE)</f>
        <v>#N/A</v>
      </c>
      <c r="L4692" t="e">
        <f>VLOOKUP(A4692,'Top 30 via LR (Tr36)'!A:A,1,FALSE)</f>
        <v>#N/A</v>
      </c>
      <c r="M4692" t="e">
        <f>VLOOKUP(A4692,'Top 30 via LR (Tr36)'!I:I,1,FALSE)</f>
        <v>#N/A</v>
      </c>
      <c r="N4692" t="e">
        <f>VLOOKUP(A4692,'Top or Bottom 30 via OR (Schiz)'!B:B,1,FALSE)</f>
        <v>#N/A</v>
      </c>
      <c r="O4692" t="e">
        <f>VLOOKUP(A4692,'Top or Bottom 30 via OR (Schiz)'!J:J,1,FALSE)</f>
        <v>#N/A</v>
      </c>
      <c r="P4692" t="e">
        <f>VLOOKUP(A4692,'Top or Bottom 30 via OR (Tr36)'!B:B,1,FALSE)</f>
        <v>#N/A</v>
      </c>
      <c r="Q4692" t="e">
        <f>VLOOKUP(A4692,'Top or Bottom 30 via OR (Tr36)'!J:J,1,FALSE)</f>
        <v>#N/A</v>
      </c>
    </row>
    <row r="4693" spans="1:17" x14ac:dyDescent="0.25">
      <c r="A4693" t="s">
        <v>4744</v>
      </c>
      <c r="B4693">
        <v>1776</v>
      </c>
      <c r="C4693">
        <v>2189</v>
      </c>
      <c r="D4693">
        <v>1316</v>
      </c>
      <c r="E4693">
        <v>2281</v>
      </c>
      <c r="F4693">
        <f>B4693/cam_reads!I$3</f>
        <v>22.06470090887932</v>
      </c>
      <c r="G4693">
        <f>C4693/cam_reads!J$3</f>
        <v>28.352334211150438</v>
      </c>
      <c r="H4693">
        <f>D4693/cam_reads!K$3</f>
        <v>13.736664631775344</v>
      </c>
      <c r="I4693">
        <f>E4693/cam_reads!L$3</f>
        <v>23.777810382647097</v>
      </c>
      <c r="J4693" t="e">
        <f>VLOOKUP(A4693,'Top 30 via LR (Schizonts)'!A:A,1,FALSE)</f>
        <v>#N/A</v>
      </c>
      <c r="K4693" t="e">
        <f>VLOOKUP(A4693,'Top 30 via LR (Schizonts)'!J:J,1,FALSE)</f>
        <v>#N/A</v>
      </c>
      <c r="L4693" t="e">
        <f>VLOOKUP(A4693,'Top 30 via LR (Tr36)'!A:A,1,FALSE)</f>
        <v>#N/A</v>
      </c>
      <c r="M4693" t="e">
        <f>VLOOKUP(A4693,'Top 30 via LR (Tr36)'!I:I,1,FALSE)</f>
        <v>#N/A</v>
      </c>
      <c r="N4693" t="e">
        <f>VLOOKUP(A4693,'Top or Bottom 30 via OR (Schiz)'!B:B,1,FALSE)</f>
        <v>#N/A</v>
      </c>
      <c r="O4693" t="e">
        <f>VLOOKUP(A4693,'Top or Bottom 30 via OR (Schiz)'!J:J,1,FALSE)</f>
        <v>#N/A</v>
      </c>
      <c r="P4693" t="e">
        <f>VLOOKUP(A4693,'Top or Bottom 30 via OR (Tr36)'!B:B,1,FALSE)</f>
        <v>#N/A</v>
      </c>
      <c r="Q4693" t="e">
        <f>VLOOKUP(A4693,'Top or Bottom 30 via OR (Tr36)'!J:J,1,FALSE)</f>
        <v>#N/A</v>
      </c>
    </row>
    <row r="4694" spans="1:17" x14ac:dyDescent="0.25">
      <c r="A4694" t="s">
        <v>4745</v>
      </c>
      <c r="B4694">
        <v>406</v>
      </c>
      <c r="C4694">
        <v>466</v>
      </c>
      <c r="D4694">
        <v>366</v>
      </c>
      <c r="E4694">
        <v>439</v>
      </c>
      <c r="F4694">
        <f>B4694/cam_reads!I$3</f>
        <v>5.0440701402055197</v>
      </c>
      <c r="G4694">
        <f>C4694/cam_reads!J$3</f>
        <v>6.0357184752837387</v>
      </c>
      <c r="H4694">
        <f>D4694/cam_reads!K$3</f>
        <v>3.8203793732749056</v>
      </c>
      <c r="I4694">
        <f>E4694/cam_reads!L$3</f>
        <v>4.5762642516361574</v>
      </c>
      <c r="J4694" t="e">
        <f>VLOOKUP(A4694,'Top 30 via LR (Schizonts)'!A:A,1,FALSE)</f>
        <v>#N/A</v>
      </c>
      <c r="K4694" t="e">
        <f>VLOOKUP(A4694,'Top 30 via LR (Schizonts)'!J:J,1,FALSE)</f>
        <v>#N/A</v>
      </c>
      <c r="L4694" t="e">
        <f>VLOOKUP(A4694,'Top 30 via LR (Tr36)'!A:A,1,FALSE)</f>
        <v>#N/A</v>
      </c>
      <c r="M4694" t="e">
        <f>VLOOKUP(A4694,'Top 30 via LR (Tr36)'!I:I,1,FALSE)</f>
        <v>#N/A</v>
      </c>
      <c r="N4694" t="e">
        <f>VLOOKUP(A4694,'Top or Bottom 30 via OR (Schiz)'!B:B,1,FALSE)</f>
        <v>#N/A</v>
      </c>
      <c r="O4694" t="e">
        <f>VLOOKUP(A4694,'Top or Bottom 30 via OR (Schiz)'!J:J,1,FALSE)</f>
        <v>#N/A</v>
      </c>
      <c r="P4694" t="e">
        <f>VLOOKUP(A4694,'Top or Bottom 30 via OR (Tr36)'!B:B,1,FALSE)</f>
        <v>#N/A</v>
      </c>
      <c r="Q4694" t="e">
        <f>VLOOKUP(A4694,'Top or Bottom 30 via OR (Tr36)'!J:J,1,FALSE)</f>
        <v>#N/A</v>
      </c>
    </row>
    <row r="4695" spans="1:17" x14ac:dyDescent="0.25">
      <c r="A4695" t="s">
        <v>4746</v>
      </c>
      <c r="B4695">
        <v>14365</v>
      </c>
      <c r="C4695">
        <v>10578</v>
      </c>
      <c r="D4695">
        <v>10173</v>
      </c>
      <c r="E4695">
        <v>12852</v>
      </c>
      <c r="F4695">
        <f>B4695/cam_reads!I$3</f>
        <v>178.46814670948842</v>
      </c>
      <c r="G4695">
        <f>C4695/cam_reads!J$3</f>
        <v>137.00821895182702</v>
      </c>
      <c r="H4695">
        <f>D4695/cam_reads!K$3</f>
        <v>106.18775782602627</v>
      </c>
      <c r="I4695">
        <f>E4695/cam_reads!L$3</f>
        <v>133.97300264698836</v>
      </c>
      <c r="J4695" t="e">
        <f>VLOOKUP(A4695,'Top 30 via LR (Schizonts)'!A:A,1,FALSE)</f>
        <v>#N/A</v>
      </c>
      <c r="K4695" t="e">
        <f>VLOOKUP(A4695,'Top 30 via LR (Schizonts)'!J:J,1,FALSE)</f>
        <v>#N/A</v>
      </c>
      <c r="L4695" t="e">
        <f>VLOOKUP(A4695,'Top 30 via LR (Tr36)'!A:A,1,FALSE)</f>
        <v>#N/A</v>
      </c>
      <c r="M4695" t="e">
        <f>VLOOKUP(A4695,'Top 30 via LR (Tr36)'!I:I,1,FALSE)</f>
        <v>#N/A</v>
      </c>
      <c r="N4695" t="e">
        <f>VLOOKUP(A4695,'Top or Bottom 30 via OR (Schiz)'!B:B,1,FALSE)</f>
        <v>#N/A</v>
      </c>
      <c r="O4695" t="e">
        <f>VLOOKUP(A4695,'Top or Bottom 30 via OR (Schiz)'!J:J,1,FALSE)</f>
        <v>#N/A</v>
      </c>
      <c r="P4695" t="e">
        <f>VLOOKUP(A4695,'Top or Bottom 30 via OR (Tr36)'!B:B,1,FALSE)</f>
        <v>#N/A</v>
      </c>
      <c r="Q4695" t="e">
        <f>VLOOKUP(A4695,'Top or Bottom 30 via OR (Tr36)'!J:J,1,FALSE)</f>
        <v>#N/A</v>
      </c>
    </row>
    <row r="4696" spans="1:17" x14ac:dyDescent="0.25">
      <c r="A4696" t="s">
        <v>4747</v>
      </c>
      <c r="B4696">
        <v>7825</v>
      </c>
      <c r="C4696">
        <v>6177</v>
      </c>
      <c r="D4696">
        <v>7739</v>
      </c>
      <c r="E4696">
        <v>8481</v>
      </c>
      <c r="F4696">
        <f>B4696/cam_reads!I$3</f>
        <v>97.216376470709832</v>
      </c>
      <c r="G4696">
        <f>C4696/cam_reads!J$3</f>
        <v>80.005650261432734</v>
      </c>
      <c r="H4696">
        <f>D4696/cam_reads!K$3</f>
        <v>80.781191174247255</v>
      </c>
      <c r="I4696">
        <f>E4696/cam_reads!L$3</f>
        <v>88.408421681380986</v>
      </c>
      <c r="J4696" t="e">
        <f>VLOOKUP(A4696,'Top 30 via LR (Schizonts)'!A:A,1,FALSE)</f>
        <v>#N/A</v>
      </c>
      <c r="K4696" t="e">
        <f>VLOOKUP(A4696,'Top 30 via LR (Schizonts)'!J:J,1,FALSE)</f>
        <v>#N/A</v>
      </c>
      <c r="L4696" t="e">
        <f>VLOOKUP(A4696,'Top 30 via LR (Tr36)'!A:A,1,FALSE)</f>
        <v>#N/A</v>
      </c>
      <c r="M4696" t="e">
        <f>VLOOKUP(A4696,'Top 30 via LR (Tr36)'!I:I,1,FALSE)</f>
        <v>#N/A</v>
      </c>
      <c r="N4696" t="e">
        <f>VLOOKUP(A4696,'Top or Bottom 30 via OR (Schiz)'!B:B,1,FALSE)</f>
        <v>#N/A</v>
      </c>
      <c r="O4696" t="e">
        <f>VLOOKUP(A4696,'Top or Bottom 30 via OR (Schiz)'!J:J,1,FALSE)</f>
        <v>#N/A</v>
      </c>
      <c r="P4696" t="e">
        <f>VLOOKUP(A4696,'Top or Bottom 30 via OR (Tr36)'!B:B,1,FALSE)</f>
        <v>#N/A</v>
      </c>
      <c r="Q4696" t="e">
        <f>VLOOKUP(A4696,'Top or Bottom 30 via OR (Tr36)'!J:J,1,FALSE)</f>
        <v>#N/A</v>
      </c>
    </row>
    <row r="4697" spans="1:17" x14ac:dyDescent="0.25">
      <c r="A4697" t="s">
        <v>4748</v>
      </c>
      <c r="B4697">
        <v>2331</v>
      </c>
      <c r="C4697">
        <v>2429</v>
      </c>
      <c r="D4697">
        <v>2757</v>
      </c>
      <c r="E4697">
        <v>2426</v>
      </c>
      <c r="F4697">
        <f>B4697/cam_reads!I$3</f>
        <v>28.959919942904108</v>
      </c>
      <c r="G4697">
        <f>C4697/cam_reads!J$3</f>
        <v>31.460858747777259</v>
      </c>
      <c r="H4697">
        <f>D4697/cam_reads!K$3</f>
        <v>28.778103639669165</v>
      </c>
      <c r="I4697">
        <f>E4697/cam_reads!L$3</f>
        <v>25.289332743665874</v>
      </c>
      <c r="J4697" t="e">
        <f>VLOOKUP(A4697,'Top 30 via LR (Schizonts)'!A:A,1,FALSE)</f>
        <v>#N/A</v>
      </c>
      <c r="K4697" t="e">
        <f>VLOOKUP(A4697,'Top 30 via LR (Schizonts)'!J:J,1,FALSE)</f>
        <v>#N/A</v>
      </c>
      <c r="L4697" t="e">
        <f>VLOOKUP(A4697,'Top 30 via LR (Tr36)'!A:A,1,FALSE)</f>
        <v>#N/A</v>
      </c>
      <c r="M4697" t="e">
        <f>VLOOKUP(A4697,'Top 30 via LR (Tr36)'!I:I,1,FALSE)</f>
        <v>#N/A</v>
      </c>
      <c r="N4697" t="e">
        <f>VLOOKUP(A4697,'Top or Bottom 30 via OR (Schiz)'!B:B,1,FALSE)</f>
        <v>#N/A</v>
      </c>
      <c r="O4697" t="e">
        <f>VLOOKUP(A4697,'Top or Bottom 30 via OR (Schiz)'!J:J,1,FALSE)</f>
        <v>#N/A</v>
      </c>
      <c r="P4697" t="e">
        <f>VLOOKUP(A4697,'Top or Bottom 30 via OR (Tr36)'!B:B,1,FALSE)</f>
        <v>#N/A</v>
      </c>
      <c r="Q4697" t="e">
        <f>VLOOKUP(A4697,'Top or Bottom 30 via OR (Tr36)'!J:J,1,FALSE)</f>
        <v>#N/A</v>
      </c>
    </row>
    <row r="4698" spans="1:17" x14ac:dyDescent="0.25">
      <c r="A4698" t="s">
        <v>4749</v>
      </c>
      <c r="B4698">
        <v>382</v>
      </c>
      <c r="C4698">
        <v>287</v>
      </c>
      <c r="D4698">
        <v>437</v>
      </c>
      <c r="E4698">
        <v>332</v>
      </c>
      <c r="F4698">
        <f>B4698/cam_reads!I$3</f>
        <v>4.7458985063017458</v>
      </c>
      <c r="G4698">
        <f>C4698/cam_reads!J$3</f>
        <v>3.7172772583829037</v>
      </c>
      <c r="H4698">
        <f>D4698/cam_reads!K$3</f>
        <v>4.5614912189102013</v>
      </c>
      <c r="I4698">
        <f>E4698/cam_reads!L$3</f>
        <v>3.4608649921257499</v>
      </c>
      <c r="J4698" t="e">
        <f>VLOOKUP(A4698,'Top 30 via LR (Schizonts)'!A:A,1,FALSE)</f>
        <v>#N/A</v>
      </c>
      <c r="K4698" t="e">
        <f>VLOOKUP(A4698,'Top 30 via LR (Schizonts)'!J:J,1,FALSE)</f>
        <v>#N/A</v>
      </c>
      <c r="L4698" t="e">
        <f>VLOOKUP(A4698,'Top 30 via LR (Tr36)'!A:A,1,FALSE)</f>
        <v>#N/A</v>
      </c>
      <c r="M4698" t="e">
        <f>VLOOKUP(A4698,'Top 30 via LR (Tr36)'!I:I,1,FALSE)</f>
        <v>#N/A</v>
      </c>
      <c r="N4698" t="e">
        <f>VLOOKUP(A4698,'Top or Bottom 30 via OR (Schiz)'!B:B,1,FALSE)</f>
        <v>#N/A</v>
      </c>
      <c r="O4698" t="e">
        <f>VLOOKUP(A4698,'Top or Bottom 30 via OR (Schiz)'!J:J,1,FALSE)</f>
        <v>#N/A</v>
      </c>
      <c r="P4698" t="e">
        <f>VLOOKUP(A4698,'Top or Bottom 30 via OR (Tr36)'!B:B,1,FALSE)</f>
        <v>#N/A</v>
      </c>
      <c r="Q4698" t="e">
        <f>VLOOKUP(A4698,'Top or Bottom 30 via OR (Tr36)'!J:J,1,FALSE)</f>
        <v>#N/A</v>
      </c>
    </row>
    <row r="4699" spans="1:17" x14ac:dyDescent="0.25">
      <c r="A4699" t="s">
        <v>4750</v>
      </c>
      <c r="B4699">
        <v>1</v>
      </c>
      <c r="C4699">
        <v>0</v>
      </c>
      <c r="D4699">
        <v>4</v>
      </c>
      <c r="E4699">
        <v>0</v>
      </c>
      <c r="F4699">
        <f>B4699/cam_reads!I$3</f>
        <v>1.2423818079323941E-2</v>
      </c>
      <c r="G4699">
        <f>C4699/cam_reads!J$3</f>
        <v>0</v>
      </c>
      <c r="H4699">
        <f>D4699/cam_reads!K$3</f>
        <v>4.1752780035791318E-2</v>
      </c>
      <c r="I4699">
        <f>E4699/cam_reads!L$3</f>
        <v>0</v>
      </c>
      <c r="J4699" t="e">
        <f>VLOOKUP(A4699,'Top 30 via LR (Schizonts)'!A:A,1,FALSE)</f>
        <v>#N/A</v>
      </c>
      <c r="K4699" t="e">
        <f>VLOOKUP(A4699,'Top 30 via LR (Schizonts)'!J:J,1,FALSE)</f>
        <v>#N/A</v>
      </c>
      <c r="L4699" t="e">
        <f>VLOOKUP(A4699,'Top 30 via LR (Tr36)'!A:A,1,FALSE)</f>
        <v>#N/A</v>
      </c>
      <c r="M4699" t="e">
        <f>VLOOKUP(A4699,'Top 30 via LR (Tr36)'!I:I,1,FALSE)</f>
        <v>#N/A</v>
      </c>
      <c r="N4699" t="e">
        <f>VLOOKUP(A4699,'Top or Bottom 30 via OR (Schiz)'!B:B,1,FALSE)</f>
        <v>#N/A</v>
      </c>
      <c r="O4699" t="e">
        <f>VLOOKUP(A4699,'Top or Bottom 30 via OR (Schiz)'!J:J,1,FALSE)</f>
        <v>#N/A</v>
      </c>
      <c r="P4699" t="e">
        <f>VLOOKUP(A4699,'Top or Bottom 30 via OR (Tr36)'!B:B,1,FALSE)</f>
        <v>#N/A</v>
      </c>
      <c r="Q4699" t="e">
        <f>VLOOKUP(A4699,'Top or Bottom 30 via OR (Tr36)'!J:J,1,FALSE)</f>
        <v>#N/A</v>
      </c>
    </row>
    <row r="4700" spans="1:17" x14ac:dyDescent="0.25">
      <c r="A4700" t="s">
        <v>4751</v>
      </c>
      <c r="B4700">
        <v>0</v>
      </c>
      <c r="C4700">
        <v>0</v>
      </c>
      <c r="D4700">
        <v>0</v>
      </c>
      <c r="E4700">
        <v>0</v>
      </c>
      <c r="F4700">
        <f>B4700/cam_reads!I$3</f>
        <v>0</v>
      </c>
      <c r="G4700">
        <f>C4700/cam_reads!J$3</f>
        <v>0</v>
      </c>
      <c r="H4700">
        <f>D4700/cam_reads!K$3</f>
        <v>0</v>
      </c>
      <c r="I4700">
        <f>E4700/cam_reads!L$3</f>
        <v>0</v>
      </c>
      <c r="J4700" t="e">
        <f>VLOOKUP(A4700,'Top 30 via LR (Schizonts)'!A:A,1,FALSE)</f>
        <v>#N/A</v>
      </c>
      <c r="K4700" t="e">
        <f>VLOOKUP(A4700,'Top 30 via LR (Schizonts)'!J:J,1,FALSE)</f>
        <v>#N/A</v>
      </c>
      <c r="L4700" t="e">
        <f>VLOOKUP(A4700,'Top 30 via LR (Tr36)'!A:A,1,FALSE)</f>
        <v>#N/A</v>
      </c>
      <c r="M4700" t="e">
        <f>VLOOKUP(A4700,'Top 30 via LR (Tr36)'!I:I,1,FALSE)</f>
        <v>#N/A</v>
      </c>
      <c r="N4700" t="e">
        <f>VLOOKUP(A4700,'Top or Bottom 30 via OR (Schiz)'!B:B,1,FALSE)</f>
        <v>#N/A</v>
      </c>
      <c r="O4700" t="e">
        <f>VLOOKUP(A4700,'Top or Bottom 30 via OR (Schiz)'!J:J,1,FALSE)</f>
        <v>#N/A</v>
      </c>
      <c r="P4700" t="e">
        <f>VLOOKUP(A4700,'Top or Bottom 30 via OR (Tr36)'!B:B,1,FALSE)</f>
        <v>#N/A</v>
      </c>
      <c r="Q4700" t="e">
        <f>VLOOKUP(A4700,'Top or Bottom 30 via OR (Tr36)'!J:J,1,FALSE)</f>
        <v>#N/A</v>
      </c>
    </row>
    <row r="4701" spans="1:17" x14ac:dyDescent="0.25">
      <c r="A4701" t="s">
        <v>4752</v>
      </c>
      <c r="B4701">
        <v>695</v>
      </c>
      <c r="C4701">
        <v>520</v>
      </c>
      <c r="D4701">
        <v>491</v>
      </c>
      <c r="E4701">
        <v>537</v>
      </c>
      <c r="F4701">
        <f>B4701/cam_reads!I$3</f>
        <v>8.6345535651301386</v>
      </c>
      <c r="G4701">
        <f>C4701/cam_reads!J$3</f>
        <v>6.735136496024773</v>
      </c>
      <c r="H4701">
        <f>D4701/cam_reads!K$3</f>
        <v>5.1251537493933848</v>
      </c>
      <c r="I4701">
        <f>E4701/cam_reads!L$3</f>
        <v>5.5978448818419508</v>
      </c>
      <c r="J4701" t="e">
        <f>VLOOKUP(A4701,'Top 30 via LR (Schizonts)'!A:A,1,FALSE)</f>
        <v>#N/A</v>
      </c>
      <c r="K4701" t="e">
        <f>VLOOKUP(A4701,'Top 30 via LR (Schizonts)'!J:J,1,FALSE)</f>
        <v>#N/A</v>
      </c>
      <c r="L4701" t="e">
        <f>VLOOKUP(A4701,'Top 30 via LR (Tr36)'!A:A,1,FALSE)</f>
        <v>#N/A</v>
      </c>
      <c r="M4701" t="e">
        <f>VLOOKUP(A4701,'Top 30 via LR (Tr36)'!I:I,1,FALSE)</f>
        <v>#N/A</v>
      </c>
      <c r="N4701" t="e">
        <f>VLOOKUP(A4701,'Top or Bottom 30 via OR (Schiz)'!B:B,1,FALSE)</f>
        <v>#N/A</v>
      </c>
      <c r="O4701" t="e">
        <f>VLOOKUP(A4701,'Top or Bottom 30 via OR (Schiz)'!J:J,1,FALSE)</f>
        <v>#N/A</v>
      </c>
      <c r="P4701" t="e">
        <f>VLOOKUP(A4701,'Top or Bottom 30 via OR (Tr36)'!B:B,1,FALSE)</f>
        <v>#N/A</v>
      </c>
      <c r="Q4701" t="e">
        <f>VLOOKUP(A4701,'Top or Bottom 30 via OR (Tr36)'!J:J,1,FALSE)</f>
        <v>#N/A</v>
      </c>
    </row>
    <row r="4702" spans="1:17" x14ac:dyDescent="0.25">
      <c r="A4702" t="s">
        <v>4753</v>
      </c>
      <c r="B4702">
        <v>0</v>
      </c>
      <c r="C4702">
        <v>0</v>
      </c>
      <c r="D4702">
        <v>0</v>
      </c>
      <c r="E4702">
        <v>0</v>
      </c>
      <c r="F4702">
        <f>B4702/cam_reads!I$3</f>
        <v>0</v>
      </c>
      <c r="G4702">
        <f>C4702/cam_reads!J$3</f>
        <v>0</v>
      </c>
      <c r="H4702">
        <f>D4702/cam_reads!K$3</f>
        <v>0</v>
      </c>
      <c r="I4702">
        <f>E4702/cam_reads!L$3</f>
        <v>0</v>
      </c>
      <c r="J4702" t="e">
        <f>VLOOKUP(A4702,'Top 30 via LR (Schizonts)'!A:A,1,FALSE)</f>
        <v>#N/A</v>
      </c>
      <c r="K4702" t="e">
        <f>VLOOKUP(A4702,'Top 30 via LR (Schizonts)'!J:J,1,FALSE)</f>
        <v>#N/A</v>
      </c>
      <c r="L4702" t="e">
        <f>VLOOKUP(A4702,'Top 30 via LR (Tr36)'!A:A,1,FALSE)</f>
        <v>#N/A</v>
      </c>
      <c r="M4702" t="e">
        <f>VLOOKUP(A4702,'Top 30 via LR (Tr36)'!I:I,1,FALSE)</f>
        <v>#N/A</v>
      </c>
      <c r="N4702" t="e">
        <f>VLOOKUP(A4702,'Top or Bottom 30 via OR (Schiz)'!B:B,1,FALSE)</f>
        <v>#N/A</v>
      </c>
      <c r="O4702" t="e">
        <f>VLOOKUP(A4702,'Top or Bottom 30 via OR (Schiz)'!J:J,1,FALSE)</f>
        <v>#N/A</v>
      </c>
      <c r="P4702" t="e">
        <f>VLOOKUP(A4702,'Top or Bottom 30 via OR (Tr36)'!B:B,1,FALSE)</f>
        <v>#N/A</v>
      </c>
      <c r="Q4702" t="e">
        <f>VLOOKUP(A4702,'Top or Bottom 30 via OR (Tr36)'!J:J,1,FALSE)</f>
        <v>#N/A</v>
      </c>
    </row>
    <row r="4703" spans="1:17" x14ac:dyDescent="0.25">
      <c r="A4703" t="s">
        <v>4754</v>
      </c>
      <c r="B4703">
        <v>20</v>
      </c>
      <c r="C4703">
        <v>17</v>
      </c>
      <c r="D4703">
        <v>31</v>
      </c>
      <c r="E4703">
        <v>19</v>
      </c>
      <c r="F4703">
        <f>B4703/cam_reads!I$3</f>
        <v>0.24847636158647882</v>
      </c>
      <c r="G4703">
        <f>C4703/cam_reads!J$3</f>
        <v>0.22018715467773298</v>
      </c>
      <c r="H4703">
        <f>D4703/cam_reads!K$3</f>
        <v>0.32358404527738271</v>
      </c>
      <c r="I4703">
        <f>E4703/cam_reads!L$3</f>
        <v>0.1980615507541845</v>
      </c>
      <c r="J4703" t="e">
        <f>VLOOKUP(A4703,'Top 30 via LR (Schizonts)'!A:A,1,FALSE)</f>
        <v>#N/A</v>
      </c>
      <c r="K4703" t="e">
        <f>VLOOKUP(A4703,'Top 30 via LR (Schizonts)'!J:J,1,FALSE)</f>
        <v>#N/A</v>
      </c>
      <c r="L4703" t="e">
        <f>VLOOKUP(A4703,'Top 30 via LR (Tr36)'!A:A,1,FALSE)</f>
        <v>#N/A</v>
      </c>
      <c r="M4703" t="e">
        <f>VLOOKUP(A4703,'Top 30 via LR (Tr36)'!I:I,1,FALSE)</f>
        <v>#N/A</v>
      </c>
      <c r="N4703" t="e">
        <f>VLOOKUP(A4703,'Top or Bottom 30 via OR (Schiz)'!B:B,1,FALSE)</f>
        <v>#N/A</v>
      </c>
      <c r="O4703" t="e">
        <f>VLOOKUP(A4703,'Top or Bottom 30 via OR (Schiz)'!J:J,1,FALSE)</f>
        <v>#N/A</v>
      </c>
      <c r="P4703" t="e">
        <f>VLOOKUP(A4703,'Top or Bottom 30 via OR (Tr36)'!B:B,1,FALSE)</f>
        <v>#N/A</v>
      </c>
      <c r="Q4703" t="e">
        <f>VLOOKUP(A4703,'Top or Bottom 30 via OR (Tr36)'!J:J,1,FALSE)</f>
        <v>#N/A</v>
      </c>
    </row>
    <row r="4704" spans="1:17" x14ac:dyDescent="0.25">
      <c r="A4704" t="s">
        <v>4755</v>
      </c>
      <c r="B4704">
        <v>559</v>
      </c>
      <c r="C4704">
        <v>422</v>
      </c>
      <c r="D4704">
        <v>769</v>
      </c>
      <c r="E4704">
        <v>878</v>
      </c>
      <c r="F4704">
        <f>B4704/cam_reads!I$3</f>
        <v>6.9449143063420831</v>
      </c>
      <c r="G4704">
        <f>C4704/cam_reads!J$3</f>
        <v>5.465822310235489</v>
      </c>
      <c r="H4704">
        <f>D4704/cam_reads!K$3</f>
        <v>8.0269719618808804</v>
      </c>
      <c r="I4704">
        <f>E4704/cam_reads!L$3</f>
        <v>9.1525285032723147</v>
      </c>
      <c r="J4704" t="e">
        <f>VLOOKUP(A4704,'Top 30 via LR (Schizonts)'!A:A,1,FALSE)</f>
        <v>#N/A</v>
      </c>
      <c r="K4704" t="e">
        <f>VLOOKUP(A4704,'Top 30 via LR (Schizonts)'!J:J,1,FALSE)</f>
        <v>#N/A</v>
      </c>
      <c r="L4704" t="e">
        <f>VLOOKUP(A4704,'Top 30 via LR (Tr36)'!A:A,1,FALSE)</f>
        <v>#N/A</v>
      </c>
      <c r="M4704" t="e">
        <f>VLOOKUP(A4704,'Top 30 via LR (Tr36)'!I:I,1,FALSE)</f>
        <v>#N/A</v>
      </c>
      <c r="N4704" t="e">
        <f>VLOOKUP(A4704,'Top or Bottom 30 via OR (Schiz)'!B:B,1,FALSE)</f>
        <v>#N/A</v>
      </c>
      <c r="O4704" t="e">
        <f>VLOOKUP(A4704,'Top or Bottom 30 via OR (Schiz)'!J:J,1,FALSE)</f>
        <v>#N/A</v>
      </c>
      <c r="P4704" t="e">
        <f>VLOOKUP(A4704,'Top or Bottom 30 via OR (Tr36)'!B:B,1,FALSE)</f>
        <v>#N/A</v>
      </c>
      <c r="Q4704" t="e">
        <f>VLOOKUP(A4704,'Top or Bottom 30 via OR (Tr36)'!J:J,1,FALSE)</f>
        <v>#N/A</v>
      </c>
    </row>
    <row r="4705" spans="1:17" x14ac:dyDescent="0.25">
      <c r="A4705" t="s">
        <v>4756</v>
      </c>
      <c r="B4705">
        <v>27</v>
      </c>
      <c r="C4705">
        <v>32</v>
      </c>
      <c r="D4705">
        <v>61</v>
      </c>
      <c r="E4705">
        <v>46</v>
      </c>
      <c r="F4705">
        <f>B4705/cam_reads!I$3</f>
        <v>0.33544308814174639</v>
      </c>
      <c r="G4705">
        <f>C4705/cam_reads!J$3</f>
        <v>0.41446993821690914</v>
      </c>
      <c r="H4705">
        <f>D4705/cam_reads!K$3</f>
        <v>0.6367298955458176</v>
      </c>
      <c r="I4705">
        <f>E4705/cam_reads!L$3</f>
        <v>0.4795174386680256</v>
      </c>
      <c r="J4705" t="e">
        <f>VLOOKUP(A4705,'Top 30 via LR (Schizonts)'!A:A,1,FALSE)</f>
        <v>#N/A</v>
      </c>
      <c r="K4705" t="e">
        <f>VLOOKUP(A4705,'Top 30 via LR (Schizonts)'!J:J,1,FALSE)</f>
        <v>#N/A</v>
      </c>
      <c r="L4705" t="e">
        <f>VLOOKUP(A4705,'Top 30 via LR (Tr36)'!A:A,1,FALSE)</f>
        <v>#N/A</v>
      </c>
      <c r="M4705" t="e">
        <f>VLOOKUP(A4705,'Top 30 via LR (Tr36)'!I:I,1,FALSE)</f>
        <v>#N/A</v>
      </c>
      <c r="N4705" t="e">
        <f>VLOOKUP(A4705,'Top or Bottom 30 via OR (Schiz)'!B:B,1,FALSE)</f>
        <v>#N/A</v>
      </c>
      <c r="O4705" t="e">
        <f>VLOOKUP(A4705,'Top or Bottom 30 via OR (Schiz)'!J:J,1,FALSE)</f>
        <v>#N/A</v>
      </c>
      <c r="P4705" t="e">
        <f>VLOOKUP(A4705,'Top or Bottom 30 via OR (Tr36)'!B:B,1,FALSE)</f>
        <v>#N/A</v>
      </c>
      <c r="Q4705" t="e">
        <f>VLOOKUP(A4705,'Top or Bottom 30 via OR (Tr36)'!J:J,1,FALSE)</f>
        <v>#N/A</v>
      </c>
    </row>
    <row r="4706" spans="1:17" x14ac:dyDescent="0.25">
      <c r="A4706" t="s">
        <v>4757</v>
      </c>
      <c r="B4706">
        <v>0</v>
      </c>
      <c r="C4706">
        <v>0</v>
      </c>
      <c r="D4706">
        <v>0</v>
      </c>
      <c r="E4706">
        <v>0</v>
      </c>
      <c r="F4706">
        <f>B4706/cam_reads!I$3</f>
        <v>0</v>
      </c>
      <c r="G4706">
        <f>C4706/cam_reads!J$3</f>
        <v>0</v>
      </c>
      <c r="H4706">
        <f>D4706/cam_reads!K$3</f>
        <v>0</v>
      </c>
      <c r="I4706">
        <f>E4706/cam_reads!L$3</f>
        <v>0</v>
      </c>
      <c r="J4706" t="e">
        <f>VLOOKUP(A4706,'Top 30 via LR (Schizonts)'!A:A,1,FALSE)</f>
        <v>#N/A</v>
      </c>
      <c r="K4706" t="e">
        <f>VLOOKUP(A4706,'Top 30 via LR (Schizonts)'!J:J,1,FALSE)</f>
        <v>#N/A</v>
      </c>
      <c r="L4706" t="e">
        <f>VLOOKUP(A4706,'Top 30 via LR (Tr36)'!A:A,1,FALSE)</f>
        <v>#N/A</v>
      </c>
      <c r="M4706" t="e">
        <f>VLOOKUP(A4706,'Top 30 via LR (Tr36)'!I:I,1,FALSE)</f>
        <v>#N/A</v>
      </c>
      <c r="N4706" t="e">
        <f>VLOOKUP(A4706,'Top or Bottom 30 via OR (Schiz)'!B:B,1,FALSE)</f>
        <v>#N/A</v>
      </c>
      <c r="O4706" t="e">
        <f>VLOOKUP(A4706,'Top or Bottom 30 via OR (Schiz)'!J:J,1,FALSE)</f>
        <v>#N/A</v>
      </c>
      <c r="P4706" t="e">
        <f>VLOOKUP(A4706,'Top or Bottom 30 via OR (Tr36)'!B:B,1,FALSE)</f>
        <v>#N/A</v>
      </c>
      <c r="Q4706" t="e">
        <f>VLOOKUP(A4706,'Top or Bottom 30 via OR (Tr36)'!J:J,1,FALSE)</f>
        <v>#N/A</v>
      </c>
    </row>
    <row r="4707" spans="1:17" x14ac:dyDescent="0.25">
      <c r="A4707" t="s">
        <v>4758</v>
      </c>
      <c r="B4707">
        <v>62</v>
      </c>
      <c r="C4707">
        <v>78</v>
      </c>
      <c r="D4707">
        <v>174</v>
      </c>
      <c r="E4707">
        <v>69</v>
      </c>
      <c r="F4707">
        <f>B4707/cam_reads!I$3</f>
        <v>0.7702767209180843</v>
      </c>
      <c r="G4707">
        <f>C4707/cam_reads!J$3</f>
        <v>1.0102704744037161</v>
      </c>
      <c r="H4707">
        <f>D4707/cam_reads!K$3</f>
        <v>1.8162459315569224</v>
      </c>
      <c r="I4707">
        <f>E4707/cam_reads!L$3</f>
        <v>0.71927615800203837</v>
      </c>
      <c r="J4707" t="e">
        <f>VLOOKUP(A4707,'Top 30 via LR (Schizonts)'!A:A,1,FALSE)</f>
        <v>#N/A</v>
      </c>
      <c r="K4707" t="e">
        <f>VLOOKUP(A4707,'Top 30 via LR (Schizonts)'!J:J,1,FALSE)</f>
        <v>#N/A</v>
      </c>
      <c r="L4707" t="e">
        <f>VLOOKUP(A4707,'Top 30 via LR (Tr36)'!A:A,1,FALSE)</f>
        <v>#N/A</v>
      </c>
      <c r="M4707" t="e">
        <f>VLOOKUP(A4707,'Top 30 via LR (Tr36)'!I:I,1,FALSE)</f>
        <v>#N/A</v>
      </c>
      <c r="N4707" t="e">
        <f>VLOOKUP(A4707,'Top or Bottom 30 via OR (Schiz)'!B:B,1,FALSE)</f>
        <v>#N/A</v>
      </c>
      <c r="O4707" t="e">
        <f>VLOOKUP(A4707,'Top or Bottom 30 via OR (Schiz)'!J:J,1,FALSE)</f>
        <v>#N/A</v>
      </c>
      <c r="P4707" t="e">
        <f>VLOOKUP(A4707,'Top or Bottom 30 via OR (Tr36)'!B:B,1,FALSE)</f>
        <v>#N/A</v>
      </c>
      <c r="Q4707" t="e">
        <f>VLOOKUP(A4707,'Top or Bottom 30 via OR (Tr36)'!J:J,1,FALSE)</f>
        <v>#N/A</v>
      </c>
    </row>
    <row r="4708" spans="1:17" x14ac:dyDescent="0.25">
      <c r="A4708" t="s">
        <v>4759</v>
      </c>
      <c r="B4708">
        <v>1088</v>
      </c>
      <c r="C4708">
        <v>1260</v>
      </c>
      <c r="D4708">
        <v>1666</v>
      </c>
      <c r="E4708">
        <v>2020</v>
      </c>
      <c r="F4708">
        <f>B4708/cam_reads!I$3</f>
        <v>13.517114070304448</v>
      </c>
      <c r="G4708">
        <f>C4708/cam_reads!J$3</f>
        <v>16.319753817290795</v>
      </c>
      <c r="H4708">
        <f>D4708/cam_reads!K$3</f>
        <v>17.390032884907086</v>
      </c>
      <c r="I4708">
        <f>E4708/cam_reads!L$3</f>
        <v>21.057070132813298</v>
      </c>
      <c r="J4708" t="e">
        <f>VLOOKUP(A4708,'Top 30 via LR (Schizonts)'!A:A,1,FALSE)</f>
        <v>#N/A</v>
      </c>
      <c r="K4708" t="e">
        <f>VLOOKUP(A4708,'Top 30 via LR (Schizonts)'!J:J,1,FALSE)</f>
        <v>#N/A</v>
      </c>
      <c r="L4708" t="e">
        <f>VLOOKUP(A4708,'Top 30 via LR (Tr36)'!A:A,1,FALSE)</f>
        <v>#N/A</v>
      </c>
      <c r="M4708" t="e">
        <f>VLOOKUP(A4708,'Top 30 via LR (Tr36)'!I:I,1,FALSE)</f>
        <v>#N/A</v>
      </c>
      <c r="N4708" t="e">
        <f>VLOOKUP(A4708,'Top or Bottom 30 via OR (Schiz)'!B:B,1,FALSE)</f>
        <v>#N/A</v>
      </c>
      <c r="O4708" t="e">
        <f>VLOOKUP(A4708,'Top or Bottom 30 via OR (Schiz)'!J:J,1,FALSE)</f>
        <v>#N/A</v>
      </c>
      <c r="P4708" t="e">
        <f>VLOOKUP(A4708,'Top or Bottom 30 via OR (Tr36)'!B:B,1,FALSE)</f>
        <v>#N/A</v>
      </c>
      <c r="Q4708" t="e">
        <f>VLOOKUP(A4708,'Top or Bottom 30 via OR (Tr36)'!J:J,1,FALSE)</f>
        <v>#N/A</v>
      </c>
    </row>
    <row r="4709" spans="1:17" x14ac:dyDescent="0.25">
      <c r="A4709" t="s">
        <v>4760</v>
      </c>
      <c r="B4709">
        <v>2403</v>
      </c>
      <c r="C4709">
        <v>1450</v>
      </c>
      <c r="D4709">
        <v>4316</v>
      </c>
      <c r="E4709">
        <v>1518</v>
      </c>
      <c r="F4709">
        <f>B4709/cam_reads!I$3</f>
        <v>29.85443484461543</v>
      </c>
      <c r="G4709">
        <f>C4709/cam_reads!J$3</f>
        <v>18.780669075453694</v>
      </c>
      <c r="H4709">
        <f>D4709/cam_reads!K$3</f>
        <v>45.051249658618836</v>
      </c>
      <c r="I4709">
        <f>E4709/cam_reads!L$3</f>
        <v>15.824075476044845</v>
      </c>
      <c r="J4709" t="e">
        <f>VLOOKUP(A4709,'Top 30 via LR (Schizonts)'!A:A,1,FALSE)</f>
        <v>#N/A</v>
      </c>
      <c r="K4709" t="e">
        <f>VLOOKUP(A4709,'Top 30 via LR (Schizonts)'!J:J,1,FALSE)</f>
        <v>#N/A</v>
      </c>
      <c r="L4709" t="e">
        <f>VLOOKUP(A4709,'Top 30 via LR (Tr36)'!A:A,1,FALSE)</f>
        <v>#N/A</v>
      </c>
      <c r="M4709" t="e">
        <f>VLOOKUP(A4709,'Top 30 via LR (Tr36)'!I:I,1,FALSE)</f>
        <v>#N/A</v>
      </c>
      <c r="N4709" t="e">
        <f>VLOOKUP(A4709,'Top or Bottom 30 via OR (Schiz)'!B:B,1,FALSE)</f>
        <v>#N/A</v>
      </c>
      <c r="O4709" t="e">
        <f>VLOOKUP(A4709,'Top or Bottom 30 via OR (Schiz)'!J:J,1,FALSE)</f>
        <v>#N/A</v>
      </c>
      <c r="P4709" t="e">
        <f>VLOOKUP(A4709,'Top or Bottom 30 via OR (Tr36)'!B:B,1,FALSE)</f>
        <v>#N/A</v>
      </c>
      <c r="Q4709" t="e">
        <f>VLOOKUP(A4709,'Top or Bottom 30 via OR (Tr36)'!J:J,1,FALSE)</f>
        <v>#N/A</v>
      </c>
    </row>
    <row r="4710" spans="1:17" x14ac:dyDescent="0.25">
      <c r="A4710" t="s">
        <v>4761</v>
      </c>
      <c r="B4710">
        <v>174</v>
      </c>
      <c r="C4710">
        <v>125</v>
      </c>
      <c r="D4710">
        <v>223</v>
      </c>
      <c r="E4710">
        <v>162</v>
      </c>
      <c r="F4710">
        <f>B4710/cam_reads!I$3</f>
        <v>2.161744345802366</v>
      </c>
      <c r="G4710">
        <f>C4710/cam_reads!J$3</f>
        <v>1.6190231961598012</v>
      </c>
      <c r="H4710">
        <f>D4710/cam_reads!K$3</f>
        <v>2.3277174869953661</v>
      </c>
      <c r="I4710">
        <f>E4710/cam_reads!L$3</f>
        <v>1.6887353274830468</v>
      </c>
      <c r="J4710" t="e">
        <f>VLOOKUP(A4710,'Top 30 via LR (Schizonts)'!A:A,1,FALSE)</f>
        <v>#N/A</v>
      </c>
      <c r="K4710" t="e">
        <f>VLOOKUP(A4710,'Top 30 via LR (Schizonts)'!J:J,1,FALSE)</f>
        <v>#N/A</v>
      </c>
      <c r="L4710" t="e">
        <f>VLOOKUP(A4710,'Top 30 via LR (Tr36)'!A:A,1,FALSE)</f>
        <v>#N/A</v>
      </c>
      <c r="M4710" t="e">
        <f>VLOOKUP(A4710,'Top 30 via LR (Tr36)'!I:I,1,FALSE)</f>
        <v>#N/A</v>
      </c>
      <c r="N4710" t="e">
        <f>VLOOKUP(A4710,'Top or Bottom 30 via OR (Schiz)'!B:B,1,FALSE)</f>
        <v>#N/A</v>
      </c>
      <c r="O4710" t="e">
        <f>VLOOKUP(A4710,'Top or Bottom 30 via OR (Schiz)'!J:J,1,FALSE)</f>
        <v>#N/A</v>
      </c>
      <c r="P4710" t="e">
        <f>VLOOKUP(A4710,'Top or Bottom 30 via OR (Tr36)'!B:B,1,FALSE)</f>
        <v>#N/A</v>
      </c>
      <c r="Q4710" t="e">
        <f>VLOOKUP(A4710,'Top or Bottom 30 via OR (Tr36)'!J:J,1,FALSE)</f>
        <v>#N/A</v>
      </c>
    </row>
    <row r="4711" spans="1:17" x14ac:dyDescent="0.25">
      <c r="A4711" t="s">
        <v>4762</v>
      </c>
      <c r="B4711">
        <v>782</v>
      </c>
      <c r="C4711">
        <v>1012</v>
      </c>
      <c r="D4711">
        <v>776</v>
      </c>
      <c r="E4711">
        <v>1238</v>
      </c>
      <c r="F4711">
        <f>B4711/cam_reads!I$3</f>
        <v>9.7154257380313211</v>
      </c>
      <c r="G4711">
        <f>C4711/cam_reads!J$3</f>
        <v>13.107611796109751</v>
      </c>
      <c r="H4711">
        <f>D4711/cam_reads!K$3</f>
        <v>8.1000393269435165</v>
      </c>
      <c r="I4711">
        <f>E4711/cam_reads!L$3</f>
        <v>12.905273675456863</v>
      </c>
      <c r="J4711" t="e">
        <f>VLOOKUP(A4711,'Top 30 via LR (Schizonts)'!A:A,1,FALSE)</f>
        <v>#N/A</v>
      </c>
      <c r="K4711" t="e">
        <f>VLOOKUP(A4711,'Top 30 via LR (Schizonts)'!J:J,1,FALSE)</f>
        <v>#N/A</v>
      </c>
      <c r="L4711" t="e">
        <f>VLOOKUP(A4711,'Top 30 via LR (Tr36)'!A:A,1,FALSE)</f>
        <v>#N/A</v>
      </c>
      <c r="M4711" t="e">
        <f>VLOOKUP(A4711,'Top 30 via LR (Tr36)'!I:I,1,FALSE)</f>
        <v>#N/A</v>
      </c>
      <c r="N4711" t="e">
        <f>VLOOKUP(A4711,'Top or Bottom 30 via OR (Schiz)'!B:B,1,FALSE)</f>
        <v>#N/A</v>
      </c>
      <c r="O4711" t="e">
        <f>VLOOKUP(A4711,'Top or Bottom 30 via OR (Schiz)'!J:J,1,FALSE)</f>
        <v>#N/A</v>
      </c>
      <c r="P4711" t="e">
        <f>VLOOKUP(A4711,'Top or Bottom 30 via OR (Tr36)'!B:B,1,FALSE)</f>
        <v>#N/A</v>
      </c>
      <c r="Q4711" t="e">
        <f>VLOOKUP(A4711,'Top or Bottom 30 via OR (Tr36)'!J:J,1,FALSE)</f>
        <v>#N/A</v>
      </c>
    </row>
    <row r="4712" spans="1:17" x14ac:dyDescent="0.25">
      <c r="A4712" t="s">
        <v>4763</v>
      </c>
      <c r="B4712">
        <v>783</v>
      </c>
      <c r="C4712">
        <v>746</v>
      </c>
      <c r="D4712">
        <v>784</v>
      </c>
      <c r="E4712">
        <v>1059</v>
      </c>
      <c r="F4712">
        <f>B4712/cam_reads!I$3</f>
        <v>9.7278495561106464</v>
      </c>
      <c r="G4712">
        <f>C4712/cam_reads!J$3</f>
        <v>9.6623304346816941</v>
      </c>
      <c r="H4712">
        <f>D4712/cam_reads!K$3</f>
        <v>8.1835448870150991</v>
      </c>
      <c r="I4712">
        <f>E4712/cam_reads!L$3</f>
        <v>11.039325381509546</v>
      </c>
      <c r="J4712" t="e">
        <f>VLOOKUP(A4712,'Top 30 via LR (Schizonts)'!A:A,1,FALSE)</f>
        <v>#N/A</v>
      </c>
      <c r="K4712" t="e">
        <f>VLOOKUP(A4712,'Top 30 via LR (Schizonts)'!J:J,1,FALSE)</f>
        <v>#N/A</v>
      </c>
      <c r="L4712" t="e">
        <f>VLOOKUP(A4712,'Top 30 via LR (Tr36)'!A:A,1,FALSE)</f>
        <v>#N/A</v>
      </c>
      <c r="M4712" t="e">
        <f>VLOOKUP(A4712,'Top 30 via LR (Tr36)'!I:I,1,FALSE)</f>
        <v>#N/A</v>
      </c>
      <c r="N4712" t="e">
        <f>VLOOKUP(A4712,'Top or Bottom 30 via OR (Schiz)'!B:B,1,FALSE)</f>
        <v>#N/A</v>
      </c>
      <c r="O4712" t="e">
        <f>VLOOKUP(A4712,'Top or Bottom 30 via OR (Schiz)'!J:J,1,FALSE)</f>
        <v>#N/A</v>
      </c>
      <c r="P4712" t="e">
        <f>VLOOKUP(A4712,'Top or Bottom 30 via OR (Tr36)'!B:B,1,FALSE)</f>
        <v>#N/A</v>
      </c>
      <c r="Q4712" t="e">
        <f>VLOOKUP(A4712,'Top or Bottom 30 via OR (Tr36)'!J:J,1,FALSE)</f>
        <v>#N/A</v>
      </c>
    </row>
    <row r="4713" spans="1:17" x14ac:dyDescent="0.25">
      <c r="A4713" t="s">
        <v>4764</v>
      </c>
      <c r="B4713">
        <v>3745</v>
      </c>
      <c r="C4713">
        <v>3646</v>
      </c>
      <c r="D4713">
        <v>6563</v>
      </c>
      <c r="E4713">
        <v>3608</v>
      </c>
      <c r="F4713">
        <f>B4713/cam_reads!I$3</f>
        <v>46.527198707068159</v>
      </c>
      <c r="G4713">
        <f>C4713/cam_reads!J$3</f>
        <v>47.223668585589081</v>
      </c>
      <c r="H4713">
        <f>D4713/cam_reads!K$3</f>
        <v>68.505873843724601</v>
      </c>
      <c r="I4713">
        <f>E4713/cam_reads!L$3</f>
        <v>37.610846059005141</v>
      </c>
      <c r="J4713" t="e">
        <f>VLOOKUP(A4713,'Top 30 via LR (Schizonts)'!A:A,1,FALSE)</f>
        <v>#N/A</v>
      </c>
      <c r="K4713" t="e">
        <f>VLOOKUP(A4713,'Top 30 via LR (Schizonts)'!J:J,1,FALSE)</f>
        <v>#N/A</v>
      </c>
      <c r="L4713" t="e">
        <f>VLOOKUP(A4713,'Top 30 via LR (Tr36)'!A:A,1,FALSE)</f>
        <v>#N/A</v>
      </c>
      <c r="M4713" t="e">
        <f>VLOOKUP(A4713,'Top 30 via LR (Tr36)'!I:I,1,FALSE)</f>
        <v>#N/A</v>
      </c>
      <c r="N4713" t="e">
        <f>VLOOKUP(A4713,'Top or Bottom 30 via OR (Schiz)'!B:B,1,FALSE)</f>
        <v>#N/A</v>
      </c>
      <c r="O4713" t="e">
        <f>VLOOKUP(A4713,'Top or Bottom 30 via OR (Schiz)'!J:J,1,FALSE)</f>
        <v>#N/A</v>
      </c>
      <c r="P4713" t="e">
        <f>VLOOKUP(A4713,'Top or Bottom 30 via OR (Tr36)'!B:B,1,FALSE)</f>
        <v>#N/A</v>
      </c>
      <c r="Q4713" t="e">
        <f>VLOOKUP(A4713,'Top or Bottom 30 via OR (Tr36)'!J:J,1,FALSE)</f>
        <v>#N/A</v>
      </c>
    </row>
    <row r="4714" spans="1:17" x14ac:dyDescent="0.25">
      <c r="A4714" t="s">
        <v>4765</v>
      </c>
      <c r="B4714">
        <v>1001</v>
      </c>
      <c r="C4714">
        <v>994</v>
      </c>
      <c r="D4714">
        <v>1285</v>
      </c>
      <c r="E4714">
        <v>1139</v>
      </c>
      <c r="F4714">
        <f>B4714/cam_reads!I$3</f>
        <v>12.436241897403265</v>
      </c>
      <c r="G4714">
        <f>C4714/cam_reads!J$3</f>
        <v>12.87447245586274</v>
      </c>
      <c r="H4714">
        <f>D4714/cam_reads!K$3</f>
        <v>13.413080586497962</v>
      </c>
      <c r="I4714">
        <f>E4714/cam_reads!L$3</f>
        <v>11.873268753106112</v>
      </c>
      <c r="J4714" t="e">
        <f>VLOOKUP(A4714,'Top 30 via LR (Schizonts)'!A:A,1,FALSE)</f>
        <v>#N/A</v>
      </c>
      <c r="K4714" t="e">
        <f>VLOOKUP(A4714,'Top 30 via LR (Schizonts)'!J:J,1,FALSE)</f>
        <v>#N/A</v>
      </c>
      <c r="L4714" t="e">
        <f>VLOOKUP(A4714,'Top 30 via LR (Tr36)'!A:A,1,FALSE)</f>
        <v>#N/A</v>
      </c>
      <c r="M4714" t="e">
        <f>VLOOKUP(A4714,'Top 30 via LR (Tr36)'!I:I,1,FALSE)</f>
        <v>#N/A</v>
      </c>
      <c r="N4714" t="e">
        <f>VLOOKUP(A4714,'Top or Bottom 30 via OR (Schiz)'!B:B,1,FALSE)</f>
        <v>#N/A</v>
      </c>
      <c r="O4714" t="e">
        <f>VLOOKUP(A4714,'Top or Bottom 30 via OR (Schiz)'!J:J,1,FALSE)</f>
        <v>#N/A</v>
      </c>
      <c r="P4714" t="e">
        <f>VLOOKUP(A4714,'Top or Bottom 30 via OR (Tr36)'!B:B,1,FALSE)</f>
        <v>#N/A</v>
      </c>
      <c r="Q4714" t="e">
        <f>VLOOKUP(A4714,'Top or Bottom 30 via OR (Tr36)'!J:J,1,FALSE)</f>
        <v>#N/A</v>
      </c>
    </row>
    <row r="4715" spans="1:17" x14ac:dyDescent="0.25">
      <c r="A4715" t="s">
        <v>4766</v>
      </c>
      <c r="B4715">
        <v>37</v>
      </c>
      <c r="C4715">
        <v>62</v>
      </c>
      <c r="D4715">
        <v>46</v>
      </c>
      <c r="E4715">
        <v>51</v>
      </c>
      <c r="F4715">
        <f>B4715/cam_reads!I$3</f>
        <v>0.45968126893498584</v>
      </c>
      <c r="G4715">
        <f>C4715/cam_reads!J$3</f>
        <v>0.80303550529526146</v>
      </c>
      <c r="H4715">
        <f>D4715/cam_reads!K$3</f>
        <v>0.48015697041160016</v>
      </c>
      <c r="I4715">
        <f>E4715/cam_reads!L$3</f>
        <v>0.53163889939281106</v>
      </c>
      <c r="J4715" t="e">
        <f>VLOOKUP(A4715,'Top 30 via LR (Schizonts)'!A:A,1,FALSE)</f>
        <v>#N/A</v>
      </c>
      <c r="K4715" t="e">
        <f>VLOOKUP(A4715,'Top 30 via LR (Schizonts)'!J:J,1,FALSE)</f>
        <v>#N/A</v>
      </c>
      <c r="L4715" t="e">
        <f>VLOOKUP(A4715,'Top 30 via LR (Tr36)'!A:A,1,FALSE)</f>
        <v>#N/A</v>
      </c>
      <c r="M4715" t="e">
        <f>VLOOKUP(A4715,'Top 30 via LR (Tr36)'!I:I,1,FALSE)</f>
        <v>#N/A</v>
      </c>
      <c r="N4715" t="e">
        <f>VLOOKUP(A4715,'Top or Bottom 30 via OR (Schiz)'!B:B,1,FALSE)</f>
        <v>#N/A</v>
      </c>
      <c r="O4715" t="e">
        <f>VLOOKUP(A4715,'Top or Bottom 30 via OR (Schiz)'!J:J,1,FALSE)</f>
        <v>#N/A</v>
      </c>
      <c r="P4715" t="e">
        <f>VLOOKUP(A4715,'Top or Bottom 30 via OR (Tr36)'!B:B,1,FALSE)</f>
        <v>#N/A</v>
      </c>
      <c r="Q4715" t="e">
        <f>VLOOKUP(A4715,'Top or Bottom 30 via OR (Tr36)'!J:J,1,FALSE)</f>
        <v>#N/A</v>
      </c>
    </row>
    <row r="4716" spans="1:17" x14ac:dyDescent="0.25">
      <c r="A4716" t="s">
        <v>4767</v>
      </c>
      <c r="B4716">
        <v>0</v>
      </c>
      <c r="C4716">
        <v>0</v>
      </c>
      <c r="D4716">
        <v>0</v>
      </c>
      <c r="E4716">
        <v>0</v>
      </c>
      <c r="F4716">
        <f>B4716/cam_reads!I$3</f>
        <v>0</v>
      </c>
      <c r="G4716">
        <f>C4716/cam_reads!J$3</f>
        <v>0</v>
      </c>
      <c r="H4716">
        <f>D4716/cam_reads!K$3</f>
        <v>0</v>
      </c>
      <c r="I4716">
        <f>E4716/cam_reads!L$3</f>
        <v>0</v>
      </c>
      <c r="J4716" t="e">
        <f>VLOOKUP(A4716,'Top 30 via LR (Schizonts)'!A:A,1,FALSE)</f>
        <v>#N/A</v>
      </c>
      <c r="K4716" t="e">
        <f>VLOOKUP(A4716,'Top 30 via LR (Schizonts)'!J:J,1,FALSE)</f>
        <v>#N/A</v>
      </c>
      <c r="L4716" t="e">
        <f>VLOOKUP(A4716,'Top 30 via LR (Tr36)'!A:A,1,FALSE)</f>
        <v>#N/A</v>
      </c>
      <c r="M4716" t="e">
        <f>VLOOKUP(A4716,'Top 30 via LR (Tr36)'!I:I,1,FALSE)</f>
        <v>#N/A</v>
      </c>
      <c r="N4716" t="e">
        <f>VLOOKUP(A4716,'Top or Bottom 30 via OR (Schiz)'!B:B,1,FALSE)</f>
        <v>#N/A</v>
      </c>
      <c r="O4716" t="e">
        <f>VLOOKUP(A4716,'Top or Bottom 30 via OR (Schiz)'!J:J,1,FALSE)</f>
        <v>#N/A</v>
      </c>
      <c r="P4716" t="e">
        <f>VLOOKUP(A4716,'Top or Bottom 30 via OR (Tr36)'!B:B,1,FALSE)</f>
        <v>#N/A</v>
      </c>
      <c r="Q4716" t="e">
        <f>VLOOKUP(A4716,'Top or Bottom 30 via OR (Tr36)'!J:J,1,FALSE)</f>
        <v>#N/A</v>
      </c>
    </row>
    <row r="4717" spans="1:17" x14ac:dyDescent="0.25">
      <c r="A4717" t="s">
        <v>4768</v>
      </c>
      <c r="B4717">
        <v>432</v>
      </c>
      <c r="C4717">
        <v>429</v>
      </c>
      <c r="D4717">
        <v>641</v>
      </c>
      <c r="E4717">
        <v>577</v>
      </c>
      <c r="F4717">
        <f>B4717/cam_reads!I$3</f>
        <v>5.3670894102679423</v>
      </c>
      <c r="G4717">
        <f>C4717/cam_reads!J$3</f>
        <v>5.5564876092204383</v>
      </c>
      <c r="H4717">
        <f>D4717/cam_reads!K$3</f>
        <v>6.6908830007355586</v>
      </c>
      <c r="I4717">
        <f>E4717/cam_reads!L$3</f>
        <v>6.0148165676402341</v>
      </c>
      <c r="J4717" t="e">
        <f>VLOOKUP(A4717,'Top 30 via LR (Schizonts)'!A:A,1,FALSE)</f>
        <v>#N/A</v>
      </c>
      <c r="K4717" t="e">
        <f>VLOOKUP(A4717,'Top 30 via LR (Schizonts)'!J:J,1,FALSE)</f>
        <v>#N/A</v>
      </c>
      <c r="L4717" t="e">
        <f>VLOOKUP(A4717,'Top 30 via LR (Tr36)'!A:A,1,FALSE)</f>
        <v>#N/A</v>
      </c>
      <c r="M4717" t="e">
        <f>VLOOKUP(A4717,'Top 30 via LR (Tr36)'!I:I,1,FALSE)</f>
        <v>#N/A</v>
      </c>
      <c r="N4717" t="e">
        <f>VLOOKUP(A4717,'Top or Bottom 30 via OR (Schiz)'!B:B,1,FALSE)</f>
        <v>#N/A</v>
      </c>
      <c r="O4717" t="e">
        <f>VLOOKUP(A4717,'Top or Bottom 30 via OR (Schiz)'!J:J,1,FALSE)</f>
        <v>#N/A</v>
      </c>
      <c r="P4717" t="e">
        <f>VLOOKUP(A4717,'Top or Bottom 30 via OR (Tr36)'!B:B,1,FALSE)</f>
        <v>#N/A</v>
      </c>
      <c r="Q4717" t="e">
        <f>VLOOKUP(A4717,'Top or Bottom 30 via OR (Tr36)'!J:J,1,FALSE)</f>
        <v>#N/A</v>
      </c>
    </row>
    <row r="4718" spans="1:17" x14ac:dyDescent="0.25">
      <c r="A4718" t="s">
        <v>4769</v>
      </c>
      <c r="B4718">
        <v>695</v>
      </c>
      <c r="C4718">
        <v>854</v>
      </c>
      <c r="D4718">
        <v>2525</v>
      </c>
      <c r="E4718">
        <v>1723</v>
      </c>
      <c r="F4718">
        <f>B4718/cam_reads!I$3</f>
        <v>8.6345535651301386</v>
      </c>
      <c r="G4718">
        <f>C4718/cam_reads!J$3</f>
        <v>11.061166476163763</v>
      </c>
      <c r="H4718">
        <f>D4718/cam_reads!K$3</f>
        <v>26.35644239759327</v>
      </c>
      <c r="I4718">
        <f>E4718/cam_reads!L$3</f>
        <v>17.961055365761048</v>
      </c>
      <c r="J4718" t="e">
        <f>VLOOKUP(A4718,'Top 30 via LR (Schizonts)'!A:A,1,FALSE)</f>
        <v>#N/A</v>
      </c>
      <c r="K4718" t="e">
        <f>VLOOKUP(A4718,'Top 30 via LR (Schizonts)'!J:J,1,FALSE)</f>
        <v>#N/A</v>
      </c>
      <c r="L4718" t="e">
        <f>VLOOKUP(A4718,'Top 30 via LR (Tr36)'!A:A,1,FALSE)</f>
        <v>#N/A</v>
      </c>
      <c r="M4718" t="e">
        <f>VLOOKUP(A4718,'Top 30 via LR (Tr36)'!I:I,1,FALSE)</f>
        <v>#N/A</v>
      </c>
      <c r="N4718" t="e">
        <f>VLOOKUP(A4718,'Top or Bottom 30 via OR (Schiz)'!B:B,1,FALSE)</f>
        <v>#N/A</v>
      </c>
      <c r="O4718" t="e">
        <f>VLOOKUP(A4718,'Top or Bottom 30 via OR (Schiz)'!J:J,1,FALSE)</f>
        <v>#N/A</v>
      </c>
      <c r="P4718" t="e">
        <f>VLOOKUP(A4718,'Top or Bottom 30 via OR (Tr36)'!B:B,1,FALSE)</f>
        <v>#N/A</v>
      </c>
      <c r="Q4718" t="e">
        <f>VLOOKUP(A4718,'Top or Bottom 30 via OR (Tr36)'!J:J,1,FALSE)</f>
        <v>#N/A</v>
      </c>
    </row>
    <row r="4719" spans="1:17" x14ac:dyDescent="0.25">
      <c r="A4719" t="s">
        <v>4770</v>
      </c>
      <c r="B4719">
        <v>0</v>
      </c>
      <c r="C4719">
        <v>0</v>
      </c>
      <c r="D4719">
        <v>0</v>
      </c>
      <c r="E4719">
        <v>0</v>
      </c>
      <c r="F4719">
        <f>B4719/cam_reads!I$3</f>
        <v>0</v>
      </c>
      <c r="G4719">
        <f>C4719/cam_reads!J$3</f>
        <v>0</v>
      </c>
      <c r="H4719">
        <f>D4719/cam_reads!K$3</f>
        <v>0</v>
      </c>
      <c r="I4719">
        <f>E4719/cam_reads!L$3</f>
        <v>0</v>
      </c>
      <c r="J4719" t="e">
        <f>VLOOKUP(A4719,'Top 30 via LR (Schizonts)'!A:A,1,FALSE)</f>
        <v>#N/A</v>
      </c>
      <c r="K4719" t="e">
        <f>VLOOKUP(A4719,'Top 30 via LR (Schizonts)'!J:J,1,FALSE)</f>
        <v>#N/A</v>
      </c>
      <c r="L4719" t="e">
        <f>VLOOKUP(A4719,'Top 30 via LR (Tr36)'!A:A,1,FALSE)</f>
        <v>#N/A</v>
      </c>
      <c r="M4719" t="e">
        <f>VLOOKUP(A4719,'Top 30 via LR (Tr36)'!I:I,1,FALSE)</f>
        <v>#N/A</v>
      </c>
      <c r="N4719" t="e">
        <f>VLOOKUP(A4719,'Top or Bottom 30 via OR (Schiz)'!B:B,1,FALSE)</f>
        <v>#N/A</v>
      </c>
      <c r="O4719" t="e">
        <f>VLOOKUP(A4719,'Top or Bottom 30 via OR (Schiz)'!J:J,1,FALSE)</f>
        <v>#N/A</v>
      </c>
      <c r="P4719" t="e">
        <f>VLOOKUP(A4719,'Top or Bottom 30 via OR (Tr36)'!B:B,1,FALSE)</f>
        <v>#N/A</v>
      </c>
      <c r="Q4719" t="e">
        <f>VLOOKUP(A4719,'Top or Bottom 30 via OR (Tr36)'!J:J,1,FALSE)</f>
        <v>#N/A</v>
      </c>
    </row>
    <row r="4720" spans="1:17" x14ac:dyDescent="0.25">
      <c r="A4720" t="s">
        <v>4771</v>
      </c>
      <c r="B4720">
        <v>0</v>
      </c>
      <c r="C4720">
        <v>0</v>
      </c>
      <c r="D4720">
        <v>0</v>
      </c>
      <c r="E4720">
        <v>0</v>
      </c>
      <c r="F4720">
        <f>B4720/cam_reads!I$3</f>
        <v>0</v>
      </c>
      <c r="G4720">
        <f>C4720/cam_reads!J$3</f>
        <v>0</v>
      </c>
      <c r="H4720">
        <f>D4720/cam_reads!K$3</f>
        <v>0</v>
      </c>
      <c r="I4720">
        <f>E4720/cam_reads!L$3</f>
        <v>0</v>
      </c>
      <c r="J4720" t="e">
        <f>VLOOKUP(A4720,'Top 30 via LR (Schizonts)'!A:A,1,FALSE)</f>
        <v>#N/A</v>
      </c>
      <c r="K4720" t="e">
        <f>VLOOKUP(A4720,'Top 30 via LR (Schizonts)'!J:J,1,FALSE)</f>
        <v>#N/A</v>
      </c>
      <c r="L4720" t="e">
        <f>VLOOKUP(A4720,'Top 30 via LR (Tr36)'!A:A,1,FALSE)</f>
        <v>#N/A</v>
      </c>
      <c r="M4720" t="e">
        <f>VLOOKUP(A4720,'Top 30 via LR (Tr36)'!I:I,1,FALSE)</f>
        <v>#N/A</v>
      </c>
      <c r="N4720" t="e">
        <f>VLOOKUP(A4720,'Top or Bottom 30 via OR (Schiz)'!B:B,1,FALSE)</f>
        <v>#N/A</v>
      </c>
      <c r="O4720" t="e">
        <f>VLOOKUP(A4720,'Top or Bottom 30 via OR (Schiz)'!J:J,1,FALSE)</f>
        <v>#N/A</v>
      </c>
      <c r="P4720" t="e">
        <f>VLOOKUP(A4720,'Top or Bottom 30 via OR (Tr36)'!B:B,1,FALSE)</f>
        <v>#N/A</v>
      </c>
      <c r="Q4720" t="e">
        <f>VLOOKUP(A4720,'Top or Bottom 30 via OR (Tr36)'!J:J,1,FALSE)</f>
        <v>#N/A</v>
      </c>
    </row>
    <row r="4721" spans="1:17" x14ac:dyDescent="0.25">
      <c r="A4721" t="s">
        <v>4772</v>
      </c>
      <c r="B4721">
        <v>251</v>
      </c>
      <c r="C4721">
        <v>290</v>
      </c>
      <c r="D4721">
        <v>358</v>
      </c>
      <c r="E4721">
        <v>357</v>
      </c>
      <c r="F4721">
        <f>B4721/cam_reads!I$3</f>
        <v>3.1183783379103094</v>
      </c>
      <c r="G4721">
        <f>C4721/cam_reads!J$3</f>
        <v>3.7561338150907391</v>
      </c>
      <c r="H4721">
        <f>D4721/cam_reads!K$3</f>
        <v>3.736873813203323</v>
      </c>
      <c r="I4721">
        <f>E4721/cam_reads!L$3</f>
        <v>3.7214722957496771</v>
      </c>
      <c r="J4721" t="e">
        <f>VLOOKUP(A4721,'Top 30 via LR (Schizonts)'!A:A,1,FALSE)</f>
        <v>#N/A</v>
      </c>
      <c r="K4721" t="e">
        <f>VLOOKUP(A4721,'Top 30 via LR (Schizonts)'!J:J,1,FALSE)</f>
        <v>#N/A</v>
      </c>
      <c r="L4721" t="e">
        <f>VLOOKUP(A4721,'Top 30 via LR (Tr36)'!A:A,1,FALSE)</f>
        <v>#N/A</v>
      </c>
      <c r="M4721" t="e">
        <f>VLOOKUP(A4721,'Top 30 via LR (Tr36)'!I:I,1,FALSE)</f>
        <v>#N/A</v>
      </c>
      <c r="N4721" t="e">
        <f>VLOOKUP(A4721,'Top or Bottom 30 via OR (Schiz)'!B:B,1,FALSE)</f>
        <v>#N/A</v>
      </c>
      <c r="O4721" t="e">
        <f>VLOOKUP(A4721,'Top or Bottom 30 via OR (Schiz)'!J:J,1,FALSE)</f>
        <v>#N/A</v>
      </c>
      <c r="P4721" t="e">
        <f>VLOOKUP(A4721,'Top or Bottom 30 via OR (Tr36)'!B:B,1,FALSE)</f>
        <v>#N/A</v>
      </c>
      <c r="Q4721" t="e">
        <f>VLOOKUP(A4721,'Top or Bottom 30 via OR (Tr36)'!J:J,1,FALSE)</f>
        <v>#N/A</v>
      </c>
    </row>
    <row r="4722" spans="1:17" x14ac:dyDescent="0.25">
      <c r="A4722" t="s">
        <v>4773</v>
      </c>
      <c r="B4722">
        <v>0</v>
      </c>
      <c r="C4722">
        <v>0</v>
      </c>
      <c r="D4722">
        <v>0</v>
      </c>
      <c r="E4722">
        <v>0</v>
      </c>
      <c r="F4722">
        <f>B4722/cam_reads!I$3</f>
        <v>0</v>
      </c>
      <c r="G4722">
        <f>C4722/cam_reads!J$3</f>
        <v>0</v>
      </c>
      <c r="H4722">
        <f>D4722/cam_reads!K$3</f>
        <v>0</v>
      </c>
      <c r="I4722">
        <f>E4722/cam_reads!L$3</f>
        <v>0</v>
      </c>
      <c r="J4722" t="e">
        <f>VLOOKUP(A4722,'Top 30 via LR (Schizonts)'!A:A,1,FALSE)</f>
        <v>#N/A</v>
      </c>
      <c r="K4722" t="e">
        <f>VLOOKUP(A4722,'Top 30 via LR (Schizonts)'!J:J,1,FALSE)</f>
        <v>#N/A</v>
      </c>
      <c r="L4722" t="e">
        <f>VLOOKUP(A4722,'Top 30 via LR (Tr36)'!A:A,1,FALSE)</f>
        <v>#N/A</v>
      </c>
      <c r="M4722" t="e">
        <f>VLOOKUP(A4722,'Top 30 via LR (Tr36)'!I:I,1,FALSE)</f>
        <v>#N/A</v>
      </c>
      <c r="N4722" t="e">
        <f>VLOOKUP(A4722,'Top or Bottom 30 via OR (Schiz)'!B:B,1,FALSE)</f>
        <v>#N/A</v>
      </c>
      <c r="O4722" t="e">
        <f>VLOOKUP(A4722,'Top or Bottom 30 via OR (Schiz)'!J:J,1,FALSE)</f>
        <v>#N/A</v>
      </c>
      <c r="P4722" t="e">
        <f>VLOOKUP(A4722,'Top or Bottom 30 via OR (Tr36)'!B:B,1,FALSE)</f>
        <v>#N/A</v>
      </c>
      <c r="Q4722" t="e">
        <f>VLOOKUP(A4722,'Top or Bottom 30 via OR (Tr36)'!J:J,1,FALSE)</f>
        <v>#N/A</v>
      </c>
    </row>
    <row r="4723" spans="1:17" x14ac:dyDescent="0.25">
      <c r="A4723" t="s">
        <v>4774</v>
      </c>
      <c r="B4723">
        <v>574</v>
      </c>
      <c r="C4723">
        <v>540</v>
      </c>
      <c r="D4723">
        <v>844</v>
      </c>
      <c r="E4723">
        <v>649</v>
      </c>
      <c r="F4723">
        <f>B4723/cam_reads!I$3</f>
        <v>7.1312715775319422</v>
      </c>
      <c r="G4723">
        <f>C4723/cam_reads!J$3</f>
        <v>6.9941802074103414</v>
      </c>
      <c r="H4723">
        <f>D4723/cam_reads!K$3</f>
        <v>8.8098365875519686</v>
      </c>
      <c r="I4723">
        <f>E4723/cam_reads!L$3</f>
        <v>6.7653656020771438</v>
      </c>
      <c r="J4723" t="e">
        <f>VLOOKUP(A4723,'Top 30 via LR (Schizonts)'!A:A,1,FALSE)</f>
        <v>#N/A</v>
      </c>
      <c r="K4723" t="e">
        <f>VLOOKUP(A4723,'Top 30 via LR (Schizonts)'!J:J,1,FALSE)</f>
        <v>#N/A</v>
      </c>
      <c r="L4723" t="e">
        <f>VLOOKUP(A4723,'Top 30 via LR (Tr36)'!A:A,1,FALSE)</f>
        <v>#N/A</v>
      </c>
      <c r="M4723" t="e">
        <f>VLOOKUP(A4723,'Top 30 via LR (Tr36)'!I:I,1,FALSE)</f>
        <v>#N/A</v>
      </c>
      <c r="N4723" t="e">
        <f>VLOOKUP(A4723,'Top or Bottom 30 via OR (Schiz)'!B:B,1,FALSE)</f>
        <v>#N/A</v>
      </c>
      <c r="O4723" t="e">
        <f>VLOOKUP(A4723,'Top or Bottom 30 via OR (Schiz)'!J:J,1,FALSE)</f>
        <v>#N/A</v>
      </c>
      <c r="P4723" t="e">
        <f>VLOOKUP(A4723,'Top or Bottom 30 via OR (Tr36)'!B:B,1,FALSE)</f>
        <v>#N/A</v>
      </c>
      <c r="Q4723" t="e">
        <f>VLOOKUP(A4723,'Top or Bottom 30 via OR (Tr36)'!J:J,1,FALSE)</f>
        <v>#N/A</v>
      </c>
    </row>
    <row r="4724" spans="1:17" x14ac:dyDescent="0.25">
      <c r="A4724" t="s">
        <v>4775</v>
      </c>
      <c r="B4724">
        <v>238</v>
      </c>
      <c r="C4724">
        <v>171</v>
      </c>
      <c r="D4724">
        <v>312</v>
      </c>
      <c r="E4724">
        <v>211</v>
      </c>
      <c r="F4724">
        <f>B4724/cam_reads!I$3</f>
        <v>2.9568687028790981</v>
      </c>
      <c r="G4724">
        <f>C4724/cam_reads!J$3</f>
        <v>2.2148237323466082</v>
      </c>
      <c r="H4724">
        <f>D4724/cam_reads!K$3</f>
        <v>3.256716842791723</v>
      </c>
      <c r="I4724">
        <f>E4724/cam_reads!L$3</f>
        <v>2.1995256425859435</v>
      </c>
      <c r="J4724" t="e">
        <f>VLOOKUP(A4724,'Top 30 via LR (Schizonts)'!A:A,1,FALSE)</f>
        <v>#N/A</v>
      </c>
      <c r="K4724" t="e">
        <f>VLOOKUP(A4724,'Top 30 via LR (Schizonts)'!J:J,1,FALSE)</f>
        <v>#N/A</v>
      </c>
      <c r="L4724" t="e">
        <f>VLOOKUP(A4724,'Top 30 via LR (Tr36)'!A:A,1,FALSE)</f>
        <v>#N/A</v>
      </c>
      <c r="M4724" t="e">
        <f>VLOOKUP(A4724,'Top 30 via LR (Tr36)'!I:I,1,FALSE)</f>
        <v>#N/A</v>
      </c>
      <c r="N4724" t="e">
        <f>VLOOKUP(A4724,'Top or Bottom 30 via OR (Schiz)'!B:B,1,FALSE)</f>
        <v>#N/A</v>
      </c>
      <c r="O4724" t="e">
        <f>VLOOKUP(A4724,'Top or Bottom 30 via OR (Schiz)'!J:J,1,FALSE)</f>
        <v>#N/A</v>
      </c>
      <c r="P4724" t="e">
        <f>VLOOKUP(A4724,'Top or Bottom 30 via OR (Tr36)'!B:B,1,FALSE)</f>
        <v>#N/A</v>
      </c>
      <c r="Q4724" t="e">
        <f>VLOOKUP(A4724,'Top or Bottom 30 via OR (Tr36)'!J:J,1,FALSE)</f>
        <v>#N/A</v>
      </c>
    </row>
    <row r="4725" spans="1:17" x14ac:dyDescent="0.25">
      <c r="A4725" t="s">
        <v>4776</v>
      </c>
      <c r="B4725">
        <v>6498</v>
      </c>
      <c r="C4725">
        <v>5586</v>
      </c>
      <c r="D4725">
        <v>4823</v>
      </c>
      <c r="E4725">
        <v>5803</v>
      </c>
      <c r="F4725">
        <f>B4725/cam_reads!I$3</f>
        <v>80.729969879446969</v>
      </c>
      <c r="G4725">
        <f>C4725/cam_reads!J$3</f>
        <v>72.350908589989203</v>
      </c>
      <c r="H4725">
        <f>D4725/cam_reads!K$3</f>
        <v>50.343414528155385</v>
      </c>
      <c r="I4725">
        <f>E4725/cam_reads!L$3</f>
        <v>60.492167317185924</v>
      </c>
      <c r="J4725" t="e">
        <f>VLOOKUP(A4725,'Top 30 via LR (Schizonts)'!A:A,1,FALSE)</f>
        <v>#N/A</v>
      </c>
      <c r="K4725" t="e">
        <f>VLOOKUP(A4725,'Top 30 via LR (Schizonts)'!J:J,1,FALSE)</f>
        <v>#N/A</v>
      </c>
      <c r="L4725" t="e">
        <f>VLOOKUP(A4725,'Top 30 via LR (Tr36)'!A:A,1,FALSE)</f>
        <v>#N/A</v>
      </c>
      <c r="M4725" t="e">
        <f>VLOOKUP(A4725,'Top 30 via LR (Tr36)'!I:I,1,FALSE)</f>
        <v>#N/A</v>
      </c>
      <c r="N4725" t="e">
        <f>VLOOKUP(A4725,'Top or Bottom 30 via OR (Schiz)'!B:B,1,FALSE)</f>
        <v>#N/A</v>
      </c>
      <c r="O4725" t="e">
        <f>VLOOKUP(A4725,'Top or Bottom 30 via OR (Schiz)'!J:J,1,FALSE)</f>
        <v>#N/A</v>
      </c>
      <c r="P4725" t="e">
        <f>VLOOKUP(A4725,'Top or Bottom 30 via OR (Tr36)'!B:B,1,FALSE)</f>
        <v>#N/A</v>
      </c>
      <c r="Q4725" t="e">
        <f>VLOOKUP(A4725,'Top or Bottom 30 via OR (Tr36)'!J:J,1,FALSE)</f>
        <v>#N/A</v>
      </c>
    </row>
    <row r="4726" spans="1:17" x14ac:dyDescent="0.25">
      <c r="A4726" t="s">
        <v>4777</v>
      </c>
      <c r="B4726">
        <v>325</v>
      </c>
      <c r="C4726">
        <v>270</v>
      </c>
      <c r="D4726">
        <v>501</v>
      </c>
      <c r="E4726">
        <v>361</v>
      </c>
      <c r="F4726">
        <f>B4726/cam_reads!I$3</f>
        <v>4.0377408757802806</v>
      </c>
      <c r="G4726">
        <f>C4726/cam_reads!J$3</f>
        <v>3.4970901037051707</v>
      </c>
      <c r="H4726">
        <f>D4726/cam_reads!K$3</f>
        <v>5.229535699482863</v>
      </c>
      <c r="I4726">
        <f>E4726/cam_reads!L$3</f>
        <v>3.7631694643295055</v>
      </c>
      <c r="J4726" t="e">
        <f>VLOOKUP(A4726,'Top 30 via LR (Schizonts)'!A:A,1,FALSE)</f>
        <v>#N/A</v>
      </c>
      <c r="K4726" t="e">
        <f>VLOOKUP(A4726,'Top 30 via LR (Schizonts)'!J:J,1,FALSE)</f>
        <v>#N/A</v>
      </c>
      <c r="L4726" t="e">
        <f>VLOOKUP(A4726,'Top 30 via LR (Tr36)'!A:A,1,FALSE)</f>
        <v>#N/A</v>
      </c>
      <c r="M4726" t="e">
        <f>VLOOKUP(A4726,'Top 30 via LR (Tr36)'!I:I,1,FALSE)</f>
        <v>#N/A</v>
      </c>
      <c r="N4726" t="e">
        <f>VLOOKUP(A4726,'Top or Bottom 30 via OR (Schiz)'!B:B,1,FALSE)</f>
        <v>#N/A</v>
      </c>
      <c r="O4726" t="e">
        <f>VLOOKUP(A4726,'Top or Bottom 30 via OR (Schiz)'!J:J,1,FALSE)</f>
        <v>#N/A</v>
      </c>
      <c r="P4726" t="e">
        <f>VLOOKUP(A4726,'Top or Bottom 30 via OR (Tr36)'!B:B,1,FALSE)</f>
        <v>#N/A</v>
      </c>
      <c r="Q4726" t="e">
        <f>VLOOKUP(A4726,'Top or Bottom 30 via OR (Tr36)'!J:J,1,FALSE)</f>
        <v>#N/A</v>
      </c>
    </row>
    <row r="4727" spans="1:17" x14ac:dyDescent="0.25">
      <c r="A4727" t="s">
        <v>4778</v>
      </c>
      <c r="B4727">
        <v>389</v>
      </c>
      <c r="C4727">
        <v>264</v>
      </c>
      <c r="D4727">
        <v>715</v>
      </c>
      <c r="E4727">
        <v>323</v>
      </c>
      <c r="F4727">
        <f>B4727/cam_reads!I$3</f>
        <v>4.8328652328570127</v>
      </c>
      <c r="G4727">
        <f>C4727/cam_reads!J$3</f>
        <v>3.4193769902895004</v>
      </c>
      <c r="H4727">
        <f>D4727/cam_reads!K$3</f>
        <v>7.4633094313976986</v>
      </c>
      <c r="I4727">
        <f>E4727/cam_reads!L$3</f>
        <v>3.3670463628211365</v>
      </c>
      <c r="J4727" t="e">
        <f>VLOOKUP(A4727,'Top 30 via LR (Schizonts)'!A:A,1,FALSE)</f>
        <v>#N/A</v>
      </c>
      <c r="K4727" t="e">
        <f>VLOOKUP(A4727,'Top 30 via LR (Schizonts)'!J:J,1,FALSE)</f>
        <v>#N/A</v>
      </c>
      <c r="L4727" t="e">
        <f>VLOOKUP(A4727,'Top 30 via LR (Tr36)'!A:A,1,FALSE)</f>
        <v>#N/A</v>
      </c>
      <c r="M4727" t="e">
        <f>VLOOKUP(A4727,'Top 30 via LR (Tr36)'!I:I,1,FALSE)</f>
        <v>#N/A</v>
      </c>
      <c r="N4727" t="e">
        <f>VLOOKUP(A4727,'Top or Bottom 30 via OR (Schiz)'!B:B,1,FALSE)</f>
        <v>#N/A</v>
      </c>
      <c r="O4727" t="e">
        <f>VLOOKUP(A4727,'Top or Bottom 30 via OR (Schiz)'!J:J,1,FALSE)</f>
        <v>#N/A</v>
      </c>
      <c r="P4727" t="e">
        <f>VLOOKUP(A4727,'Top or Bottom 30 via OR (Tr36)'!B:B,1,FALSE)</f>
        <v>#N/A</v>
      </c>
      <c r="Q4727" t="e">
        <f>VLOOKUP(A4727,'Top or Bottom 30 via OR (Tr36)'!J:J,1,FALSE)</f>
        <v>#N/A</v>
      </c>
    </row>
    <row r="4728" spans="1:17" x14ac:dyDescent="0.25">
      <c r="A4728" t="s">
        <v>4779</v>
      </c>
      <c r="B4728">
        <v>1453</v>
      </c>
      <c r="C4728">
        <v>1416</v>
      </c>
      <c r="D4728">
        <v>1628</v>
      </c>
      <c r="E4728">
        <v>2610</v>
      </c>
      <c r="F4728">
        <f>B4728/cam_reads!I$3</f>
        <v>18.051807669257688</v>
      </c>
      <c r="G4728">
        <f>C4728/cam_reads!J$3</f>
        <v>18.340294766098229</v>
      </c>
      <c r="H4728">
        <f>D4728/cam_reads!K$3</f>
        <v>16.993381474567066</v>
      </c>
      <c r="I4728">
        <f>E4728/cam_reads!L$3</f>
        <v>27.207402498337974</v>
      </c>
      <c r="J4728" t="e">
        <f>VLOOKUP(A4728,'Top 30 via LR (Schizonts)'!A:A,1,FALSE)</f>
        <v>#N/A</v>
      </c>
      <c r="K4728" t="e">
        <f>VLOOKUP(A4728,'Top 30 via LR (Schizonts)'!J:J,1,FALSE)</f>
        <v>#N/A</v>
      </c>
      <c r="L4728" t="e">
        <f>VLOOKUP(A4728,'Top 30 via LR (Tr36)'!A:A,1,FALSE)</f>
        <v>#N/A</v>
      </c>
      <c r="M4728" t="e">
        <f>VLOOKUP(A4728,'Top 30 via LR (Tr36)'!I:I,1,FALSE)</f>
        <v>#N/A</v>
      </c>
      <c r="N4728" t="e">
        <f>VLOOKUP(A4728,'Top or Bottom 30 via OR (Schiz)'!B:B,1,FALSE)</f>
        <v>#N/A</v>
      </c>
      <c r="O4728" t="e">
        <f>VLOOKUP(A4728,'Top or Bottom 30 via OR (Schiz)'!J:J,1,FALSE)</f>
        <v>#N/A</v>
      </c>
      <c r="P4728" t="e">
        <f>VLOOKUP(A4728,'Top or Bottom 30 via OR (Tr36)'!B:B,1,FALSE)</f>
        <v>#N/A</v>
      </c>
      <c r="Q4728" t="e">
        <f>VLOOKUP(A4728,'Top or Bottom 30 via OR (Tr36)'!J:J,1,FALSE)</f>
        <v>#N/A</v>
      </c>
    </row>
    <row r="4729" spans="1:17" x14ac:dyDescent="0.25">
      <c r="A4729" t="s">
        <v>4780</v>
      </c>
      <c r="B4729">
        <v>0</v>
      </c>
      <c r="C4729">
        <v>0</v>
      </c>
      <c r="D4729">
        <v>0</v>
      </c>
      <c r="E4729">
        <v>0</v>
      </c>
      <c r="F4729">
        <f>B4729/cam_reads!I$3</f>
        <v>0</v>
      </c>
      <c r="G4729">
        <f>C4729/cam_reads!J$3</f>
        <v>0</v>
      </c>
      <c r="H4729">
        <f>D4729/cam_reads!K$3</f>
        <v>0</v>
      </c>
      <c r="I4729">
        <f>E4729/cam_reads!L$3</f>
        <v>0</v>
      </c>
      <c r="J4729" t="e">
        <f>VLOOKUP(A4729,'Top 30 via LR (Schizonts)'!A:A,1,FALSE)</f>
        <v>#N/A</v>
      </c>
      <c r="K4729" t="e">
        <f>VLOOKUP(A4729,'Top 30 via LR (Schizonts)'!J:J,1,FALSE)</f>
        <v>#N/A</v>
      </c>
      <c r="L4729" t="e">
        <f>VLOOKUP(A4729,'Top 30 via LR (Tr36)'!A:A,1,FALSE)</f>
        <v>#N/A</v>
      </c>
      <c r="M4729" t="e">
        <f>VLOOKUP(A4729,'Top 30 via LR (Tr36)'!I:I,1,FALSE)</f>
        <v>#N/A</v>
      </c>
      <c r="N4729" t="e">
        <f>VLOOKUP(A4729,'Top or Bottom 30 via OR (Schiz)'!B:B,1,FALSE)</f>
        <v>#N/A</v>
      </c>
      <c r="O4729" t="e">
        <f>VLOOKUP(A4729,'Top or Bottom 30 via OR (Schiz)'!J:J,1,FALSE)</f>
        <v>#N/A</v>
      </c>
      <c r="P4729" t="e">
        <f>VLOOKUP(A4729,'Top or Bottom 30 via OR (Tr36)'!B:B,1,FALSE)</f>
        <v>#N/A</v>
      </c>
      <c r="Q4729" t="e">
        <f>VLOOKUP(A4729,'Top or Bottom 30 via OR (Tr36)'!J:J,1,FALSE)</f>
        <v>#N/A</v>
      </c>
    </row>
    <row r="4730" spans="1:17" x14ac:dyDescent="0.25">
      <c r="A4730" t="s">
        <v>4781</v>
      </c>
      <c r="B4730">
        <v>0</v>
      </c>
      <c r="C4730">
        <v>0</v>
      </c>
      <c r="D4730">
        <v>0</v>
      </c>
      <c r="E4730">
        <v>0</v>
      </c>
      <c r="F4730">
        <f>B4730/cam_reads!I$3</f>
        <v>0</v>
      </c>
      <c r="G4730">
        <f>C4730/cam_reads!J$3</f>
        <v>0</v>
      </c>
      <c r="H4730">
        <f>D4730/cam_reads!K$3</f>
        <v>0</v>
      </c>
      <c r="I4730">
        <f>E4730/cam_reads!L$3</f>
        <v>0</v>
      </c>
      <c r="J4730" t="e">
        <f>VLOOKUP(A4730,'Top 30 via LR (Schizonts)'!A:A,1,FALSE)</f>
        <v>#N/A</v>
      </c>
      <c r="K4730" t="e">
        <f>VLOOKUP(A4730,'Top 30 via LR (Schizonts)'!J:J,1,FALSE)</f>
        <v>#N/A</v>
      </c>
      <c r="L4730" t="e">
        <f>VLOOKUP(A4730,'Top 30 via LR (Tr36)'!A:A,1,FALSE)</f>
        <v>#N/A</v>
      </c>
      <c r="M4730" t="e">
        <f>VLOOKUP(A4730,'Top 30 via LR (Tr36)'!I:I,1,FALSE)</f>
        <v>#N/A</v>
      </c>
      <c r="N4730" t="e">
        <f>VLOOKUP(A4730,'Top or Bottom 30 via OR (Schiz)'!B:B,1,FALSE)</f>
        <v>#N/A</v>
      </c>
      <c r="O4730" t="e">
        <f>VLOOKUP(A4730,'Top or Bottom 30 via OR (Schiz)'!J:J,1,FALSE)</f>
        <v>#N/A</v>
      </c>
      <c r="P4730" t="e">
        <f>VLOOKUP(A4730,'Top or Bottom 30 via OR (Tr36)'!B:B,1,FALSE)</f>
        <v>#N/A</v>
      </c>
      <c r="Q4730" t="e">
        <f>VLOOKUP(A4730,'Top or Bottom 30 via OR (Tr36)'!J:J,1,FALSE)</f>
        <v>#N/A</v>
      </c>
    </row>
    <row r="4731" spans="1:17" x14ac:dyDescent="0.25">
      <c r="A4731" t="s">
        <v>4782</v>
      </c>
      <c r="B4731">
        <v>75</v>
      </c>
      <c r="C4731">
        <v>80</v>
      </c>
      <c r="D4731">
        <v>258</v>
      </c>
      <c r="E4731">
        <v>152</v>
      </c>
      <c r="F4731">
        <f>B4731/cam_reads!I$3</f>
        <v>0.9317863559492956</v>
      </c>
      <c r="G4731">
        <f>C4731/cam_reads!J$3</f>
        <v>1.0361748455422728</v>
      </c>
      <c r="H4731">
        <f>D4731/cam_reads!K$3</f>
        <v>2.69305431230854</v>
      </c>
      <c r="I4731">
        <f>E4731/cam_reads!L$3</f>
        <v>1.584492406033476</v>
      </c>
      <c r="J4731" t="e">
        <f>VLOOKUP(A4731,'Top 30 via LR (Schizonts)'!A:A,1,FALSE)</f>
        <v>#N/A</v>
      </c>
      <c r="K4731" t="e">
        <f>VLOOKUP(A4731,'Top 30 via LR (Schizonts)'!J:J,1,FALSE)</f>
        <v>#N/A</v>
      </c>
      <c r="L4731" t="e">
        <f>VLOOKUP(A4731,'Top 30 via LR (Tr36)'!A:A,1,FALSE)</f>
        <v>#N/A</v>
      </c>
      <c r="M4731" t="e">
        <f>VLOOKUP(A4731,'Top 30 via LR (Tr36)'!I:I,1,FALSE)</f>
        <v>#N/A</v>
      </c>
      <c r="N4731" t="e">
        <f>VLOOKUP(A4731,'Top or Bottom 30 via OR (Schiz)'!B:B,1,FALSE)</f>
        <v>#N/A</v>
      </c>
      <c r="O4731" t="e">
        <f>VLOOKUP(A4731,'Top or Bottom 30 via OR (Schiz)'!J:J,1,FALSE)</f>
        <v>#N/A</v>
      </c>
      <c r="P4731" t="e">
        <f>VLOOKUP(A4731,'Top or Bottom 30 via OR (Tr36)'!B:B,1,FALSE)</f>
        <v>#N/A</v>
      </c>
      <c r="Q4731" t="e">
        <f>VLOOKUP(A4731,'Top or Bottom 30 via OR (Tr36)'!J:J,1,FALSE)</f>
        <v>#N/A</v>
      </c>
    </row>
    <row r="4732" spans="1:17" x14ac:dyDescent="0.25">
      <c r="A4732" t="s">
        <v>4783</v>
      </c>
      <c r="B4732">
        <v>0</v>
      </c>
      <c r="C4732">
        <v>0</v>
      </c>
      <c r="D4732">
        <v>0</v>
      </c>
      <c r="E4732">
        <v>0</v>
      </c>
      <c r="F4732">
        <f>B4732/cam_reads!I$3</f>
        <v>0</v>
      </c>
      <c r="G4732">
        <f>C4732/cam_reads!J$3</f>
        <v>0</v>
      </c>
      <c r="H4732">
        <f>D4732/cam_reads!K$3</f>
        <v>0</v>
      </c>
      <c r="I4732">
        <f>E4732/cam_reads!L$3</f>
        <v>0</v>
      </c>
      <c r="J4732" t="e">
        <f>VLOOKUP(A4732,'Top 30 via LR (Schizonts)'!A:A,1,FALSE)</f>
        <v>#N/A</v>
      </c>
      <c r="K4732" t="e">
        <f>VLOOKUP(A4732,'Top 30 via LR (Schizonts)'!J:J,1,FALSE)</f>
        <v>#N/A</v>
      </c>
      <c r="L4732" t="e">
        <f>VLOOKUP(A4732,'Top 30 via LR (Tr36)'!A:A,1,FALSE)</f>
        <v>#N/A</v>
      </c>
      <c r="M4732" t="e">
        <f>VLOOKUP(A4732,'Top 30 via LR (Tr36)'!I:I,1,FALSE)</f>
        <v>#N/A</v>
      </c>
      <c r="N4732" t="e">
        <f>VLOOKUP(A4732,'Top or Bottom 30 via OR (Schiz)'!B:B,1,FALSE)</f>
        <v>#N/A</v>
      </c>
      <c r="O4732" t="e">
        <f>VLOOKUP(A4732,'Top or Bottom 30 via OR (Schiz)'!J:J,1,FALSE)</f>
        <v>#N/A</v>
      </c>
      <c r="P4732" t="e">
        <f>VLOOKUP(A4732,'Top or Bottom 30 via OR (Tr36)'!B:B,1,FALSE)</f>
        <v>#N/A</v>
      </c>
      <c r="Q4732" t="e">
        <f>VLOOKUP(A4732,'Top or Bottom 30 via OR (Tr36)'!J:J,1,FALSE)</f>
        <v>#N/A</v>
      </c>
    </row>
    <row r="4733" spans="1:17" x14ac:dyDescent="0.25">
      <c r="A4733" t="s">
        <v>4784</v>
      </c>
      <c r="B4733">
        <v>7</v>
      </c>
      <c r="C4733">
        <v>9</v>
      </c>
      <c r="D4733">
        <v>12</v>
      </c>
      <c r="E4733">
        <v>15</v>
      </c>
      <c r="F4733">
        <f>B4733/cam_reads!I$3</f>
        <v>8.696672655526759E-2</v>
      </c>
      <c r="G4733">
        <f>C4733/cam_reads!J$3</f>
        <v>0.11656967012350569</v>
      </c>
      <c r="H4733">
        <f>D4733/cam_reads!K$3</f>
        <v>0.12525834010737397</v>
      </c>
      <c r="I4733">
        <f>E4733/cam_reads!L$3</f>
        <v>0.15636438217435619</v>
      </c>
      <c r="J4733" t="e">
        <f>VLOOKUP(A4733,'Top 30 via LR (Schizonts)'!A:A,1,FALSE)</f>
        <v>#N/A</v>
      </c>
      <c r="K4733" t="e">
        <f>VLOOKUP(A4733,'Top 30 via LR (Schizonts)'!J:J,1,FALSE)</f>
        <v>#N/A</v>
      </c>
      <c r="L4733" t="e">
        <f>VLOOKUP(A4733,'Top 30 via LR (Tr36)'!A:A,1,FALSE)</f>
        <v>#N/A</v>
      </c>
      <c r="M4733" t="e">
        <f>VLOOKUP(A4733,'Top 30 via LR (Tr36)'!I:I,1,FALSE)</f>
        <v>#N/A</v>
      </c>
      <c r="N4733" t="e">
        <f>VLOOKUP(A4733,'Top or Bottom 30 via OR (Schiz)'!B:B,1,FALSE)</f>
        <v>#N/A</v>
      </c>
      <c r="O4733" t="e">
        <f>VLOOKUP(A4733,'Top or Bottom 30 via OR (Schiz)'!J:J,1,FALSE)</f>
        <v>#N/A</v>
      </c>
      <c r="P4733" t="e">
        <f>VLOOKUP(A4733,'Top or Bottom 30 via OR (Tr36)'!B:B,1,FALSE)</f>
        <v>#N/A</v>
      </c>
      <c r="Q4733" t="e">
        <f>VLOOKUP(A4733,'Top or Bottom 30 via OR (Tr36)'!J:J,1,FALSE)</f>
        <v>#N/A</v>
      </c>
    </row>
    <row r="4734" spans="1:17" x14ac:dyDescent="0.25">
      <c r="A4734" t="s">
        <v>4785</v>
      </c>
      <c r="B4734">
        <v>46</v>
      </c>
      <c r="C4734">
        <v>48</v>
      </c>
      <c r="D4734">
        <v>92</v>
      </c>
      <c r="E4734">
        <v>71</v>
      </c>
      <c r="F4734">
        <f>B4734/cam_reads!I$3</f>
        <v>0.57149563164890127</v>
      </c>
      <c r="G4734">
        <f>C4734/cam_reads!J$3</f>
        <v>0.62170490732536365</v>
      </c>
      <c r="H4734">
        <f>D4734/cam_reads!K$3</f>
        <v>0.96031394082320032</v>
      </c>
      <c r="I4734">
        <f>E4734/cam_reads!L$3</f>
        <v>0.74012474229195258</v>
      </c>
      <c r="J4734" t="e">
        <f>VLOOKUP(A4734,'Top 30 via LR (Schizonts)'!A:A,1,FALSE)</f>
        <v>#N/A</v>
      </c>
      <c r="K4734" t="e">
        <f>VLOOKUP(A4734,'Top 30 via LR (Schizonts)'!J:J,1,FALSE)</f>
        <v>#N/A</v>
      </c>
      <c r="L4734" t="e">
        <f>VLOOKUP(A4734,'Top 30 via LR (Tr36)'!A:A,1,FALSE)</f>
        <v>#N/A</v>
      </c>
      <c r="M4734" t="e">
        <f>VLOOKUP(A4734,'Top 30 via LR (Tr36)'!I:I,1,FALSE)</f>
        <v>#N/A</v>
      </c>
      <c r="N4734" t="e">
        <f>VLOOKUP(A4734,'Top or Bottom 30 via OR (Schiz)'!B:B,1,FALSE)</f>
        <v>#N/A</v>
      </c>
      <c r="O4734" t="e">
        <f>VLOOKUP(A4734,'Top or Bottom 30 via OR (Schiz)'!J:J,1,FALSE)</f>
        <v>#N/A</v>
      </c>
      <c r="P4734" t="e">
        <f>VLOOKUP(A4734,'Top or Bottom 30 via OR (Tr36)'!B:B,1,FALSE)</f>
        <v>#N/A</v>
      </c>
      <c r="Q4734" t="e">
        <f>VLOOKUP(A4734,'Top or Bottom 30 via OR (Tr36)'!J:J,1,FALSE)</f>
        <v>#N/A</v>
      </c>
    </row>
    <row r="4735" spans="1:17" x14ac:dyDescent="0.25">
      <c r="A4735" t="s">
        <v>4786</v>
      </c>
      <c r="B4735">
        <v>1018</v>
      </c>
      <c r="C4735">
        <v>655</v>
      </c>
      <c r="D4735">
        <v>819</v>
      </c>
      <c r="E4735">
        <v>788</v>
      </c>
      <c r="F4735">
        <f>B4735/cam_reads!I$3</f>
        <v>12.647446804751771</v>
      </c>
      <c r="G4735">
        <f>C4735/cam_reads!J$3</f>
        <v>8.4836815478773584</v>
      </c>
      <c r="H4735">
        <f>D4735/cam_reads!K$3</f>
        <v>8.5488817123282725</v>
      </c>
      <c r="I4735">
        <f>E4735/cam_reads!L$3</f>
        <v>8.2143422102261781</v>
      </c>
      <c r="J4735" t="e">
        <f>VLOOKUP(A4735,'Top 30 via LR (Schizonts)'!A:A,1,FALSE)</f>
        <v>#N/A</v>
      </c>
      <c r="K4735" t="e">
        <f>VLOOKUP(A4735,'Top 30 via LR (Schizonts)'!J:J,1,FALSE)</f>
        <v>#N/A</v>
      </c>
      <c r="L4735" t="e">
        <f>VLOOKUP(A4735,'Top 30 via LR (Tr36)'!A:A,1,FALSE)</f>
        <v>#N/A</v>
      </c>
      <c r="M4735" t="e">
        <f>VLOOKUP(A4735,'Top 30 via LR (Tr36)'!I:I,1,FALSE)</f>
        <v>#N/A</v>
      </c>
      <c r="N4735" t="e">
        <f>VLOOKUP(A4735,'Top or Bottom 30 via OR (Schiz)'!B:B,1,FALSE)</f>
        <v>#N/A</v>
      </c>
      <c r="O4735" t="e">
        <f>VLOOKUP(A4735,'Top or Bottom 30 via OR (Schiz)'!J:J,1,FALSE)</f>
        <v>#N/A</v>
      </c>
      <c r="P4735" t="e">
        <f>VLOOKUP(A4735,'Top or Bottom 30 via OR (Tr36)'!B:B,1,FALSE)</f>
        <v>#N/A</v>
      </c>
      <c r="Q4735" t="e">
        <f>VLOOKUP(A4735,'Top or Bottom 30 via OR (Tr36)'!J:J,1,FALSE)</f>
        <v>#N/A</v>
      </c>
    </row>
    <row r="4736" spans="1:17" x14ac:dyDescent="0.25">
      <c r="A4736" t="s">
        <v>4787</v>
      </c>
      <c r="B4736">
        <v>165</v>
      </c>
      <c r="C4736">
        <v>123</v>
      </c>
      <c r="D4736">
        <v>194</v>
      </c>
      <c r="E4736">
        <v>188</v>
      </c>
      <c r="F4736">
        <f>B4736/cam_reads!I$3</f>
        <v>2.0499299830884503</v>
      </c>
      <c r="G4736">
        <f>C4736/cam_reads!J$3</f>
        <v>1.5931188250212445</v>
      </c>
      <c r="H4736">
        <f>D4736/cam_reads!K$3</f>
        <v>2.0250098317358791</v>
      </c>
      <c r="I4736">
        <f>E4736/cam_reads!L$3</f>
        <v>1.9597669232519308</v>
      </c>
      <c r="J4736" t="e">
        <f>VLOOKUP(A4736,'Top 30 via LR (Schizonts)'!A:A,1,FALSE)</f>
        <v>#N/A</v>
      </c>
      <c r="K4736" t="e">
        <f>VLOOKUP(A4736,'Top 30 via LR (Schizonts)'!J:J,1,FALSE)</f>
        <v>#N/A</v>
      </c>
      <c r="L4736" t="e">
        <f>VLOOKUP(A4736,'Top 30 via LR (Tr36)'!A:A,1,FALSE)</f>
        <v>#N/A</v>
      </c>
      <c r="M4736" t="e">
        <f>VLOOKUP(A4736,'Top 30 via LR (Tr36)'!I:I,1,FALSE)</f>
        <v>#N/A</v>
      </c>
      <c r="N4736" t="e">
        <f>VLOOKUP(A4736,'Top or Bottom 30 via OR (Schiz)'!B:B,1,FALSE)</f>
        <v>#N/A</v>
      </c>
      <c r="O4736" t="e">
        <f>VLOOKUP(A4736,'Top or Bottom 30 via OR (Schiz)'!J:J,1,FALSE)</f>
        <v>#N/A</v>
      </c>
      <c r="P4736" t="e">
        <f>VLOOKUP(A4736,'Top or Bottom 30 via OR (Tr36)'!B:B,1,FALSE)</f>
        <v>#N/A</v>
      </c>
      <c r="Q4736" t="e">
        <f>VLOOKUP(A4736,'Top or Bottom 30 via OR (Tr36)'!J:J,1,FALSE)</f>
        <v>#N/A</v>
      </c>
    </row>
    <row r="4737" spans="1:17" x14ac:dyDescent="0.25">
      <c r="A4737" t="s">
        <v>4788</v>
      </c>
      <c r="B4737">
        <v>0</v>
      </c>
      <c r="C4737">
        <v>0</v>
      </c>
      <c r="D4737">
        <v>0</v>
      </c>
      <c r="E4737">
        <v>0</v>
      </c>
      <c r="F4737">
        <f>B4737/cam_reads!I$3</f>
        <v>0</v>
      </c>
      <c r="G4737">
        <f>C4737/cam_reads!J$3</f>
        <v>0</v>
      </c>
      <c r="H4737">
        <f>D4737/cam_reads!K$3</f>
        <v>0</v>
      </c>
      <c r="I4737">
        <f>E4737/cam_reads!L$3</f>
        <v>0</v>
      </c>
      <c r="J4737" t="e">
        <f>VLOOKUP(A4737,'Top 30 via LR (Schizonts)'!A:A,1,FALSE)</f>
        <v>#N/A</v>
      </c>
      <c r="K4737" t="e">
        <f>VLOOKUP(A4737,'Top 30 via LR (Schizonts)'!J:J,1,FALSE)</f>
        <v>#N/A</v>
      </c>
      <c r="L4737" t="e">
        <f>VLOOKUP(A4737,'Top 30 via LR (Tr36)'!A:A,1,FALSE)</f>
        <v>#N/A</v>
      </c>
      <c r="M4737" t="e">
        <f>VLOOKUP(A4737,'Top 30 via LR (Tr36)'!I:I,1,FALSE)</f>
        <v>#N/A</v>
      </c>
      <c r="N4737" t="e">
        <f>VLOOKUP(A4737,'Top or Bottom 30 via OR (Schiz)'!B:B,1,FALSE)</f>
        <v>#N/A</v>
      </c>
      <c r="O4737" t="e">
        <f>VLOOKUP(A4737,'Top or Bottom 30 via OR (Schiz)'!J:J,1,FALSE)</f>
        <v>#N/A</v>
      </c>
      <c r="P4737" t="e">
        <f>VLOOKUP(A4737,'Top or Bottom 30 via OR (Tr36)'!B:B,1,FALSE)</f>
        <v>#N/A</v>
      </c>
      <c r="Q4737" t="e">
        <f>VLOOKUP(A4737,'Top or Bottom 30 via OR (Tr36)'!J:J,1,FALSE)</f>
        <v>#N/A</v>
      </c>
    </row>
    <row r="4738" spans="1:17" x14ac:dyDescent="0.25">
      <c r="A4738" t="s">
        <v>4789</v>
      </c>
      <c r="B4738">
        <v>924</v>
      </c>
      <c r="C4738">
        <v>750</v>
      </c>
      <c r="D4738">
        <v>1091</v>
      </c>
      <c r="E4738">
        <v>931</v>
      </c>
      <c r="F4738">
        <f>B4738/cam_reads!I$3</f>
        <v>11.479607905295321</v>
      </c>
      <c r="G4738">
        <f>C4738/cam_reads!J$3</f>
        <v>9.7141391769588079</v>
      </c>
      <c r="H4738">
        <f>D4738/cam_reads!K$3</f>
        <v>11.388070754762083</v>
      </c>
      <c r="I4738">
        <f>E4738/cam_reads!L$3</f>
        <v>9.7050159869550399</v>
      </c>
      <c r="J4738" t="e">
        <f>VLOOKUP(A4738,'Top 30 via LR (Schizonts)'!A:A,1,FALSE)</f>
        <v>#N/A</v>
      </c>
      <c r="K4738" t="e">
        <f>VLOOKUP(A4738,'Top 30 via LR (Schizonts)'!J:J,1,FALSE)</f>
        <v>#N/A</v>
      </c>
      <c r="L4738" t="e">
        <f>VLOOKUP(A4738,'Top 30 via LR (Tr36)'!A:A,1,FALSE)</f>
        <v>#N/A</v>
      </c>
      <c r="M4738" t="e">
        <f>VLOOKUP(A4738,'Top 30 via LR (Tr36)'!I:I,1,FALSE)</f>
        <v>#N/A</v>
      </c>
      <c r="N4738" t="e">
        <f>VLOOKUP(A4738,'Top or Bottom 30 via OR (Schiz)'!B:B,1,FALSE)</f>
        <v>#N/A</v>
      </c>
      <c r="O4738" t="e">
        <f>VLOOKUP(A4738,'Top or Bottom 30 via OR (Schiz)'!J:J,1,FALSE)</f>
        <v>#N/A</v>
      </c>
      <c r="P4738" t="e">
        <f>VLOOKUP(A4738,'Top or Bottom 30 via OR (Tr36)'!B:B,1,FALSE)</f>
        <v>#N/A</v>
      </c>
      <c r="Q4738" t="e">
        <f>VLOOKUP(A4738,'Top or Bottom 30 via OR (Tr36)'!J:J,1,FALSE)</f>
        <v>#N/A</v>
      </c>
    </row>
    <row r="4739" spans="1:17" x14ac:dyDescent="0.25">
      <c r="A4739" t="s">
        <v>4790</v>
      </c>
      <c r="B4739">
        <v>0</v>
      </c>
      <c r="C4739">
        <v>0</v>
      </c>
      <c r="D4739">
        <v>0</v>
      </c>
      <c r="E4739">
        <v>0</v>
      </c>
      <c r="F4739">
        <f>B4739/cam_reads!I$3</f>
        <v>0</v>
      </c>
      <c r="G4739">
        <f>C4739/cam_reads!J$3</f>
        <v>0</v>
      </c>
      <c r="H4739">
        <f>D4739/cam_reads!K$3</f>
        <v>0</v>
      </c>
      <c r="I4739">
        <f>E4739/cam_reads!L$3</f>
        <v>0</v>
      </c>
      <c r="J4739" t="e">
        <f>VLOOKUP(A4739,'Top 30 via LR (Schizonts)'!A:A,1,FALSE)</f>
        <v>#N/A</v>
      </c>
      <c r="K4739" t="e">
        <f>VLOOKUP(A4739,'Top 30 via LR (Schizonts)'!J:J,1,FALSE)</f>
        <v>#N/A</v>
      </c>
      <c r="L4739" t="e">
        <f>VLOOKUP(A4739,'Top 30 via LR (Tr36)'!A:A,1,FALSE)</f>
        <v>#N/A</v>
      </c>
      <c r="M4739" t="e">
        <f>VLOOKUP(A4739,'Top 30 via LR (Tr36)'!I:I,1,FALSE)</f>
        <v>#N/A</v>
      </c>
      <c r="N4739" t="e">
        <f>VLOOKUP(A4739,'Top or Bottom 30 via OR (Schiz)'!B:B,1,FALSE)</f>
        <v>#N/A</v>
      </c>
      <c r="O4739" t="e">
        <f>VLOOKUP(A4739,'Top or Bottom 30 via OR (Schiz)'!J:J,1,FALSE)</f>
        <v>#N/A</v>
      </c>
      <c r="P4739" t="e">
        <f>VLOOKUP(A4739,'Top or Bottom 30 via OR (Tr36)'!B:B,1,FALSE)</f>
        <v>#N/A</v>
      </c>
      <c r="Q4739" t="e">
        <f>VLOOKUP(A4739,'Top or Bottom 30 via OR (Tr36)'!J:J,1,FALSE)</f>
        <v>#N/A</v>
      </c>
    </row>
    <row r="4740" spans="1:17" x14ac:dyDescent="0.25">
      <c r="A4740" t="s">
        <v>4791</v>
      </c>
      <c r="B4740">
        <v>3</v>
      </c>
      <c r="C4740">
        <v>6</v>
      </c>
      <c r="D4740">
        <v>4</v>
      </c>
      <c r="E4740">
        <v>1</v>
      </c>
      <c r="F4740">
        <f>B4740/cam_reads!I$3</f>
        <v>3.7271454237971825E-2</v>
      </c>
      <c r="G4740">
        <f>C4740/cam_reads!J$3</f>
        <v>7.7713113415670457E-2</v>
      </c>
      <c r="H4740">
        <f>D4740/cam_reads!K$3</f>
        <v>4.1752780035791318E-2</v>
      </c>
      <c r="I4740">
        <f>E4740/cam_reads!L$3</f>
        <v>1.0424292144957079E-2</v>
      </c>
      <c r="J4740" t="e">
        <f>VLOOKUP(A4740,'Top 30 via LR (Schizonts)'!A:A,1,FALSE)</f>
        <v>#N/A</v>
      </c>
      <c r="K4740" t="e">
        <f>VLOOKUP(A4740,'Top 30 via LR (Schizonts)'!J:J,1,FALSE)</f>
        <v>#N/A</v>
      </c>
      <c r="L4740" t="e">
        <f>VLOOKUP(A4740,'Top 30 via LR (Tr36)'!A:A,1,FALSE)</f>
        <v>#N/A</v>
      </c>
      <c r="M4740" t="e">
        <f>VLOOKUP(A4740,'Top 30 via LR (Tr36)'!I:I,1,FALSE)</f>
        <v>#N/A</v>
      </c>
      <c r="N4740" t="e">
        <f>VLOOKUP(A4740,'Top or Bottom 30 via OR (Schiz)'!B:B,1,FALSE)</f>
        <v>#N/A</v>
      </c>
      <c r="O4740" t="e">
        <f>VLOOKUP(A4740,'Top or Bottom 30 via OR (Schiz)'!J:J,1,FALSE)</f>
        <v>#N/A</v>
      </c>
      <c r="P4740" t="e">
        <f>VLOOKUP(A4740,'Top or Bottom 30 via OR (Tr36)'!B:B,1,FALSE)</f>
        <v>#N/A</v>
      </c>
      <c r="Q4740" t="e">
        <f>VLOOKUP(A4740,'Top or Bottom 30 via OR (Tr36)'!J:J,1,FALSE)</f>
        <v>#N/A</v>
      </c>
    </row>
    <row r="4741" spans="1:17" x14ac:dyDescent="0.25">
      <c r="A4741" t="s">
        <v>4792</v>
      </c>
      <c r="B4741">
        <v>1964</v>
      </c>
      <c r="C4741">
        <v>1304</v>
      </c>
      <c r="D4741">
        <v>1852</v>
      </c>
      <c r="E4741">
        <v>1345</v>
      </c>
      <c r="F4741">
        <f>B4741/cam_reads!I$3</f>
        <v>24.400378707792221</v>
      </c>
      <c r="G4741">
        <f>C4741/cam_reads!J$3</f>
        <v>16.889649982339048</v>
      </c>
      <c r="H4741">
        <f>D4741/cam_reads!K$3</f>
        <v>19.331537156571382</v>
      </c>
      <c r="I4741">
        <f>E4741/cam_reads!L$3</f>
        <v>14.020672934967271</v>
      </c>
      <c r="J4741" t="e">
        <f>VLOOKUP(A4741,'Top 30 via LR (Schizonts)'!A:A,1,FALSE)</f>
        <v>#N/A</v>
      </c>
      <c r="K4741" t="e">
        <f>VLOOKUP(A4741,'Top 30 via LR (Schizonts)'!J:J,1,FALSE)</f>
        <v>#N/A</v>
      </c>
      <c r="L4741" t="e">
        <f>VLOOKUP(A4741,'Top 30 via LR (Tr36)'!A:A,1,FALSE)</f>
        <v>#N/A</v>
      </c>
      <c r="M4741" t="e">
        <f>VLOOKUP(A4741,'Top 30 via LR (Tr36)'!I:I,1,FALSE)</f>
        <v>#N/A</v>
      </c>
      <c r="N4741" t="e">
        <f>VLOOKUP(A4741,'Top or Bottom 30 via OR (Schiz)'!B:B,1,FALSE)</f>
        <v>#N/A</v>
      </c>
      <c r="O4741" t="e">
        <f>VLOOKUP(A4741,'Top or Bottom 30 via OR (Schiz)'!J:J,1,FALSE)</f>
        <v>#N/A</v>
      </c>
      <c r="P4741" t="e">
        <f>VLOOKUP(A4741,'Top or Bottom 30 via OR (Tr36)'!B:B,1,FALSE)</f>
        <v>#N/A</v>
      </c>
      <c r="Q4741" t="e">
        <f>VLOOKUP(A4741,'Top or Bottom 30 via OR (Tr36)'!J:J,1,FALSE)</f>
        <v>#N/A</v>
      </c>
    </row>
    <row r="4742" spans="1:17" x14ac:dyDescent="0.25">
      <c r="A4742" t="s">
        <v>4793</v>
      </c>
      <c r="B4742">
        <v>1504</v>
      </c>
      <c r="C4742">
        <v>906</v>
      </c>
      <c r="D4742">
        <v>1413</v>
      </c>
      <c r="E4742">
        <v>1251</v>
      </c>
      <c r="F4742">
        <f>B4742/cam_reads!I$3</f>
        <v>18.685422391303206</v>
      </c>
      <c r="G4742">
        <f>C4742/cam_reads!J$3</f>
        <v>11.734680125766239</v>
      </c>
      <c r="H4742">
        <f>D4742/cam_reads!K$3</f>
        <v>14.749169547643284</v>
      </c>
      <c r="I4742">
        <f>E4742/cam_reads!L$3</f>
        <v>13.040789473341306</v>
      </c>
      <c r="J4742" t="e">
        <f>VLOOKUP(A4742,'Top 30 via LR (Schizonts)'!A:A,1,FALSE)</f>
        <v>#N/A</v>
      </c>
      <c r="K4742" t="e">
        <f>VLOOKUP(A4742,'Top 30 via LR (Schizonts)'!J:J,1,FALSE)</f>
        <v>#N/A</v>
      </c>
      <c r="L4742" t="e">
        <f>VLOOKUP(A4742,'Top 30 via LR (Tr36)'!A:A,1,FALSE)</f>
        <v>#N/A</v>
      </c>
      <c r="M4742" t="e">
        <f>VLOOKUP(A4742,'Top 30 via LR (Tr36)'!I:I,1,FALSE)</f>
        <v>#N/A</v>
      </c>
      <c r="N4742" t="e">
        <f>VLOOKUP(A4742,'Top or Bottom 30 via OR (Schiz)'!B:B,1,FALSE)</f>
        <v>#N/A</v>
      </c>
      <c r="O4742" t="e">
        <f>VLOOKUP(A4742,'Top or Bottom 30 via OR (Schiz)'!J:J,1,FALSE)</f>
        <v>#N/A</v>
      </c>
      <c r="P4742" t="e">
        <f>VLOOKUP(A4742,'Top or Bottom 30 via OR (Tr36)'!B:B,1,FALSE)</f>
        <v>#N/A</v>
      </c>
      <c r="Q4742" t="e">
        <f>VLOOKUP(A4742,'Top or Bottom 30 via OR (Tr36)'!J:J,1,FALSE)</f>
        <v>#N/A</v>
      </c>
    </row>
    <row r="4743" spans="1:17" x14ac:dyDescent="0.25">
      <c r="A4743" t="s">
        <v>4794</v>
      </c>
      <c r="B4743">
        <v>0</v>
      </c>
      <c r="C4743">
        <v>0</v>
      </c>
      <c r="D4743">
        <v>0</v>
      </c>
      <c r="E4743">
        <v>0</v>
      </c>
      <c r="F4743">
        <f>B4743/cam_reads!I$3</f>
        <v>0</v>
      </c>
      <c r="G4743">
        <f>C4743/cam_reads!J$3</f>
        <v>0</v>
      </c>
      <c r="H4743">
        <f>D4743/cam_reads!K$3</f>
        <v>0</v>
      </c>
      <c r="I4743">
        <f>E4743/cam_reads!L$3</f>
        <v>0</v>
      </c>
      <c r="J4743" t="e">
        <f>VLOOKUP(A4743,'Top 30 via LR (Schizonts)'!A:A,1,FALSE)</f>
        <v>#N/A</v>
      </c>
      <c r="K4743" t="e">
        <f>VLOOKUP(A4743,'Top 30 via LR (Schizonts)'!J:J,1,FALSE)</f>
        <v>#N/A</v>
      </c>
      <c r="L4743" t="e">
        <f>VLOOKUP(A4743,'Top 30 via LR (Tr36)'!A:A,1,FALSE)</f>
        <v>#N/A</v>
      </c>
      <c r="M4743" t="e">
        <f>VLOOKUP(A4743,'Top 30 via LR (Tr36)'!I:I,1,FALSE)</f>
        <v>#N/A</v>
      </c>
      <c r="N4743" t="e">
        <f>VLOOKUP(A4743,'Top or Bottom 30 via OR (Schiz)'!B:B,1,FALSE)</f>
        <v>#N/A</v>
      </c>
      <c r="O4743" t="e">
        <f>VLOOKUP(A4743,'Top or Bottom 30 via OR (Schiz)'!J:J,1,FALSE)</f>
        <v>#N/A</v>
      </c>
      <c r="P4743" t="e">
        <f>VLOOKUP(A4743,'Top or Bottom 30 via OR (Tr36)'!B:B,1,FALSE)</f>
        <v>#N/A</v>
      </c>
      <c r="Q4743" t="e">
        <f>VLOOKUP(A4743,'Top or Bottom 30 via OR (Tr36)'!J:J,1,FALSE)</f>
        <v>#N/A</v>
      </c>
    </row>
    <row r="4744" spans="1:17" x14ac:dyDescent="0.25">
      <c r="A4744" t="s">
        <v>4795</v>
      </c>
      <c r="B4744">
        <v>0</v>
      </c>
      <c r="C4744">
        <v>0</v>
      </c>
      <c r="D4744">
        <v>0</v>
      </c>
      <c r="E4744">
        <v>0</v>
      </c>
      <c r="F4744">
        <f>B4744/cam_reads!I$3</f>
        <v>0</v>
      </c>
      <c r="G4744">
        <f>C4744/cam_reads!J$3</f>
        <v>0</v>
      </c>
      <c r="H4744">
        <f>D4744/cam_reads!K$3</f>
        <v>0</v>
      </c>
      <c r="I4744">
        <f>E4744/cam_reads!L$3</f>
        <v>0</v>
      </c>
      <c r="J4744" t="e">
        <f>VLOOKUP(A4744,'Top 30 via LR (Schizonts)'!A:A,1,FALSE)</f>
        <v>#N/A</v>
      </c>
      <c r="K4744" t="e">
        <f>VLOOKUP(A4744,'Top 30 via LR (Schizonts)'!J:J,1,FALSE)</f>
        <v>#N/A</v>
      </c>
      <c r="L4744" t="e">
        <f>VLOOKUP(A4744,'Top 30 via LR (Tr36)'!A:A,1,FALSE)</f>
        <v>#N/A</v>
      </c>
      <c r="M4744" t="e">
        <f>VLOOKUP(A4744,'Top 30 via LR (Tr36)'!I:I,1,FALSE)</f>
        <v>#N/A</v>
      </c>
      <c r="N4744" t="e">
        <f>VLOOKUP(A4744,'Top or Bottom 30 via OR (Schiz)'!B:B,1,FALSE)</f>
        <v>#N/A</v>
      </c>
      <c r="O4744" t="e">
        <f>VLOOKUP(A4744,'Top or Bottom 30 via OR (Schiz)'!J:J,1,FALSE)</f>
        <v>#N/A</v>
      </c>
      <c r="P4744" t="e">
        <f>VLOOKUP(A4744,'Top or Bottom 30 via OR (Tr36)'!B:B,1,FALSE)</f>
        <v>#N/A</v>
      </c>
      <c r="Q4744" t="e">
        <f>VLOOKUP(A4744,'Top or Bottom 30 via OR (Tr36)'!J:J,1,FALSE)</f>
        <v>#N/A</v>
      </c>
    </row>
    <row r="4745" spans="1:17" x14ac:dyDescent="0.25">
      <c r="A4745" t="s">
        <v>4796</v>
      </c>
      <c r="B4745">
        <v>3568</v>
      </c>
      <c r="C4745">
        <v>4533</v>
      </c>
      <c r="D4745">
        <v>3758</v>
      </c>
      <c r="E4745">
        <v>4972</v>
      </c>
      <c r="F4745">
        <f>B4745/cam_reads!I$3</f>
        <v>44.328182907027823</v>
      </c>
      <c r="G4745">
        <f>C4745/cam_reads!J$3</f>
        <v>58.712257185539031</v>
      </c>
      <c r="H4745">
        <f>D4745/cam_reads!K$3</f>
        <v>39.226736843625943</v>
      </c>
      <c r="I4745">
        <f>E4745/cam_reads!L$3</f>
        <v>51.829580544726596</v>
      </c>
      <c r="J4745" t="e">
        <f>VLOOKUP(A4745,'Top 30 via LR (Schizonts)'!A:A,1,FALSE)</f>
        <v>#N/A</v>
      </c>
      <c r="K4745" t="e">
        <f>VLOOKUP(A4745,'Top 30 via LR (Schizonts)'!J:J,1,FALSE)</f>
        <v>#N/A</v>
      </c>
      <c r="L4745" t="e">
        <f>VLOOKUP(A4745,'Top 30 via LR (Tr36)'!A:A,1,FALSE)</f>
        <v>#N/A</v>
      </c>
      <c r="M4745" t="e">
        <f>VLOOKUP(A4745,'Top 30 via LR (Tr36)'!I:I,1,FALSE)</f>
        <v>#N/A</v>
      </c>
      <c r="N4745" t="e">
        <f>VLOOKUP(A4745,'Top or Bottom 30 via OR (Schiz)'!B:B,1,FALSE)</f>
        <v>#N/A</v>
      </c>
      <c r="O4745" t="e">
        <f>VLOOKUP(A4745,'Top or Bottom 30 via OR (Schiz)'!J:J,1,FALSE)</f>
        <v>#N/A</v>
      </c>
      <c r="P4745" t="e">
        <f>VLOOKUP(A4745,'Top or Bottom 30 via OR (Tr36)'!B:B,1,FALSE)</f>
        <v>#N/A</v>
      </c>
      <c r="Q4745" t="e">
        <f>VLOOKUP(A4745,'Top or Bottom 30 via OR (Tr36)'!J:J,1,FALSE)</f>
        <v>#N/A</v>
      </c>
    </row>
    <row r="4746" spans="1:17" x14ac:dyDescent="0.25">
      <c r="A4746" t="s">
        <v>4797</v>
      </c>
      <c r="B4746">
        <v>1888</v>
      </c>
      <c r="C4746">
        <v>2151</v>
      </c>
      <c r="D4746">
        <v>2023</v>
      </c>
      <c r="E4746">
        <v>2919</v>
      </c>
      <c r="F4746">
        <f>B4746/cam_reads!I$3</f>
        <v>23.456168533763602</v>
      </c>
      <c r="G4746">
        <f>C4746/cam_reads!J$3</f>
        <v>27.860151159517859</v>
      </c>
      <c r="H4746">
        <f>D4746/cam_reads!K$3</f>
        <v>21.116468503101459</v>
      </c>
      <c r="I4746">
        <f>E4746/cam_reads!L$3</f>
        <v>30.428508771129714</v>
      </c>
      <c r="J4746" t="e">
        <f>VLOOKUP(A4746,'Top 30 via LR (Schizonts)'!A:A,1,FALSE)</f>
        <v>#N/A</v>
      </c>
      <c r="K4746" t="e">
        <f>VLOOKUP(A4746,'Top 30 via LR (Schizonts)'!J:J,1,FALSE)</f>
        <v>#N/A</v>
      </c>
      <c r="L4746" t="e">
        <f>VLOOKUP(A4746,'Top 30 via LR (Tr36)'!A:A,1,FALSE)</f>
        <v>#N/A</v>
      </c>
      <c r="M4746" t="e">
        <f>VLOOKUP(A4746,'Top 30 via LR (Tr36)'!I:I,1,FALSE)</f>
        <v>#N/A</v>
      </c>
      <c r="N4746" t="e">
        <f>VLOOKUP(A4746,'Top or Bottom 30 via OR (Schiz)'!B:B,1,FALSE)</f>
        <v>#N/A</v>
      </c>
      <c r="O4746" t="e">
        <f>VLOOKUP(A4746,'Top or Bottom 30 via OR (Schiz)'!J:J,1,FALSE)</f>
        <v>#N/A</v>
      </c>
      <c r="P4746" t="e">
        <f>VLOOKUP(A4746,'Top or Bottom 30 via OR (Tr36)'!B:B,1,FALSE)</f>
        <v>#N/A</v>
      </c>
      <c r="Q4746" t="e">
        <f>VLOOKUP(A4746,'Top or Bottom 30 via OR (Tr36)'!J:J,1,FALSE)</f>
        <v>#N/A</v>
      </c>
    </row>
    <row r="4747" spans="1:17" x14ac:dyDescent="0.25">
      <c r="A4747" t="s">
        <v>4798</v>
      </c>
      <c r="B4747">
        <v>84</v>
      </c>
      <c r="C4747">
        <v>51</v>
      </c>
      <c r="D4747">
        <v>171</v>
      </c>
      <c r="E4747">
        <v>99</v>
      </c>
      <c r="F4747">
        <f>B4747/cam_reads!I$3</f>
        <v>1.043600718663211</v>
      </c>
      <c r="G4747">
        <f>C4747/cam_reads!J$3</f>
        <v>0.66056146403319893</v>
      </c>
      <c r="H4747">
        <f>D4747/cam_reads!K$3</f>
        <v>1.7849313465300789</v>
      </c>
      <c r="I4747">
        <f>E4747/cam_reads!L$3</f>
        <v>1.0320049223507508</v>
      </c>
      <c r="J4747" t="e">
        <f>VLOOKUP(A4747,'Top 30 via LR (Schizonts)'!A:A,1,FALSE)</f>
        <v>#N/A</v>
      </c>
      <c r="K4747" t="e">
        <f>VLOOKUP(A4747,'Top 30 via LR (Schizonts)'!J:J,1,FALSE)</f>
        <v>#N/A</v>
      </c>
      <c r="L4747" t="e">
        <f>VLOOKUP(A4747,'Top 30 via LR (Tr36)'!A:A,1,FALSE)</f>
        <v>#N/A</v>
      </c>
      <c r="M4747" t="e">
        <f>VLOOKUP(A4747,'Top 30 via LR (Tr36)'!I:I,1,FALSE)</f>
        <v>#N/A</v>
      </c>
      <c r="N4747" t="e">
        <f>VLOOKUP(A4747,'Top or Bottom 30 via OR (Schiz)'!B:B,1,FALSE)</f>
        <v>#N/A</v>
      </c>
      <c r="O4747" t="e">
        <f>VLOOKUP(A4747,'Top or Bottom 30 via OR (Schiz)'!J:J,1,FALSE)</f>
        <v>#N/A</v>
      </c>
      <c r="P4747" t="e">
        <f>VLOOKUP(A4747,'Top or Bottom 30 via OR (Tr36)'!B:B,1,FALSE)</f>
        <v>#N/A</v>
      </c>
      <c r="Q4747" t="e">
        <f>VLOOKUP(A4747,'Top or Bottom 30 via OR (Tr36)'!J:J,1,FALSE)</f>
        <v>#N/A</v>
      </c>
    </row>
    <row r="4748" spans="1:17" x14ac:dyDescent="0.25">
      <c r="A4748" t="s">
        <v>4799</v>
      </c>
      <c r="B4748">
        <v>0</v>
      </c>
      <c r="C4748">
        <v>0</v>
      </c>
      <c r="D4748">
        <v>0</v>
      </c>
      <c r="E4748">
        <v>0</v>
      </c>
      <c r="F4748">
        <f>B4748/cam_reads!I$3</f>
        <v>0</v>
      </c>
      <c r="G4748">
        <f>C4748/cam_reads!J$3</f>
        <v>0</v>
      </c>
      <c r="H4748">
        <f>D4748/cam_reads!K$3</f>
        <v>0</v>
      </c>
      <c r="I4748">
        <f>E4748/cam_reads!L$3</f>
        <v>0</v>
      </c>
      <c r="J4748" t="e">
        <f>VLOOKUP(A4748,'Top 30 via LR (Schizonts)'!A:A,1,FALSE)</f>
        <v>#N/A</v>
      </c>
      <c r="K4748" t="e">
        <f>VLOOKUP(A4748,'Top 30 via LR (Schizonts)'!J:J,1,FALSE)</f>
        <v>#N/A</v>
      </c>
      <c r="L4748" t="e">
        <f>VLOOKUP(A4748,'Top 30 via LR (Tr36)'!A:A,1,FALSE)</f>
        <v>#N/A</v>
      </c>
      <c r="M4748" t="e">
        <f>VLOOKUP(A4748,'Top 30 via LR (Tr36)'!I:I,1,FALSE)</f>
        <v>#N/A</v>
      </c>
      <c r="N4748" t="e">
        <f>VLOOKUP(A4748,'Top or Bottom 30 via OR (Schiz)'!B:B,1,FALSE)</f>
        <v>#N/A</v>
      </c>
      <c r="O4748" t="e">
        <f>VLOOKUP(A4748,'Top or Bottom 30 via OR (Schiz)'!J:J,1,FALSE)</f>
        <v>#N/A</v>
      </c>
      <c r="P4748" t="e">
        <f>VLOOKUP(A4748,'Top or Bottom 30 via OR (Tr36)'!B:B,1,FALSE)</f>
        <v>#N/A</v>
      </c>
      <c r="Q4748" t="e">
        <f>VLOOKUP(A4748,'Top or Bottom 30 via OR (Tr36)'!J:J,1,FALSE)</f>
        <v>#N/A</v>
      </c>
    </row>
    <row r="4749" spans="1:17" x14ac:dyDescent="0.25">
      <c r="A4749" t="s">
        <v>4800</v>
      </c>
      <c r="B4749">
        <v>393</v>
      </c>
      <c r="C4749">
        <v>176</v>
      </c>
      <c r="D4749">
        <v>395</v>
      </c>
      <c r="E4749">
        <v>269</v>
      </c>
      <c r="F4749">
        <f>B4749/cam_reads!I$3</f>
        <v>4.8825605051743093</v>
      </c>
      <c r="G4749">
        <f>C4749/cam_reads!J$3</f>
        <v>2.2795846601930001</v>
      </c>
      <c r="H4749">
        <f>D4749/cam_reads!K$3</f>
        <v>4.1230870285343926</v>
      </c>
      <c r="I4749">
        <f>E4749/cam_reads!L$3</f>
        <v>2.8041345869934542</v>
      </c>
      <c r="J4749" t="e">
        <f>VLOOKUP(A4749,'Top 30 via LR (Schizonts)'!A:A,1,FALSE)</f>
        <v>#N/A</v>
      </c>
      <c r="K4749" t="e">
        <f>VLOOKUP(A4749,'Top 30 via LR (Schizonts)'!J:J,1,FALSE)</f>
        <v>#N/A</v>
      </c>
      <c r="L4749" t="e">
        <f>VLOOKUP(A4749,'Top 30 via LR (Tr36)'!A:A,1,FALSE)</f>
        <v>#N/A</v>
      </c>
      <c r="M4749" t="e">
        <f>VLOOKUP(A4749,'Top 30 via LR (Tr36)'!I:I,1,FALSE)</f>
        <v>#N/A</v>
      </c>
      <c r="N4749" t="e">
        <f>VLOOKUP(A4749,'Top or Bottom 30 via OR (Schiz)'!B:B,1,FALSE)</f>
        <v>#N/A</v>
      </c>
      <c r="O4749" t="e">
        <f>VLOOKUP(A4749,'Top or Bottom 30 via OR (Schiz)'!J:J,1,FALSE)</f>
        <v>#N/A</v>
      </c>
      <c r="P4749" t="e">
        <f>VLOOKUP(A4749,'Top or Bottom 30 via OR (Tr36)'!B:B,1,FALSE)</f>
        <v>#N/A</v>
      </c>
      <c r="Q4749" t="e">
        <f>VLOOKUP(A4749,'Top or Bottom 30 via OR (Tr36)'!J:J,1,FALSE)</f>
        <v>#N/A</v>
      </c>
    </row>
    <row r="4750" spans="1:17" x14ac:dyDescent="0.25">
      <c r="A4750" t="s">
        <v>4801</v>
      </c>
      <c r="B4750">
        <v>52</v>
      </c>
      <c r="C4750">
        <v>84</v>
      </c>
      <c r="D4750">
        <v>125</v>
      </c>
      <c r="E4750">
        <v>166</v>
      </c>
      <c r="F4750">
        <f>B4750/cam_reads!I$3</f>
        <v>0.64603854012484496</v>
      </c>
      <c r="G4750">
        <f>C4750/cam_reads!J$3</f>
        <v>1.0879835878193864</v>
      </c>
      <c r="H4750">
        <f>D4750/cam_reads!K$3</f>
        <v>1.3047743761184787</v>
      </c>
      <c r="I4750">
        <f>E4750/cam_reads!L$3</f>
        <v>1.730432496062875</v>
      </c>
      <c r="J4750" t="e">
        <f>VLOOKUP(A4750,'Top 30 via LR (Schizonts)'!A:A,1,FALSE)</f>
        <v>#N/A</v>
      </c>
      <c r="K4750" t="e">
        <f>VLOOKUP(A4750,'Top 30 via LR (Schizonts)'!J:J,1,FALSE)</f>
        <v>#N/A</v>
      </c>
      <c r="L4750" t="e">
        <f>VLOOKUP(A4750,'Top 30 via LR (Tr36)'!A:A,1,FALSE)</f>
        <v>#N/A</v>
      </c>
      <c r="M4750" t="e">
        <f>VLOOKUP(A4750,'Top 30 via LR (Tr36)'!I:I,1,FALSE)</f>
        <v>#N/A</v>
      </c>
      <c r="N4750" t="e">
        <f>VLOOKUP(A4750,'Top or Bottom 30 via OR (Schiz)'!B:B,1,FALSE)</f>
        <v>#N/A</v>
      </c>
      <c r="O4750" t="e">
        <f>VLOOKUP(A4750,'Top or Bottom 30 via OR (Schiz)'!J:J,1,FALSE)</f>
        <v>#N/A</v>
      </c>
      <c r="P4750" t="e">
        <f>VLOOKUP(A4750,'Top or Bottom 30 via OR (Tr36)'!B:B,1,FALSE)</f>
        <v>#N/A</v>
      </c>
      <c r="Q4750" t="e">
        <f>VLOOKUP(A4750,'Top or Bottom 30 via OR (Tr36)'!J:J,1,FALSE)</f>
        <v>#N/A</v>
      </c>
    </row>
    <row r="4751" spans="1:17" x14ac:dyDescent="0.25">
      <c r="A4751" t="s">
        <v>4802</v>
      </c>
      <c r="B4751">
        <v>8099</v>
      </c>
      <c r="C4751">
        <v>5365</v>
      </c>
      <c r="D4751">
        <v>4164</v>
      </c>
      <c r="E4751">
        <v>6979</v>
      </c>
      <c r="F4751">
        <f>B4751/cam_reads!I$3</f>
        <v>100.6205026244446</v>
      </c>
      <c r="G4751">
        <f>C4751/cam_reads!J$3</f>
        <v>69.488475579178669</v>
      </c>
      <c r="H4751">
        <f>D4751/cam_reads!K$3</f>
        <v>43.464644017258763</v>
      </c>
      <c r="I4751">
        <f>E4751/cam_reads!L$3</f>
        <v>72.751134879655453</v>
      </c>
      <c r="J4751" t="e">
        <f>VLOOKUP(A4751,'Top 30 via LR (Schizonts)'!A:A,1,FALSE)</f>
        <v>#N/A</v>
      </c>
      <c r="K4751" t="e">
        <f>VLOOKUP(A4751,'Top 30 via LR (Schizonts)'!J:J,1,FALSE)</f>
        <v>#N/A</v>
      </c>
      <c r="L4751" t="e">
        <f>VLOOKUP(A4751,'Top 30 via LR (Tr36)'!A:A,1,FALSE)</f>
        <v>#N/A</v>
      </c>
      <c r="M4751" t="e">
        <f>VLOOKUP(A4751,'Top 30 via LR (Tr36)'!I:I,1,FALSE)</f>
        <v>#N/A</v>
      </c>
      <c r="N4751" t="e">
        <f>VLOOKUP(A4751,'Top or Bottom 30 via OR (Schiz)'!B:B,1,FALSE)</f>
        <v>#N/A</v>
      </c>
      <c r="O4751" t="e">
        <f>VLOOKUP(A4751,'Top or Bottom 30 via OR (Schiz)'!J:J,1,FALSE)</f>
        <v>#N/A</v>
      </c>
      <c r="P4751" t="e">
        <f>VLOOKUP(A4751,'Top or Bottom 30 via OR (Tr36)'!B:B,1,FALSE)</f>
        <v>#N/A</v>
      </c>
      <c r="Q4751" t="e">
        <f>VLOOKUP(A4751,'Top or Bottom 30 via OR (Tr36)'!J:J,1,FALSE)</f>
        <v>#N/A</v>
      </c>
    </row>
    <row r="4752" spans="1:17" x14ac:dyDescent="0.25">
      <c r="A4752" t="s">
        <v>4803</v>
      </c>
      <c r="B4752">
        <v>93</v>
      </c>
      <c r="C4752">
        <v>65</v>
      </c>
      <c r="D4752">
        <v>140</v>
      </c>
      <c r="E4752">
        <v>66</v>
      </c>
      <c r="F4752">
        <f>B4752/cam_reads!I$3</f>
        <v>1.1554150813771265</v>
      </c>
      <c r="G4752">
        <f>C4752/cam_reads!J$3</f>
        <v>0.84189206200309663</v>
      </c>
      <c r="H4752">
        <f>D4752/cam_reads!K$3</f>
        <v>1.4613473012526963</v>
      </c>
      <c r="I4752">
        <f>E4752/cam_reads!L$3</f>
        <v>0.68800328156716717</v>
      </c>
      <c r="J4752" t="e">
        <f>VLOOKUP(A4752,'Top 30 via LR (Schizonts)'!A:A,1,FALSE)</f>
        <v>#N/A</v>
      </c>
      <c r="K4752" t="e">
        <f>VLOOKUP(A4752,'Top 30 via LR (Schizonts)'!J:J,1,FALSE)</f>
        <v>#N/A</v>
      </c>
      <c r="L4752" t="e">
        <f>VLOOKUP(A4752,'Top 30 via LR (Tr36)'!A:A,1,FALSE)</f>
        <v>#N/A</v>
      </c>
      <c r="M4752" t="e">
        <f>VLOOKUP(A4752,'Top 30 via LR (Tr36)'!I:I,1,FALSE)</f>
        <v>#N/A</v>
      </c>
      <c r="N4752" t="e">
        <f>VLOOKUP(A4752,'Top or Bottom 30 via OR (Schiz)'!B:B,1,FALSE)</f>
        <v>#N/A</v>
      </c>
      <c r="O4752" t="e">
        <f>VLOOKUP(A4752,'Top or Bottom 30 via OR (Schiz)'!J:J,1,FALSE)</f>
        <v>#N/A</v>
      </c>
      <c r="P4752" t="e">
        <f>VLOOKUP(A4752,'Top or Bottom 30 via OR (Tr36)'!B:B,1,FALSE)</f>
        <v>#N/A</v>
      </c>
      <c r="Q4752" t="e">
        <f>VLOOKUP(A4752,'Top or Bottom 30 via OR (Tr36)'!J:J,1,FALSE)</f>
        <v>#N/A</v>
      </c>
    </row>
    <row r="4753" spans="1:17" x14ac:dyDescent="0.25">
      <c r="A4753" t="s">
        <v>4804</v>
      </c>
      <c r="B4753">
        <v>142</v>
      </c>
      <c r="C4753">
        <v>177</v>
      </c>
      <c r="D4753">
        <v>291</v>
      </c>
      <c r="E4753">
        <v>434</v>
      </c>
      <c r="F4753">
        <f>B4753/cam_reads!I$3</f>
        <v>1.7641821672639997</v>
      </c>
      <c r="G4753">
        <f>C4753/cam_reads!J$3</f>
        <v>2.2925368457622786</v>
      </c>
      <c r="H4753">
        <f>D4753/cam_reads!K$3</f>
        <v>3.0375147476038187</v>
      </c>
      <c r="I4753">
        <f>E4753/cam_reads!L$3</f>
        <v>4.5241427909113723</v>
      </c>
      <c r="J4753" t="e">
        <f>VLOOKUP(A4753,'Top 30 via LR (Schizonts)'!A:A,1,FALSE)</f>
        <v>#N/A</v>
      </c>
      <c r="K4753" t="e">
        <f>VLOOKUP(A4753,'Top 30 via LR (Schizonts)'!J:J,1,FALSE)</f>
        <v>#N/A</v>
      </c>
      <c r="L4753" t="e">
        <f>VLOOKUP(A4753,'Top 30 via LR (Tr36)'!A:A,1,FALSE)</f>
        <v>#N/A</v>
      </c>
      <c r="M4753" t="e">
        <f>VLOOKUP(A4753,'Top 30 via LR (Tr36)'!I:I,1,FALSE)</f>
        <v>#N/A</v>
      </c>
      <c r="N4753" t="e">
        <f>VLOOKUP(A4753,'Top or Bottom 30 via OR (Schiz)'!B:B,1,FALSE)</f>
        <v>#N/A</v>
      </c>
      <c r="O4753" t="e">
        <f>VLOOKUP(A4753,'Top or Bottom 30 via OR (Schiz)'!J:J,1,FALSE)</f>
        <v>#N/A</v>
      </c>
      <c r="P4753" t="e">
        <f>VLOOKUP(A4753,'Top or Bottom 30 via OR (Tr36)'!B:B,1,FALSE)</f>
        <v>#N/A</v>
      </c>
      <c r="Q4753" t="e">
        <f>VLOOKUP(A4753,'Top or Bottom 30 via OR (Tr36)'!J:J,1,FALSE)</f>
        <v>#N/A</v>
      </c>
    </row>
    <row r="4754" spans="1:17" x14ac:dyDescent="0.25">
      <c r="A4754" t="s">
        <v>4805</v>
      </c>
      <c r="B4754">
        <v>105</v>
      </c>
      <c r="C4754">
        <v>77</v>
      </c>
      <c r="D4754">
        <v>155</v>
      </c>
      <c r="E4754">
        <v>193</v>
      </c>
      <c r="F4754">
        <f>B4754/cam_reads!I$3</f>
        <v>1.3045008983290138</v>
      </c>
      <c r="G4754">
        <f>C4754/cam_reads!J$3</f>
        <v>0.99731828883443763</v>
      </c>
      <c r="H4754">
        <f>D4754/cam_reads!K$3</f>
        <v>1.6179202263869137</v>
      </c>
      <c r="I4754">
        <f>E4754/cam_reads!L$3</f>
        <v>2.0118883839767161</v>
      </c>
      <c r="J4754" t="e">
        <f>VLOOKUP(A4754,'Top 30 via LR (Schizonts)'!A:A,1,FALSE)</f>
        <v>#N/A</v>
      </c>
      <c r="K4754" t="e">
        <f>VLOOKUP(A4754,'Top 30 via LR (Schizonts)'!J:J,1,FALSE)</f>
        <v>#N/A</v>
      </c>
      <c r="L4754" t="e">
        <f>VLOOKUP(A4754,'Top 30 via LR (Tr36)'!A:A,1,FALSE)</f>
        <v>#N/A</v>
      </c>
      <c r="M4754" t="e">
        <f>VLOOKUP(A4754,'Top 30 via LR (Tr36)'!I:I,1,FALSE)</f>
        <v>#N/A</v>
      </c>
      <c r="N4754" t="e">
        <f>VLOOKUP(A4754,'Top or Bottom 30 via OR (Schiz)'!B:B,1,FALSE)</f>
        <v>#N/A</v>
      </c>
      <c r="O4754" t="e">
        <f>VLOOKUP(A4754,'Top or Bottom 30 via OR (Schiz)'!J:J,1,FALSE)</f>
        <v>#N/A</v>
      </c>
      <c r="P4754" t="e">
        <f>VLOOKUP(A4754,'Top or Bottom 30 via OR (Tr36)'!B:B,1,FALSE)</f>
        <v>#N/A</v>
      </c>
      <c r="Q4754" t="e">
        <f>VLOOKUP(A4754,'Top or Bottom 30 via OR (Tr36)'!J:J,1,FALSE)</f>
        <v>#N/A</v>
      </c>
    </row>
    <row r="4755" spans="1:17" x14ac:dyDescent="0.25">
      <c r="A4755" t="s">
        <v>4806</v>
      </c>
      <c r="B4755">
        <v>1656</v>
      </c>
      <c r="C4755">
        <v>1731</v>
      </c>
      <c r="D4755">
        <v>1344</v>
      </c>
      <c r="E4755">
        <v>1525</v>
      </c>
      <c r="F4755">
        <f>B4755/cam_reads!I$3</f>
        <v>20.573842739360447</v>
      </c>
      <c r="G4755">
        <f>C4755/cam_reads!J$3</f>
        <v>22.420233220420929</v>
      </c>
      <c r="H4755">
        <f>D4755/cam_reads!K$3</f>
        <v>14.028934092025883</v>
      </c>
      <c r="I4755">
        <f>E4755/cam_reads!L$3</f>
        <v>15.897045521059544</v>
      </c>
      <c r="J4755" t="e">
        <f>VLOOKUP(A4755,'Top 30 via LR (Schizonts)'!A:A,1,FALSE)</f>
        <v>#N/A</v>
      </c>
      <c r="K4755" t="e">
        <f>VLOOKUP(A4755,'Top 30 via LR (Schizonts)'!J:J,1,FALSE)</f>
        <v>#N/A</v>
      </c>
      <c r="L4755" t="e">
        <f>VLOOKUP(A4755,'Top 30 via LR (Tr36)'!A:A,1,FALSE)</f>
        <v>#N/A</v>
      </c>
      <c r="M4755" t="e">
        <f>VLOOKUP(A4755,'Top 30 via LR (Tr36)'!I:I,1,FALSE)</f>
        <v>#N/A</v>
      </c>
      <c r="N4755" t="e">
        <f>VLOOKUP(A4755,'Top or Bottom 30 via OR (Schiz)'!B:B,1,FALSE)</f>
        <v>#N/A</v>
      </c>
      <c r="O4755" t="e">
        <f>VLOOKUP(A4755,'Top or Bottom 30 via OR (Schiz)'!J:J,1,FALSE)</f>
        <v>#N/A</v>
      </c>
      <c r="P4755" t="e">
        <f>VLOOKUP(A4755,'Top or Bottom 30 via OR (Tr36)'!B:B,1,FALSE)</f>
        <v>#N/A</v>
      </c>
      <c r="Q4755" t="e">
        <f>VLOOKUP(A4755,'Top or Bottom 30 via OR (Tr36)'!J:J,1,FALSE)</f>
        <v>#N/A</v>
      </c>
    </row>
    <row r="4756" spans="1:17" x14ac:dyDescent="0.25">
      <c r="A4756" t="s">
        <v>4807</v>
      </c>
      <c r="B4756">
        <v>2347</v>
      </c>
      <c r="C4756">
        <v>1099</v>
      </c>
      <c r="D4756">
        <v>2631</v>
      </c>
      <c r="E4756">
        <v>2817</v>
      </c>
      <c r="F4756">
        <f>B4756/cam_reads!I$3</f>
        <v>29.15870103217329</v>
      </c>
      <c r="G4756">
        <f>C4756/cam_reads!J$3</f>
        <v>14.234451940636973</v>
      </c>
      <c r="H4756">
        <f>D4756/cam_reads!K$3</f>
        <v>27.46289106854174</v>
      </c>
      <c r="I4756">
        <f>E4756/cam_reads!L$3</f>
        <v>29.36523097234409</v>
      </c>
      <c r="J4756" t="e">
        <f>VLOOKUP(A4756,'Top 30 via LR (Schizonts)'!A:A,1,FALSE)</f>
        <v>#N/A</v>
      </c>
      <c r="K4756" t="e">
        <f>VLOOKUP(A4756,'Top 30 via LR (Schizonts)'!J:J,1,FALSE)</f>
        <v>#N/A</v>
      </c>
      <c r="L4756" t="e">
        <f>VLOOKUP(A4756,'Top 30 via LR (Tr36)'!A:A,1,FALSE)</f>
        <v>#N/A</v>
      </c>
      <c r="M4756" t="e">
        <f>VLOOKUP(A4756,'Top 30 via LR (Tr36)'!I:I,1,FALSE)</f>
        <v>#N/A</v>
      </c>
      <c r="N4756" t="e">
        <f>VLOOKUP(A4756,'Top or Bottom 30 via OR (Schiz)'!B:B,1,FALSE)</f>
        <v>#N/A</v>
      </c>
      <c r="O4756" t="e">
        <f>VLOOKUP(A4756,'Top or Bottom 30 via OR (Schiz)'!J:J,1,FALSE)</f>
        <v>#N/A</v>
      </c>
      <c r="P4756" t="e">
        <f>VLOOKUP(A4756,'Top or Bottom 30 via OR (Tr36)'!B:B,1,FALSE)</f>
        <v>#N/A</v>
      </c>
      <c r="Q4756" t="e">
        <f>VLOOKUP(A4756,'Top or Bottom 30 via OR (Tr36)'!J:J,1,FALSE)</f>
        <v>#N/A</v>
      </c>
    </row>
    <row r="4757" spans="1:17" x14ac:dyDescent="0.25">
      <c r="A4757" t="s">
        <v>4808</v>
      </c>
      <c r="B4757">
        <v>14706</v>
      </c>
      <c r="C4757">
        <v>11737</v>
      </c>
      <c r="D4757">
        <v>9094</v>
      </c>
      <c r="E4757">
        <v>10261</v>
      </c>
      <c r="F4757">
        <f>B4757/cam_reads!I$3</f>
        <v>182.70466867453788</v>
      </c>
      <c r="G4757">
        <f>C4757/cam_reads!J$3</f>
        <v>152.01980202662071</v>
      </c>
      <c r="H4757">
        <f>D4757/cam_reads!K$3</f>
        <v>94.924945411371567</v>
      </c>
      <c r="I4757">
        <f>E4757/cam_reads!L$3</f>
        <v>106.96366169940458</v>
      </c>
      <c r="J4757" t="e">
        <f>VLOOKUP(A4757,'Top 30 via LR (Schizonts)'!A:A,1,FALSE)</f>
        <v>#N/A</v>
      </c>
      <c r="K4757" t="e">
        <f>VLOOKUP(A4757,'Top 30 via LR (Schizonts)'!J:J,1,FALSE)</f>
        <v>#N/A</v>
      </c>
      <c r="L4757" t="e">
        <f>VLOOKUP(A4757,'Top 30 via LR (Tr36)'!A:A,1,FALSE)</f>
        <v>#N/A</v>
      </c>
      <c r="M4757" t="e">
        <f>VLOOKUP(A4757,'Top 30 via LR (Tr36)'!I:I,1,FALSE)</f>
        <v>#N/A</v>
      </c>
      <c r="N4757" t="e">
        <f>VLOOKUP(A4757,'Top or Bottom 30 via OR (Schiz)'!B:B,1,FALSE)</f>
        <v>#N/A</v>
      </c>
      <c r="O4757" t="e">
        <f>VLOOKUP(A4757,'Top or Bottom 30 via OR (Schiz)'!J:J,1,FALSE)</f>
        <v>#N/A</v>
      </c>
      <c r="P4757" t="e">
        <f>VLOOKUP(A4757,'Top or Bottom 30 via OR (Tr36)'!B:B,1,FALSE)</f>
        <v>#N/A</v>
      </c>
      <c r="Q4757" t="e">
        <f>VLOOKUP(A4757,'Top or Bottom 30 via OR (Tr36)'!J:J,1,FALSE)</f>
        <v>#N/A</v>
      </c>
    </row>
    <row r="4758" spans="1:17" x14ac:dyDescent="0.25">
      <c r="A4758" t="s">
        <v>130</v>
      </c>
      <c r="B4758">
        <v>8</v>
      </c>
      <c r="C4758">
        <v>5</v>
      </c>
      <c r="D4758">
        <v>4</v>
      </c>
      <c r="E4758">
        <v>9</v>
      </c>
      <c r="F4758">
        <f>B4758/cam_reads!I$3</f>
        <v>9.9390544634591529E-2</v>
      </c>
      <c r="G4758">
        <f>C4758/cam_reads!J$3</f>
        <v>6.476092784639205E-2</v>
      </c>
      <c r="H4758">
        <f>D4758/cam_reads!K$3</f>
        <v>4.1752780035791318E-2</v>
      </c>
      <c r="I4758">
        <f>E4758/cam_reads!L$3</f>
        <v>9.381862930461371E-2</v>
      </c>
      <c r="J4758" t="e">
        <f>VLOOKUP(A4758,'Top 30 via LR (Schizonts)'!A:A,1,FALSE)</f>
        <v>#N/A</v>
      </c>
      <c r="K4758" t="e">
        <f>VLOOKUP(A4758,'Top 30 via LR (Schizonts)'!J:J,1,FALSE)</f>
        <v>#N/A</v>
      </c>
      <c r="L4758" t="e">
        <f>VLOOKUP(A4758,'Top 30 via LR (Tr36)'!A:A,1,FALSE)</f>
        <v>#N/A</v>
      </c>
      <c r="M4758" t="e">
        <f>VLOOKUP(A4758,'Top 30 via LR (Tr36)'!I:I,1,FALSE)</f>
        <v>#N/A</v>
      </c>
      <c r="N4758" t="e">
        <f>VLOOKUP(A4758,'Top or Bottom 30 via OR (Schiz)'!B:B,1,FALSE)</f>
        <v>#N/A</v>
      </c>
      <c r="O4758" t="e">
        <f>VLOOKUP(A4758,'Top or Bottom 30 via OR (Schiz)'!J:J,1,FALSE)</f>
        <v>#N/A</v>
      </c>
      <c r="P4758" t="e">
        <f>VLOOKUP(A4758,'Top or Bottom 30 via OR (Tr36)'!B:B,1,FALSE)</f>
        <v>#N/A</v>
      </c>
      <c r="Q4758" t="str">
        <f>VLOOKUP(A4758,'Top or Bottom 30 via OR (Tr36)'!J:J,1,FALSE)</f>
        <v>PVP01_0937900</v>
      </c>
    </row>
    <row r="4759" spans="1:17" x14ac:dyDescent="0.25">
      <c r="A4759" t="s">
        <v>4809</v>
      </c>
      <c r="B4759">
        <v>975</v>
      </c>
      <c r="C4759">
        <v>825</v>
      </c>
      <c r="D4759">
        <v>961</v>
      </c>
      <c r="E4759">
        <v>999</v>
      </c>
      <c r="F4759">
        <f>B4759/cam_reads!I$3</f>
        <v>12.113222627340843</v>
      </c>
      <c r="G4759">
        <f>C4759/cam_reads!J$3</f>
        <v>10.685553094654688</v>
      </c>
      <c r="H4759">
        <f>D4759/cam_reads!K$3</f>
        <v>10.031105403598865</v>
      </c>
      <c r="I4759">
        <f>E4759/cam_reads!L$3</f>
        <v>10.413867852812121</v>
      </c>
      <c r="J4759" t="e">
        <f>VLOOKUP(A4759,'Top 30 via LR (Schizonts)'!A:A,1,FALSE)</f>
        <v>#N/A</v>
      </c>
      <c r="K4759" t="e">
        <f>VLOOKUP(A4759,'Top 30 via LR (Schizonts)'!J:J,1,FALSE)</f>
        <v>#N/A</v>
      </c>
      <c r="L4759" t="e">
        <f>VLOOKUP(A4759,'Top 30 via LR (Tr36)'!A:A,1,FALSE)</f>
        <v>#N/A</v>
      </c>
      <c r="M4759" t="e">
        <f>VLOOKUP(A4759,'Top 30 via LR (Tr36)'!I:I,1,FALSE)</f>
        <v>#N/A</v>
      </c>
      <c r="N4759" t="e">
        <f>VLOOKUP(A4759,'Top or Bottom 30 via OR (Schiz)'!B:B,1,FALSE)</f>
        <v>#N/A</v>
      </c>
      <c r="O4759" t="e">
        <f>VLOOKUP(A4759,'Top or Bottom 30 via OR (Schiz)'!J:J,1,FALSE)</f>
        <v>#N/A</v>
      </c>
      <c r="P4759" t="e">
        <f>VLOOKUP(A4759,'Top or Bottom 30 via OR (Tr36)'!B:B,1,FALSE)</f>
        <v>#N/A</v>
      </c>
      <c r="Q4759" t="e">
        <f>VLOOKUP(A4759,'Top or Bottom 30 via OR (Tr36)'!J:J,1,FALSE)</f>
        <v>#N/A</v>
      </c>
    </row>
    <row r="4760" spans="1:17" x14ac:dyDescent="0.25">
      <c r="A4760" t="s">
        <v>4810</v>
      </c>
      <c r="B4760">
        <v>2674</v>
      </c>
      <c r="C4760">
        <v>3266</v>
      </c>
      <c r="D4760">
        <v>3177</v>
      </c>
      <c r="E4760">
        <v>5463</v>
      </c>
      <c r="F4760">
        <f>B4760/cam_reads!I$3</f>
        <v>33.221289544112217</v>
      </c>
      <c r="G4760">
        <f>C4760/cam_reads!J$3</f>
        <v>42.30183806926329</v>
      </c>
      <c r="H4760">
        <f>D4760/cam_reads!K$3</f>
        <v>33.162145543427258</v>
      </c>
      <c r="I4760">
        <f>E4760/cam_reads!L$3</f>
        <v>56.947907987900521</v>
      </c>
      <c r="J4760" t="e">
        <f>VLOOKUP(A4760,'Top 30 via LR (Schizonts)'!A:A,1,FALSE)</f>
        <v>#N/A</v>
      </c>
      <c r="K4760" t="e">
        <f>VLOOKUP(A4760,'Top 30 via LR (Schizonts)'!J:J,1,FALSE)</f>
        <v>#N/A</v>
      </c>
      <c r="L4760" t="e">
        <f>VLOOKUP(A4760,'Top 30 via LR (Tr36)'!A:A,1,FALSE)</f>
        <v>#N/A</v>
      </c>
      <c r="M4760" t="e">
        <f>VLOOKUP(A4760,'Top 30 via LR (Tr36)'!I:I,1,FALSE)</f>
        <v>#N/A</v>
      </c>
      <c r="N4760" t="e">
        <f>VLOOKUP(A4760,'Top or Bottom 30 via OR (Schiz)'!B:B,1,FALSE)</f>
        <v>#N/A</v>
      </c>
      <c r="O4760" t="e">
        <f>VLOOKUP(A4760,'Top or Bottom 30 via OR (Schiz)'!J:J,1,FALSE)</f>
        <v>#N/A</v>
      </c>
      <c r="P4760" t="e">
        <f>VLOOKUP(A4760,'Top or Bottom 30 via OR (Tr36)'!B:B,1,FALSE)</f>
        <v>#N/A</v>
      </c>
      <c r="Q4760" t="e">
        <f>VLOOKUP(A4760,'Top or Bottom 30 via OR (Tr36)'!J:J,1,FALSE)</f>
        <v>#N/A</v>
      </c>
    </row>
    <row r="4761" spans="1:17" x14ac:dyDescent="0.25">
      <c r="A4761" t="s">
        <v>4811</v>
      </c>
      <c r="B4761">
        <v>0</v>
      </c>
      <c r="C4761">
        <v>0</v>
      </c>
      <c r="D4761">
        <v>0</v>
      </c>
      <c r="E4761">
        <v>0</v>
      </c>
      <c r="F4761">
        <f>B4761/cam_reads!I$3</f>
        <v>0</v>
      </c>
      <c r="G4761">
        <f>C4761/cam_reads!J$3</f>
        <v>0</v>
      </c>
      <c r="H4761">
        <f>D4761/cam_reads!K$3</f>
        <v>0</v>
      </c>
      <c r="I4761">
        <f>E4761/cam_reads!L$3</f>
        <v>0</v>
      </c>
      <c r="J4761" t="e">
        <f>VLOOKUP(A4761,'Top 30 via LR (Schizonts)'!A:A,1,FALSE)</f>
        <v>#N/A</v>
      </c>
      <c r="K4761" t="e">
        <f>VLOOKUP(A4761,'Top 30 via LR (Schizonts)'!J:J,1,FALSE)</f>
        <v>#N/A</v>
      </c>
      <c r="L4761" t="e">
        <f>VLOOKUP(A4761,'Top 30 via LR (Tr36)'!A:A,1,FALSE)</f>
        <v>#N/A</v>
      </c>
      <c r="M4761" t="e">
        <f>VLOOKUP(A4761,'Top 30 via LR (Tr36)'!I:I,1,FALSE)</f>
        <v>#N/A</v>
      </c>
      <c r="N4761" t="e">
        <f>VLOOKUP(A4761,'Top or Bottom 30 via OR (Schiz)'!B:B,1,FALSE)</f>
        <v>#N/A</v>
      </c>
      <c r="O4761" t="e">
        <f>VLOOKUP(A4761,'Top or Bottom 30 via OR (Schiz)'!J:J,1,FALSE)</f>
        <v>#N/A</v>
      </c>
      <c r="P4761" t="e">
        <f>VLOOKUP(A4761,'Top or Bottom 30 via OR (Tr36)'!B:B,1,FALSE)</f>
        <v>#N/A</v>
      </c>
      <c r="Q4761" t="e">
        <f>VLOOKUP(A4761,'Top or Bottom 30 via OR (Tr36)'!J:J,1,FALSE)</f>
        <v>#N/A</v>
      </c>
    </row>
    <row r="4762" spans="1:17" x14ac:dyDescent="0.25">
      <c r="A4762" t="s">
        <v>4812</v>
      </c>
      <c r="B4762">
        <v>3019</v>
      </c>
      <c r="C4762">
        <v>2174</v>
      </c>
      <c r="D4762">
        <v>1940</v>
      </c>
      <c r="E4762">
        <v>1968</v>
      </c>
      <c r="F4762">
        <f>B4762/cam_reads!I$3</f>
        <v>37.50750678147898</v>
      </c>
      <c r="G4762">
        <f>C4762/cam_reads!J$3</f>
        <v>28.158051427611262</v>
      </c>
      <c r="H4762">
        <f>D4762/cam_reads!K$3</f>
        <v>20.250098317358791</v>
      </c>
      <c r="I4762">
        <f>E4762/cam_reads!L$3</f>
        <v>20.51500694127553</v>
      </c>
      <c r="J4762" t="e">
        <f>VLOOKUP(A4762,'Top 30 via LR (Schizonts)'!A:A,1,FALSE)</f>
        <v>#N/A</v>
      </c>
      <c r="K4762" t="e">
        <f>VLOOKUP(A4762,'Top 30 via LR (Schizonts)'!J:J,1,FALSE)</f>
        <v>#N/A</v>
      </c>
      <c r="L4762" t="e">
        <f>VLOOKUP(A4762,'Top 30 via LR (Tr36)'!A:A,1,FALSE)</f>
        <v>#N/A</v>
      </c>
      <c r="M4762" t="e">
        <f>VLOOKUP(A4762,'Top 30 via LR (Tr36)'!I:I,1,FALSE)</f>
        <v>#N/A</v>
      </c>
      <c r="N4762" t="e">
        <f>VLOOKUP(A4762,'Top or Bottom 30 via OR (Schiz)'!B:B,1,FALSE)</f>
        <v>#N/A</v>
      </c>
      <c r="O4762" t="e">
        <f>VLOOKUP(A4762,'Top or Bottom 30 via OR (Schiz)'!J:J,1,FALSE)</f>
        <v>#N/A</v>
      </c>
      <c r="P4762" t="e">
        <f>VLOOKUP(A4762,'Top or Bottom 30 via OR (Tr36)'!B:B,1,FALSE)</f>
        <v>#N/A</v>
      </c>
      <c r="Q4762" t="e">
        <f>VLOOKUP(A4762,'Top or Bottom 30 via OR (Tr36)'!J:J,1,FALSE)</f>
        <v>#N/A</v>
      </c>
    </row>
    <row r="4763" spans="1:17" x14ac:dyDescent="0.25">
      <c r="A4763" t="s">
        <v>4813</v>
      </c>
      <c r="B4763">
        <v>0</v>
      </c>
      <c r="C4763">
        <v>0</v>
      </c>
      <c r="D4763">
        <v>0</v>
      </c>
      <c r="E4763">
        <v>0</v>
      </c>
      <c r="F4763">
        <f>B4763/cam_reads!I$3</f>
        <v>0</v>
      </c>
      <c r="G4763">
        <f>C4763/cam_reads!J$3</f>
        <v>0</v>
      </c>
      <c r="H4763">
        <f>D4763/cam_reads!K$3</f>
        <v>0</v>
      </c>
      <c r="I4763">
        <f>E4763/cam_reads!L$3</f>
        <v>0</v>
      </c>
      <c r="J4763" t="e">
        <f>VLOOKUP(A4763,'Top 30 via LR (Schizonts)'!A:A,1,FALSE)</f>
        <v>#N/A</v>
      </c>
      <c r="K4763" t="e">
        <f>VLOOKUP(A4763,'Top 30 via LR (Schizonts)'!J:J,1,FALSE)</f>
        <v>#N/A</v>
      </c>
      <c r="L4763" t="e">
        <f>VLOOKUP(A4763,'Top 30 via LR (Tr36)'!A:A,1,FALSE)</f>
        <v>#N/A</v>
      </c>
      <c r="M4763" t="e">
        <f>VLOOKUP(A4763,'Top 30 via LR (Tr36)'!I:I,1,FALSE)</f>
        <v>#N/A</v>
      </c>
      <c r="N4763" t="e">
        <f>VLOOKUP(A4763,'Top or Bottom 30 via OR (Schiz)'!B:B,1,FALSE)</f>
        <v>#N/A</v>
      </c>
      <c r="O4763" t="e">
        <f>VLOOKUP(A4763,'Top or Bottom 30 via OR (Schiz)'!J:J,1,FALSE)</f>
        <v>#N/A</v>
      </c>
      <c r="P4763" t="e">
        <f>VLOOKUP(A4763,'Top or Bottom 30 via OR (Tr36)'!B:B,1,FALSE)</f>
        <v>#N/A</v>
      </c>
      <c r="Q4763" t="e">
        <f>VLOOKUP(A4763,'Top or Bottom 30 via OR (Tr36)'!J:J,1,FALSE)</f>
        <v>#N/A</v>
      </c>
    </row>
    <row r="4764" spans="1:17" x14ac:dyDescent="0.25">
      <c r="A4764" t="s">
        <v>4814</v>
      </c>
      <c r="B4764">
        <v>650</v>
      </c>
      <c r="C4764">
        <v>671</v>
      </c>
      <c r="D4764">
        <v>494</v>
      </c>
      <c r="E4764">
        <v>685</v>
      </c>
      <c r="F4764">
        <f>B4764/cam_reads!I$3</f>
        <v>8.0754817515605612</v>
      </c>
      <c r="G4764">
        <f>C4764/cam_reads!J$3</f>
        <v>8.6909165169858138</v>
      </c>
      <c r="H4764">
        <f>D4764/cam_reads!K$3</f>
        <v>5.1564683344202278</v>
      </c>
      <c r="I4764">
        <f>E4764/cam_reads!L$3</f>
        <v>7.1406401192955986</v>
      </c>
      <c r="J4764" t="e">
        <f>VLOOKUP(A4764,'Top 30 via LR (Schizonts)'!A:A,1,FALSE)</f>
        <v>#N/A</v>
      </c>
      <c r="K4764" t="e">
        <f>VLOOKUP(A4764,'Top 30 via LR (Schizonts)'!J:J,1,FALSE)</f>
        <v>#N/A</v>
      </c>
      <c r="L4764" t="e">
        <f>VLOOKUP(A4764,'Top 30 via LR (Tr36)'!A:A,1,FALSE)</f>
        <v>#N/A</v>
      </c>
      <c r="M4764" t="e">
        <f>VLOOKUP(A4764,'Top 30 via LR (Tr36)'!I:I,1,FALSE)</f>
        <v>#N/A</v>
      </c>
      <c r="N4764" t="e">
        <f>VLOOKUP(A4764,'Top or Bottom 30 via OR (Schiz)'!B:B,1,FALSE)</f>
        <v>#N/A</v>
      </c>
      <c r="O4764" t="e">
        <f>VLOOKUP(A4764,'Top or Bottom 30 via OR (Schiz)'!J:J,1,FALSE)</f>
        <v>#N/A</v>
      </c>
      <c r="P4764" t="e">
        <f>VLOOKUP(A4764,'Top or Bottom 30 via OR (Tr36)'!B:B,1,FALSE)</f>
        <v>#N/A</v>
      </c>
      <c r="Q4764" t="e">
        <f>VLOOKUP(A4764,'Top or Bottom 30 via OR (Tr36)'!J:J,1,FALSE)</f>
        <v>#N/A</v>
      </c>
    </row>
    <row r="4765" spans="1:17" x14ac:dyDescent="0.25">
      <c r="A4765" t="s">
        <v>4815</v>
      </c>
      <c r="B4765">
        <v>443</v>
      </c>
      <c r="C4765">
        <v>355</v>
      </c>
      <c r="D4765">
        <v>439</v>
      </c>
      <c r="E4765">
        <v>524</v>
      </c>
      <c r="F4765">
        <f>B4765/cam_reads!I$3</f>
        <v>5.5037514091405058</v>
      </c>
      <c r="G4765">
        <f>C4765/cam_reads!J$3</f>
        <v>4.5980258770938356</v>
      </c>
      <c r="H4765">
        <f>D4765/cam_reads!K$3</f>
        <v>4.5823676089280969</v>
      </c>
      <c r="I4765">
        <f>E4765/cam_reads!L$3</f>
        <v>5.4623290839575089</v>
      </c>
      <c r="J4765" t="e">
        <f>VLOOKUP(A4765,'Top 30 via LR (Schizonts)'!A:A,1,FALSE)</f>
        <v>#N/A</v>
      </c>
      <c r="K4765" t="e">
        <f>VLOOKUP(A4765,'Top 30 via LR (Schizonts)'!J:J,1,FALSE)</f>
        <v>#N/A</v>
      </c>
      <c r="L4765" t="e">
        <f>VLOOKUP(A4765,'Top 30 via LR (Tr36)'!A:A,1,FALSE)</f>
        <v>#N/A</v>
      </c>
      <c r="M4765" t="e">
        <f>VLOOKUP(A4765,'Top 30 via LR (Tr36)'!I:I,1,FALSE)</f>
        <v>#N/A</v>
      </c>
      <c r="N4765" t="e">
        <f>VLOOKUP(A4765,'Top or Bottom 30 via OR (Schiz)'!B:B,1,FALSE)</f>
        <v>#N/A</v>
      </c>
      <c r="O4765" t="e">
        <f>VLOOKUP(A4765,'Top or Bottom 30 via OR (Schiz)'!J:J,1,FALSE)</f>
        <v>#N/A</v>
      </c>
      <c r="P4765" t="e">
        <f>VLOOKUP(A4765,'Top or Bottom 30 via OR (Tr36)'!B:B,1,FALSE)</f>
        <v>#N/A</v>
      </c>
      <c r="Q4765" t="e">
        <f>VLOOKUP(A4765,'Top or Bottom 30 via OR (Tr36)'!J:J,1,FALSE)</f>
        <v>#N/A</v>
      </c>
    </row>
    <row r="4766" spans="1:17" x14ac:dyDescent="0.25">
      <c r="A4766" t="s">
        <v>4816</v>
      </c>
      <c r="B4766">
        <v>0</v>
      </c>
      <c r="C4766">
        <v>0</v>
      </c>
      <c r="D4766">
        <v>0</v>
      </c>
      <c r="E4766">
        <v>0</v>
      </c>
      <c r="F4766">
        <f>B4766/cam_reads!I$3</f>
        <v>0</v>
      </c>
      <c r="G4766">
        <f>C4766/cam_reads!J$3</f>
        <v>0</v>
      </c>
      <c r="H4766">
        <f>D4766/cam_reads!K$3</f>
        <v>0</v>
      </c>
      <c r="I4766">
        <f>E4766/cam_reads!L$3</f>
        <v>0</v>
      </c>
      <c r="J4766" t="e">
        <f>VLOOKUP(A4766,'Top 30 via LR (Schizonts)'!A:A,1,FALSE)</f>
        <v>#N/A</v>
      </c>
      <c r="K4766" t="e">
        <f>VLOOKUP(A4766,'Top 30 via LR (Schizonts)'!J:J,1,FALSE)</f>
        <v>#N/A</v>
      </c>
      <c r="L4766" t="e">
        <f>VLOOKUP(A4766,'Top 30 via LR (Tr36)'!A:A,1,FALSE)</f>
        <v>#N/A</v>
      </c>
      <c r="M4766" t="e">
        <f>VLOOKUP(A4766,'Top 30 via LR (Tr36)'!I:I,1,FALSE)</f>
        <v>#N/A</v>
      </c>
      <c r="N4766" t="e">
        <f>VLOOKUP(A4766,'Top or Bottom 30 via OR (Schiz)'!B:B,1,FALSE)</f>
        <v>#N/A</v>
      </c>
      <c r="O4766" t="e">
        <f>VLOOKUP(A4766,'Top or Bottom 30 via OR (Schiz)'!J:J,1,FALSE)</f>
        <v>#N/A</v>
      </c>
      <c r="P4766" t="e">
        <f>VLOOKUP(A4766,'Top or Bottom 30 via OR (Tr36)'!B:B,1,FALSE)</f>
        <v>#N/A</v>
      </c>
      <c r="Q4766" t="e">
        <f>VLOOKUP(A4766,'Top or Bottom 30 via OR (Tr36)'!J:J,1,FALSE)</f>
        <v>#N/A</v>
      </c>
    </row>
    <row r="4767" spans="1:17" x14ac:dyDescent="0.25">
      <c r="A4767" t="s">
        <v>4817</v>
      </c>
      <c r="B4767">
        <v>564</v>
      </c>
      <c r="C4767">
        <v>468</v>
      </c>
      <c r="D4767">
        <v>754</v>
      </c>
      <c r="E4767">
        <v>555</v>
      </c>
      <c r="F4767">
        <f>B4767/cam_reads!I$3</f>
        <v>7.0070333967387031</v>
      </c>
      <c r="G4767">
        <f>C4767/cam_reads!J$3</f>
        <v>6.0616228464222957</v>
      </c>
      <c r="H4767">
        <f>D4767/cam_reads!K$3</f>
        <v>7.8703990367466634</v>
      </c>
      <c r="I4767">
        <f>E4767/cam_reads!L$3</f>
        <v>5.7854821404511787</v>
      </c>
      <c r="J4767" t="e">
        <f>VLOOKUP(A4767,'Top 30 via LR (Schizonts)'!A:A,1,FALSE)</f>
        <v>#N/A</v>
      </c>
      <c r="K4767" t="e">
        <f>VLOOKUP(A4767,'Top 30 via LR (Schizonts)'!J:J,1,FALSE)</f>
        <v>#N/A</v>
      </c>
      <c r="L4767" t="e">
        <f>VLOOKUP(A4767,'Top 30 via LR (Tr36)'!A:A,1,FALSE)</f>
        <v>#N/A</v>
      </c>
      <c r="M4767" t="e">
        <f>VLOOKUP(A4767,'Top 30 via LR (Tr36)'!I:I,1,FALSE)</f>
        <v>#N/A</v>
      </c>
      <c r="N4767" t="e">
        <f>VLOOKUP(A4767,'Top or Bottom 30 via OR (Schiz)'!B:B,1,FALSE)</f>
        <v>#N/A</v>
      </c>
      <c r="O4767" t="e">
        <f>VLOOKUP(A4767,'Top or Bottom 30 via OR (Schiz)'!J:J,1,FALSE)</f>
        <v>#N/A</v>
      </c>
      <c r="P4767" t="e">
        <f>VLOOKUP(A4767,'Top or Bottom 30 via OR (Tr36)'!B:B,1,FALSE)</f>
        <v>#N/A</v>
      </c>
      <c r="Q4767" t="e">
        <f>VLOOKUP(A4767,'Top or Bottom 30 via OR (Tr36)'!J:J,1,FALSE)</f>
        <v>#N/A</v>
      </c>
    </row>
    <row r="4768" spans="1:17" x14ac:dyDescent="0.25">
      <c r="A4768" t="s">
        <v>4818</v>
      </c>
      <c r="B4768">
        <v>2046</v>
      </c>
      <c r="C4768">
        <v>1588</v>
      </c>
      <c r="D4768">
        <v>1216</v>
      </c>
      <c r="E4768">
        <v>1264</v>
      </c>
      <c r="F4768">
        <f>B4768/cam_reads!I$3</f>
        <v>25.419131790296785</v>
      </c>
      <c r="G4768">
        <f>C4768/cam_reads!J$3</f>
        <v>20.568070684014117</v>
      </c>
      <c r="H4768">
        <f>D4768/cam_reads!K$3</f>
        <v>12.692845130880562</v>
      </c>
      <c r="I4768">
        <f>E4768/cam_reads!L$3</f>
        <v>13.176305271225747</v>
      </c>
      <c r="J4768" t="e">
        <f>VLOOKUP(A4768,'Top 30 via LR (Schizonts)'!A:A,1,FALSE)</f>
        <v>#N/A</v>
      </c>
      <c r="K4768" t="e">
        <f>VLOOKUP(A4768,'Top 30 via LR (Schizonts)'!J:J,1,FALSE)</f>
        <v>#N/A</v>
      </c>
      <c r="L4768" t="e">
        <f>VLOOKUP(A4768,'Top 30 via LR (Tr36)'!A:A,1,FALSE)</f>
        <v>#N/A</v>
      </c>
      <c r="M4768" t="e">
        <f>VLOOKUP(A4768,'Top 30 via LR (Tr36)'!I:I,1,FALSE)</f>
        <v>#N/A</v>
      </c>
      <c r="N4768" t="e">
        <f>VLOOKUP(A4768,'Top or Bottom 30 via OR (Schiz)'!B:B,1,FALSE)</f>
        <v>#N/A</v>
      </c>
      <c r="O4768" t="e">
        <f>VLOOKUP(A4768,'Top or Bottom 30 via OR (Schiz)'!J:J,1,FALSE)</f>
        <v>#N/A</v>
      </c>
      <c r="P4768" t="e">
        <f>VLOOKUP(A4768,'Top or Bottom 30 via OR (Tr36)'!B:B,1,FALSE)</f>
        <v>#N/A</v>
      </c>
      <c r="Q4768" t="e">
        <f>VLOOKUP(A4768,'Top or Bottom 30 via OR (Tr36)'!J:J,1,FALSE)</f>
        <v>#N/A</v>
      </c>
    </row>
    <row r="4769" spans="1:17" x14ac:dyDescent="0.25">
      <c r="A4769" t="s">
        <v>4819</v>
      </c>
      <c r="B4769">
        <v>0</v>
      </c>
      <c r="C4769">
        <v>0</v>
      </c>
      <c r="D4769">
        <v>0</v>
      </c>
      <c r="E4769">
        <v>0</v>
      </c>
      <c r="F4769">
        <f>B4769/cam_reads!I$3</f>
        <v>0</v>
      </c>
      <c r="G4769">
        <f>C4769/cam_reads!J$3</f>
        <v>0</v>
      </c>
      <c r="H4769">
        <f>D4769/cam_reads!K$3</f>
        <v>0</v>
      </c>
      <c r="I4769">
        <f>E4769/cam_reads!L$3</f>
        <v>0</v>
      </c>
      <c r="J4769" t="e">
        <f>VLOOKUP(A4769,'Top 30 via LR (Schizonts)'!A:A,1,FALSE)</f>
        <v>#N/A</v>
      </c>
      <c r="K4769" t="e">
        <f>VLOOKUP(A4769,'Top 30 via LR (Schizonts)'!J:J,1,FALSE)</f>
        <v>#N/A</v>
      </c>
      <c r="L4769" t="e">
        <f>VLOOKUP(A4769,'Top 30 via LR (Tr36)'!A:A,1,FALSE)</f>
        <v>#N/A</v>
      </c>
      <c r="M4769" t="e">
        <f>VLOOKUP(A4769,'Top 30 via LR (Tr36)'!I:I,1,FALSE)</f>
        <v>#N/A</v>
      </c>
      <c r="N4769" t="e">
        <f>VLOOKUP(A4769,'Top or Bottom 30 via OR (Schiz)'!B:B,1,FALSE)</f>
        <v>#N/A</v>
      </c>
      <c r="O4769" t="e">
        <f>VLOOKUP(A4769,'Top or Bottom 30 via OR (Schiz)'!J:J,1,FALSE)</f>
        <v>#N/A</v>
      </c>
      <c r="P4769" t="e">
        <f>VLOOKUP(A4769,'Top or Bottom 30 via OR (Tr36)'!B:B,1,FALSE)</f>
        <v>#N/A</v>
      </c>
      <c r="Q4769" t="e">
        <f>VLOOKUP(A4769,'Top or Bottom 30 via OR (Tr36)'!J:J,1,FALSE)</f>
        <v>#N/A</v>
      </c>
    </row>
    <row r="4770" spans="1:17" x14ac:dyDescent="0.25">
      <c r="A4770" t="s">
        <v>4820</v>
      </c>
      <c r="B4770">
        <v>30</v>
      </c>
      <c r="C4770">
        <v>9</v>
      </c>
      <c r="D4770">
        <v>12</v>
      </c>
      <c r="E4770">
        <v>12</v>
      </c>
      <c r="F4770">
        <f>B4770/cam_reads!I$3</f>
        <v>0.37271454237971824</v>
      </c>
      <c r="G4770">
        <f>C4770/cam_reads!J$3</f>
        <v>0.11656967012350569</v>
      </c>
      <c r="H4770">
        <f>D4770/cam_reads!K$3</f>
        <v>0.12525834010737397</v>
      </c>
      <c r="I4770">
        <f>E4770/cam_reads!L$3</f>
        <v>0.12509150573948494</v>
      </c>
      <c r="J4770" t="e">
        <f>VLOOKUP(A4770,'Top 30 via LR (Schizonts)'!A:A,1,FALSE)</f>
        <v>#N/A</v>
      </c>
      <c r="K4770" t="e">
        <f>VLOOKUP(A4770,'Top 30 via LR (Schizonts)'!J:J,1,FALSE)</f>
        <v>#N/A</v>
      </c>
      <c r="L4770" t="e">
        <f>VLOOKUP(A4770,'Top 30 via LR (Tr36)'!A:A,1,FALSE)</f>
        <v>#N/A</v>
      </c>
      <c r="M4770" t="e">
        <f>VLOOKUP(A4770,'Top 30 via LR (Tr36)'!I:I,1,FALSE)</f>
        <v>#N/A</v>
      </c>
      <c r="N4770" t="e">
        <f>VLOOKUP(A4770,'Top or Bottom 30 via OR (Schiz)'!B:B,1,FALSE)</f>
        <v>#N/A</v>
      </c>
      <c r="O4770" t="e">
        <f>VLOOKUP(A4770,'Top or Bottom 30 via OR (Schiz)'!J:J,1,FALSE)</f>
        <v>#N/A</v>
      </c>
      <c r="P4770" t="e">
        <f>VLOOKUP(A4770,'Top or Bottom 30 via OR (Tr36)'!B:B,1,FALSE)</f>
        <v>#N/A</v>
      </c>
      <c r="Q4770" t="e">
        <f>VLOOKUP(A4770,'Top or Bottom 30 via OR (Tr36)'!J:J,1,FALSE)</f>
        <v>#N/A</v>
      </c>
    </row>
    <row r="4771" spans="1:17" x14ac:dyDescent="0.25">
      <c r="A4771" t="s">
        <v>4821</v>
      </c>
      <c r="B4771">
        <v>0</v>
      </c>
      <c r="C4771">
        <v>1</v>
      </c>
      <c r="D4771">
        <v>0</v>
      </c>
      <c r="E4771">
        <v>0</v>
      </c>
      <c r="F4771">
        <f>B4771/cam_reads!I$3</f>
        <v>0</v>
      </c>
      <c r="G4771">
        <f>C4771/cam_reads!J$3</f>
        <v>1.2952185569278411E-2</v>
      </c>
      <c r="H4771">
        <f>D4771/cam_reads!K$3</f>
        <v>0</v>
      </c>
      <c r="I4771">
        <f>E4771/cam_reads!L$3</f>
        <v>0</v>
      </c>
      <c r="J4771" t="e">
        <f>VLOOKUP(A4771,'Top 30 via LR (Schizonts)'!A:A,1,FALSE)</f>
        <v>#N/A</v>
      </c>
      <c r="K4771" t="e">
        <f>VLOOKUP(A4771,'Top 30 via LR (Schizonts)'!J:J,1,FALSE)</f>
        <v>#N/A</v>
      </c>
      <c r="L4771" t="e">
        <f>VLOOKUP(A4771,'Top 30 via LR (Tr36)'!A:A,1,FALSE)</f>
        <v>#N/A</v>
      </c>
      <c r="M4771" t="e">
        <f>VLOOKUP(A4771,'Top 30 via LR (Tr36)'!I:I,1,FALSE)</f>
        <v>#N/A</v>
      </c>
      <c r="N4771" t="e">
        <f>VLOOKUP(A4771,'Top or Bottom 30 via OR (Schiz)'!B:B,1,FALSE)</f>
        <v>#N/A</v>
      </c>
      <c r="O4771" t="e">
        <f>VLOOKUP(A4771,'Top or Bottom 30 via OR (Schiz)'!J:J,1,FALSE)</f>
        <v>#N/A</v>
      </c>
      <c r="P4771" t="e">
        <f>VLOOKUP(A4771,'Top or Bottom 30 via OR (Tr36)'!B:B,1,FALSE)</f>
        <v>#N/A</v>
      </c>
      <c r="Q4771" t="e">
        <f>VLOOKUP(A4771,'Top or Bottom 30 via OR (Tr36)'!J:J,1,FALSE)</f>
        <v>#N/A</v>
      </c>
    </row>
    <row r="4772" spans="1:17" x14ac:dyDescent="0.25">
      <c r="A4772" t="s">
        <v>4822</v>
      </c>
      <c r="B4772">
        <v>0</v>
      </c>
      <c r="C4772">
        <v>0</v>
      </c>
      <c r="D4772">
        <v>0</v>
      </c>
      <c r="E4772">
        <v>0</v>
      </c>
      <c r="F4772">
        <f>B4772/cam_reads!I$3</f>
        <v>0</v>
      </c>
      <c r="G4772">
        <f>C4772/cam_reads!J$3</f>
        <v>0</v>
      </c>
      <c r="H4772">
        <f>D4772/cam_reads!K$3</f>
        <v>0</v>
      </c>
      <c r="I4772">
        <f>E4772/cam_reads!L$3</f>
        <v>0</v>
      </c>
      <c r="J4772" t="e">
        <f>VLOOKUP(A4772,'Top 30 via LR (Schizonts)'!A:A,1,FALSE)</f>
        <v>#N/A</v>
      </c>
      <c r="K4772" t="e">
        <f>VLOOKUP(A4772,'Top 30 via LR (Schizonts)'!J:J,1,FALSE)</f>
        <v>#N/A</v>
      </c>
      <c r="L4772" t="e">
        <f>VLOOKUP(A4772,'Top 30 via LR (Tr36)'!A:A,1,FALSE)</f>
        <v>#N/A</v>
      </c>
      <c r="M4772" t="e">
        <f>VLOOKUP(A4772,'Top 30 via LR (Tr36)'!I:I,1,FALSE)</f>
        <v>#N/A</v>
      </c>
      <c r="N4772" t="e">
        <f>VLOOKUP(A4772,'Top or Bottom 30 via OR (Schiz)'!B:B,1,FALSE)</f>
        <v>#N/A</v>
      </c>
      <c r="O4772" t="e">
        <f>VLOOKUP(A4772,'Top or Bottom 30 via OR (Schiz)'!J:J,1,FALSE)</f>
        <v>#N/A</v>
      </c>
      <c r="P4772" t="e">
        <f>VLOOKUP(A4772,'Top or Bottom 30 via OR (Tr36)'!B:B,1,FALSE)</f>
        <v>#N/A</v>
      </c>
      <c r="Q4772" t="e">
        <f>VLOOKUP(A4772,'Top or Bottom 30 via OR (Tr36)'!J:J,1,FALSE)</f>
        <v>#N/A</v>
      </c>
    </row>
    <row r="4773" spans="1:17" x14ac:dyDescent="0.25">
      <c r="A4773" t="s">
        <v>4823</v>
      </c>
      <c r="B4773">
        <v>0</v>
      </c>
      <c r="C4773">
        <v>0</v>
      </c>
      <c r="D4773">
        <v>0</v>
      </c>
      <c r="E4773">
        <v>0</v>
      </c>
      <c r="F4773">
        <f>B4773/cam_reads!I$3</f>
        <v>0</v>
      </c>
      <c r="G4773">
        <f>C4773/cam_reads!J$3</f>
        <v>0</v>
      </c>
      <c r="H4773">
        <f>D4773/cam_reads!K$3</f>
        <v>0</v>
      </c>
      <c r="I4773">
        <f>E4773/cam_reads!L$3</f>
        <v>0</v>
      </c>
      <c r="J4773" t="e">
        <f>VLOOKUP(A4773,'Top 30 via LR (Schizonts)'!A:A,1,FALSE)</f>
        <v>#N/A</v>
      </c>
      <c r="K4773" t="e">
        <f>VLOOKUP(A4773,'Top 30 via LR (Schizonts)'!J:J,1,FALSE)</f>
        <v>#N/A</v>
      </c>
      <c r="L4773" t="e">
        <f>VLOOKUP(A4773,'Top 30 via LR (Tr36)'!A:A,1,FALSE)</f>
        <v>#N/A</v>
      </c>
      <c r="M4773" t="e">
        <f>VLOOKUP(A4773,'Top 30 via LR (Tr36)'!I:I,1,FALSE)</f>
        <v>#N/A</v>
      </c>
      <c r="N4773" t="e">
        <f>VLOOKUP(A4773,'Top or Bottom 30 via OR (Schiz)'!B:B,1,FALSE)</f>
        <v>#N/A</v>
      </c>
      <c r="O4773" t="e">
        <f>VLOOKUP(A4773,'Top or Bottom 30 via OR (Schiz)'!J:J,1,FALSE)</f>
        <v>#N/A</v>
      </c>
      <c r="P4773" t="e">
        <f>VLOOKUP(A4773,'Top or Bottom 30 via OR (Tr36)'!B:B,1,FALSE)</f>
        <v>#N/A</v>
      </c>
      <c r="Q4773" t="e">
        <f>VLOOKUP(A4773,'Top or Bottom 30 via OR (Tr36)'!J:J,1,FALSE)</f>
        <v>#N/A</v>
      </c>
    </row>
    <row r="4774" spans="1:17" x14ac:dyDescent="0.25">
      <c r="A4774" t="s">
        <v>4824</v>
      </c>
      <c r="B4774">
        <v>0</v>
      </c>
      <c r="C4774">
        <v>0</v>
      </c>
      <c r="D4774">
        <v>0</v>
      </c>
      <c r="E4774">
        <v>0</v>
      </c>
      <c r="F4774">
        <f>B4774/cam_reads!I$3</f>
        <v>0</v>
      </c>
      <c r="G4774">
        <f>C4774/cam_reads!J$3</f>
        <v>0</v>
      </c>
      <c r="H4774">
        <f>D4774/cam_reads!K$3</f>
        <v>0</v>
      </c>
      <c r="I4774">
        <f>E4774/cam_reads!L$3</f>
        <v>0</v>
      </c>
      <c r="J4774" t="e">
        <f>VLOOKUP(A4774,'Top 30 via LR (Schizonts)'!A:A,1,FALSE)</f>
        <v>#N/A</v>
      </c>
      <c r="K4774" t="e">
        <f>VLOOKUP(A4774,'Top 30 via LR (Schizonts)'!J:J,1,FALSE)</f>
        <v>#N/A</v>
      </c>
      <c r="L4774" t="e">
        <f>VLOOKUP(A4774,'Top 30 via LR (Tr36)'!A:A,1,FALSE)</f>
        <v>#N/A</v>
      </c>
      <c r="M4774" t="e">
        <f>VLOOKUP(A4774,'Top 30 via LR (Tr36)'!I:I,1,FALSE)</f>
        <v>#N/A</v>
      </c>
      <c r="N4774" t="e">
        <f>VLOOKUP(A4774,'Top or Bottom 30 via OR (Schiz)'!B:B,1,FALSE)</f>
        <v>#N/A</v>
      </c>
      <c r="O4774" t="e">
        <f>VLOOKUP(A4774,'Top or Bottom 30 via OR (Schiz)'!J:J,1,FALSE)</f>
        <v>#N/A</v>
      </c>
      <c r="P4774" t="e">
        <f>VLOOKUP(A4774,'Top or Bottom 30 via OR (Tr36)'!B:B,1,FALSE)</f>
        <v>#N/A</v>
      </c>
      <c r="Q4774" t="e">
        <f>VLOOKUP(A4774,'Top or Bottom 30 via OR (Tr36)'!J:J,1,FALSE)</f>
        <v>#N/A</v>
      </c>
    </row>
    <row r="4775" spans="1:17" x14ac:dyDescent="0.25">
      <c r="A4775" t="s">
        <v>4825</v>
      </c>
      <c r="B4775">
        <v>139</v>
      </c>
      <c r="C4775">
        <v>121</v>
      </c>
      <c r="D4775">
        <v>208</v>
      </c>
      <c r="E4775">
        <v>198</v>
      </c>
      <c r="F4775">
        <f>B4775/cam_reads!I$3</f>
        <v>1.7269107130260277</v>
      </c>
      <c r="G4775">
        <f>C4775/cam_reads!J$3</f>
        <v>1.5672144538826875</v>
      </c>
      <c r="H4775">
        <f>D4775/cam_reads!K$3</f>
        <v>2.1711445618611487</v>
      </c>
      <c r="I4775">
        <f>E4775/cam_reads!L$3</f>
        <v>2.0640098447015016</v>
      </c>
      <c r="J4775" t="e">
        <f>VLOOKUP(A4775,'Top 30 via LR (Schizonts)'!A:A,1,FALSE)</f>
        <v>#N/A</v>
      </c>
      <c r="K4775" t="e">
        <f>VLOOKUP(A4775,'Top 30 via LR (Schizonts)'!J:J,1,FALSE)</f>
        <v>#N/A</v>
      </c>
      <c r="L4775" t="e">
        <f>VLOOKUP(A4775,'Top 30 via LR (Tr36)'!A:A,1,FALSE)</f>
        <v>#N/A</v>
      </c>
      <c r="M4775" t="e">
        <f>VLOOKUP(A4775,'Top 30 via LR (Tr36)'!I:I,1,FALSE)</f>
        <v>#N/A</v>
      </c>
      <c r="N4775" t="e">
        <f>VLOOKUP(A4775,'Top or Bottom 30 via OR (Schiz)'!B:B,1,FALSE)</f>
        <v>#N/A</v>
      </c>
      <c r="O4775" t="e">
        <f>VLOOKUP(A4775,'Top or Bottom 30 via OR (Schiz)'!J:J,1,FALSE)</f>
        <v>#N/A</v>
      </c>
      <c r="P4775" t="e">
        <f>VLOOKUP(A4775,'Top or Bottom 30 via OR (Tr36)'!B:B,1,FALSE)</f>
        <v>#N/A</v>
      </c>
      <c r="Q4775" t="e">
        <f>VLOOKUP(A4775,'Top or Bottom 30 via OR (Tr36)'!J:J,1,FALSE)</f>
        <v>#N/A</v>
      </c>
    </row>
    <row r="4776" spans="1:17" x14ac:dyDescent="0.25">
      <c r="A4776" t="s">
        <v>4826</v>
      </c>
      <c r="B4776">
        <v>1658</v>
      </c>
      <c r="C4776">
        <v>898</v>
      </c>
      <c r="D4776">
        <v>854</v>
      </c>
      <c r="E4776">
        <v>1053</v>
      </c>
      <c r="F4776">
        <f>B4776/cam_reads!I$3</f>
        <v>20.598690375519094</v>
      </c>
      <c r="G4776">
        <f>C4776/cam_reads!J$3</f>
        <v>11.631062641212011</v>
      </c>
      <c r="H4776">
        <f>D4776/cam_reads!K$3</f>
        <v>8.914218537641446</v>
      </c>
      <c r="I4776">
        <f>E4776/cam_reads!L$3</f>
        <v>10.976779628639804</v>
      </c>
      <c r="J4776" t="e">
        <f>VLOOKUP(A4776,'Top 30 via LR (Schizonts)'!A:A,1,FALSE)</f>
        <v>#N/A</v>
      </c>
      <c r="K4776" t="e">
        <f>VLOOKUP(A4776,'Top 30 via LR (Schizonts)'!J:J,1,FALSE)</f>
        <v>#N/A</v>
      </c>
      <c r="L4776" t="e">
        <f>VLOOKUP(A4776,'Top 30 via LR (Tr36)'!A:A,1,FALSE)</f>
        <v>#N/A</v>
      </c>
      <c r="M4776" t="e">
        <f>VLOOKUP(A4776,'Top 30 via LR (Tr36)'!I:I,1,FALSE)</f>
        <v>#N/A</v>
      </c>
      <c r="N4776" t="e">
        <f>VLOOKUP(A4776,'Top or Bottom 30 via OR (Schiz)'!B:B,1,FALSE)</f>
        <v>#N/A</v>
      </c>
      <c r="O4776" t="e">
        <f>VLOOKUP(A4776,'Top or Bottom 30 via OR (Schiz)'!J:J,1,FALSE)</f>
        <v>#N/A</v>
      </c>
      <c r="P4776" t="e">
        <f>VLOOKUP(A4776,'Top or Bottom 30 via OR (Tr36)'!B:B,1,FALSE)</f>
        <v>#N/A</v>
      </c>
      <c r="Q4776" t="e">
        <f>VLOOKUP(A4776,'Top or Bottom 30 via OR (Tr36)'!J:J,1,FALSE)</f>
        <v>#N/A</v>
      </c>
    </row>
    <row r="4777" spans="1:17" x14ac:dyDescent="0.25">
      <c r="A4777" t="s">
        <v>4827</v>
      </c>
      <c r="B4777">
        <v>2302</v>
      </c>
      <c r="C4777">
        <v>2619</v>
      </c>
      <c r="D4777">
        <v>3265</v>
      </c>
      <c r="E4777">
        <v>2974</v>
      </c>
      <c r="F4777">
        <f>B4777/cam_reads!I$3</f>
        <v>28.599629218603713</v>
      </c>
      <c r="G4777">
        <f>C4777/cam_reads!J$3</f>
        <v>33.921774005940158</v>
      </c>
      <c r="H4777">
        <f>D4777/cam_reads!K$3</f>
        <v>34.080706704214663</v>
      </c>
      <c r="I4777">
        <f>E4777/cam_reads!L$3</f>
        <v>31.00184483910235</v>
      </c>
      <c r="J4777" t="e">
        <f>VLOOKUP(A4777,'Top 30 via LR (Schizonts)'!A:A,1,FALSE)</f>
        <v>#N/A</v>
      </c>
      <c r="K4777" t="e">
        <f>VLOOKUP(A4777,'Top 30 via LR (Schizonts)'!J:J,1,FALSE)</f>
        <v>#N/A</v>
      </c>
      <c r="L4777" t="e">
        <f>VLOOKUP(A4777,'Top 30 via LR (Tr36)'!A:A,1,FALSE)</f>
        <v>#N/A</v>
      </c>
      <c r="M4777" t="e">
        <f>VLOOKUP(A4777,'Top 30 via LR (Tr36)'!I:I,1,FALSE)</f>
        <v>#N/A</v>
      </c>
      <c r="N4777" t="e">
        <f>VLOOKUP(A4777,'Top or Bottom 30 via OR (Schiz)'!B:B,1,FALSE)</f>
        <v>#N/A</v>
      </c>
      <c r="O4777" t="e">
        <f>VLOOKUP(A4777,'Top or Bottom 30 via OR (Schiz)'!J:J,1,FALSE)</f>
        <v>#N/A</v>
      </c>
      <c r="P4777" t="e">
        <f>VLOOKUP(A4777,'Top or Bottom 30 via OR (Tr36)'!B:B,1,FALSE)</f>
        <v>#N/A</v>
      </c>
      <c r="Q4777" t="e">
        <f>VLOOKUP(A4777,'Top or Bottom 30 via OR (Tr36)'!J:J,1,FALSE)</f>
        <v>#N/A</v>
      </c>
    </row>
    <row r="4778" spans="1:17" x14ac:dyDescent="0.25">
      <c r="A4778" t="s">
        <v>4828</v>
      </c>
      <c r="B4778">
        <v>2046</v>
      </c>
      <c r="C4778">
        <v>1886</v>
      </c>
      <c r="D4778">
        <v>1241</v>
      </c>
      <c r="E4778">
        <v>1910</v>
      </c>
      <c r="F4778">
        <f>B4778/cam_reads!I$3</f>
        <v>25.419131790296785</v>
      </c>
      <c r="G4778">
        <f>C4778/cam_reads!J$3</f>
        <v>24.427821983659083</v>
      </c>
      <c r="H4778">
        <f>D4778/cam_reads!K$3</f>
        <v>12.953800006104258</v>
      </c>
      <c r="I4778">
        <f>E4778/cam_reads!L$3</f>
        <v>19.910397996868021</v>
      </c>
      <c r="J4778" t="e">
        <f>VLOOKUP(A4778,'Top 30 via LR (Schizonts)'!A:A,1,FALSE)</f>
        <v>#N/A</v>
      </c>
      <c r="K4778" t="e">
        <f>VLOOKUP(A4778,'Top 30 via LR (Schizonts)'!J:J,1,FALSE)</f>
        <v>#N/A</v>
      </c>
      <c r="L4778" t="e">
        <f>VLOOKUP(A4778,'Top 30 via LR (Tr36)'!A:A,1,FALSE)</f>
        <v>#N/A</v>
      </c>
      <c r="M4778" t="e">
        <f>VLOOKUP(A4778,'Top 30 via LR (Tr36)'!I:I,1,FALSE)</f>
        <v>#N/A</v>
      </c>
      <c r="N4778" t="e">
        <f>VLOOKUP(A4778,'Top or Bottom 30 via OR (Schiz)'!B:B,1,FALSE)</f>
        <v>#N/A</v>
      </c>
      <c r="O4778" t="e">
        <f>VLOOKUP(A4778,'Top or Bottom 30 via OR (Schiz)'!J:J,1,FALSE)</f>
        <v>#N/A</v>
      </c>
      <c r="P4778" t="e">
        <f>VLOOKUP(A4778,'Top or Bottom 30 via OR (Tr36)'!B:B,1,FALSE)</f>
        <v>#N/A</v>
      </c>
      <c r="Q4778" t="e">
        <f>VLOOKUP(A4778,'Top or Bottom 30 via OR (Tr36)'!J:J,1,FALSE)</f>
        <v>#N/A</v>
      </c>
    </row>
    <row r="4779" spans="1:17" x14ac:dyDescent="0.25">
      <c r="A4779" t="s">
        <v>4829</v>
      </c>
      <c r="B4779">
        <v>283</v>
      </c>
      <c r="C4779">
        <v>357</v>
      </c>
      <c r="D4779">
        <v>223</v>
      </c>
      <c r="E4779">
        <v>351</v>
      </c>
      <c r="F4779">
        <f>B4779/cam_reads!I$3</f>
        <v>3.5159405164486754</v>
      </c>
      <c r="G4779">
        <f>C4779/cam_reads!J$3</f>
        <v>4.6239302482323925</v>
      </c>
      <c r="H4779">
        <f>D4779/cam_reads!K$3</f>
        <v>2.3277174869953661</v>
      </c>
      <c r="I4779">
        <f>E4779/cam_reads!L$3</f>
        <v>3.6589265428799345</v>
      </c>
      <c r="J4779" t="e">
        <f>VLOOKUP(A4779,'Top 30 via LR (Schizonts)'!A:A,1,FALSE)</f>
        <v>#N/A</v>
      </c>
      <c r="K4779" t="e">
        <f>VLOOKUP(A4779,'Top 30 via LR (Schizonts)'!J:J,1,FALSE)</f>
        <v>#N/A</v>
      </c>
      <c r="L4779" t="e">
        <f>VLOOKUP(A4779,'Top 30 via LR (Tr36)'!A:A,1,FALSE)</f>
        <v>#N/A</v>
      </c>
      <c r="M4779" t="e">
        <f>VLOOKUP(A4779,'Top 30 via LR (Tr36)'!I:I,1,FALSE)</f>
        <v>#N/A</v>
      </c>
      <c r="N4779" t="e">
        <f>VLOOKUP(A4779,'Top or Bottom 30 via OR (Schiz)'!B:B,1,FALSE)</f>
        <v>#N/A</v>
      </c>
      <c r="O4779" t="e">
        <f>VLOOKUP(A4779,'Top or Bottom 30 via OR (Schiz)'!J:J,1,FALSE)</f>
        <v>#N/A</v>
      </c>
      <c r="P4779" t="e">
        <f>VLOOKUP(A4779,'Top or Bottom 30 via OR (Tr36)'!B:B,1,FALSE)</f>
        <v>#N/A</v>
      </c>
      <c r="Q4779" t="e">
        <f>VLOOKUP(A4779,'Top or Bottom 30 via OR (Tr36)'!J:J,1,FALSE)</f>
        <v>#N/A</v>
      </c>
    </row>
    <row r="4780" spans="1:17" x14ac:dyDescent="0.25">
      <c r="A4780" t="s">
        <v>4830</v>
      </c>
      <c r="B4780">
        <v>103</v>
      </c>
      <c r="C4780">
        <v>150</v>
      </c>
      <c r="D4780">
        <v>141</v>
      </c>
      <c r="E4780">
        <v>204</v>
      </c>
      <c r="F4780">
        <f>B4780/cam_reads!I$3</f>
        <v>1.279653262170366</v>
      </c>
      <c r="G4780">
        <f>C4780/cam_reads!J$3</f>
        <v>1.9428278353917614</v>
      </c>
      <c r="H4780">
        <f>D4780/cam_reads!K$3</f>
        <v>1.4717854962616441</v>
      </c>
      <c r="I4780">
        <f>E4780/cam_reads!L$3</f>
        <v>2.1265555975712442</v>
      </c>
      <c r="J4780" t="e">
        <f>VLOOKUP(A4780,'Top 30 via LR (Schizonts)'!A:A,1,FALSE)</f>
        <v>#N/A</v>
      </c>
      <c r="K4780" t="e">
        <f>VLOOKUP(A4780,'Top 30 via LR (Schizonts)'!J:J,1,FALSE)</f>
        <v>#N/A</v>
      </c>
      <c r="L4780" t="e">
        <f>VLOOKUP(A4780,'Top 30 via LR (Tr36)'!A:A,1,FALSE)</f>
        <v>#N/A</v>
      </c>
      <c r="M4780" t="e">
        <f>VLOOKUP(A4780,'Top 30 via LR (Tr36)'!I:I,1,FALSE)</f>
        <v>#N/A</v>
      </c>
      <c r="N4780" t="e">
        <f>VLOOKUP(A4780,'Top or Bottom 30 via OR (Schiz)'!B:B,1,FALSE)</f>
        <v>#N/A</v>
      </c>
      <c r="O4780" t="e">
        <f>VLOOKUP(A4780,'Top or Bottom 30 via OR (Schiz)'!J:J,1,FALSE)</f>
        <v>#N/A</v>
      </c>
      <c r="P4780" t="e">
        <f>VLOOKUP(A4780,'Top or Bottom 30 via OR (Tr36)'!B:B,1,FALSE)</f>
        <v>#N/A</v>
      </c>
      <c r="Q4780" t="e">
        <f>VLOOKUP(A4780,'Top or Bottom 30 via OR (Tr36)'!J:J,1,FALSE)</f>
        <v>#N/A</v>
      </c>
    </row>
    <row r="4781" spans="1:17" x14ac:dyDescent="0.25">
      <c r="A4781" t="s">
        <v>4831</v>
      </c>
      <c r="B4781">
        <v>0</v>
      </c>
      <c r="C4781">
        <v>0</v>
      </c>
      <c r="D4781">
        <v>0</v>
      </c>
      <c r="E4781">
        <v>0</v>
      </c>
      <c r="F4781">
        <f>B4781/cam_reads!I$3</f>
        <v>0</v>
      </c>
      <c r="G4781">
        <f>C4781/cam_reads!J$3</f>
        <v>0</v>
      </c>
      <c r="H4781">
        <f>D4781/cam_reads!K$3</f>
        <v>0</v>
      </c>
      <c r="I4781">
        <f>E4781/cam_reads!L$3</f>
        <v>0</v>
      </c>
      <c r="J4781" t="e">
        <f>VLOOKUP(A4781,'Top 30 via LR (Schizonts)'!A:A,1,FALSE)</f>
        <v>#N/A</v>
      </c>
      <c r="K4781" t="e">
        <f>VLOOKUP(A4781,'Top 30 via LR (Schizonts)'!J:J,1,FALSE)</f>
        <v>#N/A</v>
      </c>
      <c r="L4781" t="e">
        <f>VLOOKUP(A4781,'Top 30 via LR (Tr36)'!A:A,1,FALSE)</f>
        <v>#N/A</v>
      </c>
      <c r="M4781" t="e">
        <f>VLOOKUP(A4781,'Top 30 via LR (Tr36)'!I:I,1,FALSE)</f>
        <v>#N/A</v>
      </c>
      <c r="N4781" t="e">
        <f>VLOOKUP(A4781,'Top or Bottom 30 via OR (Schiz)'!B:B,1,FALSE)</f>
        <v>#N/A</v>
      </c>
      <c r="O4781" t="e">
        <f>VLOOKUP(A4781,'Top or Bottom 30 via OR (Schiz)'!J:J,1,FALSE)</f>
        <v>#N/A</v>
      </c>
      <c r="P4781" t="e">
        <f>VLOOKUP(A4781,'Top or Bottom 30 via OR (Tr36)'!B:B,1,FALSE)</f>
        <v>#N/A</v>
      </c>
      <c r="Q4781" t="e">
        <f>VLOOKUP(A4781,'Top or Bottom 30 via OR (Tr36)'!J:J,1,FALSE)</f>
        <v>#N/A</v>
      </c>
    </row>
    <row r="4782" spans="1:17" x14ac:dyDescent="0.25">
      <c r="A4782" t="s">
        <v>4832</v>
      </c>
      <c r="B4782">
        <v>847</v>
      </c>
      <c r="C4782">
        <v>922</v>
      </c>
      <c r="D4782">
        <v>776</v>
      </c>
      <c r="E4782">
        <v>1139</v>
      </c>
      <c r="F4782">
        <f>B4782/cam_reads!I$3</f>
        <v>10.522973913187379</v>
      </c>
      <c r="G4782">
        <f>C4782/cam_reads!J$3</f>
        <v>11.941915094874695</v>
      </c>
      <c r="H4782">
        <f>D4782/cam_reads!K$3</f>
        <v>8.1000393269435165</v>
      </c>
      <c r="I4782">
        <f>E4782/cam_reads!L$3</f>
        <v>11.873268753106112</v>
      </c>
      <c r="J4782" t="e">
        <f>VLOOKUP(A4782,'Top 30 via LR (Schizonts)'!A:A,1,FALSE)</f>
        <v>#N/A</v>
      </c>
      <c r="K4782" t="e">
        <f>VLOOKUP(A4782,'Top 30 via LR (Schizonts)'!J:J,1,FALSE)</f>
        <v>#N/A</v>
      </c>
      <c r="L4782" t="e">
        <f>VLOOKUP(A4782,'Top 30 via LR (Tr36)'!A:A,1,FALSE)</f>
        <v>#N/A</v>
      </c>
      <c r="M4782" t="e">
        <f>VLOOKUP(A4782,'Top 30 via LR (Tr36)'!I:I,1,FALSE)</f>
        <v>#N/A</v>
      </c>
      <c r="N4782" t="e">
        <f>VLOOKUP(A4782,'Top or Bottom 30 via OR (Schiz)'!B:B,1,FALSE)</f>
        <v>#N/A</v>
      </c>
      <c r="O4782" t="e">
        <f>VLOOKUP(A4782,'Top or Bottom 30 via OR (Schiz)'!J:J,1,FALSE)</f>
        <v>#N/A</v>
      </c>
      <c r="P4782" t="e">
        <f>VLOOKUP(A4782,'Top or Bottom 30 via OR (Tr36)'!B:B,1,FALSE)</f>
        <v>#N/A</v>
      </c>
      <c r="Q4782" t="e">
        <f>VLOOKUP(A4782,'Top or Bottom 30 via OR (Tr36)'!J:J,1,FALSE)</f>
        <v>#N/A</v>
      </c>
    </row>
    <row r="4783" spans="1:17" x14ac:dyDescent="0.25">
      <c r="A4783" t="s">
        <v>4833</v>
      </c>
      <c r="B4783">
        <v>14986</v>
      </c>
      <c r="C4783">
        <v>18534</v>
      </c>
      <c r="D4783">
        <v>23659</v>
      </c>
      <c r="E4783">
        <v>20495</v>
      </c>
      <c r="F4783">
        <f>B4783/cam_reads!I$3</f>
        <v>186.18333773674857</v>
      </c>
      <c r="G4783">
        <f>C4783/cam_reads!J$3</f>
        <v>240.05580734100604</v>
      </c>
      <c r="H4783">
        <f>D4783/cam_reads!K$3</f>
        <v>246.95725571669672</v>
      </c>
      <c r="I4783">
        <f>E4783/cam_reads!L$3</f>
        <v>213.64586751089533</v>
      </c>
      <c r="J4783" t="e">
        <f>VLOOKUP(A4783,'Top 30 via LR (Schizonts)'!A:A,1,FALSE)</f>
        <v>#N/A</v>
      </c>
      <c r="K4783" t="e">
        <f>VLOOKUP(A4783,'Top 30 via LR (Schizonts)'!J:J,1,FALSE)</f>
        <v>#N/A</v>
      </c>
      <c r="L4783" t="e">
        <f>VLOOKUP(A4783,'Top 30 via LR (Tr36)'!A:A,1,FALSE)</f>
        <v>#N/A</v>
      </c>
      <c r="M4783" t="e">
        <f>VLOOKUP(A4783,'Top 30 via LR (Tr36)'!I:I,1,FALSE)</f>
        <v>#N/A</v>
      </c>
      <c r="N4783" t="e">
        <f>VLOOKUP(A4783,'Top or Bottom 30 via OR (Schiz)'!B:B,1,FALSE)</f>
        <v>#N/A</v>
      </c>
      <c r="O4783" t="e">
        <f>VLOOKUP(A4783,'Top or Bottom 30 via OR (Schiz)'!J:J,1,FALSE)</f>
        <v>#N/A</v>
      </c>
      <c r="P4783" t="e">
        <f>VLOOKUP(A4783,'Top or Bottom 30 via OR (Tr36)'!B:B,1,FALSE)</f>
        <v>#N/A</v>
      </c>
      <c r="Q4783" t="e">
        <f>VLOOKUP(A4783,'Top or Bottom 30 via OR (Tr36)'!J:J,1,FALSE)</f>
        <v>#N/A</v>
      </c>
    </row>
    <row r="4784" spans="1:17" x14ac:dyDescent="0.25">
      <c r="A4784" t="s">
        <v>4834</v>
      </c>
      <c r="B4784">
        <v>5354</v>
      </c>
      <c r="C4784">
        <v>4378</v>
      </c>
      <c r="D4784">
        <v>3669</v>
      </c>
      <c r="E4784">
        <v>4267</v>
      </c>
      <c r="F4784">
        <f>B4784/cam_reads!I$3</f>
        <v>66.517121996700382</v>
      </c>
      <c r="G4784">
        <f>C4784/cam_reads!J$3</f>
        <v>56.704668422300877</v>
      </c>
      <c r="H4784">
        <f>D4784/cam_reads!K$3</f>
        <v>38.297737487829586</v>
      </c>
      <c r="I4784">
        <f>E4784/cam_reads!L$3</f>
        <v>44.480454582531856</v>
      </c>
      <c r="J4784" t="e">
        <f>VLOOKUP(A4784,'Top 30 via LR (Schizonts)'!A:A,1,FALSE)</f>
        <v>#N/A</v>
      </c>
      <c r="K4784" t="e">
        <f>VLOOKUP(A4784,'Top 30 via LR (Schizonts)'!J:J,1,FALSE)</f>
        <v>#N/A</v>
      </c>
      <c r="L4784" t="e">
        <f>VLOOKUP(A4784,'Top 30 via LR (Tr36)'!A:A,1,FALSE)</f>
        <v>#N/A</v>
      </c>
      <c r="M4784" t="e">
        <f>VLOOKUP(A4784,'Top 30 via LR (Tr36)'!I:I,1,FALSE)</f>
        <v>#N/A</v>
      </c>
      <c r="N4784" t="e">
        <f>VLOOKUP(A4784,'Top or Bottom 30 via OR (Schiz)'!B:B,1,FALSE)</f>
        <v>#N/A</v>
      </c>
      <c r="O4784" t="e">
        <f>VLOOKUP(A4784,'Top or Bottom 30 via OR (Schiz)'!J:J,1,FALSE)</f>
        <v>#N/A</v>
      </c>
      <c r="P4784" t="e">
        <f>VLOOKUP(A4784,'Top or Bottom 30 via OR (Tr36)'!B:B,1,FALSE)</f>
        <v>#N/A</v>
      </c>
      <c r="Q4784" t="e">
        <f>VLOOKUP(A4784,'Top or Bottom 30 via OR (Tr36)'!J:J,1,FALSE)</f>
        <v>#N/A</v>
      </c>
    </row>
    <row r="4785" spans="1:17" x14ac:dyDescent="0.25">
      <c r="A4785" t="s">
        <v>4835</v>
      </c>
      <c r="B4785">
        <v>0</v>
      </c>
      <c r="C4785">
        <v>0</v>
      </c>
      <c r="D4785">
        <v>0</v>
      </c>
      <c r="E4785">
        <v>0</v>
      </c>
      <c r="F4785">
        <f>B4785/cam_reads!I$3</f>
        <v>0</v>
      </c>
      <c r="G4785">
        <f>C4785/cam_reads!J$3</f>
        <v>0</v>
      </c>
      <c r="H4785">
        <f>D4785/cam_reads!K$3</f>
        <v>0</v>
      </c>
      <c r="I4785">
        <f>E4785/cam_reads!L$3</f>
        <v>0</v>
      </c>
      <c r="J4785" t="e">
        <f>VLOOKUP(A4785,'Top 30 via LR (Schizonts)'!A:A,1,FALSE)</f>
        <v>#N/A</v>
      </c>
      <c r="K4785" t="e">
        <f>VLOOKUP(A4785,'Top 30 via LR (Schizonts)'!J:J,1,FALSE)</f>
        <v>#N/A</v>
      </c>
      <c r="L4785" t="e">
        <f>VLOOKUP(A4785,'Top 30 via LR (Tr36)'!A:A,1,FALSE)</f>
        <v>#N/A</v>
      </c>
      <c r="M4785" t="e">
        <f>VLOOKUP(A4785,'Top 30 via LR (Tr36)'!I:I,1,FALSE)</f>
        <v>#N/A</v>
      </c>
      <c r="N4785" t="e">
        <f>VLOOKUP(A4785,'Top or Bottom 30 via OR (Schiz)'!B:B,1,FALSE)</f>
        <v>#N/A</v>
      </c>
      <c r="O4785" t="e">
        <f>VLOOKUP(A4785,'Top or Bottom 30 via OR (Schiz)'!J:J,1,FALSE)</f>
        <v>#N/A</v>
      </c>
      <c r="P4785" t="e">
        <f>VLOOKUP(A4785,'Top or Bottom 30 via OR (Tr36)'!B:B,1,FALSE)</f>
        <v>#N/A</v>
      </c>
      <c r="Q4785" t="e">
        <f>VLOOKUP(A4785,'Top or Bottom 30 via OR (Tr36)'!J:J,1,FALSE)</f>
        <v>#N/A</v>
      </c>
    </row>
    <row r="4786" spans="1:17" x14ac:dyDescent="0.25">
      <c r="A4786" t="s">
        <v>4836</v>
      </c>
      <c r="B4786">
        <v>0</v>
      </c>
      <c r="C4786">
        <v>0</v>
      </c>
      <c r="D4786">
        <v>0</v>
      </c>
      <c r="E4786">
        <v>0</v>
      </c>
      <c r="F4786">
        <f>B4786/cam_reads!I$3</f>
        <v>0</v>
      </c>
      <c r="G4786">
        <f>C4786/cam_reads!J$3</f>
        <v>0</v>
      </c>
      <c r="H4786">
        <f>D4786/cam_reads!K$3</f>
        <v>0</v>
      </c>
      <c r="I4786">
        <f>E4786/cam_reads!L$3</f>
        <v>0</v>
      </c>
      <c r="J4786" t="e">
        <f>VLOOKUP(A4786,'Top 30 via LR (Schizonts)'!A:A,1,FALSE)</f>
        <v>#N/A</v>
      </c>
      <c r="K4786" t="e">
        <f>VLOOKUP(A4786,'Top 30 via LR (Schizonts)'!J:J,1,FALSE)</f>
        <v>#N/A</v>
      </c>
      <c r="L4786" t="e">
        <f>VLOOKUP(A4786,'Top 30 via LR (Tr36)'!A:A,1,FALSE)</f>
        <v>#N/A</v>
      </c>
      <c r="M4786" t="e">
        <f>VLOOKUP(A4786,'Top 30 via LR (Tr36)'!I:I,1,FALSE)</f>
        <v>#N/A</v>
      </c>
      <c r="N4786" t="e">
        <f>VLOOKUP(A4786,'Top or Bottom 30 via OR (Schiz)'!B:B,1,FALSE)</f>
        <v>#N/A</v>
      </c>
      <c r="O4786" t="e">
        <f>VLOOKUP(A4786,'Top or Bottom 30 via OR (Schiz)'!J:J,1,FALSE)</f>
        <v>#N/A</v>
      </c>
      <c r="P4786" t="e">
        <f>VLOOKUP(A4786,'Top or Bottom 30 via OR (Tr36)'!B:B,1,FALSE)</f>
        <v>#N/A</v>
      </c>
      <c r="Q4786" t="e">
        <f>VLOOKUP(A4786,'Top or Bottom 30 via OR (Tr36)'!J:J,1,FALSE)</f>
        <v>#N/A</v>
      </c>
    </row>
    <row r="4787" spans="1:17" x14ac:dyDescent="0.25">
      <c r="A4787" t="s">
        <v>4837</v>
      </c>
      <c r="B4787">
        <v>16</v>
      </c>
      <c r="C4787">
        <v>19</v>
      </c>
      <c r="D4787">
        <v>44</v>
      </c>
      <c r="E4787">
        <v>29</v>
      </c>
      <c r="F4787">
        <f>B4787/cam_reads!I$3</f>
        <v>0.19878108926918306</v>
      </c>
      <c r="G4787">
        <f>C4787/cam_reads!J$3</f>
        <v>0.24609152581628979</v>
      </c>
      <c r="H4787">
        <f>D4787/cam_reads!K$3</f>
        <v>0.45928058039370451</v>
      </c>
      <c r="I4787">
        <f>E4787/cam_reads!L$3</f>
        <v>0.30230447220375528</v>
      </c>
      <c r="J4787" t="e">
        <f>VLOOKUP(A4787,'Top 30 via LR (Schizonts)'!A:A,1,FALSE)</f>
        <v>#N/A</v>
      </c>
      <c r="K4787" t="e">
        <f>VLOOKUP(A4787,'Top 30 via LR (Schizonts)'!J:J,1,FALSE)</f>
        <v>#N/A</v>
      </c>
      <c r="L4787" t="e">
        <f>VLOOKUP(A4787,'Top 30 via LR (Tr36)'!A:A,1,FALSE)</f>
        <v>#N/A</v>
      </c>
      <c r="M4787" t="e">
        <f>VLOOKUP(A4787,'Top 30 via LR (Tr36)'!I:I,1,FALSE)</f>
        <v>#N/A</v>
      </c>
      <c r="N4787" t="e">
        <f>VLOOKUP(A4787,'Top or Bottom 30 via OR (Schiz)'!B:B,1,FALSE)</f>
        <v>#N/A</v>
      </c>
      <c r="O4787" t="e">
        <f>VLOOKUP(A4787,'Top or Bottom 30 via OR (Schiz)'!J:J,1,FALSE)</f>
        <v>#N/A</v>
      </c>
      <c r="P4787" t="e">
        <f>VLOOKUP(A4787,'Top or Bottom 30 via OR (Tr36)'!B:B,1,FALSE)</f>
        <v>#N/A</v>
      </c>
      <c r="Q4787" t="e">
        <f>VLOOKUP(A4787,'Top or Bottom 30 via OR (Tr36)'!J:J,1,FALSE)</f>
        <v>#N/A</v>
      </c>
    </row>
    <row r="4788" spans="1:17" x14ac:dyDescent="0.25">
      <c r="A4788" t="s">
        <v>4838</v>
      </c>
      <c r="B4788">
        <v>1168</v>
      </c>
      <c r="C4788">
        <v>1387</v>
      </c>
      <c r="D4788">
        <v>1299</v>
      </c>
      <c r="E4788">
        <v>1473</v>
      </c>
      <c r="F4788">
        <f>B4788/cam_reads!I$3</f>
        <v>14.511019516650363</v>
      </c>
      <c r="G4788">
        <f>C4788/cam_reads!J$3</f>
        <v>17.964681384589156</v>
      </c>
      <c r="H4788">
        <f>D4788/cam_reads!K$3</f>
        <v>13.559215316623231</v>
      </c>
      <c r="I4788">
        <f>E4788/cam_reads!L$3</f>
        <v>15.354982329521777</v>
      </c>
      <c r="J4788" t="e">
        <f>VLOOKUP(A4788,'Top 30 via LR (Schizonts)'!A:A,1,FALSE)</f>
        <v>#N/A</v>
      </c>
      <c r="K4788" t="e">
        <f>VLOOKUP(A4788,'Top 30 via LR (Schizonts)'!J:J,1,FALSE)</f>
        <v>#N/A</v>
      </c>
      <c r="L4788" t="e">
        <f>VLOOKUP(A4788,'Top 30 via LR (Tr36)'!A:A,1,FALSE)</f>
        <v>#N/A</v>
      </c>
      <c r="M4788" t="e">
        <f>VLOOKUP(A4788,'Top 30 via LR (Tr36)'!I:I,1,FALSE)</f>
        <v>#N/A</v>
      </c>
      <c r="N4788" t="e">
        <f>VLOOKUP(A4788,'Top or Bottom 30 via OR (Schiz)'!B:B,1,FALSE)</f>
        <v>#N/A</v>
      </c>
      <c r="O4788" t="e">
        <f>VLOOKUP(A4788,'Top or Bottom 30 via OR (Schiz)'!J:J,1,FALSE)</f>
        <v>#N/A</v>
      </c>
      <c r="P4788" t="e">
        <f>VLOOKUP(A4788,'Top or Bottom 30 via OR (Tr36)'!B:B,1,FALSE)</f>
        <v>#N/A</v>
      </c>
      <c r="Q4788" t="e">
        <f>VLOOKUP(A4788,'Top or Bottom 30 via OR (Tr36)'!J:J,1,FALSE)</f>
        <v>#N/A</v>
      </c>
    </row>
    <row r="4789" spans="1:17" x14ac:dyDescent="0.25">
      <c r="A4789" t="s">
        <v>4839</v>
      </c>
      <c r="B4789">
        <v>15</v>
      </c>
      <c r="C4789">
        <v>10</v>
      </c>
      <c r="D4789">
        <v>32</v>
      </c>
      <c r="E4789">
        <v>15</v>
      </c>
      <c r="F4789">
        <f>B4789/cam_reads!I$3</f>
        <v>0.18635727118985912</v>
      </c>
      <c r="G4789">
        <f>C4789/cam_reads!J$3</f>
        <v>0.1295218556927841</v>
      </c>
      <c r="H4789">
        <f>D4789/cam_reads!K$3</f>
        <v>0.33402224028633054</v>
      </c>
      <c r="I4789">
        <f>E4789/cam_reads!L$3</f>
        <v>0.15636438217435619</v>
      </c>
      <c r="J4789" t="e">
        <f>VLOOKUP(A4789,'Top 30 via LR (Schizonts)'!A:A,1,FALSE)</f>
        <v>#N/A</v>
      </c>
      <c r="K4789" t="e">
        <f>VLOOKUP(A4789,'Top 30 via LR (Schizonts)'!J:J,1,FALSE)</f>
        <v>#N/A</v>
      </c>
      <c r="L4789" t="e">
        <f>VLOOKUP(A4789,'Top 30 via LR (Tr36)'!A:A,1,FALSE)</f>
        <v>#N/A</v>
      </c>
      <c r="M4789" t="e">
        <f>VLOOKUP(A4789,'Top 30 via LR (Tr36)'!I:I,1,FALSE)</f>
        <v>#N/A</v>
      </c>
      <c r="N4789" t="e">
        <f>VLOOKUP(A4789,'Top or Bottom 30 via OR (Schiz)'!B:B,1,FALSE)</f>
        <v>#N/A</v>
      </c>
      <c r="O4789" t="e">
        <f>VLOOKUP(A4789,'Top or Bottom 30 via OR (Schiz)'!J:J,1,FALSE)</f>
        <v>#N/A</v>
      </c>
      <c r="P4789" t="e">
        <f>VLOOKUP(A4789,'Top or Bottom 30 via OR (Tr36)'!B:B,1,FALSE)</f>
        <v>#N/A</v>
      </c>
      <c r="Q4789" t="e">
        <f>VLOOKUP(A4789,'Top or Bottom 30 via OR (Tr36)'!J:J,1,FALSE)</f>
        <v>#N/A</v>
      </c>
    </row>
    <row r="4790" spans="1:17" x14ac:dyDescent="0.25">
      <c r="A4790" t="s">
        <v>4840</v>
      </c>
      <c r="B4790">
        <v>1300</v>
      </c>
      <c r="C4790">
        <v>1392</v>
      </c>
      <c r="D4790">
        <v>2778</v>
      </c>
      <c r="E4790">
        <v>939</v>
      </c>
      <c r="F4790">
        <f>B4790/cam_reads!I$3</f>
        <v>16.150963503121122</v>
      </c>
      <c r="G4790">
        <f>C4790/cam_reads!J$3</f>
        <v>18.029442312435545</v>
      </c>
      <c r="H4790">
        <f>D4790/cam_reads!K$3</f>
        <v>28.997305734857072</v>
      </c>
      <c r="I4790">
        <f>E4790/cam_reads!L$3</f>
        <v>9.7884103241146967</v>
      </c>
      <c r="J4790" t="e">
        <f>VLOOKUP(A4790,'Top 30 via LR (Schizonts)'!A:A,1,FALSE)</f>
        <v>#N/A</v>
      </c>
      <c r="K4790" t="e">
        <f>VLOOKUP(A4790,'Top 30 via LR (Schizonts)'!J:J,1,FALSE)</f>
        <v>#N/A</v>
      </c>
      <c r="L4790" t="e">
        <f>VLOOKUP(A4790,'Top 30 via LR (Tr36)'!A:A,1,FALSE)</f>
        <v>#N/A</v>
      </c>
      <c r="M4790" t="e">
        <f>VLOOKUP(A4790,'Top 30 via LR (Tr36)'!I:I,1,FALSE)</f>
        <v>#N/A</v>
      </c>
      <c r="N4790" t="e">
        <f>VLOOKUP(A4790,'Top or Bottom 30 via OR (Schiz)'!B:B,1,FALSE)</f>
        <v>#N/A</v>
      </c>
      <c r="O4790" t="e">
        <f>VLOOKUP(A4790,'Top or Bottom 30 via OR (Schiz)'!J:J,1,FALSE)</f>
        <v>#N/A</v>
      </c>
      <c r="P4790" t="e">
        <f>VLOOKUP(A4790,'Top or Bottom 30 via OR (Tr36)'!B:B,1,FALSE)</f>
        <v>#N/A</v>
      </c>
      <c r="Q4790" t="e">
        <f>VLOOKUP(A4790,'Top or Bottom 30 via OR (Tr36)'!J:J,1,FALSE)</f>
        <v>#N/A</v>
      </c>
    </row>
    <row r="4791" spans="1:17" x14ac:dyDescent="0.25">
      <c r="A4791" t="s">
        <v>4841</v>
      </c>
      <c r="B4791">
        <v>4151</v>
      </c>
      <c r="C4791">
        <v>3405</v>
      </c>
      <c r="D4791">
        <v>3038</v>
      </c>
      <c r="E4791">
        <v>4436</v>
      </c>
      <c r="F4791">
        <f>B4791/cam_reads!I$3</f>
        <v>51.571268847273679</v>
      </c>
      <c r="G4791">
        <f>C4791/cam_reads!J$3</f>
        <v>44.102191863392989</v>
      </c>
      <c r="H4791">
        <f>D4791/cam_reads!K$3</f>
        <v>31.711236437183508</v>
      </c>
      <c r="I4791">
        <f>E4791/cam_reads!L$3</f>
        <v>46.242159955029599</v>
      </c>
      <c r="J4791" t="e">
        <f>VLOOKUP(A4791,'Top 30 via LR (Schizonts)'!A:A,1,FALSE)</f>
        <v>#N/A</v>
      </c>
      <c r="K4791" t="e">
        <f>VLOOKUP(A4791,'Top 30 via LR (Schizonts)'!J:J,1,FALSE)</f>
        <v>#N/A</v>
      </c>
      <c r="L4791" t="e">
        <f>VLOOKUP(A4791,'Top 30 via LR (Tr36)'!A:A,1,FALSE)</f>
        <v>#N/A</v>
      </c>
      <c r="M4791" t="e">
        <f>VLOOKUP(A4791,'Top 30 via LR (Tr36)'!I:I,1,FALSE)</f>
        <v>#N/A</v>
      </c>
      <c r="N4791" t="e">
        <f>VLOOKUP(A4791,'Top or Bottom 30 via OR (Schiz)'!B:B,1,FALSE)</f>
        <v>#N/A</v>
      </c>
      <c r="O4791" t="e">
        <f>VLOOKUP(A4791,'Top or Bottom 30 via OR (Schiz)'!J:J,1,FALSE)</f>
        <v>#N/A</v>
      </c>
      <c r="P4791" t="e">
        <f>VLOOKUP(A4791,'Top or Bottom 30 via OR (Tr36)'!B:B,1,FALSE)</f>
        <v>#N/A</v>
      </c>
      <c r="Q4791" t="e">
        <f>VLOOKUP(A4791,'Top or Bottom 30 via OR (Tr36)'!J:J,1,FALSE)</f>
        <v>#N/A</v>
      </c>
    </row>
    <row r="4792" spans="1:17" x14ac:dyDescent="0.25">
      <c r="A4792" t="s">
        <v>4842</v>
      </c>
      <c r="B4792">
        <v>693</v>
      </c>
      <c r="C4792">
        <v>430</v>
      </c>
      <c r="D4792">
        <v>1035</v>
      </c>
      <c r="E4792">
        <v>958</v>
      </c>
      <c r="F4792">
        <f>B4792/cam_reads!I$3</f>
        <v>8.6097059289714917</v>
      </c>
      <c r="G4792">
        <f>C4792/cam_reads!J$3</f>
        <v>5.5694397947897167</v>
      </c>
      <c r="H4792">
        <f>D4792/cam_reads!K$3</f>
        <v>10.803531834261005</v>
      </c>
      <c r="I4792">
        <f>E4792/cam_reads!L$3</f>
        <v>9.9864718748688812</v>
      </c>
      <c r="J4792" t="e">
        <f>VLOOKUP(A4792,'Top 30 via LR (Schizonts)'!A:A,1,FALSE)</f>
        <v>#N/A</v>
      </c>
      <c r="K4792" t="e">
        <f>VLOOKUP(A4792,'Top 30 via LR (Schizonts)'!J:J,1,FALSE)</f>
        <v>#N/A</v>
      </c>
      <c r="L4792" t="e">
        <f>VLOOKUP(A4792,'Top 30 via LR (Tr36)'!A:A,1,FALSE)</f>
        <v>#N/A</v>
      </c>
      <c r="M4792" t="e">
        <f>VLOOKUP(A4792,'Top 30 via LR (Tr36)'!I:I,1,FALSE)</f>
        <v>#N/A</v>
      </c>
      <c r="N4792" t="e">
        <f>VLOOKUP(A4792,'Top or Bottom 30 via OR (Schiz)'!B:B,1,FALSE)</f>
        <v>#N/A</v>
      </c>
      <c r="O4792" t="e">
        <f>VLOOKUP(A4792,'Top or Bottom 30 via OR (Schiz)'!J:J,1,FALSE)</f>
        <v>#N/A</v>
      </c>
      <c r="P4792" t="e">
        <f>VLOOKUP(A4792,'Top or Bottom 30 via OR (Tr36)'!B:B,1,FALSE)</f>
        <v>#N/A</v>
      </c>
      <c r="Q4792" t="e">
        <f>VLOOKUP(A4792,'Top or Bottom 30 via OR (Tr36)'!J:J,1,FALSE)</f>
        <v>#N/A</v>
      </c>
    </row>
    <row r="4793" spans="1:17" x14ac:dyDescent="0.25">
      <c r="A4793" t="s">
        <v>4843</v>
      </c>
      <c r="B4793">
        <v>35</v>
      </c>
      <c r="C4793">
        <v>35</v>
      </c>
      <c r="D4793">
        <v>46</v>
      </c>
      <c r="E4793">
        <v>24</v>
      </c>
      <c r="F4793">
        <f>B4793/cam_reads!I$3</f>
        <v>0.43483363277633796</v>
      </c>
      <c r="G4793">
        <f>C4793/cam_reads!J$3</f>
        <v>0.45332649492474436</v>
      </c>
      <c r="H4793">
        <f>D4793/cam_reads!K$3</f>
        <v>0.48015697041160016</v>
      </c>
      <c r="I4793">
        <f>E4793/cam_reads!L$3</f>
        <v>0.25018301147896987</v>
      </c>
      <c r="J4793" t="e">
        <f>VLOOKUP(A4793,'Top 30 via LR (Schizonts)'!A:A,1,FALSE)</f>
        <v>#N/A</v>
      </c>
      <c r="K4793" t="e">
        <f>VLOOKUP(A4793,'Top 30 via LR (Schizonts)'!J:J,1,FALSE)</f>
        <v>#N/A</v>
      </c>
      <c r="L4793" t="e">
        <f>VLOOKUP(A4793,'Top 30 via LR (Tr36)'!A:A,1,FALSE)</f>
        <v>#N/A</v>
      </c>
      <c r="M4793" t="e">
        <f>VLOOKUP(A4793,'Top 30 via LR (Tr36)'!I:I,1,FALSE)</f>
        <v>#N/A</v>
      </c>
      <c r="N4793" t="e">
        <f>VLOOKUP(A4793,'Top or Bottom 30 via OR (Schiz)'!B:B,1,FALSE)</f>
        <v>#N/A</v>
      </c>
      <c r="O4793" t="e">
        <f>VLOOKUP(A4793,'Top or Bottom 30 via OR (Schiz)'!J:J,1,FALSE)</f>
        <v>#N/A</v>
      </c>
      <c r="P4793" t="e">
        <f>VLOOKUP(A4793,'Top or Bottom 30 via OR (Tr36)'!B:B,1,FALSE)</f>
        <v>#N/A</v>
      </c>
      <c r="Q4793" t="e">
        <f>VLOOKUP(A4793,'Top or Bottom 30 via OR (Tr36)'!J:J,1,FALSE)</f>
        <v>#N/A</v>
      </c>
    </row>
    <row r="4794" spans="1:17" x14ac:dyDescent="0.25">
      <c r="A4794" t="s">
        <v>4844</v>
      </c>
      <c r="B4794">
        <v>316</v>
      </c>
      <c r="C4794">
        <v>263</v>
      </c>
      <c r="D4794">
        <v>229</v>
      </c>
      <c r="E4794">
        <v>249</v>
      </c>
      <c r="F4794">
        <f>B4794/cam_reads!I$3</f>
        <v>3.9259265130663654</v>
      </c>
      <c r="G4794">
        <f>C4794/cam_reads!J$3</f>
        <v>3.4064248047202219</v>
      </c>
      <c r="H4794">
        <f>D4794/cam_reads!K$3</f>
        <v>2.390346657049053</v>
      </c>
      <c r="I4794">
        <f>E4794/cam_reads!L$3</f>
        <v>2.5956487440943126</v>
      </c>
      <c r="J4794" t="e">
        <f>VLOOKUP(A4794,'Top 30 via LR (Schizonts)'!A:A,1,FALSE)</f>
        <v>#N/A</v>
      </c>
      <c r="K4794" t="e">
        <f>VLOOKUP(A4794,'Top 30 via LR (Schizonts)'!J:J,1,FALSE)</f>
        <v>#N/A</v>
      </c>
      <c r="L4794" t="e">
        <f>VLOOKUP(A4794,'Top 30 via LR (Tr36)'!A:A,1,FALSE)</f>
        <v>#N/A</v>
      </c>
      <c r="M4794" t="e">
        <f>VLOOKUP(A4794,'Top 30 via LR (Tr36)'!I:I,1,FALSE)</f>
        <v>#N/A</v>
      </c>
      <c r="N4794" t="e">
        <f>VLOOKUP(A4794,'Top or Bottom 30 via OR (Schiz)'!B:B,1,FALSE)</f>
        <v>#N/A</v>
      </c>
      <c r="O4794" t="e">
        <f>VLOOKUP(A4794,'Top or Bottom 30 via OR (Schiz)'!J:J,1,FALSE)</f>
        <v>#N/A</v>
      </c>
      <c r="P4794" t="e">
        <f>VLOOKUP(A4794,'Top or Bottom 30 via OR (Tr36)'!B:B,1,FALSE)</f>
        <v>#N/A</v>
      </c>
      <c r="Q4794" t="e">
        <f>VLOOKUP(A4794,'Top or Bottom 30 via OR (Tr36)'!J:J,1,FALSE)</f>
        <v>#N/A</v>
      </c>
    </row>
    <row r="4795" spans="1:17" x14ac:dyDescent="0.25">
      <c r="A4795" t="s">
        <v>4845</v>
      </c>
      <c r="B4795">
        <v>8310</v>
      </c>
      <c r="C4795">
        <v>9106</v>
      </c>
      <c r="D4795">
        <v>10377</v>
      </c>
      <c r="E4795">
        <v>10864</v>
      </c>
      <c r="F4795">
        <f>B4795/cam_reads!I$3</f>
        <v>103.24192823918195</v>
      </c>
      <c r="G4795">
        <f>C4795/cam_reads!J$3</f>
        <v>117.94260179384921</v>
      </c>
      <c r="H4795">
        <f>D4795/cam_reads!K$3</f>
        <v>108.31714960785163</v>
      </c>
      <c r="I4795">
        <f>E4795/cam_reads!L$3</f>
        <v>113.2495098628137</v>
      </c>
      <c r="J4795" t="e">
        <f>VLOOKUP(A4795,'Top 30 via LR (Schizonts)'!A:A,1,FALSE)</f>
        <v>#N/A</v>
      </c>
      <c r="K4795" t="e">
        <f>VLOOKUP(A4795,'Top 30 via LR (Schizonts)'!J:J,1,FALSE)</f>
        <v>#N/A</v>
      </c>
      <c r="L4795" t="e">
        <f>VLOOKUP(A4795,'Top 30 via LR (Tr36)'!A:A,1,FALSE)</f>
        <v>#N/A</v>
      </c>
      <c r="M4795" t="e">
        <f>VLOOKUP(A4795,'Top 30 via LR (Tr36)'!I:I,1,FALSE)</f>
        <v>#N/A</v>
      </c>
      <c r="N4795" t="e">
        <f>VLOOKUP(A4795,'Top or Bottom 30 via OR (Schiz)'!B:B,1,FALSE)</f>
        <v>#N/A</v>
      </c>
      <c r="O4795" t="e">
        <f>VLOOKUP(A4795,'Top or Bottom 30 via OR (Schiz)'!J:J,1,FALSE)</f>
        <v>#N/A</v>
      </c>
      <c r="P4795" t="e">
        <f>VLOOKUP(A4795,'Top or Bottom 30 via OR (Tr36)'!B:B,1,FALSE)</f>
        <v>#N/A</v>
      </c>
      <c r="Q4795" t="e">
        <f>VLOOKUP(A4795,'Top or Bottom 30 via OR (Tr36)'!J:J,1,FALSE)</f>
        <v>#N/A</v>
      </c>
    </row>
    <row r="4796" spans="1:17" x14ac:dyDescent="0.25">
      <c r="A4796" t="s">
        <v>4846</v>
      </c>
      <c r="B4796">
        <v>0</v>
      </c>
      <c r="C4796">
        <v>0</v>
      </c>
      <c r="D4796">
        <v>0</v>
      </c>
      <c r="E4796">
        <v>0</v>
      </c>
      <c r="F4796">
        <f>B4796/cam_reads!I$3</f>
        <v>0</v>
      </c>
      <c r="G4796">
        <f>C4796/cam_reads!J$3</f>
        <v>0</v>
      </c>
      <c r="H4796">
        <f>D4796/cam_reads!K$3</f>
        <v>0</v>
      </c>
      <c r="I4796">
        <f>E4796/cam_reads!L$3</f>
        <v>0</v>
      </c>
      <c r="J4796" t="e">
        <f>VLOOKUP(A4796,'Top 30 via LR (Schizonts)'!A:A,1,FALSE)</f>
        <v>#N/A</v>
      </c>
      <c r="K4796" t="e">
        <f>VLOOKUP(A4796,'Top 30 via LR (Schizonts)'!J:J,1,FALSE)</f>
        <v>#N/A</v>
      </c>
      <c r="L4796" t="e">
        <f>VLOOKUP(A4796,'Top 30 via LR (Tr36)'!A:A,1,FALSE)</f>
        <v>#N/A</v>
      </c>
      <c r="M4796" t="e">
        <f>VLOOKUP(A4796,'Top 30 via LR (Tr36)'!I:I,1,FALSE)</f>
        <v>#N/A</v>
      </c>
      <c r="N4796" t="e">
        <f>VLOOKUP(A4796,'Top or Bottom 30 via OR (Schiz)'!B:B,1,FALSE)</f>
        <v>#N/A</v>
      </c>
      <c r="O4796" t="e">
        <f>VLOOKUP(A4796,'Top or Bottom 30 via OR (Schiz)'!J:J,1,FALSE)</f>
        <v>#N/A</v>
      </c>
      <c r="P4796" t="e">
        <f>VLOOKUP(A4796,'Top or Bottom 30 via OR (Tr36)'!B:B,1,FALSE)</f>
        <v>#N/A</v>
      </c>
      <c r="Q4796" t="e">
        <f>VLOOKUP(A4796,'Top or Bottom 30 via OR (Tr36)'!J:J,1,FALSE)</f>
        <v>#N/A</v>
      </c>
    </row>
    <row r="4797" spans="1:17" x14ac:dyDescent="0.25">
      <c r="A4797" t="s">
        <v>4847</v>
      </c>
      <c r="B4797">
        <v>3195</v>
      </c>
      <c r="C4797">
        <v>2247</v>
      </c>
      <c r="D4797">
        <v>2036</v>
      </c>
      <c r="E4797">
        <v>2790</v>
      </c>
      <c r="F4797">
        <f>B4797/cam_reads!I$3</f>
        <v>39.694098763439989</v>
      </c>
      <c r="G4797">
        <f>C4797/cam_reads!J$3</f>
        <v>29.103560974168587</v>
      </c>
      <c r="H4797">
        <f>D4797/cam_reads!K$3</f>
        <v>21.252165038217782</v>
      </c>
      <c r="I4797">
        <f>E4797/cam_reads!L$3</f>
        <v>29.083775084430251</v>
      </c>
      <c r="J4797" t="e">
        <f>VLOOKUP(A4797,'Top 30 via LR (Schizonts)'!A:A,1,FALSE)</f>
        <v>#N/A</v>
      </c>
      <c r="K4797" t="e">
        <f>VLOOKUP(A4797,'Top 30 via LR (Schizonts)'!J:J,1,FALSE)</f>
        <v>#N/A</v>
      </c>
      <c r="L4797" t="e">
        <f>VLOOKUP(A4797,'Top 30 via LR (Tr36)'!A:A,1,FALSE)</f>
        <v>#N/A</v>
      </c>
      <c r="M4797" t="e">
        <f>VLOOKUP(A4797,'Top 30 via LR (Tr36)'!I:I,1,FALSE)</f>
        <v>#N/A</v>
      </c>
      <c r="N4797" t="e">
        <f>VLOOKUP(A4797,'Top or Bottom 30 via OR (Schiz)'!B:B,1,FALSE)</f>
        <v>#N/A</v>
      </c>
      <c r="O4797" t="e">
        <f>VLOOKUP(A4797,'Top or Bottom 30 via OR (Schiz)'!J:J,1,FALSE)</f>
        <v>#N/A</v>
      </c>
      <c r="P4797" t="e">
        <f>VLOOKUP(A4797,'Top or Bottom 30 via OR (Tr36)'!B:B,1,FALSE)</f>
        <v>#N/A</v>
      </c>
      <c r="Q4797" t="e">
        <f>VLOOKUP(A4797,'Top or Bottom 30 via OR (Tr36)'!J:J,1,FALSE)</f>
        <v>#N/A</v>
      </c>
    </row>
    <row r="4798" spans="1:17" x14ac:dyDescent="0.25">
      <c r="A4798" t="s">
        <v>4848</v>
      </c>
      <c r="B4798">
        <v>621</v>
      </c>
      <c r="C4798">
        <v>607</v>
      </c>
      <c r="D4798">
        <v>1272</v>
      </c>
      <c r="E4798">
        <v>1251</v>
      </c>
      <c r="F4798">
        <f>B4798/cam_reads!I$3</f>
        <v>7.7151910272601674</v>
      </c>
      <c r="G4798">
        <f>C4798/cam_reads!J$3</f>
        <v>7.8619766405519949</v>
      </c>
      <c r="H4798">
        <f>D4798/cam_reads!K$3</f>
        <v>13.27738405138164</v>
      </c>
      <c r="I4798">
        <f>E4798/cam_reads!L$3</f>
        <v>13.040789473341306</v>
      </c>
      <c r="J4798" t="e">
        <f>VLOOKUP(A4798,'Top 30 via LR (Schizonts)'!A:A,1,FALSE)</f>
        <v>#N/A</v>
      </c>
      <c r="K4798" t="e">
        <f>VLOOKUP(A4798,'Top 30 via LR (Schizonts)'!J:J,1,FALSE)</f>
        <v>#N/A</v>
      </c>
      <c r="L4798" t="e">
        <f>VLOOKUP(A4798,'Top 30 via LR (Tr36)'!A:A,1,FALSE)</f>
        <v>#N/A</v>
      </c>
      <c r="M4798" t="e">
        <f>VLOOKUP(A4798,'Top 30 via LR (Tr36)'!I:I,1,FALSE)</f>
        <v>#N/A</v>
      </c>
      <c r="N4798" t="e">
        <f>VLOOKUP(A4798,'Top or Bottom 30 via OR (Schiz)'!B:B,1,FALSE)</f>
        <v>#N/A</v>
      </c>
      <c r="O4798" t="e">
        <f>VLOOKUP(A4798,'Top or Bottom 30 via OR (Schiz)'!J:J,1,FALSE)</f>
        <v>#N/A</v>
      </c>
      <c r="P4798" t="e">
        <f>VLOOKUP(A4798,'Top or Bottom 30 via OR (Tr36)'!B:B,1,FALSE)</f>
        <v>#N/A</v>
      </c>
      <c r="Q4798" t="e">
        <f>VLOOKUP(A4798,'Top or Bottom 30 via OR (Tr36)'!J:J,1,FALSE)</f>
        <v>#N/A</v>
      </c>
    </row>
    <row r="4799" spans="1:17" x14ac:dyDescent="0.25">
      <c r="A4799" t="s">
        <v>4849</v>
      </c>
      <c r="B4799">
        <v>831</v>
      </c>
      <c r="C4799">
        <v>523</v>
      </c>
      <c r="D4799">
        <v>935</v>
      </c>
      <c r="E4799">
        <v>1115</v>
      </c>
      <c r="F4799">
        <f>B4799/cam_reads!I$3</f>
        <v>10.324192823918194</v>
      </c>
      <c r="G4799">
        <f>C4799/cam_reads!J$3</f>
        <v>6.7739930527326084</v>
      </c>
      <c r="H4799">
        <f>D4799/cam_reads!K$3</f>
        <v>9.7597123333662203</v>
      </c>
      <c r="I4799">
        <f>E4799/cam_reads!L$3</f>
        <v>11.623085741627143</v>
      </c>
      <c r="J4799" t="e">
        <f>VLOOKUP(A4799,'Top 30 via LR (Schizonts)'!A:A,1,FALSE)</f>
        <v>#N/A</v>
      </c>
      <c r="K4799" t="e">
        <f>VLOOKUP(A4799,'Top 30 via LR (Schizonts)'!J:J,1,FALSE)</f>
        <v>#N/A</v>
      </c>
      <c r="L4799" t="e">
        <f>VLOOKUP(A4799,'Top 30 via LR (Tr36)'!A:A,1,FALSE)</f>
        <v>#N/A</v>
      </c>
      <c r="M4799" t="e">
        <f>VLOOKUP(A4799,'Top 30 via LR (Tr36)'!I:I,1,FALSE)</f>
        <v>#N/A</v>
      </c>
      <c r="N4799" t="e">
        <f>VLOOKUP(A4799,'Top or Bottom 30 via OR (Schiz)'!B:B,1,FALSE)</f>
        <v>#N/A</v>
      </c>
      <c r="O4799" t="e">
        <f>VLOOKUP(A4799,'Top or Bottom 30 via OR (Schiz)'!J:J,1,FALSE)</f>
        <v>#N/A</v>
      </c>
      <c r="P4799" t="e">
        <f>VLOOKUP(A4799,'Top or Bottom 30 via OR (Tr36)'!B:B,1,FALSE)</f>
        <v>#N/A</v>
      </c>
      <c r="Q4799" t="e">
        <f>VLOOKUP(A4799,'Top or Bottom 30 via OR (Tr36)'!J:J,1,FALSE)</f>
        <v>#N/A</v>
      </c>
    </row>
    <row r="4800" spans="1:17" x14ac:dyDescent="0.25">
      <c r="A4800" t="s">
        <v>4850</v>
      </c>
      <c r="B4800">
        <v>784</v>
      </c>
      <c r="C4800">
        <v>439</v>
      </c>
      <c r="D4800">
        <v>910</v>
      </c>
      <c r="E4800">
        <v>818</v>
      </c>
      <c r="F4800">
        <f>B4800/cam_reads!I$3</f>
        <v>9.7402733741899699</v>
      </c>
      <c r="G4800">
        <f>C4800/cam_reads!J$3</f>
        <v>5.686009464913222</v>
      </c>
      <c r="H4800">
        <f>D4800/cam_reads!K$3</f>
        <v>9.498757458142526</v>
      </c>
      <c r="I4800">
        <f>E4800/cam_reads!L$3</f>
        <v>8.5270709745748903</v>
      </c>
      <c r="J4800" t="e">
        <f>VLOOKUP(A4800,'Top 30 via LR (Schizonts)'!A:A,1,FALSE)</f>
        <v>#N/A</v>
      </c>
      <c r="K4800" t="e">
        <f>VLOOKUP(A4800,'Top 30 via LR (Schizonts)'!J:J,1,FALSE)</f>
        <v>#N/A</v>
      </c>
      <c r="L4800" t="e">
        <f>VLOOKUP(A4800,'Top 30 via LR (Tr36)'!A:A,1,FALSE)</f>
        <v>#N/A</v>
      </c>
      <c r="M4800" t="e">
        <f>VLOOKUP(A4800,'Top 30 via LR (Tr36)'!I:I,1,FALSE)</f>
        <v>#N/A</v>
      </c>
      <c r="N4800" t="e">
        <f>VLOOKUP(A4800,'Top or Bottom 30 via OR (Schiz)'!B:B,1,FALSE)</f>
        <v>#N/A</v>
      </c>
      <c r="O4800" t="e">
        <f>VLOOKUP(A4800,'Top or Bottom 30 via OR (Schiz)'!J:J,1,FALSE)</f>
        <v>#N/A</v>
      </c>
      <c r="P4800" t="e">
        <f>VLOOKUP(A4800,'Top or Bottom 30 via OR (Tr36)'!B:B,1,FALSE)</f>
        <v>#N/A</v>
      </c>
      <c r="Q4800" t="e">
        <f>VLOOKUP(A4800,'Top or Bottom 30 via OR (Tr36)'!J:J,1,FALSE)</f>
        <v>#N/A</v>
      </c>
    </row>
    <row r="4801" spans="1:17" x14ac:dyDescent="0.25">
      <c r="A4801" t="s">
        <v>4851</v>
      </c>
      <c r="B4801">
        <v>357</v>
      </c>
      <c r="C4801">
        <v>497</v>
      </c>
      <c r="D4801">
        <v>389</v>
      </c>
      <c r="E4801">
        <v>551</v>
      </c>
      <c r="F4801">
        <f>B4801/cam_reads!I$3</f>
        <v>4.4353030543186467</v>
      </c>
      <c r="G4801">
        <f>C4801/cam_reads!J$3</f>
        <v>6.4372362279313702</v>
      </c>
      <c r="H4801">
        <f>D4801/cam_reads!K$3</f>
        <v>4.0604578584807056</v>
      </c>
      <c r="I4801">
        <f>E4801/cam_reads!L$3</f>
        <v>5.7437849718713503</v>
      </c>
      <c r="J4801" t="e">
        <f>VLOOKUP(A4801,'Top 30 via LR (Schizonts)'!A:A,1,FALSE)</f>
        <v>#N/A</v>
      </c>
      <c r="K4801" t="e">
        <f>VLOOKUP(A4801,'Top 30 via LR (Schizonts)'!J:J,1,FALSE)</f>
        <v>#N/A</v>
      </c>
      <c r="L4801" t="e">
        <f>VLOOKUP(A4801,'Top 30 via LR (Tr36)'!A:A,1,FALSE)</f>
        <v>#N/A</v>
      </c>
      <c r="M4801" t="e">
        <f>VLOOKUP(A4801,'Top 30 via LR (Tr36)'!I:I,1,FALSE)</f>
        <v>#N/A</v>
      </c>
      <c r="N4801" t="e">
        <f>VLOOKUP(A4801,'Top or Bottom 30 via OR (Schiz)'!B:B,1,FALSE)</f>
        <v>#N/A</v>
      </c>
      <c r="O4801" t="e">
        <f>VLOOKUP(A4801,'Top or Bottom 30 via OR (Schiz)'!J:J,1,FALSE)</f>
        <v>#N/A</v>
      </c>
      <c r="P4801" t="e">
        <f>VLOOKUP(A4801,'Top or Bottom 30 via OR (Tr36)'!B:B,1,FALSE)</f>
        <v>#N/A</v>
      </c>
      <c r="Q4801" t="e">
        <f>VLOOKUP(A4801,'Top or Bottom 30 via OR (Tr36)'!J:J,1,FALSE)</f>
        <v>#N/A</v>
      </c>
    </row>
    <row r="4802" spans="1:17" x14ac:dyDescent="0.25">
      <c r="A4802" t="s">
        <v>4852</v>
      </c>
      <c r="B4802">
        <v>72</v>
      </c>
      <c r="C4802">
        <v>51</v>
      </c>
      <c r="D4802">
        <v>92</v>
      </c>
      <c r="E4802">
        <v>39</v>
      </c>
      <c r="F4802">
        <f>B4802/cam_reads!I$3</f>
        <v>0.89451490171132375</v>
      </c>
      <c r="G4802">
        <f>C4802/cam_reads!J$3</f>
        <v>0.66056146403319893</v>
      </c>
      <c r="H4802">
        <f>D4802/cam_reads!K$3</f>
        <v>0.96031394082320032</v>
      </c>
      <c r="I4802">
        <f>E4802/cam_reads!L$3</f>
        <v>0.40654739365332604</v>
      </c>
      <c r="J4802" t="e">
        <f>VLOOKUP(A4802,'Top 30 via LR (Schizonts)'!A:A,1,FALSE)</f>
        <v>#N/A</v>
      </c>
      <c r="K4802" t="e">
        <f>VLOOKUP(A4802,'Top 30 via LR (Schizonts)'!J:J,1,FALSE)</f>
        <v>#N/A</v>
      </c>
      <c r="L4802" t="e">
        <f>VLOOKUP(A4802,'Top 30 via LR (Tr36)'!A:A,1,FALSE)</f>
        <v>#N/A</v>
      </c>
      <c r="M4802" t="e">
        <f>VLOOKUP(A4802,'Top 30 via LR (Tr36)'!I:I,1,FALSE)</f>
        <v>#N/A</v>
      </c>
      <c r="N4802" t="e">
        <f>VLOOKUP(A4802,'Top or Bottom 30 via OR (Schiz)'!B:B,1,FALSE)</f>
        <v>#N/A</v>
      </c>
      <c r="O4802" t="e">
        <f>VLOOKUP(A4802,'Top or Bottom 30 via OR (Schiz)'!J:J,1,FALSE)</f>
        <v>#N/A</v>
      </c>
      <c r="P4802" t="e">
        <f>VLOOKUP(A4802,'Top or Bottom 30 via OR (Tr36)'!B:B,1,FALSE)</f>
        <v>#N/A</v>
      </c>
      <c r="Q4802" t="e">
        <f>VLOOKUP(A4802,'Top or Bottom 30 via OR (Tr36)'!J:J,1,FALSE)</f>
        <v>#N/A</v>
      </c>
    </row>
    <row r="4803" spans="1:17" x14ac:dyDescent="0.25">
      <c r="A4803" t="s">
        <v>37</v>
      </c>
      <c r="B4803">
        <v>2</v>
      </c>
      <c r="C4803">
        <v>0</v>
      </c>
      <c r="D4803">
        <v>0</v>
      </c>
      <c r="E4803">
        <v>0</v>
      </c>
      <c r="F4803">
        <f>B4803/cam_reads!I$3</f>
        <v>2.4847636158647882E-2</v>
      </c>
      <c r="G4803">
        <f>C4803/cam_reads!J$3</f>
        <v>0</v>
      </c>
      <c r="H4803">
        <f>D4803/cam_reads!K$3</f>
        <v>0</v>
      </c>
      <c r="I4803">
        <f>E4803/cam_reads!L$3</f>
        <v>0</v>
      </c>
      <c r="J4803" t="e">
        <f>VLOOKUP(A4803,'Top 30 via LR (Schizonts)'!A:A,1,FALSE)</f>
        <v>#N/A</v>
      </c>
      <c r="K4803" t="e">
        <f>VLOOKUP(A4803,'Top 30 via LR (Schizonts)'!J:J,1,FALSE)</f>
        <v>#N/A</v>
      </c>
      <c r="L4803" t="e">
        <f>VLOOKUP(A4803,'Top 30 via LR (Tr36)'!A:A,1,FALSE)</f>
        <v>#N/A</v>
      </c>
      <c r="M4803" t="e">
        <f>VLOOKUP(A4803,'Top 30 via LR (Tr36)'!I:I,1,FALSE)</f>
        <v>#N/A</v>
      </c>
      <c r="N4803" t="e">
        <f>VLOOKUP(A4803,'Top or Bottom 30 via OR (Schiz)'!B:B,1,FALSE)</f>
        <v>#N/A</v>
      </c>
      <c r="O4803" t="e">
        <f>VLOOKUP(A4803,'Top or Bottom 30 via OR (Schiz)'!J:J,1,FALSE)</f>
        <v>#N/A</v>
      </c>
      <c r="P4803" t="str">
        <f>VLOOKUP(A4803,'Top or Bottom 30 via OR (Tr36)'!B:B,1,FALSE)</f>
        <v>PVP01_1101600</v>
      </c>
      <c r="Q4803" t="e">
        <f>VLOOKUP(A4803,'Top or Bottom 30 via OR (Tr36)'!J:J,1,FALSE)</f>
        <v>#N/A</v>
      </c>
    </row>
    <row r="4804" spans="1:17" x14ac:dyDescent="0.25">
      <c r="A4804" t="s">
        <v>4853</v>
      </c>
      <c r="B4804">
        <v>0</v>
      </c>
      <c r="C4804">
        <v>0</v>
      </c>
      <c r="D4804">
        <v>0</v>
      </c>
      <c r="E4804">
        <v>0</v>
      </c>
      <c r="F4804">
        <f>B4804/cam_reads!I$3</f>
        <v>0</v>
      </c>
      <c r="G4804">
        <f>C4804/cam_reads!J$3</f>
        <v>0</v>
      </c>
      <c r="H4804">
        <f>D4804/cam_reads!K$3</f>
        <v>0</v>
      </c>
      <c r="I4804">
        <f>E4804/cam_reads!L$3</f>
        <v>0</v>
      </c>
      <c r="J4804" t="e">
        <f>VLOOKUP(A4804,'Top 30 via LR (Schizonts)'!A:A,1,FALSE)</f>
        <v>#N/A</v>
      </c>
      <c r="K4804" t="e">
        <f>VLOOKUP(A4804,'Top 30 via LR (Schizonts)'!J:J,1,FALSE)</f>
        <v>#N/A</v>
      </c>
      <c r="L4804" t="e">
        <f>VLOOKUP(A4804,'Top 30 via LR (Tr36)'!A:A,1,FALSE)</f>
        <v>#N/A</v>
      </c>
      <c r="M4804" t="e">
        <f>VLOOKUP(A4804,'Top 30 via LR (Tr36)'!I:I,1,FALSE)</f>
        <v>#N/A</v>
      </c>
      <c r="N4804" t="e">
        <f>VLOOKUP(A4804,'Top or Bottom 30 via OR (Schiz)'!B:B,1,FALSE)</f>
        <v>#N/A</v>
      </c>
      <c r="O4804" t="e">
        <f>VLOOKUP(A4804,'Top or Bottom 30 via OR (Schiz)'!J:J,1,FALSE)</f>
        <v>#N/A</v>
      </c>
      <c r="P4804" t="e">
        <f>VLOOKUP(A4804,'Top or Bottom 30 via OR (Tr36)'!B:B,1,FALSE)</f>
        <v>#N/A</v>
      </c>
      <c r="Q4804" t="e">
        <f>VLOOKUP(A4804,'Top or Bottom 30 via OR (Tr36)'!J:J,1,FALSE)</f>
        <v>#N/A</v>
      </c>
    </row>
    <row r="4805" spans="1:17" x14ac:dyDescent="0.25">
      <c r="A4805" t="s">
        <v>4854</v>
      </c>
      <c r="B4805">
        <v>0</v>
      </c>
      <c r="C4805">
        <v>0</v>
      </c>
      <c r="D4805">
        <v>0</v>
      </c>
      <c r="E4805">
        <v>0</v>
      </c>
      <c r="F4805">
        <f>B4805/cam_reads!I$3</f>
        <v>0</v>
      </c>
      <c r="G4805">
        <f>C4805/cam_reads!J$3</f>
        <v>0</v>
      </c>
      <c r="H4805">
        <f>D4805/cam_reads!K$3</f>
        <v>0</v>
      </c>
      <c r="I4805">
        <f>E4805/cam_reads!L$3</f>
        <v>0</v>
      </c>
      <c r="J4805" t="e">
        <f>VLOOKUP(A4805,'Top 30 via LR (Schizonts)'!A:A,1,FALSE)</f>
        <v>#N/A</v>
      </c>
      <c r="K4805" t="e">
        <f>VLOOKUP(A4805,'Top 30 via LR (Schizonts)'!J:J,1,FALSE)</f>
        <v>#N/A</v>
      </c>
      <c r="L4805" t="e">
        <f>VLOOKUP(A4805,'Top 30 via LR (Tr36)'!A:A,1,FALSE)</f>
        <v>#N/A</v>
      </c>
      <c r="M4805" t="e">
        <f>VLOOKUP(A4805,'Top 30 via LR (Tr36)'!I:I,1,FALSE)</f>
        <v>#N/A</v>
      </c>
      <c r="N4805" t="e">
        <f>VLOOKUP(A4805,'Top or Bottom 30 via OR (Schiz)'!B:B,1,FALSE)</f>
        <v>#N/A</v>
      </c>
      <c r="O4805" t="e">
        <f>VLOOKUP(A4805,'Top or Bottom 30 via OR (Schiz)'!J:J,1,FALSE)</f>
        <v>#N/A</v>
      </c>
      <c r="P4805" t="e">
        <f>VLOOKUP(A4805,'Top or Bottom 30 via OR (Tr36)'!B:B,1,FALSE)</f>
        <v>#N/A</v>
      </c>
      <c r="Q4805" t="e">
        <f>VLOOKUP(A4805,'Top or Bottom 30 via OR (Tr36)'!J:J,1,FALSE)</f>
        <v>#N/A</v>
      </c>
    </row>
    <row r="4806" spans="1:17" x14ac:dyDescent="0.25">
      <c r="A4806" t="s">
        <v>4855</v>
      </c>
      <c r="B4806">
        <v>369</v>
      </c>
      <c r="C4806">
        <v>418</v>
      </c>
      <c r="D4806">
        <v>209</v>
      </c>
      <c r="E4806">
        <v>698</v>
      </c>
      <c r="F4806">
        <f>B4806/cam_reads!I$3</f>
        <v>4.5843888712705345</v>
      </c>
      <c r="G4806">
        <f>C4806/cam_reads!J$3</f>
        <v>5.4140135679583752</v>
      </c>
      <c r="H4806">
        <f>D4806/cam_reads!K$3</f>
        <v>2.1815827568700965</v>
      </c>
      <c r="I4806">
        <f>E4806/cam_reads!L$3</f>
        <v>7.2761559171800405</v>
      </c>
      <c r="J4806" t="e">
        <f>VLOOKUP(A4806,'Top 30 via LR (Schizonts)'!A:A,1,FALSE)</f>
        <v>#N/A</v>
      </c>
      <c r="K4806" t="e">
        <f>VLOOKUP(A4806,'Top 30 via LR (Schizonts)'!J:J,1,FALSE)</f>
        <v>#N/A</v>
      </c>
      <c r="L4806" t="e">
        <f>VLOOKUP(A4806,'Top 30 via LR (Tr36)'!A:A,1,FALSE)</f>
        <v>#N/A</v>
      </c>
      <c r="M4806" t="e">
        <f>VLOOKUP(A4806,'Top 30 via LR (Tr36)'!I:I,1,FALSE)</f>
        <v>#N/A</v>
      </c>
      <c r="N4806" t="e">
        <f>VLOOKUP(A4806,'Top or Bottom 30 via OR (Schiz)'!B:B,1,FALSE)</f>
        <v>#N/A</v>
      </c>
      <c r="O4806" t="e">
        <f>VLOOKUP(A4806,'Top or Bottom 30 via OR (Schiz)'!J:J,1,FALSE)</f>
        <v>#N/A</v>
      </c>
      <c r="P4806" t="e">
        <f>VLOOKUP(A4806,'Top or Bottom 30 via OR (Tr36)'!B:B,1,FALSE)</f>
        <v>#N/A</v>
      </c>
      <c r="Q4806" t="e">
        <f>VLOOKUP(A4806,'Top or Bottom 30 via OR (Tr36)'!J:J,1,FALSE)</f>
        <v>#N/A</v>
      </c>
    </row>
    <row r="4807" spans="1:17" x14ac:dyDescent="0.25">
      <c r="A4807" t="s">
        <v>4856</v>
      </c>
      <c r="B4807">
        <v>95</v>
      </c>
      <c r="C4807">
        <v>120</v>
      </c>
      <c r="D4807">
        <v>74</v>
      </c>
      <c r="E4807">
        <v>121</v>
      </c>
      <c r="F4807">
        <f>B4807/cam_reads!I$3</f>
        <v>1.1802627175357745</v>
      </c>
      <c r="G4807">
        <f>C4807/cam_reads!J$3</f>
        <v>1.5542622683134093</v>
      </c>
      <c r="H4807">
        <f>D4807/cam_reads!K$3</f>
        <v>0.77242643066213945</v>
      </c>
      <c r="I4807">
        <f>E4807/cam_reads!L$3</f>
        <v>1.2613393495398064</v>
      </c>
      <c r="J4807" t="e">
        <f>VLOOKUP(A4807,'Top 30 via LR (Schizonts)'!A:A,1,FALSE)</f>
        <v>#N/A</v>
      </c>
      <c r="K4807" t="e">
        <f>VLOOKUP(A4807,'Top 30 via LR (Schizonts)'!J:J,1,FALSE)</f>
        <v>#N/A</v>
      </c>
      <c r="L4807" t="e">
        <f>VLOOKUP(A4807,'Top 30 via LR (Tr36)'!A:A,1,FALSE)</f>
        <v>#N/A</v>
      </c>
      <c r="M4807" t="e">
        <f>VLOOKUP(A4807,'Top 30 via LR (Tr36)'!I:I,1,FALSE)</f>
        <v>#N/A</v>
      </c>
      <c r="N4807" t="e">
        <f>VLOOKUP(A4807,'Top or Bottom 30 via OR (Schiz)'!B:B,1,FALSE)</f>
        <v>#N/A</v>
      </c>
      <c r="O4807" t="e">
        <f>VLOOKUP(A4807,'Top or Bottom 30 via OR (Schiz)'!J:J,1,FALSE)</f>
        <v>#N/A</v>
      </c>
      <c r="P4807" t="e">
        <f>VLOOKUP(A4807,'Top or Bottom 30 via OR (Tr36)'!B:B,1,FALSE)</f>
        <v>#N/A</v>
      </c>
      <c r="Q4807" t="e">
        <f>VLOOKUP(A4807,'Top or Bottom 30 via OR (Tr36)'!J:J,1,FALSE)</f>
        <v>#N/A</v>
      </c>
    </row>
    <row r="4808" spans="1:17" x14ac:dyDescent="0.25">
      <c r="A4808" t="s">
        <v>4857</v>
      </c>
      <c r="B4808">
        <v>48</v>
      </c>
      <c r="C4808">
        <v>40</v>
      </c>
      <c r="D4808">
        <v>65</v>
      </c>
      <c r="E4808">
        <v>46</v>
      </c>
      <c r="F4808">
        <f>B4808/cam_reads!I$3</f>
        <v>0.5963432678075492</v>
      </c>
      <c r="G4808">
        <f>C4808/cam_reads!J$3</f>
        <v>0.5180874227711364</v>
      </c>
      <c r="H4808">
        <f>D4808/cam_reads!K$3</f>
        <v>0.67848267558160891</v>
      </c>
      <c r="I4808">
        <f>E4808/cam_reads!L$3</f>
        <v>0.4795174386680256</v>
      </c>
      <c r="J4808" t="e">
        <f>VLOOKUP(A4808,'Top 30 via LR (Schizonts)'!A:A,1,FALSE)</f>
        <v>#N/A</v>
      </c>
      <c r="K4808" t="e">
        <f>VLOOKUP(A4808,'Top 30 via LR (Schizonts)'!J:J,1,FALSE)</f>
        <v>#N/A</v>
      </c>
      <c r="L4808" t="e">
        <f>VLOOKUP(A4808,'Top 30 via LR (Tr36)'!A:A,1,FALSE)</f>
        <v>#N/A</v>
      </c>
      <c r="M4808" t="e">
        <f>VLOOKUP(A4808,'Top 30 via LR (Tr36)'!I:I,1,FALSE)</f>
        <v>#N/A</v>
      </c>
      <c r="N4808" t="e">
        <f>VLOOKUP(A4808,'Top or Bottom 30 via OR (Schiz)'!B:B,1,FALSE)</f>
        <v>#N/A</v>
      </c>
      <c r="O4808" t="e">
        <f>VLOOKUP(A4808,'Top or Bottom 30 via OR (Schiz)'!J:J,1,FALSE)</f>
        <v>#N/A</v>
      </c>
      <c r="P4808" t="e">
        <f>VLOOKUP(A4808,'Top or Bottom 30 via OR (Tr36)'!B:B,1,FALSE)</f>
        <v>#N/A</v>
      </c>
      <c r="Q4808" t="e">
        <f>VLOOKUP(A4808,'Top or Bottom 30 via OR (Tr36)'!J:J,1,FALSE)</f>
        <v>#N/A</v>
      </c>
    </row>
    <row r="4809" spans="1:17" x14ac:dyDescent="0.25">
      <c r="A4809" t="s">
        <v>4858</v>
      </c>
      <c r="B4809">
        <v>8185</v>
      </c>
      <c r="C4809">
        <v>8151</v>
      </c>
      <c r="D4809">
        <v>7930</v>
      </c>
      <c r="E4809">
        <v>8528</v>
      </c>
      <c r="F4809">
        <f>B4809/cam_reads!I$3</f>
        <v>101.68895097926645</v>
      </c>
      <c r="G4809">
        <f>C4809/cam_reads!J$3</f>
        <v>105.57326457518832</v>
      </c>
      <c r="H4809">
        <f>D4809/cam_reads!K$3</f>
        <v>82.774886420956292</v>
      </c>
      <c r="I4809">
        <f>E4809/cam_reads!L$3</f>
        <v>88.898363412193973</v>
      </c>
      <c r="J4809" t="e">
        <f>VLOOKUP(A4809,'Top 30 via LR (Schizonts)'!A:A,1,FALSE)</f>
        <v>#N/A</v>
      </c>
      <c r="K4809" t="e">
        <f>VLOOKUP(A4809,'Top 30 via LR (Schizonts)'!J:J,1,FALSE)</f>
        <v>#N/A</v>
      </c>
      <c r="L4809" t="e">
        <f>VLOOKUP(A4809,'Top 30 via LR (Tr36)'!A:A,1,FALSE)</f>
        <v>#N/A</v>
      </c>
      <c r="M4809" t="e">
        <f>VLOOKUP(A4809,'Top 30 via LR (Tr36)'!I:I,1,FALSE)</f>
        <v>#N/A</v>
      </c>
      <c r="N4809" t="e">
        <f>VLOOKUP(A4809,'Top or Bottom 30 via OR (Schiz)'!B:B,1,FALSE)</f>
        <v>#N/A</v>
      </c>
      <c r="O4809" t="e">
        <f>VLOOKUP(A4809,'Top or Bottom 30 via OR (Schiz)'!J:J,1,FALSE)</f>
        <v>#N/A</v>
      </c>
      <c r="P4809" t="e">
        <f>VLOOKUP(A4809,'Top or Bottom 30 via OR (Tr36)'!B:B,1,FALSE)</f>
        <v>#N/A</v>
      </c>
      <c r="Q4809" t="e">
        <f>VLOOKUP(A4809,'Top or Bottom 30 via OR (Tr36)'!J:J,1,FALSE)</f>
        <v>#N/A</v>
      </c>
    </row>
    <row r="4810" spans="1:17" x14ac:dyDescent="0.25">
      <c r="A4810" t="s">
        <v>4859</v>
      </c>
      <c r="B4810">
        <v>10</v>
      </c>
      <c r="C4810">
        <v>3</v>
      </c>
      <c r="D4810">
        <v>26</v>
      </c>
      <c r="E4810">
        <v>13</v>
      </c>
      <c r="F4810">
        <f>B4810/cam_reads!I$3</f>
        <v>0.12423818079323941</v>
      </c>
      <c r="G4810">
        <f>C4810/cam_reads!J$3</f>
        <v>3.8856556707835228E-2</v>
      </c>
      <c r="H4810">
        <f>D4810/cam_reads!K$3</f>
        <v>0.27139307023264359</v>
      </c>
      <c r="I4810">
        <f>E4810/cam_reads!L$3</f>
        <v>0.13551579788444201</v>
      </c>
      <c r="J4810" t="e">
        <f>VLOOKUP(A4810,'Top 30 via LR (Schizonts)'!A:A,1,FALSE)</f>
        <v>#N/A</v>
      </c>
      <c r="K4810" t="e">
        <f>VLOOKUP(A4810,'Top 30 via LR (Schizonts)'!J:J,1,FALSE)</f>
        <v>#N/A</v>
      </c>
      <c r="L4810" t="e">
        <f>VLOOKUP(A4810,'Top 30 via LR (Tr36)'!A:A,1,FALSE)</f>
        <v>#N/A</v>
      </c>
      <c r="M4810" t="e">
        <f>VLOOKUP(A4810,'Top 30 via LR (Tr36)'!I:I,1,FALSE)</f>
        <v>#N/A</v>
      </c>
      <c r="N4810" t="e">
        <f>VLOOKUP(A4810,'Top or Bottom 30 via OR (Schiz)'!B:B,1,FALSE)</f>
        <v>#N/A</v>
      </c>
      <c r="O4810" t="e">
        <f>VLOOKUP(A4810,'Top or Bottom 30 via OR (Schiz)'!J:J,1,FALSE)</f>
        <v>#N/A</v>
      </c>
      <c r="P4810" t="e">
        <f>VLOOKUP(A4810,'Top or Bottom 30 via OR (Tr36)'!B:B,1,FALSE)</f>
        <v>#N/A</v>
      </c>
      <c r="Q4810" t="e">
        <f>VLOOKUP(A4810,'Top or Bottom 30 via OR (Tr36)'!J:J,1,FALSE)</f>
        <v>#N/A</v>
      </c>
    </row>
    <row r="4811" spans="1:17" x14ac:dyDescent="0.25">
      <c r="A4811" t="s">
        <v>4860</v>
      </c>
      <c r="B4811">
        <v>264</v>
      </c>
      <c r="C4811">
        <v>211</v>
      </c>
      <c r="D4811">
        <v>347</v>
      </c>
      <c r="E4811">
        <v>393</v>
      </c>
      <c r="F4811">
        <f>B4811/cam_reads!I$3</f>
        <v>3.2798879729415202</v>
      </c>
      <c r="G4811">
        <f>C4811/cam_reads!J$3</f>
        <v>2.7329111551177445</v>
      </c>
      <c r="H4811">
        <f>D4811/cam_reads!K$3</f>
        <v>3.6220536681048969</v>
      </c>
      <c r="I4811">
        <f>E4811/cam_reads!L$3</f>
        <v>4.0967468129681315</v>
      </c>
      <c r="J4811" t="e">
        <f>VLOOKUP(A4811,'Top 30 via LR (Schizonts)'!A:A,1,FALSE)</f>
        <v>#N/A</v>
      </c>
      <c r="K4811" t="e">
        <f>VLOOKUP(A4811,'Top 30 via LR (Schizonts)'!J:J,1,FALSE)</f>
        <v>#N/A</v>
      </c>
      <c r="L4811" t="e">
        <f>VLOOKUP(A4811,'Top 30 via LR (Tr36)'!A:A,1,FALSE)</f>
        <v>#N/A</v>
      </c>
      <c r="M4811" t="e">
        <f>VLOOKUP(A4811,'Top 30 via LR (Tr36)'!I:I,1,FALSE)</f>
        <v>#N/A</v>
      </c>
      <c r="N4811" t="e">
        <f>VLOOKUP(A4811,'Top or Bottom 30 via OR (Schiz)'!B:B,1,FALSE)</f>
        <v>#N/A</v>
      </c>
      <c r="O4811" t="e">
        <f>VLOOKUP(A4811,'Top or Bottom 30 via OR (Schiz)'!J:J,1,FALSE)</f>
        <v>#N/A</v>
      </c>
      <c r="P4811" t="e">
        <f>VLOOKUP(A4811,'Top or Bottom 30 via OR (Tr36)'!B:B,1,FALSE)</f>
        <v>#N/A</v>
      </c>
      <c r="Q4811" t="e">
        <f>VLOOKUP(A4811,'Top or Bottom 30 via OR (Tr36)'!J:J,1,FALSE)</f>
        <v>#N/A</v>
      </c>
    </row>
    <row r="4812" spans="1:17" x14ac:dyDescent="0.25">
      <c r="A4812" t="s">
        <v>4861</v>
      </c>
      <c r="B4812">
        <v>2428</v>
      </c>
      <c r="C4812">
        <v>1482</v>
      </c>
      <c r="D4812">
        <v>1216</v>
      </c>
      <c r="E4812">
        <v>1688</v>
      </c>
      <c r="F4812">
        <f>B4812/cam_reads!I$3</f>
        <v>30.16503029659853</v>
      </c>
      <c r="G4812">
        <f>C4812/cam_reads!J$3</f>
        <v>19.195139013670605</v>
      </c>
      <c r="H4812">
        <f>D4812/cam_reads!K$3</f>
        <v>12.692845130880562</v>
      </c>
      <c r="I4812">
        <f>E4812/cam_reads!L$3</f>
        <v>17.596205140687548</v>
      </c>
      <c r="J4812" t="e">
        <f>VLOOKUP(A4812,'Top 30 via LR (Schizonts)'!A:A,1,FALSE)</f>
        <v>#N/A</v>
      </c>
      <c r="K4812" t="e">
        <f>VLOOKUP(A4812,'Top 30 via LR (Schizonts)'!J:J,1,FALSE)</f>
        <v>#N/A</v>
      </c>
      <c r="L4812" t="e">
        <f>VLOOKUP(A4812,'Top 30 via LR (Tr36)'!A:A,1,FALSE)</f>
        <v>#N/A</v>
      </c>
      <c r="M4812" t="e">
        <f>VLOOKUP(A4812,'Top 30 via LR (Tr36)'!I:I,1,FALSE)</f>
        <v>#N/A</v>
      </c>
      <c r="N4812" t="e">
        <f>VLOOKUP(A4812,'Top or Bottom 30 via OR (Schiz)'!B:B,1,FALSE)</f>
        <v>#N/A</v>
      </c>
      <c r="O4812" t="e">
        <f>VLOOKUP(A4812,'Top or Bottom 30 via OR (Schiz)'!J:J,1,FALSE)</f>
        <v>#N/A</v>
      </c>
      <c r="P4812" t="e">
        <f>VLOOKUP(A4812,'Top or Bottom 30 via OR (Tr36)'!B:B,1,FALSE)</f>
        <v>#N/A</v>
      </c>
      <c r="Q4812" t="e">
        <f>VLOOKUP(A4812,'Top or Bottom 30 via OR (Tr36)'!J:J,1,FALSE)</f>
        <v>#N/A</v>
      </c>
    </row>
    <row r="4813" spans="1:17" x14ac:dyDescent="0.25">
      <c r="A4813" t="s">
        <v>4862</v>
      </c>
      <c r="B4813">
        <v>26</v>
      </c>
      <c r="C4813">
        <v>55</v>
      </c>
      <c r="D4813">
        <v>81</v>
      </c>
      <c r="E4813">
        <v>47</v>
      </c>
      <c r="F4813">
        <f>B4813/cam_reads!I$3</f>
        <v>0.32301927006242248</v>
      </c>
      <c r="G4813">
        <f>C4813/cam_reads!J$3</f>
        <v>0.71237020631031256</v>
      </c>
      <c r="H4813">
        <f>D4813/cam_reads!K$3</f>
        <v>0.84549379572477423</v>
      </c>
      <c r="I4813">
        <f>E4813/cam_reads!L$3</f>
        <v>0.4899417308129827</v>
      </c>
      <c r="J4813" t="e">
        <f>VLOOKUP(A4813,'Top 30 via LR (Schizonts)'!A:A,1,FALSE)</f>
        <v>#N/A</v>
      </c>
      <c r="K4813" t="e">
        <f>VLOOKUP(A4813,'Top 30 via LR (Schizonts)'!J:J,1,FALSE)</f>
        <v>#N/A</v>
      </c>
      <c r="L4813" t="e">
        <f>VLOOKUP(A4813,'Top 30 via LR (Tr36)'!A:A,1,FALSE)</f>
        <v>#N/A</v>
      </c>
      <c r="M4813" t="e">
        <f>VLOOKUP(A4813,'Top 30 via LR (Tr36)'!I:I,1,FALSE)</f>
        <v>#N/A</v>
      </c>
      <c r="N4813" t="e">
        <f>VLOOKUP(A4813,'Top or Bottom 30 via OR (Schiz)'!B:B,1,FALSE)</f>
        <v>#N/A</v>
      </c>
      <c r="O4813" t="e">
        <f>VLOOKUP(A4813,'Top or Bottom 30 via OR (Schiz)'!J:J,1,FALSE)</f>
        <v>#N/A</v>
      </c>
      <c r="P4813" t="e">
        <f>VLOOKUP(A4813,'Top or Bottom 30 via OR (Tr36)'!B:B,1,FALSE)</f>
        <v>#N/A</v>
      </c>
      <c r="Q4813" t="e">
        <f>VLOOKUP(A4813,'Top or Bottom 30 via OR (Tr36)'!J:J,1,FALSE)</f>
        <v>#N/A</v>
      </c>
    </row>
    <row r="4814" spans="1:17" x14ac:dyDescent="0.25">
      <c r="A4814" t="s">
        <v>4863</v>
      </c>
      <c r="B4814">
        <v>849</v>
      </c>
      <c r="C4814">
        <v>629</v>
      </c>
      <c r="D4814">
        <v>642</v>
      </c>
      <c r="E4814">
        <v>692</v>
      </c>
      <c r="F4814">
        <f>B4814/cam_reads!I$3</f>
        <v>10.547821549346025</v>
      </c>
      <c r="G4814">
        <f>C4814/cam_reads!J$3</f>
        <v>8.1469247230761201</v>
      </c>
      <c r="H4814">
        <f>D4814/cam_reads!K$3</f>
        <v>6.7013211957445069</v>
      </c>
      <c r="I4814">
        <f>E4814/cam_reads!L$3</f>
        <v>7.2136101643102988</v>
      </c>
      <c r="J4814" t="e">
        <f>VLOOKUP(A4814,'Top 30 via LR (Schizonts)'!A:A,1,FALSE)</f>
        <v>#N/A</v>
      </c>
      <c r="K4814" t="e">
        <f>VLOOKUP(A4814,'Top 30 via LR (Schizonts)'!J:J,1,FALSE)</f>
        <v>#N/A</v>
      </c>
      <c r="L4814" t="e">
        <f>VLOOKUP(A4814,'Top 30 via LR (Tr36)'!A:A,1,FALSE)</f>
        <v>#N/A</v>
      </c>
      <c r="M4814" t="e">
        <f>VLOOKUP(A4814,'Top 30 via LR (Tr36)'!I:I,1,FALSE)</f>
        <v>#N/A</v>
      </c>
      <c r="N4814" t="e">
        <f>VLOOKUP(A4814,'Top or Bottom 30 via OR (Schiz)'!B:B,1,FALSE)</f>
        <v>#N/A</v>
      </c>
      <c r="O4814" t="e">
        <f>VLOOKUP(A4814,'Top or Bottom 30 via OR (Schiz)'!J:J,1,FALSE)</f>
        <v>#N/A</v>
      </c>
      <c r="P4814" t="e">
        <f>VLOOKUP(A4814,'Top or Bottom 30 via OR (Tr36)'!B:B,1,FALSE)</f>
        <v>#N/A</v>
      </c>
      <c r="Q4814" t="e">
        <f>VLOOKUP(A4814,'Top or Bottom 30 via OR (Tr36)'!J:J,1,FALSE)</f>
        <v>#N/A</v>
      </c>
    </row>
    <row r="4815" spans="1:17" x14ac:dyDescent="0.25">
      <c r="A4815" t="s">
        <v>4864</v>
      </c>
      <c r="B4815">
        <v>2416</v>
      </c>
      <c r="C4815">
        <v>2530</v>
      </c>
      <c r="D4815">
        <v>2305</v>
      </c>
      <c r="E4815">
        <v>2806</v>
      </c>
      <c r="F4815">
        <f>B4815/cam_reads!I$3</f>
        <v>30.015944479646642</v>
      </c>
      <c r="G4815">
        <f>C4815/cam_reads!J$3</f>
        <v>32.769029490274377</v>
      </c>
      <c r="H4815">
        <f>D4815/cam_reads!K$3</f>
        <v>24.060039495624746</v>
      </c>
      <c r="I4815">
        <f>E4815/cam_reads!L$3</f>
        <v>29.250563758749564</v>
      </c>
      <c r="J4815" t="e">
        <f>VLOOKUP(A4815,'Top 30 via LR (Schizonts)'!A:A,1,FALSE)</f>
        <v>#N/A</v>
      </c>
      <c r="K4815" t="e">
        <f>VLOOKUP(A4815,'Top 30 via LR (Schizonts)'!J:J,1,FALSE)</f>
        <v>#N/A</v>
      </c>
      <c r="L4815" t="e">
        <f>VLOOKUP(A4815,'Top 30 via LR (Tr36)'!A:A,1,FALSE)</f>
        <v>#N/A</v>
      </c>
      <c r="M4815" t="e">
        <f>VLOOKUP(A4815,'Top 30 via LR (Tr36)'!I:I,1,FALSE)</f>
        <v>#N/A</v>
      </c>
      <c r="N4815" t="e">
        <f>VLOOKUP(A4815,'Top or Bottom 30 via OR (Schiz)'!B:B,1,FALSE)</f>
        <v>#N/A</v>
      </c>
      <c r="O4815" t="e">
        <f>VLOOKUP(A4815,'Top or Bottom 30 via OR (Schiz)'!J:J,1,FALSE)</f>
        <v>#N/A</v>
      </c>
      <c r="P4815" t="e">
        <f>VLOOKUP(A4815,'Top or Bottom 30 via OR (Tr36)'!B:B,1,FALSE)</f>
        <v>#N/A</v>
      </c>
      <c r="Q4815" t="e">
        <f>VLOOKUP(A4815,'Top or Bottom 30 via OR (Tr36)'!J:J,1,FALSE)</f>
        <v>#N/A</v>
      </c>
    </row>
    <row r="4816" spans="1:17" x14ac:dyDescent="0.25">
      <c r="A4816" t="s">
        <v>4865</v>
      </c>
      <c r="B4816">
        <v>975</v>
      </c>
      <c r="C4816">
        <v>719</v>
      </c>
      <c r="D4816">
        <v>1807</v>
      </c>
      <c r="E4816">
        <v>299</v>
      </c>
      <c r="F4816">
        <f>B4816/cam_reads!I$3</f>
        <v>12.113222627340843</v>
      </c>
      <c r="G4816">
        <f>C4816/cam_reads!J$3</f>
        <v>9.3126214243111765</v>
      </c>
      <c r="H4816">
        <f>D4816/cam_reads!K$3</f>
        <v>18.861818381168728</v>
      </c>
      <c r="I4816">
        <f>E4816/cam_reads!L$3</f>
        <v>3.1168633513421664</v>
      </c>
      <c r="J4816" t="e">
        <f>VLOOKUP(A4816,'Top 30 via LR (Schizonts)'!A:A,1,FALSE)</f>
        <v>#N/A</v>
      </c>
      <c r="K4816" t="e">
        <f>VLOOKUP(A4816,'Top 30 via LR (Schizonts)'!J:J,1,FALSE)</f>
        <v>#N/A</v>
      </c>
      <c r="L4816" t="e">
        <f>VLOOKUP(A4816,'Top 30 via LR (Tr36)'!A:A,1,FALSE)</f>
        <v>#N/A</v>
      </c>
      <c r="M4816" t="e">
        <f>VLOOKUP(A4816,'Top 30 via LR (Tr36)'!I:I,1,FALSE)</f>
        <v>#N/A</v>
      </c>
      <c r="N4816" t="e">
        <f>VLOOKUP(A4816,'Top or Bottom 30 via OR (Schiz)'!B:B,1,FALSE)</f>
        <v>#N/A</v>
      </c>
      <c r="O4816" t="e">
        <f>VLOOKUP(A4816,'Top or Bottom 30 via OR (Schiz)'!J:J,1,FALSE)</f>
        <v>#N/A</v>
      </c>
      <c r="P4816" t="e">
        <f>VLOOKUP(A4816,'Top or Bottom 30 via OR (Tr36)'!B:B,1,FALSE)</f>
        <v>#N/A</v>
      </c>
      <c r="Q4816" t="e">
        <f>VLOOKUP(A4816,'Top or Bottom 30 via OR (Tr36)'!J:J,1,FALSE)</f>
        <v>#N/A</v>
      </c>
    </row>
    <row r="4817" spans="1:17" x14ac:dyDescent="0.25">
      <c r="A4817" t="s">
        <v>4866</v>
      </c>
      <c r="B4817">
        <v>470</v>
      </c>
      <c r="C4817">
        <v>388</v>
      </c>
      <c r="D4817">
        <v>923</v>
      </c>
      <c r="E4817">
        <v>773</v>
      </c>
      <c r="F4817">
        <f>B4817/cam_reads!I$3</f>
        <v>5.8391944972822527</v>
      </c>
      <c r="G4817">
        <f>C4817/cam_reads!J$3</f>
        <v>5.0254480008800231</v>
      </c>
      <c r="H4817">
        <f>D4817/cam_reads!K$3</f>
        <v>9.6344539932588464</v>
      </c>
      <c r="I4817">
        <f>E4817/cam_reads!L$3</f>
        <v>8.0579778280518219</v>
      </c>
      <c r="J4817" t="e">
        <f>VLOOKUP(A4817,'Top 30 via LR (Schizonts)'!A:A,1,FALSE)</f>
        <v>#N/A</v>
      </c>
      <c r="K4817" t="e">
        <f>VLOOKUP(A4817,'Top 30 via LR (Schizonts)'!J:J,1,FALSE)</f>
        <v>#N/A</v>
      </c>
      <c r="L4817" t="e">
        <f>VLOOKUP(A4817,'Top 30 via LR (Tr36)'!A:A,1,FALSE)</f>
        <v>#N/A</v>
      </c>
      <c r="M4817" t="e">
        <f>VLOOKUP(A4817,'Top 30 via LR (Tr36)'!I:I,1,FALSE)</f>
        <v>#N/A</v>
      </c>
      <c r="N4817" t="e">
        <f>VLOOKUP(A4817,'Top or Bottom 30 via OR (Schiz)'!B:B,1,FALSE)</f>
        <v>#N/A</v>
      </c>
      <c r="O4817" t="e">
        <f>VLOOKUP(A4817,'Top or Bottom 30 via OR (Schiz)'!J:J,1,FALSE)</f>
        <v>#N/A</v>
      </c>
      <c r="P4817" t="e">
        <f>VLOOKUP(A4817,'Top or Bottom 30 via OR (Tr36)'!B:B,1,FALSE)</f>
        <v>#N/A</v>
      </c>
      <c r="Q4817" t="e">
        <f>VLOOKUP(A4817,'Top or Bottom 30 via OR (Tr36)'!J:J,1,FALSE)</f>
        <v>#N/A</v>
      </c>
    </row>
    <row r="4818" spans="1:17" x14ac:dyDescent="0.25">
      <c r="A4818" t="s">
        <v>4867</v>
      </c>
      <c r="B4818">
        <v>531</v>
      </c>
      <c r="C4818">
        <v>303</v>
      </c>
      <c r="D4818">
        <v>412</v>
      </c>
      <c r="E4818">
        <v>338</v>
      </c>
      <c r="F4818">
        <f>B4818/cam_reads!I$3</f>
        <v>6.5970474001210127</v>
      </c>
      <c r="G4818">
        <f>C4818/cam_reads!J$3</f>
        <v>3.9245122274913582</v>
      </c>
      <c r="H4818">
        <f>D4818/cam_reads!K$3</f>
        <v>4.3005363436865061</v>
      </c>
      <c r="I4818">
        <f>E4818/cam_reads!L$3</f>
        <v>3.5234107449954926</v>
      </c>
      <c r="J4818" t="e">
        <f>VLOOKUP(A4818,'Top 30 via LR (Schizonts)'!A:A,1,FALSE)</f>
        <v>#N/A</v>
      </c>
      <c r="K4818" t="e">
        <f>VLOOKUP(A4818,'Top 30 via LR (Schizonts)'!J:J,1,FALSE)</f>
        <v>#N/A</v>
      </c>
      <c r="L4818" t="e">
        <f>VLOOKUP(A4818,'Top 30 via LR (Tr36)'!A:A,1,FALSE)</f>
        <v>#N/A</v>
      </c>
      <c r="M4818" t="e">
        <f>VLOOKUP(A4818,'Top 30 via LR (Tr36)'!I:I,1,FALSE)</f>
        <v>#N/A</v>
      </c>
      <c r="N4818" t="e">
        <f>VLOOKUP(A4818,'Top or Bottom 30 via OR (Schiz)'!B:B,1,FALSE)</f>
        <v>#N/A</v>
      </c>
      <c r="O4818" t="e">
        <f>VLOOKUP(A4818,'Top or Bottom 30 via OR (Schiz)'!J:J,1,FALSE)</f>
        <v>#N/A</v>
      </c>
      <c r="P4818" t="e">
        <f>VLOOKUP(A4818,'Top or Bottom 30 via OR (Tr36)'!B:B,1,FALSE)</f>
        <v>#N/A</v>
      </c>
      <c r="Q4818" t="e">
        <f>VLOOKUP(A4818,'Top or Bottom 30 via OR (Tr36)'!J:J,1,FALSE)</f>
        <v>#N/A</v>
      </c>
    </row>
    <row r="4819" spans="1:17" x14ac:dyDescent="0.25">
      <c r="A4819" t="s">
        <v>4868</v>
      </c>
      <c r="B4819">
        <v>130</v>
      </c>
      <c r="C4819">
        <v>101</v>
      </c>
      <c r="D4819">
        <v>99</v>
      </c>
      <c r="E4819">
        <v>247</v>
      </c>
      <c r="F4819">
        <f>B4819/cam_reads!I$3</f>
        <v>1.6150963503121123</v>
      </c>
      <c r="G4819">
        <f>C4819/cam_reads!J$3</f>
        <v>1.3081707424971194</v>
      </c>
      <c r="H4819">
        <f>D4819/cam_reads!K$3</f>
        <v>1.0333813058858352</v>
      </c>
      <c r="I4819">
        <f>E4819/cam_reads!L$3</f>
        <v>2.5748001598043984</v>
      </c>
      <c r="J4819" t="e">
        <f>VLOOKUP(A4819,'Top 30 via LR (Schizonts)'!A:A,1,FALSE)</f>
        <v>#N/A</v>
      </c>
      <c r="K4819" t="e">
        <f>VLOOKUP(A4819,'Top 30 via LR (Schizonts)'!J:J,1,FALSE)</f>
        <v>#N/A</v>
      </c>
      <c r="L4819" t="e">
        <f>VLOOKUP(A4819,'Top 30 via LR (Tr36)'!A:A,1,FALSE)</f>
        <v>#N/A</v>
      </c>
      <c r="M4819" t="e">
        <f>VLOOKUP(A4819,'Top 30 via LR (Tr36)'!I:I,1,FALSE)</f>
        <v>#N/A</v>
      </c>
      <c r="N4819" t="e">
        <f>VLOOKUP(A4819,'Top or Bottom 30 via OR (Schiz)'!B:B,1,FALSE)</f>
        <v>#N/A</v>
      </c>
      <c r="O4819" t="e">
        <f>VLOOKUP(A4819,'Top or Bottom 30 via OR (Schiz)'!J:J,1,FALSE)</f>
        <v>#N/A</v>
      </c>
      <c r="P4819" t="e">
        <f>VLOOKUP(A4819,'Top or Bottom 30 via OR (Tr36)'!B:B,1,FALSE)</f>
        <v>#N/A</v>
      </c>
      <c r="Q4819" t="e">
        <f>VLOOKUP(A4819,'Top or Bottom 30 via OR (Tr36)'!J:J,1,FALSE)</f>
        <v>#N/A</v>
      </c>
    </row>
    <row r="4820" spans="1:17" x14ac:dyDescent="0.25">
      <c r="A4820" t="s">
        <v>4869</v>
      </c>
      <c r="B4820">
        <v>5</v>
      </c>
      <c r="C4820">
        <v>3</v>
      </c>
      <c r="D4820">
        <v>4</v>
      </c>
      <c r="E4820">
        <v>2</v>
      </c>
      <c r="F4820">
        <f>B4820/cam_reads!I$3</f>
        <v>6.2119090396619704E-2</v>
      </c>
      <c r="G4820">
        <f>C4820/cam_reads!J$3</f>
        <v>3.8856556707835228E-2</v>
      </c>
      <c r="H4820">
        <f>D4820/cam_reads!K$3</f>
        <v>4.1752780035791318E-2</v>
      </c>
      <c r="I4820">
        <f>E4820/cam_reads!L$3</f>
        <v>2.0848584289914159E-2</v>
      </c>
      <c r="J4820" t="e">
        <f>VLOOKUP(A4820,'Top 30 via LR (Schizonts)'!A:A,1,FALSE)</f>
        <v>#N/A</v>
      </c>
      <c r="K4820" t="e">
        <f>VLOOKUP(A4820,'Top 30 via LR (Schizonts)'!J:J,1,FALSE)</f>
        <v>#N/A</v>
      </c>
      <c r="L4820" t="e">
        <f>VLOOKUP(A4820,'Top 30 via LR (Tr36)'!A:A,1,FALSE)</f>
        <v>#N/A</v>
      </c>
      <c r="M4820" t="e">
        <f>VLOOKUP(A4820,'Top 30 via LR (Tr36)'!I:I,1,FALSE)</f>
        <v>#N/A</v>
      </c>
      <c r="N4820" t="e">
        <f>VLOOKUP(A4820,'Top or Bottom 30 via OR (Schiz)'!B:B,1,FALSE)</f>
        <v>#N/A</v>
      </c>
      <c r="O4820" t="e">
        <f>VLOOKUP(A4820,'Top or Bottom 30 via OR (Schiz)'!J:J,1,FALSE)</f>
        <v>#N/A</v>
      </c>
      <c r="P4820" t="e">
        <f>VLOOKUP(A4820,'Top or Bottom 30 via OR (Tr36)'!B:B,1,FALSE)</f>
        <v>#N/A</v>
      </c>
      <c r="Q4820" t="e">
        <f>VLOOKUP(A4820,'Top or Bottom 30 via OR (Tr36)'!J:J,1,FALSE)</f>
        <v>#N/A</v>
      </c>
    </row>
    <row r="4821" spans="1:17" x14ac:dyDescent="0.25">
      <c r="A4821" t="s">
        <v>4870</v>
      </c>
      <c r="B4821">
        <v>5</v>
      </c>
      <c r="C4821">
        <v>1</v>
      </c>
      <c r="D4821">
        <v>3</v>
      </c>
      <c r="E4821">
        <v>1</v>
      </c>
      <c r="F4821">
        <f>B4821/cam_reads!I$3</f>
        <v>6.2119090396619704E-2</v>
      </c>
      <c r="G4821">
        <f>C4821/cam_reads!J$3</f>
        <v>1.2952185569278411E-2</v>
      </c>
      <c r="H4821">
        <f>D4821/cam_reads!K$3</f>
        <v>3.1314585026843492E-2</v>
      </c>
      <c r="I4821">
        <f>E4821/cam_reads!L$3</f>
        <v>1.0424292144957079E-2</v>
      </c>
      <c r="J4821" t="e">
        <f>VLOOKUP(A4821,'Top 30 via LR (Schizonts)'!A:A,1,FALSE)</f>
        <v>#N/A</v>
      </c>
      <c r="K4821" t="e">
        <f>VLOOKUP(A4821,'Top 30 via LR (Schizonts)'!J:J,1,FALSE)</f>
        <v>#N/A</v>
      </c>
      <c r="L4821" t="e">
        <f>VLOOKUP(A4821,'Top 30 via LR (Tr36)'!A:A,1,FALSE)</f>
        <v>#N/A</v>
      </c>
      <c r="M4821" t="e">
        <f>VLOOKUP(A4821,'Top 30 via LR (Tr36)'!I:I,1,FALSE)</f>
        <v>#N/A</v>
      </c>
      <c r="N4821" t="e">
        <f>VLOOKUP(A4821,'Top or Bottom 30 via OR (Schiz)'!B:B,1,FALSE)</f>
        <v>#N/A</v>
      </c>
      <c r="O4821" t="e">
        <f>VLOOKUP(A4821,'Top or Bottom 30 via OR (Schiz)'!J:J,1,FALSE)</f>
        <v>#N/A</v>
      </c>
      <c r="P4821" t="e">
        <f>VLOOKUP(A4821,'Top or Bottom 30 via OR (Tr36)'!B:B,1,FALSE)</f>
        <v>#N/A</v>
      </c>
      <c r="Q4821" t="e">
        <f>VLOOKUP(A4821,'Top or Bottom 30 via OR (Tr36)'!J:J,1,FALSE)</f>
        <v>#N/A</v>
      </c>
    </row>
    <row r="4822" spans="1:17" x14ac:dyDescent="0.25">
      <c r="A4822" t="s">
        <v>4871</v>
      </c>
      <c r="B4822">
        <v>1171</v>
      </c>
      <c r="C4822">
        <v>1303</v>
      </c>
      <c r="D4822">
        <v>1211</v>
      </c>
      <c r="E4822">
        <v>1169</v>
      </c>
      <c r="F4822">
        <f>B4822/cam_reads!I$3</f>
        <v>14.548290970888335</v>
      </c>
      <c r="G4822">
        <f>C4822/cam_reads!J$3</f>
        <v>16.876697796769768</v>
      </c>
      <c r="H4822">
        <f>D4822/cam_reads!K$3</f>
        <v>12.640654155835822</v>
      </c>
      <c r="I4822">
        <f>E4822/cam_reads!L$3</f>
        <v>12.185997517454824</v>
      </c>
      <c r="J4822" t="e">
        <f>VLOOKUP(A4822,'Top 30 via LR (Schizonts)'!A:A,1,FALSE)</f>
        <v>#N/A</v>
      </c>
      <c r="K4822" t="e">
        <f>VLOOKUP(A4822,'Top 30 via LR (Schizonts)'!J:J,1,FALSE)</f>
        <v>#N/A</v>
      </c>
      <c r="L4822" t="e">
        <f>VLOOKUP(A4822,'Top 30 via LR (Tr36)'!A:A,1,FALSE)</f>
        <v>#N/A</v>
      </c>
      <c r="M4822" t="e">
        <f>VLOOKUP(A4822,'Top 30 via LR (Tr36)'!I:I,1,FALSE)</f>
        <v>#N/A</v>
      </c>
      <c r="N4822" t="e">
        <f>VLOOKUP(A4822,'Top or Bottom 30 via OR (Schiz)'!B:B,1,FALSE)</f>
        <v>#N/A</v>
      </c>
      <c r="O4822" t="e">
        <f>VLOOKUP(A4822,'Top or Bottom 30 via OR (Schiz)'!J:J,1,FALSE)</f>
        <v>#N/A</v>
      </c>
      <c r="P4822" t="e">
        <f>VLOOKUP(A4822,'Top or Bottom 30 via OR (Tr36)'!B:B,1,FALSE)</f>
        <v>#N/A</v>
      </c>
      <c r="Q4822" t="e">
        <f>VLOOKUP(A4822,'Top or Bottom 30 via OR (Tr36)'!J:J,1,FALSE)</f>
        <v>#N/A</v>
      </c>
    </row>
    <row r="4823" spans="1:17" x14ac:dyDescent="0.25">
      <c r="A4823" t="s">
        <v>4872</v>
      </c>
      <c r="B4823">
        <v>1481</v>
      </c>
      <c r="C4823">
        <v>1268</v>
      </c>
      <c r="D4823">
        <v>1770</v>
      </c>
      <c r="E4823">
        <v>1541</v>
      </c>
      <c r="F4823">
        <f>B4823/cam_reads!I$3</f>
        <v>18.399674575478755</v>
      </c>
      <c r="G4823">
        <f>C4823/cam_reads!J$3</f>
        <v>16.423371301845023</v>
      </c>
      <c r="H4823">
        <f>D4823/cam_reads!K$3</f>
        <v>18.47560516583766</v>
      </c>
      <c r="I4823">
        <f>E4823/cam_reads!L$3</f>
        <v>16.06383419537886</v>
      </c>
      <c r="J4823" t="e">
        <f>VLOOKUP(A4823,'Top 30 via LR (Schizonts)'!A:A,1,FALSE)</f>
        <v>#N/A</v>
      </c>
      <c r="K4823" t="e">
        <f>VLOOKUP(A4823,'Top 30 via LR (Schizonts)'!J:J,1,FALSE)</f>
        <v>#N/A</v>
      </c>
      <c r="L4823" t="e">
        <f>VLOOKUP(A4823,'Top 30 via LR (Tr36)'!A:A,1,FALSE)</f>
        <v>#N/A</v>
      </c>
      <c r="M4823" t="e">
        <f>VLOOKUP(A4823,'Top 30 via LR (Tr36)'!I:I,1,FALSE)</f>
        <v>#N/A</v>
      </c>
      <c r="N4823" t="e">
        <f>VLOOKUP(A4823,'Top or Bottom 30 via OR (Schiz)'!B:B,1,FALSE)</f>
        <v>#N/A</v>
      </c>
      <c r="O4823" t="e">
        <f>VLOOKUP(A4823,'Top or Bottom 30 via OR (Schiz)'!J:J,1,FALSE)</f>
        <v>#N/A</v>
      </c>
      <c r="P4823" t="e">
        <f>VLOOKUP(A4823,'Top or Bottom 30 via OR (Tr36)'!B:B,1,FALSE)</f>
        <v>#N/A</v>
      </c>
      <c r="Q4823" t="e">
        <f>VLOOKUP(A4823,'Top or Bottom 30 via OR (Tr36)'!J:J,1,FALSE)</f>
        <v>#N/A</v>
      </c>
    </row>
    <row r="4824" spans="1:17" x14ac:dyDescent="0.25">
      <c r="A4824" t="s">
        <v>4873</v>
      </c>
      <c r="B4824">
        <v>0</v>
      </c>
      <c r="C4824">
        <v>0</v>
      </c>
      <c r="D4824">
        <v>0</v>
      </c>
      <c r="E4824">
        <v>0</v>
      </c>
      <c r="F4824">
        <f>B4824/cam_reads!I$3</f>
        <v>0</v>
      </c>
      <c r="G4824">
        <f>C4824/cam_reads!J$3</f>
        <v>0</v>
      </c>
      <c r="H4824">
        <f>D4824/cam_reads!K$3</f>
        <v>0</v>
      </c>
      <c r="I4824">
        <f>E4824/cam_reads!L$3</f>
        <v>0</v>
      </c>
      <c r="J4824" t="e">
        <f>VLOOKUP(A4824,'Top 30 via LR (Schizonts)'!A:A,1,FALSE)</f>
        <v>#N/A</v>
      </c>
      <c r="K4824" t="e">
        <f>VLOOKUP(A4824,'Top 30 via LR (Schizonts)'!J:J,1,FALSE)</f>
        <v>#N/A</v>
      </c>
      <c r="L4824" t="e">
        <f>VLOOKUP(A4824,'Top 30 via LR (Tr36)'!A:A,1,FALSE)</f>
        <v>#N/A</v>
      </c>
      <c r="M4824" t="e">
        <f>VLOOKUP(A4824,'Top 30 via LR (Tr36)'!I:I,1,FALSE)</f>
        <v>#N/A</v>
      </c>
      <c r="N4824" t="e">
        <f>VLOOKUP(A4824,'Top or Bottom 30 via OR (Schiz)'!B:B,1,FALSE)</f>
        <v>#N/A</v>
      </c>
      <c r="O4824" t="e">
        <f>VLOOKUP(A4824,'Top or Bottom 30 via OR (Schiz)'!J:J,1,FALSE)</f>
        <v>#N/A</v>
      </c>
      <c r="P4824" t="e">
        <f>VLOOKUP(A4824,'Top or Bottom 30 via OR (Tr36)'!B:B,1,FALSE)</f>
        <v>#N/A</v>
      </c>
      <c r="Q4824" t="e">
        <f>VLOOKUP(A4824,'Top or Bottom 30 via OR (Tr36)'!J:J,1,FALSE)</f>
        <v>#N/A</v>
      </c>
    </row>
    <row r="4825" spans="1:17" x14ac:dyDescent="0.25">
      <c r="A4825" t="s">
        <v>4874</v>
      </c>
      <c r="B4825">
        <v>19</v>
      </c>
      <c r="C4825">
        <v>15</v>
      </c>
      <c r="D4825">
        <v>105</v>
      </c>
      <c r="E4825">
        <v>50</v>
      </c>
      <c r="F4825">
        <f>B4825/cam_reads!I$3</f>
        <v>0.23605254350715488</v>
      </c>
      <c r="G4825">
        <f>C4825/cam_reads!J$3</f>
        <v>0.19428278353917616</v>
      </c>
      <c r="H4825">
        <f>D4825/cam_reads!K$3</f>
        <v>1.0960104759395222</v>
      </c>
      <c r="I4825">
        <f>E4825/cam_reads!L$3</f>
        <v>0.52121460724785396</v>
      </c>
      <c r="J4825" t="e">
        <f>VLOOKUP(A4825,'Top 30 via LR (Schizonts)'!A:A,1,FALSE)</f>
        <v>#N/A</v>
      </c>
      <c r="K4825" t="e">
        <f>VLOOKUP(A4825,'Top 30 via LR (Schizonts)'!J:J,1,FALSE)</f>
        <v>#N/A</v>
      </c>
      <c r="L4825" t="e">
        <f>VLOOKUP(A4825,'Top 30 via LR (Tr36)'!A:A,1,FALSE)</f>
        <v>#N/A</v>
      </c>
      <c r="M4825" t="e">
        <f>VLOOKUP(A4825,'Top 30 via LR (Tr36)'!I:I,1,FALSE)</f>
        <v>#N/A</v>
      </c>
      <c r="N4825" t="e">
        <f>VLOOKUP(A4825,'Top or Bottom 30 via OR (Schiz)'!B:B,1,FALSE)</f>
        <v>#N/A</v>
      </c>
      <c r="O4825" t="e">
        <f>VLOOKUP(A4825,'Top or Bottom 30 via OR (Schiz)'!J:J,1,FALSE)</f>
        <v>#N/A</v>
      </c>
      <c r="P4825" t="e">
        <f>VLOOKUP(A4825,'Top or Bottom 30 via OR (Tr36)'!B:B,1,FALSE)</f>
        <v>#N/A</v>
      </c>
      <c r="Q4825" t="e">
        <f>VLOOKUP(A4825,'Top or Bottom 30 via OR (Tr36)'!J:J,1,FALSE)</f>
        <v>#N/A</v>
      </c>
    </row>
    <row r="4826" spans="1:17" x14ac:dyDescent="0.25">
      <c r="A4826" t="s">
        <v>4875</v>
      </c>
      <c r="B4826">
        <v>1217</v>
      </c>
      <c r="C4826">
        <v>643</v>
      </c>
      <c r="D4826">
        <v>1601</v>
      </c>
      <c r="E4826">
        <v>1122</v>
      </c>
      <c r="F4826">
        <f>B4826/cam_reads!I$3</f>
        <v>15.119786602537236</v>
      </c>
      <c r="G4826">
        <f>C4826/cam_reads!J$3</f>
        <v>8.3282553210460168</v>
      </c>
      <c r="H4826">
        <f>D4826/cam_reads!K$3</f>
        <v>16.711550209325477</v>
      </c>
      <c r="I4826">
        <f>E4826/cam_reads!L$3</f>
        <v>11.696055786641843</v>
      </c>
      <c r="J4826" t="e">
        <f>VLOOKUP(A4826,'Top 30 via LR (Schizonts)'!A:A,1,FALSE)</f>
        <v>#N/A</v>
      </c>
      <c r="K4826" t="e">
        <f>VLOOKUP(A4826,'Top 30 via LR (Schizonts)'!J:J,1,FALSE)</f>
        <v>#N/A</v>
      </c>
      <c r="L4826" t="e">
        <f>VLOOKUP(A4826,'Top 30 via LR (Tr36)'!A:A,1,FALSE)</f>
        <v>#N/A</v>
      </c>
      <c r="M4826" t="e">
        <f>VLOOKUP(A4826,'Top 30 via LR (Tr36)'!I:I,1,FALSE)</f>
        <v>#N/A</v>
      </c>
      <c r="N4826" t="e">
        <f>VLOOKUP(A4826,'Top or Bottom 30 via OR (Schiz)'!B:B,1,FALSE)</f>
        <v>#N/A</v>
      </c>
      <c r="O4826" t="e">
        <f>VLOOKUP(A4826,'Top or Bottom 30 via OR (Schiz)'!J:J,1,FALSE)</f>
        <v>#N/A</v>
      </c>
      <c r="P4826" t="e">
        <f>VLOOKUP(A4826,'Top or Bottom 30 via OR (Tr36)'!B:B,1,FALSE)</f>
        <v>#N/A</v>
      </c>
      <c r="Q4826" t="e">
        <f>VLOOKUP(A4826,'Top or Bottom 30 via OR (Tr36)'!J:J,1,FALSE)</f>
        <v>#N/A</v>
      </c>
    </row>
    <row r="4827" spans="1:17" x14ac:dyDescent="0.25">
      <c r="A4827" t="s">
        <v>4876</v>
      </c>
      <c r="B4827">
        <v>13556</v>
      </c>
      <c r="C4827">
        <v>11927</v>
      </c>
      <c r="D4827">
        <v>7645</v>
      </c>
      <c r="E4827">
        <v>10762</v>
      </c>
      <c r="F4827">
        <f>B4827/cam_reads!I$3</f>
        <v>168.41727788331534</v>
      </c>
      <c r="G4827">
        <f>C4827/cam_reads!J$3</f>
        <v>154.48071728478359</v>
      </c>
      <c r="H4827">
        <f>D4827/cam_reads!K$3</f>
        <v>79.800000843406153</v>
      </c>
      <c r="I4827">
        <f>E4827/cam_reads!L$3</f>
        <v>112.18623206402808</v>
      </c>
      <c r="J4827" t="e">
        <f>VLOOKUP(A4827,'Top 30 via LR (Schizonts)'!A:A,1,FALSE)</f>
        <v>#N/A</v>
      </c>
      <c r="K4827" t="e">
        <f>VLOOKUP(A4827,'Top 30 via LR (Schizonts)'!J:J,1,FALSE)</f>
        <v>#N/A</v>
      </c>
      <c r="L4827" t="e">
        <f>VLOOKUP(A4827,'Top 30 via LR (Tr36)'!A:A,1,FALSE)</f>
        <v>#N/A</v>
      </c>
      <c r="M4827" t="e">
        <f>VLOOKUP(A4827,'Top 30 via LR (Tr36)'!I:I,1,FALSE)</f>
        <v>#N/A</v>
      </c>
      <c r="N4827" t="e">
        <f>VLOOKUP(A4827,'Top or Bottom 30 via OR (Schiz)'!B:B,1,FALSE)</f>
        <v>#N/A</v>
      </c>
      <c r="O4827" t="e">
        <f>VLOOKUP(A4827,'Top or Bottom 30 via OR (Schiz)'!J:J,1,FALSE)</f>
        <v>#N/A</v>
      </c>
      <c r="P4827" t="e">
        <f>VLOOKUP(A4827,'Top or Bottom 30 via OR (Tr36)'!B:B,1,FALSE)</f>
        <v>#N/A</v>
      </c>
      <c r="Q4827" t="e">
        <f>VLOOKUP(A4827,'Top or Bottom 30 via OR (Tr36)'!J:J,1,FALSE)</f>
        <v>#N/A</v>
      </c>
    </row>
    <row r="4828" spans="1:17" x14ac:dyDescent="0.25">
      <c r="A4828" t="s">
        <v>4877</v>
      </c>
      <c r="B4828">
        <v>0</v>
      </c>
      <c r="C4828">
        <v>0</v>
      </c>
      <c r="D4828">
        <v>0</v>
      </c>
      <c r="E4828">
        <v>0</v>
      </c>
      <c r="F4828">
        <f>B4828/cam_reads!I$3</f>
        <v>0</v>
      </c>
      <c r="G4828">
        <f>C4828/cam_reads!J$3</f>
        <v>0</v>
      </c>
      <c r="H4828">
        <f>D4828/cam_reads!K$3</f>
        <v>0</v>
      </c>
      <c r="I4828">
        <f>E4828/cam_reads!L$3</f>
        <v>0</v>
      </c>
      <c r="J4828" t="e">
        <f>VLOOKUP(A4828,'Top 30 via LR (Schizonts)'!A:A,1,FALSE)</f>
        <v>#N/A</v>
      </c>
      <c r="K4828" t="e">
        <f>VLOOKUP(A4828,'Top 30 via LR (Schizonts)'!J:J,1,FALSE)</f>
        <v>#N/A</v>
      </c>
      <c r="L4828" t="e">
        <f>VLOOKUP(A4828,'Top 30 via LR (Tr36)'!A:A,1,FALSE)</f>
        <v>#N/A</v>
      </c>
      <c r="M4828" t="e">
        <f>VLOOKUP(A4828,'Top 30 via LR (Tr36)'!I:I,1,FALSE)</f>
        <v>#N/A</v>
      </c>
      <c r="N4828" t="e">
        <f>VLOOKUP(A4828,'Top or Bottom 30 via OR (Schiz)'!B:B,1,FALSE)</f>
        <v>#N/A</v>
      </c>
      <c r="O4828" t="e">
        <f>VLOOKUP(A4828,'Top or Bottom 30 via OR (Schiz)'!J:J,1,FALSE)</f>
        <v>#N/A</v>
      </c>
      <c r="P4828" t="e">
        <f>VLOOKUP(A4828,'Top or Bottom 30 via OR (Tr36)'!B:B,1,FALSE)</f>
        <v>#N/A</v>
      </c>
      <c r="Q4828" t="e">
        <f>VLOOKUP(A4828,'Top or Bottom 30 via OR (Tr36)'!J:J,1,FALSE)</f>
        <v>#N/A</v>
      </c>
    </row>
    <row r="4829" spans="1:17" x14ac:dyDescent="0.25">
      <c r="A4829" t="s">
        <v>4878</v>
      </c>
      <c r="B4829">
        <v>0</v>
      </c>
      <c r="C4829">
        <v>0</v>
      </c>
      <c r="D4829">
        <v>0</v>
      </c>
      <c r="E4829">
        <v>0</v>
      </c>
      <c r="F4829">
        <f>B4829/cam_reads!I$3</f>
        <v>0</v>
      </c>
      <c r="G4829">
        <f>C4829/cam_reads!J$3</f>
        <v>0</v>
      </c>
      <c r="H4829">
        <f>D4829/cam_reads!K$3</f>
        <v>0</v>
      </c>
      <c r="I4829">
        <f>E4829/cam_reads!L$3</f>
        <v>0</v>
      </c>
      <c r="J4829" t="e">
        <f>VLOOKUP(A4829,'Top 30 via LR (Schizonts)'!A:A,1,FALSE)</f>
        <v>#N/A</v>
      </c>
      <c r="K4829" t="e">
        <f>VLOOKUP(A4829,'Top 30 via LR (Schizonts)'!J:J,1,FALSE)</f>
        <v>#N/A</v>
      </c>
      <c r="L4829" t="e">
        <f>VLOOKUP(A4829,'Top 30 via LR (Tr36)'!A:A,1,FALSE)</f>
        <v>#N/A</v>
      </c>
      <c r="M4829" t="e">
        <f>VLOOKUP(A4829,'Top 30 via LR (Tr36)'!I:I,1,FALSE)</f>
        <v>#N/A</v>
      </c>
      <c r="N4829" t="e">
        <f>VLOOKUP(A4829,'Top or Bottom 30 via OR (Schiz)'!B:B,1,FALSE)</f>
        <v>#N/A</v>
      </c>
      <c r="O4829" t="e">
        <f>VLOOKUP(A4829,'Top or Bottom 30 via OR (Schiz)'!J:J,1,FALSE)</f>
        <v>#N/A</v>
      </c>
      <c r="P4829" t="e">
        <f>VLOOKUP(A4829,'Top or Bottom 30 via OR (Tr36)'!B:B,1,FALSE)</f>
        <v>#N/A</v>
      </c>
      <c r="Q4829" t="e">
        <f>VLOOKUP(A4829,'Top or Bottom 30 via OR (Tr36)'!J:J,1,FALSE)</f>
        <v>#N/A</v>
      </c>
    </row>
    <row r="4830" spans="1:17" x14ac:dyDescent="0.25">
      <c r="A4830" t="s">
        <v>4879</v>
      </c>
      <c r="B4830">
        <v>1573</v>
      </c>
      <c r="C4830">
        <v>1400</v>
      </c>
      <c r="D4830">
        <v>1111</v>
      </c>
      <c r="E4830">
        <v>1699</v>
      </c>
      <c r="F4830">
        <f>B4830/cam_reads!I$3</f>
        <v>19.542665838776561</v>
      </c>
      <c r="G4830">
        <f>C4830/cam_reads!J$3</f>
        <v>18.133059796989773</v>
      </c>
      <c r="H4830">
        <f>D4830/cam_reads!K$3</f>
        <v>11.596834654941039</v>
      </c>
      <c r="I4830">
        <f>E4830/cam_reads!L$3</f>
        <v>17.710872354282078</v>
      </c>
      <c r="J4830" t="e">
        <f>VLOOKUP(A4830,'Top 30 via LR (Schizonts)'!A:A,1,FALSE)</f>
        <v>#N/A</v>
      </c>
      <c r="K4830" t="e">
        <f>VLOOKUP(A4830,'Top 30 via LR (Schizonts)'!J:J,1,FALSE)</f>
        <v>#N/A</v>
      </c>
      <c r="L4830" t="e">
        <f>VLOOKUP(A4830,'Top 30 via LR (Tr36)'!A:A,1,FALSE)</f>
        <v>#N/A</v>
      </c>
      <c r="M4830" t="e">
        <f>VLOOKUP(A4830,'Top 30 via LR (Tr36)'!I:I,1,FALSE)</f>
        <v>#N/A</v>
      </c>
      <c r="N4830" t="e">
        <f>VLOOKUP(A4830,'Top or Bottom 30 via OR (Schiz)'!B:B,1,FALSE)</f>
        <v>#N/A</v>
      </c>
      <c r="O4830" t="e">
        <f>VLOOKUP(A4830,'Top or Bottom 30 via OR (Schiz)'!J:J,1,FALSE)</f>
        <v>#N/A</v>
      </c>
      <c r="P4830" t="e">
        <f>VLOOKUP(A4830,'Top or Bottom 30 via OR (Tr36)'!B:B,1,FALSE)</f>
        <v>#N/A</v>
      </c>
      <c r="Q4830" t="e">
        <f>VLOOKUP(A4830,'Top or Bottom 30 via OR (Tr36)'!J:J,1,FALSE)</f>
        <v>#N/A</v>
      </c>
    </row>
    <row r="4831" spans="1:17" x14ac:dyDescent="0.25">
      <c r="A4831" t="s">
        <v>4880</v>
      </c>
      <c r="B4831">
        <v>0</v>
      </c>
      <c r="C4831">
        <v>0</v>
      </c>
      <c r="D4831">
        <v>0</v>
      </c>
      <c r="E4831">
        <v>0</v>
      </c>
      <c r="F4831">
        <f>B4831/cam_reads!I$3</f>
        <v>0</v>
      </c>
      <c r="G4831">
        <f>C4831/cam_reads!J$3</f>
        <v>0</v>
      </c>
      <c r="H4831">
        <f>D4831/cam_reads!K$3</f>
        <v>0</v>
      </c>
      <c r="I4831">
        <f>E4831/cam_reads!L$3</f>
        <v>0</v>
      </c>
      <c r="J4831" t="e">
        <f>VLOOKUP(A4831,'Top 30 via LR (Schizonts)'!A:A,1,FALSE)</f>
        <v>#N/A</v>
      </c>
      <c r="K4831" t="e">
        <f>VLOOKUP(A4831,'Top 30 via LR (Schizonts)'!J:J,1,FALSE)</f>
        <v>#N/A</v>
      </c>
      <c r="L4831" t="e">
        <f>VLOOKUP(A4831,'Top 30 via LR (Tr36)'!A:A,1,FALSE)</f>
        <v>#N/A</v>
      </c>
      <c r="M4831" t="e">
        <f>VLOOKUP(A4831,'Top 30 via LR (Tr36)'!I:I,1,FALSE)</f>
        <v>#N/A</v>
      </c>
      <c r="N4831" t="e">
        <f>VLOOKUP(A4831,'Top or Bottom 30 via OR (Schiz)'!B:B,1,FALSE)</f>
        <v>#N/A</v>
      </c>
      <c r="O4831" t="e">
        <f>VLOOKUP(A4831,'Top or Bottom 30 via OR (Schiz)'!J:J,1,FALSE)</f>
        <v>#N/A</v>
      </c>
      <c r="P4831" t="e">
        <f>VLOOKUP(A4831,'Top or Bottom 30 via OR (Tr36)'!B:B,1,FALSE)</f>
        <v>#N/A</v>
      </c>
      <c r="Q4831" t="e">
        <f>VLOOKUP(A4831,'Top or Bottom 30 via OR (Tr36)'!J:J,1,FALSE)</f>
        <v>#N/A</v>
      </c>
    </row>
    <row r="4832" spans="1:17" x14ac:dyDescent="0.25">
      <c r="A4832" t="s">
        <v>4881</v>
      </c>
      <c r="B4832">
        <v>0</v>
      </c>
      <c r="C4832">
        <v>0</v>
      </c>
      <c r="D4832">
        <v>0</v>
      </c>
      <c r="E4832">
        <v>0</v>
      </c>
      <c r="F4832">
        <f>B4832/cam_reads!I$3</f>
        <v>0</v>
      </c>
      <c r="G4832">
        <f>C4832/cam_reads!J$3</f>
        <v>0</v>
      </c>
      <c r="H4832">
        <f>D4832/cam_reads!K$3</f>
        <v>0</v>
      </c>
      <c r="I4832">
        <f>E4832/cam_reads!L$3</f>
        <v>0</v>
      </c>
      <c r="J4832" t="e">
        <f>VLOOKUP(A4832,'Top 30 via LR (Schizonts)'!A:A,1,FALSE)</f>
        <v>#N/A</v>
      </c>
      <c r="K4832" t="e">
        <f>VLOOKUP(A4832,'Top 30 via LR (Schizonts)'!J:J,1,FALSE)</f>
        <v>#N/A</v>
      </c>
      <c r="L4832" t="e">
        <f>VLOOKUP(A4832,'Top 30 via LR (Tr36)'!A:A,1,FALSE)</f>
        <v>#N/A</v>
      </c>
      <c r="M4832" t="e">
        <f>VLOOKUP(A4832,'Top 30 via LR (Tr36)'!I:I,1,FALSE)</f>
        <v>#N/A</v>
      </c>
      <c r="N4832" t="e">
        <f>VLOOKUP(A4832,'Top or Bottom 30 via OR (Schiz)'!B:B,1,FALSE)</f>
        <v>#N/A</v>
      </c>
      <c r="O4832" t="e">
        <f>VLOOKUP(A4832,'Top or Bottom 30 via OR (Schiz)'!J:J,1,FALSE)</f>
        <v>#N/A</v>
      </c>
      <c r="P4832" t="e">
        <f>VLOOKUP(A4832,'Top or Bottom 30 via OR (Tr36)'!B:B,1,FALSE)</f>
        <v>#N/A</v>
      </c>
      <c r="Q4832" t="e">
        <f>VLOOKUP(A4832,'Top or Bottom 30 via OR (Tr36)'!J:J,1,FALSE)</f>
        <v>#N/A</v>
      </c>
    </row>
    <row r="4833" spans="1:17" x14ac:dyDescent="0.25">
      <c r="A4833" t="s">
        <v>4882</v>
      </c>
      <c r="B4833">
        <v>0</v>
      </c>
      <c r="C4833">
        <v>0</v>
      </c>
      <c r="D4833">
        <v>0</v>
      </c>
      <c r="E4833">
        <v>0</v>
      </c>
      <c r="F4833">
        <f>B4833/cam_reads!I$3</f>
        <v>0</v>
      </c>
      <c r="G4833">
        <f>C4833/cam_reads!J$3</f>
        <v>0</v>
      </c>
      <c r="H4833">
        <f>D4833/cam_reads!K$3</f>
        <v>0</v>
      </c>
      <c r="I4833">
        <f>E4833/cam_reads!L$3</f>
        <v>0</v>
      </c>
      <c r="J4833" t="e">
        <f>VLOOKUP(A4833,'Top 30 via LR (Schizonts)'!A:A,1,FALSE)</f>
        <v>#N/A</v>
      </c>
      <c r="K4833" t="e">
        <f>VLOOKUP(A4833,'Top 30 via LR (Schizonts)'!J:J,1,FALSE)</f>
        <v>#N/A</v>
      </c>
      <c r="L4833" t="e">
        <f>VLOOKUP(A4833,'Top 30 via LR (Tr36)'!A:A,1,FALSE)</f>
        <v>#N/A</v>
      </c>
      <c r="M4833" t="e">
        <f>VLOOKUP(A4833,'Top 30 via LR (Tr36)'!I:I,1,FALSE)</f>
        <v>#N/A</v>
      </c>
      <c r="N4833" t="e">
        <f>VLOOKUP(A4833,'Top or Bottom 30 via OR (Schiz)'!B:B,1,FALSE)</f>
        <v>#N/A</v>
      </c>
      <c r="O4833" t="e">
        <f>VLOOKUP(A4833,'Top or Bottom 30 via OR (Schiz)'!J:J,1,FALSE)</f>
        <v>#N/A</v>
      </c>
      <c r="P4833" t="e">
        <f>VLOOKUP(A4833,'Top or Bottom 30 via OR (Tr36)'!B:B,1,FALSE)</f>
        <v>#N/A</v>
      </c>
      <c r="Q4833" t="e">
        <f>VLOOKUP(A4833,'Top or Bottom 30 via OR (Tr36)'!J:J,1,FALSE)</f>
        <v>#N/A</v>
      </c>
    </row>
    <row r="4834" spans="1:17" x14ac:dyDescent="0.25">
      <c r="A4834" t="s">
        <v>4883</v>
      </c>
      <c r="B4834">
        <v>0</v>
      </c>
      <c r="C4834">
        <v>0</v>
      </c>
      <c r="D4834">
        <v>0</v>
      </c>
      <c r="E4834">
        <v>0</v>
      </c>
      <c r="F4834">
        <f>B4834/cam_reads!I$3</f>
        <v>0</v>
      </c>
      <c r="G4834">
        <f>C4834/cam_reads!J$3</f>
        <v>0</v>
      </c>
      <c r="H4834">
        <f>D4834/cam_reads!K$3</f>
        <v>0</v>
      </c>
      <c r="I4834">
        <f>E4834/cam_reads!L$3</f>
        <v>0</v>
      </c>
      <c r="J4834" t="e">
        <f>VLOOKUP(A4834,'Top 30 via LR (Schizonts)'!A:A,1,FALSE)</f>
        <v>#N/A</v>
      </c>
      <c r="K4834" t="e">
        <f>VLOOKUP(A4834,'Top 30 via LR (Schizonts)'!J:J,1,FALSE)</f>
        <v>#N/A</v>
      </c>
      <c r="L4834" t="e">
        <f>VLOOKUP(A4834,'Top 30 via LR (Tr36)'!A:A,1,FALSE)</f>
        <v>#N/A</v>
      </c>
      <c r="M4834" t="e">
        <f>VLOOKUP(A4834,'Top 30 via LR (Tr36)'!I:I,1,FALSE)</f>
        <v>#N/A</v>
      </c>
      <c r="N4834" t="e">
        <f>VLOOKUP(A4834,'Top or Bottom 30 via OR (Schiz)'!B:B,1,FALSE)</f>
        <v>#N/A</v>
      </c>
      <c r="O4834" t="e">
        <f>VLOOKUP(A4834,'Top or Bottom 30 via OR (Schiz)'!J:J,1,FALSE)</f>
        <v>#N/A</v>
      </c>
      <c r="P4834" t="e">
        <f>VLOOKUP(A4834,'Top or Bottom 30 via OR (Tr36)'!B:B,1,FALSE)</f>
        <v>#N/A</v>
      </c>
      <c r="Q4834" t="e">
        <f>VLOOKUP(A4834,'Top or Bottom 30 via OR (Tr36)'!J:J,1,FALSE)</f>
        <v>#N/A</v>
      </c>
    </row>
    <row r="4835" spans="1:17" x14ac:dyDescent="0.25">
      <c r="A4835" t="s">
        <v>4884</v>
      </c>
      <c r="B4835">
        <v>309</v>
      </c>
      <c r="C4835">
        <v>324</v>
      </c>
      <c r="D4835">
        <v>131</v>
      </c>
      <c r="E4835">
        <v>186</v>
      </c>
      <c r="F4835">
        <f>B4835/cam_reads!I$3</f>
        <v>3.8389597865110976</v>
      </c>
      <c r="G4835">
        <f>C4835/cam_reads!J$3</f>
        <v>4.196508124446205</v>
      </c>
      <c r="H4835">
        <f>D4835/cam_reads!K$3</f>
        <v>1.3674035461721656</v>
      </c>
      <c r="I4835">
        <f>E4835/cam_reads!L$3</f>
        <v>1.9389183389620166</v>
      </c>
      <c r="J4835" t="e">
        <f>VLOOKUP(A4835,'Top 30 via LR (Schizonts)'!A:A,1,FALSE)</f>
        <v>#N/A</v>
      </c>
      <c r="K4835" t="e">
        <f>VLOOKUP(A4835,'Top 30 via LR (Schizonts)'!J:J,1,FALSE)</f>
        <v>#N/A</v>
      </c>
      <c r="L4835" t="e">
        <f>VLOOKUP(A4835,'Top 30 via LR (Tr36)'!A:A,1,FALSE)</f>
        <v>#N/A</v>
      </c>
      <c r="M4835" t="e">
        <f>VLOOKUP(A4835,'Top 30 via LR (Tr36)'!I:I,1,FALSE)</f>
        <v>#N/A</v>
      </c>
      <c r="N4835" t="e">
        <f>VLOOKUP(A4835,'Top or Bottom 30 via OR (Schiz)'!B:B,1,FALSE)</f>
        <v>#N/A</v>
      </c>
      <c r="O4835" t="e">
        <f>VLOOKUP(A4835,'Top or Bottom 30 via OR (Schiz)'!J:J,1,FALSE)</f>
        <v>#N/A</v>
      </c>
      <c r="P4835" t="e">
        <f>VLOOKUP(A4835,'Top or Bottom 30 via OR (Tr36)'!B:B,1,FALSE)</f>
        <v>#N/A</v>
      </c>
      <c r="Q4835" t="e">
        <f>VLOOKUP(A4835,'Top or Bottom 30 via OR (Tr36)'!J:J,1,FALSE)</f>
        <v>#N/A</v>
      </c>
    </row>
    <row r="4836" spans="1:17" x14ac:dyDescent="0.25">
      <c r="A4836" t="s">
        <v>4885</v>
      </c>
      <c r="B4836">
        <v>0</v>
      </c>
      <c r="C4836">
        <v>0</v>
      </c>
      <c r="D4836">
        <v>0</v>
      </c>
      <c r="E4836">
        <v>0</v>
      </c>
      <c r="F4836">
        <f>B4836/cam_reads!I$3</f>
        <v>0</v>
      </c>
      <c r="G4836">
        <f>C4836/cam_reads!J$3</f>
        <v>0</v>
      </c>
      <c r="H4836">
        <f>D4836/cam_reads!K$3</f>
        <v>0</v>
      </c>
      <c r="I4836">
        <f>E4836/cam_reads!L$3</f>
        <v>0</v>
      </c>
      <c r="J4836" t="e">
        <f>VLOOKUP(A4836,'Top 30 via LR (Schizonts)'!A:A,1,FALSE)</f>
        <v>#N/A</v>
      </c>
      <c r="K4836" t="e">
        <f>VLOOKUP(A4836,'Top 30 via LR (Schizonts)'!J:J,1,FALSE)</f>
        <v>#N/A</v>
      </c>
      <c r="L4836" t="e">
        <f>VLOOKUP(A4836,'Top 30 via LR (Tr36)'!A:A,1,FALSE)</f>
        <v>#N/A</v>
      </c>
      <c r="M4836" t="e">
        <f>VLOOKUP(A4836,'Top 30 via LR (Tr36)'!I:I,1,FALSE)</f>
        <v>#N/A</v>
      </c>
      <c r="N4836" t="e">
        <f>VLOOKUP(A4836,'Top or Bottom 30 via OR (Schiz)'!B:B,1,FALSE)</f>
        <v>#N/A</v>
      </c>
      <c r="O4836" t="e">
        <f>VLOOKUP(A4836,'Top or Bottom 30 via OR (Schiz)'!J:J,1,FALSE)</f>
        <v>#N/A</v>
      </c>
      <c r="P4836" t="e">
        <f>VLOOKUP(A4836,'Top or Bottom 30 via OR (Tr36)'!B:B,1,FALSE)</f>
        <v>#N/A</v>
      </c>
      <c r="Q4836" t="e">
        <f>VLOOKUP(A4836,'Top or Bottom 30 via OR (Tr36)'!J:J,1,FALSE)</f>
        <v>#N/A</v>
      </c>
    </row>
    <row r="4837" spans="1:17" x14ac:dyDescent="0.25">
      <c r="A4837" t="s">
        <v>4886</v>
      </c>
      <c r="B4837">
        <v>83</v>
      </c>
      <c r="C4837">
        <v>111</v>
      </c>
      <c r="D4837">
        <v>210</v>
      </c>
      <c r="E4837">
        <v>234</v>
      </c>
      <c r="F4837">
        <f>B4837/cam_reads!I$3</f>
        <v>1.0311769005838871</v>
      </c>
      <c r="G4837">
        <f>C4837/cam_reads!J$3</f>
        <v>1.4376925981899036</v>
      </c>
      <c r="H4837">
        <f>D4837/cam_reads!K$3</f>
        <v>2.1920209518790443</v>
      </c>
      <c r="I4837">
        <f>E4837/cam_reads!L$3</f>
        <v>2.4392843619199565</v>
      </c>
      <c r="J4837" t="e">
        <f>VLOOKUP(A4837,'Top 30 via LR (Schizonts)'!A:A,1,FALSE)</f>
        <v>#N/A</v>
      </c>
      <c r="K4837" t="e">
        <f>VLOOKUP(A4837,'Top 30 via LR (Schizonts)'!J:J,1,FALSE)</f>
        <v>#N/A</v>
      </c>
      <c r="L4837" t="e">
        <f>VLOOKUP(A4837,'Top 30 via LR (Tr36)'!A:A,1,FALSE)</f>
        <v>#N/A</v>
      </c>
      <c r="M4837" t="e">
        <f>VLOOKUP(A4837,'Top 30 via LR (Tr36)'!I:I,1,FALSE)</f>
        <v>#N/A</v>
      </c>
      <c r="N4837" t="e">
        <f>VLOOKUP(A4837,'Top or Bottom 30 via OR (Schiz)'!B:B,1,FALSE)</f>
        <v>#N/A</v>
      </c>
      <c r="O4837" t="e">
        <f>VLOOKUP(A4837,'Top or Bottom 30 via OR (Schiz)'!J:J,1,FALSE)</f>
        <v>#N/A</v>
      </c>
      <c r="P4837" t="e">
        <f>VLOOKUP(A4837,'Top or Bottom 30 via OR (Tr36)'!B:B,1,FALSE)</f>
        <v>#N/A</v>
      </c>
      <c r="Q4837" t="e">
        <f>VLOOKUP(A4837,'Top or Bottom 30 via OR (Tr36)'!J:J,1,FALSE)</f>
        <v>#N/A</v>
      </c>
    </row>
    <row r="4838" spans="1:17" x14ac:dyDescent="0.25">
      <c r="A4838" t="s">
        <v>4887</v>
      </c>
      <c r="B4838">
        <v>33</v>
      </c>
      <c r="C4838">
        <v>40</v>
      </c>
      <c r="D4838">
        <v>186</v>
      </c>
      <c r="E4838">
        <v>87</v>
      </c>
      <c r="F4838">
        <f>B4838/cam_reads!I$3</f>
        <v>0.40998599661769003</v>
      </c>
      <c r="G4838">
        <f>C4838/cam_reads!J$3</f>
        <v>0.5180874227711364</v>
      </c>
      <c r="H4838">
        <f>D4838/cam_reads!K$3</f>
        <v>1.9415042716642963</v>
      </c>
      <c r="I4838">
        <f>E4838/cam_reads!L$3</f>
        <v>0.90691341661126579</v>
      </c>
      <c r="J4838" t="e">
        <f>VLOOKUP(A4838,'Top 30 via LR (Schizonts)'!A:A,1,FALSE)</f>
        <v>#N/A</v>
      </c>
      <c r="K4838" t="e">
        <f>VLOOKUP(A4838,'Top 30 via LR (Schizonts)'!J:J,1,FALSE)</f>
        <v>#N/A</v>
      </c>
      <c r="L4838" t="e">
        <f>VLOOKUP(A4838,'Top 30 via LR (Tr36)'!A:A,1,FALSE)</f>
        <v>#N/A</v>
      </c>
      <c r="M4838" t="e">
        <f>VLOOKUP(A4838,'Top 30 via LR (Tr36)'!I:I,1,FALSE)</f>
        <v>#N/A</v>
      </c>
      <c r="N4838" t="e">
        <f>VLOOKUP(A4838,'Top or Bottom 30 via OR (Schiz)'!B:B,1,FALSE)</f>
        <v>#N/A</v>
      </c>
      <c r="O4838" t="e">
        <f>VLOOKUP(A4838,'Top or Bottom 30 via OR (Schiz)'!J:J,1,FALSE)</f>
        <v>#N/A</v>
      </c>
      <c r="P4838" t="e">
        <f>VLOOKUP(A4838,'Top or Bottom 30 via OR (Tr36)'!B:B,1,FALSE)</f>
        <v>#N/A</v>
      </c>
      <c r="Q4838" t="e">
        <f>VLOOKUP(A4838,'Top or Bottom 30 via OR (Tr36)'!J:J,1,FALSE)</f>
        <v>#N/A</v>
      </c>
    </row>
    <row r="4839" spans="1:17" x14ac:dyDescent="0.25">
      <c r="A4839" t="s">
        <v>4888</v>
      </c>
      <c r="B4839">
        <v>1295</v>
      </c>
      <c r="C4839">
        <v>1217</v>
      </c>
      <c r="D4839">
        <v>1375</v>
      </c>
      <c r="E4839">
        <v>1642</v>
      </c>
      <c r="F4839">
        <f>B4839/cam_reads!I$3</f>
        <v>16.088844412724505</v>
      </c>
      <c r="G4839">
        <f>C4839/cam_reads!J$3</f>
        <v>15.762809837811824</v>
      </c>
      <c r="H4839">
        <f>D4839/cam_reads!K$3</f>
        <v>14.352518137303266</v>
      </c>
      <c r="I4839">
        <f>E4839/cam_reads!L$3</f>
        <v>17.116687702019522</v>
      </c>
      <c r="J4839" t="e">
        <f>VLOOKUP(A4839,'Top 30 via LR (Schizonts)'!A:A,1,FALSE)</f>
        <v>#N/A</v>
      </c>
      <c r="K4839" t="e">
        <f>VLOOKUP(A4839,'Top 30 via LR (Schizonts)'!J:J,1,FALSE)</f>
        <v>#N/A</v>
      </c>
      <c r="L4839" t="e">
        <f>VLOOKUP(A4839,'Top 30 via LR (Tr36)'!A:A,1,FALSE)</f>
        <v>#N/A</v>
      </c>
      <c r="M4839" t="e">
        <f>VLOOKUP(A4839,'Top 30 via LR (Tr36)'!I:I,1,FALSE)</f>
        <v>#N/A</v>
      </c>
      <c r="N4839" t="e">
        <f>VLOOKUP(A4839,'Top or Bottom 30 via OR (Schiz)'!B:B,1,FALSE)</f>
        <v>#N/A</v>
      </c>
      <c r="O4839" t="e">
        <f>VLOOKUP(A4839,'Top or Bottom 30 via OR (Schiz)'!J:J,1,FALSE)</f>
        <v>#N/A</v>
      </c>
      <c r="P4839" t="e">
        <f>VLOOKUP(A4839,'Top or Bottom 30 via OR (Tr36)'!B:B,1,FALSE)</f>
        <v>#N/A</v>
      </c>
      <c r="Q4839" t="e">
        <f>VLOOKUP(A4839,'Top or Bottom 30 via OR (Tr36)'!J:J,1,FALSE)</f>
        <v>#N/A</v>
      </c>
    </row>
    <row r="4840" spans="1:17" x14ac:dyDescent="0.25">
      <c r="A4840" t="s">
        <v>4889</v>
      </c>
      <c r="B4840">
        <v>117</v>
      </c>
      <c r="C4840">
        <v>57</v>
      </c>
      <c r="D4840">
        <v>124</v>
      </c>
      <c r="E4840">
        <v>92</v>
      </c>
      <c r="F4840">
        <f>B4840/cam_reads!I$3</f>
        <v>1.453586715280901</v>
      </c>
      <c r="G4840">
        <f>C4840/cam_reads!J$3</f>
        <v>0.73827457744886937</v>
      </c>
      <c r="H4840">
        <f>D4840/cam_reads!K$3</f>
        <v>1.2943361811095309</v>
      </c>
      <c r="I4840">
        <f>E4840/cam_reads!L$3</f>
        <v>0.95903487733605119</v>
      </c>
      <c r="J4840" t="e">
        <f>VLOOKUP(A4840,'Top 30 via LR (Schizonts)'!A:A,1,FALSE)</f>
        <v>#N/A</v>
      </c>
      <c r="K4840" t="e">
        <f>VLOOKUP(A4840,'Top 30 via LR (Schizonts)'!J:J,1,FALSE)</f>
        <v>#N/A</v>
      </c>
      <c r="L4840" t="e">
        <f>VLOOKUP(A4840,'Top 30 via LR (Tr36)'!A:A,1,FALSE)</f>
        <v>#N/A</v>
      </c>
      <c r="M4840" t="e">
        <f>VLOOKUP(A4840,'Top 30 via LR (Tr36)'!I:I,1,FALSE)</f>
        <v>#N/A</v>
      </c>
      <c r="N4840" t="e">
        <f>VLOOKUP(A4840,'Top or Bottom 30 via OR (Schiz)'!B:B,1,FALSE)</f>
        <v>#N/A</v>
      </c>
      <c r="O4840" t="e">
        <f>VLOOKUP(A4840,'Top or Bottom 30 via OR (Schiz)'!J:J,1,FALSE)</f>
        <v>#N/A</v>
      </c>
      <c r="P4840" t="e">
        <f>VLOOKUP(A4840,'Top or Bottom 30 via OR (Tr36)'!B:B,1,FALSE)</f>
        <v>#N/A</v>
      </c>
      <c r="Q4840" t="e">
        <f>VLOOKUP(A4840,'Top or Bottom 30 via OR (Tr36)'!J:J,1,FALSE)</f>
        <v>#N/A</v>
      </c>
    </row>
    <row r="4841" spans="1:17" x14ac:dyDescent="0.25">
      <c r="A4841" t="s">
        <v>4890</v>
      </c>
      <c r="B4841">
        <v>1</v>
      </c>
      <c r="C4841">
        <v>1</v>
      </c>
      <c r="D4841">
        <v>0</v>
      </c>
      <c r="E4841">
        <v>1</v>
      </c>
      <c r="F4841">
        <f>B4841/cam_reads!I$3</f>
        <v>1.2423818079323941E-2</v>
      </c>
      <c r="G4841">
        <f>C4841/cam_reads!J$3</f>
        <v>1.2952185569278411E-2</v>
      </c>
      <c r="H4841">
        <f>D4841/cam_reads!K$3</f>
        <v>0</v>
      </c>
      <c r="I4841">
        <f>E4841/cam_reads!L$3</f>
        <v>1.0424292144957079E-2</v>
      </c>
      <c r="J4841" t="e">
        <f>VLOOKUP(A4841,'Top 30 via LR (Schizonts)'!A:A,1,FALSE)</f>
        <v>#N/A</v>
      </c>
      <c r="K4841" t="e">
        <f>VLOOKUP(A4841,'Top 30 via LR (Schizonts)'!J:J,1,FALSE)</f>
        <v>#N/A</v>
      </c>
      <c r="L4841" t="e">
        <f>VLOOKUP(A4841,'Top 30 via LR (Tr36)'!A:A,1,FALSE)</f>
        <v>#N/A</v>
      </c>
      <c r="M4841" t="e">
        <f>VLOOKUP(A4841,'Top 30 via LR (Tr36)'!I:I,1,FALSE)</f>
        <v>#N/A</v>
      </c>
      <c r="N4841" t="e">
        <f>VLOOKUP(A4841,'Top or Bottom 30 via OR (Schiz)'!B:B,1,FALSE)</f>
        <v>#N/A</v>
      </c>
      <c r="O4841" t="e">
        <f>VLOOKUP(A4841,'Top or Bottom 30 via OR (Schiz)'!J:J,1,FALSE)</f>
        <v>#N/A</v>
      </c>
      <c r="P4841" t="e">
        <f>VLOOKUP(A4841,'Top or Bottom 30 via OR (Tr36)'!B:B,1,FALSE)</f>
        <v>#N/A</v>
      </c>
      <c r="Q4841" t="e">
        <f>VLOOKUP(A4841,'Top or Bottom 30 via OR (Tr36)'!J:J,1,FALSE)</f>
        <v>#N/A</v>
      </c>
    </row>
    <row r="4842" spans="1:17" x14ac:dyDescent="0.25">
      <c r="A4842" t="s">
        <v>4891</v>
      </c>
      <c r="B4842">
        <v>0</v>
      </c>
      <c r="C4842">
        <v>0</v>
      </c>
      <c r="D4842">
        <v>0</v>
      </c>
      <c r="E4842">
        <v>0</v>
      </c>
      <c r="F4842">
        <f>B4842/cam_reads!I$3</f>
        <v>0</v>
      </c>
      <c r="G4842">
        <f>C4842/cam_reads!J$3</f>
        <v>0</v>
      </c>
      <c r="H4842">
        <f>D4842/cam_reads!K$3</f>
        <v>0</v>
      </c>
      <c r="I4842">
        <f>E4842/cam_reads!L$3</f>
        <v>0</v>
      </c>
      <c r="J4842" t="e">
        <f>VLOOKUP(A4842,'Top 30 via LR (Schizonts)'!A:A,1,FALSE)</f>
        <v>#N/A</v>
      </c>
      <c r="K4842" t="e">
        <f>VLOOKUP(A4842,'Top 30 via LR (Schizonts)'!J:J,1,FALSE)</f>
        <v>#N/A</v>
      </c>
      <c r="L4842" t="e">
        <f>VLOOKUP(A4842,'Top 30 via LR (Tr36)'!A:A,1,FALSE)</f>
        <v>#N/A</v>
      </c>
      <c r="M4842" t="e">
        <f>VLOOKUP(A4842,'Top 30 via LR (Tr36)'!I:I,1,FALSE)</f>
        <v>#N/A</v>
      </c>
      <c r="N4842" t="e">
        <f>VLOOKUP(A4842,'Top or Bottom 30 via OR (Schiz)'!B:B,1,FALSE)</f>
        <v>#N/A</v>
      </c>
      <c r="O4842" t="e">
        <f>VLOOKUP(A4842,'Top or Bottom 30 via OR (Schiz)'!J:J,1,FALSE)</f>
        <v>#N/A</v>
      </c>
      <c r="P4842" t="e">
        <f>VLOOKUP(A4842,'Top or Bottom 30 via OR (Tr36)'!B:B,1,FALSE)</f>
        <v>#N/A</v>
      </c>
      <c r="Q4842" t="e">
        <f>VLOOKUP(A4842,'Top or Bottom 30 via OR (Tr36)'!J:J,1,FALSE)</f>
        <v>#N/A</v>
      </c>
    </row>
    <row r="4843" spans="1:17" x14ac:dyDescent="0.25">
      <c r="A4843" t="s">
        <v>4892</v>
      </c>
      <c r="B4843">
        <v>3839</v>
      </c>
      <c r="C4843">
        <v>4115</v>
      </c>
      <c r="D4843">
        <v>2544</v>
      </c>
      <c r="E4843">
        <v>4223</v>
      </c>
      <c r="F4843">
        <f>B4843/cam_reads!I$3</f>
        <v>47.695037606524608</v>
      </c>
      <c r="G4843">
        <f>C4843/cam_reads!J$3</f>
        <v>53.29824361758066</v>
      </c>
      <c r="H4843">
        <f>D4843/cam_reads!K$3</f>
        <v>26.55476810276328</v>
      </c>
      <c r="I4843">
        <f>E4843/cam_reads!L$3</f>
        <v>44.021785728153745</v>
      </c>
      <c r="J4843" t="e">
        <f>VLOOKUP(A4843,'Top 30 via LR (Schizonts)'!A:A,1,FALSE)</f>
        <v>#N/A</v>
      </c>
      <c r="K4843" t="e">
        <f>VLOOKUP(A4843,'Top 30 via LR (Schizonts)'!J:J,1,FALSE)</f>
        <v>#N/A</v>
      </c>
      <c r="L4843" t="e">
        <f>VLOOKUP(A4843,'Top 30 via LR (Tr36)'!A:A,1,FALSE)</f>
        <v>#N/A</v>
      </c>
      <c r="M4843" t="e">
        <f>VLOOKUP(A4843,'Top 30 via LR (Tr36)'!I:I,1,FALSE)</f>
        <v>#N/A</v>
      </c>
      <c r="N4843" t="e">
        <f>VLOOKUP(A4843,'Top or Bottom 30 via OR (Schiz)'!B:B,1,FALSE)</f>
        <v>#N/A</v>
      </c>
      <c r="O4843" t="e">
        <f>VLOOKUP(A4843,'Top or Bottom 30 via OR (Schiz)'!J:J,1,FALSE)</f>
        <v>#N/A</v>
      </c>
      <c r="P4843" t="e">
        <f>VLOOKUP(A4843,'Top or Bottom 30 via OR (Tr36)'!B:B,1,FALSE)</f>
        <v>#N/A</v>
      </c>
      <c r="Q4843" t="e">
        <f>VLOOKUP(A4843,'Top or Bottom 30 via OR (Tr36)'!J:J,1,FALSE)</f>
        <v>#N/A</v>
      </c>
    </row>
    <row r="4844" spans="1:17" x14ac:dyDescent="0.25">
      <c r="A4844" t="s">
        <v>4893</v>
      </c>
      <c r="B4844">
        <v>163</v>
      </c>
      <c r="C4844">
        <v>202</v>
      </c>
      <c r="D4844">
        <v>251</v>
      </c>
      <c r="E4844">
        <v>296</v>
      </c>
      <c r="F4844">
        <f>B4844/cam_reads!I$3</f>
        <v>2.0250823469298025</v>
      </c>
      <c r="G4844">
        <f>C4844/cam_reads!J$3</f>
        <v>2.6163414849942388</v>
      </c>
      <c r="H4844">
        <f>D4844/cam_reads!K$3</f>
        <v>2.6199869472459052</v>
      </c>
      <c r="I4844">
        <f>E4844/cam_reads!L$3</f>
        <v>3.0855904749072951</v>
      </c>
      <c r="J4844" t="e">
        <f>VLOOKUP(A4844,'Top 30 via LR (Schizonts)'!A:A,1,FALSE)</f>
        <v>#N/A</v>
      </c>
      <c r="K4844" t="e">
        <f>VLOOKUP(A4844,'Top 30 via LR (Schizonts)'!J:J,1,FALSE)</f>
        <v>#N/A</v>
      </c>
      <c r="L4844" t="e">
        <f>VLOOKUP(A4844,'Top 30 via LR (Tr36)'!A:A,1,FALSE)</f>
        <v>#N/A</v>
      </c>
      <c r="M4844" t="e">
        <f>VLOOKUP(A4844,'Top 30 via LR (Tr36)'!I:I,1,FALSE)</f>
        <v>#N/A</v>
      </c>
      <c r="N4844" t="e">
        <f>VLOOKUP(A4844,'Top or Bottom 30 via OR (Schiz)'!B:B,1,FALSE)</f>
        <v>#N/A</v>
      </c>
      <c r="O4844" t="e">
        <f>VLOOKUP(A4844,'Top or Bottom 30 via OR (Schiz)'!J:J,1,FALSE)</f>
        <v>#N/A</v>
      </c>
      <c r="P4844" t="e">
        <f>VLOOKUP(A4844,'Top or Bottom 30 via OR (Tr36)'!B:B,1,FALSE)</f>
        <v>#N/A</v>
      </c>
      <c r="Q4844" t="e">
        <f>VLOOKUP(A4844,'Top or Bottom 30 via OR (Tr36)'!J:J,1,FALSE)</f>
        <v>#N/A</v>
      </c>
    </row>
    <row r="4845" spans="1:17" x14ac:dyDescent="0.25">
      <c r="A4845" t="s">
        <v>4894</v>
      </c>
      <c r="B4845">
        <v>6047</v>
      </c>
      <c r="C4845">
        <v>3493</v>
      </c>
      <c r="D4845">
        <v>5451</v>
      </c>
      <c r="E4845">
        <v>5274</v>
      </c>
      <c r="F4845">
        <f>B4845/cam_reads!I$3</f>
        <v>75.126827925671876</v>
      </c>
      <c r="G4845">
        <f>C4845/cam_reads!J$3</f>
        <v>45.241984193489486</v>
      </c>
      <c r="H4845">
        <f>D4845/cam_reads!K$3</f>
        <v>56.898600993774622</v>
      </c>
      <c r="I4845">
        <f>E4845/cam_reads!L$3</f>
        <v>54.977716772503634</v>
      </c>
      <c r="J4845" t="e">
        <f>VLOOKUP(A4845,'Top 30 via LR (Schizonts)'!A:A,1,FALSE)</f>
        <v>#N/A</v>
      </c>
      <c r="K4845" t="e">
        <f>VLOOKUP(A4845,'Top 30 via LR (Schizonts)'!J:J,1,FALSE)</f>
        <v>#N/A</v>
      </c>
      <c r="L4845" t="e">
        <f>VLOOKUP(A4845,'Top 30 via LR (Tr36)'!A:A,1,FALSE)</f>
        <v>#N/A</v>
      </c>
      <c r="M4845" t="e">
        <f>VLOOKUP(A4845,'Top 30 via LR (Tr36)'!I:I,1,FALSE)</f>
        <v>#N/A</v>
      </c>
      <c r="N4845" t="e">
        <f>VLOOKUP(A4845,'Top or Bottom 30 via OR (Schiz)'!B:B,1,FALSE)</f>
        <v>#N/A</v>
      </c>
      <c r="O4845" t="e">
        <f>VLOOKUP(A4845,'Top or Bottom 30 via OR (Schiz)'!J:J,1,FALSE)</f>
        <v>#N/A</v>
      </c>
      <c r="P4845" t="e">
        <f>VLOOKUP(A4845,'Top or Bottom 30 via OR (Tr36)'!B:B,1,FALSE)</f>
        <v>#N/A</v>
      </c>
      <c r="Q4845" t="e">
        <f>VLOOKUP(A4845,'Top or Bottom 30 via OR (Tr36)'!J:J,1,FALSE)</f>
        <v>#N/A</v>
      </c>
    </row>
    <row r="4846" spans="1:17" x14ac:dyDescent="0.25">
      <c r="A4846" t="s">
        <v>4895</v>
      </c>
      <c r="B4846">
        <v>11</v>
      </c>
      <c r="C4846">
        <v>7</v>
      </c>
      <c r="D4846">
        <v>18</v>
      </c>
      <c r="E4846">
        <v>8</v>
      </c>
      <c r="F4846">
        <f>B4846/cam_reads!I$3</f>
        <v>0.13666199887256336</v>
      </c>
      <c r="G4846">
        <f>C4846/cam_reads!J$3</f>
        <v>9.0665298984948864E-2</v>
      </c>
      <c r="H4846">
        <f>D4846/cam_reads!K$3</f>
        <v>0.18788751016106095</v>
      </c>
      <c r="I4846">
        <f>E4846/cam_reads!L$3</f>
        <v>8.3394337159656634E-2</v>
      </c>
      <c r="J4846" t="e">
        <f>VLOOKUP(A4846,'Top 30 via LR (Schizonts)'!A:A,1,FALSE)</f>
        <v>#N/A</v>
      </c>
      <c r="K4846" t="e">
        <f>VLOOKUP(A4846,'Top 30 via LR (Schizonts)'!J:J,1,FALSE)</f>
        <v>#N/A</v>
      </c>
      <c r="L4846" t="e">
        <f>VLOOKUP(A4846,'Top 30 via LR (Tr36)'!A:A,1,FALSE)</f>
        <v>#N/A</v>
      </c>
      <c r="M4846" t="e">
        <f>VLOOKUP(A4846,'Top 30 via LR (Tr36)'!I:I,1,FALSE)</f>
        <v>#N/A</v>
      </c>
      <c r="N4846" t="e">
        <f>VLOOKUP(A4846,'Top or Bottom 30 via OR (Schiz)'!B:B,1,FALSE)</f>
        <v>#N/A</v>
      </c>
      <c r="O4846" t="e">
        <f>VLOOKUP(A4846,'Top or Bottom 30 via OR (Schiz)'!J:J,1,FALSE)</f>
        <v>#N/A</v>
      </c>
      <c r="P4846" t="e">
        <f>VLOOKUP(A4846,'Top or Bottom 30 via OR (Tr36)'!B:B,1,FALSE)</f>
        <v>#N/A</v>
      </c>
      <c r="Q4846" t="e">
        <f>VLOOKUP(A4846,'Top or Bottom 30 via OR (Tr36)'!J:J,1,FALSE)</f>
        <v>#N/A</v>
      </c>
    </row>
    <row r="4847" spans="1:17" x14ac:dyDescent="0.25">
      <c r="A4847" t="s">
        <v>4896</v>
      </c>
      <c r="B4847">
        <v>1430</v>
      </c>
      <c r="C4847">
        <v>724</v>
      </c>
      <c r="D4847">
        <v>2077</v>
      </c>
      <c r="E4847">
        <v>900</v>
      </c>
      <c r="F4847">
        <f>B4847/cam_reads!I$3</f>
        <v>17.766059853433237</v>
      </c>
      <c r="G4847">
        <f>C4847/cam_reads!J$3</f>
        <v>9.3773823521575697</v>
      </c>
      <c r="H4847">
        <f>D4847/cam_reads!K$3</f>
        <v>21.680131033584644</v>
      </c>
      <c r="I4847">
        <f>E4847/cam_reads!L$3</f>
        <v>9.3818629304613701</v>
      </c>
      <c r="J4847" t="e">
        <f>VLOOKUP(A4847,'Top 30 via LR (Schizonts)'!A:A,1,FALSE)</f>
        <v>#N/A</v>
      </c>
      <c r="K4847" t="e">
        <f>VLOOKUP(A4847,'Top 30 via LR (Schizonts)'!J:J,1,FALSE)</f>
        <v>#N/A</v>
      </c>
      <c r="L4847" t="e">
        <f>VLOOKUP(A4847,'Top 30 via LR (Tr36)'!A:A,1,FALSE)</f>
        <v>#N/A</v>
      </c>
      <c r="M4847" t="e">
        <f>VLOOKUP(A4847,'Top 30 via LR (Tr36)'!I:I,1,FALSE)</f>
        <v>#N/A</v>
      </c>
      <c r="N4847" t="e">
        <f>VLOOKUP(A4847,'Top or Bottom 30 via OR (Schiz)'!B:B,1,FALSE)</f>
        <v>#N/A</v>
      </c>
      <c r="O4847" t="e">
        <f>VLOOKUP(A4847,'Top or Bottom 30 via OR (Schiz)'!J:J,1,FALSE)</f>
        <v>#N/A</v>
      </c>
      <c r="P4847" t="e">
        <f>VLOOKUP(A4847,'Top or Bottom 30 via OR (Tr36)'!B:B,1,FALSE)</f>
        <v>#N/A</v>
      </c>
      <c r="Q4847" t="e">
        <f>VLOOKUP(A4847,'Top or Bottom 30 via OR (Tr36)'!J:J,1,FALSE)</f>
        <v>#N/A</v>
      </c>
    </row>
    <row r="4848" spans="1:17" x14ac:dyDescent="0.25">
      <c r="A4848" t="s">
        <v>4897</v>
      </c>
      <c r="B4848">
        <v>434</v>
      </c>
      <c r="C4848">
        <v>594</v>
      </c>
      <c r="D4848">
        <v>542</v>
      </c>
      <c r="E4848">
        <v>630</v>
      </c>
      <c r="F4848">
        <f>B4848/cam_reads!I$3</f>
        <v>5.3919370464265901</v>
      </c>
      <c r="G4848">
        <f>C4848/cam_reads!J$3</f>
        <v>7.6935982281513757</v>
      </c>
      <c r="H4848">
        <f>D4848/cam_reads!K$3</f>
        <v>5.6575016948497234</v>
      </c>
      <c r="I4848">
        <f>E4848/cam_reads!L$3</f>
        <v>6.5673040513229592</v>
      </c>
      <c r="J4848" t="e">
        <f>VLOOKUP(A4848,'Top 30 via LR (Schizonts)'!A:A,1,FALSE)</f>
        <v>#N/A</v>
      </c>
      <c r="K4848" t="e">
        <f>VLOOKUP(A4848,'Top 30 via LR (Schizonts)'!J:J,1,FALSE)</f>
        <v>#N/A</v>
      </c>
      <c r="L4848" t="e">
        <f>VLOOKUP(A4848,'Top 30 via LR (Tr36)'!A:A,1,FALSE)</f>
        <v>#N/A</v>
      </c>
      <c r="M4848" t="e">
        <f>VLOOKUP(A4848,'Top 30 via LR (Tr36)'!I:I,1,FALSE)</f>
        <v>#N/A</v>
      </c>
      <c r="N4848" t="e">
        <f>VLOOKUP(A4848,'Top or Bottom 30 via OR (Schiz)'!B:B,1,FALSE)</f>
        <v>#N/A</v>
      </c>
      <c r="O4848" t="e">
        <f>VLOOKUP(A4848,'Top or Bottom 30 via OR (Schiz)'!J:J,1,FALSE)</f>
        <v>#N/A</v>
      </c>
      <c r="P4848" t="e">
        <f>VLOOKUP(A4848,'Top or Bottom 30 via OR (Tr36)'!B:B,1,FALSE)</f>
        <v>#N/A</v>
      </c>
      <c r="Q4848" t="e">
        <f>VLOOKUP(A4848,'Top or Bottom 30 via OR (Tr36)'!J:J,1,FALSE)</f>
        <v>#N/A</v>
      </c>
    </row>
    <row r="4849" spans="1:17" x14ac:dyDescent="0.25">
      <c r="A4849" t="s">
        <v>4898</v>
      </c>
      <c r="B4849">
        <v>0</v>
      </c>
      <c r="C4849">
        <v>0</v>
      </c>
      <c r="D4849">
        <v>0</v>
      </c>
      <c r="E4849">
        <v>0</v>
      </c>
      <c r="F4849">
        <f>B4849/cam_reads!I$3</f>
        <v>0</v>
      </c>
      <c r="G4849">
        <f>C4849/cam_reads!J$3</f>
        <v>0</v>
      </c>
      <c r="H4849">
        <f>D4849/cam_reads!K$3</f>
        <v>0</v>
      </c>
      <c r="I4849">
        <f>E4849/cam_reads!L$3</f>
        <v>0</v>
      </c>
      <c r="J4849" t="e">
        <f>VLOOKUP(A4849,'Top 30 via LR (Schizonts)'!A:A,1,FALSE)</f>
        <v>#N/A</v>
      </c>
      <c r="K4849" t="e">
        <f>VLOOKUP(A4849,'Top 30 via LR (Schizonts)'!J:J,1,FALSE)</f>
        <v>#N/A</v>
      </c>
      <c r="L4849" t="e">
        <f>VLOOKUP(A4849,'Top 30 via LR (Tr36)'!A:A,1,FALSE)</f>
        <v>#N/A</v>
      </c>
      <c r="M4849" t="e">
        <f>VLOOKUP(A4849,'Top 30 via LR (Tr36)'!I:I,1,FALSE)</f>
        <v>#N/A</v>
      </c>
      <c r="N4849" t="e">
        <f>VLOOKUP(A4849,'Top or Bottom 30 via OR (Schiz)'!B:B,1,FALSE)</f>
        <v>#N/A</v>
      </c>
      <c r="O4849" t="e">
        <f>VLOOKUP(A4849,'Top or Bottom 30 via OR (Schiz)'!J:J,1,FALSE)</f>
        <v>#N/A</v>
      </c>
      <c r="P4849" t="e">
        <f>VLOOKUP(A4849,'Top or Bottom 30 via OR (Tr36)'!B:B,1,FALSE)</f>
        <v>#N/A</v>
      </c>
      <c r="Q4849" t="e">
        <f>VLOOKUP(A4849,'Top or Bottom 30 via OR (Tr36)'!J:J,1,FALSE)</f>
        <v>#N/A</v>
      </c>
    </row>
    <row r="4850" spans="1:17" x14ac:dyDescent="0.25">
      <c r="A4850" t="s">
        <v>4899</v>
      </c>
      <c r="B4850">
        <v>203</v>
      </c>
      <c r="C4850">
        <v>208</v>
      </c>
      <c r="D4850">
        <v>160</v>
      </c>
      <c r="E4850">
        <v>229</v>
      </c>
      <c r="F4850">
        <f>B4850/cam_reads!I$3</f>
        <v>2.5220350701027598</v>
      </c>
      <c r="G4850">
        <f>C4850/cam_reads!J$3</f>
        <v>2.6940545984099091</v>
      </c>
      <c r="H4850">
        <f>D4850/cam_reads!K$3</f>
        <v>1.6701112014316528</v>
      </c>
      <c r="I4850">
        <f>E4850/cam_reads!L$3</f>
        <v>2.3871629011951709</v>
      </c>
      <c r="J4850" t="e">
        <f>VLOOKUP(A4850,'Top 30 via LR (Schizonts)'!A:A,1,FALSE)</f>
        <v>#N/A</v>
      </c>
      <c r="K4850" t="e">
        <f>VLOOKUP(A4850,'Top 30 via LR (Schizonts)'!J:J,1,FALSE)</f>
        <v>#N/A</v>
      </c>
      <c r="L4850" t="e">
        <f>VLOOKUP(A4850,'Top 30 via LR (Tr36)'!A:A,1,FALSE)</f>
        <v>#N/A</v>
      </c>
      <c r="M4850" t="e">
        <f>VLOOKUP(A4850,'Top 30 via LR (Tr36)'!I:I,1,FALSE)</f>
        <v>#N/A</v>
      </c>
      <c r="N4850" t="e">
        <f>VLOOKUP(A4850,'Top or Bottom 30 via OR (Schiz)'!B:B,1,FALSE)</f>
        <v>#N/A</v>
      </c>
      <c r="O4850" t="e">
        <f>VLOOKUP(A4850,'Top or Bottom 30 via OR (Schiz)'!J:J,1,FALSE)</f>
        <v>#N/A</v>
      </c>
      <c r="P4850" t="e">
        <f>VLOOKUP(A4850,'Top or Bottom 30 via OR (Tr36)'!B:B,1,FALSE)</f>
        <v>#N/A</v>
      </c>
      <c r="Q4850" t="e">
        <f>VLOOKUP(A4850,'Top or Bottom 30 via OR (Tr36)'!J:J,1,FALSE)</f>
        <v>#N/A</v>
      </c>
    </row>
    <row r="4851" spans="1:17" x14ac:dyDescent="0.25">
      <c r="A4851" t="s">
        <v>4900</v>
      </c>
      <c r="B4851">
        <v>68</v>
      </c>
      <c r="C4851">
        <v>65</v>
      </c>
      <c r="D4851">
        <v>134</v>
      </c>
      <c r="E4851">
        <v>69</v>
      </c>
      <c r="F4851">
        <f>B4851/cam_reads!I$3</f>
        <v>0.84481962939402799</v>
      </c>
      <c r="G4851">
        <f>C4851/cam_reads!J$3</f>
        <v>0.84189206200309663</v>
      </c>
      <c r="H4851">
        <f>D4851/cam_reads!K$3</f>
        <v>1.3987181311990091</v>
      </c>
      <c r="I4851">
        <f>E4851/cam_reads!L$3</f>
        <v>0.71927615800203837</v>
      </c>
      <c r="J4851" t="e">
        <f>VLOOKUP(A4851,'Top 30 via LR (Schizonts)'!A:A,1,FALSE)</f>
        <v>#N/A</v>
      </c>
      <c r="K4851" t="e">
        <f>VLOOKUP(A4851,'Top 30 via LR (Schizonts)'!J:J,1,FALSE)</f>
        <v>#N/A</v>
      </c>
      <c r="L4851" t="e">
        <f>VLOOKUP(A4851,'Top 30 via LR (Tr36)'!A:A,1,FALSE)</f>
        <v>#N/A</v>
      </c>
      <c r="M4851" t="e">
        <f>VLOOKUP(A4851,'Top 30 via LR (Tr36)'!I:I,1,FALSE)</f>
        <v>#N/A</v>
      </c>
      <c r="N4851" t="e">
        <f>VLOOKUP(A4851,'Top or Bottom 30 via OR (Schiz)'!B:B,1,FALSE)</f>
        <v>#N/A</v>
      </c>
      <c r="O4851" t="e">
        <f>VLOOKUP(A4851,'Top or Bottom 30 via OR (Schiz)'!J:J,1,FALSE)</f>
        <v>#N/A</v>
      </c>
      <c r="P4851" t="e">
        <f>VLOOKUP(A4851,'Top or Bottom 30 via OR (Tr36)'!B:B,1,FALSE)</f>
        <v>#N/A</v>
      </c>
      <c r="Q4851" t="e">
        <f>VLOOKUP(A4851,'Top or Bottom 30 via OR (Tr36)'!J:J,1,FALSE)</f>
        <v>#N/A</v>
      </c>
    </row>
    <row r="4852" spans="1:17" x14ac:dyDescent="0.25">
      <c r="A4852" t="s">
        <v>4901</v>
      </c>
      <c r="B4852">
        <v>70</v>
      </c>
      <c r="C4852">
        <v>49</v>
      </c>
      <c r="D4852">
        <v>180</v>
      </c>
      <c r="E4852">
        <v>113</v>
      </c>
      <c r="F4852">
        <f>B4852/cam_reads!I$3</f>
        <v>0.86966726555267593</v>
      </c>
      <c r="G4852">
        <f>C4852/cam_reads!J$3</f>
        <v>0.63465709289464212</v>
      </c>
      <c r="H4852">
        <f>D4852/cam_reads!K$3</f>
        <v>1.8788751016106093</v>
      </c>
      <c r="I4852">
        <f>E4852/cam_reads!L$3</f>
        <v>1.1779450123801498</v>
      </c>
      <c r="J4852" t="e">
        <f>VLOOKUP(A4852,'Top 30 via LR (Schizonts)'!A:A,1,FALSE)</f>
        <v>#N/A</v>
      </c>
      <c r="K4852" t="e">
        <f>VLOOKUP(A4852,'Top 30 via LR (Schizonts)'!J:J,1,FALSE)</f>
        <v>#N/A</v>
      </c>
      <c r="L4852" t="e">
        <f>VLOOKUP(A4852,'Top 30 via LR (Tr36)'!A:A,1,FALSE)</f>
        <v>#N/A</v>
      </c>
      <c r="M4852" t="e">
        <f>VLOOKUP(A4852,'Top 30 via LR (Tr36)'!I:I,1,FALSE)</f>
        <v>#N/A</v>
      </c>
      <c r="N4852" t="e">
        <f>VLOOKUP(A4852,'Top or Bottom 30 via OR (Schiz)'!B:B,1,FALSE)</f>
        <v>#N/A</v>
      </c>
      <c r="O4852" t="e">
        <f>VLOOKUP(A4852,'Top or Bottom 30 via OR (Schiz)'!J:J,1,FALSE)</f>
        <v>#N/A</v>
      </c>
      <c r="P4852" t="e">
        <f>VLOOKUP(A4852,'Top or Bottom 30 via OR (Tr36)'!B:B,1,FALSE)</f>
        <v>#N/A</v>
      </c>
      <c r="Q4852" t="e">
        <f>VLOOKUP(A4852,'Top or Bottom 30 via OR (Tr36)'!J:J,1,FALSE)</f>
        <v>#N/A</v>
      </c>
    </row>
    <row r="4853" spans="1:17" x14ac:dyDescent="0.25">
      <c r="A4853" t="s">
        <v>4902</v>
      </c>
      <c r="B4853">
        <v>240</v>
      </c>
      <c r="C4853">
        <v>181</v>
      </c>
      <c r="D4853">
        <v>177</v>
      </c>
      <c r="E4853">
        <v>231</v>
      </c>
      <c r="F4853">
        <f>B4853/cam_reads!I$3</f>
        <v>2.9817163390377459</v>
      </c>
      <c r="G4853">
        <f>C4853/cam_reads!J$3</f>
        <v>2.3443455880393924</v>
      </c>
      <c r="H4853">
        <f>D4853/cam_reads!K$3</f>
        <v>1.8475605165837659</v>
      </c>
      <c r="I4853">
        <f>E4853/cam_reads!L$3</f>
        <v>2.4080114854850851</v>
      </c>
      <c r="J4853" t="e">
        <f>VLOOKUP(A4853,'Top 30 via LR (Schizonts)'!A:A,1,FALSE)</f>
        <v>#N/A</v>
      </c>
      <c r="K4853" t="e">
        <f>VLOOKUP(A4853,'Top 30 via LR (Schizonts)'!J:J,1,FALSE)</f>
        <v>#N/A</v>
      </c>
      <c r="L4853" t="e">
        <f>VLOOKUP(A4853,'Top 30 via LR (Tr36)'!A:A,1,FALSE)</f>
        <v>#N/A</v>
      </c>
      <c r="M4853" t="e">
        <f>VLOOKUP(A4853,'Top 30 via LR (Tr36)'!I:I,1,FALSE)</f>
        <v>#N/A</v>
      </c>
      <c r="N4853" t="e">
        <f>VLOOKUP(A4853,'Top or Bottom 30 via OR (Schiz)'!B:B,1,FALSE)</f>
        <v>#N/A</v>
      </c>
      <c r="O4853" t="e">
        <f>VLOOKUP(A4853,'Top or Bottom 30 via OR (Schiz)'!J:J,1,FALSE)</f>
        <v>#N/A</v>
      </c>
      <c r="P4853" t="e">
        <f>VLOOKUP(A4853,'Top or Bottom 30 via OR (Tr36)'!B:B,1,FALSE)</f>
        <v>#N/A</v>
      </c>
      <c r="Q4853" t="e">
        <f>VLOOKUP(A4853,'Top or Bottom 30 via OR (Tr36)'!J:J,1,FALSE)</f>
        <v>#N/A</v>
      </c>
    </row>
    <row r="4854" spans="1:17" x14ac:dyDescent="0.25">
      <c r="A4854" t="s">
        <v>4903</v>
      </c>
      <c r="B4854">
        <v>0</v>
      </c>
      <c r="C4854">
        <v>0</v>
      </c>
      <c r="D4854">
        <v>0</v>
      </c>
      <c r="E4854">
        <v>0</v>
      </c>
      <c r="F4854">
        <f>B4854/cam_reads!I$3</f>
        <v>0</v>
      </c>
      <c r="G4854">
        <f>C4854/cam_reads!J$3</f>
        <v>0</v>
      </c>
      <c r="H4854">
        <f>D4854/cam_reads!K$3</f>
        <v>0</v>
      </c>
      <c r="I4854">
        <f>E4854/cam_reads!L$3</f>
        <v>0</v>
      </c>
      <c r="J4854" t="e">
        <f>VLOOKUP(A4854,'Top 30 via LR (Schizonts)'!A:A,1,FALSE)</f>
        <v>#N/A</v>
      </c>
      <c r="K4854" t="e">
        <f>VLOOKUP(A4854,'Top 30 via LR (Schizonts)'!J:J,1,FALSE)</f>
        <v>#N/A</v>
      </c>
      <c r="L4854" t="e">
        <f>VLOOKUP(A4854,'Top 30 via LR (Tr36)'!A:A,1,FALSE)</f>
        <v>#N/A</v>
      </c>
      <c r="M4854" t="e">
        <f>VLOOKUP(A4854,'Top 30 via LR (Tr36)'!I:I,1,FALSE)</f>
        <v>#N/A</v>
      </c>
      <c r="N4854" t="e">
        <f>VLOOKUP(A4854,'Top or Bottom 30 via OR (Schiz)'!B:B,1,FALSE)</f>
        <v>#N/A</v>
      </c>
      <c r="O4854" t="e">
        <f>VLOOKUP(A4854,'Top or Bottom 30 via OR (Schiz)'!J:J,1,FALSE)</f>
        <v>#N/A</v>
      </c>
      <c r="P4854" t="e">
        <f>VLOOKUP(A4854,'Top or Bottom 30 via OR (Tr36)'!B:B,1,FALSE)</f>
        <v>#N/A</v>
      </c>
      <c r="Q4854" t="e">
        <f>VLOOKUP(A4854,'Top or Bottom 30 via OR (Tr36)'!J:J,1,FALSE)</f>
        <v>#N/A</v>
      </c>
    </row>
    <row r="4855" spans="1:17" x14ac:dyDescent="0.25">
      <c r="A4855" t="s">
        <v>4904</v>
      </c>
      <c r="B4855">
        <v>4453</v>
      </c>
      <c r="C4855">
        <v>2467</v>
      </c>
      <c r="D4855">
        <v>2625</v>
      </c>
      <c r="E4855">
        <v>3202</v>
      </c>
      <c r="F4855">
        <f>B4855/cam_reads!I$3</f>
        <v>55.323261907229508</v>
      </c>
      <c r="G4855">
        <f>C4855/cam_reads!J$3</f>
        <v>31.953041799409839</v>
      </c>
      <c r="H4855">
        <f>D4855/cam_reads!K$3</f>
        <v>27.400261898488054</v>
      </c>
      <c r="I4855">
        <f>E4855/cam_reads!L$3</f>
        <v>33.378583448152568</v>
      </c>
      <c r="J4855" t="e">
        <f>VLOOKUP(A4855,'Top 30 via LR (Schizonts)'!A:A,1,FALSE)</f>
        <v>#N/A</v>
      </c>
      <c r="K4855" t="e">
        <f>VLOOKUP(A4855,'Top 30 via LR (Schizonts)'!J:J,1,FALSE)</f>
        <v>#N/A</v>
      </c>
      <c r="L4855" t="e">
        <f>VLOOKUP(A4855,'Top 30 via LR (Tr36)'!A:A,1,FALSE)</f>
        <v>#N/A</v>
      </c>
      <c r="M4855" t="e">
        <f>VLOOKUP(A4855,'Top 30 via LR (Tr36)'!I:I,1,FALSE)</f>
        <v>#N/A</v>
      </c>
      <c r="N4855" t="e">
        <f>VLOOKUP(A4855,'Top or Bottom 30 via OR (Schiz)'!B:B,1,FALSE)</f>
        <v>#N/A</v>
      </c>
      <c r="O4855" t="e">
        <f>VLOOKUP(A4855,'Top or Bottom 30 via OR (Schiz)'!J:J,1,FALSE)</f>
        <v>#N/A</v>
      </c>
      <c r="P4855" t="e">
        <f>VLOOKUP(A4855,'Top or Bottom 30 via OR (Tr36)'!B:B,1,FALSE)</f>
        <v>#N/A</v>
      </c>
      <c r="Q4855" t="e">
        <f>VLOOKUP(A4855,'Top or Bottom 30 via OR (Tr36)'!J:J,1,FALSE)</f>
        <v>#N/A</v>
      </c>
    </row>
    <row r="4856" spans="1:17" x14ac:dyDescent="0.25">
      <c r="A4856" t="s">
        <v>4905</v>
      </c>
      <c r="B4856">
        <v>153</v>
      </c>
      <c r="C4856">
        <v>169</v>
      </c>
      <c r="D4856">
        <v>171</v>
      </c>
      <c r="E4856">
        <v>278</v>
      </c>
      <c r="F4856">
        <f>B4856/cam_reads!I$3</f>
        <v>1.9008441661365629</v>
      </c>
      <c r="G4856">
        <f>C4856/cam_reads!J$3</f>
        <v>2.1889193612080513</v>
      </c>
      <c r="H4856">
        <f>D4856/cam_reads!K$3</f>
        <v>1.7849313465300789</v>
      </c>
      <c r="I4856">
        <f>E4856/cam_reads!L$3</f>
        <v>2.8979532162980677</v>
      </c>
      <c r="J4856" t="e">
        <f>VLOOKUP(A4856,'Top 30 via LR (Schizonts)'!A:A,1,FALSE)</f>
        <v>#N/A</v>
      </c>
      <c r="K4856" t="e">
        <f>VLOOKUP(A4856,'Top 30 via LR (Schizonts)'!J:J,1,FALSE)</f>
        <v>#N/A</v>
      </c>
      <c r="L4856" t="e">
        <f>VLOOKUP(A4856,'Top 30 via LR (Tr36)'!A:A,1,FALSE)</f>
        <v>#N/A</v>
      </c>
      <c r="M4856" t="e">
        <f>VLOOKUP(A4856,'Top 30 via LR (Tr36)'!I:I,1,FALSE)</f>
        <v>#N/A</v>
      </c>
      <c r="N4856" t="e">
        <f>VLOOKUP(A4856,'Top or Bottom 30 via OR (Schiz)'!B:B,1,FALSE)</f>
        <v>#N/A</v>
      </c>
      <c r="O4856" t="e">
        <f>VLOOKUP(A4856,'Top or Bottom 30 via OR (Schiz)'!J:J,1,FALSE)</f>
        <v>#N/A</v>
      </c>
      <c r="P4856" t="e">
        <f>VLOOKUP(A4856,'Top or Bottom 30 via OR (Tr36)'!B:B,1,FALSE)</f>
        <v>#N/A</v>
      </c>
      <c r="Q4856" t="e">
        <f>VLOOKUP(A4856,'Top or Bottom 30 via OR (Tr36)'!J:J,1,FALSE)</f>
        <v>#N/A</v>
      </c>
    </row>
    <row r="4857" spans="1:17" x14ac:dyDescent="0.25">
      <c r="A4857" t="s">
        <v>4906</v>
      </c>
      <c r="B4857">
        <v>257</v>
      </c>
      <c r="C4857">
        <v>190</v>
      </c>
      <c r="D4857">
        <v>306</v>
      </c>
      <c r="E4857">
        <v>239</v>
      </c>
      <c r="F4857">
        <f>B4857/cam_reads!I$3</f>
        <v>3.1929212463862529</v>
      </c>
      <c r="G4857">
        <f>C4857/cam_reads!J$3</f>
        <v>2.4609152581628981</v>
      </c>
      <c r="H4857">
        <f>D4857/cam_reads!K$3</f>
        <v>3.1940876727380361</v>
      </c>
      <c r="I4857">
        <f>E4857/cam_reads!L$3</f>
        <v>2.491405822644742</v>
      </c>
      <c r="J4857" t="e">
        <f>VLOOKUP(A4857,'Top 30 via LR (Schizonts)'!A:A,1,FALSE)</f>
        <v>#N/A</v>
      </c>
      <c r="K4857" t="e">
        <f>VLOOKUP(A4857,'Top 30 via LR (Schizonts)'!J:J,1,FALSE)</f>
        <v>#N/A</v>
      </c>
      <c r="L4857" t="e">
        <f>VLOOKUP(A4857,'Top 30 via LR (Tr36)'!A:A,1,FALSE)</f>
        <v>#N/A</v>
      </c>
      <c r="M4857" t="e">
        <f>VLOOKUP(A4857,'Top 30 via LR (Tr36)'!I:I,1,FALSE)</f>
        <v>#N/A</v>
      </c>
      <c r="N4857" t="e">
        <f>VLOOKUP(A4857,'Top or Bottom 30 via OR (Schiz)'!B:B,1,FALSE)</f>
        <v>#N/A</v>
      </c>
      <c r="O4857" t="e">
        <f>VLOOKUP(A4857,'Top or Bottom 30 via OR (Schiz)'!J:J,1,FALSE)</f>
        <v>#N/A</v>
      </c>
      <c r="P4857" t="e">
        <f>VLOOKUP(A4857,'Top or Bottom 30 via OR (Tr36)'!B:B,1,FALSE)</f>
        <v>#N/A</v>
      </c>
      <c r="Q4857" t="e">
        <f>VLOOKUP(A4857,'Top or Bottom 30 via OR (Tr36)'!J:J,1,FALSE)</f>
        <v>#N/A</v>
      </c>
    </row>
    <row r="4858" spans="1:17" x14ac:dyDescent="0.25">
      <c r="A4858" t="s">
        <v>4907</v>
      </c>
      <c r="B4858">
        <v>689</v>
      </c>
      <c r="C4858">
        <v>405</v>
      </c>
      <c r="D4858">
        <v>607</v>
      </c>
      <c r="E4858">
        <v>678</v>
      </c>
      <c r="F4858">
        <f>B4858/cam_reads!I$3</f>
        <v>8.560010656654196</v>
      </c>
      <c r="G4858">
        <f>C4858/cam_reads!J$3</f>
        <v>5.2456351555577561</v>
      </c>
      <c r="H4858">
        <f>D4858/cam_reads!K$3</f>
        <v>6.3359843704313326</v>
      </c>
      <c r="I4858">
        <f>E4858/cam_reads!L$3</f>
        <v>7.0676700742808993</v>
      </c>
      <c r="J4858" t="e">
        <f>VLOOKUP(A4858,'Top 30 via LR (Schizonts)'!A:A,1,FALSE)</f>
        <v>#N/A</v>
      </c>
      <c r="K4858" t="e">
        <f>VLOOKUP(A4858,'Top 30 via LR (Schizonts)'!J:J,1,FALSE)</f>
        <v>#N/A</v>
      </c>
      <c r="L4858" t="e">
        <f>VLOOKUP(A4858,'Top 30 via LR (Tr36)'!A:A,1,FALSE)</f>
        <v>#N/A</v>
      </c>
      <c r="M4858" t="e">
        <f>VLOOKUP(A4858,'Top 30 via LR (Tr36)'!I:I,1,FALSE)</f>
        <v>#N/A</v>
      </c>
      <c r="N4858" t="e">
        <f>VLOOKUP(A4858,'Top or Bottom 30 via OR (Schiz)'!B:B,1,FALSE)</f>
        <v>#N/A</v>
      </c>
      <c r="O4858" t="e">
        <f>VLOOKUP(A4858,'Top or Bottom 30 via OR (Schiz)'!J:J,1,FALSE)</f>
        <v>#N/A</v>
      </c>
      <c r="P4858" t="e">
        <f>VLOOKUP(A4858,'Top or Bottom 30 via OR (Tr36)'!B:B,1,FALSE)</f>
        <v>#N/A</v>
      </c>
      <c r="Q4858" t="e">
        <f>VLOOKUP(A4858,'Top or Bottom 30 via OR (Tr36)'!J:J,1,FALSE)</f>
        <v>#N/A</v>
      </c>
    </row>
    <row r="4859" spans="1:17" x14ac:dyDescent="0.25">
      <c r="A4859" t="s">
        <v>4908</v>
      </c>
      <c r="B4859">
        <v>0</v>
      </c>
      <c r="C4859">
        <v>0</v>
      </c>
      <c r="D4859">
        <v>0</v>
      </c>
      <c r="E4859">
        <v>0</v>
      </c>
      <c r="F4859">
        <f>B4859/cam_reads!I$3</f>
        <v>0</v>
      </c>
      <c r="G4859">
        <f>C4859/cam_reads!J$3</f>
        <v>0</v>
      </c>
      <c r="H4859">
        <f>D4859/cam_reads!K$3</f>
        <v>0</v>
      </c>
      <c r="I4859">
        <f>E4859/cam_reads!L$3</f>
        <v>0</v>
      </c>
      <c r="J4859" t="e">
        <f>VLOOKUP(A4859,'Top 30 via LR (Schizonts)'!A:A,1,FALSE)</f>
        <v>#N/A</v>
      </c>
      <c r="K4859" t="e">
        <f>VLOOKUP(A4859,'Top 30 via LR (Schizonts)'!J:J,1,FALSE)</f>
        <v>#N/A</v>
      </c>
      <c r="L4859" t="e">
        <f>VLOOKUP(A4859,'Top 30 via LR (Tr36)'!A:A,1,FALSE)</f>
        <v>#N/A</v>
      </c>
      <c r="M4859" t="e">
        <f>VLOOKUP(A4859,'Top 30 via LR (Tr36)'!I:I,1,FALSE)</f>
        <v>#N/A</v>
      </c>
      <c r="N4859" t="e">
        <f>VLOOKUP(A4859,'Top or Bottom 30 via OR (Schiz)'!B:B,1,FALSE)</f>
        <v>#N/A</v>
      </c>
      <c r="O4859" t="e">
        <f>VLOOKUP(A4859,'Top or Bottom 30 via OR (Schiz)'!J:J,1,FALSE)</f>
        <v>#N/A</v>
      </c>
      <c r="P4859" t="e">
        <f>VLOOKUP(A4859,'Top or Bottom 30 via OR (Tr36)'!B:B,1,FALSE)</f>
        <v>#N/A</v>
      </c>
      <c r="Q4859" t="e">
        <f>VLOOKUP(A4859,'Top or Bottom 30 via OR (Tr36)'!J:J,1,FALSE)</f>
        <v>#N/A</v>
      </c>
    </row>
    <row r="4860" spans="1:17" x14ac:dyDescent="0.25">
      <c r="A4860" t="s">
        <v>4909</v>
      </c>
      <c r="B4860">
        <v>514</v>
      </c>
      <c r="C4860">
        <v>95</v>
      </c>
      <c r="D4860">
        <v>200</v>
      </c>
      <c r="E4860">
        <v>233</v>
      </c>
      <c r="F4860">
        <f>B4860/cam_reads!I$3</f>
        <v>6.3858424927725057</v>
      </c>
      <c r="G4860">
        <f>C4860/cam_reads!J$3</f>
        <v>1.2304576290814491</v>
      </c>
      <c r="H4860">
        <f>D4860/cam_reads!K$3</f>
        <v>2.0876390017895661</v>
      </c>
      <c r="I4860">
        <f>E4860/cam_reads!L$3</f>
        <v>2.4288600697749994</v>
      </c>
      <c r="J4860" t="e">
        <f>VLOOKUP(A4860,'Top 30 via LR (Schizonts)'!A:A,1,FALSE)</f>
        <v>#N/A</v>
      </c>
      <c r="K4860" t="e">
        <f>VLOOKUP(A4860,'Top 30 via LR (Schizonts)'!J:J,1,FALSE)</f>
        <v>#N/A</v>
      </c>
      <c r="L4860" t="e">
        <f>VLOOKUP(A4860,'Top 30 via LR (Tr36)'!A:A,1,FALSE)</f>
        <v>#N/A</v>
      </c>
      <c r="M4860" t="e">
        <f>VLOOKUP(A4860,'Top 30 via LR (Tr36)'!I:I,1,FALSE)</f>
        <v>#N/A</v>
      </c>
      <c r="N4860" t="e">
        <f>VLOOKUP(A4860,'Top or Bottom 30 via OR (Schiz)'!B:B,1,FALSE)</f>
        <v>#N/A</v>
      </c>
      <c r="O4860" t="e">
        <f>VLOOKUP(A4860,'Top or Bottom 30 via OR (Schiz)'!J:J,1,FALSE)</f>
        <v>#N/A</v>
      </c>
      <c r="P4860" t="e">
        <f>VLOOKUP(A4860,'Top or Bottom 30 via OR (Tr36)'!B:B,1,FALSE)</f>
        <v>#N/A</v>
      </c>
      <c r="Q4860" t="e">
        <f>VLOOKUP(A4860,'Top or Bottom 30 via OR (Tr36)'!J:J,1,FALSE)</f>
        <v>#N/A</v>
      </c>
    </row>
    <row r="4861" spans="1:17" x14ac:dyDescent="0.25">
      <c r="A4861" t="s">
        <v>4910</v>
      </c>
      <c r="B4861">
        <v>0</v>
      </c>
      <c r="C4861">
        <v>0</v>
      </c>
      <c r="D4861">
        <v>0</v>
      </c>
      <c r="E4861">
        <v>0</v>
      </c>
      <c r="F4861">
        <f>B4861/cam_reads!I$3</f>
        <v>0</v>
      </c>
      <c r="G4861">
        <f>C4861/cam_reads!J$3</f>
        <v>0</v>
      </c>
      <c r="H4861">
        <f>D4861/cam_reads!K$3</f>
        <v>0</v>
      </c>
      <c r="I4861">
        <f>E4861/cam_reads!L$3</f>
        <v>0</v>
      </c>
      <c r="J4861" t="e">
        <f>VLOOKUP(A4861,'Top 30 via LR (Schizonts)'!A:A,1,FALSE)</f>
        <v>#N/A</v>
      </c>
      <c r="K4861" t="e">
        <f>VLOOKUP(A4861,'Top 30 via LR (Schizonts)'!J:J,1,FALSE)</f>
        <v>#N/A</v>
      </c>
      <c r="L4861" t="e">
        <f>VLOOKUP(A4861,'Top 30 via LR (Tr36)'!A:A,1,FALSE)</f>
        <v>#N/A</v>
      </c>
      <c r="M4861" t="e">
        <f>VLOOKUP(A4861,'Top 30 via LR (Tr36)'!I:I,1,FALSE)</f>
        <v>#N/A</v>
      </c>
      <c r="N4861" t="e">
        <f>VLOOKUP(A4861,'Top or Bottom 30 via OR (Schiz)'!B:B,1,FALSE)</f>
        <v>#N/A</v>
      </c>
      <c r="O4861" t="e">
        <f>VLOOKUP(A4861,'Top or Bottom 30 via OR (Schiz)'!J:J,1,FALSE)</f>
        <v>#N/A</v>
      </c>
      <c r="P4861" t="e">
        <f>VLOOKUP(A4861,'Top or Bottom 30 via OR (Tr36)'!B:B,1,FALSE)</f>
        <v>#N/A</v>
      </c>
      <c r="Q4861" t="e">
        <f>VLOOKUP(A4861,'Top or Bottom 30 via OR (Tr36)'!J:J,1,FALSE)</f>
        <v>#N/A</v>
      </c>
    </row>
    <row r="4862" spans="1:17" x14ac:dyDescent="0.25">
      <c r="A4862" t="s">
        <v>4911</v>
      </c>
      <c r="B4862">
        <v>849</v>
      </c>
      <c r="C4862">
        <v>617</v>
      </c>
      <c r="D4862">
        <v>601</v>
      </c>
      <c r="E4862">
        <v>652</v>
      </c>
      <c r="F4862">
        <f>B4862/cam_reads!I$3</f>
        <v>10.547821549346025</v>
      </c>
      <c r="G4862">
        <f>C4862/cam_reads!J$3</f>
        <v>7.9914984962447786</v>
      </c>
      <c r="H4862">
        <f>D4862/cam_reads!K$3</f>
        <v>6.2733552003776456</v>
      </c>
      <c r="I4862">
        <f>E4862/cam_reads!L$3</f>
        <v>6.7966384785120155</v>
      </c>
      <c r="J4862" t="e">
        <f>VLOOKUP(A4862,'Top 30 via LR (Schizonts)'!A:A,1,FALSE)</f>
        <v>#N/A</v>
      </c>
      <c r="K4862" t="e">
        <f>VLOOKUP(A4862,'Top 30 via LR (Schizonts)'!J:J,1,FALSE)</f>
        <v>#N/A</v>
      </c>
      <c r="L4862" t="e">
        <f>VLOOKUP(A4862,'Top 30 via LR (Tr36)'!A:A,1,FALSE)</f>
        <v>#N/A</v>
      </c>
      <c r="M4862" t="e">
        <f>VLOOKUP(A4862,'Top 30 via LR (Tr36)'!I:I,1,FALSE)</f>
        <v>#N/A</v>
      </c>
      <c r="N4862" t="e">
        <f>VLOOKUP(A4862,'Top or Bottom 30 via OR (Schiz)'!B:B,1,FALSE)</f>
        <v>#N/A</v>
      </c>
      <c r="O4862" t="e">
        <f>VLOOKUP(A4862,'Top or Bottom 30 via OR (Schiz)'!J:J,1,FALSE)</f>
        <v>#N/A</v>
      </c>
      <c r="P4862" t="e">
        <f>VLOOKUP(A4862,'Top or Bottom 30 via OR (Tr36)'!B:B,1,FALSE)</f>
        <v>#N/A</v>
      </c>
      <c r="Q4862" t="e">
        <f>VLOOKUP(A4862,'Top or Bottom 30 via OR (Tr36)'!J:J,1,FALSE)</f>
        <v>#N/A</v>
      </c>
    </row>
    <row r="4863" spans="1:17" x14ac:dyDescent="0.25">
      <c r="A4863" t="s">
        <v>4912</v>
      </c>
      <c r="B4863">
        <v>10967</v>
      </c>
      <c r="C4863">
        <v>10079</v>
      </c>
      <c r="D4863">
        <v>11891</v>
      </c>
      <c r="E4863">
        <v>10869</v>
      </c>
      <c r="F4863">
        <f>B4863/cam_reads!I$3</f>
        <v>136.25201287594567</v>
      </c>
      <c r="G4863">
        <f>C4863/cam_reads!J$3</f>
        <v>130.54507835275709</v>
      </c>
      <c r="H4863">
        <f>D4863/cam_reads!K$3</f>
        <v>124.12057685139864</v>
      </c>
      <c r="I4863">
        <f>E4863/cam_reads!L$3</f>
        <v>113.30163132353849</v>
      </c>
      <c r="J4863" t="e">
        <f>VLOOKUP(A4863,'Top 30 via LR (Schizonts)'!A:A,1,FALSE)</f>
        <v>#N/A</v>
      </c>
      <c r="K4863" t="e">
        <f>VLOOKUP(A4863,'Top 30 via LR (Schizonts)'!J:J,1,FALSE)</f>
        <v>#N/A</v>
      </c>
      <c r="L4863" t="e">
        <f>VLOOKUP(A4863,'Top 30 via LR (Tr36)'!A:A,1,FALSE)</f>
        <v>#N/A</v>
      </c>
      <c r="M4863" t="e">
        <f>VLOOKUP(A4863,'Top 30 via LR (Tr36)'!I:I,1,FALSE)</f>
        <v>#N/A</v>
      </c>
      <c r="N4863" t="e">
        <f>VLOOKUP(A4863,'Top or Bottom 30 via OR (Schiz)'!B:B,1,FALSE)</f>
        <v>#N/A</v>
      </c>
      <c r="O4863" t="e">
        <f>VLOOKUP(A4863,'Top or Bottom 30 via OR (Schiz)'!J:J,1,FALSE)</f>
        <v>#N/A</v>
      </c>
      <c r="P4863" t="e">
        <f>VLOOKUP(A4863,'Top or Bottom 30 via OR (Tr36)'!B:B,1,FALSE)</f>
        <v>#N/A</v>
      </c>
      <c r="Q4863" t="e">
        <f>VLOOKUP(A4863,'Top or Bottom 30 via OR (Tr36)'!J:J,1,FALSE)</f>
        <v>#N/A</v>
      </c>
    </row>
    <row r="4864" spans="1:17" x14ac:dyDescent="0.25">
      <c r="A4864" t="s">
        <v>4913</v>
      </c>
      <c r="B4864">
        <v>1022</v>
      </c>
      <c r="C4864">
        <v>669</v>
      </c>
      <c r="D4864">
        <v>911</v>
      </c>
      <c r="E4864">
        <v>844</v>
      </c>
      <c r="F4864">
        <f>B4864/cam_reads!I$3</f>
        <v>12.697142077069067</v>
      </c>
      <c r="G4864">
        <f>C4864/cam_reads!J$3</f>
        <v>8.6650121458472569</v>
      </c>
      <c r="H4864">
        <f>D4864/cam_reads!K$3</f>
        <v>9.5091956531514725</v>
      </c>
      <c r="I4864">
        <f>E4864/cam_reads!L$3</f>
        <v>8.7981025703437741</v>
      </c>
      <c r="J4864" t="e">
        <f>VLOOKUP(A4864,'Top 30 via LR (Schizonts)'!A:A,1,FALSE)</f>
        <v>#N/A</v>
      </c>
      <c r="K4864" t="e">
        <f>VLOOKUP(A4864,'Top 30 via LR (Schizonts)'!J:J,1,FALSE)</f>
        <v>#N/A</v>
      </c>
      <c r="L4864" t="e">
        <f>VLOOKUP(A4864,'Top 30 via LR (Tr36)'!A:A,1,FALSE)</f>
        <v>#N/A</v>
      </c>
      <c r="M4864" t="e">
        <f>VLOOKUP(A4864,'Top 30 via LR (Tr36)'!I:I,1,FALSE)</f>
        <v>#N/A</v>
      </c>
      <c r="N4864" t="e">
        <f>VLOOKUP(A4864,'Top or Bottom 30 via OR (Schiz)'!B:B,1,FALSE)</f>
        <v>#N/A</v>
      </c>
      <c r="O4864" t="e">
        <f>VLOOKUP(A4864,'Top or Bottom 30 via OR (Schiz)'!J:J,1,FALSE)</f>
        <v>#N/A</v>
      </c>
      <c r="P4864" t="e">
        <f>VLOOKUP(A4864,'Top or Bottom 30 via OR (Tr36)'!B:B,1,FALSE)</f>
        <v>#N/A</v>
      </c>
      <c r="Q4864" t="e">
        <f>VLOOKUP(A4864,'Top or Bottom 30 via OR (Tr36)'!J:J,1,FALSE)</f>
        <v>#N/A</v>
      </c>
    </row>
    <row r="4865" spans="1:17" x14ac:dyDescent="0.25">
      <c r="A4865" t="s">
        <v>4914</v>
      </c>
      <c r="B4865">
        <v>0</v>
      </c>
      <c r="C4865">
        <v>0</v>
      </c>
      <c r="D4865">
        <v>0</v>
      </c>
      <c r="E4865">
        <v>0</v>
      </c>
      <c r="F4865">
        <f>B4865/cam_reads!I$3</f>
        <v>0</v>
      </c>
      <c r="G4865">
        <f>C4865/cam_reads!J$3</f>
        <v>0</v>
      </c>
      <c r="H4865">
        <f>D4865/cam_reads!K$3</f>
        <v>0</v>
      </c>
      <c r="I4865">
        <f>E4865/cam_reads!L$3</f>
        <v>0</v>
      </c>
      <c r="J4865" t="e">
        <f>VLOOKUP(A4865,'Top 30 via LR (Schizonts)'!A:A,1,FALSE)</f>
        <v>#N/A</v>
      </c>
      <c r="K4865" t="e">
        <f>VLOOKUP(A4865,'Top 30 via LR (Schizonts)'!J:J,1,FALSE)</f>
        <v>#N/A</v>
      </c>
      <c r="L4865" t="e">
        <f>VLOOKUP(A4865,'Top 30 via LR (Tr36)'!A:A,1,FALSE)</f>
        <v>#N/A</v>
      </c>
      <c r="M4865" t="e">
        <f>VLOOKUP(A4865,'Top 30 via LR (Tr36)'!I:I,1,FALSE)</f>
        <v>#N/A</v>
      </c>
      <c r="N4865" t="e">
        <f>VLOOKUP(A4865,'Top or Bottom 30 via OR (Schiz)'!B:B,1,FALSE)</f>
        <v>#N/A</v>
      </c>
      <c r="O4865" t="e">
        <f>VLOOKUP(A4865,'Top or Bottom 30 via OR (Schiz)'!J:J,1,FALSE)</f>
        <v>#N/A</v>
      </c>
      <c r="P4865" t="e">
        <f>VLOOKUP(A4865,'Top or Bottom 30 via OR (Tr36)'!B:B,1,FALSE)</f>
        <v>#N/A</v>
      </c>
      <c r="Q4865" t="e">
        <f>VLOOKUP(A4865,'Top or Bottom 30 via OR (Tr36)'!J:J,1,FALSE)</f>
        <v>#N/A</v>
      </c>
    </row>
    <row r="4866" spans="1:17" x14ac:dyDescent="0.25">
      <c r="A4866" t="s">
        <v>4915</v>
      </c>
      <c r="B4866">
        <v>0</v>
      </c>
      <c r="C4866">
        <v>0</v>
      </c>
      <c r="D4866">
        <v>0</v>
      </c>
      <c r="E4866">
        <v>0</v>
      </c>
      <c r="F4866">
        <f>B4866/cam_reads!I$3</f>
        <v>0</v>
      </c>
      <c r="G4866">
        <f>C4866/cam_reads!J$3</f>
        <v>0</v>
      </c>
      <c r="H4866">
        <f>D4866/cam_reads!K$3</f>
        <v>0</v>
      </c>
      <c r="I4866">
        <f>E4866/cam_reads!L$3</f>
        <v>0</v>
      </c>
      <c r="J4866" t="e">
        <f>VLOOKUP(A4866,'Top 30 via LR (Schizonts)'!A:A,1,FALSE)</f>
        <v>#N/A</v>
      </c>
      <c r="K4866" t="e">
        <f>VLOOKUP(A4866,'Top 30 via LR (Schizonts)'!J:J,1,FALSE)</f>
        <v>#N/A</v>
      </c>
      <c r="L4866" t="e">
        <f>VLOOKUP(A4866,'Top 30 via LR (Tr36)'!A:A,1,FALSE)</f>
        <v>#N/A</v>
      </c>
      <c r="M4866" t="e">
        <f>VLOOKUP(A4866,'Top 30 via LR (Tr36)'!I:I,1,FALSE)</f>
        <v>#N/A</v>
      </c>
      <c r="N4866" t="e">
        <f>VLOOKUP(A4866,'Top or Bottom 30 via OR (Schiz)'!B:B,1,FALSE)</f>
        <v>#N/A</v>
      </c>
      <c r="O4866" t="e">
        <f>VLOOKUP(A4866,'Top or Bottom 30 via OR (Schiz)'!J:J,1,FALSE)</f>
        <v>#N/A</v>
      </c>
      <c r="P4866" t="e">
        <f>VLOOKUP(A4866,'Top or Bottom 30 via OR (Tr36)'!B:B,1,FALSE)</f>
        <v>#N/A</v>
      </c>
      <c r="Q4866" t="e">
        <f>VLOOKUP(A4866,'Top or Bottom 30 via OR (Tr36)'!J:J,1,FALSE)</f>
        <v>#N/A</v>
      </c>
    </row>
    <row r="4867" spans="1:17" x14ac:dyDescent="0.25">
      <c r="A4867" t="s">
        <v>4916</v>
      </c>
      <c r="B4867">
        <v>539</v>
      </c>
      <c r="C4867">
        <v>279</v>
      </c>
      <c r="D4867">
        <v>674</v>
      </c>
      <c r="E4867">
        <v>445</v>
      </c>
      <c r="F4867">
        <f>B4867/cam_reads!I$3</f>
        <v>6.6964379447556039</v>
      </c>
      <c r="G4867">
        <f>C4867/cam_reads!J$3</f>
        <v>3.6136597738286764</v>
      </c>
      <c r="H4867">
        <f>D4867/cam_reads!K$3</f>
        <v>7.0353434360308373</v>
      </c>
      <c r="I4867">
        <f>E4867/cam_reads!L$3</f>
        <v>4.6388100045059</v>
      </c>
      <c r="J4867" t="e">
        <f>VLOOKUP(A4867,'Top 30 via LR (Schizonts)'!A:A,1,FALSE)</f>
        <v>#N/A</v>
      </c>
      <c r="K4867" t="e">
        <f>VLOOKUP(A4867,'Top 30 via LR (Schizonts)'!J:J,1,FALSE)</f>
        <v>#N/A</v>
      </c>
      <c r="L4867" t="e">
        <f>VLOOKUP(A4867,'Top 30 via LR (Tr36)'!A:A,1,FALSE)</f>
        <v>#N/A</v>
      </c>
      <c r="M4867" t="e">
        <f>VLOOKUP(A4867,'Top 30 via LR (Tr36)'!I:I,1,FALSE)</f>
        <v>#N/A</v>
      </c>
      <c r="N4867" t="e">
        <f>VLOOKUP(A4867,'Top or Bottom 30 via OR (Schiz)'!B:B,1,FALSE)</f>
        <v>#N/A</v>
      </c>
      <c r="O4867" t="e">
        <f>VLOOKUP(A4867,'Top or Bottom 30 via OR (Schiz)'!J:J,1,FALSE)</f>
        <v>#N/A</v>
      </c>
      <c r="P4867" t="e">
        <f>VLOOKUP(A4867,'Top or Bottom 30 via OR (Tr36)'!B:B,1,FALSE)</f>
        <v>#N/A</v>
      </c>
      <c r="Q4867" t="e">
        <f>VLOOKUP(A4867,'Top or Bottom 30 via OR (Tr36)'!J:J,1,FALSE)</f>
        <v>#N/A</v>
      </c>
    </row>
    <row r="4868" spans="1:17" x14ac:dyDescent="0.25">
      <c r="A4868" t="s">
        <v>4917</v>
      </c>
      <c r="B4868">
        <v>1728</v>
      </c>
      <c r="C4868">
        <v>2447</v>
      </c>
      <c r="D4868">
        <v>3101</v>
      </c>
      <c r="E4868">
        <v>3223</v>
      </c>
      <c r="F4868">
        <f>B4868/cam_reads!I$3</f>
        <v>21.468357641071769</v>
      </c>
      <c r="G4868">
        <f>C4868/cam_reads!J$3</f>
        <v>31.693998088024269</v>
      </c>
      <c r="H4868">
        <f>D4868/cam_reads!K$3</f>
        <v>32.368842722747218</v>
      </c>
      <c r="I4868">
        <f>E4868/cam_reads!L$3</f>
        <v>33.597493583196666</v>
      </c>
      <c r="J4868" t="e">
        <f>VLOOKUP(A4868,'Top 30 via LR (Schizonts)'!A:A,1,FALSE)</f>
        <v>#N/A</v>
      </c>
      <c r="K4868" t="e">
        <f>VLOOKUP(A4868,'Top 30 via LR (Schizonts)'!J:J,1,FALSE)</f>
        <v>#N/A</v>
      </c>
      <c r="L4868" t="e">
        <f>VLOOKUP(A4868,'Top 30 via LR (Tr36)'!A:A,1,FALSE)</f>
        <v>#N/A</v>
      </c>
      <c r="M4868" t="e">
        <f>VLOOKUP(A4868,'Top 30 via LR (Tr36)'!I:I,1,FALSE)</f>
        <v>#N/A</v>
      </c>
      <c r="N4868" t="e">
        <f>VLOOKUP(A4868,'Top or Bottom 30 via OR (Schiz)'!B:B,1,FALSE)</f>
        <v>#N/A</v>
      </c>
      <c r="O4868" t="e">
        <f>VLOOKUP(A4868,'Top or Bottom 30 via OR (Schiz)'!J:J,1,FALSE)</f>
        <v>#N/A</v>
      </c>
      <c r="P4868" t="e">
        <f>VLOOKUP(A4868,'Top or Bottom 30 via OR (Tr36)'!B:B,1,FALSE)</f>
        <v>#N/A</v>
      </c>
      <c r="Q4868" t="e">
        <f>VLOOKUP(A4868,'Top or Bottom 30 via OR (Tr36)'!J:J,1,FALSE)</f>
        <v>#N/A</v>
      </c>
    </row>
    <row r="4869" spans="1:17" x14ac:dyDescent="0.25">
      <c r="A4869" t="s">
        <v>4918</v>
      </c>
      <c r="B4869">
        <v>10</v>
      </c>
      <c r="C4869">
        <v>2</v>
      </c>
      <c r="D4869">
        <v>3</v>
      </c>
      <c r="E4869">
        <v>2</v>
      </c>
      <c r="F4869">
        <f>B4869/cam_reads!I$3</f>
        <v>0.12423818079323941</v>
      </c>
      <c r="G4869">
        <f>C4869/cam_reads!J$3</f>
        <v>2.5904371138556821E-2</v>
      </c>
      <c r="H4869">
        <f>D4869/cam_reads!K$3</f>
        <v>3.1314585026843492E-2</v>
      </c>
      <c r="I4869">
        <f>E4869/cam_reads!L$3</f>
        <v>2.0848584289914159E-2</v>
      </c>
      <c r="J4869" t="e">
        <f>VLOOKUP(A4869,'Top 30 via LR (Schizonts)'!A:A,1,FALSE)</f>
        <v>#N/A</v>
      </c>
      <c r="K4869" t="e">
        <f>VLOOKUP(A4869,'Top 30 via LR (Schizonts)'!J:J,1,FALSE)</f>
        <v>#N/A</v>
      </c>
      <c r="L4869" t="e">
        <f>VLOOKUP(A4869,'Top 30 via LR (Tr36)'!A:A,1,FALSE)</f>
        <v>#N/A</v>
      </c>
      <c r="M4869" t="e">
        <f>VLOOKUP(A4869,'Top 30 via LR (Tr36)'!I:I,1,FALSE)</f>
        <v>#N/A</v>
      </c>
      <c r="N4869" t="e">
        <f>VLOOKUP(A4869,'Top or Bottom 30 via OR (Schiz)'!B:B,1,FALSE)</f>
        <v>#N/A</v>
      </c>
      <c r="O4869" t="e">
        <f>VLOOKUP(A4869,'Top or Bottom 30 via OR (Schiz)'!J:J,1,FALSE)</f>
        <v>#N/A</v>
      </c>
      <c r="P4869" t="e">
        <f>VLOOKUP(A4869,'Top or Bottom 30 via OR (Tr36)'!B:B,1,FALSE)</f>
        <v>#N/A</v>
      </c>
      <c r="Q4869" t="e">
        <f>VLOOKUP(A4869,'Top or Bottom 30 via OR (Tr36)'!J:J,1,FALSE)</f>
        <v>#N/A</v>
      </c>
    </row>
    <row r="4870" spans="1:17" x14ac:dyDescent="0.25">
      <c r="A4870" t="s">
        <v>4919</v>
      </c>
      <c r="B4870">
        <v>64</v>
      </c>
      <c r="C4870">
        <v>30</v>
      </c>
      <c r="D4870">
        <v>36</v>
      </c>
      <c r="E4870">
        <v>48</v>
      </c>
      <c r="F4870">
        <f>B4870/cam_reads!I$3</f>
        <v>0.79512435707673224</v>
      </c>
      <c r="G4870">
        <f>C4870/cam_reads!J$3</f>
        <v>0.38856556707835233</v>
      </c>
      <c r="H4870">
        <f>D4870/cam_reads!K$3</f>
        <v>0.3757750203221219</v>
      </c>
      <c r="I4870">
        <f>E4870/cam_reads!L$3</f>
        <v>0.50036602295793975</v>
      </c>
      <c r="J4870" t="e">
        <f>VLOOKUP(A4870,'Top 30 via LR (Schizonts)'!A:A,1,FALSE)</f>
        <v>#N/A</v>
      </c>
      <c r="K4870" t="e">
        <f>VLOOKUP(A4870,'Top 30 via LR (Schizonts)'!J:J,1,FALSE)</f>
        <v>#N/A</v>
      </c>
      <c r="L4870" t="e">
        <f>VLOOKUP(A4870,'Top 30 via LR (Tr36)'!A:A,1,FALSE)</f>
        <v>#N/A</v>
      </c>
      <c r="M4870" t="e">
        <f>VLOOKUP(A4870,'Top 30 via LR (Tr36)'!I:I,1,FALSE)</f>
        <v>#N/A</v>
      </c>
      <c r="N4870" t="e">
        <f>VLOOKUP(A4870,'Top or Bottom 30 via OR (Schiz)'!B:B,1,FALSE)</f>
        <v>#N/A</v>
      </c>
      <c r="O4870" t="e">
        <f>VLOOKUP(A4870,'Top or Bottom 30 via OR (Schiz)'!J:J,1,FALSE)</f>
        <v>#N/A</v>
      </c>
      <c r="P4870" t="e">
        <f>VLOOKUP(A4870,'Top or Bottom 30 via OR (Tr36)'!B:B,1,FALSE)</f>
        <v>#N/A</v>
      </c>
      <c r="Q4870" t="e">
        <f>VLOOKUP(A4870,'Top or Bottom 30 via OR (Tr36)'!J:J,1,FALSE)</f>
        <v>#N/A</v>
      </c>
    </row>
    <row r="4871" spans="1:17" x14ac:dyDescent="0.25">
      <c r="A4871" t="s">
        <v>4920</v>
      </c>
      <c r="B4871">
        <v>28314</v>
      </c>
      <c r="C4871">
        <v>50764</v>
      </c>
      <c r="D4871">
        <v>35876</v>
      </c>
      <c r="E4871">
        <v>44031</v>
      </c>
      <c r="F4871">
        <f>B4871/cam_reads!I$3</f>
        <v>351.76798509797806</v>
      </c>
      <c r="G4871">
        <f>C4871/cam_reads!J$3</f>
        <v>657.50474823884917</v>
      </c>
      <c r="H4871">
        <f>D4871/cam_reads!K$3</f>
        <v>374.48068414101232</v>
      </c>
      <c r="I4871">
        <f>E4871/cam_reads!L$3</f>
        <v>458.99200743460511</v>
      </c>
      <c r="J4871" t="e">
        <f>VLOOKUP(A4871,'Top 30 via LR (Schizonts)'!A:A,1,FALSE)</f>
        <v>#N/A</v>
      </c>
      <c r="K4871" t="e">
        <f>VLOOKUP(A4871,'Top 30 via LR (Schizonts)'!J:J,1,FALSE)</f>
        <v>#N/A</v>
      </c>
      <c r="L4871" t="e">
        <f>VLOOKUP(A4871,'Top 30 via LR (Tr36)'!A:A,1,FALSE)</f>
        <v>#N/A</v>
      </c>
      <c r="M4871" t="e">
        <f>VLOOKUP(A4871,'Top 30 via LR (Tr36)'!I:I,1,FALSE)</f>
        <v>#N/A</v>
      </c>
      <c r="N4871" t="e">
        <f>VLOOKUP(A4871,'Top or Bottom 30 via OR (Schiz)'!B:B,1,FALSE)</f>
        <v>#N/A</v>
      </c>
      <c r="O4871" t="e">
        <f>VLOOKUP(A4871,'Top or Bottom 30 via OR (Schiz)'!J:J,1,FALSE)</f>
        <v>#N/A</v>
      </c>
      <c r="P4871" t="e">
        <f>VLOOKUP(A4871,'Top or Bottom 30 via OR (Tr36)'!B:B,1,FALSE)</f>
        <v>#N/A</v>
      </c>
      <c r="Q4871" t="e">
        <f>VLOOKUP(A4871,'Top or Bottom 30 via OR (Tr36)'!J:J,1,FALSE)</f>
        <v>#N/A</v>
      </c>
    </row>
    <row r="4872" spans="1:17" x14ac:dyDescent="0.25">
      <c r="A4872" t="s">
        <v>4921</v>
      </c>
      <c r="B4872">
        <v>0</v>
      </c>
      <c r="C4872">
        <v>0</v>
      </c>
      <c r="D4872">
        <v>0</v>
      </c>
      <c r="E4872">
        <v>0</v>
      </c>
      <c r="F4872">
        <f>B4872/cam_reads!I$3</f>
        <v>0</v>
      </c>
      <c r="G4872">
        <f>C4872/cam_reads!J$3</f>
        <v>0</v>
      </c>
      <c r="H4872">
        <f>D4872/cam_reads!K$3</f>
        <v>0</v>
      </c>
      <c r="I4872">
        <f>E4872/cam_reads!L$3</f>
        <v>0</v>
      </c>
      <c r="J4872" t="e">
        <f>VLOOKUP(A4872,'Top 30 via LR (Schizonts)'!A:A,1,FALSE)</f>
        <v>#N/A</v>
      </c>
      <c r="K4872" t="e">
        <f>VLOOKUP(A4872,'Top 30 via LR (Schizonts)'!J:J,1,FALSE)</f>
        <v>#N/A</v>
      </c>
      <c r="L4872" t="e">
        <f>VLOOKUP(A4872,'Top 30 via LR (Tr36)'!A:A,1,FALSE)</f>
        <v>#N/A</v>
      </c>
      <c r="M4872" t="e">
        <f>VLOOKUP(A4872,'Top 30 via LR (Tr36)'!I:I,1,FALSE)</f>
        <v>#N/A</v>
      </c>
      <c r="N4872" t="e">
        <f>VLOOKUP(A4872,'Top or Bottom 30 via OR (Schiz)'!B:B,1,FALSE)</f>
        <v>#N/A</v>
      </c>
      <c r="O4872" t="e">
        <f>VLOOKUP(A4872,'Top or Bottom 30 via OR (Schiz)'!J:J,1,FALSE)</f>
        <v>#N/A</v>
      </c>
      <c r="P4872" t="e">
        <f>VLOOKUP(A4872,'Top or Bottom 30 via OR (Tr36)'!B:B,1,FALSE)</f>
        <v>#N/A</v>
      </c>
      <c r="Q4872" t="e">
        <f>VLOOKUP(A4872,'Top or Bottom 30 via OR (Tr36)'!J:J,1,FALSE)</f>
        <v>#N/A</v>
      </c>
    </row>
    <row r="4873" spans="1:17" x14ac:dyDescent="0.25">
      <c r="A4873" t="s">
        <v>4922</v>
      </c>
      <c r="B4873">
        <v>57</v>
      </c>
      <c r="C4873">
        <v>40</v>
      </c>
      <c r="D4873">
        <v>75</v>
      </c>
      <c r="E4873">
        <v>27</v>
      </c>
      <c r="F4873">
        <f>B4873/cam_reads!I$3</f>
        <v>0.70815763052146463</v>
      </c>
      <c r="G4873">
        <f>C4873/cam_reads!J$3</f>
        <v>0.5180874227711364</v>
      </c>
      <c r="H4873">
        <f>D4873/cam_reads!K$3</f>
        <v>0.78286462567108728</v>
      </c>
      <c r="I4873">
        <f>E4873/cam_reads!L$3</f>
        <v>0.28145588791384113</v>
      </c>
      <c r="J4873" t="e">
        <f>VLOOKUP(A4873,'Top 30 via LR (Schizonts)'!A:A,1,FALSE)</f>
        <v>#N/A</v>
      </c>
      <c r="K4873" t="e">
        <f>VLOOKUP(A4873,'Top 30 via LR (Schizonts)'!J:J,1,FALSE)</f>
        <v>#N/A</v>
      </c>
      <c r="L4873" t="e">
        <f>VLOOKUP(A4873,'Top 30 via LR (Tr36)'!A:A,1,FALSE)</f>
        <v>#N/A</v>
      </c>
      <c r="M4873" t="e">
        <f>VLOOKUP(A4873,'Top 30 via LR (Tr36)'!I:I,1,FALSE)</f>
        <v>#N/A</v>
      </c>
      <c r="N4873" t="e">
        <f>VLOOKUP(A4873,'Top or Bottom 30 via OR (Schiz)'!B:B,1,FALSE)</f>
        <v>#N/A</v>
      </c>
      <c r="O4873" t="e">
        <f>VLOOKUP(A4873,'Top or Bottom 30 via OR (Schiz)'!J:J,1,FALSE)</f>
        <v>#N/A</v>
      </c>
      <c r="P4873" t="e">
        <f>VLOOKUP(A4873,'Top or Bottom 30 via OR (Tr36)'!B:B,1,FALSE)</f>
        <v>#N/A</v>
      </c>
      <c r="Q4873" t="e">
        <f>VLOOKUP(A4873,'Top or Bottom 30 via OR (Tr36)'!J:J,1,FALSE)</f>
        <v>#N/A</v>
      </c>
    </row>
    <row r="4874" spans="1:17" x14ac:dyDescent="0.25">
      <c r="A4874" t="s">
        <v>4923</v>
      </c>
      <c r="B4874">
        <v>692</v>
      </c>
      <c r="C4874">
        <v>581</v>
      </c>
      <c r="D4874">
        <v>559</v>
      </c>
      <c r="E4874">
        <v>711</v>
      </c>
      <c r="F4874">
        <f>B4874/cam_reads!I$3</f>
        <v>8.5972821108921664</v>
      </c>
      <c r="G4874">
        <f>C4874/cam_reads!J$3</f>
        <v>7.5252198157507566</v>
      </c>
      <c r="H4874">
        <f>D4874/cam_reads!K$3</f>
        <v>5.8349510100018369</v>
      </c>
      <c r="I4874">
        <f>E4874/cam_reads!L$3</f>
        <v>7.4116717150644833</v>
      </c>
      <c r="J4874" t="e">
        <f>VLOOKUP(A4874,'Top 30 via LR (Schizonts)'!A:A,1,FALSE)</f>
        <v>#N/A</v>
      </c>
      <c r="K4874" t="e">
        <f>VLOOKUP(A4874,'Top 30 via LR (Schizonts)'!J:J,1,FALSE)</f>
        <v>#N/A</v>
      </c>
      <c r="L4874" t="e">
        <f>VLOOKUP(A4874,'Top 30 via LR (Tr36)'!A:A,1,FALSE)</f>
        <v>#N/A</v>
      </c>
      <c r="M4874" t="e">
        <f>VLOOKUP(A4874,'Top 30 via LR (Tr36)'!I:I,1,FALSE)</f>
        <v>#N/A</v>
      </c>
      <c r="N4874" t="e">
        <f>VLOOKUP(A4874,'Top or Bottom 30 via OR (Schiz)'!B:B,1,FALSE)</f>
        <v>#N/A</v>
      </c>
      <c r="O4874" t="e">
        <f>VLOOKUP(A4874,'Top or Bottom 30 via OR (Schiz)'!J:J,1,FALSE)</f>
        <v>#N/A</v>
      </c>
      <c r="P4874" t="e">
        <f>VLOOKUP(A4874,'Top or Bottom 30 via OR (Tr36)'!B:B,1,FALSE)</f>
        <v>#N/A</v>
      </c>
      <c r="Q4874" t="e">
        <f>VLOOKUP(A4874,'Top or Bottom 30 via OR (Tr36)'!J:J,1,FALSE)</f>
        <v>#N/A</v>
      </c>
    </row>
    <row r="4875" spans="1:17" x14ac:dyDescent="0.25">
      <c r="A4875" t="s">
        <v>4924</v>
      </c>
      <c r="B4875">
        <v>5011</v>
      </c>
      <c r="C4875">
        <v>5896</v>
      </c>
      <c r="D4875">
        <v>4302</v>
      </c>
      <c r="E4875">
        <v>4826</v>
      </c>
      <c r="F4875">
        <f>B4875/cam_reads!I$3</f>
        <v>62.255752395492266</v>
      </c>
      <c r="G4875">
        <f>C4875/cam_reads!J$3</f>
        <v>76.36608611646551</v>
      </c>
      <c r="H4875">
        <f>D4875/cam_reads!K$3</f>
        <v>44.905114928493568</v>
      </c>
      <c r="I4875">
        <f>E4875/cam_reads!L$3</f>
        <v>50.307633891562858</v>
      </c>
      <c r="J4875" t="e">
        <f>VLOOKUP(A4875,'Top 30 via LR (Schizonts)'!A:A,1,FALSE)</f>
        <v>#N/A</v>
      </c>
      <c r="K4875" t="e">
        <f>VLOOKUP(A4875,'Top 30 via LR (Schizonts)'!J:J,1,FALSE)</f>
        <v>#N/A</v>
      </c>
      <c r="L4875" t="e">
        <f>VLOOKUP(A4875,'Top 30 via LR (Tr36)'!A:A,1,FALSE)</f>
        <v>#N/A</v>
      </c>
      <c r="M4875" t="e">
        <f>VLOOKUP(A4875,'Top 30 via LR (Tr36)'!I:I,1,FALSE)</f>
        <v>#N/A</v>
      </c>
      <c r="N4875" t="e">
        <f>VLOOKUP(A4875,'Top or Bottom 30 via OR (Schiz)'!B:B,1,FALSE)</f>
        <v>#N/A</v>
      </c>
      <c r="O4875" t="e">
        <f>VLOOKUP(A4875,'Top or Bottom 30 via OR (Schiz)'!J:J,1,FALSE)</f>
        <v>#N/A</v>
      </c>
      <c r="P4875" t="e">
        <f>VLOOKUP(A4875,'Top or Bottom 30 via OR (Tr36)'!B:B,1,FALSE)</f>
        <v>#N/A</v>
      </c>
      <c r="Q4875" t="e">
        <f>VLOOKUP(A4875,'Top or Bottom 30 via OR (Tr36)'!J:J,1,FALSE)</f>
        <v>#N/A</v>
      </c>
    </row>
    <row r="4876" spans="1:17" x14ac:dyDescent="0.25">
      <c r="A4876" t="s">
        <v>4925</v>
      </c>
      <c r="B4876">
        <v>1038</v>
      </c>
      <c r="C4876">
        <v>753</v>
      </c>
      <c r="D4876">
        <v>1311</v>
      </c>
      <c r="E4876">
        <v>1225</v>
      </c>
      <c r="F4876">
        <f>B4876/cam_reads!I$3</f>
        <v>12.895923166338251</v>
      </c>
      <c r="G4876">
        <f>C4876/cam_reads!J$3</f>
        <v>9.7529957336666424</v>
      </c>
      <c r="H4876">
        <f>D4876/cam_reads!K$3</f>
        <v>13.684473656730605</v>
      </c>
      <c r="I4876">
        <f>E4876/cam_reads!L$3</f>
        <v>12.769757877572422</v>
      </c>
      <c r="J4876" t="e">
        <f>VLOOKUP(A4876,'Top 30 via LR (Schizonts)'!A:A,1,FALSE)</f>
        <v>#N/A</v>
      </c>
      <c r="K4876" t="e">
        <f>VLOOKUP(A4876,'Top 30 via LR (Schizonts)'!J:J,1,FALSE)</f>
        <v>#N/A</v>
      </c>
      <c r="L4876" t="e">
        <f>VLOOKUP(A4876,'Top 30 via LR (Tr36)'!A:A,1,FALSE)</f>
        <v>#N/A</v>
      </c>
      <c r="M4876" t="e">
        <f>VLOOKUP(A4876,'Top 30 via LR (Tr36)'!I:I,1,FALSE)</f>
        <v>#N/A</v>
      </c>
      <c r="N4876" t="e">
        <f>VLOOKUP(A4876,'Top or Bottom 30 via OR (Schiz)'!B:B,1,FALSE)</f>
        <v>#N/A</v>
      </c>
      <c r="O4876" t="e">
        <f>VLOOKUP(A4876,'Top or Bottom 30 via OR (Schiz)'!J:J,1,FALSE)</f>
        <v>#N/A</v>
      </c>
      <c r="P4876" t="e">
        <f>VLOOKUP(A4876,'Top or Bottom 30 via OR (Tr36)'!B:B,1,FALSE)</f>
        <v>#N/A</v>
      </c>
      <c r="Q4876" t="e">
        <f>VLOOKUP(A4876,'Top or Bottom 30 via OR (Tr36)'!J:J,1,FALSE)</f>
        <v>#N/A</v>
      </c>
    </row>
    <row r="4877" spans="1:17" x14ac:dyDescent="0.25">
      <c r="A4877" t="s">
        <v>4926</v>
      </c>
      <c r="B4877">
        <v>1620</v>
      </c>
      <c r="C4877">
        <v>1597</v>
      </c>
      <c r="D4877">
        <v>1086</v>
      </c>
      <c r="E4877">
        <v>1125</v>
      </c>
      <c r="F4877">
        <f>B4877/cam_reads!I$3</f>
        <v>20.126585288504785</v>
      </c>
      <c r="G4877">
        <f>C4877/cam_reads!J$3</f>
        <v>20.68464035413762</v>
      </c>
      <c r="H4877">
        <f>D4877/cam_reads!K$3</f>
        <v>11.335879779717343</v>
      </c>
      <c r="I4877">
        <f>E4877/cam_reads!L$3</f>
        <v>11.727328663076714</v>
      </c>
      <c r="J4877" t="e">
        <f>VLOOKUP(A4877,'Top 30 via LR (Schizonts)'!A:A,1,FALSE)</f>
        <v>#N/A</v>
      </c>
      <c r="K4877" t="e">
        <f>VLOOKUP(A4877,'Top 30 via LR (Schizonts)'!J:J,1,FALSE)</f>
        <v>#N/A</v>
      </c>
      <c r="L4877" t="e">
        <f>VLOOKUP(A4877,'Top 30 via LR (Tr36)'!A:A,1,FALSE)</f>
        <v>#N/A</v>
      </c>
      <c r="M4877" t="e">
        <f>VLOOKUP(A4877,'Top 30 via LR (Tr36)'!I:I,1,FALSE)</f>
        <v>#N/A</v>
      </c>
      <c r="N4877" t="e">
        <f>VLOOKUP(A4877,'Top or Bottom 30 via OR (Schiz)'!B:B,1,FALSE)</f>
        <v>#N/A</v>
      </c>
      <c r="O4877" t="e">
        <f>VLOOKUP(A4877,'Top or Bottom 30 via OR (Schiz)'!J:J,1,FALSE)</f>
        <v>#N/A</v>
      </c>
      <c r="P4877" t="e">
        <f>VLOOKUP(A4877,'Top or Bottom 30 via OR (Tr36)'!B:B,1,FALSE)</f>
        <v>#N/A</v>
      </c>
      <c r="Q4877" t="e">
        <f>VLOOKUP(A4877,'Top or Bottom 30 via OR (Tr36)'!J:J,1,FALSE)</f>
        <v>#N/A</v>
      </c>
    </row>
    <row r="4878" spans="1:17" x14ac:dyDescent="0.25">
      <c r="A4878" t="s">
        <v>46</v>
      </c>
      <c r="B4878">
        <v>13</v>
      </c>
      <c r="C4878">
        <v>28</v>
      </c>
      <c r="D4878">
        <v>758</v>
      </c>
      <c r="E4878">
        <v>160</v>
      </c>
      <c r="F4878">
        <f>B4878/cam_reads!I$3</f>
        <v>0.16150963503121124</v>
      </c>
      <c r="G4878">
        <f>C4878/cam_reads!J$3</f>
        <v>0.36266119593979546</v>
      </c>
      <c r="H4878">
        <f>D4878/cam_reads!K$3</f>
        <v>7.9121518167824547</v>
      </c>
      <c r="I4878">
        <f>E4878/cam_reads!L$3</f>
        <v>1.6678867431931326</v>
      </c>
      <c r="J4878" t="e">
        <f>VLOOKUP(A4878,'Top 30 via LR (Schizonts)'!A:A,1,FALSE)</f>
        <v>#N/A</v>
      </c>
      <c r="K4878" t="e">
        <f>VLOOKUP(A4878,'Top 30 via LR (Schizonts)'!J:J,1,FALSE)</f>
        <v>#N/A</v>
      </c>
      <c r="L4878" t="e">
        <f>VLOOKUP(A4878,'Top 30 via LR (Tr36)'!A:A,1,FALSE)</f>
        <v>#N/A</v>
      </c>
      <c r="M4878" t="e">
        <f>VLOOKUP(A4878,'Top 30 via LR (Tr36)'!I:I,1,FALSE)</f>
        <v>#N/A</v>
      </c>
      <c r="N4878" t="str">
        <f>VLOOKUP(A4878,'Top or Bottom 30 via OR (Schiz)'!B:B,1,FALSE)</f>
        <v>PVP01_0907700</v>
      </c>
      <c r="O4878" t="e">
        <f>VLOOKUP(A4878,'Top or Bottom 30 via OR (Schiz)'!J:J,1,FALSE)</f>
        <v>#N/A</v>
      </c>
      <c r="P4878" t="e">
        <f>VLOOKUP(A4878,'Top or Bottom 30 via OR (Tr36)'!B:B,1,FALSE)</f>
        <v>#N/A</v>
      </c>
      <c r="Q4878" t="e">
        <f>VLOOKUP(A4878,'Top or Bottom 30 via OR (Tr36)'!J:J,1,FALSE)</f>
        <v>#N/A</v>
      </c>
    </row>
    <row r="4879" spans="1:17" x14ac:dyDescent="0.25">
      <c r="A4879" t="s">
        <v>4927</v>
      </c>
      <c r="B4879">
        <v>1121</v>
      </c>
      <c r="C4879">
        <v>856</v>
      </c>
      <c r="D4879">
        <v>1347</v>
      </c>
      <c r="E4879">
        <v>1003</v>
      </c>
      <c r="F4879">
        <f>B4879/cam_reads!I$3</f>
        <v>13.927100066922138</v>
      </c>
      <c r="G4879">
        <f>C4879/cam_reads!J$3</f>
        <v>11.08707084730232</v>
      </c>
      <c r="H4879">
        <f>D4879/cam_reads!K$3</f>
        <v>14.060248677052726</v>
      </c>
      <c r="I4879">
        <f>E4879/cam_reads!L$3</f>
        <v>10.45556502139195</v>
      </c>
      <c r="J4879" t="e">
        <f>VLOOKUP(A4879,'Top 30 via LR (Schizonts)'!A:A,1,FALSE)</f>
        <v>#N/A</v>
      </c>
      <c r="K4879" t="e">
        <f>VLOOKUP(A4879,'Top 30 via LR (Schizonts)'!J:J,1,FALSE)</f>
        <v>#N/A</v>
      </c>
      <c r="L4879" t="e">
        <f>VLOOKUP(A4879,'Top 30 via LR (Tr36)'!A:A,1,FALSE)</f>
        <v>#N/A</v>
      </c>
      <c r="M4879" t="e">
        <f>VLOOKUP(A4879,'Top 30 via LR (Tr36)'!I:I,1,FALSE)</f>
        <v>#N/A</v>
      </c>
      <c r="N4879" t="e">
        <f>VLOOKUP(A4879,'Top or Bottom 30 via OR (Schiz)'!B:B,1,FALSE)</f>
        <v>#N/A</v>
      </c>
      <c r="O4879" t="e">
        <f>VLOOKUP(A4879,'Top or Bottom 30 via OR (Schiz)'!J:J,1,FALSE)</f>
        <v>#N/A</v>
      </c>
      <c r="P4879" t="e">
        <f>VLOOKUP(A4879,'Top or Bottom 30 via OR (Tr36)'!B:B,1,FALSE)</f>
        <v>#N/A</v>
      </c>
      <c r="Q4879" t="e">
        <f>VLOOKUP(A4879,'Top or Bottom 30 via OR (Tr36)'!J:J,1,FALSE)</f>
        <v>#N/A</v>
      </c>
    </row>
    <row r="4880" spans="1:17" x14ac:dyDescent="0.25">
      <c r="A4880" t="s">
        <v>4928</v>
      </c>
      <c r="B4880">
        <v>562</v>
      </c>
      <c r="C4880">
        <v>456</v>
      </c>
      <c r="D4880">
        <v>808</v>
      </c>
      <c r="E4880">
        <v>452</v>
      </c>
      <c r="F4880">
        <f>B4880/cam_reads!I$3</f>
        <v>6.9821857605800552</v>
      </c>
      <c r="G4880">
        <f>C4880/cam_reads!J$3</f>
        <v>5.906196619590955</v>
      </c>
      <c r="H4880">
        <f>D4880/cam_reads!K$3</f>
        <v>8.4340615672298469</v>
      </c>
      <c r="I4880">
        <f>E4880/cam_reads!L$3</f>
        <v>4.7117800495205993</v>
      </c>
      <c r="J4880" t="e">
        <f>VLOOKUP(A4880,'Top 30 via LR (Schizonts)'!A:A,1,FALSE)</f>
        <v>#N/A</v>
      </c>
      <c r="K4880" t="e">
        <f>VLOOKUP(A4880,'Top 30 via LR (Schizonts)'!J:J,1,FALSE)</f>
        <v>#N/A</v>
      </c>
      <c r="L4880" t="e">
        <f>VLOOKUP(A4880,'Top 30 via LR (Tr36)'!A:A,1,FALSE)</f>
        <v>#N/A</v>
      </c>
      <c r="M4880" t="e">
        <f>VLOOKUP(A4880,'Top 30 via LR (Tr36)'!I:I,1,FALSE)</f>
        <v>#N/A</v>
      </c>
      <c r="N4880" t="e">
        <f>VLOOKUP(A4880,'Top or Bottom 30 via OR (Schiz)'!B:B,1,FALSE)</f>
        <v>#N/A</v>
      </c>
      <c r="O4880" t="e">
        <f>VLOOKUP(A4880,'Top or Bottom 30 via OR (Schiz)'!J:J,1,FALSE)</f>
        <v>#N/A</v>
      </c>
      <c r="P4880" t="e">
        <f>VLOOKUP(A4880,'Top or Bottom 30 via OR (Tr36)'!B:B,1,FALSE)</f>
        <v>#N/A</v>
      </c>
      <c r="Q4880" t="e">
        <f>VLOOKUP(A4880,'Top or Bottom 30 via OR (Tr36)'!J:J,1,FALSE)</f>
        <v>#N/A</v>
      </c>
    </row>
    <row r="4881" spans="1:17" x14ac:dyDescent="0.25">
      <c r="A4881" t="s">
        <v>4929</v>
      </c>
      <c r="B4881">
        <v>0</v>
      </c>
      <c r="C4881">
        <v>0</v>
      </c>
      <c r="D4881">
        <v>0</v>
      </c>
      <c r="E4881">
        <v>0</v>
      </c>
      <c r="F4881">
        <f>B4881/cam_reads!I$3</f>
        <v>0</v>
      </c>
      <c r="G4881">
        <f>C4881/cam_reads!J$3</f>
        <v>0</v>
      </c>
      <c r="H4881">
        <f>D4881/cam_reads!K$3</f>
        <v>0</v>
      </c>
      <c r="I4881">
        <f>E4881/cam_reads!L$3</f>
        <v>0</v>
      </c>
      <c r="J4881" t="e">
        <f>VLOOKUP(A4881,'Top 30 via LR (Schizonts)'!A:A,1,FALSE)</f>
        <v>#N/A</v>
      </c>
      <c r="K4881" t="e">
        <f>VLOOKUP(A4881,'Top 30 via LR (Schizonts)'!J:J,1,FALSE)</f>
        <v>#N/A</v>
      </c>
      <c r="L4881" t="e">
        <f>VLOOKUP(A4881,'Top 30 via LR (Tr36)'!A:A,1,FALSE)</f>
        <v>#N/A</v>
      </c>
      <c r="M4881" t="e">
        <f>VLOOKUP(A4881,'Top 30 via LR (Tr36)'!I:I,1,FALSE)</f>
        <v>#N/A</v>
      </c>
      <c r="N4881" t="e">
        <f>VLOOKUP(A4881,'Top or Bottom 30 via OR (Schiz)'!B:B,1,FALSE)</f>
        <v>#N/A</v>
      </c>
      <c r="O4881" t="e">
        <f>VLOOKUP(A4881,'Top or Bottom 30 via OR (Schiz)'!J:J,1,FALSE)</f>
        <v>#N/A</v>
      </c>
      <c r="P4881" t="e">
        <f>VLOOKUP(A4881,'Top or Bottom 30 via OR (Tr36)'!B:B,1,FALSE)</f>
        <v>#N/A</v>
      </c>
      <c r="Q4881" t="e">
        <f>VLOOKUP(A4881,'Top or Bottom 30 via OR (Tr36)'!J:J,1,FALSE)</f>
        <v>#N/A</v>
      </c>
    </row>
    <row r="4882" spans="1:17" x14ac:dyDescent="0.25">
      <c r="A4882" t="s">
        <v>4930</v>
      </c>
      <c r="B4882">
        <v>1386</v>
      </c>
      <c r="C4882">
        <v>878</v>
      </c>
      <c r="D4882">
        <v>1373</v>
      </c>
      <c r="E4882">
        <v>1068</v>
      </c>
      <c r="F4882">
        <f>B4882/cam_reads!I$3</f>
        <v>17.219411857942983</v>
      </c>
      <c r="G4882">
        <f>C4882/cam_reads!J$3</f>
        <v>11.372018929826444</v>
      </c>
      <c r="H4882">
        <f>D4882/cam_reads!K$3</f>
        <v>14.331641747285371</v>
      </c>
      <c r="I4882">
        <f>E4882/cam_reads!L$3</f>
        <v>11.13314401081416</v>
      </c>
      <c r="J4882" t="e">
        <f>VLOOKUP(A4882,'Top 30 via LR (Schizonts)'!A:A,1,FALSE)</f>
        <v>#N/A</v>
      </c>
      <c r="K4882" t="e">
        <f>VLOOKUP(A4882,'Top 30 via LR (Schizonts)'!J:J,1,FALSE)</f>
        <v>#N/A</v>
      </c>
      <c r="L4882" t="e">
        <f>VLOOKUP(A4882,'Top 30 via LR (Tr36)'!A:A,1,FALSE)</f>
        <v>#N/A</v>
      </c>
      <c r="M4882" t="e">
        <f>VLOOKUP(A4882,'Top 30 via LR (Tr36)'!I:I,1,FALSE)</f>
        <v>#N/A</v>
      </c>
      <c r="N4882" t="e">
        <f>VLOOKUP(A4882,'Top or Bottom 30 via OR (Schiz)'!B:B,1,FALSE)</f>
        <v>#N/A</v>
      </c>
      <c r="O4882" t="e">
        <f>VLOOKUP(A4882,'Top or Bottom 30 via OR (Schiz)'!J:J,1,FALSE)</f>
        <v>#N/A</v>
      </c>
      <c r="P4882" t="e">
        <f>VLOOKUP(A4882,'Top or Bottom 30 via OR (Tr36)'!B:B,1,FALSE)</f>
        <v>#N/A</v>
      </c>
      <c r="Q4882" t="e">
        <f>VLOOKUP(A4882,'Top or Bottom 30 via OR (Tr36)'!J:J,1,FALSE)</f>
        <v>#N/A</v>
      </c>
    </row>
    <row r="4883" spans="1:17" x14ac:dyDescent="0.25">
      <c r="A4883" t="s">
        <v>4931</v>
      </c>
      <c r="B4883">
        <v>534</v>
      </c>
      <c r="C4883">
        <v>392</v>
      </c>
      <c r="D4883">
        <v>277</v>
      </c>
      <c r="E4883">
        <v>426</v>
      </c>
      <c r="F4883">
        <f>B4883/cam_reads!I$3</f>
        <v>6.6343188543589848</v>
      </c>
      <c r="G4883">
        <f>C4883/cam_reads!J$3</f>
        <v>5.0772567431571369</v>
      </c>
      <c r="H4883">
        <f>D4883/cam_reads!K$3</f>
        <v>2.8913800174785487</v>
      </c>
      <c r="I4883">
        <f>E4883/cam_reads!L$3</f>
        <v>4.4407484537517155</v>
      </c>
      <c r="J4883" t="e">
        <f>VLOOKUP(A4883,'Top 30 via LR (Schizonts)'!A:A,1,FALSE)</f>
        <v>#N/A</v>
      </c>
      <c r="K4883" t="e">
        <f>VLOOKUP(A4883,'Top 30 via LR (Schizonts)'!J:J,1,FALSE)</f>
        <v>#N/A</v>
      </c>
      <c r="L4883" t="e">
        <f>VLOOKUP(A4883,'Top 30 via LR (Tr36)'!A:A,1,FALSE)</f>
        <v>#N/A</v>
      </c>
      <c r="M4883" t="e">
        <f>VLOOKUP(A4883,'Top 30 via LR (Tr36)'!I:I,1,FALSE)</f>
        <v>#N/A</v>
      </c>
      <c r="N4883" t="e">
        <f>VLOOKUP(A4883,'Top or Bottom 30 via OR (Schiz)'!B:B,1,FALSE)</f>
        <v>#N/A</v>
      </c>
      <c r="O4883" t="e">
        <f>VLOOKUP(A4883,'Top or Bottom 30 via OR (Schiz)'!J:J,1,FALSE)</f>
        <v>#N/A</v>
      </c>
      <c r="P4883" t="e">
        <f>VLOOKUP(A4883,'Top or Bottom 30 via OR (Tr36)'!B:B,1,FALSE)</f>
        <v>#N/A</v>
      </c>
      <c r="Q4883" t="e">
        <f>VLOOKUP(A4883,'Top or Bottom 30 via OR (Tr36)'!J:J,1,FALSE)</f>
        <v>#N/A</v>
      </c>
    </row>
    <row r="4884" spans="1:17" x14ac:dyDescent="0.25">
      <c r="A4884" t="s">
        <v>4932</v>
      </c>
      <c r="B4884">
        <v>437</v>
      </c>
      <c r="C4884">
        <v>247</v>
      </c>
      <c r="D4884">
        <v>290</v>
      </c>
      <c r="E4884">
        <v>428</v>
      </c>
      <c r="F4884">
        <f>B4884/cam_reads!I$3</f>
        <v>5.4292085006645623</v>
      </c>
      <c r="G4884">
        <f>C4884/cam_reads!J$3</f>
        <v>3.1991898356117674</v>
      </c>
      <c r="H4884">
        <f>D4884/cam_reads!K$3</f>
        <v>3.0270765525948709</v>
      </c>
      <c r="I4884">
        <f>E4884/cam_reads!L$3</f>
        <v>4.4615970380416297</v>
      </c>
      <c r="J4884" t="e">
        <f>VLOOKUP(A4884,'Top 30 via LR (Schizonts)'!A:A,1,FALSE)</f>
        <v>#N/A</v>
      </c>
      <c r="K4884" t="e">
        <f>VLOOKUP(A4884,'Top 30 via LR (Schizonts)'!J:J,1,FALSE)</f>
        <v>#N/A</v>
      </c>
      <c r="L4884" t="e">
        <f>VLOOKUP(A4884,'Top 30 via LR (Tr36)'!A:A,1,FALSE)</f>
        <v>#N/A</v>
      </c>
      <c r="M4884" t="e">
        <f>VLOOKUP(A4884,'Top 30 via LR (Tr36)'!I:I,1,FALSE)</f>
        <v>#N/A</v>
      </c>
      <c r="N4884" t="e">
        <f>VLOOKUP(A4884,'Top or Bottom 30 via OR (Schiz)'!B:B,1,FALSE)</f>
        <v>#N/A</v>
      </c>
      <c r="O4884" t="e">
        <f>VLOOKUP(A4884,'Top or Bottom 30 via OR (Schiz)'!J:J,1,FALSE)</f>
        <v>#N/A</v>
      </c>
      <c r="P4884" t="e">
        <f>VLOOKUP(A4884,'Top or Bottom 30 via OR (Tr36)'!B:B,1,FALSE)</f>
        <v>#N/A</v>
      </c>
      <c r="Q4884" t="e">
        <f>VLOOKUP(A4884,'Top or Bottom 30 via OR (Tr36)'!J:J,1,FALSE)</f>
        <v>#N/A</v>
      </c>
    </row>
    <row r="4885" spans="1:17" x14ac:dyDescent="0.25">
      <c r="A4885" t="s">
        <v>4933</v>
      </c>
      <c r="B4885">
        <v>8146</v>
      </c>
      <c r="C4885">
        <v>5279</v>
      </c>
      <c r="D4885">
        <v>15486</v>
      </c>
      <c r="E4885">
        <v>7195</v>
      </c>
      <c r="F4885">
        <f>B4885/cam_reads!I$3</f>
        <v>101.20442207417283</v>
      </c>
      <c r="G4885">
        <f>C4885/cam_reads!J$3</f>
        <v>68.374587620220723</v>
      </c>
      <c r="H4885">
        <f>D4885/cam_reads!K$3</f>
        <v>161.6458879085661</v>
      </c>
      <c r="I4885">
        <f>E4885/cam_reads!L$3</f>
        <v>75.002781982966184</v>
      </c>
      <c r="J4885" t="e">
        <f>VLOOKUP(A4885,'Top 30 via LR (Schizonts)'!A:A,1,FALSE)</f>
        <v>#N/A</v>
      </c>
      <c r="K4885" t="e">
        <f>VLOOKUP(A4885,'Top 30 via LR (Schizonts)'!J:J,1,FALSE)</f>
        <v>#N/A</v>
      </c>
      <c r="L4885" t="e">
        <f>VLOOKUP(A4885,'Top 30 via LR (Tr36)'!A:A,1,FALSE)</f>
        <v>#N/A</v>
      </c>
      <c r="M4885" t="e">
        <f>VLOOKUP(A4885,'Top 30 via LR (Tr36)'!I:I,1,FALSE)</f>
        <v>#N/A</v>
      </c>
      <c r="N4885" t="e">
        <f>VLOOKUP(A4885,'Top or Bottom 30 via OR (Schiz)'!B:B,1,FALSE)</f>
        <v>#N/A</v>
      </c>
      <c r="O4885" t="e">
        <f>VLOOKUP(A4885,'Top or Bottom 30 via OR (Schiz)'!J:J,1,FALSE)</f>
        <v>#N/A</v>
      </c>
      <c r="P4885" t="e">
        <f>VLOOKUP(A4885,'Top or Bottom 30 via OR (Tr36)'!B:B,1,FALSE)</f>
        <v>#N/A</v>
      </c>
      <c r="Q4885" t="e">
        <f>VLOOKUP(A4885,'Top or Bottom 30 via OR (Tr36)'!J:J,1,FALSE)</f>
        <v>#N/A</v>
      </c>
    </row>
    <row r="4886" spans="1:17" x14ac:dyDescent="0.25">
      <c r="A4886" t="s">
        <v>4934</v>
      </c>
      <c r="B4886">
        <v>0</v>
      </c>
      <c r="C4886">
        <v>0</v>
      </c>
      <c r="D4886">
        <v>0</v>
      </c>
      <c r="E4886">
        <v>0</v>
      </c>
      <c r="F4886">
        <f>B4886/cam_reads!I$3</f>
        <v>0</v>
      </c>
      <c r="G4886">
        <f>C4886/cam_reads!J$3</f>
        <v>0</v>
      </c>
      <c r="H4886">
        <f>D4886/cam_reads!K$3</f>
        <v>0</v>
      </c>
      <c r="I4886">
        <f>E4886/cam_reads!L$3</f>
        <v>0</v>
      </c>
      <c r="J4886" t="e">
        <f>VLOOKUP(A4886,'Top 30 via LR (Schizonts)'!A:A,1,FALSE)</f>
        <v>#N/A</v>
      </c>
      <c r="K4886" t="e">
        <f>VLOOKUP(A4886,'Top 30 via LR (Schizonts)'!J:J,1,FALSE)</f>
        <v>#N/A</v>
      </c>
      <c r="L4886" t="e">
        <f>VLOOKUP(A4886,'Top 30 via LR (Tr36)'!A:A,1,FALSE)</f>
        <v>#N/A</v>
      </c>
      <c r="M4886" t="e">
        <f>VLOOKUP(A4886,'Top 30 via LR (Tr36)'!I:I,1,FALSE)</f>
        <v>#N/A</v>
      </c>
      <c r="N4886" t="e">
        <f>VLOOKUP(A4886,'Top or Bottom 30 via OR (Schiz)'!B:B,1,FALSE)</f>
        <v>#N/A</v>
      </c>
      <c r="O4886" t="e">
        <f>VLOOKUP(A4886,'Top or Bottom 30 via OR (Schiz)'!J:J,1,FALSE)</f>
        <v>#N/A</v>
      </c>
      <c r="P4886" t="e">
        <f>VLOOKUP(A4886,'Top or Bottom 30 via OR (Tr36)'!B:B,1,FALSE)</f>
        <v>#N/A</v>
      </c>
      <c r="Q4886" t="e">
        <f>VLOOKUP(A4886,'Top or Bottom 30 via OR (Tr36)'!J:J,1,FALSE)</f>
        <v>#N/A</v>
      </c>
    </row>
    <row r="4887" spans="1:17" x14ac:dyDescent="0.25">
      <c r="A4887" t="s">
        <v>4935</v>
      </c>
      <c r="B4887">
        <v>441</v>
      </c>
      <c r="C4887">
        <v>276</v>
      </c>
      <c r="D4887">
        <v>541</v>
      </c>
      <c r="E4887">
        <v>453</v>
      </c>
      <c r="F4887">
        <f>B4887/cam_reads!I$3</f>
        <v>5.4789037729818579</v>
      </c>
      <c r="G4887">
        <f>C4887/cam_reads!J$3</f>
        <v>3.574803217120841</v>
      </c>
      <c r="H4887">
        <f>D4887/cam_reads!K$3</f>
        <v>5.647063499840776</v>
      </c>
      <c r="I4887">
        <f>E4887/cam_reads!L$3</f>
        <v>4.7222043416655568</v>
      </c>
      <c r="J4887" t="e">
        <f>VLOOKUP(A4887,'Top 30 via LR (Schizonts)'!A:A,1,FALSE)</f>
        <v>#N/A</v>
      </c>
      <c r="K4887" t="e">
        <f>VLOOKUP(A4887,'Top 30 via LR (Schizonts)'!J:J,1,FALSE)</f>
        <v>#N/A</v>
      </c>
      <c r="L4887" t="e">
        <f>VLOOKUP(A4887,'Top 30 via LR (Tr36)'!A:A,1,FALSE)</f>
        <v>#N/A</v>
      </c>
      <c r="M4887" t="e">
        <f>VLOOKUP(A4887,'Top 30 via LR (Tr36)'!I:I,1,FALSE)</f>
        <v>#N/A</v>
      </c>
      <c r="N4887" t="e">
        <f>VLOOKUP(A4887,'Top or Bottom 30 via OR (Schiz)'!B:B,1,FALSE)</f>
        <v>#N/A</v>
      </c>
      <c r="O4887" t="e">
        <f>VLOOKUP(A4887,'Top or Bottom 30 via OR (Schiz)'!J:J,1,FALSE)</f>
        <v>#N/A</v>
      </c>
      <c r="P4887" t="e">
        <f>VLOOKUP(A4887,'Top or Bottom 30 via OR (Tr36)'!B:B,1,FALSE)</f>
        <v>#N/A</v>
      </c>
      <c r="Q4887" t="e">
        <f>VLOOKUP(A4887,'Top or Bottom 30 via OR (Tr36)'!J:J,1,FALSE)</f>
        <v>#N/A</v>
      </c>
    </row>
    <row r="4888" spans="1:17" x14ac:dyDescent="0.25">
      <c r="A4888" t="s">
        <v>4936</v>
      </c>
      <c r="B4888">
        <v>7</v>
      </c>
      <c r="C4888">
        <v>3</v>
      </c>
      <c r="D4888">
        <v>13</v>
      </c>
      <c r="E4888">
        <v>2</v>
      </c>
      <c r="F4888">
        <f>B4888/cam_reads!I$3</f>
        <v>8.696672655526759E-2</v>
      </c>
      <c r="G4888">
        <f>C4888/cam_reads!J$3</f>
        <v>3.8856556707835228E-2</v>
      </c>
      <c r="H4888">
        <f>D4888/cam_reads!K$3</f>
        <v>0.13569653511632179</v>
      </c>
      <c r="I4888">
        <f>E4888/cam_reads!L$3</f>
        <v>2.0848584289914159E-2</v>
      </c>
      <c r="J4888" t="e">
        <f>VLOOKUP(A4888,'Top 30 via LR (Schizonts)'!A:A,1,FALSE)</f>
        <v>#N/A</v>
      </c>
      <c r="K4888" t="e">
        <f>VLOOKUP(A4888,'Top 30 via LR (Schizonts)'!J:J,1,FALSE)</f>
        <v>#N/A</v>
      </c>
      <c r="L4888" t="e">
        <f>VLOOKUP(A4888,'Top 30 via LR (Tr36)'!A:A,1,FALSE)</f>
        <v>#N/A</v>
      </c>
      <c r="M4888" t="e">
        <f>VLOOKUP(A4888,'Top 30 via LR (Tr36)'!I:I,1,FALSE)</f>
        <v>#N/A</v>
      </c>
      <c r="N4888" t="e">
        <f>VLOOKUP(A4888,'Top or Bottom 30 via OR (Schiz)'!B:B,1,FALSE)</f>
        <v>#N/A</v>
      </c>
      <c r="O4888" t="e">
        <f>VLOOKUP(A4888,'Top or Bottom 30 via OR (Schiz)'!J:J,1,FALSE)</f>
        <v>#N/A</v>
      </c>
      <c r="P4888" t="e">
        <f>VLOOKUP(A4888,'Top or Bottom 30 via OR (Tr36)'!B:B,1,FALSE)</f>
        <v>#N/A</v>
      </c>
      <c r="Q4888" t="e">
        <f>VLOOKUP(A4888,'Top or Bottom 30 via OR (Tr36)'!J:J,1,FALSE)</f>
        <v>#N/A</v>
      </c>
    </row>
    <row r="4889" spans="1:17" x14ac:dyDescent="0.25">
      <c r="A4889" t="s">
        <v>4937</v>
      </c>
      <c r="B4889">
        <v>0</v>
      </c>
      <c r="C4889">
        <v>0</v>
      </c>
      <c r="D4889">
        <v>0</v>
      </c>
      <c r="E4889">
        <v>0</v>
      </c>
      <c r="F4889">
        <f>B4889/cam_reads!I$3</f>
        <v>0</v>
      </c>
      <c r="G4889">
        <f>C4889/cam_reads!J$3</f>
        <v>0</v>
      </c>
      <c r="H4889">
        <f>D4889/cam_reads!K$3</f>
        <v>0</v>
      </c>
      <c r="I4889">
        <f>E4889/cam_reads!L$3</f>
        <v>0</v>
      </c>
      <c r="J4889" t="e">
        <f>VLOOKUP(A4889,'Top 30 via LR (Schizonts)'!A:A,1,FALSE)</f>
        <v>#N/A</v>
      </c>
      <c r="K4889" t="e">
        <f>VLOOKUP(A4889,'Top 30 via LR (Schizonts)'!J:J,1,FALSE)</f>
        <v>#N/A</v>
      </c>
      <c r="L4889" t="e">
        <f>VLOOKUP(A4889,'Top 30 via LR (Tr36)'!A:A,1,FALSE)</f>
        <v>#N/A</v>
      </c>
      <c r="M4889" t="e">
        <f>VLOOKUP(A4889,'Top 30 via LR (Tr36)'!I:I,1,FALSE)</f>
        <v>#N/A</v>
      </c>
      <c r="N4889" t="e">
        <f>VLOOKUP(A4889,'Top or Bottom 30 via OR (Schiz)'!B:B,1,FALSE)</f>
        <v>#N/A</v>
      </c>
      <c r="O4889" t="e">
        <f>VLOOKUP(A4889,'Top or Bottom 30 via OR (Schiz)'!J:J,1,FALSE)</f>
        <v>#N/A</v>
      </c>
      <c r="P4889" t="e">
        <f>VLOOKUP(A4889,'Top or Bottom 30 via OR (Tr36)'!B:B,1,FALSE)</f>
        <v>#N/A</v>
      </c>
      <c r="Q4889" t="e">
        <f>VLOOKUP(A4889,'Top or Bottom 30 via OR (Tr36)'!J:J,1,FALSE)</f>
        <v>#N/A</v>
      </c>
    </row>
    <row r="4890" spans="1:17" x14ac:dyDescent="0.25">
      <c r="A4890" t="s">
        <v>4938</v>
      </c>
      <c r="B4890">
        <v>1077</v>
      </c>
      <c r="C4890">
        <v>913</v>
      </c>
      <c r="D4890">
        <v>1079</v>
      </c>
      <c r="E4890">
        <v>1194</v>
      </c>
      <c r="F4890">
        <f>B4890/cam_reads!I$3</f>
        <v>13.380452071431884</v>
      </c>
      <c r="G4890">
        <f>C4890/cam_reads!J$3</f>
        <v>11.825345424751188</v>
      </c>
      <c r="H4890">
        <f>D4890/cam_reads!K$3</f>
        <v>11.262812414654709</v>
      </c>
      <c r="I4890">
        <f>E4890/cam_reads!L$3</f>
        <v>12.446604821078752</v>
      </c>
      <c r="J4890" t="e">
        <f>VLOOKUP(A4890,'Top 30 via LR (Schizonts)'!A:A,1,FALSE)</f>
        <v>#N/A</v>
      </c>
      <c r="K4890" t="e">
        <f>VLOOKUP(A4890,'Top 30 via LR (Schizonts)'!J:J,1,FALSE)</f>
        <v>#N/A</v>
      </c>
      <c r="L4890" t="e">
        <f>VLOOKUP(A4890,'Top 30 via LR (Tr36)'!A:A,1,FALSE)</f>
        <v>#N/A</v>
      </c>
      <c r="M4890" t="e">
        <f>VLOOKUP(A4890,'Top 30 via LR (Tr36)'!I:I,1,FALSE)</f>
        <v>#N/A</v>
      </c>
      <c r="N4890" t="e">
        <f>VLOOKUP(A4890,'Top or Bottom 30 via OR (Schiz)'!B:B,1,FALSE)</f>
        <v>#N/A</v>
      </c>
      <c r="O4890" t="e">
        <f>VLOOKUP(A4890,'Top or Bottom 30 via OR (Schiz)'!J:J,1,FALSE)</f>
        <v>#N/A</v>
      </c>
      <c r="P4890" t="e">
        <f>VLOOKUP(A4890,'Top or Bottom 30 via OR (Tr36)'!B:B,1,FALSE)</f>
        <v>#N/A</v>
      </c>
      <c r="Q4890" t="e">
        <f>VLOOKUP(A4890,'Top or Bottom 30 via OR (Tr36)'!J:J,1,FALSE)</f>
        <v>#N/A</v>
      </c>
    </row>
    <row r="4891" spans="1:17" x14ac:dyDescent="0.25">
      <c r="A4891" t="s">
        <v>4939</v>
      </c>
      <c r="B4891">
        <v>11911</v>
      </c>
      <c r="C4891">
        <v>9751</v>
      </c>
      <c r="D4891">
        <v>13832</v>
      </c>
      <c r="E4891">
        <v>11700</v>
      </c>
      <c r="F4891">
        <f>B4891/cam_reads!I$3</f>
        <v>147.98009714282747</v>
      </c>
      <c r="G4891">
        <f>C4891/cam_reads!J$3</f>
        <v>126.29676148603377</v>
      </c>
      <c r="H4891">
        <f>D4891/cam_reads!K$3</f>
        <v>144.38111336376639</v>
      </c>
      <c r="I4891">
        <f>E4891/cam_reads!L$3</f>
        <v>121.96421809599782</v>
      </c>
      <c r="J4891" t="e">
        <f>VLOOKUP(A4891,'Top 30 via LR (Schizonts)'!A:A,1,FALSE)</f>
        <v>#N/A</v>
      </c>
      <c r="K4891" t="e">
        <f>VLOOKUP(A4891,'Top 30 via LR (Schizonts)'!J:J,1,FALSE)</f>
        <v>#N/A</v>
      </c>
      <c r="L4891" t="e">
        <f>VLOOKUP(A4891,'Top 30 via LR (Tr36)'!A:A,1,FALSE)</f>
        <v>#N/A</v>
      </c>
      <c r="M4891" t="e">
        <f>VLOOKUP(A4891,'Top 30 via LR (Tr36)'!I:I,1,FALSE)</f>
        <v>#N/A</v>
      </c>
      <c r="N4891" t="e">
        <f>VLOOKUP(A4891,'Top or Bottom 30 via OR (Schiz)'!B:B,1,FALSE)</f>
        <v>#N/A</v>
      </c>
      <c r="O4891" t="e">
        <f>VLOOKUP(A4891,'Top or Bottom 30 via OR (Schiz)'!J:J,1,FALSE)</f>
        <v>#N/A</v>
      </c>
      <c r="P4891" t="e">
        <f>VLOOKUP(A4891,'Top or Bottom 30 via OR (Tr36)'!B:B,1,FALSE)</f>
        <v>#N/A</v>
      </c>
      <c r="Q4891" t="e">
        <f>VLOOKUP(A4891,'Top or Bottom 30 via OR (Tr36)'!J:J,1,FALSE)</f>
        <v>#N/A</v>
      </c>
    </row>
    <row r="4892" spans="1:17" x14ac:dyDescent="0.25">
      <c r="A4892" t="s">
        <v>4940</v>
      </c>
      <c r="B4892">
        <v>1337</v>
      </c>
      <c r="C4892">
        <v>1085</v>
      </c>
      <c r="D4892">
        <v>1006</v>
      </c>
      <c r="E4892">
        <v>1381</v>
      </c>
      <c r="F4892">
        <f>B4892/cam_reads!I$3</f>
        <v>16.610644772056109</v>
      </c>
      <c r="G4892">
        <f>C4892/cam_reads!J$3</f>
        <v>14.053121342667074</v>
      </c>
      <c r="H4892">
        <f>D4892/cam_reads!K$3</f>
        <v>10.500824179001517</v>
      </c>
      <c r="I4892">
        <f>E4892/cam_reads!L$3</f>
        <v>14.395947452185725</v>
      </c>
      <c r="J4892" t="e">
        <f>VLOOKUP(A4892,'Top 30 via LR (Schizonts)'!A:A,1,FALSE)</f>
        <v>#N/A</v>
      </c>
      <c r="K4892" t="e">
        <f>VLOOKUP(A4892,'Top 30 via LR (Schizonts)'!J:J,1,FALSE)</f>
        <v>#N/A</v>
      </c>
      <c r="L4892" t="e">
        <f>VLOOKUP(A4892,'Top 30 via LR (Tr36)'!A:A,1,FALSE)</f>
        <v>#N/A</v>
      </c>
      <c r="M4892" t="e">
        <f>VLOOKUP(A4892,'Top 30 via LR (Tr36)'!I:I,1,FALSE)</f>
        <v>#N/A</v>
      </c>
      <c r="N4892" t="e">
        <f>VLOOKUP(A4892,'Top or Bottom 30 via OR (Schiz)'!B:B,1,FALSE)</f>
        <v>#N/A</v>
      </c>
      <c r="O4892" t="e">
        <f>VLOOKUP(A4892,'Top or Bottom 30 via OR (Schiz)'!J:J,1,FALSE)</f>
        <v>#N/A</v>
      </c>
      <c r="P4892" t="e">
        <f>VLOOKUP(A4892,'Top or Bottom 30 via OR (Tr36)'!B:B,1,FALSE)</f>
        <v>#N/A</v>
      </c>
      <c r="Q4892" t="e">
        <f>VLOOKUP(A4892,'Top or Bottom 30 via OR (Tr36)'!J:J,1,FALSE)</f>
        <v>#N/A</v>
      </c>
    </row>
    <row r="4893" spans="1:17" x14ac:dyDescent="0.25">
      <c r="A4893" t="s">
        <v>4941</v>
      </c>
      <c r="B4893">
        <v>0</v>
      </c>
      <c r="C4893">
        <v>0</v>
      </c>
      <c r="D4893">
        <v>0</v>
      </c>
      <c r="E4893">
        <v>0</v>
      </c>
      <c r="F4893">
        <f>B4893/cam_reads!I$3</f>
        <v>0</v>
      </c>
      <c r="G4893">
        <f>C4893/cam_reads!J$3</f>
        <v>0</v>
      </c>
      <c r="H4893">
        <f>D4893/cam_reads!K$3</f>
        <v>0</v>
      </c>
      <c r="I4893">
        <f>E4893/cam_reads!L$3</f>
        <v>0</v>
      </c>
      <c r="J4893" t="e">
        <f>VLOOKUP(A4893,'Top 30 via LR (Schizonts)'!A:A,1,FALSE)</f>
        <v>#N/A</v>
      </c>
      <c r="K4893" t="e">
        <f>VLOOKUP(A4893,'Top 30 via LR (Schizonts)'!J:J,1,FALSE)</f>
        <v>#N/A</v>
      </c>
      <c r="L4893" t="e">
        <f>VLOOKUP(A4893,'Top 30 via LR (Tr36)'!A:A,1,FALSE)</f>
        <v>#N/A</v>
      </c>
      <c r="M4893" t="e">
        <f>VLOOKUP(A4893,'Top 30 via LR (Tr36)'!I:I,1,FALSE)</f>
        <v>#N/A</v>
      </c>
      <c r="N4893" t="e">
        <f>VLOOKUP(A4893,'Top or Bottom 30 via OR (Schiz)'!B:B,1,FALSE)</f>
        <v>#N/A</v>
      </c>
      <c r="O4893" t="e">
        <f>VLOOKUP(A4893,'Top or Bottom 30 via OR (Schiz)'!J:J,1,FALSE)</f>
        <v>#N/A</v>
      </c>
      <c r="P4893" t="e">
        <f>VLOOKUP(A4893,'Top or Bottom 30 via OR (Tr36)'!B:B,1,FALSE)</f>
        <v>#N/A</v>
      </c>
      <c r="Q4893" t="e">
        <f>VLOOKUP(A4893,'Top or Bottom 30 via OR (Tr36)'!J:J,1,FALSE)</f>
        <v>#N/A</v>
      </c>
    </row>
    <row r="4894" spans="1:17" x14ac:dyDescent="0.25">
      <c r="A4894" t="s">
        <v>4942</v>
      </c>
      <c r="B4894">
        <v>6</v>
      </c>
      <c r="C4894">
        <v>7</v>
      </c>
      <c r="D4894">
        <v>7</v>
      </c>
      <c r="E4894">
        <v>13</v>
      </c>
      <c r="F4894">
        <f>B4894/cam_reads!I$3</f>
        <v>7.4542908475943651E-2</v>
      </c>
      <c r="G4894">
        <f>C4894/cam_reads!J$3</f>
        <v>9.0665298984948864E-2</v>
      </c>
      <c r="H4894">
        <f>D4894/cam_reads!K$3</f>
        <v>7.3067365062634809E-2</v>
      </c>
      <c r="I4894">
        <f>E4894/cam_reads!L$3</f>
        <v>0.13551579788444201</v>
      </c>
      <c r="J4894" t="e">
        <f>VLOOKUP(A4894,'Top 30 via LR (Schizonts)'!A:A,1,FALSE)</f>
        <v>#N/A</v>
      </c>
      <c r="K4894" t="e">
        <f>VLOOKUP(A4894,'Top 30 via LR (Schizonts)'!J:J,1,FALSE)</f>
        <v>#N/A</v>
      </c>
      <c r="L4894" t="e">
        <f>VLOOKUP(A4894,'Top 30 via LR (Tr36)'!A:A,1,FALSE)</f>
        <v>#N/A</v>
      </c>
      <c r="M4894" t="e">
        <f>VLOOKUP(A4894,'Top 30 via LR (Tr36)'!I:I,1,FALSE)</f>
        <v>#N/A</v>
      </c>
      <c r="N4894" t="e">
        <f>VLOOKUP(A4894,'Top or Bottom 30 via OR (Schiz)'!B:B,1,FALSE)</f>
        <v>#N/A</v>
      </c>
      <c r="O4894" t="e">
        <f>VLOOKUP(A4894,'Top or Bottom 30 via OR (Schiz)'!J:J,1,FALSE)</f>
        <v>#N/A</v>
      </c>
      <c r="P4894" t="e">
        <f>VLOOKUP(A4894,'Top or Bottom 30 via OR (Tr36)'!B:B,1,FALSE)</f>
        <v>#N/A</v>
      </c>
      <c r="Q4894" t="e">
        <f>VLOOKUP(A4894,'Top or Bottom 30 via OR (Tr36)'!J:J,1,FALSE)</f>
        <v>#N/A</v>
      </c>
    </row>
    <row r="4895" spans="1:17" x14ac:dyDescent="0.25">
      <c r="A4895" t="s">
        <v>4943</v>
      </c>
      <c r="B4895">
        <v>1528</v>
      </c>
      <c r="C4895">
        <v>1566</v>
      </c>
      <c r="D4895">
        <v>1257</v>
      </c>
      <c r="E4895">
        <v>318</v>
      </c>
      <c r="F4895">
        <f>B4895/cam_reads!I$3</f>
        <v>18.983594025206983</v>
      </c>
      <c r="G4895">
        <f>C4895/cam_reads!J$3</f>
        <v>20.283122601489989</v>
      </c>
      <c r="H4895">
        <f>D4895/cam_reads!K$3</f>
        <v>13.120811126247423</v>
      </c>
      <c r="I4895">
        <f>E4895/cam_reads!L$3</f>
        <v>3.3149249020963509</v>
      </c>
      <c r="J4895" t="e">
        <f>VLOOKUP(A4895,'Top 30 via LR (Schizonts)'!A:A,1,FALSE)</f>
        <v>#N/A</v>
      </c>
      <c r="K4895" t="e">
        <f>VLOOKUP(A4895,'Top 30 via LR (Schizonts)'!J:J,1,FALSE)</f>
        <v>#N/A</v>
      </c>
      <c r="L4895" t="e">
        <f>VLOOKUP(A4895,'Top 30 via LR (Tr36)'!A:A,1,FALSE)</f>
        <v>#N/A</v>
      </c>
      <c r="M4895" t="e">
        <f>VLOOKUP(A4895,'Top 30 via LR (Tr36)'!I:I,1,FALSE)</f>
        <v>#N/A</v>
      </c>
      <c r="N4895" t="e">
        <f>VLOOKUP(A4895,'Top or Bottom 30 via OR (Schiz)'!B:B,1,FALSE)</f>
        <v>#N/A</v>
      </c>
      <c r="O4895" t="e">
        <f>VLOOKUP(A4895,'Top or Bottom 30 via OR (Schiz)'!J:J,1,FALSE)</f>
        <v>#N/A</v>
      </c>
      <c r="P4895" t="e">
        <f>VLOOKUP(A4895,'Top or Bottom 30 via OR (Tr36)'!B:B,1,FALSE)</f>
        <v>#N/A</v>
      </c>
      <c r="Q4895" t="e">
        <f>VLOOKUP(A4895,'Top or Bottom 30 via OR (Tr36)'!J:J,1,FALSE)</f>
        <v>#N/A</v>
      </c>
    </row>
    <row r="4896" spans="1:17" x14ac:dyDescent="0.25">
      <c r="A4896" t="s">
        <v>4944</v>
      </c>
      <c r="B4896">
        <v>0</v>
      </c>
      <c r="C4896">
        <v>0</v>
      </c>
      <c r="D4896">
        <v>0</v>
      </c>
      <c r="E4896">
        <v>0</v>
      </c>
      <c r="F4896">
        <f>B4896/cam_reads!I$3</f>
        <v>0</v>
      </c>
      <c r="G4896">
        <f>C4896/cam_reads!J$3</f>
        <v>0</v>
      </c>
      <c r="H4896">
        <f>D4896/cam_reads!K$3</f>
        <v>0</v>
      </c>
      <c r="I4896">
        <f>E4896/cam_reads!L$3</f>
        <v>0</v>
      </c>
      <c r="J4896" t="e">
        <f>VLOOKUP(A4896,'Top 30 via LR (Schizonts)'!A:A,1,FALSE)</f>
        <v>#N/A</v>
      </c>
      <c r="K4896" t="e">
        <f>VLOOKUP(A4896,'Top 30 via LR (Schizonts)'!J:J,1,FALSE)</f>
        <v>#N/A</v>
      </c>
      <c r="L4896" t="e">
        <f>VLOOKUP(A4896,'Top 30 via LR (Tr36)'!A:A,1,FALSE)</f>
        <v>#N/A</v>
      </c>
      <c r="M4896" t="e">
        <f>VLOOKUP(A4896,'Top 30 via LR (Tr36)'!I:I,1,FALSE)</f>
        <v>#N/A</v>
      </c>
      <c r="N4896" t="e">
        <f>VLOOKUP(A4896,'Top or Bottom 30 via OR (Schiz)'!B:B,1,FALSE)</f>
        <v>#N/A</v>
      </c>
      <c r="O4896" t="e">
        <f>VLOOKUP(A4896,'Top or Bottom 30 via OR (Schiz)'!J:J,1,FALSE)</f>
        <v>#N/A</v>
      </c>
      <c r="P4896" t="e">
        <f>VLOOKUP(A4896,'Top or Bottom 30 via OR (Tr36)'!B:B,1,FALSE)</f>
        <v>#N/A</v>
      </c>
      <c r="Q4896" t="e">
        <f>VLOOKUP(A4896,'Top or Bottom 30 via OR (Tr36)'!J:J,1,FALSE)</f>
        <v>#N/A</v>
      </c>
    </row>
    <row r="4897" spans="1:17" x14ac:dyDescent="0.25">
      <c r="A4897" t="s">
        <v>4945</v>
      </c>
      <c r="B4897">
        <v>0</v>
      </c>
      <c r="C4897">
        <v>0</v>
      </c>
      <c r="D4897">
        <v>0</v>
      </c>
      <c r="E4897">
        <v>0</v>
      </c>
      <c r="F4897">
        <f>B4897/cam_reads!I$3</f>
        <v>0</v>
      </c>
      <c r="G4897">
        <f>C4897/cam_reads!J$3</f>
        <v>0</v>
      </c>
      <c r="H4897">
        <f>D4897/cam_reads!K$3</f>
        <v>0</v>
      </c>
      <c r="I4897">
        <f>E4897/cam_reads!L$3</f>
        <v>0</v>
      </c>
      <c r="J4897" t="e">
        <f>VLOOKUP(A4897,'Top 30 via LR (Schizonts)'!A:A,1,FALSE)</f>
        <v>#N/A</v>
      </c>
      <c r="K4897" t="e">
        <f>VLOOKUP(A4897,'Top 30 via LR (Schizonts)'!J:J,1,FALSE)</f>
        <v>#N/A</v>
      </c>
      <c r="L4897" t="e">
        <f>VLOOKUP(A4897,'Top 30 via LR (Tr36)'!A:A,1,FALSE)</f>
        <v>#N/A</v>
      </c>
      <c r="M4897" t="e">
        <f>VLOOKUP(A4897,'Top 30 via LR (Tr36)'!I:I,1,FALSE)</f>
        <v>#N/A</v>
      </c>
      <c r="N4897" t="e">
        <f>VLOOKUP(A4897,'Top or Bottom 30 via OR (Schiz)'!B:B,1,FALSE)</f>
        <v>#N/A</v>
      </c>
      <c r="O4897" t="e">
        <f>VLOOKUP(A4897,'Top or Bottom 30 via OR (Schiz)'!J:J,1,FALSE)</f>
        <v>#N/A</v>
      </c>
      <c r="P4897" t="e">
        <f>VLOOKUP(A4897,'Top or Bottom 30 via OR (Tr36)'!B:B,1,FALSE)</f>
        <v>#N/A</v>
      </c>
      <c r="Q4897" t="e">
        <f>VLOOKUP(A4897,'Top or Bottom 30 via OR (Tr36)'!J:J,1,FALSE)</f>
        <v>#N/A</v>
      </c>
    </row>
    <row r="4898" spans="1:17" x14ac:dyDescent="0.25">
      <c r="A4898" t="s">
        <v>4946</v>
      </c>
      <c r="B4898">
        <v>0</v>
      </c>
      <c r="C4898">
        <v>0</v>
      </c>
      <c r="D4898">
        <v>0</v>
      </c>
      <c r="E4898">
        <v>0</v>
      </c>
      <c r="F4898">
        <f>B4898/cam_reads!I$3</f>
        <v>0</v>
      </c>
      <c r="G4898">
        <f>C4898/cam_reads!J$3</f>
        <v>0</v>
      </c>
      <c r="H4898">
        <f>D4898/cam_reads!K$3</f>
        <v>0</v>
      </c>
      <c r="I4898">
        <f>E4898/cam_reads!L$3</f>
        <v>0</v>
      </c>
      <c r="J4898" t="e">
        <f>VLOOKUP(A4898,'Top 30 via LR (Schizonts)'!A:A,1,FALSE)</f>
        <v>#N/A</v>
      </c>
      <c r="K4898" t="e">
        <f>VLOOKUP(A4898,'Top 30 via LR (Schizonts)'!J:J,1,FALSE)</f>
        <v>#N/A</v>
      </c>
      <c r="L4898" t="e">
        <f>VLOOKUP(A4898,'Top 30 via LR (Tr36)'!A:A,1,FALSE)</f>
        <v>#N/A</v>
      </c>
      <c r="M4898" t="e">
        <f>VLOOKUP(A4898,'Top 30 via LR (Tr36)'!I:I,1,FALSE)</f>
        <v>#N/A</v>
      </c>
      <c r="N4898" t="e">
        <f>VLOOKUP(A4898,'Top or Bottom 30 via OR (Schiz)'!B:B,1,FALSE)</f>
        <v>#N/A</v>
      </c>
      <c r="O4898" t="e">
        <f>VLOOKUP(A4898,'Top or Bottom 30 via OR (Schiz)'!J:J,1,FALSE)</f>
        <v>#N/A</v>
      </c>
      <c r="P4898" t="e">
        <f>VLOOKUP(A4898,'Top or Bottom 30 via OR (Tr36)'!B:B,1,FALSE)</f>
        <v>#N/A</v>
      </c>
      <c r="Q4898" t="e">
        <f>VLOOKUP(A4898,'Top or Bottom 30 via OR (Tr36)'!J:J,1,FALSE)</f>
        <v>#N/A</v>
      </c>
    </row>
    <row r="4899" spans="1:17" x14ac:dyDescent="0.25">
      <c r="A4899" t="s">
        <v>4947</v>
      </c>
      <c r="B4899">
        <v>2670</v>
      </c>
      <c r="C4899">
        <v>2257</v>
      </c>
      <c r="D4899">
        <v>3341</v>
      </c>
      <c r="E4899">
        <v>2194</v>
      </c>
      <c r="F4899">
        <f>B4899/cam_reads!I$3</f>
        <v>33.171594271794923</v>
      </c>
      <c r="G4899">
        <f>C4899/cam_reads!J$3</f>
        <v>29.23308282986137</v>
      </c>
      <c r="H4899">
        <f>D4899/cam_reads!K$3</f>
        <v>34.874009524894703</v>
      </c>
      <c r="I4899">
        <f>E4899/cam_reads!L$3</f>
        <v>22.870896966035829</v>
      </c>
      <c r="J4899" t="e">
        <f>VLOOKUP(A4899,'Top 30 via LR (Schizonts)'!A:A,1,FALSE)</f>
        <v>#N/A</v>
      </c>
      <c r="K4899" t="e">
        <f>VLOOKUP(A4899,'Top 30 via LR (Schizonts)'!J:J,1,FALSE)</f>
        <v>#N/A</v>
      </c>
      <c r="L4899" t="e">
        <f>VLOOKUP(A4899,'Top 30 via LR (Tr36)'!A:A,1,FALSE)</f>
        <v>#N/A</v>
      </c>
      <c r="M4899" t="e">
        <f>VLOOKUP(A4899,'Top 30 via LR (Tr36)'!I:I,1,FALSE)</f>
        <v>#N/A</v>
      </c>
      <c r="N4899" t="e">
        <f>VLOOKUP(A4899,'Top or Bottom 30 via OR (Schiz)'!B:B,1,FALSE)</f>
        <v>#N/A</v>
      </c>
      <c r="O4899" t="e">
        <f>VLOOKUP(A4899,'Top or Bottom 30 via OR (Schiz)'!J:J,1,FALSE)</f>
        <v>#N/A</v>
      </c>
      <c r="P4899" t="e">
        <f>VLOOKUP(A4899,'Top or Bottom 30 via OR (Tr36)'!B:B,1,FALSE)</f>
        <v>#N/A</v>
      </c>
      <c r="Q4899" t="e">
        <f>VLOOKUP(A4899,'Top or Bottom 30 via OR (Tr36)'!J:J,1,FALSE)</f>
        <v>#N/A</v>
      </c>
    </row>
    <row r="4900" spans="1:17" x14ac:dyDescent="0.25">
      <c r="A4900" t="s">
        <v>4948</v>
      </c>
      <c r="B4900">
        <v>1137</v>
      </c>
      <c r="C4900">
        <v>908</v>
      </c>
      <c r="D4900">
        <v>1460</v>
      </c>
      <c r="E4900">
        <v>1223</v>
      </c>
      <c r="F4900">
        <f>B4900/cam_reads!I$3</f>
        <v>14.125881156191321</v>
      </c>
      <c r="G4900">
        <f>C4900/cam_reads!J$3</f>
        <v>11.760584496904796</v>
      </c>
      <c r="H4900">
        <f>D4900/cam_reads!K$3</f>
        <v>15.239764713063831</v>
      </c>
      <c r="I4900">
        <f>E4900/cam_reads!L$3</f>
        <v>12.748909293282507</v>
      </c>
      <c r="J4900" t="e">
        <f>VLOOKUP(A4900,'Top 30 via LR (Schizonts)'!A:A,1,FALSE)</f>
        <v>#N/A</v>
      </c>
      <c r="K4900" t="e">
        <f>VLOOKUP(A4900,'Top 30 via LR (Schizonts)'!J:J,1,FALSE)</f>
        <v>#N/A</v>
      </c>
      <c r="L4900" t="e">
        <f>VLOOKUP(A4900,'Top 30 via LR (Tr36)'!A:A,1,FALSE)</f>
        <v>#N/A</v>
      </c>
      <c r="M4900" t="e">
        <f>VLOOKUP(A4900,'Top 30 via LR (Tr36)'!I:I,1,FALSE)</f>
        <v>#N/A</v>
      </c>
      <c r="N4900" t="e">
        <f>VLOOKUP(A4900,'Top or Bottom 30 via OR (Schiz)'!B:B,1,FALSE)</f>
        <v>#N/A</v>
      </c>
      <c r="O4900" t="e">
        <f>VLOOKUP(A4900,'Top or Bottom 30 via OR (Schiz)'!J:J,1,FALSE)</f>
        <v>#N/A</v>
      </c>
      <c r="P4900" t="e">
        <f>VLOOKUP(A4900,'Top or Bottom 30 via OR (Tr36)'!B:B,1,FALSE)</f>
        <v>#N/A</v>
      </c>
      <c r="Q4900" t="e">
        <f>VLOOKUP(A4900,'Top or Bottom 30 via OR (Tr36)'!J:J,1,FALSE)</f>
        <v>#N/A</v>
      </c>
    </row>
    <row r="4901" spans="1:17" x14ac:dyDescent="0.25">
      <c r="A4901" t="s">
        <v>4949</v>
      </c>
      <c r="B4901">
        <v>0</v>
      </c>
      <c r="C4901">
        <v>0</v>
      </c>
      <c r="D4901">
        <v>0</v>
      </c>
      <c r="E4901">
        <v>0</v>
      </c>
      <c r="F4901">
        <f>B4901/cam_reads!I$3</f>
        <v>0</v>
      </c>
      <c r="G4901">
        <f>C4901/cam_reads!J$3</f>
        <v>0</v>
      </c>
      <c r="H4901">
        <f>D4901/cam_reads!K$3</f>
        <v>0</v>
      </c>
      <c r="I4901">
        <f>E4901/cam_reads!L$3</f>
        <v>0</v>
      </c>
      <c r="J4901" t="e">
        <f>VLOOKUP(A4901,'Top 30 via LR (Schizonts)'!A:A,1,FALSE)</f>
        <v>#N/A</v>
      </c>
      <c r="K4901" t="e">
        <f>VLOOKUP(A4901,'Top 30 via LR (Schizonts)'!J:J,1,FALSE)</f>
        <v>#N/A</v>
      </c>
      <c r="L4901" t="e">
        <f>VLOOKUP(A4901,'Top 30 via LR (Tr36)'!A:A,1,FALSE)</f>
        <v>#N/A</v>
      </c>
      <c r="M4901" t="e">
        <f>VLOOKUP(A4901,'Top 30 via LR (Tr36)'!I:I,1,FALSE)</f>
        <v>#N/A</v>
      </c>
      <c r="N4901" t="e">
        <f>VLOOKUP(A4901,'Top or Bottom 30 via OR (Schiz)'!B:B,1,FALSE)</f>
        <v>#N/A</v>
      </c>
      <c r="O4901" t="e">
        <f>VLOOKUP(A4901,'Top or Bottom 30 via OR (Schiz)'!J:J,1,FALSE)</f>
        <v>#N/A</v>
      </c>
      <c r="P4901" t="e">
        <f>VLOOKUP(A4901,'Top or Bottom 30 via OR (Tr36)'!B:B,1,FALSE)</f>
        <v>#N/A</v>
      </c>
      <c r="Q4901" t="e">
        <f>VLOOKUP(A4901,'Top or Bottom 30 via OR (Tr36)'!J:J,1,FALSE)</f>
        <v>#N/A</v>
      </c>
    </row>
    <row r="4902" spans="1:17" x14ac:dyDescent="0.25">
      <c r="A4902" t="s">
        <v>4950</v>
      </c>
      <c r="B4902">
        <v>0</v>
      </c>
      <c r="C4902">
        <v>0</v>
      </c>
      <c r="D4902">
        <v>0</v>
      </c>
      <c r="E4902">
        <v>0</v>
      </c>
      <c r="F4902">
        <f>B4902/cam_reads!I$3</f>
        <v>0</v>
      </c>
      <c r="G4902">
        <f>C4902/cam_reads!J$3</f>
        <v>0</v>
      </c>
      <c r="H4902">
        <f>D4902/cam_reads!K$3</f>
        <v>0</v>
      </c>
      <c r="I4902">
        <f>E4902/cam_reads!L$3</f>
        <v>0</v>
      </c>
      <c r="J4902" t="e">
        <f>VLOOKUP(A4902,'Top 30 via LR (Schizonts)'!A:A,1,FALSE)</f>
        <v>#N/A</v>
      </c>
      <c r="K4902" t="e">
        <f>VLOOKUP(A4902,'Top 30 via LR (Schizonts)'!J:J,1,FALSE)</f>
        <v>#N/A</v>
      </c>
      <c r="L4902" t="e">
        <f>VLOOKUP(A4902,'Top 30 via LR (Tr36)'!A:A,1,FALSE)</f>
        <v>#N/A</v>
      </c>
      <c r="M4902" t="e">
        <f>VLOOKUP(A4902,'Top 30 via LR (Tr36)'!I:I,1,FALSE)</f>
        <v>#N/A</v>
      </c>
      <c r="N4902" t="e">
        <f>VLOOKUP(A4902,'Top or Bottom 30 via OR (Schiz)'!B:B,1,FALSE)</f>
        <v>#N/A</v>
      </c>
      <c r="O4902" t="e">
        <f>VLOOKUP(A4902,'Top or Bottom 30 via OR (Schiz)'!J:J,1,FALSE)</f>
        <v>#N/A</v>
      </c>
      <c r="P4902" t="e">
        <f>VLOOKUP(A4902,'Top or Bottom 30 via OR (Tr36)'!B:B,1,FALSE)</f>
        <v>#N/A</v>
      </c>
      <c r="Q4902" t="e">
        <f>VLOOKUP(A4902,'Top or Bottom 30 via OR (Tr36)'!J:J,1,FALSE)</f>
        <v>#N/A</v>
      </c>
    </row>
    <row r="4903" spans="1:17" x14ac:dyDescent="0.25">
      <c r="A4903" t="s">
        <v>4951</v>
      </c>
      <c r="B4903">
        <v>15</v>
      </c>
      <c r="C4903">
        <v>7</v>
      </c>
      <c r="D4903">
        <v>18</v>
      </c>
      <c r="E4903">
        <v>2</v>
      </c>
      <c r="F4903">
        <f>B4903/cam_reads!I$3</f>
        <v>0.18635727118985912</v>
      </c>
      <c r="G4903">
        <f>C4903/cam_reads!J$3</f>
        <v>9.0665298984948864E-2</v>
      </c>
      <c r="H4903">
        <f>D4903/cam_reads!K$3</f>
        <v>0.18788751016106095</v>
      </c>
      <c r="I4903">
        <f>E4903/cam_reads!L$3</f>
        <v>2.0848584289914159E-2</v>
      </c>
      <c r="J4903" t="e">
        <f>VLOOKUP(A4903,'Top 30 via LR (Schizonts)'!A:A,1,FALSE)</f>
        <v>#N/A</v>
      </c>
      <c r="K4903" t="e">
        <f>VLOOKUP(A4903,'Top 30 via LR (Schizonts)'!J:J,1,FALSE)</f>
        <v>#N/A</v>
      </c>
      <c r="L4903" t="e">
        <f>VLOOKUP(A4903,'Top 30 via LR (Tr36)'!A:A,1,FALSE)</f>
        <v>#N/A</v>
      </c>
      <c r="M4903" t="e">
        <f>VLOOKUP(A4903,'Top 30 via LR (Tr36)'!I:I,1,FALSE)</f>
        <v>#N/A</v>
      </c>
      <c r="N4903" t="e">
        <f>VLOOKUP(A4903,'Top or Bottom 30 via OR (Schiz)'!B:B,1,FALSE)</f>
        <v>#N/A</v>
      </c>
      <c r="O4903" t="e">
        <f>VLOOKUP(A4903,'Top or Bottom 30 via OR (Schiz)'!J:J,1,FALSE)</f>
        <v>#N/A</v>
      </c>
      <c r="P4903" t="e">
        <f>VLOOKUP(A4903,'Top or Bottom 30 via OR (Tr36)'!B:B,1,FALSE)</f>
        <v>#N/A</v>
      </c>
      <c r="Q4903" t="e">
        <f>VLOOKUP(A4903,'Top or Bottom 30 via OR (Tr36)'!J:J,1,FALSE)</f>
        <v>#N/A</v>
      </c>
    </row>
    <row r="4904" spans="1:17" x14ac:dyDescent="0.25">
      <c r="A4904" t="s">
        <v>4952</v>
      </c>
      <c r="B4904">
        <v>203</v>
      </c>
      <c r="C4904">
        <v>508</v>
      </c>
      <c r="D4904">
        <v>450</v>
      </c>
      <c r="E4904">
        <v>620</v>
      </c>
      <c r="F4904">
        <f>B4904/cam_reads!I$3</f>
        <v>2.5220350701027598</v>
      </c>
      <c r="G4904">
        <f>C4904/cam_reads!J$3</f>
        <v>6.5797102691934324</v>
      </c>
      <c r="H4904">
        <f>D4904/cam_reads!K$3</f>
        <v>4.6971877540265234</v>
      </c>
      <c r="I4904">
        <f>E4904/cam_reads!L$3</f>
        <v>6.4630611298733891</v>
      </c>
      <c r="J4904" t="e">
        <f>VLOOKUP(A4904,'Top 30 via LR (Schizonts)'!A:A,1,FALSE)</f>
        <v>#N/A</v>
      </c>
      <c r="K4904" t="e">
        <f>VLOOKUP(A4904,'Top 30 via LR (Schizonts)'!J:J,1,FALSE)</f>
        <v>#N/A</v>
      </c>
      <c r="L4904" t="e">
        <f>VLOOKUP(A4904,'Top 30 via LR (Tr36)'!A:A,1,FALSE)</f>
        <v>#N/A</v>
      </c>
      <c r="M4904" t="e">
        <f>VLOOKUP(A4904,'Top 30 via LR (Tr36)'!I:I,1,FALSE)</f>
        <v>#N/A</v>
      </c>
      <c r="N4904" t="e">
        <f>VLOOKUP(A4904,'Top or Bottom 30 via OR (Schiz)'!B:B,1,FALSE)</f>
        <v>#N/A</v>
      </c>
      <c r="O4904" t="e">
        <f>VLOOKUP(A4904,'Top or Bottom 30 via OR (Schiz)'!J:J,1,FALSE)</f>
        <v>#N/A</v>
      </c>
      <c r="P4904" t="e">
        <f>VLOOKUP(A4904,'Top or Bottom 30 via OR (Tr36)'!B:B,1,FALSE)</f>
        <v>#N/A</v>
      </c>
      <c r="Q4904" t="e">
        <f>VLOOKUP(A4904,'Top or Bottom 30 via OR (Tr36)'!J:J,1,FALSE)</f>
        <v>#N/A</v>
      </c>
    </row>
    <row r="4905" spans="1:17" x14ac:dyDescent="0.25">
      <c r="A4905" t="s">
        <v>18</v>
      </c>
      <c r="B4905">
        <v>8</v>
      </c>
      <c r="C4905">
        <v>9</v>
      </c>
      <c r="D4905">
        <v>0</v>
      </c>
      <c r="E4905">
        <v>1</v>
      </c>
      <c r="F4905">
        <f>B4905/cam_reads!I$3</f>
        <v>9.9390544634591529E-2</v>
      </c>
      <c r="G4905">
        <f>C4905/cam_reads!J$3</f>
        <v>0.11656967012350569</v>
      </c>
      <c r="H4905">
        <f>D4905/cam_reads!K$3</f>
        <v>0</v>
      </c>
      <c r="I4905">
        <f>E4905/cam_reads!L$3</f>
        <v>1.0424292144957079E-2</v>
      </c>
      <c r="J4905" t="e">
        <f>VLOOKUP(A4905,'Top 30 via LR (Schizonts)'!A:A,1,FALSE)</f>
        <v>#N/A</v>
      </c>
      <c r="K4905" t="str">
        <f>VLOOKUP(A4905,'Top 30 via LR (Schizonts)'!J:J,1,FALSE)</f>
        <v>PVP01_1033100</v>
      </c>
      <c r="L4905" t="e">
        <f>VLOOKUP(A4905,'Top 30 via LR (Tr36)'!A:A,1,FALSE)</f>
        <v>#N/A</v>
      </c>
      <c r="M4905" t="e">
        <f>VLOOKUP(A4905,'Top 30 via LR (Tr36)'!I:I,1,FALSE)</f>
        <v>#N/A</v>
      </c>
      <c r="N4905" t="e">
        <f>VLOOKUP(A4905,'Top or Bottom 30 via OR (Schiz)'!B:B,1,FALSE)</f>
        <v>#N/A</v>
      </c>
      <c r="O4905" t="str">
        <f>VLOOKUP(A4905,'Top or Bottom 30 via OR (Schiz)'!J:J,1,FALSE)</f>
        <v>PVP01_1033100</v>
      </c>
      <c r="P4905" t="e">
        <f>VLOOKUP(A4905,'Top or Bottom 30 via OR (Tr36)'!B:B,1,FALSE)</f>
        <v>#N/A</v>
      </c>
      <c r="Q4905" t="e">
        <f>VLOOKUP(A4905,'Top or Bottom 30 via OR (Tr36)'!J:J,1,FALSE)</f>
        <v>#N/A</v>
      </c>
    </row>
    <row r="4906" spans="1:17" x14ac:dyDescent="0.25">
      <c r="A4906" t="s">
        <v>4953</v>
      </c>
      <c r="B4906">
        <v>341</v>
      </c>
      <c r="C4906">
        <v>286</v>
      </c>
      <c r="D4906">
        <v>244</v>
      </c>
      <c r="E4906">
        <v>385</v>
      </c>
      <c r="F4906">
        <f>B4906/cam_reads!I$3</f>
        <v>4.2365219650494641</v>
      </c>
      <c r="G4906">
        <f>C4906/cam_reads!J$3</f>
        <v>3.7043250728136252</v>
      </c>
      <c r="H4906">
        <f>D4906/cam_reads!K$3</f>
        <v>2.5469195821832704</v>
      </c>
      <c r="I4906">
        <f>E4906/cam_reads!L$3</f>
        <v>4.0133524758084755</v>
      </c>
      <c r="J4906" t="e">
        <f>VLOOKUP(A4906,'Top 30 via LR (Schizonts)'!A:A,1,FALSE)</f>
        <v>#N/A</v>
      </c>
      <c r="K4906" t="e">
        <f>VLOOKUP(A4906,'Top 30 via LR (Schizonts)'!J:J,1,FALSE)</f>
        <v>#N/A</v>
      </c>
      <c r="L4906" t="e">
        <f>VLOOKUP(A4906,'Top 30 via LR (Tr36)'!A:A,1,FALSE)</f>
        <v>#N/A</v>
      </c>
      <c r="M4906" t="e">
        <f>VLOOKUP(A4906,'Top 30 via LR (Tr36)'!I:I,1,FALSE)</f>
        <v>#N/A</v>
      </c>
      <c r="N4906" t="e">
        <f>VLOOKUP(A4906,'Top or Bottom 30 via OR (Schiz)'!B:B,1,FALSE)</f>
        <v>#N/A</v>
      </c>
      <c r="O4906" t="e">
        <f>VLOOKUP(A4906,'Top or Bottom 30 via OR (Schiz)'!J:J,1,FALSE)</f>
        <v>#N/A</v>
      </c>
      <c r="P4906" t="e">
        <f>VLOOKUP(A4906,'Top or Bottom 30 via OR (Tr36)'!B:B,1,FALSE)</f>
        <v>#N/A</v>
      </c>
      <c r="Q4906" t="e">
        <f>VLOOKUP(A4906,'Top or Bottom 30 via OR (Tr36)'!J:J,1,FALSE)</f>
        <v>#N/A</v>
      </c>
    </row>
    <row r="4907" spans="1:17" x14ac:dyDescent="0.25">
      <c r="A4907" t="s">
        <v>4954</v>
      </c>
      <c r="B4907">
        <v>383</v>
      </c>
      <c r="C4907">
        <v>251</v>
      </c>
      <c r="D4907">
        <v>238</v>
      </c>
      <c r="E4907">
        <v>251</v>
      </c>
      <c r="F4907">
        <f>B4907/cam_reads!I$3</f>
        <v>4.7583223243810693</v>
      </c>
      <c r="G4907">
        <f>C4907/cam_reads!J$3</f>
        <v>3.2509985778888808</v>
      </c>
      <c r="H4907">
        <f>D4907/cam_reads!K$3</f>
        <v>2.4842904121295835</v>
      </c>
      <c r="I4907">
        <f>E4907/cam_reads!L$3</f>
        <v>2.6164973283842268</v>
      </c>
      <c r="J4907" t="e">
        <f>VLOOKUP(A4907,'Top 30 via LR (Schizonts)'!A:A,1,FALSE)</f>
        <v>#N/A</v>
      </c>
      <c r="K4907" t="e">
        <f>VLOOKUP(A4907,'Top 30 via LR (Schizonts)'!J:J,1,FALSE)</f>
        <v>#N/A</v>
      </c>
      <c r="L4907" t="e">
        <f>VLOOKUP(A4907,'Top 30 via LR (Tr36)'!A:A,1,FALSE)</f>
        <v>#N/A</v>
      </c>
      <c r="M4907" t="e">
        <f>VLOOKUP(A4907,'Top 30 via LR (Tr36)'!I:I,1,FALSE)</f>
        <v>#N/A</v>
      </c>
      <c r="N4907" t="e">
        <f>VLOOKUP(A4907,'Top or Bottom 30 via OR (Schiz)'!B:B,1,FALSE)</f>
        <v>#N/A</v>
      </c>
      <c r="O4907" t="e">
        <f>VLOOKUP(A4907,'Top or Bottom 30 via OR (Schiz)'!J:J,1,FALSE)</f>
        <v>#N/A</v>
      </c>
      <c r="P4907" t="e">
        <f>VLOOKUP(A4907,'Top or Bottom 30 via OR (Tr36)'!B:B,1,FALSE)</f>
        <v>#N/A</v>
      </c>
      <c r="Q4907" t="e">
        <f>VLOOKUP(A4907,'Top or Bottom 30 via OR (Tr36)'!J:J,1,FALSE)</f>
        <v>#N/A</v>
      </c>
    </row>
    <row r="4908" spans="1:17" x14ac:dyDescent="0.25">
      <c r="A4908" t="s">
        <v>4955</v>
      </c>
      <c r="B4908">
        <v>421</v>
      </c>
      <c r="C4908">
        <v>335</v>
      </c>
      <c r="D4908">
        <v>384</v>
      </c>
      <c r="E4908">
        <v>434</v>
      </c>
      <c r="F4908">
        <f>B4908/cam_reads!I$3</f>
        <v>5.2304274113953788</v>
      </c>
      <c r="G4908">
        <f>C4908/cam_reads!J$3</f>
        <v>4.3389821657082672</v>
      </c>
      <c r="H4908">
        <f>D4908/cam_reads!K$3</f>
        <v>4.0082668834359669</v>
      </c>
      <c r="I4908">
        <f>E4908/cam_reads!L$3</f>
        <v>4.5241427909113723</v>
      </c>
      <c r="J4908" t="e">
        <f>VLOOKUP(A4908,'Top 30 via LR (Schizonts)'!A:A,1,FALSE)</f>
        <v>#N/A</v>
      </c>
      <c r="K4908" t="e">
        <f>VLOOKUP(A4908,'Top 30 via LR (Schizonts)'!J:J,1,FALSE)</f>
        <v>#N/A</v>
      </c>
      <c r="L4908" t="e">
        <f>VLOOKUP(A4908,'Top 30 via LR (Tr36)'!A:A,1,FALSE)</f>
        <v>#N/A</v>
      </c>
      <c r="M4908" t="e">
        <f>VLOOKUP(A4908,'Top 30 via LR (Tr36)'!I:I,1,FALSE)</f>
        <v>#N/A</v>
      </c>
      <c r="N4908" t="e">
        <f>VLOOKUP(A4908,'Top or Bottom 30 via OR (Schiz)'!B:B,1,FALSE)</f>
        <v>#N/A</v>
      </c>
      <c r="O4908" t="e">
        <f>VLOOKUP(A4908,'Top or Bottom 30 via OR (Schiz)'!J:J,1,FALSE)</f>
        <v>#N/A</v>
      </c>
      <c r="P4908" t="e">
        <f>VLOOKUP(A4908,'Top or Bottom 30 via OR (Tr36)'!B:B,1,FALSE)</f>
        <v>#N/A</v>
      </c>
      <c r="Q4908" t="e">
        <f>VLOOKUP(A4908,'Top or Bottom 30 via OR (Tr36)'!J:J,1,FALSE)</f>
        <v>#N/A</v>
      </c>
    </row>
    <row r="4909" spans="1:17" x14ac:dyDescent="0.25">
      <c r="A4909" t="s">
        <v>4956</v>
      </c>
      <c r="B4909">
        <v>95</v>
      </c>
      <c r="C4909">
        <v>106</v>
      </c>
      <c r="D4909">
        <v>33</v>
      </c>
      <c r="E4909">
        <v>65</v>
      </c>
      <c r="F4909">
        <f>B4909/cam_reads!I$3</f>
        <v>1.1802627175357745</v>
      </c>
      <c r="G4909">
        <f>C4909/cam_reads!J$3</f>
        <v>1.3729316703435115</v>
      </c>
      <c r="H4909">
        <f>D4909/cam_reads!K$3</f>
        <v>0.34446043529527837</v>
      </c>
      <c r="I4909">
        <f>E4909/cam_reads!L$3</f>
        <v>0.67757898942221007</v>
      </c>
      <c r="J4909" t="e">
        <f>VLOOKUP(A4909,'Top 30 via LR (Schizonts)'!A:A,1,FALSE)</f>
        <v>#N/A</v>
      </c>
      <c r="K4909" t="e">
        <f>VLOOKUP(A4909,'Top 30 via LR (Schizonts)'!J:J,1,FALSE)</f>
        <v>#N/A</v>
      </c>
      <c r="L4909" t="e">
        <f>VLOOKUP(A4909,'Top 30 via LR (Tr36)'!A:A,1,FALSE)</f>
        <v>#N/A</v>
      </c>
      <c r="M4909" t="e">
        <f>VLOOKUP(A4909,'Top 30 via LR (Tr36)'!I:I,1,FALSE)</f>
        <v>#N/A</v>
      </c>
      <c r="N4909" t="e">
        <f>VLOOKUP(A4909,'Top or Bottom 30 via OR (Schiz)'!B:B,1,FALSE)</f>
        <v>#N/A</v>
      </c>
      <c r="O4909" t="e">
        <f>VLOOKUP(A4909,'Top or Bottom 30 via OR (Schiz)'!J:J,1,FALSE)</f>
        <v>#N/A</v>
      </c>
      <c r="P4909" t="e">
        <f>VLOOKUP(A4909,'Top or Bottom 30 via OR (Tr36)'!B:B,1,FALSE)</f>
        <v>#N/A</v>
      </c>
      <c r="Q4909" t="e">
        <f>VLOOKUP(A4909,'Top or Bottom 30 via OR (Tr36)'!J:J,1,FALSE)</f>
        <v>#N/A</v>
      </c>
    </row>
    <row r="4910" spans="1:17" x14ac:dyDescent="0.25">
      <c r="A4910" t="s">
        <v>4957</v>
      </c>
      <c r="B4910">
        <v>858</v>
      </c>
      <c r="C4910">
        <v>826</v>
      </c>
      <c r="D4910">
        <v>1093</v>
      </c>
      <c r="E4910">
        <v>1218</v>
      </c>
      <c r="F4910">
        <f>B4910/cam_reads!I$3</f>
        <v>10.659635912059942</v>
      </c>
      <c r="G4910">
        <f>C4910/cam_reads!J$3</f>
        <v>10.698505280223968</v>
      </c>
      <c r="H4910">
        <f>D4910/cam_reads!K$3</f>
        <v>11.408947144779978</v>
      </c>
      <c r="I4910">
        <f>E4910/cam_reads!L$3</f>
        <v>12.696787832557721</v>
      </c>
      <c r="J4910" t="e">
        <f>VLOOKUP(A4910,'Top 30 via LR (Schizonts)'!A:A,1,FALSE)</f>
        <v>#N/A</v>
      </c>
      <c r="K4910" t="e">
        <f>VLOOKUP(A4910,'Top 30 via LR (Schizonts)'!J:J,1,FALSE)</f>
        <v>#N/A</v>
      </c>
      <c r="L4910" t="e">
        <f>VLOOKUP(A4910,'Top 30 via LR (Tr36)'!A:A,1,FALSE)</f>
        <v>#N/A</v>
      </c>
      <c r="M4910" t="e">
        <f>VLOOKUP(A4910,'Top 30 via LR (Tr36)'!I:I,1,FALSE)</f>
        <v>#N/A</v>
      </c>
      <c r="N4910" t="e">
        <f>VLOOKUP(A4910,'Top or Bottom 30 via OR (Schiz)'!B:B,1,FALSE)</f>
        <v>#N/A</v>
      </c>
      <c r="O4910" t="e">
        <f>VLOOKUP(A4910,'Top or Bottom 30 via OR (Schiz)'!J:J,1,FALSE)</f>
        <v>#N/A</v>
      </c>
      <c r="P4910" t="e">
        <f>VLOOKUP(A4910,'Top or Bottom 30 via OR (Tr36)'!B:B,1,FALSE)</f>
        <v>#N/A</v>
      </c>
      <c r="Q4910" t="e">
        <f>VLOOKUP(A4910,'Top or Bottom 30 via OR (Tr36)'!J:J,1,FALSE)</f>
        <v>#N/A</v>
      </c>
    </row>
    <row r="4911" spans="1:17" x14ac:dyDescent="0.25">
      <c r="A4911" t="s">
        <v>4958</v>
      </c>
      <c r="B4911">
        <v>493</v>
      </c>
      <c r="C4911">
        <v>491</v>
      </c>
      <c r="D4911">
        <v>471</v>
      </c>
      <c r="E4911">
        <v>536</v>
      </c>
      <c r="F4911">
        <f>B4911/cam_reads!I$3</f>
        <v>6.1249423131067031</v>
      </c>
      <c r="G4911">
        <f>C4911/cam_reads!J$3</f>
        <v>6.3595231145156994</v>
      </c>
      <c r="H4911">
        <f>D4911/cam_reads!K$3</f>
        <v>4.9163898492144282</v>
      </c>
      <c r="I4911">
        <f>E4911/cam_reads!L$3</f>
        <v>5.5874205896969942</v>
      </c>
      <c r="J4911" t="e">
        <f>VLOOKUP(A4911,'Top 30 via LR (Schizonts)'!A:A,1,FALSE)</f>
        <v>#N/A</v>
      </c>
      <c r="K4911" t="e">
        <f>VLOOKUP(A4911,'Top 30 via LR (Schizonts)'!J:J,1,FALSE)</f>
        <v>#N/A</v>
      </c>
      <c r="L4911" t="e">
        <f>VLOOKUP(A4911,'Top 30 via LR (Tr36)'!A:A,1,FALSE)</f>
        <v>#N/A</v>
      </c>
      <c r="M4911" t="e">
        <f>VLOOKUP(A4911,'Top 30 via LR (Tr36)'!I:I,1,FALSE)</f>
        <v>#N/A</v>
      </c>
      <c r="N4911" t="e">
        <f>VLOOKUP(A4911,'Top or Bottom 30 via OR (Schiz)'!B:B,1,FALSE)</f>
        <v>#N/A</v>
      </c>
      <c r="O4911" t="e">
        <f>VLOOKUP(A4911,'Top or Bottom 30 via OR (Schiz)'!J:J,1,FALSE)</f>
        <v>#N/A</v>
      </c>
      <c r="P4911" t="e">
        <f>VLOOKUP(A4911,'Top or Bottom 30 via OR (Tr36)'!B:B,1,FALSE)</f>
        <v>#N/A</v>
      </c>
      <c r="Q4911" t="e">
        <f>VLOOKUP(A4911,'Top or Bottom 30 via OR (Tr36)'!J:J,1,FALSE)</f>
        <v>#N/A</v>
      </c>
    </row>
    <row r="4912" spans="1:17" x14ac:dyDescent="0.25">
      <c r="A4912" t="s">
        <v>4959</v>
      </c>
      <c r="B4912">
        <v>512</v>
      </c>
      <c r="C4912">
        <v>623</v>
      </c>
      <c r="D4912">
        <v>545</v>
      </c>
      <c r="E4912">
        <v>581</v>
      </c>
      <c r="F4912">
        <f>B4912/cam_reads!I$3</f>
        <v>6.3609948566138579</v>
      </c>
      <c r="G4912">
        <f>C4912/cam_reads!J$3</f>
        <v>8.0692116096604494</v>
      </c>
      <c r="H4912">
        <f>D4912/cam_reads!K$3</f>
        <v>5.6888162798765674</v>
      </c>
      <c r="I4912">
        <f>E4912/cam_reads!L$3</f>
        <v>6.0565137362200625</v>
      </c>
      <c r="J4912" t="e">
        <f>VLOOKUP(A4912,'Top 30 via LR (Schizonts)'!A:A,1,FALSE)</f>
        <v>#N/A</v>
      </c>
      <c r="K4912" t="e">
        <f>VLOOKUP(A4912,'Top 30 via LR (Schizonts)'!J:J,1,FALSE)</f>
        <v>#N/A</v>
      </c>
      <c r="L4912" t="e">
        <f>VLOOKUP(A4912,'Top 30 via LR (Tr36)'!A:A,1,FALSE)</f>
        <v>#N/A</v>
      </c>
      <c r="M4912" t="e">
        <f>VLOOKUP(A4912,'Top 30 via LR (Tr36)'!I:I,1,FALSE)</f>
        <v>#N/A</v>
      </c>
      <c r="N4912" t="e">
        <f>VLOOKUP(A4912,'Top or Bottom 30 via OR (Schiz)'!B:B,1,FALSE)</f>
        <v>#N/A</v>
      </c>
      <c r="O4912" t="e">
        <f>VLOOKUP(A4912,'Top or Bottom 30 via OR (Schiz)'!J:J,1,FALSE)</f>
        <v>#N/A</v>
      </c>
      <c r="P4912" t="e">
        <f>VLOOKUP(A4912,'Top or Bottom 30 via OR (Tr36)'!B:B,1,FALSE)</f>
        <v>#N/A</v>
      </c>
      <c r="Q4912" t="e">
        <f>VLOOKUP(A4912,'Top or Bottom 30 via OR (Tr36)'!J:J,1,FALSE)</f>
        <v>#N/A</v>
      </c>
    </row>
    <row r="4913" spans="1:17" x14ac:dyDescent="0.25">
      <c r="A4913" t="s">
        <v>4960</v>
      </c>
      <c r="B4913">
        <v>589</v>
      </c>
      <c r="C4913">
        <v>332</v>
      </c>
      <c r="D4913">
        <v>463</v>
      </c>
      <c r="E4913">
        <v>256</v>
      </c>
      <c r="F4913">
        <f>B4913/cam_reads!I$3</f>
        <v>7.3176288487218013</v>
      </c>
      <c r="G4913">
        <f>C4913/cam_reads!J$3</f>
        <v>4.3001256090004318</v>
      </c>
      <c r="H4913">
        <f>D4913/cam_reads!K$3</f>
        <v>4.8328842891428456</v>
      </c>
      <c r="I4913">
        <f>E4913/cam_reads!L$3</f>
        <v>2.6686187891090123</v>
      </c>
      <c r="J4913" t="e">
        <f>VLOOKUP(A4913,'Top 30 via LR (Schizonts)'!A:A,1,FALSE)</f>
        <v>#N/A</v>
      </c>
      <c r="K4913" t="e">
        <f>VLOOKUP(A4913,'Top 30 via LR (Schizonts)'!J:J,1,FALSE)</f>
        <v>#N/A</v>
      </c>
      <c r="L4913" t="e">
        <f>VLOOKUP(A4913,'Top 30 via LR (Tr36)'!A:A,1,FALSE)</f>
        <v>#N/A</v>
      </c>
      <c r="M4913" t="e">
        <f>VLOOKUP(A4913,'Top 30 via LR (Tr36)'!I:I,1,FALSE)</f>
        <v>#N/A</v>
      </c>
      <c r="N4913" t="e">
        <f>VLOOKUP(A4913,'Top or Bottom 30 via OR (Schiz)'!B:B,1,FALSE)</f>
        <v>#N/A</v>
      </c>
      <c r="O4913" t="e">
        <f>VLOOKUP(A4913,'Top or Bottom 30 via OR (Schiz)'!J:J,1,FALSE)</f>
        <v>#N/A</v>
      </c>
      <c r="P4913" t="e">
        <f>VLOOKUP(A4913,'Top or Bottom 30 via OR (Tr36)'!B:B,1,FALSE)</f>
        <v>#N/A</v>
      </c>
      <c r="Q4913" t="e">
        <f>VLOOKUP(A4913,'Top or Bottom 30 via OR (Tr36)'!J:J,1,FALSE)</f>
        <v>#N/A</v>
      </c>
    </row>
    <row r="4914" spans="1:17" x14ac:dyDescent="0.25">
      <c r="A4914" t="s">
        <v>4961</v>
      </c>
      <c r="B4914">
        <v>576</v>
      </c>
      <c r="C4914">
        <v>475</v>
      </c>
      <c r="D4914">
        <v>748</v>
      </c>
      <c r="E4914">
        <v>447</v>
      </c>
      <c r="F4914">
        <f>B4914/cam_reads!I$3</f>
        <v>7.15611921369059</v>
      </c>
      <c r="G4914">
        <f>C4914/cam_reads!J$3</f>
        <v>6.1522881454072449</v>
      </c>
      <c r="H4914">
        <f>D4914/cam_reads!K$3</f>
        <v>7.8077698666929765</v>
      </c>
      <c r="I4914">
        <f>E4914/cam_reads!L$3</f>
        <v>4.6596585887958142</v>
      </c>
      <c r="J4914" t="e">
        <f>VLOOKUP(A4914,'Top 30 via LR (Schizonts)'!A:A,1,FALSE)</f>
        <v>#N/A</v>
      </c>
      <c r="K4914" t="e">
        <f>VLOOKUP(A4914,'Top 30 via LR (Schizonts)'!J:J,1,FALSE)</f>
        <v>#N/A</v>
      </c>
      <c r="L4914" t="e">
        <f>VLOOKUP(A4914,'Top 30 via LR (Tr36)'!A:A,1,FALSE)</f>
        <v>#N/A</v>
      </c>
      <c r="M4914" t="e">
        <f>VLOOKUP(A4914,'Top 30 via LR (Tr36)'!I:I,1,FALSE)</f>
        <v>#N/A</v>
      </c>
      <c r="N4914" t="e">
        <f>VLOOKUP(A4914,'Top or Bottom 30 via OR (Schiz)'!B:B,1,FALSE)</f>
        <v>#N/A</v>
      </c>
      <c r="O4914" t="e">
        <f>VLOOKUP(A4914,'Top or Bottom 30 via OR (Schiz)'!J:J,1,FALSE)</f>
        <v>#N/A</v>
      </c>
      <c r="P4914" t="e">
        <f>VLOOKUP(A4914,'Top or Bottom 30 via OR (Tr36)'!B:B,1,FALSE)</f>
        <v>#N/A</v>
      </c>
      <c r="Q4914" t="e">
        <f>VLOOKUP(A4914,'Top or Bottom 30 via OR (Tr36)'!J:J,1,FALSE)</f>
        <v>#N/A</v>
      </c>
    </row>
    <row r="4915" spans="1:17" x14ac:dyDescent="0.25">
      <c r="A4915" t="s">
        <v>4962</v>
      </c>
      <c r="B4915">
        <v>0</v>
      </c>
      <c r="C4915">
        <v>0</v>
      </c>
      <c r="D4915">
        <v>0</v>
      </c>
      <c r="E4915">
        <v>0</v>
      </c>
      <c r="F4915">
        <f>B4915/cam_reads!I$3</f>
        <v>0</v>
      </c>
      <c r="G4915">
        <f>C4915/cam_reads!J$3</f>
        <v>0</v>
      </c>
      <c r="H4915">
        <f>D4915/cam_reads!K$3</f>
        <v>0</v>
      </c>
      <c r="I4915">
        <f>E4915/cam_reads!L$3</f>
        <v>0</v>
      </c>
      <c r="J4915" t="e">
        <f>VLOOKUP(A4915,'Top 30 via LR (Schizonts)'!A:A,1,FALSE)</f>
        <v>#N/A</v>
      </c>
      <c r="K4915" t="e">
        <f>VLOOKUP(A4915,'Top 30 via LR (Schizonts)'!J:J,1,FALSE)</f>
        <v>#N/A</v>
      </c>
      <c r="L4915" t="e">
        <f>VLOOKUP(A4915,'Top 30 via LR (Tr36)'!A:A,1,FALSE)</f>
        <v>#N/A</v>
      </c>
      <c r="M4915" t="e">
        <f>VLOOKUP(A4915,'Top 30 via LR (Tr36)'!I:I,1,FALSE)</f>
        <v>#N/A</v>
      </c>
      <c r="N4915" t="e">
        <f>VLOOKUP(A4915,'Top or Bottom 30 via OR (Schiz)'!B:B,1,FALSE)</f>
        <v>#N/A</v>
      </c>
      <c r="O4915" t="e">
        <f>VLOOKUP(A4915,'Top or Bottom 30 via OR (Schiz)'!J:J,1,FALSE)</f>
        <v>#N/A</v>
      </c>
      <c r="P4915" t="e">
        <f>VLOOKUP(A4915,'Top or Bottom 30 via OR (Tr36)'!B:B,1,FALSE)</f>
        <v>#N/A</v>
      </c>
      <c r="Q4915" t="e">
        <f>VLOOKUP(A4915,'Top or Bottom 30 via OR (Tr36)'!J:J,1,FALSE)</f>
        <v>#N/A</v>
      </c>
    </row>
    <row r="4916" spans="1:17" x14ac:dyDescent="0.25">
      <c r="A4916" t="s">
        <v>4963</v>
      </c>
      <c r="B4916">
        <v>0</v>
      </c>
      <c r="C4916">
        <v>0</v>
      </c>
      <c r="D4916">
        <v>0</v>
      </c>
      <c r="E4916">
        <v>0</v>
      </c>
      <c r="F4916">
        <f>B4916/cam_reads!I$3</f>
        <v>0</v>
      </c>
      <c r="G4916">
        <f>C4916/cam_reads!J$3</f>
        <v>0</v>
      </c>
      <c r="H4916">
        <f>D4916/cam_reads!K$3</f>
        <v>0</v>
      </c>
      <c r="I4916">
        <f>E4916/cam_reads!L$3</f>
        <v>0</v>
      </c>
      <c r="J4916" t="e">
        <f>VLOOKUP(A4916,'Top 30 via LR (Schizonts)'!A:A,1,FALSE)</f>
        <v>#N/A</v>
      </c>
      <c r="K4916" t="e">
        <f>VLOOKUP(A4916,'Top 30 via LR (Schizonts)'!J:J,1,FALSE)</f>
        <v>#N/A</v>
      </c>
      <c r="L4916" t="e">
        <f>VLOOKUP(A4916,'Top 30 via LR (Tr36)'!A:A,1,FALSE)</f>
        <v>#N/A</v>
      </c>
      <c r="M4916" t="e">
        <f>VLOOKUP(A4916,'Top 30 via LR (Tr36)'!I:I,1,FALSE)</f>
        <v>#N/A</v>
      </c>
      <c r="N4916" t="e">
        <f>VLOOKUP(A4916,'Top or Bottom 30 via OR (Schiz)'!B:B,1,FALSE)</f>
        <v>#N/A</v>
      </c>
      <c r="O4916" t="e">
        <f>VLOOKUP(A4916,'Top or Bottom 30 via OR (Schiz)'!J:J,1,FALSE)</f>
        <v>#N/A</v>
      </c>
      <c r="P4916" t="e">
        <f>VLOOKUP(A4916,'Top or Bottom 30 via OR (Tr36)'!B:B,1,FALSE)</f>
        <v>#N/A</v>
      </c>
      <c r="Q4916" t="e">
        <f>VLOOKUP(A4916,'Top or Bottom 30 via OR (Tr36)'!J:J,1,FALSE)</f>
        <v>#N/A</v>
      </c>
    </row>
    <row r="4917" spans="1:17" x14ac:dyDescent="0.25">
      <c r="A4917" t="s">
        <v>4964</v>
      </c>
      <c r="B4917">
        <v>1084</v>
      </c>
      <c r="C4917">
        <v>1658</v>
      </c>
      <c r="D4917">
        <v>1806</v>
      </c>
      <c r="E4917">
        <v>1813</v>
      </c>
      <c r="F4917">
        <f>B4917/cam_reads!I$3</f>
        <v>13.467418797987152</v>
      </c>
      <c r="G4917">
        <f>C4917/cam_reads!J$3</f>
        <v>21.474723673863604</v>
      </c>
      <c r="H4917">
        <f>D4917/cam_reads!K$3</f>
        <v>18.85138018615978</v>
      </c>
      <c r="I4917">
        <f>E4917/cam_reads!L$3</f>
        <v>18.899241658807185</v>
      </c>
      <c r="J4917" t="e">
        <f>VLOOKUP(A4917,'Top 30 via LR (Schizonts)'!A:A,1,FALSE)</f>
        <v>#N/A</v>
      </c>
      <c r="K4917" t="e">
        <f>VLOOKUP(A4917,'Top 30 via LR (Schizonts)'!J:J,1,FALSE)</f>
        <v>#N/A</v>
      </c>
      <c r="L4917" t="e">
        <f>VLOOKUP(A4917,'Top 30 via LR (Tr36)'!A:A,1,FALSE)</f>
        <v>#N/A</v>
      </c>
      <c r="M4917" t="e">
        <f>VLOOKUP(A4917,'Top 30 via LR (Tr36)'!I:I,1,FALSE)</f>
        <v>#N/A</v>
      </c>
      <c r="N4917" t="e">
        <f>VLOOKUP(A4917,'Top or Bottom 30 via OR (Schiz)'!B:B,1,FALSE)</f>
        <v>#N/A</v>
      </c>
      <c r="O4917" t="e">
        <f>VLOOKUP(A4917,'Top or Bottom 30 via OR (Schiz)'!J:J,1,FALSE)</f>
        <v>#N/A</v>
      </c>
      <c r="P4917" t="e">
        <f>VLOOKUP(A4917,'Top or Bottom 30 via OR (Tr36)'!B:B,1,FALSE)</f>
        <v>#N/A</v>
      </c>
      <c r="Q4917" t="e">
        <f>VLOOKUP(A4917,'Top or Bottom 30 via OR (Tr36)'!J:J,1,FALSE)</f>
        <v>#N/A</v>
      </c>
    </row>
    <row r="4918" spans="1:17" x14ac:dyDescent="0.25">
      <c r="A4918" t="s">
        <v>4965</v>
      </c>
      <c r="B4918">
        <v>630</v>
      </c>
      <c r="C4918">
        <v>892</v>
      </c>
      <c r="D4918">
        <v>650</v>
      </c>
      <c r="E4918">
        <v>809</v>
      </c>
      <c r="F4918">
        <f>B4918/cam_reads!I$3</f>
        <v>7.827005389974083</v>
      </c>
      <c r="G4918">
        <f>C4918/cam_reads!J$3</f>
        <v>11.553349527796342</v>
      </c>
      <c r="H4918">
        <f>D4918/cam_reads!K$3</f>
        <v>6.7848267558160895</v>
      </c>
      <c r="I4918">
        <f>E4918/cam_reads!L$3</f>
        <v>8.4332523452702759</v>
      </c>
      <c r="J4918" t="e">
        <f>VLOOKUP(A4918,'Top 30 via LR (Schizonts)'!A:A,1,FALSE)</f>
        <v>#N/A</v>
      </c>
      <c r="K4918" t="e">
        <f>VLOOKUP(A4918,'Top 30 via LR (Schizonts)'!J:J,1,FALSE)</f>
        <v>#N/A</v>
      </c>
      <c r="L4918" t="e">
        <f>VLOOKUP(A4918,'Top 30 via LR (Tr36)'!A:A,1,FALSE)</f>
        <v>#N/A</v>
      </c>
      <c r="M4918" t="e">
        <f>VLOOKUP(A4918,'Top 30 via LR (Tr36)'!I:I,1,FALSE)</f>
        <v>#N/A</v>
      </c>
      <c r="N4918" t="e">
        <f>VLOOKUP(A4918,'Top or Bottom 30 via OR (Schiz)'!B:B,1,FALSE)</f>
        <v>#N/A</v>
      </c>
      <c r="O4918" t="e">
        <f>VLOOKUP(A4918,'Top or Bottom 30 via OR (Schiz)'!J:J,1,FALSE)</f>
        <v>#N/A</v>
      </c>
      <c r="P4918" t="e">
        <f>VLOOKUP(A4918,'Top or Bottom 30 via OR (Tr36)'!B:B,1,FALSE)</f>
        <v>#N/A</v>
      </c>
      <c r="Q4918" t="e">
        <f>VLOOKUP(A4918,'Top or Bottom 30 via OR (Tr36)'!J:J,1,FALSE)</f>
        <v>#N/A</v>
      </c>
    </row>
    <row r="4919" spans="1:17" x14ac:dyDescent="0.25">
      <c r="A4919" t="s">
        <v>4966</v>
      </c>
      <c r="B4919">
        <v>0</v>
      </c>
      <c r="C4919">
        <v>0</v>
      </c>
      <c r="D4919">
        <v>0</v>
      </c>
      <c r="E4919">
        <v>0</v>
      </c>
      <c r="F4919">
        <f>B4919/cam_reads!I$3</f>
        <v>0</v>
      </c>
      <c r="G4919">
        <f>C4919/cam_reads!J$3</f>
        <v>0</v>
      </c>
      <c r="H4919">
        <f>D4919/cam_reads!K$3</f>
        <v>0</v>
      </c>
      <c r="I4919">
        <f>E4919/cam_reads!L$3</f>
        <v>0</v>
      </c>
      <c r="J4919" t="e">
        <f>VLOOKUP(A4919,'Top 30 via LR (Schizonts)'!A:A,1,FALSE)</f>
        <v>#N/A</v>
      </c>
      <c r="K4919" t="e">
        <f>VLOOKUP(A4919,'Top 30 via LR (Schizonts)'!J:J,1,FALSE)</f>
        <v>#N/A</v>
      </c>
      <c r="L4919" t="e">
        <f>VLOOKUP(A4919,'Top 30 via LR (Tr36)'!A:A,1,FALSE)</f>
        <v>#N/A</v>
      </c>
      <c r="M4919" t="e">
        <f>VLOOKUP(A4919,'Top 30 via LR (Tr36)'!I:I,1,FALSE)</f>
        <v>#N/A</v>
      </c>
      <c r="N4919" t="e">
        <f>VLOOKUP(A4919,'Top or Bottom 30 via OR (Schiz)'!B:B,1,FALSE)</f>
        <v>#N/A</v>
      </c>
      <c r="O4919" t="e">
        <f>VLOOKUP(A4919,'Top or Bottom 30 via OR (Schiz)'!J:J,1,FALSE)</f>
        <v>#N/A</v>
      </c>
      <c r="P4919" t="e">
        <f>VLOOKUP(A4919,'Top or Bottom 30 via OR (Tr36)'!B:B,1,FALSE)</f>
        <v>#N/A</v>
      </c>
      <c r="Q4919" t="e">
        <f>VLOOKUP(A4919,'Top or Bottom 30 via OR (Tr36)'!J:J,1,FALSE)</f>
        <v>#N/A</v>
      </c>
    </row>
    <row r="4920" spans="1:17" x14ac:dyDescent="0.25">
      <c r="A4920" t="s">
        <v>4967</v>
      </c>
      <c r="B4920">
        <v>341</v>
      </c>
      <c r="C4920">
        <v>374</v>
      </c>
      <c r="D4920">
        <v>351</v>
      </c>
      <c r="E4920">
        <v>504</v>
      </c>
      <c r="F4920">
        <f>B4920/cam_reads!I$3</f>
        <v>4.2365219650494641</v>
      </c>
      <c r="G4920">
        <f>C4920/cam_reads!J$3</f>
        <v>4.8441174029101255</v>
      </c>
      <c r="H4920">
        <f>D4920/cam_reads!K$3</f>
        <v>3.6638064481406882</v>
      </c>
      <c r="I4920">
        <f>E4920/cam_reads!L$3</f>
        <v>5.2538432410583678</v>
      </c>
      <c r="J4920" t="e">
        <f>VLOOKUP(A4920,'Top 30 via LR (Schizonts)'!A:A,1,FALSE)</f>
        <v>#N/A</v>
      </c>
      <c r="K4920" t="e">
        <f>VLOOKUP(A4920,'Top 30 via LR (Schizonts)'!J:J,1,FALSE)</f>
        <v>#N/A</v>
      </c>
      <c r="L4920" t="e">
        <f>VLOOKUP(A4920,'Top 30 via LR (Tr36)'!A:A,1,FALSE)</f>
        <v>#N/A</v>
      </c>
      <c r="M4920" t="e">
        <f>VLOOKUP(A4920,'Top 30 via LR (Tr36)'!I:I,1,FALSE)</f>
        <v>#N/A</v>
      </c>
      <c r="N4920" t="e">
        <f>VLOOKUP(A4920,'Top or Bottom 30 via OR (Schiz)'!B:B,1,FALSE)</f>
        <v>#N/A</v>
      </c>
      <c r="O4920" t="e">
        <f>VLOOKUP(A4920,'Top or Bottom 30 via OR (Schiz)'!J:J,1,FALSE)</f>
        <v>#N/A</v>
      </c>
      <c r="P4920" t="e">
        <f>VLOOKUP(A4920,'Top or Bottom 30 via OR (Tr36)'!B:B,1,FALSE)</f>
        <v>#N/A</v>
      </c>
      <c r="Q4920" t="e">
        <f>VLOOKUP(A4920,'Top or Bottom 30 via OR (Tr36)'!J:J,1,FALSE)</f>
        <v>#N/A</v>
      </c>
    </row>
    <row r="4921" spans="1:17" x14ac:dyDescent="0.25">
      <c r="A4921" t="s">
        <v>4968</v>
      </c>
      <c r="B4921">
        <v>42</v>
      </c>
      <c r="C4921">
        <v>33</v>
      </c>
      <c r="D4921">
        <v>38</v>
      </c>
      <c r="E4921">
        <v>61</v>
      </c>
      <c r="F4921">
        <f>B4921/cam_reads!I$3</f>
        <v>0.52180035933160551</v>
      </c>
      <c r="G4921">
        <f>C4921/cam_reads!J$3</f>
        <v>0.42742212378618755</v>
      </c>
      <c r="H4921">
        <f>D4921/cam_reads!K$3</f>
        <v>0.39665141034001755</v>
      </c>
      <c r="I4921">
        <f>E4921/cam_reads!L$3</f>
        <v>0.63588182084238176</v>
      </c>
      <c r="J4921" t="e">
        <f>VLOOKUP(A4921,'Top 30 via LR (Schizonts)'!A:A,1,FALSE)</f>
        <v>#N/A</v>
      </c>
      <c r="K4921" t="e">
        <f>VLOOKUP(A4921,'Top 30 via LR (Schizonts)'!J:J,1,FALSE)</f>
        <v>#N/A</v>
      </c>
      <c r="L4921" t="e">
        <f>VLOOKUP(A4921,'Top 30 via LR (Tr36)'!A:A,1,FALSE)</f>
        <v>#N/A</v>
      </c>
      <c r="M4921" t="e">
        <f>VLOOKUP(A4921,'Top 30 via LR (Tr36)'!I:I,1,FALSE)</f>
        <v>#N/A</v>
      </c>
      <c r="N4921" t="e">
        <f>VLOOKUP(A4921,'Top or Bottom 30 via OR (Schiz)'!B:B,1,FALSE)</f>
        <v>#N/A</v>
      </c>
      <c r="O4921" t="e">
        <f>VLOOKUP(A4921,'Top or Bottom 30 via OR (Schiz)'!J:J,1,FALSE)</f>
        <v>#N/A</v>
      </c>
      <c r="P4921" t="e">
        <f>VLOOKUP(A4921,'Top or Bottom 30 via OR (Tr36)'!B:B,1,FALSE)</f>
        <v>#N/A</v>
      </c>
      <c r="Q4921" t="e">
        <f>VLOOKUP(A4921,'Top or Bottom 30 via OR (Tr36)'!J:J,1,FALSE)</f>
        <v>#N/A</v>
      </c>
    </row>
    <row r="4922" spans="1:17" x14ac:dyDescent="0.25">
      <c r="A4922" t="s">
        <v>4969</v>
      </c>
      <c r="B4922">
        <v>13</v>
      </c>
      <c r="C4922">
        <v>78</v>
      </c>
      <c r="D4922">
        <v>14</v>
      </c>
      <c r="E4922">
        <v>20</v>
      </c>
      <c r="F4922">
        <f>B4922/cam_reads!I$3</f>
        <v>0.16150963503121124</v>
      </c>
      <c r="G4922">
        <f>C4922/cam_reads!J$3</f>
        <v>1.0102704744037161</v>
      </c>
      <c r="H4922">
        <f>D4922/cam_reads!K$3</f>
        <v>0.14613473012526962</v>
      </c>
      <c r="I4922">
        <f>E4922/cam_reads!L$3</f>
        <v>0.20848584289914157</v>
      </c>
      <c r="J4922" t="e">
        <f>VLOOKUP(A4922,'Top 30 via LR (Schizonts)'!A:A,1,FALSE)</f>
        <v>#N/A</v>
      </c>
      <c r="K4922" t="e">
        <f>VLOOKUP(A4922,'Top 30 via LR (Schizonts)'!J:J,1,FALSE)</f>
        <v>#N/A</v>
      </c>
      <c r="L4922" t="e">
        <f>VLOOKUP(A4922,'Top 30 via LR (Tr36)'!A:A,1,FALSE)</f>
        <v>#N/A</v>
      </c>
      <c r="M4922" t="e">
        <f>VLOOKUP(A4922,'Top 30 via LR (Tr36)'!I:I,1,FALSE)</f>
        <v>#N/A</v>
      </c>
      <c r="N4922" t="e">
        <f>VLOOKUP(A4922,'Top or Bottom 30 via OR (Schiz)'!B:B,1,FALSE)</f>
        <v>#N/A</v>
      </c>
      <c r="O4922" t="e">
        <f>VLOOKUP(A4922,'Top or Bottom 30 via OR (Schiz)'!J:J,1,FALSE)</f>
        <v>#N/A</v>
      </c>
      <c r="P4922" t="e">
        <f>VLOOKUP(A4922,'Top or Bottom 30 via OR (Tr36)'!B:B,1,FALSE)</f>
        <v>#N/A</v>
      </c>
      <c r="Q4922" t="e">
        <f>VLOOKUP(A4922,'Top or Bottom 30 via OR (Tr36)'!J:J,1,FALSE)</f>
        <v>#N/A</v>
      </c>
    </row>
    <row r="4923" spans="1:17" x14ac:dyDescent="0.25">
      <c r="A4923" t="s">
        <v>4970</v>
      </c>
      <c r="B4923">
        <v>99</v>
      </c>
      <c r="C4923">
        <v>77</v>
      </c>
      <c r="D4923">
        <v>194</v>
      </c>
      <c r="E4923">
        <v>105</v>
      </c>
      <c r="F4923">
        <f>B4923/cam_reads!I$3</f>
        <v>1.2299579898530701</v>
      </c>
      <c r="G4923">
        <f>C4923/cam_reads!J$3</f>
        <v>0.99731828883443763</v>
      </c>
      <c r="H4923">
        <f>D4923/cam_reads!K$3</f>
        <v>2.0250098317358791</v>
      </c>
      <c r="I4923">
        <f>E4923/cam_reads!L$3</f>
        <v>1.0945506752204932</v>
      </c>
      <c r="J4923" t="e">
        <f>VLOOKUP(A4923,'Top 30 via LR (Schizonts)'!A:A,1,FALSE)</f>
        <v>#N/A</v>
      </c>
      <c r="K4923" t="e">
        <f>VLOOKUP(A4923,'Top 30 via LR (Schizonts)'!J:J,1,FALSE)</f>
        <v>#N/A</v>
      </c>
      <c r="L4923" t="e">
        <f>VLOOKUP(A4923,'Top 30 via LR (Tr36)'!A:A,1,FALSE)</f>
        <v>#N/A</v>
      </c>
      <c r="M4923" t="e">
        <f>VLOOKUP(A4923,'Top 30 via LR (Tr36)'!I:I,1,FALSE)</f>
        <v>#N/A</v>
      </c>
      <c r="N4923" t="e">
        <f>VLOOKUP(A4923,'Top or Bottom 30 via OR (Schiz)'!B:B,1,FALSE)</f>
        <v>#N/A</v>
      </c>
      <c r="O4923" t="e">
        <f>VLOOKUP(A4923,'Top or Bottom 30 via OR (Schiz)'!J:J,1,FALSE)</f>
        <v>#N/A</v>
      </c>
      <c r="P4923" t="e">
        <f>VLOOKUP(A4923,'Top or Bottom 30 via OR (Tr36)'!B:B,1,FALSE)</f>
        <v>#N/A</v>
      </c>
      <c r="Q4923" t="e">
        <f>VLOOKUP(A4923,'Top or Bottom 30 via OR (Tr36)'!J:J,1,FALSE)</f>
        <v>#N/A</v>
      </c>
    </row>
    <row r="4924" spans="1:17" x14ac:dyDescent="0.25">
      <c r="A4924" t="s">
        <v>4971</v>
      </c>
      <c r="B4924">
        <v>0</v>
      </c>
      <c r="C4924">
        <v>0</v>
      </c>
      <c r="D4924">
        <v>0</v>
      </c>
      <c r="E4924">
        <v>0</v>
      </c>
      <c r="F4924">
        <f>B4924/cam_reads!I$3</f>
        <v>0</v>
      </c>
      <c r="G4924">
        <f>C4924/cam_reads!J$3</f>
        <v>0</v>
      </c>
      <c r="H4924">
        <f>D4924/cam_reads!K$3</f>
        <v>0</v>
      </c>
      <c r="I4924">
        <f>E4924/cam_reads!L$3</f>
        <v>0</v>
      </c>
      <c r="J4924" t="e">
        <f>VLOOKUP(A4924,'Top 30 via LR (Schizonts)'!A:A,1,FALSE)</f>
        <v>#N/A</v>
      </c>
      <c r="K4924" t="e">
        <f>VLOOKUP(A4924,'Top 30 via LR (Schizonts)'!J:J,1,FALSE)</f>
        <v>#N/A</v>
      </c>
      <c r="L4924" t="e">
        <f>VLOOKUP(A4924,'Top 30 via LR (Tr36)'!A:A,1,FALSE)</f>
        <v>#N/A</v>
      </c>
      <c r="M4924" t="e">
        <f>VLOOKUP(A4924,'Top 30 via LR (Tr36)'!I:I,1,FALSE)</f>
        <v>#N/A</v>
      </c>
      <c r="N4924" t="e">
        <f>VLOOKUP(A4924,'Top or Bottom 30 via OR (Schiz)'!B:B,1,FALSE)</f>
        <v>#N/A</v>
      </c>
      <c r="O4924" t="e">
        <f>VLOOKUP(A4924,'Top or Bottom 30 via OR (Schiz)'!J:J,1,FALSE)</f>
        <v>#N/A</v>
      </c>
      <c r="P4924" t="e">
        <f>VLOOKUP(A4924,'Top or Bottom 30 via OR (Tr36)'!B:B,1,FALSE)</f>
        <v>#N/A</v>
      </c>
      <c r="Q4924" t="e">
        <f>VLOOKUP(A4924,'Top or Bottom 30 via OR (Tr36)'!J:J,1,FALSE)</f>
        <v>#N/A</v>
      </c>
    </row>
    <row r="4925" spans="1:17" x14ac:dyDescent="0.25">
      <c r="A4925" t="s">
        <v>4972</v>
      </c>
      <c r="B4925">
        <v>6</v>
      </c>
      <c r="C4925">
        <v>9</v>
      </c>
      <c r="D4925">
        <v>14</v>
      </c>
      <c r="E4925">
        <v>5</v>
      </c>
      <c r="F4925">
        <f>B4925/cam_reads!I$3</f>
        <v>7.4542908475943651E-2</v>
      </c>
      <c r="G4925">
        <f>C4925/cam_reads!J$3</f>
        <v>0.11656967012350569</v>
      </c>
      <c r="H4925">
        <f>D4925/cam_reads!K$3</f>
        <v>0.14613473012526962</v>
      </c>
      <c r="I4925">
        <f>E4925/cam_reads!L$3</f>
        <v>5.2121460724785393E-2</v>
      </c>
      <c r="J4925" t="e">
        <f>VLOOKUP(A4925,'Top 30 via LR (Schizonts)'!A:A,1,FALSE)</f>
        <v>#N/A</v>
      </c>
      <c r="K4925" t="e">
        <f>VLOOKUP(A4925,'Top 30 via LR (Schizonts)'!J:J,1,FALSE)</f>
        <v>#N/A</v>
      </c>
      <c r="L4925" t="e">
        <f>VLOOKUP(A4925,'Top 30 via LR (Tr36)'!A:A,1,FALSE)</f>
        <v>#N/A</v>
      </c>
      <c r="M4925" t="e">
        <f>VLOOKUP(A4925,'Top 30 via LR (Tr36)'!I:I,1,FALSE)</f>
        <v>#N/A</v>
      </c>
      <c r="N4925" t="e">
        <f>VLOOKUP(A4925,'Top or Bottom 30 via OR (Schiz)'!B:B,1,FALSE)</f>
        <v>#N/A</v>
      </c>
      <c r="O4925" t="e">
        <f>VLOOKUP(A4925,'Top or Bottom 30 via OR (Schiz)'!J:J,1,FALSE)</f>
        <v>#N/A</v>
      </c>
      <c r="P4925" t="e">
        <f>VLOOKUP(A4925,'Top or Bottom 30 via OR (Tr36)'!B:B,1,FALSE)</f>
        <v>#N/A</v>
      </c>
      <c r="Q4925" t="e">
        <f>VLOOKUP(A4925,'Top or Bottom 30 via OR (Tr36)'!J:J,1,FALSE)</f>
        <v>#N/A</v>
      </c>
    </row>
    <row r="4926" spans="1:17" x14ac:dyDescent="0.25">
      <c r="A4926" t="s">
        <v>4973</v>
      </c>
      <c r="B4926">
        <v>0</v>
      </c>
      <c r="C4926">
        <v>0</v>
      </c>
      <c r="D4926">
        <v>0</v>
      </c>
      <c r="E4926">
        <v>0</v>
      </c>
      <c r="F4926">
        <f>B4926/cam_reads!I$3</f>
        <v>0</v>
      </c>
      <c r="G4926">
        <f>C4926/cam_reads!J$3</f>
        <v>0</v>
      </c>
      <c r="H4926">
        <f>D4926/cam_reads!K$3</f>
        <v>0</v>
      </c>
      <c r="I4926">
        <f>E4926/cam_reads!L$3</f>
        <v>0</v>
      </c>
      <c r="J4926" t="e">
        <f>VLOOKUP(A4926,'Top 30 via LR (Schizonts)'!A:A,1,FALSE)</f>
        <v>#N/A</v>
      </c>
      <c r="K4926" t="e">
        <f>VLOOKUP(A4926,'Top 30 via LR (Schizonts)'!J:J,1,FALSE)</f>
        <v>#N/A</v>
      </c>
      <c r="L4926" t="e">
        <f>VLOOKUP(A4926,'Top 30 via LR (Tr36)'!A:A,1,FALSE)</f>
        <v>#N/A</v>
      </c>
      <c r="M4926" t="e">
        <f>VLOOKUP(A4926,'Top 30 via LR (Tr36)'!I:I,1,FALSE)</f>
        <v>#N/A</v>
      </c>
      <c r="N4926" t="e">
        <f>VLOOKUP(A4926,'Top or Bottom 30 via OR (Schiz)'!B:B,1,FALSE)</f>
        <v>#N/A</v>
      </c>
      <c r="O4926" t="e">
        <f>VLOOKUP(A4926,'Top or Bottom 30 via OR (Schiz)'!J:J,1,FALSE)</f>
        <v>#N/A</v>
      </c>
      <c r="P4926" t="e">
        <f>VLOOKUP(A4926,'Top or Bottom 30 via OR (Tr36)'!B:B,1,FALSE)</f>
        <v>#N/A</v>
      </c>
      <c r="Q4926" t="e">
        <f>VLOOKUP(A4926,'Top or Bottom 30 via OR (Tr36)'!J:J,1,FALSE)</f>
        <v>#N/A</v>
      </c>
    </row>
    <row r="4927" spans="1:17" x14ac:dyDescent="0.25">
      <c r="A4927" t="s">
        <v>4974</v>
      </c>
      <c r="B4927">
        <v>201</v>
      </c>
      <c r="C4927">
        <v>114</v>
      </c>
      <c r="D4927">
        <v>123</v>
      </c>
      <c r="E4927">
        <v>216</v>
      </c>
      <c r="F4927">
        <f>B4927/cam_reads!I$3</f>
        <v>2.497187433944112</v>
      </c>
      <c r="G4927">
        <f>C4927/cam_reads!J$3</f>
        <v>1.4765491548977387</v>
      </c>
      <c r="H4927">
        <f>D4927/cam_reads!K$3</f>
        <v>1.283897986100583</v>
      </c>
      <c r="I4927">
        <f>E4927/cam_reads!L$3</f>
        <v>2.251647103310729</v>
      </c>
      <c r="J4927" t="e">
        <f>VLOOKUP(A4927,'Top 30 via LR (Schizonts)'!A:A,1,FALSE)</f>
        <v>#N/A</v>
      </c>
      <c r="K4927" t="e">
        <f>VLOOKUP(A4927,'Top 30 via LR (Schizonts)'!J:J,1,FALSE)</f>
        <v>#N/A</v>
      </c>
      <c r="L4927" t="e">
        <f>VLOOKUP(A4927,'Top 30 via LR (Tr36)'!A:A,1,FALSE)</f>
        <v>#N/A</v>
      </c>
      <c r="M4927" t="e">
        <f>VLOOKUP(A4927,'Top 30 via LR (Tr36)'!I:I,1,FALSE)</f>
        <v>#N/A</v>
      </c>
      <c r="N4927" t="e">
        <f>VLOOKUP(A4927,'Top or Bottom 30 via OR (Schiz)'!B:B,1,FALSE)</f>
        <v>#N/A</v>
      </c>
      <c r="O4927" t="e">
        <f>VLOOKUP(A4927,'Top or Bottom 30 via OR (Schiz)'!J:J,1,FALSE)</f>
        <v>#N/A</v>
      </c>
      <c r="P4927" t="e">
        <f>VLOOKUP(A4927,'Top or Bottom 30 via OR (Tr36)'!B:B,1,FALSE)</f>
        <v>#N/A</v>
      </c>
      <c r="Q4927" t="e">
        <f>VLOOKUP(A4927,'Top or Bottom 30 via OR (Tr36)'!J:J,1,FALSE)</f>
        <v>#N/A</v>
      </c>
    </row>
    <row r="4928" spans="1:17" x14ac:dyDescent="0.25">
      <c r="A4928" t="s">
        <v>4975</v>
      </c>
      <c r="B4928">
        <v>89</v>
      </c>
      <c r="C4928">
        <v>85</v>
      </c>
      <c r="D4928">
        <v>111</v>
      </c>
      <c r="E4928">
        <v>134</v>
      </c>
      <c r="F4928">
        <f>B4928/cam_reads!I$3</f>
        <v>1.1057198090598308</v>
      </c>
      <c r="G4928">
        <f>C4928/cam_reads!J$3</f>
        <v>1.1009357733886649</v>
      </c>
      <c r="H4928">
        <f>D4928/cam_reads!K$3</f>
        <v>1.1586396459932091</v>
      </c>
      <c r="I4928">
        <f>E4928/cam_reads!L$3</f>
        <v>1.3968551474242485</v>
      </c>
      <c r="J4928" t="e">
        <f>VLOOKUP(A4928,'Top 30 via LR (Schizonts)'!A:A,1,FALSE)</f>
        <v>#N/A</v>
      </c>
      <c r="K4928" t="e">
        <f>VLOOKUP(A4928,'Top 30 via LR (Schizonts)'!J:J,1,FALSE)</f>
        <v>#N/A</v>
      </c>
      <c r="L4928" t="e">
        <f>VLOOKUP(A4928,'Top 30 via LR (Tr36)'!A:A,1,FALSE)</f>
        <v>#N/A</v>
      </c>
      <c r="M4928" t="e">
        <f>VLOOKUP(A4928,'Top 30 via LR (Tr36)'!I:I,1,FALSE)</f>
        <v>#N/A</v>
      </c>
      <c r="N4928" t="e">
        <f>VLOOKUP(A4928,'Top or Bottom 30 via OR (Schiz)'!B:B,1,FALSE)</f>
        <v>#N/A</v>
      </c>
      <c r="O4928" t="e">
        <f>VLOOKUP(A4928,'Top or Bottom 30 via OR (Schiz)'!J:J,1,FALSE)</f>
        <v>#N/A</v>
      </c>
      <c r="P4928" t="e">
        <f>VLOOKUP(A4928,'Top or Bottom 30 via OR (Tr36)'!B:B,1,FALSE)</f>
        <v>#N/A</v>
      </c>
      <c r="Q4928" t="e">
        <f>VLOOKUP(A4928,'Top or Bottom 30 via OR (Tr36)'!J:J,1,FALSE)</f>
        <v>#N/A</v>
      </c>
    </row>
    <row r="4929" spans="1:17" x14ac:dyDescent="0.25">
      <c r="A4929" t="s">
        <v>4976</v>
      </c>
      <c r="B4929">
        <v>0</v>
      </c>
      <c r="C4929">
        <v>0</v>
      </c>
      <c r="D4929">
        <v>0</v>
      </c>
      <c r="E4929">
        <v>0</v>
      </c>
      <c r="F4929">
        <f>B4929/cam_reads!I$3</f>
        <v>0</v>
      </c>
      <c r="G4929">
        <f>C4929/cam_reads!J$3</f>
        <v>0</v>
      </c>
      <c r="H4929">
        <f>D4929/cam_reads!K$3</f>
        <v>0</v>
      </c>
      <c r="I4929">
        <f>E4929/cam_reads!L$3</f>
        <v>0</v>
      </c>
      <c r="J4929" t="e">
        <f>VLOOKUP(A4929,'Top 30 via LR (Schizonts)'!A:A,1,FALSE)</f>
        <v>#N/A</v>
      </c>
      <c r="K4929" t="e">
        <f>VLOOKUP(A4929,'Top 30 via LR (Schizonts)'!J:J,1,FALSE)</f>
        <v>#N/A</v>
      </c>
      <c r="L4929" t="e">
        <f>VLOOKUP(A4929,'Top 30 via LR (Tr36)'!A:A,1,FALSE)</f>
        <v>#N/A</v>
      </c>
      <c r="M4929" t="e">
        <f>VLOOKUP(A4929,'Top 30 via LR (Tr36)'!I:I,1,FALSE)</f>
        <v>#N/A</v>
      </c>
      <c r="N4929" t="e">
        <f>VLOOKUP(A4929,'Top or Bottom 30 via OR (Schiz)'!B:B,1,FALSE)</f>
        <v>#N/A</v>
      </c>
      <c r="O4929" t="e">
        <f>VLOOKUP(A4929,'Top or Bottom 30 via OR (Schiz)'!J:J,1,FALSE)</f>
        <v>#N/A</v>
      </c>
      <c r="P4929" t="e">
        <f>VLOOKUP(A4929,'Top or Bottom 30 via OR (Tr36)'!B:B,1,FALSE)</f>
        <v>#N/A</v>
      </c>
      <c r="Q4929" t="e">
        <f>VLOOKUP(A4929,'Top or Bottom 30 via OR (Tr36)'!J:J,1,FALSE)</f>
        <v>#N/A</v>
      </c>
    </row>
    <row r="4930" spans="1:17" x14ac:dyDescent="0.25">
      <c r="A4930" t="s">
        <v>4977</v>
      </c>
      <c r="B4930">
        <v>1298</v>
      </c>
      <c r="C4930">
        <v>1466</v>
      </c>
      <c r="D4930">
        <v>1534</v>
      </c>
      <c r="E4930">
        <v>897</v>
      </c>
      <c r="F4930">
        <f>B4930/cam_reads!I$3</f>
        <v>16.126115866962476</v>
      </c>
      <c r="G4930">
        <f>C4930/cam_reads!J$3</f>
        <v>18.98790404456215</v>
      </c>
      <c r="H4930">
        <f>D4930/cam_reads!K$3</f>
        <v>16.012191143725971</v>
      </c>
      <c r="I4930">
        <f>E4930/cam_reads!L$3</f>
        <v>9.3505900540264992</v>
      </c>
      <c r="J4930" t="e">
        <f>VLOOKUP(A4930,'Top 30 via LR (Schizonts)'!A:A,1,FALSE)</f>
        <v>#N/A</v>
      </c>
      <c r="K4930" t="e">
        <f>VLOOKUP(A4930,'Top 30 via LR (Schizonts)'!J:J,1,FALSE)</f>
        <v>#N/A</v>
      </c>
      <c r="L4930" t="e">
        <f>VLOOKUP(A4930,'Top 30 via LR (Tr36)'!A:A,1,FALSE)</f>
        <v>#N/A</v>
      </c>
      <c r="M4930" t="e">
        <f>VLOOKUP(A4930,'Top 30 via LR (Tr36)'!I:I,1,FALSE)</f>
        <v>#N/A</v>
      </c>
      <c r="N4930" t="e">
        <f>VLOOKUP(A4930,'Top or Bottom 30 via OR (Schiz)'!B:B,1,FALSE)</f>
        <v>#N/A</v>
      </c>
      <c r="O4930" t="e">
        <f>VLOOKUP(A4930,'Top or Bottom 30 via OR (Schiz)'!J:J,1,FALSE)</f>
        <v>#N/A</v>
      </c>
      <c r="P4930" t="e">
        <f>VLOOKUP(A4930,'Top or Bottom 30 via OR (Tr36)'!B:B,1,FALSE)</f>
        <v>#N/A</v>
      </c>
      <c r="Q4930" t="e">
        <f>VLOOKUP(A4930,'Top or Bottom 30 via OR (Tr36)'!J:J,1,FALSE)</f>
        <v>#N/A</v>
      </c>
    </row>
    <row r="4931" spans="1:17" x14ac:dyDescent="0.25">
      <c r="A4931" t="s">
        <v>4978</v>
      </c>
      <c r="B4931">
        <v>3732</v>
      </c>
      <c r="C4931">
        <v>3738</v>
      </c>
      <c r="D4931">
        <v>3757</v>
      </c>
      <c r="E4931">
        <v>4326</v>
      </c>
      <c r="F4931">
        <f>B4931/cam_reads!I$3</f>
        <v>46.36568907203695</v>
      </c>
      <c r="G4931">
        <f>C4931/cam_reads!J$3</f>
        <v>48.415269657962696</v>
      </c>
      <c r="H4931">
        <f>D4931/cam_reads!K$3</f>
        <v>39.216298648616998</v>
      </c>
      <c r="I4931">
        <f>E4931/cam_reads!L$3</f>
        <v>45.095487819084319</v>
      </c>
      <c r="J4931" t="e">
        <f>VLOOKUP(A4931,'Top 30 via LR (Schizonts)'!A:A,1,FALSE)</f>
        <v>#N/A</v>
      </c>
      <c r="K4931" t="e">
        <f>VLOOKUP(A4931,'Top 30 via LR (Schizonts)'!J:J,1,FALSE)</f>
        <v>#N/A</v>
      </c>
      <c r="L4931" t="e">
        <f>VLOOKUP(A4931,'Top 30 via LR (Tr36)'!A:A,1,FALSE)</f>
        <v>#N/A</v>
      </c>
      <c r="M4931" t="e">
        <f>VLOOKUP(A4931,'Top 30 via LR (Tr36)'!I:I,1,FALSE)</f>
        <v>#N/A</v>
      </c>
      <c r="N4931" t="e">
        <f>VLOOKUP(A4931,'Top or Bottom 30 via OR (Schiz)'!B:B,1,FALSE)</f>
        <v>#N/A</v>
      </c>
      <c r="O4931" t="e">
        <f>VLOOKUP(A4931,'Top or Bottom 30 via OR (Schiz)'!J:J,1,FALSE)</f>
        <v>#N/A</v>
      </c>
      <c r="P4931" t="e">
        <f>VLOOKUP(A4931,'Top or Bottom 30 via OR (Tr36)'!B:B,1,FALSE)</f>
        <v>#N/A</v>
      </c>
      <c r="Q4931" t="e">
        <f>VLOOKUP(A4931,'Top or Bottom 30 via OR (Tr36)'!J:J,1,FALSE)</f>
        <v>#N/A</v>
      </c>
    </row>
    <row r="4932" spans="1:17" x14ac:dyDescent="0.25">
      <c r="A4932" t="s">
        <v>4979</v>
      </c>
      <c r="B4932">
        <v>0</v>
      </c>
      <c r="C4932">
        <v>0</v>
      </c>
      <c r="D4932">
        <v>0</v>
      </c>
      <c r="E4932">
        <v>0</v>
      </c>
      <c r="F4932">
        <f>B4932/cam_reads!I$3</f>
        <v>0</v>
      </c>
      <c r="G4932">
        <f>C4932/cam_reads!J$3</f>
        <v>0</v>
      </c>
      <c r="H4932">
        <f>D4932/cam_reads!K$3</f>
        <v>0</v>
      </c>
      <c r="I4932">
        <f>E4932/cam_reads!L$3</f>
        <v>0</v>
      </c>
      <c r="J4932" t="e">
        <f>VLOOKUP(A4932,'Top 30 via LR (Schizonts)'!A:A,1,FALSE)</f>
        <v>#N/A</v>
      </c>
      <c r="K4932" t="e">
        <f>VLOOKUP(A4932,'Top 30 via LR (Schizonts)'!J:J,1,FALSE)</f>
        <v>#N/A</v>
      </c>
      <c r="L4932" t="e">
        <f>VLOOKUP(A4932,'Top 30 via LR (Tr36)'!A:A,1,FALSE)</f>
        <v>#N/A</v>
      </c>
      <c r="M4932" t="e">
        <f>VLOOKUP(A4932,'Top 30 via LR (Tr36)'!I:I,1,FALSE)</f>
        <v>#N/A</v>
      </c>
      <c r="N4932" t="e">
        <f>VLOOKUP(A4932,'Top or Bottom 30 via OR (Schiz)'!B:B,1,FALSE)</f>
        <v>#N/A</v>
      </c>
      <c r="O4932" t="e">
        <f>VLOOKUP(A4932,'Top or Bottom 30 via OR (Schiz)'!J:J,1,FALSE)</f>
        <v>#N/A</v>
      </c>
      <c r="P4932" t="e">
        <f>VLOOKUP(A4932,'Top or Bottom 30 via OR (Tr36)'!B:B,1,FALSE)</f>
        <v>#N/A</v>
      </c>
      <c r="Q4932" t="e">
        <f>VLOOKUP(A4932,'Top or Bottom 30 via OR (Tr36)'!J:J,1,FALSE)</f>
        <v>#N/A</v>
      </c>
    </row>
    <row r="4933" spans="1:17" x14ac:dyDescent="0.25">
      <c r="A4933" t="s">
        <v>4980</v>
      </c>
      <c r="B4933">
        <v>1185</v>
      </c>
      <c r="C4933">
        <v>1240</v>
      </c>
      <c r="D4933">
        <v>1798</v>
      </c>
      <c r="E4933">
        <v>993</v>
      </c>
      <c r="F4933">
        <f>B4933/cam_reads!I$3</f>
        <v>14.72222442399887</v>
      </c>
      <c r="G4933">
        <f>C4933/cam_reads!J$3</f>
        <v>16.06071010590523</v>
      </c>
      <c r="H4933">
        <f>D4933/cam_reads!K$3</f>
        <v>18.767874626088197</v>
      </c>
      <c r="I4933">
        <f>E4933/cam_reads!L$3</f>
        <v>10.351322099942379</v>
      </c>
      <c r="J4933" t="e">
        <f>VLOOKUP(A4933,'Top 30 via LR (Schizonts)'!A:A,1,FALSE)</f>
        <v>#N/A</v>
      </c>
      <c r="K4933" t="e">
        <f>VLOOKUP(A4933,'Top 30 via LR (Schizonts)'!J:J,1,FALSE)</f>
        <v>#N/A</v>
      </c>
      <c r="L4933" t="e">
        <f>VLOOKUP(A4933,'Top 30 via LR (Tr36)'!A:A,1,FALSE)</f>
        <v>#N/A</v>
      </c>
      <c r="M4933" t="e">
        <f>VLOOKUP(A4933,'Top 30 via LR (Tr36)'!I:I,1,FALSE)</f>
        <v>#N/A</v>
      </c>
      <c r="N4933" t="e">
        <f>VLOOKUP(A4933,'Top or Bottom 30 via OR (Schiz)'!B:B,1,FALSE)</f>
        <v>#N/A</v>
      </c>
      <c r="O4933" t="e">
        <f>VLOOKUP(A4933,'Top or Bottom 30 via OR (Schiz)'!J:J,1,FALSE)</f>
        <v>#N/A</v>
      </c>
      <c r="P4933" t="e">
        <f>VLOOKUP(A4933,'Top or Bottom 30 via OR (Tr36)'!B:B,1,FALSE)</f>
        <v>#N/A</v>
      </c>
      <c r="Q4933" t="e">
        <f>VLOOKUP(A4933,'Top or Bottom 30 via OR (Tr36)'!J:J,1,FALSE)</f>
        <v>#N/A</v>
      </c>
    </row>
    <row r="4934" spans="1:17" x14ac:dyDescent="0.25">
      <c r="A4934" t="s">
        <v>4981</v>
      </c>
      <c r="B4934">
        <v>0</v>
      </c>
      <c r="C4934">
        <v>0</v>
      </c>
      <c r="D4934">
        <v>0</v>
      </c>
      <c r="E4934">
        <v>0</v>
      </c>
      <c r="F4934">
        <f>B4934/cam_reads!I$3</f>
        <v>0</v>
      </c>
      <c r="G4934">
        <f>C4934/cam_reads!J$3</f>
        <v>0</v>
      </c>
      <c r="H4934">
        <f>D4934/cam_reads!K$3</f>
        <v>0</v>
      </c>
      <c r="I4934">
        <f>E4934/cam_reads!L$3</f>
        <v>0</v>
      </c>
      <c r="J4934" t="e">
        <f>VLOOKUP(A4934,'Top 30 via LR (Schizonts)'!A:A,1,FALSE)</f>
        <v>#N/A</v>
      </c>
      <c r="K4934" t="e">
        <f>VLOOKUP(A4934,'Top 30 via LR (Schizonts)'!J:J,1,FALSE)</f>
        <v>#N/A</v>
      </c>
      <c r="L4934" t="e">
        <f>VLOOKUP(A4934,'Top 30 via LR (Tr36)'!A:A,1,FALSE)</f>
        <v>#N/A</v>
      </c>
      <c r="M4934" t="e">
        <f>VLOOKUP(A4934,'Top 30 via LR (Tr36)'!I:I,1,FALSE)</f>
        <v>#N/A</v>
      </c>
      <c r="N4934" t="e">
        <f>VLOOKUP(A4934,'Top or Bottom 30 via OR (Schiz)'!B:B,1,FALSE)</f>
        <v>#N/A</v>
      </c>
      <c r="O4934" t="e">
        <f>VLOOKUP(A4934,'Top or Bottom 30 via OR (Schiz)'!J:J,1,FALSE)</f>
        <v>#N/A</v>
      </c>
      <c r="P4934" t="e">
        <f>VLOOKUP(A4934,'Top or Bottom 30 via OR (Tr36)'!B:B,1,FALSE)</f>
        <v>#N/A</v>
      </c>
      <c r="Q4934" t="e">
        <f>VLOOKUP(A4934,'Top or Bottom 30 via OR (Tr36)'!J:J,1,FALSE)</f>
        <v>#N/A</v>
      </c>
    </row>
    <row r="4935" spans="1:17" x14ac:dyDescent="0.25">
      <c r="A4935" t="s">
        <v>4982</v>
      </c>
      <c r="B4935">
        <v>1250</v>
      </c>
      <c r="C4935">
        <v>1712</v>
      </c>
      <c r="D4935">
        <v>1443</v>
      </c>
      <c r="E4935">
        <v>1698</v>
      </c>
      <c r="F4935">
        <f>B4935/cam_reads!I$3</f>
        <v>15.529772599154926</v>
      </c>
      <c r="G4935">
        <f>C4935/cam_reads!J$3</f>
        <v>22.174141694604639</v>
      </c>
      <c r="H4935">
        <f>D4935/cam_reads!K$3</f>
        <v>15.062315397911718</v>
      </c>
      <c r="I4935">
        <f>E4935/cam_reads!L$3</f>
        <v>17.70044806213712</v>
      </c>
      <c r="J4935" t="e">
        <f>VLOOKUP(A4935,'Top 30 via LR (Schizonts)'!A:A,1,FALSE)</f>
        <v>#N/A</v>
      </c>
      <c r="K4935" t="e">
        <f>VLOOKUP(A4935,'Top 30 via LR (Schizonts)'!J:J,1,FALSE)</f>
        <v>#N/A</v>
      </c>
      <c r="L4935" t="e">
        <f>VLOOKUP(A4935,'Top 30 via LR (Tr36)'!A:A,1,FALSE)</f>
        <v>#N/A</v>
      </c>
      <c r="M4935" t="e">
        <f>VLOOKUP(A4935,'Top 30 via LR (Tr36)'!I:I,1,FALSE)</f>
        <v>#N/A</v>
      </c>
      <c r="N4935" t="e">
        <f>VLOOKUP(A4935,'Top or Bottom 30 via OR (Schiz)'!B:B,1,FALSE)</f>
        <v>#N/A</v>
      </c>
      <c r="O4935" t="e">
        <f>VLOOKUP(A4935,'Top or Bottom 30 via OR (Schiz)'!J:J,1,FALSE)</f>
        <v>#N/A</v>
      </c>
      <c r="P4935" t="e">
        <f>VLOOKUP(A4935,'Top or Bottom 30 via OR (Tr36)'!B:B,1,FALSE)</f>
        <v>#N/A</v>
      </c>
      <c r="Q4935" t="e">
        <f>VLOOKUP(A4935,'Top or Bottom 30 via OR (Tr36)'!J:J,1,FALSE)</f>
        <v>#N/A</v>
      </c>
    </row>
    <row r="4936" spans="1:17" x14ac:dyDescent="0.25">
      <c r="A4936" t="s">
        <v>92</v>
      </c>
      <c r="B4936">
        <v>73</v>
      </c>
      <c r="C4936">
        <v>65</v>
      </c>
      <c r="D4936">
        <v>141</v>
      </c>
      <c r="E4936">
        <v>85</v>
      </c>
      <c r="F4936">
        <f>B4936/cam_reads!I$3</f>
        <v>0.90693871979064766</v>
      </c>
      <c r="G4936">
        <f>C4936/cam_reads!J$3</f>
        <v>0.84189206200309663</v>
      </c>
      <c r="H4936">
        <f>D4936/cam_reads!K$3</f>
        <v>1.4717854962616441</v>
      </c>
      <c r="I4936">
        <f>E4936/cam_reads!L$3</f>
        <v>0.88606483232135169</v>
      </c>
      <c r="J4936" t="e">
        <f>VLOOKUP(A4936,'Top 30 via LR (Schizonts)'!A:A,1,FALSE)</f>
        <v>#N/A</v>
      </c>
      <c r="K4936" t="e">
        <f>VLOOKUP(A4936,'Top 30 via LR (Schizonts)'!J:J,1,FALSE)</f>
        <v>#N/A</v>
      </c>
      <c r="L4936" t="e">
        <f>VLOOKUP(A4936,'Top 30 via LR (Tr36)'!A:A,1,FALSE)</f>
        <v>#N/A</v>
      </c>
      <c r="M4936" t="str">
        <f>VLOOKUP(A4936,'Top 30 via LR (Tr36)'!I:I,1,FALSE)</f>
        <v>PVP01_0528100</v>
      </c>
      <c r="N4936" t="e">
        <f>VLOOKUP(A4936,'Top or Bottom 30 via OR (Schiz)'!B:B,1,FALSE)</f>
        <v>#N/A</v>
      </c>
      <c r="O4936" t="e">
        <f>VLOOKUP(A4936,'Top or Bottom 30 via OR (Schiz)'!J:J,1,FALSE)</f>
        <v>#N/A</v>
      </c>
      <c r="P4936" t="e">
        <f>VLOOKUP(A4936,'Top or Bottom 30 via OR (Tr36)'!B:B,1,FALSE)</f>
        <v>#N/A</v>
      </c>
      <c r="Q4936" t="str">
        <f>VLOOKUP(A4936,'Top or Bottom 30 via OR (Tr36)'!J:J,1,FALSE)</f>
        <v>PVP01_0528100</v>
      </c>
    </row>
    <row r="4937" spans="1:17" x14ac:dyDescent="0.25">
      <c r="A4937" t="s">
        <v>4983</v>
      </c>
      <c r="B4937">
        <v>87</v>
      </c>
      <c r="C4937">
        <v>48</v>
      </c>
      <c r="D4937">
        <v>63</v>
      </c>
      <c r="E4937">
        <v>48</v>
      </c>
      <c r="F4937">
        <f>B4937/cam_reads!I$3</f>
        <v>1.080872172901183</v>
      </c>
      <c r="G4937">
        <f>C4937/cam_reads!J$3</f>
        <v>0.62170490732536365</v>
      </c>
      <c r="H4937">
        <f>D4937/cam_reads!K$3</f>
        <v>0.65760628556371326</v>
      </c>
      <c r="I4937">
        <f>E4937/cam_reads!L$3</f>
        <v>0.50036602295793975</v>
      </c>
      <c r="J4937" t="e">
        <f>VLOOKUP(A4937,'Top 30 via LR (Schizonts)'!A:A,1,FALSE)</f>
        <v>#N/A</v>
      </c>
      <c r="K4937" t="e">
        <f>VLOOKUP(A4937,'Top 30 via LR (Schizonts)'!J:J,1,FALSE)</f>
        <v>#N/A</v>
      </c>
      <c r="L4937" t="e">
        <f>VLOOKUP(A4937,'Top 30 via LR (Tr36)'!A:A,1,FALSE)</f>
        <v>#N/A</v>
      </c>
      <c r="M4937" t="e">
        <f>VLOOKUP(A4937,'Top 30 via LR (Tr36)'!I:I,1,FALSE)</f>
        <v>#N/A</v>
      </c>
      <c r="N4937" t="e">
        <f>VLOOKUP(A4937,'Top or Bottom 30 via OR (Schiz)'!B:B,1,FALSE)</f>
        <v>#N/A</v>
      </c>
      <c r="O4937" t="e">
        <f>VLOOKUP(A4937,'Top or Bottom 30 via OR (Schiz)'!J:J,1,FALSE)</f>
        <v>#N/A</v>
      </c>
      <c r="P4937" t="e">
        <f>VLOOKUP(A4937,'Top or Bottom 30 via OR (Tr36)'!B:B,1,FALSE)</f>
        <v>#N/A</v>
      </c>
      <c r="Q4937" t="e">
        <f>VLOOKUP(A4937,'Top or Bottom 30 via OR (Tr36)'!J:J,1,FALSE)</f>
        <v>#N/A</v>
      </c>
    </row>
    <row r="4938" spans="1:17" x14ac:dyDescent="0.25">
      <c r="A4938" t="s">
        <v>4984</v>
      </c>
      <c r="B4938">
        <v>4755</v>
      </c>
      <c r="C4938">
        <v>5286</v>
      </c>
      <c r="D4938">
        <v>5089</v>
      </c>
      <c r="E4938">
        <v>4312</v>
      </c>
      <c r="F4938">
        <f>B4938/cam_reads!I$3</f>
        <v>59.075254967185337</v>
      </c>
      <c r="G4938">
        <f>C4938/cam_reads!J$3</f>
        <v>68.465252919205682</v>
      </c>
      <c r="H4938">
        <f>D4938/cam_reads!K$3</f>
        <v>53.119974400535504</v>
      </c>
      <c r="I4938">
        <f>E4938/cam_reads!L$3</f>
        <v>44.94954772905492</v>
      </c>
      <c r="J4938" t="e">
        <f>VLOOKUP(A4938,'Top 30 via LR (Schizonts)'!A:A,1,FALSE)</f>
        <v>#N/A</v>
      </c>
      <c r="K4938" t="e">
        <f>VLOOKUP(A4938,'Top 30 via LR (Schizonts)'!J:J,1,FALSE)</f>
        <v>#N/A</v>
      </c>
      <c r="L4938" t="e">
        <f>VLOOKUP(A4938,'Top 30 via LR (Tr36)'!A:A,1,FALSE)</f>
        <v>#N/A</v>
      </c>
      <c r="M4938" t="e">
        <f>VLOOKUP(A4938,'Top 30 via LR (Tr36)'!I:I,1,FALSE)</f>
        <v>#N/A</v>
      </c>
      <c r="N4938" t="e">
        <f>VLOOKUP(A4938,'Top or Bottom 30 via OR (Schiz)'!B:B,1,FALSE)</f>
        <v>#N/A</v>
      </c>
      <c r="O4938" t="e">
        <f>VLOOKUP(A4938,'Top or Bottom 30 via OR (Schiz)'!J:J,1,FALSE)</f>
        <v>#N/A</v>
      </c>
      <c r="P4938" t="e">
        <f>VLOOKUP(A4938,'Top or Bottom 30 via OR (Tr36)'!B:B,1,FALSE)</f>
        <v>#N/A</v>
      </c>
      <c r="Q4938" t="e">
        <f>VLOOKUP(A4938,'Top or Bottom 30 via OR (Tr36)'!J:J,1,FALSE)</f>
        <v>#N/A</v>
      </c>
    </row>
    <row r="4939" spans="1:17" x14ac:dyDescent="0.25">
      <c r="A4939" t="s">
        <v>4985</v>
      </c>
      <c r="B4939">
        <v>141</v>
      </c>
      <c r="C4939">
        <v>194</v>
      </c>
      <c r="D4939">
        <v>22</v>
      </c>
      <c r="E4939">
        <v>187</v>
      </c>
      <c r="F4939">
        <f>B4939/cam_reads!I$3</f>
        <v>1.7517583491846758</v>
      </c>
      <c r="G4939">
        <f>C4939/cam_reads!J$3</f>
        <v>2.5127240004400115</v>
      </c>
      <c r="H4939">
        <f>D4939/cam_reads!K$3</f>
        <v>0.22964029019685225</v>
      </c>
      <c r="I4939">
        <f>E4939/cam_reads!L$3</f>
        <v>1.9493426311069737</v>
      </c>
      <c r="J4939" t="e">
        <f>VLOOKUP(A4939,'Top 30 via LR (Schizonts)'!A:A,1,FALSE)</f>
        <v>#N/A</v>
      </c>
      <c r="K4939" t="e">
        <f>VLOOKUP(A4939,'Top 30 via LR (Schizonts)'!J:J,1,FALSE)</f>
        <v>#N/A</v>
      </c>
      <c r="L4939" t="e">
        <f>VLOOKUP(A4939,'Top 30 via LR (Tr36)'!A:A,1,FALSE)</f>
        <v>#N/A</v>
      </c>
      <c r="M4939" t="e">
        <f>VLOOKUP(A4939,'Top 30 via LR (Tr36)'!I:I,1,FALSE)</f>
        <v>#N/A</v>
      </c>
      <c r="N4939" t="e">
        <f>VLOOKUP(A4939,'Top or Bottom 30 via OR (Schiz)'!B:B,1,FALSE)</f>
        <v>#N/A</v>
      </c>
      <c r="O4939" t="e">
        <f>VLOOKUP(A4939,'Top or Bottom 30 via OR (Schiz)'!J:J,1,FALSE)</f>
        <v>#N/A</v>
      </c>
      <c r="P4939" t="e">
        <f>VLOOKUP(A4939,'Top or Bottom 30 via OR (Tr36)'!B:B,1,FALSE)</f>
        <v>#N/A</v>
      </c>
      <c r="Q4939" t="e">
        <f>VLOOKUP(A4939,'Top or Bottom 30 via OR (Tr36)'!J:J,1,FALSE)</f>
        <v>#N/A</v>
      </c>
    </row>
    <row r="4940" spans="1:17" x14ac:dyDescent="0.25">
      <c r="A4940" t="s">
        <v>4986</v>
      </c>
      <c r="B4940">
        <v>18</v>
      </c>
      <c r="C4940">
        <v>7</v>
      </c>
      <c r="D4940">
        <v>64</v>
      </c>
      <c r="E4940">
        <v>8</v>
      </c>
      <c r="F4940">
        <f>B4940/cam_reads!I$3</f>
        <v>0.22362872542783094</v>
      </c>
      <c r="G4940">
        <f>C4940/cam_reads!J$3</f>
        <v>9.0665298984948864E-2</v>
      </c>
      <c r="H4940">
        <f>D4940/cam_reads!K$3</f>
        <v>0.66804448057266108</v>
      </c>
      <c r="I4940">
        <f>E4940/cam_reads!L$3</f>
        <v>8.3394337159656634E-2</v>
      </c>
      <c r="J4940" t="e">
        <f>VLOOKUP(A4940,'Top 30 via LR (Schizonts)'!A:A,1,FALSE)</f>
        <v>#N/A</v>
      </c>
      <c r="K4940" t="e">
        <f>VLOOKUP(A4940,'Top 30 via LR (Schizonts)'!J:J,1,FALSE)</f>
        <v>#N/A</v>
      </c>
      <c r="L4940" t="e">
        <f>VLOOKUP(A4940,'Top 30 via LR (Tr36)'!A:A,1,FALSE)</f>
        <v>#N/A</v>
      </c>
      <c r="M4940" t="e">
        <f>VLOOKUP(A4940,'Top 30 via LR (Tr36)'!I:I,1,FALSE)</f>
        <v>#N/A</v>
      </c>
      <c r="N4940" t="e">
        <f>VLOOKUP(A4940,'Top or Bottom 30 via OR (Schiz)'!B:B,1,FALSE)</f>
        <v>#N/A</v>
      </c>
      <c r="O4940" t="e">
        <f>VLOOKUP(A4940,'Top or Bottom 30 via OR (Schiz)'!J:J,1,FALSE)</f>
        <v>#N/A</v>
      </c>
      <c r="P4940" t="e">
        <f>VLOOKUP(A4940,'Top or Bottom 30 via OR (Tr36)'!B:B,1,FALSE)</f>
        <v>#N/A</v>
      </c>
      <c r="Q4940" t="e">
        <f>VLOOKUP(A4940,'Top or Bottom 30 via OR (Tr36)'!J:J,1,FALSE)</f>
        <v>#N/A</v>
      </c>
    </row>
    <row r="4941" spans="1:17" x14ac:dyDescent="0.25">
      <c r="A4941" t="s">
        <v>4987</v>
      </c>
      <c r="B4941">
        <v>0</v>
      </c>
      <c r="C4941">
        <v>0</v>
      </c>
      <c r="D4941">
        <v>0</v>
      </c>
      <c r="E4941">
        <v>0</v>
      </c>
      <c r="F4941">
        <f>B4941/cam_reads!I$3</f>
        <v>0</v>
      </c>
      <c r="G4941">
        <f>C4941/cam_reads!J$3</f>
        <v>0</v>
      </c>
      <c r="H4941">
        <f>D4941/cam_reads!K$3</f>
        <v>0</v>
      </c>
      <c r="I4941">
        <f>E4941/cam_reads!L$3</f>
        <v>0</v>
      </c>
      <c r="J4941" t="e">
        <f>VLOOKUP(A4941,'Top 30 via LR (Schizonts)'!A:A,1,FALSE)</f>
        <v>#N/A</v>
      </c>
      <c r="K4941" t="e">
        <f>VLOOKUP(A4941,'Top 30 via LR (Schizonts)'!J:J,1,FALSE)</f>
        <v>#N/A</v>
      </c>
      <c r="L4941" t="e">
        <f>VLOOKUP(A4941,'Top 30 via LR (Tr36)'!A:A,1,FALSE)</f>
        <v>#N/A</v>
      </c>
      <c r="M4941" t="e">
        <f>VLOOKUP(A4941,'Top 30 via LR (Tr36)'!I:I,1,FALSE)</f>
        <v>#N/A</v>
      </c>
      <c r="N4941" t="e">
        <f>VLOOKUP(A4941,'Top or Bottom 30 via OR (Schiz)'!B:B,1,FALSE)</f>
        <v>#N/A</v>
      </c>
      <c r="O4941" t="e">
        <f>VLOOKUP(A4941,'Top or Bottom 30 via OR (Schiz)'!J:J,1,FALSE)</f>
        <v>#N/A</v>
      </c>
      <c r="P4941" t="e">
        <f>VLOOKUP(A4941,'Top or Bottom 30 via OR (Tr36)'!B:B,1,FALSE)</f>
        <v>#N/A</v>
      </c>
      <c r="Q4941" t="e">
        <f>VLOOKUP(A4941,'Top or Bottom 30 via OR (Tr36)'!J:J,1,FALSE)</f>
        <v>#N/A</v>
      </c>
    </row>
    <row r="4942" spans="1:17" x14ac:dyDescent="0.25">
      <c r="A4942" t="s">
        <v>4988</v>
      </c>
      <c r="B4942">
        <v>0</v>
      </c>
      <c r="C4942">
        <v>0</v>
      </c>
      <c r="D4942">
        <v>0</v>
      </c>
      <c r="E4942">
        <v>0</v>
      </c>
      <c r="F4942">
        <f>B4942/cam_reads!I$3</f>
        <v>0</v>
      </c>
      <c r="G4942">
        <f>C4942/cam_reads!J$3</f>
        <v>0</v>
      </c>
      <c r="H4942">
        <f>D4942/cam_reads!K$3</f>
        <v>0</v>
      </c>
      <c r="I4942">
        <f>E4942/cam_reads!L$3</f>
        <v>0</v>
      </c>
      <c r="J4942" t="e">
        <f>VLOOKUP(A4942,'Top 30 via LR (Schizonts)'!A:A,1,FALSE)</f>
        <v>#N/A</v>
      </c>
      <c r="K4942" t="e">
        <f>VLOOKUP(A4942,'Top 30 via LR (Schizonts)'!J:J,1,FALSE)</f>
        <v>#N/A</v>
      </c>
      <c r="L4942" t="e">
        <f>VLOOKUP(A4942,'Top 30 via LR (Tr36)'!A:A,1,FALSE)</f>
        <v>#N/A</v>
      </c>
      <c r="M4942" t="e">
        <f>VLOOKUP(A4942,'Top 30 via LR (Tr36)'!I:I,1,FALSE)</f>
        <v>#N/A</v>
      </c>
      <c r="N4942" t="e">
        <f>VLOOKUP(A4942,'Top or Bottom 30 via OR (Schiz)'!B:B,1,FALSE)</f>
        <v>#N/A</v>
      </c>
      <c r="O4942" t="e">
        <f>VLOOKUP(A4942,'Top or Bottom 30 via OR (Schiz)'!J:J,1,FALSE)</f>
        <v>#N/A</v>
      </c>
      <c r="P4942" t="e">
        <f>VLOOKUP(A4942,'Top or Bottom 30 via OR (Tr36)'!B:B,1,FALSE)</f>
        <v>#N/A</v>
      </c>
      <c r="Q4942" t="e">
        <f>VLOOKUP(A4942,'Top or Bottom 30 via OR (Tr36)'!J:J,1,FALSE)</f>
        <v>#N/A</v>
      </c>
    </row>
    <row r="4943" spans="1:17" x14ac:dyDescent="0.25">
      <c r="A4943" t="s">
        <v>4989</v>
      </c>
      <c r="B4943">
        <v>0</v>
      </c>
      <c r="C4943">
        <v>0</v>
      </c>
      <c r="D4943">
        <v>0</v>
      </c>
      <c r="E4943">
        <v>0</v>
      </c>
      <c r="F4943">
        <f>B4943/cam_reads!I$3</f>
        <v>0</v>
      </c>
      <c r="G4943">
        <f>C4943/cam_reads!J$3</f>
        <v>0</v>
      </c>
      <c r="H4943">
        <f>D4943/cam_reads!K$3</f>
        <v>0</v>
      </c>
      <c r="I4943">
        <f>E4943/cam_reads!L$3</f>
        <v>0</v>
      </c>
      <c r="J4943" t="e">
        <f>VLOOKUP(A4943,'Top 30 via LR (Schizonts)'!A:A,1,FALSE)</f>
        <v>#N/A</v>
      </c>
      <c r="K4943" t="e">
        <f>VLOOKUP(A4943,'Top 30 via LR (Schizonts)'!J:J,1,FALSE)</f>
        <v>#N/A</v>
      </c>
      <c r="L4943" t="e">
        <f>VLOOKUP(A4943,'Top 30 via LR (Tr36)'!A:A,1,FALSE)</f>
        <v>#N/A</v>
      </c>
      <c r="M4943" t="e">
        <f>VLOOKUP(A4943,'Top 30 via LR (Tr36)'!I:I,1,FALSE)</f>
        <v>#N/A</v>
      </c>
      <c r="N4943" t="e">
        <f>VLOOKUP(A4943,'Top or Bottom 30 via OR (Schiz)'!B:B,1,FALSE)</f>
        <v>#N/A</v>
      </c>
      <c r="O4943" t="e">
        <f>VLOOKUP(A4943,'Top or Bottom 30 via OR (Schiz)'!J:J,1,FALSE)</f>
        <v>#N/A</v>
      </c>
      <c r="P4943" t="e">
        <f>VLOOKUP(A4943,'Top or Bottom 30 via OR (Tr36)'!B:B,1,FALSE)</f>
        <v>#N/A</v>
      </c>
      <c r="Q4943" t="e">
        <f>VLOOKUP(A4943,'Top or Bottom 30 via OR (Tr36)'!J:J,1,FALSE)</f>
        <v>#N/A</v>
      </c>
    </row>
    <row r="4944" spans="1:17" x14ac:dyDescent="0.25">
      <c r="A4944" t="s">
        <v>4990</v>
      </c>
      <c r="B4944">
        <v>2978</v>
      </c>
      <c r="C4944">
        <v>2375</v>
      </c>
      <c r="D4944">
        <v>1953</v>
      </c>
      <c r="E4944">
        <v>2391</v>
      </c>
      <c r="F4944">
        <f>B4944/cam_reads!I$3</f>
        <v>36.998130240226693</v>
      </c>
      <c r="G4944">
        <f>C4944/cam_reads!J$3</f>
        <v>30.761440727036224</v>
      </c>
      <c r="H4944">
        <f>D4944/cam_reads!K$3</f>
        <v>20.385794852475112</v>
      </c>
      <c r="I4944">
        <f>E4944/cam_reads!L$3</f>
        <v>24.924482518592374</v>
      </c>
      <c r="J4944" t="e">
        <f>VLOOKUP(A4944,'Top 30 via LR (Schizonts)'!A:A,1,FALSE)</f>
        <v>#N/A</v>
      </c>
      <c r="K4944" t="e">
        <f>VLOOKUP(A4944,'Top 30 via LR (Schizonts)'!J:J,1,FALSE)</f>
        <v>#N/A</v>
      </c>
      <c r="L4944" t="e">
        <f>VLOOKUP(A4944,'Top 30 via LR (Tr36)'!A:A,1,FALSE)</f>
        <v>#N/A</v>
      </c>
      <c r="M4944" t="e">
        <f>VLOOKUP(A4944,'Top 30 via LR (Tr36)'!I:I,1,FALSE)</f>
        <v>#N/A</v>
      </c>
      <c r="N4944" t="e">
        <f>VLOOKUP(A4944,'Top or Bottom 30 via OR (Schiz)'!B:B,1,FALSE)</f>
        <v>#N/A</v>
      </c>
      <c r="O4944" t="e">
        <f>VLOOKUP(A4944,'Top or Bottom 30 via OR (Schiz)'!J:J,1,FALSE)</f>
        <v>#N/A</v>
      </c>
      <c r="P4944" t="e">
        <f>VLOOKUP(A4944,'Top or Bottom 30 via OR (Tr36)'!B:B,1,FALSE)</f>
        <v>#N/A</v>
      </c>
      <c r="Q4944" t="e">
        <f>VLOOKUP(A4944,'Top or Bottom 30 via OR (Tr36)'!J:J,1,FALSE)</f>
        <v>#N/A</v>
      </c>
    </row>
    <row r="4945" spans="1:17" x14ac:dyDescent="0.25">
      <c r="A4945" t="s">
        <v>4991</v>
      </c>
      <c r="B4945">
        <v>0</v>
      </c>
      <c r="C4945">
        <v>0</v>
      </c>
      <c r="D4945">
        <v>0</v>
      </c>
      <c r="E4945">
        <v>0</v>
      </c>
      <c r="F4945">
        <f>B4945/cam_reads!I$3</f>
        <v>0</v>
      </c>
      <c r="G4945">
        <f>C4945/cam_reads!J$3</f>
        <v>0</v>
      </c>
      <c r="H4945">
        <f>D4945/cam_reads!K$3</f>
        <v>0</v>
      </c>
      <c r="I4945">
        <f>E4945/cam_reads!L$3</f>
        <v>0</v>
      </c>
      <c r="J4945" t="e">
        <f>VLOOKUP(A4945,'Top 30 via LR (Schizonts)'!A:A,1,FALSE)</f>
        <v>#N/A</v>
      </c>
      <c r="K4945" t="e">
        <f>VLOOKUP(A4945,'Top 30 via LR (Schizonts)'!J:J,1,FALSE)</f>
        <v>#N/A</v>
      </c>
      <c r="L4945" t="e">
        <f>VLOOKUP(A4945,'Top 30 via LR (Tr36)'!A:A,1,FALSE)</f>
        <v>#N/A</v>
      </c>
      <c r="M4945" t="e">
        <f>VLOOKUP(A4945,'Top 30 via LR (Tr36)'!I:I,1,FALSE)</f>
        <v>#N/A</v>
      </c>
      <c r="N4945" t="e">
        <f>VLOOKUP(A4945,'Top or Bottom 30 via OR (Schiz)'!B:B,1,FALSE)</f>
        <v>#N/A</v>
      </c>
      <c r="O4945" t="e">
        <f>VLOOKUP(A4945,'Top or Bottom 30 via OR (Schiz)'!J:J,1,FALSE)</f>
        <v>#N/A</v>
      </c>
      <c r="P4945" t="e">
        <f>VLOOKUP(A4945,'Top or Bottom 30 via OR (Tr36)'!B:B,1,FALSE)</f>
        <v>#N/A</v>
      </c>
      <c r="Q4945" t="e">
        <f>VLOOKUP(A4945,'Top or Bottom 30 via OR (Tr36)'!J:J,1,FALSE)</f>
        <v>#N/A</v>
      </c>
    </row>
    <row r="4946" spans="1:17" x14ac:dyDescent="0.25">
      <c r="A4946" t="s">
        <v>4992</v>
      </c>
      <c r="B4946">
        <v>20</v>
      </c>
      <c r="C4946">
        <v>15</v>
      </c>
      <c r="D4946">
        <v>68</v>
      </c>
      <c r="E4946">
        <v>41</v>
      </c>
      <c r="F4946">
        <f>B4946/cam_reads!I$3</f>
        <v>0.24847636158647882</v>
      </c>
      <c r="G4946">
        <f>C4946/cam_reads!J$3</f>
        <v>0.19428278353917616</v>
      </c>
      <c r="H4946">
        <f>D4946/cam_reads!K$3</f>
        <v>0.70979726060845239</v>
      </c>
      <c r="I4946">
        <f>E4946/cam_reads!L$3</f>
        <v>0.42739597794324025</v>
      </c>
      <c r="J4946" t="e">
        <f>VLOOKUP(A4946,'Top 30 via LR (Schizonts)'!A:A,1,FALSE)</f>
        <v>#N/A</v>
      </c>
      <c r="K4946" t="e">
        <f>VLOOKUP(A4946,'Top 30 via LR (Schizonts)'!J:J,1,FALSE)</f>
        <v>#N/A</v>
      </c>
      <c r="L4946" t="e">
        <f>VLOOKUP(A4946,'Top 30 via LR (Tr36)'!A:A,1,FALSE)</f>
        <v>#N/A</v>
      </c>
      <c r="M4946" t="e">
        <f>VLOOKUP(A4946,'Top 30 via LR (Tr36)'!I:I,1,FALSE)</f>
        <v>#N/A</v>
      </c>
      <c r="N4946" t="e">
        <f>VLOOKUP(A4946,'Top or Bottom 30 via OR (Schiz)'!B:B,1,FALSE)</f>
        <v>#N/A</v>
      </c>
      <c r="O4946" t="e">
        <f>VLOOKUP(A4946,'Top or Bottom 30 via OR (Schiz)'!J:J,1,FALSE)</f>
        <v>#N/A</v>
      </c>
      <c r="P4946" t="e">
        <f>VLOOKUP(A4946,'Top or Bottom 30 via OR (Tr36)'!B:B,1,FALSE)</f>
        <v>#N/A</v>
      </c>
      <c r="Q4946" t="e">
        <f>VLOOKUP(A4946,'Top or Bottom 30 via OR (Tr36)'!J:J,1,FALSE)</f>
        <v>#N/A</v>
      </c>
    </row>
    <row r="4947" spans="1:17" x14ac:dyDescent="0.25">
      <c r="A4947" t="s">
        <v>4993</v>
      </c>
      <c r="B4947">
        <v>112</v>
      </c>
      <c r="C4947">
        <v>80</v>
      </c>
      <c r="D4947">
        <v>128</v>
      </c>
      <c r="E4947">
        <v>172</v>
      </c>
      <c r="F4947">
        <f>B4947/cam_reads!I$3</f>
        <v>1.3914676248842814</v>
      </c>
      <c r="G4947">
        <f>C4947/cam_reads!J$3</f>
        <v>1.0361748455422728</v>
      </c>
      <c r="H4947">
        <f>D4947/cam_reads!K$3</f>
        <v>1.3360889611453222</v>
      </c>
      <c r="I4947">
        <f>E4947/cam_reads!L$3</f>
        <v>1.7929782489326176</v>
      </c>
      <c r="J4947" t="e">
        <f>VLOOKUP(A4947,'Top 30 via LR (Schizonts)'!A:A,1,FALSE)</f>
        <v>#N/A</v>
      </c>
      <c r="K4947" t="e">
        <f>VLOOKUP(A4947,'Top 30 via LR (Schizonts)'!J:J,1,FALSE)</f>
        <v>#N/A</v>
      </c>
      <c r="L4947" t="e">
        <f>VLOOKUP(A4947,'Top 30 via LR (Tr36)'!A:A,1,FALSE)</f>
        <v>#N/A</v>
      </c>
      <c r="M4947" t="e">
        <f>VLOOKUP(A4947,'Top 30 via LR (Tr36)'!I:I,1,FALSE)</f>
        <v>#N/A</v>
      </c>
      <c r="N4947" t="e">
        <f>VLOOKUP(A4947,'Top or Bottom 30 via OR (Schiz)'!B:B,1,FALSE)</f>
        <v>#N/A</v>
      </c>
      <c r="O4947" t="e">
        <f>VLOOKUP(A4947,'Top or Bottom 30 via OR (Schiz)'!J:J,1,FALSE)</f>
        <v>#N/A</v>
      </c>
      <c r="P4947" t="e">
        <f>VLOOKUP(A4947,'Top or Bottom 30 via OR (Tr36)'!B:B,1,FALSE)</f>
        <v>#N/A</v>
      </c>
      <c r="Q4947" t="e">
        <f>VLOOKUP(A4947,'Top or Bottom 30 via OR (Tr36)'!J:J,1,FALSE)</f>
        <v>#N/A</v>
      </c>
    </row>
    <row r="4948" spans="1:17" x14ac:dyDescent="0.25">
      <c r="A4948" t="s">
        <v>4994</v>
      </c>
      <c r="B4948">
        <v>580</v>
      </c>
      <c r="C4948">
        <v>2658</v>
      </c>
      <c r="D4948">
        <v>460</v>
      </c>
      <c r="E4948">
        <v>2209</v>
      </c>
      <c r="F4948">
        <f>B4948/cam_reads!I$3</f>
        <v>7.2058144860078857</v>
      </c>
      <c r="G4948">
        <f>C4948/cam_reads!J$3</f>
        <v>34.426909243142013</v>
      </c>
      <c r="H4948">
        <f>D4948/cam_reads!K$3</f>
        <v>4.8015697041160017</v>
      </c>
      <c r="I4948">
        <f>E4948/cam_reads!L$3</f>
        <v>23.027261348210185</v>
      </c>
      <c r="J4948" t="e">
        <f>VLOOKUP(A4948,'Top 30 via LR (Schizonts)'!A:A,1,FALSE)</f>
        <v>#N/A</v>
      </c>
      <c r="K4948" t="e">
        <f>VLOOKUP(A4948,'Top 30 via LR (Schizonts)'!J:J,1,FALSE)</f>
        <v>#N/A</v>
      </c>
      <c r="L4948" t="e">
        <f>VLOOKUP(A4948,'Top 30 via LR (Tr36)'!A:A,1,FALSE)</f>
        <v>#N/A</v>
      </c>
      <c r="M4948" t="e">
        <f>VLOOKUP(A4948,'Top 30 via LR (Tr36)'!I:I,1,FALSE)</f>
        <v>#N/A</v>
      </c>
      <c r="N4948" t="e">
        <f>VLOOKUP(A4948,'Top or Bottom 30 via OR (Schiz)'!B:B,1,FALSE)</f>
        <v>#N/A</v>
      </c>
      <c r="O4948" t="e">
        <f>VLOOKUP(A4948,'Top or Bottom 30 via OR (Schiz)'!J:J,1,FALSE)</f>
        <v>#N/A</v>
      </c>
      <c r="P4948" t="e">
        <f>VLOOKUP(A4948,'Top or Bottom 30 via OR (Tr36)'!B:B,1,FALSE)</f>
        <v>#N/A</v>
      </c>
      <c r="Q4948" t="e">
        <f>VLOOKUP(A4948,'Top or Bottom 30 via OR (Tr36)'!J:J,1,FALSE)</f>
        <v>#N/A</v>
      </c>
    </row>
    <row r="4949" spans="1:17" x14ac:dyDescent="0.25">
      <c r="A4949" t="s">
        <v>4995</v>
      </c>
      <c r="B4949">
        <v>23</v>
      </c>
      <c r="C4949">
        <v>16</v>
      </c>
      <c r="D4949">
        <v>32</v>
      </c>
      <c r="E4949">
        <v>16</v>
      </c>
      <c r="F4949">
        <f>B4949/cam_reads!I$3</f>
        <v>0.28574781582445063</v>
      </c>
      <c r="G4949">
        <f>C4949/cam_reads!J$3</f>
        <v>0.20723496910845457</v>
      </c>
      <c r="H4949">
        <f>D4949/cam_reads!K$3</f>
        <v>0.33402224028633054</v>
      </c>
      <c r="I4949">
        <f>E4949/cam_reads!L$3</f>
        <v>0.16678867431931327</v>
      </c>
      <c r="J4949" t="e">
        <f>VLOOKUP(A4949,'Top 30 via LR (Schizonts)'!A:A,1,FALSE)</f>
        <v>#N/A</v>
      </c>
      <c r="K4949" t="e">
        <f>VLOOKUP(A4949,'Top 30 via LR (Schizonts)'!J:J,1,FALSE)</f>
        <v>#N/A</v>
      </c>
      <c r="L4949" t="e">
        <f>VLOOKUP(A4949,'Top 30 via LR (Tr36)'!A:A,1,FALSE)</f>
        <v>#N/A</v>
      </c>
      <c r="M4949" t="e">
        <f>VLOOKUP(A4949,'Top 30 via LR (Tr36)'!I:I,1,FALSE)</f>
        <v>#N/A</v>
      </c>
      <c r="N4949" t="e">
        <f>VLOOKUP(A4949,'Top or Bottom 30 via OR (Schiz)'!B:B,1,FALSE)</f>
        <v>#N/A</v>
      </c>
      <c r="O4949" t="e">
        <f>VLOOKUP(A4949,'Top or Bottom 30 via OR (Schiz)'!J:J,1,FALSE)</f>
        <v>#N/A</v>
      </c>
      <c r="P4949" t="e">
        <f>VLOOKUP(A4949,'Top or Bottom 30 via OR (Tr36)'!B:B,1,FALSE)</f>
        <v>#N/A</v>
      </c>
      <c r="Q4949" t="e">
        <f>VLOOKUP(A4949,'Top or Bottom 30 via OR (Tr36)'!J:J,1,FALSE)</f>
        <v>#N/A</v>
      </c>
    </row>
    <row r="4950" spans="1:17" x14ac:dyDescent="0.25">
      <c r="A4950" t="s">
        <v>4996</v>
      </c>
      <c r="B4950">
        <v>0</v>
      </c>
      <c r="C4950">
        <v>0</v>
      </c>
      <c r="D4950">
        <v>0</v>
      </c>
      <c r="E4950">
        <v>0</v>
      </c>
      <c r="F4950">
        <f>B4950/cam_reads!I$3</f>
        <v>0</v>
      </c>
      <c r="G4950">
        <f>C4950/cam_reads!J$3</f>
        <v>0</v>
      </c>
      <c r="H4950">
        <f>D4950/cam_reads!K$3</f>
        <v>0</v>
      </c>
      <c r="I4950">
        <f>E4950/cam_reads!L$3</f>
        <v>0</v>
      </c>
      <c r="J4950" t="e">
        <f>VLOOKUP(A4950,'Top 30 via LR (Schizonts)'!A:A,1,FALSE)</f>
        <v>#N/A</v>
      </c>
      <c r="K4950" t="e">
        <f>VLOOKUP(A4950,'Top 30 via LR (Schizonts)'!J:J,1,FALSE)</f>
        <v>#N/A</v>
      </c>
      <c r="L4950" t="e">
        <f>VLOOKUP(A4950,'Top 30 via LR (Tr36)'!A:A,1,FALSE)</f>
        <v>#N/A</v>
      </c>
      <c r="M4950" t="e">
        <f>VLOOKUP(A4950,'Top 30 via LR (Tr36)'!I:I,1,FALSE)</f>
        <v>#N/A</v>
      </c>
      <c r="N4950" t="e">
        <f>VLOOKUP(A4950,'Top or Bottom 30 via OR (Schiz)'!B:B,1,FALSE)</f>
        <v>#N/A</v>
      </c>
      <c r="O4950" t="e">
        <f>VLOOKUP(A4950,'Top or Bottom 30 via OR (Schiz)'!J:J,1,FALSE)</f>
        <v>#N/A</v>
      </c>
      <c r="P4950" t="e">
        <f>VLOOKUP(A4950,'Top or Bottom 30 via OR (Tr36)'!B:B,1,FALSE)</f>
        <v>#N/A</v>
      </c>
      <c r="Q4950" t="e">
        <f>VLOOKUP(A4950,'Top or Bottom 30 via OR (Tr36)'!J:J,1,FALSE)</f>
        <v>#N/A</v>
      </c>
    </row>
    <row r="4951" spans="1:17" x14ac:dyDescent="0.25">
      <c r="A4951" t="s">
        <v>4997</v>
      </c>
      <c r="B4951">
        <v>5202</v>
      </c>
      <c r="C4951">
        <v>4267</v>
      </c>
      <c r="D4951">
        <v>4313</v>
      </c>
      <c r="E4951">
        <v>5472</v>
      </c>
      <c r="F4951">
        <f>B4951/cam_reads!I$3</f>
        <v>64.628701648643144</v>
      </c>
      <c r="G4951">
        <f>C4951/cam_reads!J$3</f>
        <v>55.266975824110979</v>
      </c>
      <c r="H4951">
        <f>D4951/cam_reads!K$3</f>
        <v>45.019935073591988</v>
      </c>
      <c r="I4951">
        <f>E4951/cam_reads!L$3</f>
        <v>57.041726617205136</v>
      </c>
      <c r="J4951" t="e">
        <f>VLOOKUP(A4951,'Top 30 via LR (Schizonts)'!A:A,1,FALSE)</f>
        <v>#N/A</v>
      </c>
      <c r="K4951" t="e">
        <f>VLOOKUP(A4951,'Top 30 via LR (Schizonts)'!J:J,1,FALSE)</f>
        <v>#N/A</v>
      </c>
      <c r="L4951" t="e">
        <f>VLOOKUP(A4951,'Top 30 via LR (Tr36)'!A:A,1,FALSE)</f>
        <v>#N/A</v>
      </c>
      <c r="M4951" t="e">
        <f>VLOOKUP(A4951,'Top 30 via LR (Tr36)'!I:I,1,FALSE)</f>
        <v>#N/A</v>
      </c>
      <c r="N4951" t="e">
        <f>VLOOKUP(A4951,'Top or Bottom 30 via OR (Schiz)'!B:B,1,FALSE)</f>
        <v>#N/A</v>
      </c>
      <c r="O4951" t="e">
        <f>VLOOKUP(A4951,'Top or Bottom 30 via OR (Schiz)'!J:J,1,FALSE)</f>
        <v>#N/A</v>
      </c>
      <c r="P4951" t="e">
        <f>VLOOKUP(A4951,'Top or Bottom 30 via OR (Tr36)'!B:B,1,FALSE)</f>
        <v>#N/A</v>
      </c>
      <c r="Q4951" t="e">
        <f>VLOOKUP(A4951,'Top or Bottom 30 via OR (Tr36)'!J:J,1,FALSE)</f>
        <v>#N/A</v>
      </c>
    </row>
    <row r="4952" spans="1:17" x14ac:dyDescent="0.25">
      <c r="A4952" t="s">
        <v>4998</v>
      </c>
      <c r="B4952">
        <v>12</v>
      </c>
      <c r="C4952">
        <v>16</v>
      </c>
      <c r="D4952">
        <v>15</v>
      </c>
      <c r="E4952">
        <v>11</v>
      </c>
      <c r="F4952">
        <f>B4952/cam_reads!I$3</f>
        <v>0.1490858169518873</v>
      </c>
      <c r="G4952">
        <f>C4952/cam_reads!J$3</f>
        <v>0.20723496910845457</v>
      </c>
      <c r="H4952">
        <f>D4952/cam_reads!K$3</f>
        <v>0.15657292513421744</v>
      </c>
      <c r="I4952">
        <f>E4952/cam_reads!L$3</f>
        <v>0.11466721359452786</v>
      </c>
      <c r="J4952" t="e">
        <f>VLOOKUP(A4952,'Top 30 via LR (Schizonts)'!A:A,1,FALSE)</f>
        <v>#N/A</v>
      </c>
      <c r="K4952" t="e">
        <f>VLOOKUP(A4952,'Top 30 via LR (Schizonts)'!J:J,1,FALSE)</f>
        <v>#N/A</v>
      </c>
      <c r="L4952" t="e">
        <f>VLOOKUP(A4952,'Top 30 via LR (Tr36)'!A:A,1,FALSE)</f>
        <v>#N/A</v>
      </c>
      <c r="M4952" t="e">
        <f>VLOOKUP(A4952,'Top 30 via LR (Tr36)'!I:I,1,FALSE)</f>
        <v>#N/A</v>
      </c>
      <c r="N4952" t="e">
        <f>VLOOKUP(A4952,'Top or Bottom 30 via OR (Schiz)'!B:B,1,FALSE)</f>
        <v>#N/A</v>
      </c>
      <c r="O4952" t="e">
        <f>VLOOKUP(A4952,'Top or Bottom 30 via OR (Schiz)'!J:J,1,FALSE)</f>
        <v>#N/A</v>
      </c>
      <c r="P4952" t="e">
        <f>VLOOKUP(A4952,'Top or Bottom 30 via OR (Tr36)'!B:B,1,FALSE)</f>
        <v>#N/A</v>
      </c>
      <c r="Q4952" t="e">
        <f>VLOOKUP(A4952,'Top or Bottom 30 via OR (Tr36)'!J:J,1,FALSE)</f>
        <v>#N/A</v>
      </c>
    </row>
    <row r="4953" spans="1:17" x14ac:dyDescent="0.25">
      <c r="A4953" t="s">
        <v>4999</v>
      </c>
      <c r="B4953">
        <v>1790</v>
      </c>
      <c r="C4953">
        <v>1376</v>
      </c>
      <c r="D4953">
        <v>2059</v>
      </c>
      <c r="E4953">
        <v>1515</v>
      </c>
      <c r="F4953">
        <f>B4953/cam_reads!I$3</f>
        <v>22.238634361989856</v>
      </c>
      <c r="G4953">
        <f>C4953/cam_reads!J$3</f>
        <v>17.822207343327094</v>
      </c>
      <c r="H4953">
        <f>D4953/cam_reads!K$3</f>
        <v>21.492243523423582</v>
      </c>
      <c r="I4953">
        <f>E4953/cam_reads!L$3</f>
        <v>15.792802599609974</v>
      </c>
      <c r="J4953" t="e">
        <f>VLOOKUP(A4953,'Top 30 via LR (Schizonts)'!A:A,1,FALSE)</f>
        <v>#N/A</v>
      </c>
      <c r="K4953" t="e">
        <f>VLOOKUP(A4953,'Top 30 via LR (Schizonts)'!J:J,1,FALSE)</f>
        <v>#N/A</v>
      </c>
      <c r="L4953" t="e">
        <f>VLOOKUP(A4953,'Top 30 via LR (Tr36)'!A:A,1,FALSE)</f>
        <v>#N/A</v>
      </c>
      <c r="M4953" t="e">
        <f>VLOOKUP(A4953,'Top 30 via LR (Tr36)'!I:I,1,FALSE)</f>
        <v>#N/A</v>
      </c>
      <c r="N4953" t="e">
        <f>VLOOKUP(A4953,'Top or Bottom 30 via OR (Schiz)'!B:B,1,FALSE)</f>
        <v>#N/A</v>
      </c>
      <c r="O4953" t="e">
        <f>VLOOKUP(A4953,'Top or Bottom 30 via OR (Schiz)'!J:J,1,FALSE)</f>
        <v>#N/A</v>
      </c>
      <c r="P4953" t="e">
        <f>VLOOKUP(A4953,'Top or Bottom 30 via OR (Tr36)'!B:B,1,FALSE)</f>
        <v>#N/A</v>
      </c>
      <c r="Q4953" t="e">
        <f>VLOOKUP(A4953,'Top or Bottom 30 via OR (Tr36)'!J:J,1,FALSE)</f>
        <v>#N/A</v>
      </c>
    </row>
    <row r="4954" spans="1:17" x14ac:dyDescent="0.25">
      <c r="A4954" t="s">
        <v>5000</v>
      </c>
      <c r="B4954">
        <v>0</v>
      </c>
      <c r="C4954">
        <v>0</v>
      </c>
      <c r="D4954">
        <v>0</v>
      </c>
      <c r="E4954">
        <v>0</v>
      </c>
      <c r="F4954">
        <f>B4954/cam_reads!I$3</f>
        <v>0</v>
      </c>
      <c r="G4954">
        <f>C4954/cam_reads!J$3</f>
        <v>0</v>
      </c>
      <c r="H4954">
        <f>D4954/cam_reads!K$3</f>
        <v>0</v>
      </c>
      <c r="I4954">
        <f>E4954/cam_reads!L$3</f>
        <v>0</v>
      </c>
      <c r="J4954" t="e">
        <f>VLOOKUP(A4954,'Top 30 via LR (Schizonts)'!A:A,1,FALSE)</f>
        <v>#N/A</v>
      </c>
      <c r="K4954" t="e">
        <f>VLOOKUP(A4954,'Top 30 via LR (Schizonts)'!J:J,1,FALSE)</f>
        <v>#N/A</v>
      </c>
      <c r="L4954" t="e">
        <f>VLOOKUP(A4954,'Top 30 via LR (Tr36)'!A:A,1,FALSE)</f>
        <v>#N/A</v>
      </c>
      <c r="M4954" t="e">
        <f>VLOOKUP(A4954,'Top 30 via LR (Tr36)'!I:I,1,FALSE)</f>
        <v>#N/A</v>
      </c>
      <c r="N4954" t="e">
        <f>VLOOKUP(A4954,'Top or Bottom 30 via OR (Schiz)'!B:B,1,FALSE)</f>
        <v>#N/A</v>
      </c>
      <c r="O4954" t="e">
        <f>VLOOKUP(A4954,'Top or Bottom 30 via OR (Schiz)'!J:J,1,FALSE)</f>
        <v>#N/A</v>
      </c>
      <c r="P4954" t="e">
        <f>VLOOKUP(A4954,'Top or Bottom 30 via OR (Tr36)'!B:B,1,FALSE)</f>
        <v>#N/A</v>
      </c>
      <c r="Q4954" t="e">
        <f>VLOOKUP(A4954,'Top or Bottom 30 via OR (Tr36)'!J:J,1,FALSE)</f>
        <v>#N/A</v>
      </c>
    </row>
    <row r="4955" spans="1:17" x14ac:dyDescent="0.25">
      <c r="A4955" t="s">
        <v>5001</v>
      </c>
      <c r="B4955">
        <v>403</v>
      </c>
      <c r="C4955">
        <v>273</v>
      </c>
      <c r="D4955">
        <v>459</v>
      </c>
      <c r="E4955">
        <v>308</v>
      </c>
      <c r="F4955">
        <f>B4955/cam_reads!I$3</f>
        <v>5.0067986859675484</v>
      </c>
      <c r="G4955">
        <f>C4955/cam_reads!J$3</f>
        <v>3.5359466604130061</v>
      </c>
      <c r="H4955">
        <f>D4955/cam_reads!K$3</f>
        <v>4.7911315091070543</v>
      </c>
      <c r="I4955">
        <f>E4955/cam_reads!L$3</f>
        <v>3.2106819806467803</v>
      </c>
      <c r="J4955" t="e">
        <f>VLOOKUP(A4955,'Top 30 via LR (Schizonts)'!A:A,1,FALSE)</f>
        <v>#N/A</v>
      </c>
      <c r="K4955" t="e">
        <f>VLOOKUP(A4955,'Top 30 via LR (Schizonts)'!J:J,1,FALSE)</f>
        <v>#N/A</v>
      </c>
      <c r="L4955" t="e">
        <f>VLOOKUP(A4955,'Top 30 via LR (Tr36)'!A:A,1,FALSE)</f>
        <v>#N/A</v>
      </c>
      <c r="M4955" t="e">
        <f>VLOOKUP(A4955,'Top 30 via LR (Tr36)'!I:I,1,FALSE)</f>
        <v>#N/A</v>
      </c>
      <c r="N4955" t="e">
        <f>VLOOKUP(A4955,'Top or Bottom 30 via OR (Schiz)'!B:B,1,FALSE)</f>
        <v>#N/A</v>
      </c>
      <c r="O4955" t="e">
        <f>VLOOKUP(A4955,'Top or Bottom 30 via OR (Schiz)'!J:J,1,FALSE)</f>
        <v>#N/A</v>
      </c>
      <c r="P4955" t="e">
        <f>VLOOKUP(A4955,'Top or Bottom 30 via OR (Tr36)'!B:B,1,FALSE)</f>
        <v>#N/A</v>
      </c>
      <c r="Q4955" t="e">
        <f>VLOOKUP(A4955,'Top or Bottom 30 via OR (Tr36)'!J:J,1,FALSE)</f>
        <v>#N/A</v>
      </c>
    </row>
    <row r="4956" spans="1:17" x14ac:dyDescent="0.25">
      <c r="A4956" t="s">
        <v>5002</v>
      </c>
      <c r="B4956">
        <v>0</v>
      </c>
      <c r="C4956">
        <v>0</v>
      </c>
      <c r="D4956">
        <v>0</v>
      </c>
      <c r="E4956">
        <v>0</v>
      </c>
      <c r="F4956">
        <f>B4956/cam_reads!I$3</f>
        <v>0</v>
      </c>
      <c r="G4956">
        <f>C4956/cam_reads!J$3</f>
        <v>0</v>
      </c>
      <c r="H4956">
        <f>D4956/cam_reads!K$3</f>
        <v>0</v>
      </c>
      <c r="I4956">
        <f>E4956/cam_reads!L$3</f>
        <v>0</v>
      </c>
      <c r="J4956" t="e">
        <f>VLOOKUP(A4956,'Top 30 via LR (Schizonts)'!A:A,1,FALSE)</f>
        <v>#N/A</v>
      </c>
      <c r="K4956" t="e">
        <f>VLOOKUP(A4956,'Top 30 via LR (Schizonts)'!J:J,1,FALSE)</f>
        <v>#N/A</v>
      </c>
      <c r="L4956" t="e">
        <f>VLOOKUP(A4956,'Top 30 via LR (Tr36)'!A:A,1,FALSE)</f>
        <v>#N/A</v>
      </c>
      <c r="M4956" t="e">
        <f>VLOOKUP(A4956,'Top 30 via LR (Tr36)'!I:I,1,FALSE)</f>
        <v>#N/A</v>
      </c>
      <c r="N4956" t="e">
        <f>VLOOKUP(A4956,'Top or Bottom 30 via OR (Schiz)'!B:B,1,FALSE)</f>
        <v>#N/A</v>
      </c>
      <c r="O4956" t="e">
        <f>VLOOKUP(A4956,'Top or Bottom 30 via OR (Schiz)'!J:J,1,FALSE)</f>
        <v>#N/A</v>
      </c>
      <c r="P4956" t="e">
        <f>VLOOKUP(A4956,'Top or Bottom 30 via OR (Tr36)'!B:B,1,FALSE)</f>
        <v>#N/A</v>
      </c>
      <c r="Q4956" t="e">
        <f>VLOOKUP(A4956,'Top or Bottom 30 via OR (Tr36)'!J:J,1,FALSE)</f>
        <v>#N/A</v>
      </c>
    </row>
    <row r="4957" spans="1:17" x14ac:dyDescent="0.25">
      <c r="A4957" t="s">
        <v>5003</v>
      </c>
      <c r="B4957">
        <v>643</v>
      </c>
      <c r="C4957">
        <v>572</v>
      </c>
      <c r="D4957">
        <v>744</v>
      </c>
      <c r="E4957">
        <v>727</v>
      </c>
      <c r="F4957">
        <f>B4957/cam_reads!I$3</f>
        <v>7.9885150250052943</v>
      </c>
      <c r="G4957">
        <f>C4957/cam_reads!J$3</f>
        <v>7.4086501456272504</v>
      </c>
      <c r="H4957">
        <f>D4957/cam_reads!K$3</f>
        <v>7.7660170866571852</v>
      </c>
      <c r="I4957">
        <f>E4957/cam_reads!L$3</f>
        <v>7.5784603893837961</v>
      </c>
      <c r="J4957" t="e">
        <f>VLOOKUP(A4957,'Top 30 via LR (Schizonts)'!A:A,1,FALSE)</f>
        <v>#N/A</v>
      </c>
      <c r="K4957" t="e">
        <f>VLOOKUP(A4957,'Top 30 via LR (Schizonts)'!J:J,1,FALSE)</f>
        <v>#N/A</v>
      </c>
      <c r="L4957" t="e">
        <f>VLOOKUP(A4957,'Top 30 via LR (Tr36)'!A:A,1,FALSE)</f>
        <v>#N/A</v>
      </c>
      <c r="M4957" t="e">
        <f>VLOOKUP(A4957,'Top 30 via LR (Tr36)'!I:I,1,FALSE)</f>
        <v>#N/A</v>
      </c>
      <c r="N4957" t="e">
        <f>VLOOKUP(A4957,'Top or Bottom 30 via OR (Schiz)'!B:B,1,FALSE)</f>
        <v>#N/A</v>
      </c>
      <c r="O4957" t="e">
        <f>VLOOKUP(A4957,'Top or Bottom 30 via OR (Schiz)'!J:J,1,FALSE)</f>
        <v>#N/A</v>
      </c>
      <c r="P4957" t="e">
        <f>VLOOKUP(A4957,'Top or Bottom 30 via OR (Tr36)'!B:B,1,FALSE)</f>
        <v>#N/A</v>
      </c>
      <c r="Q4957" t="e">
        <f>VLOOKUP(A4957,'Top or Bottom 30 via OR (Tr36)'!J:J,1,FALSE)</f>
        <v>#N/A</v>
      </c>
    </row>
    <row r="4958" spans="1:17" x14ac:dyDescent="0.25">
      <c r="A4958" t="s">
        <v>5004</v>
      </c>
      <c r="B4958">
        <v>8273</v>
      </c>
      <c r="C4958">
        <v>10463</v>
      </c>
      <c r="D4958">
        <v>9389</v>
      </c>
      <c r="E4958">
        <v>11414</v>
      </c>
      <c r="F4958">
        <f>B4958/cam_reads!I$3</f>
        <v>102.78224697024696</v>
      </c>
      <c r="G4958">
        <f>C4958/cam_reads!J$3</f>
        <v>135.51871761136002</v>
      </c>
      <c r="H4958">
        <f>D4958/cam_reads!K$3</f>
        <v>98.004212939011168</v>
      </c>
      <c r="I4958">
        <f>E4958/cam_reads!L$3</f>
        <v>118.9828705425401</v>
      </c>
      <c r="J4958" t="e">
        <f>VLOOKUP(A4958,'Top 30 via LR (Schizonts)'!A:A,1,FALSE)</f>
        <v>#N/A</v>
      </c>
      <c r="K4958" t="e">
        <f>VLOOKUP(A4958,'Top 30 via LR (Schizonts)'!J:J,1,FALSE)</f>
        <v>#N/A</v>
      </c>
      <c r="L4958" t="e">
        <f>VLOOKUP(A4958,'Top 30 via LR (Tr36)'!A:A,1,FALSE)</f>
        <v>#N/A</v>
      </c>
      <c r="M4958" t="e">
        <f>VLOOKUP(A4958,'Top 30 via LR (Tr36)'!I:I,1,FALSE)</f>
        <v>#N/A</v>
      </c>
      <c r="N4958" t="e">
        <f>VLOOKUP(A4958,'Top or Bottom 30 via OR (Schiz)'!B:B,1,FALSE)</f>
        <v>#N/A</v>
      </c>
      <c r="O4958" t="e">
        <f>VLOOKUP(A4958,'Top or Bottom 30 via OR (Schiz)'!J:J,1,FALSE)</f>
        <v>#N/A</v>
      </c>
      <c r="P4958" t="e">
        <f>VLOOKUP(A4958,'Top or Bottom 30 via OR (Tr36)'!B:B,1,FALSE)</f>
        <v>#N/A</v>
      </c>
      <c r="Q4958" t="e">
        <f>VLOOKUP(A4958,'Top or Bottom 30 via OR (Tr36)'!J:J,1,FALSE)</f>
        <v>#N/A</v>
      </c>
    </row>
    <row r="4959" spans="1:17" x14ac:dyDescent="0.25">
      <c r="A4959" t="s">
        <v>5005</v>
      </c>
      <c r="B4959">
        <v>12</v>
      </c>
      <c r="C4959">
        <v>19</v>
      </c>
      <c r="D4959">
        <v>20</v>
      </c>
      <c r="E4959">
        <v>22</v>
      </c>
      <c r="F4959">
        <f>B4959/cam_reads!I$3</f>
        <v>0.1490858169518873</v>
      </c>
      <c r="G4959">
        <f>C4959/cam_reads!J$3</f>
        <v>0.24609152581628979</v>
      </c>
      <c r="H4959">
        <f>D4959/cam_reads!K$3</f>
        <v>0.2087639001789566</v>
      </c>
      <c r="I4959">
        <f>E4959/cam_reads!L$3</f>
        <v>0.22933442718905572</v>
      </c>
      <c r="J4959" t="e">
        <f>VLOOKUP(A4959,'Top 30 via LR (Schizonts)'!A:A,1,FALSE)</f>
        <v>#N/A</v>
      </c>
      <c r="K4959" t="e">
        <f>VLOOKUP(A4959,'Top 30 via LR (Schizonts)'!J:J,1,FALSE)</f>
        <v>#N/A</v>
      </c>
      <c r="L4959" t="e">
        <f>VLOOKUP(A4959,'Top 30 via LR (Tr36)'!A:A,1,FALSE)</f>
        <v>#N/A</v>
      </c>
      <c r="M4959" t="e">
        <f>VLOOKUP(A4959,'Top 30 via LR (Tr36)'!I:I,1,FALSE)</f>
        <v>#N/A</v>
      </c>
      <c r="N4959" t="e">
        <f>VLOOKUP(A4959,'Top or Bottom 30 via OR (Schiz)'!B:B,1,FALSE)</f>
        <v>#N/A</v>
      </c>
      <c r="O4959" t="e">
        <f>VLOOKUP(A4959,'Top or Bottom 30 via OR (Schiz)'!J:J,1,FALSE)</f>
        <v>#N/A</v>
      </c>
      <c r="P4959" t="e">
        <f>VLOOKUP(A4959,'Top or Bottom 30 via OR (Tr36)'!B:B,1,FALSE)</f>
        <v>#N/A</v>
      </c>
      <c r="Q4959" t="e">
        <f>VLOOKUP(A4959,'Top or Bottom 30 via OR (Tr36)'!J:J,1,FALSE)</f>
        <v>#N/A</v>
      </c>
    </row>
    <row r="4960" spans="1:17" x14ac:dyDescent="0.25">
      <c r="A4960" t="s">
        <v>5006</v>
      </c>
      <c r="B4960">
        <v>0</v>
      </c>
      <c r="C4960">
        <v>0</v>
      </c>
      <c r="D4960">
        <v>0</v>
      </c>
      <c r="E4960">
        <v>0</v>
      </c>
      <c r="F4960">
        <f>B4960/cam_reads!I$3</f>
        <v>0</v>
      </c>
      <c r="G4960">
        <f>C4960/cam_reads!J$3</f>
        <v>0</v>
      </c>
      <c r="H4960">
        <f>D4960/cam_reads!K$3</f>
        <v>0</v>
      </c>
      <c r="I4960">
        <f>E4960/cam_reads!L$3</f>
        <v>0</v>
      </c>
      <c r="J4960" t="e">
        <f>VLOOKUP(A4960,'Top 30 via LR (Schizonts)'!A:A,1,FALSE)</f>
        <v>#N/A</v>
      </c>
      <c r="K4960" t="e">
        <f>VLOOKUP(A4960,'Top 30 via LR (Schizonts)'!J:J,1,FALSE)</f>
        <v>#N/A</v>
      </c>
      <c r="L4960" t="e">
        <f>VLOOKUP(A4960,'Top 30 via LR (Tr36)'!A:A,1,FALSE)</f>
        <v>#N/A</v>
      </c>
      <c r="M4960" t="e">
        <f>VLOOKUP(A4960,'Top 30 via LR (Tr36)'!I:I,1,FALSE)</f>
        <v>#N/A</v>
      </c>
      <c r="N4960" t="e">
        <f>VLOOKUP(A4960,'Top or Bottom 30 via OR (Schiz)'!B:B,1,FALSE)</f>
        <v>#N/A</v>
      </c>
      <c r="O4960" t="e">
        <f>VLOOKUP(A4960,'Top or Bottom 30 via OR (Schiz)'!J:J,1,FALSE)</f>
        <v>#N/A</v>
      </c>
      <c r="P4960" t="e">
        <f>VLOOKUP(A4960,'Top or Bottom 30 via OR (Tr36)'!B:B,1,FALSE)</f>
        <v>#N/A</v>
      </c>
      <c r="Q4960" t="e">
        <f>VLOOKUP(A4960,'Top or Bottom 30 via OR (Tr36)'!J:J,1,FALSE)</f>
        <v>#N/A</v>
      </c>
    </row>
    <row r="4961" spans="1:17" x14ac:dyDescent="0.25">
      <c r="A4961" t="s">
        <v>5007</v>
      </c>
      <c r="B4961">
        <v>0</v>
      </c>
      <c r="C4961">
        <v>0</v>
      </c>
      <c r="D4961">
        <v>0</v>
      </c>
      <c r="E4961">
        <v>0</v>
      </c>
      <c r="F4961">
        <f>B4961/cam_reads!I$3</f>
        <v>0</v>
      </c>
      <c r="G4961">
        <f>C4961/cam_reads!J$3</f>
        <v>0</v>
      </c>
      <c r="H4961">
        <f>D4961/cam_reads!K$3</f>
        <v>0</v>
      </c>
      <c r="I4961">
        <f>E4961/cam_reads!L$3</f>
        <v>0</v>
      </c>
      <c r="J4961" t="e">
        <f>VLOOKUP(A4961,'Top 30 via LR (Schizonts)'!A:A,1,FALSE)</f>
        <v>#N/A</v>
      </c>
      <c r="K4961" t="e">
        <f>VLOOKUP(A4961,'Top 30 via LR (Schizonts)'!J:J,1,FALSE)</f>
        <v>#N/A</v>
      </c>
      <c r="L4961" t="e">
        <f>VLOOKUP(A4961,'Top 30 via LR (Tr36)'!A:A,1,FALSE)</f>
        <v>#N/A</v>
      </c>
      <c r="M4961" t="e">
        <f>VLOOKUP(A4961,'Top 30 via LR (Tr36)'!I:I,1,FALSE)</f>
        <v>#N/A</v>
      </c>
      <c r="N4961" t="e">
        <f>VLOOKUP(A4961,'Top or Bottom 30 via OR (Schiz)'!B:B,1,FALSE)</f>
        <v>#N/A</v>
      </c>
      <c r="O4961" t="e">
        <f>VLOOKUP(A4961,'Top or Bottom 30 via OR (Schiz)'!J:J,1,FALSE)</f>
        <v>#N/A</v>
      </c>
      <c r="P4961" t="e">
        <f>VLOOKUP(A4961,'Top or Bottom 30 via OR (Tr36)'!B:B,1,FALSE)</f>
        <v>#N/A</v>
      </c>
      <c r="Q4961" t="e">
        <f>VLOOKUP(A4961,'Top or Bottom 30 via OR (Tr36)'!J:J,1,FALSE)</f>
        <v>#N/A</v>
      </c>
    </row>
    <row r="4962" spans="1:17" x14ac:dyDescent="0.25">
      <c r="A4962" t="s">
        <v>131</v>
      </c>
      <c r="B4962">
        <v>12</v>
      </c>
      <c r="C4962">
        <v>5</v>
      </c>
      <c r="D4962">
        <v>13</v>
      </c>
      <c r="E4962">
        <v>12</v>
      </c>
      <c r="F4962">
        <f>B4962/cam_reads!I$3</f>
        <v>0.1490858169518873</v>
      </c>
      <c r="G4962">
        <f>C4962/cam_reads!J$3</f>
        <v>6.476092784639205E-2</v>
      </c>
      <c r="H4962">
        <f>D4962/cam_reads!K$3</f>
        <v>0.13569653511632179</v>
      </c>
      <c r="I4962">
        <f>E4962/cam_reads!L$3</f>
        <v>0.12509150573948494</v>
      </c>
      <c r="J4962" t="e">
        <f>VLOOKUP(A4962,'Top 30 via LR (Schizonts)'!A:A,1,FALSE)</f>
        <v>#N/A</v>
      </c>
      <c r="K4962" t="e">
        <f>VLOOKUP(A4962,'Top 30 via LR (Schizonts)'!J:J,1,FALSE)</f>
        <v>#N/A</v>
      </c>
      <c r="L4962" t="e">
        <f>VLOOKUP(A4962,'Top 30 via LR (Tr36)'!A:A,1,FALSE)</f>
        <v>#N/A</v>
      </c>
      <c r="M4962" t="e">
        <f>VLOOKUP(A4962,'Top 30 via LR (Tr36)'!I:I,1,FALSE)</f>
        <v>#N/A</v>
      </c>
      <c r="N4962" t="e">
        <f>VLOOKUP(A4962,'Top or Bottom 30 via OR (Schiz)'!B:B,1,FALSE)</f>
        <v>#N/A</v>
      </c>
      <c r="O4962" t="e">
        <f>VLOOKUP(A4962,'Top or Bottom 30 via OR (Schiz)'!J:J,1,FALSE)</f>
        <v>#N/A</v>
      </c>
      <c r="P4962" t="e">
        <f>VLOOKUP(A4962,'Top or Bottom 30 via OR (Tr36)'!B:B,1,FALSE)</f>
        <v>#N/A</v>
      </c>
      <c r="Q4962" t="str">
        <f>VLOOKUP(A4962,'Top or Bottom 30 via OR (Tr36)'!J:J,1,FALSE)</f>
        <v>PVP01_1344900</v>
      </c>
    </row>
    <row r="4963" spans="1:17" x14ac:dyDescent="0.25">
      <c r="A4963" t="s">
        <v>5008</v>
      </c>
      <c r="B4963">
        <v>489</v>
      </c>
      <c r="C4963">
        <v>285</v>
      </c>
      <c r="D4963">
        <v>731</v>
      </c>
      <c r="E4963">
        <v>640</v>
      </c>
      <c r="F4963">
        <f>B4963/cam_reads!I$3</f>
        <v>6.0752470407894075</v>
      </c>
      <c r="G4963">
        <f>C4963/cam_reads!J$3</f>
        <v>3.6913728872443468</v>
      </c>
      <c r="H4963">
        <f>D4963/cam_reads!K$3</f>
        <v>7.6303205515408639</v>
      </c>
      <c r="I4963">
        <f>E4963/cam_reads!L$3</f>
        <v>6.6715469727725303</v>
      </c>
      <c r="J4963" t="e">
        <f>VLOOKUP(A4963,'Top 30 via LR (Schizonts)'!A:A,1,FALSE)</f>
        <v>#N/A</v>
      </c>
      <c r="K4963" t="e">
        <f>VLOOKUP(A4963,'Top 30 via LR (Schizonts)'!J:J,1,FALSE)</f>
        <v>#N/A</v>
      </c>
      <c r="L4963" t="e">
        <f>VLOOKUP(A4963,'Top 30 via LR (Tr36)'!A:A,1,FALSE)</f>
        <v>#N/A</v>
      </c>
      <c r="M4963" t="e">
        <f>VLOOKUP(A4963,'Top 30 via LR (Tr36)'!I:I,1,FALSE)</f>
        <v>#N/A</v>
      </c>
      <c r="N4963" t="e">
        <f>VLOOKUP(A4963,'Top or Bottom 30 via OR (Schiz)'!B:B,1,FALSE)</f>
        <v>#N/A</v>
      </c>
      <c r="O4963" t="e">
        <f>VLOOKUP(A4963,'Top or Bottom 30 via OR (Schiz)'!J:J,1,FALSE)</f>
        <v>#N/A</v>
      </c>
      <c r="P4963" t="e">
        <f>VLOOKUP(A4963,'Top or Bottom 30 via OR (Tr36)'!B:B,1,FALSE)</f>
        <v>#N/A</v>
      </c>
      <c r="Q4963" t="e">
        <f>VLOOKUP(A4963,'Top or Bottom 30 via OR (Tr36)'!J:J,1,FALSE)</f>
        <v>#N/A</v>
      </c>
    </row>
    <row r="4964" spans="1:17" x14ac:dyDescent="0.25">
      <c r="A4964" t="s">
        <v>5009</v>
      </c>
      <c r="B4964">
        <v>2218</v>
      </c>
      <c r="C4964">
        <v>1558</v>
      </c>
      <c r="D4964">
        <v>3193</v>
      </c>
      <c r="E4964">
        <v>1759</v>
      </c>
      <c r="F4964">
        <f>B4964/cam_reads!I$3</f>
        <v>27.556028499940503</v>
      </c>
      <c r="G4964">
        <f>C4964/cam_reads!J$3</f>
        <v>20.179505116935761</v>
      </c>
      <c r="H4964">
        <f>D4964/cam_reads!K$3</f>
        <v>33.329156663570423</v>
      </c>
      <c r="I4964">
        <f>E4964/cam_reads!L$3</f>
        <v>18.336329882979502</v>
      </c>
      <c r="J4964" t="e">
        <f>VLOOKUP(A4964,'Top 30 via LR (Schizonts)'!A:A,1,FALSE)</f>
        <v>#N/A</v>
      </c>
      <c r="K4964" t="e">
        <f>VLOOKUP(A4964,'Top 30 via LR (Schizonts)'!J:J,1,FALSE)</f>
        <v>#N/A</v>
      </c>
      <c r="L4964" t="e">
        <f>VLOOKUP(A4964,'Top 30 via LR (Tr36)'!A:A,1,FALSE)</f>
        <v>#N/A</v>
      </c>
      <c r="M4964" t="e">
        <f>VLOOKUP(A4964,'Top 30 via LR (Tr36)'!I:I,1,FALSE)</f>
        <v>#N/A</v>
      </c>
      <c r="N4964" t="e">
        <f>VLOOKUP(A4964,'Top or Bottom 30 via OR (Schiz)'!B:B,1,FALSE)</f>
        <v>#N/A</v>
      </c>
      <c r="O4964" t="e">
        <f>VLOOKUP(A4964,'Top or Bottom 30 via OR (Schiz)'!J:J,1,FALSE)</f>
        <v>#N/A</v>
      </c>
      <c r="P4964" t="e">
        <f>VLOOKUP(A4964,'Top or Bottom 30 via OR (Tr36)'!B:B,1,FALSE)</f>
        <v>#N/A</v>
      </c>
      <c r="Q4964" t="e">
        <f>VLOOKUP(A4964,'Top or Bottom 30 via OR (Tr36)'!J:J,1,FALSE)</f>
        <v>#N/A</v>
      </c>
    </row>
    <row r="4965" spans="1:17" x14ac:dyDescent="0.25">
      <c r="A4965" t="s">
        <v>5010</v>
      </c>
      <c r="B4965">
        <v>123</v>
      </c>
      <c r="C4965">
        <v>85</v>
      </c>
      <c r="D4965">
        <v>188</v>
      </c>
      <c r="E4965">
        <v>143</v>
      </c>
      <c r="F4965">
        <f>B4965/cam_reads!I$3</f>
        <v>1.5281296237568447</v>
      </c>
      <c r="G4965">
        <f>C4965/cam_reads!J$3</f>
        <v>1.1009357733886649</v>
      </c>
      <c r="H4965">
        <f>D4965/cam_reads!K$3</f>
        <v>1.9623806616821919</v>
      </c>
      <c r="I4965">
        <f>E4965/cam_reads!L$3</f>
        <v>1.4906737767288623</v>
      </c>
      <c r="J4965" t="e">
        <f>VLOOKUP(A4965,'Top 30 via LR (Schizonts)'!A:A,1,FALSE)</f>
        <v>#N/A</v>
      </c>
      <c r="K4965" t="e">
        <f>VLOOKUP(A4965,'Top 30 via LR (Schizonts)'!J:J,1,FALSE)</f>
        <v>#N/A</v>
      </c>
      <c r="L4965" t="e">
        <f>VLOOKUP(A4965,'Top 30 via LR (Tr36)'!A:A,1,FALSE)</f>
        <v>#N/A</v>
      </c>
      <c r="M4965" t="e">
        <f>VLOOKUP(A4965,'Top 30 via LR (Tr36)'!I:I,1,FALSE)</f>
        <v>#N/A</v>
      </c>
      <c r="N4965" t="e">
        <f>VLOOKUP(A4965,'Top or Bottom 30 via OR (Schiz)'!B:B,1,FALSE)</f>
        <v>#N/A</v>
      </c>
      <c r="O4965" t="e">
        <f>VLOOKUP(A4965,'Top or Bottom 30 via OR (Schiz)'!J:J,1,FALSE)</f>
        <v>#N/A</v>
      </c>
      <c r="P4965" t="e">
        <f>VLOOKUP(A4965,'Top or Bottom 30 via OR (Tr36)'!B:B,1,FALSE)</f>
        <v>#N/A</v>
      </c>
      <c r="Q4965" t="e">
        <f>VLOOKUP(A4965,'Top or Bottom 30 via OR (Tr36)'!J:J,1,FALSE)</f>
        <v>#N/A</v>
      </c>
    </row>
    <row r="4966" spans="1:17" x14ac:dyDescent="0.25">
      <c r="A4966" t="s">
        <v>5011</v>
      </c>
      <c r="B4966">
        <v>650</v>
      </c>
      <c r="C4966">
        <v>1165</v>
      </c>
      <c r="D4966">
        <v>537</v>
      </c>
      <c r="E4966">
        <v>813</v>
      </c>
      <c r="F4966">
        <f>B4966/cam_reads!I$3</f>
        <v>8.0754817515605612</v>
      </c>
      <c r="G4966">
        <f>C4966/cam_reads!J$3</f>
        <v>15.089296188209348</v>
      </c>
      <c r="H4966">
        <f>D4966/cam_reads!K$3</f>
        <v>5.6053107198049847</v>
      </c>
      <c r="I4966">
        <f>E4966/cam_reads!L$3</f>
        <v>8.4749495138501043</v>
      </c>
      <c r="J4966" t="e">
        <f>VLOOKUP(A4966,'Top 30 via LR (Schizonts)'!A:A,1,FALSE)</f>
        <v>#N/A</v>
      </c>
      <c r="K4966" t="e">
        <f>VLOOKUP(A4966,'Top 30 via LR (Schizonts)'!J:J,1,FALSE)</f>
        <v>#N/A</v>
      </c>
      <c r="L4966" t="e">
        <f>VLOOKUP(A4966,'Top 30 via LR (Tr36)'!A:A,1,FALSE)</f>
        <v>#N/A</v>
      </c>
      <c r="M4966" t="e">
        <f>VLOOKUP(A4966,'Top 30 via LR (Tr36)'!I:I,1,FALSE)</f>
        <v>#N/A</v>
      </c>
      <c r="N4966" t="e">
        <f>VLOOKUP(A4966,'Top or Bottom 30 via OR (Schiz)'!B:B,1,FALSE)</f>
        <v>#N/A</v>
      </c>
      <c r="O4966" t="e">
        <f>VLOOKUP(A4966,'Top or Bottom 30 via OR (Schiz)'!J:J,1,FALSE)</f>
        <v>#N/A</v>
      </c>
      <c r="P4966" t="e">
        <f>VLOOKUP(A4966,'Top or Bottom 30 via OR (Tr36)'!B:B,1,FALSE)</f>
        <v>#N/A</v>
      </c>
      <c r="Q4966" t="e">
        <f>VLOOKUP(A4966,'Top or Bottom 30 via OR (Tr36)'!J:J,1,FALSE)</f>
        <v>#N/A</v>
      </c>
    </row>
    <row r="4967" spans="1:17" x14ac:dyDescent="0.25">
      <c r="A4967" t="s">
        <v>5012</v>
      </c>
      <c r="B4967">
        <v>0</v>
      </c>
      <c r="C4967">
        <v>0</v>
      </c>
      <c r="D4967">
        <v>0</v>
      </c>
      <c r="E4967">
        <v>0</v>
      </c>
      <c r="F4967">
        <f>B4967/cam_reads!I$3</f>
        <v>0</v>
      </c>
      <c r="G4967">
        <f>C4967/cam_reads!J$3</f>
        <v>0</v>
      </c>
      <c r="H4967">
        <f>D4967/cam_reads!K$3</f>
        <v>0</v>
      </c>
      <c r="I4967">
        <f>E4967/cam_reads!L$3</f>
        <v>0</v>
      </c>
      <c r="J4967" t="e">
        <f>VLOOKUP(A4967,'Top 30 via LR (Schizonts)'!A:A,1,FALSE)</f>
        <v>#N/A</v>
      </c>
      <c r="K4967" t="e">
        <f>VLOOKUP(A4967,'Top 30 via LR (Schizonts)'!J:J,1,FALSE)</f>
        <v>#N/A</v>
      </c>
      <c r="L4967" t="e">
        <f>VLOOKUP(A4967,'Top 30 via LR (Tr36)'!A:A,1,FALSE)</f>
        <v>#N/A</v>
      </c>
      <c r="M4967" t="e">
        <f>VLOOKUP(A4967,'Top 30 via LR (Tr36)'!I:I,1,FALSE)</f>
        <v>#N/A</v>
      </c>
      <c r="N4967" t="e">
        <f>VLOOKUP(A4967,'Top or Bottom 30 via OR (Schiz)'!B:B,1,FALSE)</f>
        <v>#N/A</v>
      </c>
      <c r="O4967" t="e">
        <f>VLOOKUP(A4967,'Top or Bottom 30 via OR (Schiz)'!J:J,1,FALSE)</f>
        <v>#N/A</v>
      </c>
      <c r="P4967" t="e">
        <f>VLOOKUP(A4967,'Top or Bottom 30 via OR (Tr36)'!B:B,1,FALSE)</f>
        <v>#N/A</v>
      </c>
      <c r="Q4967" t="e">
        <f>VLOOKUP(A4967,'Top or Bottom 30 via OR (Tr36)'!J:J,1,FALSE)</f>
        <v>#N/A</v>
      </c>
    </row>
    <row r="4968" spans="1:17" x14ac:dyDescent="0.25">
      <c r="A4968" t="s">
        <v>5013</v>
      </c>
      <c r="B4968">
        <v>872</v>
      </c>
      <c r="C4968">
        <v>1251</v>
      </c>
      <c r="D4968">
        <v>12</v>
      </c>
      <c r="E4968">
        <v>28</v>
      </c>
      <c r="F4968">
        <f>B4968/cam_reads!I$3</f>
        <v>10.833569365170476</v>
      </c>
      <c r="G4968">
        <f>C4968/cam_reads!J$3</f>
        <v>16.203184147167292</v>
      </c>
      <c r="H4968">
        <f>D4968/cam_reads!K$3</f>
        <v>0.12525834010737397</v>
      </c>
      <c r="I4968">
        <f>E4968/cam_reads!L$3</f>
        <v>0.29188018005879818</v>
      </c>
      <c r="J4968" t="e">
        <f>VLOOKUP(A4968,'Top 30 via LR (Schizonts)'!A:A,1,FALSE)</f>
        <v>#N/A</v>
      </c>
      <c r="K4968" t="e">
        <f>VLOOKUP(A4968,'Top 30 via LR (Schizonts)'!J:J,1,FALSE)</f>
        <v>#N/A</v>
      </c>
      <c r="L4968" t="e">
        <f>VLOOKUP(A4968,'Top 30 via LR (Tr36)'!A:A,1,FALSE)</f>
        <v>#N/A</v>
      </c>
      <c r="M4968" t="e">
        <f>VLOOKUP(A4968,'Top 30 via LR (Tr36)'!I:I,1,FALSE)</f>
        <v>#N/A</v>
      </c>
      <c r="N4968" t="e">
        <f>VLOOKUP(A4968,'Top or Bottom 30 via OR (Schiz)'!B:B,1,FALSE)</f>
        <v>#N/A</v>
      </c>
      <c r="O4968" t="e">
        <f>VLOOKUP(A4968,'Top or Bottom 30 via OR (Schiz)'!J:J,1,FALSE)</f>
        <v>#N/A</v>
      </c>
      <c r="P4968" t="e">
        <f>VLOOKUP(A4968,'Top or Bottom 30 via OR (Tr36)'!B:B,1,FALSE)</f>
        <v>#N/A</v>
      </c>
      <c r="Q4968" t="e">
        <f>VLOOKUP(A4968,'Top or Bottom 30 via OR (Tr36)'!J:J,1,FALSE)</f>
        <v>#N/A</v>
      </c>
    </row>
    <row r="4969" spans="1:17" x14ac:dyDescent="0.25">
      <c r="A4969" t="s">
        <v>5014</v>
      </c>
      <c r="B4969">
        <v>0</v>
      </c>
      <c r="C4969">
        <v>0</v>
      </c>
      <c r="D4969">
        <v>0</v>
      </c>
      <c r="E4969">
        <v>0</v>
      </c>
      <c r="F4969">
        <f>B4969/cam_reads!I$3</f>
        <v>0</v>
      </c>
      <c r="G4969">
        <f>C4969/cam_reads!J$3</f>
        <v>0</v>
      </c>
      <c r="H4969">
        <f>D4969/cam_reads!K$3</f>
        <v>0</v>
      </c>
      <c r="I4969">
        <f>E4969/cam_reads!L$3</f>
        <v>0</v>
      </c>
      <c r="J4969" t="e">
        <f>VLOOKUP(A4969,'Top 30 via LR (Schizonts)'!A:A,1,FALSE)</f>
        <v>#N/A</v>
      </c>
      <c r="K4969" t="e">
        <f>VLOOKUP(A4969,'Top 30 via LR (Schizonts)'!J:J,1,FALSE)</f>
        <v>#N/A</v>
      </c>
      <c r="L4969" t="e">
        <f>VLOOKUP(A4969,'Top 30 via LR (Tr36)'!A:A,1,FALSE)</f>
        <v>#N/A</v>
      </c>
      <c r="M4969" t="e">
        <f>VLOOKUP(A4969,'Top 30 via LR (Tr36)'!I:I,1,FALSE)</f>
        <v>#N/A</v>
      </c>
      <c r="N4969" t="e">
        <f>VLOOKUP(A4969,'Top or Bottom 30 via OR (Schiz)'!B:B,1,FALSE)</f>
        <v>#N/A</v>
      </c>
      <c r="O4969" t="e">
        <f>VLOOKUP(A4969,'Top or Bottom 30 via OR (Schiz)'!J:J,1,FALSE)</f>
        <v>#N/A</v>
      </c>
      <c r="P4969" t="e">
        <f>VLOOKUP(A4969,'Top or Bottom 30 via OR (Tr36)'!B:B,1,FALSE)</f>
        <v>#N/A</v>
      </c>
      <c r="Q4969" t="e">
        <f>VLOOKUP(A4969,'Top or Bottom 30 via OR (Tr36)'!J:J,1,FALSE)</f>
        <v>#N/A</v>
      </c>
    </row>
    <row r="4970" spans="1:17" x14ac:dyDescent="0.25">
      <c r="A4970" t="s">
        <v>5015</v>
      </c>
      <c r="B4970">
        <v>1177</v>
      </c>
      <c r="C4970">
        <v>1532</v>
      </c>
      <c r="D4970">
        <v>1271</v>
      </c>
      <c r="E4970">
        <v>1557</v>
      </c>
      <c r="F4970">
        <f>B4970/cam_reads!I$3</f>
        <v>14.622833879364279</v>
      </c>
      <c r="G4970">
        <f>C4970/cam_reads!J$3</f>
        <v>19.842748292134523</v>
      </c>
      <c r="H4970">
        <f>D4970/cam_reads!K$3</f>
        <v>13.266945856372692</v>
      </c>
      <c r="I4970">
        <f>E4970/cam_reads!L$3</f>
        <v>16.23062286969817</v>
      </c>
      <c r="J4970" t="e">
        <f>VLOOKUP(A4970,'Top 30 via LR (Schizonts)'!A:A,1,FALSE)</f>
        <v>#N/A</v>
      </c>
      <c r="K4970" t="e">
        <f>VLOOKUP(A4970,'Top 30 via LR (Schizonts)'!J:J,1,FALSE)</f>
        <v>#N/A</v>
      </c>
      <c r="L4970" t="e">
        <f>VLOOKUP(A4970,'Top 30 via LR (Tr36)'!A:A,1,FALSE)</f>
        <v>#N/A</v>
      </c>
      <c r="M4970" t="e">
        <f>VLOOKUP(A4970,'Top 30 via LR (Tr36)'!I:I,1,FALSE)</f>
        <v>#N/A</v>
      </c>
      <c r="N4970" t="e">
        <f>VLOOKUP(A4970,'Top or Bottom 30 via OR (Schiz)'!B:B,1,FALSE)</f>
        <v>#N/A</v>
      </c>
      <c r="O4970" t="e">
        <f>VLOOKUP(A4970,'Top or Bottom 30 via OR (Schiz)'!J:J,1,FALSE)</f>
        <v>#N/A</v>
      </c>
      <c r="P4970" t="e">
        <f>VLOOKUP(A4970,'Top or Bottom 30 via OR (Tr36)'!B:B,1,FALSE)</f>
        <v>#N/A</v>
      </c>
      <c r="Q4970" t="e">
        <f>VLOOKUP(A4970,'Top or Bottom 30 via OR (Tr36)'!J:J,1,FALSE)</f>
        <v>#N/A</v>
      </c>
    </row>
    <row r="4971" spans="1:17" x14ac:dyDescent="0.25">
      <c r="A4971" t="s">
        <v>5016</v>
      </c>
      <c r="B4971">
        <v>1283</v>
      </c>
      <c r="C4971">
        <v>1166</v>
      </c>
      <c r="D4971">
        <v>1145</v>
      </c>
      <c r="E4971">
        <v>1639</v>
      </c>
      <c r="F4971">
        <f>B4971/cam_reads!I$3</f>
        <v>15.939758595772616</v>
      </c>
      <c r="G4971">
        <f>C4971/cam_reads!J$3</f>
        <v>15.102248373778625</v>
      </c>
      <c r="H4971">
        <f>D4971/cam_reads!K$3</f>
        <v>11.951733285245265</v>
      </c>
      <c r="I4971">
        <f>E4971/cam_reads!L$3</f>
        <v>17.085414825584653</v>
      </c>
      <c r="J4971" t="e">
        <f>VLOOKUP(A4971,'Top 30 via LR (Schizonts)'!A:A,1,FALSE)</f>
        <v>#N/A</v>
      </c>
      <c r="K4971" t="e">
        <f>VLOOKUP(A4971,'Top 30 via LR (Schizonts)'!J:J,1,FALSE)</f>
        <v>#N/A</v>
      </c>
      <c r="L4971" t="e">
        <f>VLOOKUP(A4971,'Top 30 via LR (Tr36)'!A:A,1,FALSE)</f>
        <v>#N/A</v>
      </c>
      <c r="M4971" t="e">
        <f>VLOOKUP(A4971,'Top 30 via LR (Tr36)'!I:I,1,FALSE)</f>
        <v>#N/A</v>
      </c>
      <c r="N4971" t="e">
        <f>VLOOKUP(A4971,'Top or Bottom 30 via OR (Schiz)'!B:B,1,FALSE)</f>
        <v>#N/A</v>
      </c>
      <c r="O4971" t="e">
        <f>VLOOKUP(A4971,'Top or Bottom 30 via OR (Schiz)'!J:J,1,FALSE)</f>
        <v>#N/A</v>
      </c>
      <c r="P4971" t="e">
        <f>VLOOKUP(A4971,'Top or Bottom 30 via OR (Tr36)'!B:B,1,FALSE)</f>
        <v>#N/A</v>
      </c>
      <c r="Q4971" t="e">
        <f>VLOOKUP(A4971,'Top or Bottom 30 via OR (Tr36)'!J:J,1,FALSE)</f>
        <v>#N/A</v>
      </c>
    </row>
    <row r="4972" spans="1:17" x14ac:dyDescent="0.25">
      <c r="A4972" t="s">
        <v>5017</v>
      </c>
      <c r="B4972">
        <v>10</v>
      </c>
      <c r="C4972">
        <v>9</v>
      </c>
      <c r="D4972">
        <v>5</v>
      </c>
      <c r="E4972">
        <v>7</v>
      </c>
      <c r="F4972">
        <f>B4972/cam_reads!I$3</f>
        <v>0.12423818079323941</v>
      </c>
      <c r="G4972">
        <f>C4972/cam_reads!J$3</f>
        <v>0.11656967012350569</v>
      </c>
      <c r="H4972">
        <f>D4972/cam_reads!K$3</f>
        <v>5.219097504473915E-2</v>
      </c>
      <c r="I4972">
        <f>E4972/cam_reads!L$3</f>
        <v>7.2970045014699544E-2</v>
      </c>
      <c r="J4972" t="e">
        <f>VLOOKUP(A4972,'Top 30 via LR (Schizonts)'!A:A,1,FALSE)</f>
        <v>#N/A</v>
      </c>
      <c r="K4972" t="e">
        <f>VLOOKUP(A4972,'Top 30 via LR (Schizonts)'!J:J,1,FALSE)</f>
        <v>#N/A</v>
      </c>
      <c r="L4972" t="e">
        <f>VLOOKUP(A4972,'Top 30 via LR (Tr36)'!A:A,1,FALSE)</f>
        <v>#N/A</v>
      </c>
      <c r="M4972" t="e">
        <f>VLOOKUP(A4972,'Top 30 via LR (Tr36)'!I:I,1,FALSE)</f>
        <v>#N/A</v>
      </c>
      <c r="N4972" t="e">
        <f>VLOOKUP(A4972,'Top or Bottom 30 via OR (Schiz)'!B:B,1,FALSE)</f>
        <v>#N/A</v>
      </c>
      <c r="O4972" t="e">
        <f>VLOOKUP(A4972,'Top or Bottom 30 via OR (Schiz)'!J:J,1,FALSE)</f>
        <v>#N/A</v>
      </c>
      <c r="P4972" t="e">
        <f>VLOOKUP(A4972,'Top or Bottom 30 via OR (Tr36)'!B:B,1,FALSE)</f>
        <v>#N/A</v>
      </c>
      <c r="Q4972" t="e">
        <f>VLOOKUP(A4972,'Top or Bottom 30 via OR (Tr36)'!J:J,1,FALSE)</f>
        <v>#N/A</v>
      </c>
    </row>
    <row r="4973" spans="1:17" x14ac:dyDescent="0.25">
      <c r="A4973" t="s">
        <v>5018</v>
      </c>
      <c r="B4973">
        <v>822</v>
      </c>
      <c r="C4973">
        <v>831</v>
      </c>
      <c r="D4973">
        <v>885</v>
      </c>
      <c r="E4973">
        <v>1238</v>
      </c>
      <c r="F4973">
        <f>B4973/cam_reads!I$3</f>
        <v>10.212378461204279</v>
      </c>
      <c r="G4973">
        <f>C4973/cam_reads!J$3</f>
        <v>10.763266208070359</v>
      </c>
      <c r="H4973">
        <f>D4973/cam_reads!K$3</f>
        <v>9.2378025829188299</v>
      </c>
      <c r="I4973">
        <f>E4973/cam_reads!L$3</f>
        <v>12.905273675456863</v>
      </c>
      <c r="J4973" t="e">
        <f>VLOOKUP(A4973,'Top 30 via LR (Schizonts)'!A:A,1,FALSE)</f>
        <v>#N/A</v>
      </c>
      <c r="K4973" t="e">
        <f>VLOOKUP(A4973,'Top 30 via LR (Schizonts)'!J:J,1,FALSE)</f>
        <v>#N/A</v>
      </c>
      <c r="L4973" t="e">
        <f>VLOOKUP(A4973,'Top 30 via LR (Tr36)'!A:A,1,FALSE)</f>
        <v>#N/A</v>
      </c>
      <c r="M4973" t="e">
        <f>VLOOKUP(A4973,'Top 30 via LR (Tr36)'!I:I,1,FALSE)</f>
        <v>#N/A</v>
      </c>
      <c r="N4973" t="e">
        <f>VLOOKUP(A4973,'Top or Bottom 30 via OR (Schiz)'!B:B,1,FALSE)</f>
        <v>#N/A</v>
      </c>
      <c r="O4973" t="e">
        <f>VLOOKUP(A4973,'Top or Bottom 30 via OR (Schiz)'!J:J,1,FALSE)</f>
        <v>#N/A</v>
      </c>
      <c r="P4973" t="e">
        <f>VLOOKUP(A4973,'Top or Bottom 30 via OR (Tr36)'!B:B,1,FALSE)</f>
        <v>#N/A</v>
      </c>
      <c r="Q4973" t="e">
        <f>VLOOKUP(A4973,'Top or Bottom 30 via OR (Tr36)'!J:J,1,FALSE)</f>
        <v>#N/A</v>
      </c>
    </row>
    <row r="4974" spans="1:17" x14ac:dyDescent="0.25">
      <c r="A4974" t="s">
        <v>5019</v>
      </c>
      <c r="B4974">
        <v>5165</v>
      </c>
      <c r="C4974">
        <v>3768</v>
      </c>
      <c r="D4974">
        <v>5116</v>
      </c>
      <c r="E4974">
        <v>5096</v>
      </c>
      <c r="F4974">
        <f>B4974/cam_reads!I$3</f>
        <v>64.169020379708158</v>
      </c>
      <c r="G4974">
        <f>C4974/cam_reads!J$3</f>
        <v>48.803835225041048</v>
      </c>
      <c r="H4974">
        <f>D4974/cam_reads!K$3</f>
        <v>53.401805665777097</v>
      </c>
      <c r="I4974">
        <f>E4974/cam_reads!L$3</f>
        <v>53.122192770701275</v>
      </c>
      <c r="J4974" t="e">
        <f>VLOOKUP(A4974,'Top 30 via LR (Schizonts)'!A:A,1,FALSE)</f>
        <v>#N/A</v>
      </c>
      <c r="K4974" t="e">
        <f>VLOOKUP(A4974,'Top 30 via LR (Schizonts)'!J:J,1,FALSE)</f>
        <v>#N/A</v>
      </c>
      <c r="L4974" t="e">
        <f>VLOOKUP(A4974,'Top 30 via LR (Tr36)'!A:A,1,FALSE)</f>
        <v>#N/A</v>
      </c>
      <c r="M4974" t="e">
        <f>VLOOKUP(A4974,'Top 30 via LR (Tr36)'!I:I,1,FALSE)</f>
        <v>#N/A</v>
      </c>
      <c r="N4974" t="e">
        <f>VLOOKUP(A4974,'Top or Bottom 30 via OR (Schiz)'!B:B,1,FALSE)</f>
        <v>#N/A</v>
      </c>
      <c r="O4974" t="e">
        <f>VLOOKUP(A4974,'Top or Bottom 30 via OR (Schiz)'!J:J,1,FALSE)</f>
        <v>#N/A</v>
      </c>
      <c r="P4974" t="e">
        <f>VLOOKUP(A4974,'Top or Bottom 30 via OR (Tr36)'!B:B,1,FALSE)</f>
        <v>#N/A</v>
      </c>
      <c r="Q4974" t="e">
        <f>VLOOKUP(A4974,'Top or Bottom 30 via OR (Tr36)'!J:J,1,FALSE)</f>
        <v>#N/A</v>
      </c>
    </row>
    <row r="4975" spans="1:17" x14ac:dyDescent="0.25">
      <c r="A4975" t="s">
        <v>5020</v>
      </c>
      <c r="B4975">
        <v>0</v>
      </c>
      <c r="C4975">
        <v>0</v>
      </c>
      <c r="D4975">
        <v>0</v>
      </c>
      <c r="E4975">
        <v>0</v>
      </c>
      <c r="F4975">
        <f>B4975/cam_reads!I$3</f>
        <v>0</v>
      </c>
      <c r="G4975">
        <f>C4975/cam_reads!J$3</f>
        <v>0</v>
      </c>
      <c r="H4975">
        <f>D4975/cam_reads!K$3</f>
        <v>0</v>
      </c>
      <c r="I4975">
        <f>E4975/cam_reads!L$3</f>
        <v>0</v>
      </c>
      <c r="J4975" t="e">
        <f>VLOOKUP(A4975,'Top 30 via LR (Schizonts)'!A:A,1,FALSE)</f>
        <v>#N/A</v>
      </c>
      <c r="K4975" t="e">
        <f>VLOOKUP(A4975,'Top 30 via LR (Schizonts)'!J:J,1,FALSE)</f>
        <v>#N/A</v>
      </c>
      <c r="L4975" t="e">
        <f>VLOOKUP(A4975,'Top 30 via LR (Tr36)'!A:A,1,FALSE)</f>
        <v>#N/A</v>
      </c>
      <c r="M4975" t="e">
        <f>VLOOKUP(A4975,'Top 30 via LR (Tr36)'!I:I,1,FALSE)</f>
        <v>#N/A</v>
      </c>
      <c r="N4975" t="e">
        <f>VLOOKUP(A4975,'Top or Bottom 30 via OR (Schiz)'!B:B,1,FALSE)</f>
        <v>#N/A</v>
      </c>
      <c r="O4975" t="e">
        <f>VLOOKUP(A4975,'Top or Bottom 30 via OR (Schiz)'!J:J,1,FALSE)</f>
        <v>#N/A</v>
      </c>
      <c r="P4975" t="e">
        <f>VLOOKUP(A4975,'Top or Bottom 30 via OR (Tr36)'!B:B,1,FALSE)</f>
        <v>#N/A</v>
      </c>
      <c r="Q4975" t="e">
        <f>VLOOKUP(A4975,'Top or Bottom 30 via OR (Tr36)'!J:J,1,FALSE)</f>
        <v>#N/A</v>
      </c>
    </row>
    <row r="4976" spans="1:17" x14ac:dyDescent="0.25">
      <c r="A4976" t="s">
        <v>5021</v>
      </c>
      <c r="B4976">
        <v>0</v>
      </c>
      <c r="C4976">
        <v>0</v>
      </c>
      <c r="D4976">
        <v>1</v>
      </c>
      <c r="E4976">
        <v>1</v>
      </c>
      <c r="F4976">
        <f>B4976/cam_reads!I$3</f>
        <v>0</v>
      </c>
      <c r="G4976">
        <f>C4976/cam_reads!J$3</f>
        <v>0</v>
      </c>
      <c r="H4976">
        <f>D4976/cam_reads!K$3</f>
        <v>1.0438195008947829E-2</v>
      </c>
      <c r="I4976">
        <f>E4976/cam_reads!L$3</f>
        <v>1.0424292144957079E-2</v>
      </c>
      <c r="J4976" t="e">
        <f>VLOOKUP(A4976,'Top 30 via LR (Schizonts)'!A:A,1,FALSE)</f>
        <v>#N/A</v>
      </c>
      <c r="K4976" t="e">
        <f>VLOOKUP(A4976,'Top 30 via LR (Schizonts)'!J:J,1,FALSE)</f>
        <v>#N/A</v>
      </c>
      <c r="L4976" t="e">
        <f>VLOOKUP(A4976,'Top 30 via LR (Tr36)'!A:A,1,FALSE)</f>
        <v>#N/A</v>
      </c>
      <c r="M4976" t="e">
        <f>VLOOKUP(A4976,'Top 30 via LR (Tr36)'!I:I,1,FALSE)</f>
        <v>#N/A</v>
      </c>
      <c r="N4976" t="e">
        <f>VLOOKUP(A4976,'Top or Bottom 30 via OR (Schiz)'!B:B,1,FALSE)</f>
        <v>#N/A</v>
      </c>
      <c r="O4976" t="e">
        <f>VLOOKUP(A4976,'Top or Bottom 30 via OR (Schiz)'!J:J,1,FALSE)</f>
        <v>#N/A</v>
      </c>
      <c r="P4976" t="e">
        <f>VLOOKUP(A4976,'Top or Bottom 30 via OR (Tr36)'!B:B,1,FALSE)</f>
        <v>#N/A</v>
      </c>
      <c r="Q4976" t="e">
        <f>VLOOKUP(A4976,'Top or Bottom 30 via OR (Tr36)'!J:J,1,FALSE)</f>
        <v>#N/A</v>
      </c>
    </row>
    <row r="4977" spans="1:17" x14ac:dyDescent="0.25">
      <c r="A4977" t="s">
        <v>5022</v>
      </c>
      <c r="B4977">
        <v>41</v>
      </c>
      <c r="C4977">
        <v>46</v>
      </c>
      <c r="D4977">
        <v>60</v>
      </c>
      <c r="E4977">
        <v>63</v>
      </c>
      <c r="F4977">
        <f>B4977/cam_reads!I$3</f>
        <v>0.5093765412522816</v>
      </c>
      <c r="G4977">
        <f>C4977/cam_reads!J$3</f>
        <v>0.59580053618680684</v>
      </c>
      <c r="H4977">
        <f>D4977/cam_reads!K$3</f>
        <v>0.62629170053686978</v>
      </c>
      <c r="I4977">
        <f>E4977/cam_reads!L$3</f>
        <v>0.65673040513229597</v>
      </c>
      <c r="J4977" t="e">
        <f>VLOOKUP(A4977,'Top 30 via LR (Schizonts)'!A:A,1,FALSE)</f>
        <v>#N/A</v>
      </c>
      <c r="K4977" t="e">
        <f>VLOOKUP(A4977,'Top 30 via LR (Schizonts)'!J:J,1,FALSE)</f>
        <v>#N/A</v>
      </c>
      <c r="L4977" t="e">
        <f>VLOOKUP(A4977,'Top 30 via LR (Tr36)'!A:A,1,FALSE)</f>
        <v>#N/A</v>
      </c>
      <c r="M4977" t="e">
        <f>VLOOKUP(A4977,'Top 30 via LR (Tr36)'!I:I,1,FALSE)</f>
        <v>#N/A</v>
      </c>
      <c r="N4977" t="e">
        <f>VLOOKUP(A4977,'Top or Bottom 30 via OR (Schiz)'!B:B,1,FALSE)</f>
        <v>#N/A</v>
      </c>
      <c r="O4977" t="e">
        <f>VLOOKUP(A4977,'Top or Bottom 30 via OR (Schiz)'!J:J,1,FALSE)</f>
        <v>#N/A</v>
      </c>
      <c r="P4977" t="e">
        <f>VLOOKUP(A4977,'Top or Bottom 30 via OR (Tr36)'!B:B,1,FALSE)</f>
        <v>#N/A</v>
      </c>
      <c r="Q4977" t="e">
        <f>VLOOKUP(A4977,'Top or Bottom 30 via OR (Tr36)'!J:J,1,FALSE)</f>
        <v>#N/A</v>
      </c>
    </row>
    <row r="4978" spans="1:17" x14ac:dyDescent="0.25">
      <c r="A4978" t="s">
        <v>5023</v>
      </c>
      <c r="B4978">
        <v>11</v>
      </c>
      <c r="C4978">
        <v>7</v>
      </c>
      <c r="D4978">
        <v>9</v>
      </c>
      <c r="E4978">
        <v>18</v>
      </c>
      <c r="F4978">
        <f>B4978/cam_reads!I$3</f>
        <v>0.13666199887256336</v>
      </c>
      <c r="G4978">
        <f>C4978/cam_reads!J$3</f>
        <v>9.0665298984948864E-2</v>
      </c>
      <c r="H4978">
        <f>D4978/cam_reads!K$3</f>
        <v>9.3943755080530475E-2</v>
      </c>
      <c r="I4978">
        <f>E4978/cam_reads!L$3</f>
        <v>0.18763725860922742</v>
      </c>
      <c r="J4978" t="e">
        <f>VLOOKUP(A4978,'Top 30 via LR (Schizonts)'!A:A,1,FALSE)</f>
        <v>#N/A</v>
      </c>
      <c r="K4978" t="e">
        <f>VLOOKUP(A4978,'Top 30 via LR (Schizonts)'!J:J,1,FALSE)</f>
        <v>#N/A</v>
      </c>
      <c r="L4978" t="e">
        <f>VLOOKUP(A4978,'Top 30 via LR (Tr36)'!A:A,1,FALSE)</f>
        <v>#N/A</v>
      </c>
      <c r="M4978" t="e">
        <f>VLOOKUP(A4978,'Top 30 via LR (Tr36)'!I:I,1,FALSE)</f>
        <v>#N/A</v>
      </c>
      <c r="N4978" t="e">
        <f>VLOOKUP(A4978,'Top or Bottom 30 via OR (Schiz)'!B:B,1,FALSE)</f>
        <v>#N/A</v>
      </c>
      <c r="O4978" t="e">
        <f>VLOOKUP(A4978,'Top or Bottom 30 via OR (Schiz)'!J:J,1,FALSE)</f>
        <v>#N/A</v>
      </c>
      <c r="P4978" t="e">
        <f>VLOOKUP(A4978,'Top or Bottom 30 via OR (Tr36)'!B:B,1,FALSE)</f>
        <v>#N/A</v>
      </c>
      <c r="Q4978" t="e">
        <f>VLOOKUP(A4978,'Top or Bottom 30 via OR (Tr36)'!J:J,1,FALSE)</f>
        <v>#N/A</v>
      </c>
    </row>
    <row r="4979" spans="1:17" x14ac:dyDescent="0.25">
      <c r="A4979" t="s">
        <v>5024</v>
      </c>
      <c r="B4979">
        <v>14</v>
      </c>
      <c r="C4979">
        <v>19</v>
      </c>
      <c r="D4979">
        <v>12</v>
      </c>
      <c r="E4979">
        <v>11</v>
      </c>
      <c r="F4979">
        <f>B4979/cam_reads!I$3</f>
        <v>0.17393345311053518</v>
      </c>
      <c r="G4979">
        <f>C4979/cam_reads!J$3</f>
        <v>0.24609152581628979</v>
      </c>
      <c r="H4979">
        <f>D4979/cam_reads!K$3</f>
        <v>0.12525834010737397</v>
      </c>
      <c r="I4979">
        <f>E4979/cam_reads!L$3</f>
        <v>0.11466721359452786</v>
      </c>
      <c r="J4979" t="e">
        <f>VLOOKUP(A4979,'Top 30 via LR (Schizonts)'!A:A,1,FALSE)</f>
        <v>#N/A</v>
      </c>
      <c r="K4979" t="e">
        <f>VLOOKUP(A4979,'Top 30 via LR (Schizonts)'!J:J,1,FALSE)</f>
        <v>#N/A</v>
      </c>
      <c r="L4979" t="e">
        <f>VLOOKUP(A4979,'Top 30 via LR (Tr36)'!A:A,1,FALSE)</f>
        <v>#N/A</v>
      </c>
      <c r="M4979" t="e">
        <f>VLOOKUP(A4979,'Top 30 via LR (Tr36)'!I:I,1,FALSE)</f>
        <v>#N/A</v>
      </c>
      <c r="N4979" t="e">
        <f>VLOOKUP(A4979,'Top or Bottom 30 via OR (Schiz)'!B:B,1,FALSE)</f>
        <v>#N/A</v>
      </c>
      <c r="O4979" t="e">
        <f>VLOOKUP(A4979,'Top or Bottom 30 via OR (Schiz)'!J:J,1,FALSE)</f>
        <v>#N/A</v>
      </c>
      <c r="P4979" t="e">
        <f>VLOOKUP(A4979,'Top or Bottom 30 via OR (Tr36)'!B:B,1,FALSE)</f>
        <v>#N/A</v>
      </c>
      <c r="Q4979" t="e">
        <f>VLOOKUP(A4979,'Top or Bottom 30 via OR (Tr36)'!J:J,1,FALSE)</f>
        <v>#N/A</v>
      </c>
    </row>
    <row r="4980" spans="1:17" x14ac:dyDescent="0.25">
      <c r="A4980" t="s">
        <v>5025</v>
      </c>
      <c r="B4980">
        <v>1364</v>
      </c>
      <c r="C4980">
        <v>1258</v>
      </c>
      <c r="D4980">
        <v>1975</v>
      </c>
      <c r="E4980">
        <v>2298</v>
      </c>
      <c r="F4980">
        <f>B4980/cam_reads!I$3</f>
        <v>16.946087860197856</v>
      </c>
      <c r="G4980">
        <f>C4980/cam_reads!J$3</f>
        <v>16.29384944615224</v>
      </c>
      <c r="H4980">
        <f>D4980/cam_reads!K$3</f>
        <v>20.615435142671963</v>
      </c>
      <c r="I4980">
        <f>E4980/cam_reads!L$3</f>
        <v>23.955023349111368</v>
      </c>
      <c r="J4980" t="e">
        <f>VLOOKUP(A4980,'Top 30 via LR (Schizonts)'!A:A,1,FALSE)</f>
        <v>#N/A</v>
      </c>
      <c r="K4980" t="e">
        <f>VLOOKUP(A4980,'Top 30 via LR (Schizonts)'!J:J,1,FALSE)</f>
        <v>#N/A</v>
      </c>
      <c r="L4980" t="e">
        <f>VLOOKUP(A4980,'Top 30 via LR (Tr36)'!A:A,1,FALSE)</f>
        <v>#N/A</v>
      </c>
      <c r="M4980" t="e">
        <f>VLOOKUP(A4980,'Top 30 via LR (Tr36)'!I:I,1,FALSE)</f>
        <v>#N/A</v>
      </c>
      <c r="N4980" t="e">
        <f>VLOOKUP(A4980,'Top or Bottom 30 via OR (Schiz)'!B:B,1,FALSE)</f>
        <v>#N/A</v>
      </c>
      <c r="O4980" t="e">
        <f>VLOOKUP(A4980,'Top or Bottom 30 via OR (Schiz)'!J:J,1,FALSE)</f>
        <v>#N/A</v>
      </c>
      <c r="P4980" t="e">
        <f>VLOOKUP(A4980,'Top or Bottom 30 via OR (Tr36)'!B:B,1,FALSE)</f>
        <v>#N/A</v>
      </c>
      <c r="Q4980" t="e">
        <f>VLOOKUP(A4980,'Top or Bottom 30 via OR (Tr36)'!J:J,1,FALSE)</f>
        <v>#N/A</v>
      </c>
    </row>
    <row r="4981" spans="1:17" x14ac:dyDescent="0.25">
      <c r="A4981" t="s">
        <v>5026</v>
      </c>
      <c r="B4981">
        <v>1773</v>
      </c>
      <c r="C4981">
        <v>2138</v>
      </c>
      <c r="D4981">
        <v>1309</v>
      </c>
      <c r="E4981">
        <v>2542</v>
      </c>
      <c r="F4981">
        <f>B4981/cam_reads!I$3</f>
        <v>22.027429454641346</v>
      </c>
      <c r="G4981">
        <f>C4981/cam_reads!J$3</f>
        <v>27.691772747117241</v>
      </c>
      <c r="H4981">
        <f>D4981/cam_reads!K$3</f>
        <v>13.66359726671271</v>
      </c>
      <c r="I4981">
        <f>E4981/cam_reads!L$3</f>
        <v>26.498550632480892</v>
      </c>
      <c r="J4981" t="e">
        <f>VLOOKUP(A4981,'Top 30 via LR (Schizonts)'!A:A,1,FALSE)</f>
        <v>#N/A</v>
      </c>
      <c r="K4981" t="e">
        <f>VLOOKUP(A4981,'Top 30 via LR (Schizonts)'!J:J,1,FALSE)</f>
        <v>#N/A</v>
      </c>
      <c r="L4981" t="e">
        <f>VLOOKUP(A4981,'Top 30 via LR (Tr36)'!A:A,1,FALSE)</f>
        <v>#N/A</v>
      </c>
      <c r="M4981" t="e">
        <f>VLOOKUP(A4981,'Top 30 via LR (Tr36)'!I:I,1,FALSE)</f>
        <v>#N/A</v>
      </c>
      <c r="N4981" t="e">
        <f>VLOOKUP(A4981,'Top or Bottom 30 via OR (Schiz)'!B:B,1,FALSE)</f>
        <v>#N/A</v>
      </c>
      <c r="O4981" t="e">
        <f>VLOOKUP(A4981,'Top or Bottom 30 via OR (Schiz)'!J:J,1,FALSE)</f>
        <v>#N/A</v>
      </c>
      <c r="P4981" t="e">
        <f>VLOOKUP(A4981,'Top or Bottom 30 via OR (Tr36)'!B:B,1,FALSE)</f>
        <v>#N/A</v>
      </c>
      <c r="Q4981" t="e">
        <f>VLOOKUP(A4981,'Top or Bottom 30 via OR (Tr36)'!J:J,1,FALSE)</f>
        <v>#N/A</v>
      </c>
    </row>
    <row r="4982" spans="1:17" x14ac:dyDescent="0.25">
      <c r="A4982" t="s">
        <v>5027</v>
      </c>
      <c r="B4982">
        <v>0</v>
      </c>
      <c r="C4982">
        <v>0</v>
      </c>
      <c r="D4982">
        <v>0</v>
      </c>
      <c r="E4982">
        <v>0</v>
      </c>
      <c r="F4982">
        <f>B4982/cam_reads!I$3</f>
        <v>0</v>
      </c>
      <c r="G4982">
        <f>C4982/cam_reads!J$3</f>
        <v>0</v>
      </c>
      <c r="H4982">
        <f>D4982/cam_reads!K$3</f>
        <v>0</v>
      </c>
      <c r="I4982">
        <f>E4982/cam_reads!L$3</f>
        <v>0</v>
      </c>
      <c r="J4982" t="e">
        <f>VLOOKUP(A4982,'Top 30 via LR (Schizonts)'!A:A,1,FALSE)</f>
        <v>#N/A</v>
      </c>
      <c r="K4982" t="e">
        <f>VLOOKUP(A4982,'Top 30 via LR (Schizonts)'!J:J,1,FALSE)</f>
        <v>#N/A</v>
      </c>
      <c r="L4982" t="e">
        <f>VLOOKUP(A4982,'Top 30 via LR (Tr36)'!A:A,1,FALSE)</f>
        <v>#N/A</v>
      </c>
      <c r="M4982" t="e">
        <f>VLOOKUP(A4982,'Top 30 via LR (Tr36)'!I:I,1,FALSE)</f>
        <v>#N/A</v>
      </c>
      <c r="N4982" t="e">
        <f>VLOOKUP(A4982,'Top or Bottom 30 via OR (Schiz)'!B:B,1,FALSE)</f>
        <v>#N/A</v>
      </c>
      <c r="O4982" t="e">
        <f>VLOOKUP(A4982,'Top or Bottom 30 via OR (Schiz)'!J:J,1,FALSE)</f>
        <v>#N/A</v>
      </c>
      <c r="P4982" t="e">
        <f>VLOOKUP(A4982,'Top or Bottom 30 via OR (Tr36)'!B:B,1,FALSE)</f>
        <v>#N/A</v>
      </c>
      <c r="Q4982" t="e">
        <f>VLOOKUP(A4982,'Top or Bottom 30 via OR (Tr36)'!J:J,1,FALSE)</f>
        <v>#N/A</v>
      </c>
    </row>
    <row r="4983" spans="1:17" x14ac:dyDescent="0.25">
      <c r="A4983" t="s">
        <v>5028</v>
      </c>
      <c r="B4983">
        <v>373</v>
      </c>
      <c r="C4983">
        <v>242</v>
      </c>
      <c r="D4983">
        <v>482</v>
      </c>
      <c r="E4983">
        <v>454</v>
      </c>
      <c r="F4983">
        <f>B4983/cam_reads!I$3</f>
        <v>4.6340841435878302</v>
      </c>
      <c r="G4983">
        <f>C4983/cam_reads!J$3</f>
        <v>3.1344289077653751</v>
      </c>
      <c r="H4983">
        <f>D4983/cam_reads!K$3</f>
        <v>5.0312099943128539</v>
      </c>
      <c r="I4983">
        <f>E4983/cam_reads!L$3</f>
        <v>4.7326286338105135</v>
      </c>
      <c r="J4983" t="e">
        <f>VLOOKUP(A4983,'Top 30 via LR (Schizonts)'!A:A,1,FALSE)</f>
        <v>#N/A</v>
      </c>
      <c r="K4983" t="e">
        <f>VLOOKUP(A4983,'Top 30 via LR (Schizonts)'!J:J,1,FALSE)</f>
        <v>#N/A</v>
      </c>
      <c r="L4983" t="e">
        <f>VLOOKUP(A4983,'Top 30 via LR (Tr36)'!A:A,1,FALSE)</f>
        <v>#N/A</v>
      </c>
      <c r="M4983" t="e">
        <f>VLOOKUP(A4983,'Top 30 via LR (Tr36)'!I:I,1,FALSE)</f>
        <v>#N/A</v>
      </c>
      <c r="N4983" t="e">
        <f>VLOOKUP(A4983,'Top or Bottom 30 via OR (Schiz)'!B:B,1,FALSE)</f>
        <v>#N/A</v>
      </c>
      <c r="O4983" t="e">
        <f>VLOOKUP(A4983,'Top or Bottom 30 via OR (Schiz)'!J:J,1,FALSE)</f>
        <v>#N/A</v>
      </c>
      <c r="P4983" t="e">
        <f>VLOOKUP(A4983,'Top or Bottom 30 via OR (Tr36)'!B:B,1,FALSE)</f>
        <v>#N/A</v>
      </c>
      <c r="Q4983" t="e">
        <f>VLOOKUP(A4983,'Top or Bottom 30 via OR (Tr36)'!J:J,1,FALSE)</f>
        <v>#N/A</v>
      </c>
    </row>
    <row r="4984" spans="1:17" x14ac:dyDescent="0.25">
      <c r="A4984" t="s">
        <v>5029</v>
      </c>
      <c r="B4984">
        <v>0</v>
      </c>
      <c r="C4984">
        <v>0</v>
      </c>
      <c r="D4984">
        <v>0</v>
      </c>
      <c r="E4984">
        <v>0</v>
      </c>
      <c r="F4984">
        <f>B4984/cam_reads!I$3</f>
        <v>0</v>
      </c>
      <c r="G4984">
        <f>C4984/cam_reads!J$3</f>
        <v>0</v>
      </c>
      <c r="H4984">
        <f>D4984/cam_reads!K$3</f>
        <v>0</v>
      </c>
      <c r="I4984">
        <f>E4984/cam_reads!L$3</f>
        <v>0</v>
      </c>
      <c r="J4984" t="e">
        <f>VLOOKUP(A4984,'Top 30 via LR (Schizonts)'!A:A,1,FALSE)</f>
        <v>#N/A</v>
      </c>
      <c r="K4984" t="e">
        <f>VLOOKUP(A4984,'Top 30 via LR (Schizonts)'!J:J,1,FALSE)</f>
        <v>#N/A</v>
      </c>
      <c r="L4984" t="e">
        <f>VLOOKUP(A4984,'Top 30 via LR (Tr36)'!A:A,1,FALSE)</f>
        <v>#N/A</v>
      </c>
      <c r="M4984" t="e">
        <f>VLOOKUP(A4984,'Top 30 via LR (Tr36)'!I:I,1,FALSE)</f>
        <v>#N/A</v>
      </c>
      <c r="N4984" t="e">
        <f>VLOOKUP(A4984,'Top or Bottom 30 via OR (Schiz)'!B:B,1,FALSE)</f>
        <v>#N/A</v>
      </c>
      <c r="O4984" t="e">
        <f>VLOOKUP(A4984,'Top or Bottom 30 via OR (Schiz)'!J:J,1,FALSE)</f>
        <v>#N/A</v>
      </c>
      <c r="P4984" t="e">
        <f>VLOOKUP(A4984,'Top or Bottom 30 via OR (Tr36)'!B:B,1,FALSE)</f>
        <v>#N/A</v>
      </c>
      <c r="Q4984" t="e">
        <f>VLOOKUP(A4984,'Top or Bottom 30 via OR (Tr36)'!J:J,1,FALSE)</f>
        <v>#N/A</v>
      </c>
    </row>
    <row r="4985" spans="1:17" x14ac:dyDescent="0.25">
      <c r="A4985" t="s">
        <v>5030</v>
      </c>
      <c r="B4985">
        <v>7345</v>
      </c>
      <c r="C4985">
        <v>6185</v>
      </c>
      <c r="D4985">
        <v>3521</v>
      </c>
      <c r="E4985">
        <v>5901</v>
      </c>
      <c r="F4985">
        <f>B4985/cam_reads!I$3</f>
        <v>91.252943792634341</v>
      </c>
      <c r="G4985">
        <f>C4985/cam_reads!J$3</f>
        <v>80.109267745986969</v>
      </c>
      <c r="H4985">
        <f>D4985/cam_reads!K$3</f>
        <v>36.752884626505306</v>
      </c>
      <c r="I4985">
        <f>E4985/cam_reads!L$3</f>
        <v>61.513747947391721</v>
      </c>
      <c r="J4985" t="e">
        <f>VLOOKUP(A4985,'Top 30 via LR (Schizonts)'!A:A,1,FALSE)</f>
        <v>#N/A</v>
      </c>
      <c r="K4985" t="e">
        <f>VLOOKUP(A4985,'Top 30 via LR (Schizonts)'!J:J,1,FALSE)</f>
        <v>#N/A</v>
      </c>
      <c r="L4985" t="e">
        <f>VLOOKUP(A4985,'Top 30 via LR (Tr36)'!A:A,1,FALSE)</f>
        <v>#N/A</v>
      </c>
      <c r="M4985" t="e">
        <f>VLOOKUP(A4985,'Top 30 via LR (Tr36)'!I:I,1,FALSE)</f>
        <v>#N/A</v>
      </c>
      <c r="N4985" t="e">
        <f>VLOOKUP(A4985,'Top or Bottom 30 via OR (Schiz)'!B:B,1,FALSE)</f>
        <v>#N/A</v>
      </c>
      <c r="O4985" t="e">
        <f>VLOOKUP(A4985,'Top or Bottom 30 via OR (Schiz)'!J:J,1,FALSE)</f>
        <v>#N/A</v>
      </c>
      <c r="P4985" t="e">
        <f>VLOOKUP(A4985,'Top or Bottom 30 via OR (Tr36)'!B:B,1,FALSE)</f>
        <v>#N/A</v>
      </c>
      <c r="Q4985" t="e">
        <f>VLOOKUP(A4985,'Top or Bottom 30 via OR (Tr36)'!J:J,1,FALSE)</f>
        <v>#N/A</v>
      </c>
    </row>
    <row r="4986" spans="1:17" x14ac:dyDescent="0.25">
      <c r="A4986" t="s">
        <v>5031</v>
      </c>
      <c r="B4986">
        <v>292</v>
      </c>
      <c r="C4986">
        <v>118</v>
      </c>
      <c r="D4986">
        <v>992</v>
      </c>
      <c r="E4986">
        <v>117</v>
      </c>
      <c r="F4986">
        <f>B4986/cam_reads!I$3</f>
        <v>3.6277548791625907</v>
      </c>
      <c r="G4986">
        <f>C4986/cam_reads!J$3</f>
        <v>1.5283578971748524</v>
      </c>
      <c r="H4986">
        <f>D4986/cam_reads!K$3</f>
        <v>10.354689448876247</v>
      </c>
      <c r="I4986">
        <f>E4986/cam_reads!L$3</f>
        <v>1.2196421809599782</v>
      </c>
      <c r="J4986" t="e">
        <f>VLOOKUP(A4986,'Top 30 via LR (Schizonts)'!A:A,1,FALSE)</f>
        <v>#N/A</v>
      </c>
      <c r="K4986" t="e">
        <f>VLOOKUP(A4986,'Top 30 via LR (Schizonts)'!J:J,1,FALSE)</f>
        <v>#N/A</v>
      </c>
      <c r="L4986" t="e">
        <f>VLOOKUP(A4986,'Top 30 via LR (Tr36)'!A:A,1,FALSE)</f>
        <v>#N/A</v>
      </c>
      <c r="M4986" t="e">
        <f>VLOOKUP(A4986,'Top 30 via LR (Tr36)'!I:I,1,FALSE)</f>
        <v>#N/A</v>
      </c>
      <c r="N4986" t="e">
        <f>VLOOKUP(A4986,'Top or Bottom 30 via OR (Schiz)'!B:B,1,FALSE)</f>
        <v>#N/A</v>
      </c>
      <c r="O4986" t="e">
        <f>VLOOKUP(A4986,'Top or Bottom 30 via OR (Schiz)'!J:J,1,FALSE)</f>
        <v>#N/A</v>
      </c>
      <c r="P4986" t="e">
        <f>VLOOKUP(A4986,'Top or Bottom 30 via OR (Tr36)'!B:B,1,FALSE)</f>
        <v>#N/A</v>
      </c>
      <c r="Q4986" t="e">
        <f>VLOOKUP(A4986,'Top or Bottom 30 via OR (Tr36)'!J:J,1,FALSE)</f>
        <v>#N/A</v>
      </c>
    </row>
    <row r="4987" spans="1:17" x14ac:dyDescent="0.25">
      <c r="A4987" t="s">
        <v>5032</v>
      </c>
      <c r="B4987">
        <v>0</v>
      </c>
      <c r="C4987">
        <v>0</v>
      </c>
      <c r="D4987">
        <v>0</v>
      </c>
      <c r="E4987">
        <v>0</v>
      </c>
      <c r="F4987">
        <f>B4987/cam_reads!I$3</f>
        <v>0</v>
      </c>
      <c r="G4987">
        <f>C4987/cam_reads!J$3</f>
        <v>0</v>
      </c>
      <c r="H4987">
        <f>D4987/cam_reads!K$3</f>
        <v>0</v>
      </c>
      <c r="I4987">
        <f>E4987/cam_reads!L$3</f>
        <v>0</v>
      </c>
      <c r="J4987" t="e">
        <f>VLOOKUP(A4987,'Top 30 via LR (Schizonts)'!A:A,1,FALSE)</f>
        <v>#N/A</v>
      </c>
      <c r="K4987" t="e">
        <f>VLOOKUP(A4987,'Top 30 via LR (Schizonts)'!J:J,1,FALSE)</f>
        <v>#N/A</v>
      </c>
      <c r="L4987" t="e">
        <f>VLOOKUP(A4987,'Top 30 via LR (Tr36)'!A:A,1,FALSE)</f>
        <v>#N/A</v>
      </c>
      <c r="M4987" t="e">
        <f>VLOOKUP(A4987,'Top 30 via LR (Tr36)'!I:I,1,FALSE)</f>
        <v>#N/A</v>
      </c>
      <c r="N4987" t="e">
        <f>VLOOKUP(A4987,'Top or Bottom 30 via OR (Schiz)'!B:B,1,FALSE)</f>
        <v>#N/A</v>
      </c>
      <c r="O4987" t="e">
        <f>VLOOKUP(A4987,'Top or Bottom 30 via OR (Schiz)'!J:J,1,FALSE)</f>
        <v>#N/A</v>
      </c>
      <c r="P4987" t="e">
        <f>VLOOKUP(A4987,'Top or Bottom 30 via OR (Tr36)'!B:B,1,FALSE)</f>
        <v>#N/A</v>
      </c>
      <c r="Q4987" t="e">
        <f>VLOOKUP(A4987,'Top or Bottom 30 via OR (Tr36)'!J:J,1,FALSE)</f>
        <v>#N/A</v>
      </c>
    </row>
    <row r="4988" spans="1:17" x14ac:dyDescent="0.25">
      <c r="A4988" t="s">
        <v>5033</v>
      </c>
      <c r="B4988">
        <v>8</v>
      </c>
      <c r="C4988">
        <v>16</v>
      </c>
      <c r="D4988">
        <v>9</v>
      </c>
      <c r="E4988">
        <v>16</v>
      </c>
      <c r="F4988">
        <f>B4988/cam_reads!I$3</f>
        <v>9.9390544634591529E-2</v>
      </c>
      <c r="G4988">
        <f>C4988/cam_reads!J$3</f>
        <v>0.20723496910845457</v>
      </c>
      <c r="H4988">
        <f>D4988/cam_reads!K$3</f>
        <v>9.3943755080530475E-2</v>
      </c>
      <c r="I4988">
        <f>E4988/cam_reads!L$3</f>
        <v>0.16678867431931327</v>
      </c>
      <c r="J4988" t="e">
        <f>VLOOKUP(A4988,'Top 30 via LR (Schizonts)'!A:A,1,FALSE)</f>
        <v>#N/A</v>
      </c>
      <c r="K4988" t="e">
        <f>VLOOKUP(A4988,'Top 30 via LR (Schizonts)'!J:J,1,FALSE)</f>
        <v>#N/A</v>
      </c>
      <c r="L4988" t="e">
        <f>VLOOKUP(A4988,'Top 30 via LR (Tr36)'!A:A,1,FALSE)</f>
        <v>#N/A</v>
      </c>
      <c r="M4988" t="e">
        <f>VLOOKUP(A4988,'Top 30 via LR (Tr36)'!I:I,1,FALSE)</f>
        <v>#N/A</v>
      </c>
      <c r="N4988" t="e">
        <f>VLOOKUP(A4988,'Top or Bottom 30 via OR (Schiz)'!B:B,1,FALSE)</f>
        <v>#N/A</v>
      </c>
      <c r="O4988" t="e">
        <f>VLOOKUP(A4988,'Top or Bottom 30 via OR (Schiz)'!J:J,1,FALSE)</f>
        <v>#N/A</v>
      </c>
      <c r="P4988" t="e">
        <f>VLOOKUP(A4988,'Top or Bottom 30 via OR (Tr36)'!B:B,1,FALSE)</f>
        <v>#N/A</v>
      </c>
      <c r="Q4988" t="e">
        <f>VLOOKUP(A4988,'Top or Bottom 30 via OR (Tr36)'!J:J,1,FALSE)</f>
        <v>#N/A</v>
      </c>
    </row>
    <row r="4989" spans="1:17" x14ac:dyDescent="0.25">
      <c r="A4989" t="s">
        <v>5034</v>
      </c>
      <c r="B4989">
        <v>6</v>
      </c>
      <c r="C4989">
        <v>16</v>
      </c>
      <c r="D4989">
        <v>4</v>
      </c>
      <c r="E4989">
        <v>9</v>
      </c>
      <c r="F4989">
        <f>B4989/cam_reads!I$3</f>
        <v>7.4542908475943651E-2</v>
      </c>
      <c r="G4989">
        <f>C4989/cam_reads!J$3</f>
        <v>0.20723496910845457</v>
      </c>
      <c r="H4989">
        <f>D4989/cam_reads!K$3</f>
        <v>4.1752780035791318E-2</v>
      </c>
      <c r="I4989">
        <f>E4989/cam_reads!L$3</f>
        <v>9.381862930461371E-2</v>
      </c>
      <c r="J4989" t="e">
        <f>VLOOKUP(A4989,'Top 30 via LR (Schizonts)'!A:A,1,FALSE)</f>
        <v>#N/A</v>
      </c>
      <c r="K4989" t="e">
        <f>VLOOKUP(A4989,'Top 30 via LR (Schizonts)'!J:J,1,FALSE)</f>
        <v>#N/A</v>
      </c>
      <c r="L4989" t="e">
        <f>VLOOKUP(A4989,'Top 30 via LR (Tr36)'!A:A,1,FALSE)</f>
        <v>#N/A</v>
      </c>
      <c r="M4989" t="e">
        <f>VLOOKUP(A4989,'Top 30 via LR (Tr36)'!I:I,1,FALSE)</f>
        <v>#N/A</v>
      </c>
      <c r="N4989" t="e">
        <f>VLOOKUP(A4989,'Top or Bottom 30 via OR (Schiz)'!B:B,1,FALSE)</f>
        <v>#N/A</v>
      </c>
      <c r="O4989" t="e">
        <f>VLOOKUP(A4989,'Top or Bottom 30 via OR (Schiz)'!J:J,1,FALSE)</f>
        <v>#N/A</v>
      </c>
      <c r="P4989" t="e">
        <f>VLOOKUP(A4989,'Top or Bottom 30 via OR (Tr36)'!B:B,1,FALSE)</f>
        <v>#N/A</v>
      </c>
      <c r="Q4989" t="e">
        <f>VLOOKUP(A4989,'Top or Bottom 30 via OR (Tr36)'!J:J,1,FALSE)</f>
        <v>#N/A</v>
      </c>
    </row>
    <row r="4990" spans="1:17" x14ac:dyDescent="0.25">
      <c r="A4990" t="s">
        <v>5035</v>
      </c>
      <c r="B4990">
        <v>2852</v>
      </c>
      <c r="C4990">
        <v>2682</v>
      </c>
      <c r="D4990">
        <v>2218</v>
      </c>
      <c r="E4990">
        <v>3174</v>
      </c>
      <c r="F4990">
        <f>B4990/cam_reads!I$3</f>
        <v>35.43272916223188</v>
      </c>
      <c r="G4990">
        <f>C4990/cam_reads!J$3</f>
        <v>34.737761696804696</v>
      </c>
      <c r="H4990">
        <f>D4990/cam_reads!K$3</f>
        <v>23.151916529846286</v>
      </c>
      <c r="I4990">
        <f>E4990/cam_reads!L$3</f>
        <v>33.086703268093764</v>
      </c>
      <c r="J4990" t="e">
        <f>VLOOKUP(A4990,'Top 30 via LR (Schizonts)'!A:A,1,FALSE)</f>
        <v>#N/A</v>
      </c>
      <c r="K4990" t="e">
        <f>VLOOKUP(A4990,'Top 30 via LR (Schizonts)'!J:J,1,FALSE)</f>
        <v>#N/A</v>
      </c>
      <c r="L4990" t="e">
        <f>VLOOKUP(A4990,'Top 30 via LR (Tr36)'!A:A,1,FALSE)</f>
        <v>#N/A</v>
      </c>
      <c r="M4990" t="e">
        <f>VLOOKUP(A4990,'Top 30 via LR (Tr36)'!I:I,1,FALSE)</f>
        <v>#N/A</v>
      </c>
      <c r="N4990" t="e">
        <f>VLOOKUP(A4990,'Top or Bottom 30 via OR (Schiz)'!B:B,1,FALSE)</f>
        <v>#N/A</v>
      </c>
      <c r="O4990" t="e">
        <f>VLOOKUP(A4990,'Top or Bottom 30 via OR (Schiz)'!J:J,1,FALSE)</f>
        <v>#N/A</v>
      </c>
      <c r="P4990" t="e">
        <f>VLOOKUP(A4990,'Top or Bottom 30 via OR (Tr36)'!B:B,1,FALSE)</f>
        <v>#N/A</v>
      </c>
      <c r="Q4990" t="e">
        <f>VLOOKUP(A4990,'Top or Bottom 30 via OR (Tr36)'!J:J,1,FALSE)</f>
        <v>#N/A</v>
      </c>
    </row>
    <row r="4991" spans="1:17" x14ac:dyDescent="0.25">
      <c r="A4991" t="s">
        <v>5036</v>
      </c>
      <c r="B4991">
        <v>837</v>
      </c>
      <c r="C4991">
        <v>675</v>
      </c>
      <c r="D4991">
        <v>801</v>
      </c>
      <c r="E4991">
        <v>727</v>
      </c>
      <c r="F4991">
        <f>B4991/cam_reads!I$3</f>
        <v>10.398735732394139</v>
      </c>
      <c r="G4991">
        <f>C4991/cam_reads!J$3</f>
        <v>8.7427252592629277</v>
      </c>
      <c r="H4991">
        <f>D4991/cam_reads!K$3</f>
        <v>8.3609942021672126</v>
      </c>
      <c r="I4991">
        <f>E4991/cam_reads!L$3</f>
        <v>7.5784603893837961</v>
      </c>
      <c r="J4991" t="e">
        <f>VLOOKUP(A4991,'Top 30 via LR (Schizonts)'!A:A,1,FALSE)</f>
        <v>#N/A</v>
      </c>
      <c r="K4991" t="e">
        <f>VLOOKUP(A4991,'Top 30 via LR (Schizonts)'!J:J,1,FALSE)</f>
        <v>#N/A</v>
      </c>
      <c r="L4991" t="e">
        <f>VLOOKUP(A4991,'Top 30 via LR (Tr36)'!A:A,1,FALSE)</f>
        <v>#N/A</v>
      </c>
      <c r="M4991" t="e">
        <f>VLOOKUP(A4991,'Top 30 via LR (Tr36)'!I:I,1,FALSE)</f>
        <v>#N/A</v>
      </c>
      <c r="N4991" t="e">
        <f>VLOOKUP(A4991,'Top or Bottom 30 via OR (Schiz)'!B:B,1,FALSE)</f>
        <v>#N/A</v>
      </c>
      <c r="O4991" t="e">
        <f>VLOOKUP(A4991,'Top or Bottom 30 via OR (Schiz)'!J:J,1,FALSE)</f>
        <v>#N/A</v>
      </c>
      <c r="P4991" t="e">
        <f>VLOOKUP(A4991,'Top or Bottom 30 via OR (Tr36)'!B:B,1,FALSE)</f>
        <v>#N/A</v>
      </c>
      <c r="Q4991" t="e">
        <f>VLOOKUP(A4991,'Top or Bottom 30 via OR (Tr36)'!J:J,1,FALSE)</f>
        <v>#N/A</v>
      </c>
    </row>
    <row r="4992" spans="1:17" x14ac:dyDescent="0.25">
      <c r="A4992" t="s">
        <v>5037</v>
      </c>
      <c r="B4992">
        <v>1249</v>
      </c>
      <c r="C4992">
        <v>695</v>
      </c>
      <c r="D4992">
        <v>1145</v>
      </c>
      <c r="E4992">
        <v>1404</v>
      </c>
      <c r="F4992">
        <f>B4992/cam_reads!I$3</f>
        <v>15.517348781075603</v>
      </c>
      <c r="G4992">
        <f>C4992/cam_reads!J$3</f>
        <v>9.0017689706484951</v>
      </c>
      <c r="H4992">
        <f>D4992/cam_reads!K$3</f>
        <v>11.951733285245265</v>
      </c>
      <c r="I4992">
        <f>E4992/cam_reads!L$3</f>
        <v>14.635706171519738</v>
      </c>
      <c r="J4992" t="e">
        <f>VLOOKUP(A4992,'Top 30 via LR (Schizonts)'!A:A,1,FALSE)</f>
        <v>#N/A</v>
      </c>
      <c r="K4992" t="e">
        <f>VLOOKUP(A4992,'Top 30 via LR (Schizonts)'!J:J,1,FALSE)</f>
        <v>#N/A</v>
      </c>
      <c r="L4992" t="e">
        <f>VLOOKUP(A4992,'Top 30 via LR (Tr36)'!A:A,1,FALSE)</f>
        <v>#N/A</v>
      </c>
      <c r="M4992" t="e">
        <f>VLOOKUP(A4992,'Top 30 via LR (Tr36)'!I:I,1,FALSE)</f>
        <v>#N/A</v>
      </c>
      <c r="N4992" t="e">
        <f>VLOOKUP(A4992,'Top or Bottom 30 via OR (Schiz)'!B:B,1,FALSE)</f>
        <v>#N/A</v>
      </c>
      <c r="O4992" t="e">
        <f>VLOOKUP(A4992,'Top or Bottom 30 via OR (Schiz)'!J:J,1,FALSE)</f>
        <v>#N/A</v>
      </c>
      <c r="P4992" t="e">
        <f>VLOOKUP(A4992,'Top or Bottom 30 via OR (Tr36)'!B:B,1,FALSE)</f>
        <v>#N/A</v>
      </c>
      <c r="Q4992" t="e">
        <f>VLOOKUP(A4992,'Top or Bottom 30 via OR (Tr36)'!J:J,1,FALSE)</f>
        <v>#N/A</v>
      </c>
    </row>
    <row r="4993" spans="1:17" x14ac:dyDescent="0.25">
      <c r="A4993" t="s">
        <v>5038</v>
      </c>
      <c r="B4993">
        <v>0</v>
      </c>
      <c r="C4993">
        <v>0</v>
      </c>
      <c r="D4993">
        <v>0</v>
      </c>
      <c r="E4993">
        <v>0</v>
      </c>
      <c r="F4993">
        <f>B4993/cam_reads!I$3</f>
        <v>0</v>
      </c>
      <c r="G4993">
        <f>C4993/cam_reads!J$3</f>
        <v>0</v>
      </c>
      <c r="H4993">
        <f>D4993/cam_reads!K$3</f>
        <v>0</v>
      </c>
      <c r="I4993">
        <f>E4993/cam_reads!L$3</f>
        <v>0</v>
      </c>
      <c r="J4993" t="e">
        <f>VLOOKUP(A4993,'Top 30 via LR (Schizonts)'!A:A,1,FALSE)</f>
        <v>#N/A</v>
      </c>
      <c r="K4993" t="e">
        <f>VLOOKUP(A4993,'Top 30 via LR (Schizonts)'!J:J,1,FALSE)</f>
        <v>#N/A</v>
      </c>
      <c r="L4993" t="e">
        <f>VLOOKUP(A4993,'Top 30 via LR (Tr36)'!A:A,1,FALSE)</f>
        <v>#N/A</v>
      </c>
      <c r="M4993" t="e">
        <f>VLOOKUP(A4993,'Top 30 via LR (Tr36)'!I:I,1,FALSE)</f>
        <v>#N/A</v>
      </c>
      <c r="N4993" t="e">
        <f>VLOOKUP(A4993,'Top or Bottom 30 via OR (Schiz)'!B:B,1,FALSE)</f>
        <v>#N/A</v>
      </c>
      <c r="O4993" t="e">
        <f>VLOOKUP(A4993,'Top or Bottom 30 via OR (Schiz)'!J:J,1,FALSE)</f>
        <v>#N/A</v>
      </c>
      <c r="P4993" t="e">
        <f>VLOOKUP(A4993,'Top or Bottom 30 via OR (Tr36)'!B:B,1,FALSE)</f>
        <v>#N/A</v>
      </c>
      <c r="Q4993" t="e">
        <f>VLOOKUP(A4993,'Top or Bottom 30 via OR (Tr36)'!J:J,1,FALSE)</f>
        <v>#N/A</v>
      </c>
    </row>
    <row r="4994" spans="1:17" x14ac:dyDescent="0.25">
      <c r="A4994" t="s">
        <v>5039</v>
      </c>
      <c r="B4994">
        <v>4</v>
      </c>
      <c r="C4994">
        <v>3</v>
      </c>
      <c r="D4994">
        <v>1</v>
      </c>
      <c r="E4994">
        <v>3</v>
      </c>
      <c r="F4994">
        <f>B4994/cam_reads!I$3</f>
        <v>4.9695272317295765E-2</v>
      </c>
      <c r="G4994">
        <f>C4994/cam_reads!J$3</f>
        <v>3.8856556707835228E-2</v>
      </c>
      <c r="H4994">
        <f>D4994/cam_reads!K$3</f>
        <v>1.0438195008947829E-2</v>
      </c>
      <c r="I4994">
        <f>E4994/cam_reads!L$3</f>
        <v>3.1272876434871234E-2</v>
      </c>
      <c r="J4994" t="e">
        <f>VLOOKUP(A4994,'Top 30 via LR (Schizonts)'!A:A,1,FALSE)</f>
        <v>#N/A</v>
      </c>
      <c r="K4994" t="e">
        <f>VLOOKUP(A4994,'Top 30 via LR (Schizonts)'!J:J,1,FALSE)</f>
        <v>#N/A</v>
      </c>
      <c r="L4994" t="e">
        <f>VLOOKUP(A4994,'Top 30 via LR (Tr36)'!A:A,1,FALSE)</f>
        <v>#N/A</v>
      </c>
      <c r="M4994" t="e">
        <f>VLOOKUP(A4994,'Top 30 via LR (Tr36)'!I:I,1,FALSE)</f>
        <v>#N/A</v>
      </c>
      <c r="N4994" t="e">
        <f>VLOOKUP(A4994,'Top or Bottom 30 via OR (Schiz)'!B:B,1,FALSE)</f>
        <v>#N/A</v>
      </c>
      <c r="O4994" t="e">
        <f>VLOOKUP(A4994,'Top or Bottom 30 via OR (Schiz)'!J:J,1,FALSE)</f>
        <v>#N/A</v>
      </c>
      <c r="P4994" t="e">
        <f>VLOOKUP(A4994,'Top or Bottom 30 via OR (Tr36)'!B:B,1,FALSE)</f>
        <v>#N/A</v>
      </c>
      <c r="Q4994" t="e">
        <f>VLOOKUP(A4994,'Top or Bottom 30 via OR (Tr36)'!J:J,1,FALSE)</f>
        <v>#N/A</v>
      </c>
    </row>
    <row r="4995" spans="1:17" x14ac:dyDescent="0.25">
      <c r="A4995" t="s">
        <v>5040</v>
      </c>
      <c r="B4995">
        <v>1703</v>
      </c>
      <c r="C4995">
        <v>1709</v>
      </c>
      <c r="D4995">
        <v>1580</v>
      </c>
      <c r="E4995">
        <v>1854</v>
      </c>
      <c r="F4995">
        <f>B4995/cam_reads!I$3</f>
        <v>21.157762189088672</v>
      </c>
      <c r="G4995">
        <f>C4995/cam_reads!J$3</f>
        <v>22.135285137896801</v>
      </c>
      <c r="H4995">
        <f>D4995/cam_reads!K$3</f>
        <v>16.49234811413757</v>
      </c>
      <c r="I4995">
        <f>E4995/cam_reads!L$3</f>
        <v>19.326637636750423</v>
      </c>
      <c r="J4995" t="e">
        <f>VLOOKUP(A4995,'Top 30 via LR (Schizonts)'!A:A,1,FALSE)</f>
        <v>#N/A</v>
      </c>
      <c r="K4995" t="e">
        <f>VLOOKUP(A4995,'Top 30 via LR (Schizonts)'!J:J,1,FALSE)</f>
        <v>#N/A</v>
      </c>
      <c r="L4995" t="e">
        <f>VLOOKUP(A4995,'Top 30 via LR (Tr36)'!A:A,1,FALSE)</f>
        <v>#N/A</v>
      </c>
      <c r="M4995" t="e">
        <f>VLOOKUP(A4995,'Top 30 via LR (Tr36)'!I:I,1,FALSE)</f>
        <v>#N/A</v>
      </c>
      <c r="N4995" t="e">
        <f>VLOOKUP(A4995,'Top or Bottom 30 via OR (Schiz)'!B:B,1,FALSE)</f>
        <v>#N/A</v>
      </c>
      <c r="O4995" t="e">
        <f>VLOOKUP(A4995,'Top or Bottom 30 via OR (Schiz)'!J:J,1,FALSE)</f>
        <v>#N/A</v>
      </c>
      <c r="P4995" t="e">
        <f>VLOOKUP(A4995,'Top or Bottom 30 via OR (Tr36)'!B:B,1,FALSE)</f>
        <v>#N/A</v>
      </c>
      <c r="Q4995" t="e">
        <f>VLOOKUP(A4995,'Top or Bottom 30 via OR (Tr36)'!J:J,1,FALSE)</f>
        <v>#N/A</v>
      </c>
    </row>
    <row r="4996" spans="1:17" x14ac:dyDescent="0.25">
      <c r="A4996" t="s">
        <v>5041</v>
      </c>
      <c r="B4996">
        <v>35</v>
      </c>
      <c r="C4996">
        <v>16</v>
      </c>
      <c r="D4996">
        <v>77</v>
      </c>
      <c r="E4996">
        <v>48</v>
      </c>
      <c r="F4996">
        <f>B4996/cam_reads!I$3</f>
        <v>0.43483363277633796</v>
      </c>
      <c r="G4996">
        <f>C4996/cam_reads!J$3</f>
        <v>0.20723496910845457</v>
      </c>
      <c r="H4996">
        <f>D4996/cam_reads!K$3</f>
        <v>0.80374101568898293</v>
      </c>
      <c r="I4996">
        <f>E4996/cam_reads!L$3</f>
        <v>0.50036602295793975</v>
      </c>
      <c r="J4996" t="e">
        <f>VLOOKUP(A4996,'Top 30 via LR (Schizonts)'!A:A,1,FALSE)</f>
        <v>#N/A</v>
      </c>
      <c r="K4996" t="e">
        <f>VLOOKUP(A4996,'Top 30 via LR (Schizonts)'!J:J,1,FALSE)</f>
        <v>#N/A</v>
      </c>
      <c r="L4996" t="e">
        <f>VLOOKUP(A4996,'Top 30 via LR (Tr36)'!A:A,1,FALSE)</f>
        <v>#N/A</v>
      </c>
      <c r="M4996" t="e">
        <f>VLOOKUP(A4996,'Top 30 via LR (Tr36)'!I:I,1,FALSE)</f>
        <v>#N/A</v>
      </c>
      <c r="N4996" t="e">
        <f>VLOOKUP(A4996,'Top or Bottom 30 via OR (Schiz)'!B:B,1,FALSE)</f>
        <v>#N/A</v>
      </c>
      <c r="O4996" t="e">
        <f>VLOOKUP(A4996,'Top or Bottom 30 via OR (Schiz)'!J:J,1,FALSE)</f>
        <v>#N/A</v>
      </c>
      <c r="P4996" t="e">
        <f>VLOOKUP(A4996,'Top or Bottom 30 via OR (Tr36)'!B:B,1,FALSE)</f>
        <v>#N/A</v>
      </c>
      <c r="Q4996" t="e">
        <f>VLOOKUP(A4996,'Top or Bottom 30 via OR (Tr36)'!J:J,1,FALSE)</f>
        <v>#N/A</v>
      </c>
    </row>
    <row r="4997" spans="1:17" x14ac:dyDescent="0.25">
      <c r="A4997" t="s">
        <v>5042</v>
      </c>
      <c r="B4997">
        <v>69</v>
      </c>
      <c r="C4997">
        <v>50</v>
      </c>
      <c r="D4997">
        <v>81</v>
      </c>
      <c r="E4997">
        <v>54</v>
      </c>
      <c r="F4997">
        <f>B4997/cam_reads!I$3</f>
        <v>0.8572434474733519</v>
      </c>
      <c r="G4997">
        <f>C4997/cam_reads!J$3</f>
        <v>0.64760927846392047</v>
      </c>
      <c r="H4997">
        <f>D4997/cam_reads!K$3</f>
        <v>0.84549379572477423</v>
      </c>
      <c r="I4997">
        <f>E4997/cam_reads!L$3</f>
        <v>0.56291177582768226</v>
      </c>
      <c r="J4997" t="e">
        <f>VLOOKUP(A4997,'Top 30 via LR (Schizonts)'!A:A,1,FALSE)</f>
        <v>#N/A</v>
      </c>
      <c r="K4997" t="e">
        <f>VLOOKUP(A4997,'Top 30 via LR (Schizonts)'!J:J,1,FALSE)</f>
        <v>#N/A</v>
      </c>
      <c r="L4997" t="e">
        <f>VLOOKUP(A4997,'Top 30 via LR (Tr36)'!A:A,1,FALSE)</f>
        <v>#N/A</v>
      </c>
      <c r="M4997" t="e">
        <f>VLOOKUP(A4997,'Top 30 via LR (Tr36)'!I:I,1,FALSE)</f>
        <v>#N/A</v>
      </c>
      <c r="N4997" t="e">
        <f>VLOOKUP(A4997,'Top or Bottom 30 via OR (Schiz)'!B:B,1,FALSE)</f>
        <v>#N/A</v>
      </c>
      <c r="O4997" t="e">
        <f>VLOOKUP(A4997,'Top or Bottom 30 via OR (Schiz)'!J:J,1,FALSE)</f>
        <v>#N/A</v>
      </c>
      <c r="P4997" t="e">
        <f>VLOOKUP(A4997,'Top or Bottom 30 via OR (Tr36)'!B:B,1,FALSE)</f>
        <v>#N/A</v>
      </c>
      <c r="Q4997" t="e">
        <f>VLOOKUP(A4997,'Top or Bottom 30 via OR (Tr36)'!J:J,1,FALSE)</f>
        <v>#N/A</v>
      </c>
    </row>
    <row r="4998" spans="1:17" x14ac:dyDescent="0.25">
      <c r="A4998" t="s">
        <v>5043</v>
      </c>
      <c r="B4998">
        <v>5</v>
      </c>
      <c r="C4998">
        <v>3</v>
      </c>
      <c r="D4998">
        <v>6</v>
      </c>
      <c r="E4998">
        <v>4</v>
      </c>
      <c r="F4998">
        <f>B4998/cam_reads!I$3</f>
        <v>6.2119090396619704E-2</v>
      </c>
      <c r="G4998">
        <f>C4998/cam_reads!J$3</f>
        <v>3.8856556707835228E-2</v>
      </c>
      <c r="H4998">
        <f>D4998/cam_reads!K$3</f>
        <v>6.2629170053686983E-2</v>
      </c>
      <c r="I4998">
        <f>E4998/cam_reads!L$3</f>
        <v>4.1697168579828317E-2</v>
      </c>
      <c r="J4998" t="e">
        <f>VLOOKUP(A4998,'Top 30 via LR (Schizonts)'!A:A,1,FALSE)</f>
        <v>#N/A</v>
      </c>
      <c r="K4998" t="e">
        <f>VLOOKUP(A4998,'Top 30 via LR (Schizonts)'!J:J,1,FALSE)</f>
        <v>#N/A</v>
      </c>
      <c r="L4998" t="e">
        <f>VLOOKUP(A4998,'Top 30 via LR (Tr36)'!A:A,1,FALSE)</f>
        <v>#N/A</v>
      </c>
      <c r="M4998" t="e">
        <f>VLOOKUP(A4998,'Top 30 via LR (Tr36)'!I:I,1,FALSE)</f>
        <v>#N/A</v>
      </c>
      <c r="N4998" t="e">
        <f>VLOOKUP(A4998,'Top or Bottom 30 via OR (Schiz)'!B:B,1,FALSE)</f>
        <v>#N/A</v>
      </c>
      <c r="O4998" t="e">
        <f>VLOOKUP(A4998,'Top or Bottom 30 via OR (Schiz)'!J:J,1,FALSE)</f>
        <v>#N/A</v>
      </c>
      <c r="P4998" t="e">
        <f>VLOOKUP(A4998,'Top or Bottom 30 via OR (Tr36)'!B:B,1,FALSE)</f>
        <v>#N/A</v>
      </c>
      <c r="Q4998" t="e">
        <f>VLOOKUP(A4998,'Top or Bottom 30 via OR (Tr36)'!J:J,1,FALSE)</f>
        <v>#N/A</v>
      </c>
    </row>
    <row r="4999" spans="1:17" x14ac:dyDescent="0.25">
      <c r="A4999" t="s">
        <v>5044</v>
      </c>
      <c r="B4999">
        <v>196</v>
      </c>
      <c r="C4999">
        <v>330</v>
      </c>
      <c r="D4999">
        <v>281</v>
      </c>
      <c r="E4999">
        <v>184</v>
      </c>
      <c r="F4999">
        <f>B4999/cam_reads!I$3</f>
        <v>2.4350683435474925</v>
      </c>
      <c r="G4999">
        <f>C4999/cam_reads!J$3</f>
        <v>4.2742212378618749</v>
      </c>
      <c r="H4999">
        <f>D4999/cam_reads!K$3</f>
        <v>2.9331327975143404</v>
      </c>
      <c r="I4999">
        <f>E4999/cam_reads!L$3</f>
        <v>1.9180697546721024</v>
      </c>
      <c r="J4999" t="e">
        <f>VLOOKUP(A4999,'Top 30 via LR (Schizonts)'!A:A,1,FALSE)</f>
        <v>#N/A</v>
      </c>
      <c r="K4999" t="e">
        <f>VLOOKUP(A4999,'Top 30 via LR (Schizonts)'!J:J,1,FALSE)</f>
        <v>#N/A</v>
      </c>
      <c r="L4999" t="e">
        <f>VLOOKUP(A4999,'Top 30 via LR (Tr36)'!A:A,1,FALSE)</f>
        <v>#N/A</v>
      </c>
      <c r="M4999" t="e">
        <f>VLOOKUP(A4999,'Top 30 via LR (Tr36)'!I:I,1,FALSE)</f>
        <v>#N/A</v>
      </c>
      <c r="N4999" t="e">
        <f>VLOOKUP(A4999,'Top or Bottom 30 via OR (Schiz)'!B:B,1,FALSE)</f>
        <v>#N/A</v>
      </c>
      <c r="O4999" t="e">
        <f>VLOOKUP(A4999,'Top or Bottom 30 via OR (Schiz)'!J:J,1,FALSE)</f>
        <v>#N/A</v>
      </c>
      <c r="P4999" t="e">
        <f>VLOOKUP(A4999,'Top or Bottom 30 via OR (Tr36)'!B:B,1,FALSE)</f>
        <v>#N/A</v>
      </c>
      <c r="Q4999" t="e">
        <f>VLOOKUP(A4999,'Top or Bottom 30 via OR (Tr36)'!J:J,1,FALSE)</f>
        <v>#N/A</v>
      </c>
    </row>
    <row r="5000" spans="1:17" x14ac:dyDescent="0.25">
      <c r="A5000" t="s">
        <v>5045</v>
      </c>
      <c r="B5000">
        <v>277</v>
      </c>
      <c r="C5000">
        <v>295</v>
      </c>
      <c r="D5000">
        <v>303</v>
      </c>
      <c r="E5000">
        <v>366</v>
      </c>
      <c r="F5000">
        <f>B5000/cam_reads!I$3</f>
        <v>3.4413976079727315</v>
      </c>
      <c r="G5000">
        <f>C5000/cam_reads!J$3</f>
        <v>3.8208947429371309</v>
      </c>
      <c r="H5000">
        <f>D5000/cam_reads!K$3</f>
        <v>3.1627730877111926</v>
      </c>
      <c r="I5000">
        <f>E5000/cam_reads!L$3</f>
        <v>3.8152909250542906</v>
      </c>
      <c r="J5000" t="e">
        <f>VLOOKUP(A5000,'Top 30 via LR (Schizonts)'!A:A,1,FALSE)</f>
        <v>#N/A</v>
      </c>
      <c r="K5000" t="e">
        <f>VLOOKUP(A5000,'Top 30 via LR (Schizonts)'!J:J,1,FALSE)</f>
        <v>#N/A</v>
      </c>
      <c r="L5000" t="e">
        <f>VLOOKUP(A5000,'Top 30 via LR (Tr36)'!A:A,1,FALSE)</f>
        <v>#N/A</v>
      </c>
      <c r="M5000" t="e">
        <f>VLOOKUP(A5000,'Top 30 via LR (Tr36)'!I:I,1,FALSE)</f>
        <v>#N/A</v>
      </c>
      <c r="N5000" t="e">
        <f>VLOOKUP(A5000,'Top or Bottom 30 via OR (Schiz)'!B:B,1,FALSE)</f>
        <v>#N/A</v>
      </c>
      <c r="O5000" t="e">
        <f>VLOOKUP(A5000,'Top or Bottom 30 via OR (Schiz)'!J:J,1,FALSE)</f>
        <v>#N/A</v>
      </c>
      <c r="P5000" t="e">
        <f>VLOOKUP(A5000,'Top or Bottom 30 via OR (Tr36)'!B:B,1,FALSE)</f>
        <v>#N/A</v>
      </c>
      <c r="Q5000" t="e">
        <f>VLOOKUP(A5000,'Top or Bottom 30 via OR (Tr36)'!J:J,1,FALSE)</f>
        <v>#N/A</v>
      </c>
    </row>
    <row r="5001" spans="1:17" x14ac:dyDescent="0.25">
      <c r="A5001" t="s">
        <v>5046</v>
      </c>
      <c r="B5001">
        <v>5440</v>
      </c>
      <c r="C5001">
        <v>4476</v>
      </c>
      <c r="D5001">
        <v>4356</v>
      </c>
      <c r="E5001">
        <v>4360</v>
      </c>
      <c r="F5001">
        <f>B5001/cam_reads!I$3</f>
        <v>67.585570351522236</v>
      </c>
      <c r="G5001">
        <f>C5001/cam_reads!J$3</f>
        <v>57.973982608090161</v>
      </c>
      <c r="H5001">
        <f>D5001/cam_reads!K$3</f>
        <v>45.468777458976746</v>
      </c>
      <c r="I5001">
        <f>E5001/cam_reads!L$3</f>
        <v>45.449913752012861</v>
      </c>
      <c r="J5001" t="e">
        <f>VLOOKUP(A5001,'Top 30 via LR (Schizonts)'!A:A,1,FALSE)</f>
        <v>#N/A</v>
      </c>
      <c r="K5001" t="e">
        <f>VLOOKUP(A5001,'Top 30 via LR (Schizonts)'!J:J,1,FALSE)</f>
        <v>#N/A</v>
      </c>
      <c r="L5001" t="e">
        <f>VLOOKUP(A5001,'Top 30 via LR (Tr36)'!A:A,1,FALSE)</f>
        <v>#N/A</v>
      </c>
      <c r="M5001" t="e">
        <f>VLOOKUP(A5001,'Top 30 via LR (Tr36)'!I:I,1,FALSE)</f>
        <v>#N/A</v>
      </c>
      <c r="N5001" t="e">
        <f>VLOOKUP(A5001,'Top or Bottom 30 via OR (Schiz)'!B:B,1,FALSE)</f>
        <v>#N/A</v>
      </c>
      <c r="O5001" t="e">
        <f>VLOOKUP(A5001,'Top or Bottom 30 via OR (Schiz)'!J:J,1,FALSE)</f>
        <v>#N/A</v>
      </c>
      <c r="P5001" t="e">
        <f>VLOOKUP(A5001,'Top or Bottom 30 via OR (Tr36)'!B:B,1,FALSE)</f>
        <v>#N/A</v>
      </c>
      <c r="Q5001" t="e">
        <f>VLOOKUP(A5001,'Top or Bottom 30 via OR (Tr36)'!J:J,1,FALSE)</f>
        <v>#N/A</v>
      </c>
    </row>
    <row r="5002" spans="1:17" x14ac:dyDescent="0.25">
      <c r="A5002" t="s">
        <v>5047</v>
      </c>
      <c r="B5002">
        <v>666</v>
      </c>
      <c r="C5002">
        <v>597</v>
      </c>
      <c r="D5002">
        <v>766</v>
      </c>
      <c r="E5002">
        <v>897</v>
      </c>
      <c r="F5002">
        <f>B5002/cam_reads!I$3</f>
        <v>8.2742628408297456</v>
      </c>
      <c r="G5002">
        <f>C5002/cam_reads!J$3</f>
        <v>7.7324547848592111</v>
      </c>
      <c r="H5002">
        <f>D5002/cam_reads!K$3</f>
        <v>7.9956573768540373</v>
      </c>
      <c r="I5002">
        <f>E5002/cam_reads!L$3</f>
        <v>9.3505900540264992</v>
      </c>
      <c r="J5002" t="e">
        <f>VLOOKUP(A5002,'Top 30 via LR (Schizonts)'!A:A,1,FALSE)</f>
        <v>#N/A</v>
      </c>
      <c r="K5002" t="e">
        <f>VLOOKUP(A5002,'Top 30 via LR (Schizonts)'!J:J,1,FALSE)</f>
        <v>#N/A</v>
      </c>
      <c r="L5002" t="e">
        <f>VLOOKUP(A5002,'Top 30 via LR (Tr36)'!A:A,1,FALSE)</f>
        <v>#N/A</v>
      </c>
      <c r="M5002" t="e">
        <f>VLOOKUP(A5002,'Top 30 via LR (Tr36)'!I:I,1,FALSE)</f>
        <v>#N/A</v>
      </c>
      <c r="N5002" t="e">
        <f>VLOOKUP(A5002,'Top or Bottom 30 via OR (Schiz)'!B:B,1,FALSE)</f>
        <v>#N/A</v>
      </c>
      <c r="O5002" t="e">
        <f>VLOOKUP(A5002,'Top or Bottom 30 via OR (Schiz)'!J:J,1,FALSE)</f>
        <v>#N/A</v>
      </c>
      <c r="P5002" t="e">
        <f>VLOOKUP(A5002,'Top or Bottom 30 via OR (Tr36)'!B:B,1,FALSE)</f>
        <v>#N/A</v>
      </c>
      <c r="Q5002" t="e">
        <f>VLOOKUP(A5002,'Top or Bottom 30 via OR (Tr36)'!J:J,1,FALSE)</f>
        <v>#N/A</v>
      </c>
    </row>
    <row r="5003" spans="1:17" x14ac:dyDescent="0.25">
      <c r="A5003" t="s">
        <v>5048</v>
      </c>
      <c r="B5003">
        <v>0</v>
      </c>
      <c r="C5003">
        <v>0</v>
      </c>
      <c r="D5003">
        <v>0</v>
      </c>
      <c r="E5003">
        <v>0</v>
      </c>
      <c r="F5003">
        <f>B5003/cam_reads!I$3</f>
        <v>0</v>
      </c>
      <c r="G5003">
        <f>C5003/cam_reads!J$3</f>
        <v>0</v>
      </c>
      <c r="H5003">
        <f>D5003/cam_reads!K$3</f>
        <v>0</v>
      </c>
      <c r="I5003">
        <f>E5003/cam_reads!L$3</f>
        <v>0</v>
      </c>
      <c r="J5003" t="e">
        <f>VLOOKUP(A5003,'Top 30 via LR (Schizonts)'!A:A,1,FALSE)</f>
        <v>#N/A</v>
      </c>
      <c r="K5003" t="e">
        <f>VLOOKUP(A5003,'Top 30 via LR (Schizonts)'!J:J,1,FALSE)</f>
        <v>#N/A</v>
      </c>
      <c r="L5003" t="e">
        <f>VLOOKUP(A5003,'Top 30 via LR (Tr36)'!A:A,1,FALSE)</f>
        <v>#N/A</v>
      </c>
      <c r="M5003" t="e">
        <f>VLOOKUP(A5003,'Top 30 via LR (Tr36)'!I:I,1,FALSE)</f>
        <v>#N/A</v>
      </c>
      <c r="N5003" t="e">
        <f>VLOOKUP(A5003,'Top or Bottom 30 via OR (Schiz)'!B:B,1,FALSE)</f>
        <v>#N/A</v>
      </c>
      <c r="O5003" t="e">
        <f>VLOOKUP(A5003,'Top or Bottom 30 via OR (Schiz)'!J:J,1,FALSE)</f>
        <v>#N/A</v>
      </c>
      <c r="P5003" t="e">
        <f>VLOOKUP(A5003,'Top or Bottom 30 via OR (Tr36)'!B:B,1,FALSE)</f>
        <v>#N/A</v>
      </c>
      <c r="Q5003" t="e">
        <f>VLOOKUP(A5003,'Top or Bottom 30 via OR (Tr36)'!J:J,1,FALSE)</f>
        <v>#N/A</v>
      </c>
    </row>
    <row r="5004" spans="1:17" x14ac:dyDescent="0.25">
      <c r="A5004" t="s">
        <v>5049</v>
      </c>
      <c r="B5004">
        <v>0</v>
      </c>
      <c r="C5004">
        <v>0</v>
      </c>
      <c r="D5004">
        <v>0</v>
      </c>
      <c r="E5004">
        <v>0</v>
      </c>
      <c r="F5004">
        <f>B5004/cam_reads!I$3</f>
        <v>0</v>
      </c>
      <c r="G5004">
        <f>C5004/cam_reads!J$3</f>
        <v>0</v>
      </c>
      <c r="H5004">
        <f>D5004/cam_reads!K$3</f>
        <v>0</v>
      </c>
      <c r="I5004">
        <f>E5004/cam_reads!L$3</f>
        <v>0</v>
      </c>
      <c r="J5004" t="e">
        <f>VLOOKUP(A5004,'Top 30 via LR (Schizonts)'!A:A,1,FALSE)</f>
        <v>#N/A</v>
      </c>
      <c r="K5004" t="e">
        <f>VLOOKUP(A5004,'Top 30 via LR (Schizonts)'!J:J,1,FALSE)</f>
        <v>#N/A</v>
      </c>
      <c r="L5004" t="e">
        <f>VLOOKUP(A5004,'Top 30 via LR (Tr36)'!A:A,1,FALSE)</f>
        <v>#N/A</v>
      </c>
      <c r="M5004" t="e">
        <f>VLOOKUP(A5004,'Top 30 via LR (Tr36)'!I:I,1,FALSE)</f>
        <v>#N/A</v>
      </c>
      <c r="N5004" t="e">
        <f>VLOOKUP(A5004,'Top or Bottom 30 via OR (Schiz)'!B:B,1,FALSE)</f>
        <v>#N/A</v>
      </c>
      <c r="O5004" t="e">
        <f>VLOOKUP(A5004,'Top or Bottom 30 via OR (Schiz)'!J:J,1,FALSE)</f>
        <v>#N/A</v>
      </c>
      <c r="P5004" t="e">
        <f>VLOOKUP(A5004,'Top or Bottom 30 via OR (Tr36)'!B:B,1,FALSE)</f>
        <v>#N/A</v>
      </c>
      <c r="Q5004" t="e">
        <f>VLOOKUP(A5004,'Top or Bottom 30 via OR (Tr36)'!J:J,1,FALSE)</f>
        <v>#N/A</v>
      </c>
    </row>
    <row r="5005" spans="1:17" x14ac:dyDescent="0.25">
      <c r="A5005" t="s">
        <v>5050</v>
      </c>
      <c r="B5005">
        <v>696</v>
      </c>
      <c r="C5005">
        <v>505</v>
      </c>
      <c r="D5005">
        <v>741</v>
      </c>
      <c r="E5005">
        <v>835</v>
      </c>
      <c r="F5005">
        <f>B5005/cam_reads!I$3</f>
        <v>8.6469773832094639</v>
      </c>
      <c r="G5005">
        <f>C5005/cam_reads!J$3</f>
        <v>6.540853712485597</v>
      </c>
      <c r="H5005">
        <f>D5005/cam_reads!K$3</f>
        <v>7.7347025016303421</v>
      </c>
      <c r="I5005">
        <f>E5005/cam_reads!L$3</f>
        <v>8.7042839410391615</v>
      </c>
      <c r="J5005" t="e">
        <f>VLOOKUP(A5005,'Top 30 via LR (Schizonts)'!A:A,1,FALSE)</f>
        <v>#N/A</v>
      </c>
      <c r="K5005" t="e">
        <f>VLOOKUP(A5005,'Top 30 via LR (Schizonts)'!J:J,1,FALSE)</f>
        <v>#N/A</v>
      </c>
      <c r="L5005" t="e">
        <f>VLOOKUP(A5005,'Top 30 via LR (Tr36)'!A:A,1,FALSE)</f>
        <v>#N/A</v>
      </c>
      <c r="M5005" t="e">
        <f>VLOOKUP(A5005,'Top 30 via LR (Tr36)'!I:I,1,FALSE)</f>
        <v>#N/A</v>
      </c>
      <c r="N5005" t="e">
        <f>VLOOKUP(A5005,'Top or Bottom 30 via OR (Schiz)'!B:B,1,FALSE)</f>
        <v>#N/A</v>
      </c>
      <c r="O5005" t="e">
        <f>VLOOKUP(A5005,'Top or Bottom 30 via OR (Schiz)'!J:J,1,FALSE)</f>
        <v>#N/A</v>
      </c>
      <c r="P5005" t="e">
        <f>VLOOKUP(A5005,'Top or Bottom 30 via OR (Tr36)'!B:B,1,FALSE)</f>
        <v>#N/A</v>
      </c>
      <c r="Q5005" t="e">
        <f>VLOOKUP(A5005,'Top or Bottom 30 via OR (Tr36)'!J:J,1,FALSE)</f>
        <v>#N/A</v>
      </c>
    </row>
    <row r="5006" spans="1:17" x14ac:dyDescent="0.25">
      <c r="A5006" t="s">
        <v>5051</v>
      </c>
      <c r="B5006">
        <v>609</v>
      </c>
      <c r="C5006">
        <v>617</v>
      </c>
      <c r="D5006">
        <v>600</v>
      </c>
      <c r="E5006">
        <v>377</v>
      </c>
      <c r="F5006">
        <f>B5006/cam_reads!I$3</f>
        <v>7.5661052103082804</v>
      </c>
      <c r="G5006">
        <f>C5006/cam_reads!J$3</f>
        <v>7.9914984962447786</v>
      </c>
      <c r="H5006">
        <f>D5006/cam_reads!K$3</f>
        <v>6.2629170053686982</v>
      </c>
      <c r="I5006">
        <f>E5006/cam_reads!L$3</f>
        <v>3.9299581386488187</v>
      </c>
      <c r="J5006" t="e">
        <f>VLOOKUP(A5006,'Top 30 via LR (Schizonts)'!A:A,1,FALSE)</f>
        <v>#N/A</v>
      </c>
      <c r="K5006" t="e">
        <f>VLOOKUP(A5006,'Top 30 via LR (Schizonts)'!J:J,1,FALSE)</f>
        <v>#N/A</v>
      </c>
      <c r="L5006" t="e">
        <f>VLOOKUP(A5006,'Top 30 via LR (Tr36)'!A:A,1,FALSE)</f>
        <v>#N/A</v>
      </c>
      <c r="M5006" t="e">
        <f>VLOOKUP(A5006,'Top 30 via LR (Tr36)'!I:I,1,FALSE)</f>
        <v>#N/A</v>
      </c>
      <c r="N5006" t="e">
        <f>VLOOKUP(A5006,'Top or Bottom 30 via OR (Schiz)'!B:B,1,FALSE)</f>
        <v>#N/A</v>
      </c>
      <c r="O5006" t="e">
        <f>VLOOKUP(A5006,'Top or Bottom 30 via OR (Schiz)'!J:J,1,FALSE)</f>
        <v>#N/A</v>
      </c>
      <c r="P5006" t="e">
        <f>VLOOKUP(A5006,'Top or Bottom 30 via OR (Tr36)'!B:B,1,FALSE)</f>
        <v>#N/A</v>
      </c>
      <c r="Q5006" t="e">
        <f>VLOOKUP(A5006,'Top or Bottom 30 via OR (Tr36)'!J:J,1,FALSE)</f>
        <v>#N/A</v>
      </c>
    </row>
    <row r="5007" spans="1:17" x14ac:dyDescent="0.25">
      <c r="A5007" t="s">
        <v>5052</v>
      </c>
      <c r="B5007">
        <v>9</v>
      </c>
      <c r="C5007">
        <v>1</v>
      </c>
      <c r="D5007">
        <v>3</v>
      </c>
      <c r="E5007">
        <v>7</v>
      </c>
      <c r="F5007">
        <f>B5007/cam_reads!I$3</f>
        <v>0.11181436271391547</v>
      </c>
      <c r="G5007">
        <f>C5007/cam_reads!J$3</f>
        <v>1.2952185569278411E-2</v>
      </c>
      <c r="H5007">
        <f>D5007/cam_reads!K$3</f>
        <v>3.1314585026843492E-2</v>
      </c>
      <c r="I5007">
        <f>E5007/cam_reads!L$3</f>
        <v>7.2970045014699544E-2</v>
      </c>
      <c r="J5007" t="e">
        <f>VLOOKUP(A5007,'Top 30 via LR (Schizonts)'!A:A,1,FALSE)</f>
        <v>#N/A</v>
      </c>
      <c r="K5007" t="e">
        <f>VLOOKUP(A5007,'Top 30 via LR (Schizonts)'!J:J,1,FALSE)</f>
        <v>#N/A</v>
      </c>
      <c r="L5007" t="e">
        <f>VLOOKUP(A5007,'Top 30 via LR (Tr36)'!A:A,1,FALSE)</f>
        <v>#N/A</v>
      </c>
      <c r="M5007" t="e">
        <f>VLOOKUP(A5007,'Top 30 via LR (Tr36)'!I:I,1,FALSE)</f>
        <v>#N/A</v>
      </c>
      <c r="N5007" t="e">
        <f>VLOOKUP(A5007,'Top or Bottom 30 via OR (Schiz)'!B:B,1,FALSE)</f>
        <v>#N/A</v>
      </c>
      <c r="O5007" t="e">
        <f>VLOOKUP(A5007,'Top or Bottom 30 via OR (Schiz)'!J:J,1,FALSE)</f>
        <v>#N/A</v>
      </c>
      <c r="P5007" t="e">
        <f>VLOOKUP(A5007,'Top or Bottom 30 via OR (Tr36)'!B:B,1,FALSE)</f>
        <v>#N/A</v>
      </c>
      <c r="Q5007" t="e">
        <f>VLOOKUP(A5007,'Top or Bottom 30 via OR (Tr36)'!J:J,1,FALSE)</f>
        <v>#N/A</v>
      </c>
    </row>
    <row r="5008" spans="1:17" x14ac:dyDescent="0.25">
      <c r="A5008" t="s">
        <v>5053</v>
      </c>
      <c r="B5008">
        <v>701</v>
      </c>
      <c r="C5008">
        <v>1143</v>
      </c>
      <c r="D5008">
        <v>982</v>
      </c>
      <c r="E5008">
        <v>1419</v>
      </c>
      <c r="F5008">
        <f>B5008/cam_reads!I$3</f>
        <v>8.709096473606083</v>
      </c>
      <c r="G5008">
        <f>C5008/cam_reads!J$3</f>
        <v>14.804348105685223</v>
      </c>
      <c r="H5008">
        <f>D5008/cam_reads!K$3</f>
        <v>10.25030749878677</v>
      </c>
      <c r="I5008">
        <f>E5008/cam_reads!L$3</f>
        <v>14.792070553694094</v>
      </c>
      <c r="J5008" t="e">
        <f>VLOOKUP(A5008,'Top 30 via LR (Schizonts)'!A:A,1,FALSE)</f>
        <v>#N/A</v>
      </c>
      <c r="K5008" t="e">
        <f>VLOOKUP(A5008,'Top 30 via LR (Schizonts)'!J:J,1,FALSE)</f>
        <v>#N/A</v>
      </c>
      <c r="L5008" t="e">
        <f>VLOOKUP(A5008,'Top 30 via LR (Tr36)'!A:A,1,FALSE)</f>
        <v>#N/A</v>
      </c>
      <c r="M5008" t="e">
        <f>VLOOKUP(A5008,'Top 30 via LR (Tr36)'!I:I,1,FALSE)</f>
        <v>#N/A</v>
      </c>
      <c r="N5008" t="e">
        <f>VLOOKUP(A5008,'Top or Bottom 30 via OR (Schiz)'!B:B,1,FALSE)</f>
        <v>#N/A</v>
      </c>
      <c r="O5008" t="e">
        <f>VLOOKUP(A5008,'Top or Bottom 30 via OR (Schiz)'!J:J,1,FALSE)</f>
        <v>#N/A</v>
      </c>
      <c r="P5008" t="e">
        <f>VLOOKUP(A5008,'Top or Bottom 30 via OR (Tr36)'!B:B,1,FALSE)</f>
        <v>#N/A</v>
      </c>
      <c r="Q5008" t="e">
        <f>VLOOKUP(A5008,'Top or Bottom 30 via OR (Tr36)'!J:J,1,FALSE)</f>
        <v>#N/A</v>
      </c>
    </row>
    <row r="5009" spans="1:17" x14ac:dyDescent="0.25">
      <c r="A5009" t="s">
        <v>5054</v>
      </c>
      <c r="B5009">
        <v>975</v>
      </c>
      <c r="C5009">
        <v>1149</v>
      </c>
      <c r="D5009">
        <v>972</v>
      </c>
      <c r="E5009">
        <v>1075</v>
      </c>
      <c r="F5009">
        <f>B5009/cam_reads!I$3</f>
        <v>12.113222627340843</v>
      </c>
      <c r="G5009">
        <f>C5009/cam_reads!J$3</f>
        <v>14.882061219100892</v>
      </c>
      <c r="H5009">
        <f>D5009/cam_reads!K$3</f>
        <v>10.14592554869729</v>
      </c>
      <c r="I5009">
        <f>E5009/cam_reads!L$3</f>
        <v>11.206114055828859</v>
      </c>
      <c r="J5009" t="e">
        <f>VLOOKUP(A5009,'Top 30 via LR (Schizonts)'!A:A,1,FALSE)</f>
        <v>#N/A</v>
      </c>
      <c r="K5009" t="e">
        <f>VLOOKUP(A5009,'Top 30 via LR (Schizonts)'!J:J,1,FALSE)</f>
        <v>#N/A</v>
      </c>
      <c r="L5009" t="e">
        <f>VLOOKUP(A5009,'Top 30 via LR (Tr36)'!A:A,1,FALSE)</f>
        <v>#N/A</v>
      </c>
      <c r="M5009" t="e">
        <f>VLOOKUP(A5009,'Top 30 via LR (Tr36)'!I:I,1,FALSE)</f>
        <v>#N/A</v>
      </c>
      <c r="N5009" t="e">
        <f>VLOOKUP(A5009,'Top or Bottom 30 via OR (Schiz)'!B:B,1,FALSE)</f>
        <v>#N/A</v>
      </c>
      <c r="O5009" t="e">
        <f>VLOOKUP(A5009,'Top or Bottom 30 via OR (Schiz)'!J:J,1,FALSE)</f>
        <v>#N/A</v>
      </c>
      <c r="P5009" t="e">
        <f>VLOOKUP(A5009,'Top or Bottom 30 via OR (Tr36)'!B:B,1,FALSE)</f>
        <v>#N/A</v>
      </c>
      <c r="Q5009" t="e">
        <f>VLOOKUP(A5009,'Top or Bottom 30 via OR (Tr36)'!J:J,1,FALSE)</f>
        <v>#N/A</v>
      </c>
    </row>
    <row r="5010" spans="1:17" x14ac:dyDescent="0.25">
      <c r="A5010" t="s">
        <v>5055</v>
      </c>
      <c r="B5010">
        <v>261</v>
      </c>
      <c r="C5010">
        <v>252</v>
      </c>
      <c r="D5010">
        <v>156</v>
      </c>
      <c r="E5010">
        <v>249</v>
      </c>
      <c r="F5010">
        <f>B5010/cam_reads!I$3</f>
        <v>3.2426165187035485</v>
      </c>
      <c r="G5010">
        <f>C5010/cam_reads!J$3</f>
        <v>3.2639507634581593</v>
      </c>
      <c r="H5010">
        <f>D5010/cam_reads!K$3</f>
        <v>1.6283584213958615</v>
      </c>
      <c r="I5010">
        <f>E5010/cam_reads!L$3</f>
        <v>2.5956487440943126</v>
      </c>
      <c r="J5010" t="e">
        <f>VLOOKUP(A5010,'Top 30 via LR (Schizonts)'!A:A,1,FALSE)</f>
        <v>#N/A</v>
      </c>
      <c r="K5010" t="e">
        <f>VLOOKUP(A5010,'Top 30 via LR (Schizonts)'!J:J,1,FALSE)</f>
        <v>#N/A</v>
      </c>
      <c r="L5010" t="e">
        <f>VLOOKUP(A5010,'Top 30 via LR (Tr36)'!A:A,1,FALSE)</f>
        <v>#N/A</v>
      </c>
      <c r="M5010" t="e">
        <f>VLOOKUP(A5010,'Top 30 via LR (Tr36)'!I:I,1,FALSE)</f>
        <v>#N/A</v>
      </c>
      <c r="N5010" t="e">
        <f>VLOOKUP(A5010,'Top or Bottom 30 via OR (Schiz)'!B:B,1,FALSE)</f>
        <v>#N/A</v>
      </c>
      <c r="O5010" t="e">
        <f>VLOOKUP(A5010,'Top or Bottom 30 via OR (Schiz)'!J:J,1,FALSE)</f>
        <v>#N/A</v>
      </c>
      <c r="P5010" t="e">
        <f>VLOOKUP(A5010,'Top or Bottom 30 via OR (Tr36)'!B:B,1,FALSE)</f>
        <v>#N/A</v>
      </c>
      <c r="Q5010" t="e">
        <f>VLOOKUP(A5010,'Top or Bottom 30 via OR (Tr36)'!J:J,1,FALSE)</f>
        <v>#N/A</v>
      </c>
    </row>
    <row r="5011" spans="1:17" x14ac:dyDescent="0.25">
      <c r="A5011" t="s">
        <v>5056</v>
      </c>
      <c r="B5011">
        <v>0</v>
      </c>
      <c r="C5011">
        <v>0</v>
      </c>
      <c r="D5011">
        <v>0</v>
      </c>
      <c r="E5011">
        <v>0</v>
      </c>
      <c r="F5011">
        <f>B5011/cam_reads!I$3</f>
        <v>0</v>
      </c>
      <c r="G5011">
        <f>C5011/cam_reads!J$3</f>
        <v>0</v>
      </c>
      <c r="H5011">
        <f>D5011/cam_reads!K$3</f>
        <v>0</v>
      </c>
      <c r="I5011">
        <f>E5011/cam_reads!L$3</f>
        <v>0</v>
      </c>
      <c r="J5011" t="e">
        <f>VLOOKUP(A5011,'Top 30 via LR (Schizonts)'!A:A,1,FALSE)</f>
        <v>#N/A</v>
      </c>
      <c r="K5011" t="e">
        <f>VLOOKUP(A5011,'Top 30 via LR (Schizonts)'!J:J,1,FALSE)</f>
        <v>#N/A</v>
      </c>
      <c r="L5011" t="e">
        <f>VLOOKUP(A5011,'Top 30 via LR (Tr36)'!A:A,1,FALSE)</f>
        <v>#N/A</v>
      </c>
      <c r="M5011" t="e">
        <f>VLOOKUP(A5011,'Top 30 via LR (Tr36)'!I:I,1,FALSE)</f>
        <v>#N/A</v>
      </c>
      <c r="N5011" t="e">
        <f>VLOOKUP(A5011,'Top or Bottom 30 via OR (Schiz)'!B:B,1,FALSE)</f>
        <v>#N/A</v>
      </c>
      <c r="O5011" t="e">
        <f>VLOOKUP(A5011,'Top or Bottom 30 via OR (Schiz)'!J:J,1,FALSE)</f>
        <v>#N/A</v>
      </c>
      <c r="P5011" t="e">
        <f>VLOOKUP(A5011,'Top or Bottom 30 via OR (Tr36)'!B:B,1,FALSE)</f>
        <v>#N/A</v>
      </c>
      <c r="Q5011" t="e">
        <f>VLOOKUP(A5011,'Top or Bottom 30 via OR (Tr36)'!J:J,1,FALSE)</f>
        <v>#N/A</v>
      </c>
    </row>
    <row r="5012" spans="1:17" x14ac:dyDescent="0.25">
      <c r="A5012" t="s">
        <v>5057</v>
      </c>
      <c r="B5012">
        <v>172</v>
      </c>
      <c r="C5012">
        <v>299</v>
      </c>
      <c r="D5012">
        <v>287</v>
      </c>
      <c r="E5012">
        <v>320</v>
      </c>
      <c r="F5012">
        <f>B5012/cam_reads!I$3</f>
        <v>2.1368967096437177</v>
      </c>
      <c r="G5012">
        <f>C5012/cam_reads!J$3</f>
        <v>3.8727034852142448</v>
      </c>
      <c r="H5012">
        <f>D5012/cam_reads!K$3</f>
        <v>2.9957619675680274</v>
      </c>
      <c r="I5012">
        <f>E5012/cam_reads!L$3</f>
        <v>3.3357734863862651</v>
      </c>
      <c r="J5012" t="e">
        <f>VLOOKUP(A5012,'Top 30 via LR (Schizonts)'!A:A,1,FALSE)</f>
        <v>#N/A</v>
      </c>
      <c r="K5012" t="e">
        <f>VLOOKUP(A5012,'Top 30 via LR (Schizonts)'!J:J,1,FALSE)</f>
        <v>#N/A</v>
      </c>
      <c r="L5012" t="e">
        <f>VLOOKUP(A5012,'Top 30 via LR (Tr36)'!A:A,1,FALSE)</f>
        <v>#N/A</v>
      </c>
      <c r="M5012" t="e">
        <f>VLOOKUP(A5012,'Top 30 via LR (Tr36)'!I:I,1,FALSE)</f>
        <v>#N/A</v>
      </c>
      <c r="N5012" t="e">
        <f>VLOOKUP(A5012,'Top or Bottom 30 via OR (Schiz)'!B:B,1,FALSE)</f>
        <v>#N/A</v>
      </c>
      <c r="O5012" t="e">
        <f>VLOOKUP(A5012,'Top or Bottom 30 via OR (Schiz)'!J:J,1,FALSE)</f>
        <v>#N/A</v>
      </c>
      <c r="P5012" t="e">
        <f>VLOOKUP(A5012,'Top or Bottom 30 via OR (Tr36)'!B:B,1,FALSE)</f>
        <v>#N/A</v>
      </c>
      <c r="Q5012" t="e">
        <f>VLOOKUP(A5012,'Top or Bottom 30 via OR (Tr36)'!J:J,1,FALSE)</f>
        <v>#N/A</v>
      </c>
    </row>
    <row r="5013" spans="1:17" x14ac:dyDescent="0.25">
      <c r="A5013" t="s">
        <v>5058</v>
      </c>
      <c r="B5013">
        <v>601</v>
      </c>
      <c r="C5013">
        <v>463</v>
      </c>
      <c r="D5013">
        <v>599</v>
      </c>
      <c r="E5013">
        <v>406</v>
      </c>
      <c r="F5013">
        <f>B5013/cam_reads!I$3</f>
        <v>7.4667146656736882</v>
      </c>
      <c r="G5013">
        <f>C5013/cam_reads!J$3</f>
        <v>5.9968619185759042</v>
      </c>
      <c r="H5013">
        <f>D5013/cam_reads!K$3</f>
        <v>6.25247881035975</v>
      </c>
      <c r="I5013">
        <f>E5013/cam_reads!L$3</f>
        <v>4.2322626108525743</v>
      </c>
      <c r="J5013" t="e">
        <f>VLOOKUP(A5013,'Top 30 via LR (Schizonts)'!A:A,1,FALSE)</f>
        <v>#N/A</v>
      </c>
      <c r="K5013" t="e">
        <f>VLOOKUP(A5013,'Top 30 via LR (Schizonts)'!J:J,1,FALSE)</f>
        <v>#N/A</v>
      </c>
      <c r="L5013" t="e">
        <f>VLOOKUP(A5013,'Top 30 via LR (Tr36)'!A:A,1,FALSE)</f>
        <v>#N/A</v>
      </c>
      <c r="M5013" t="e">
        <f>VLOOKUP(A5013,'Top 30 via LR (Tr36)'!I:I,1,FALSE)</f>
        <v>#N/A</v>
      </c>
      <c r="N5013" t="e">
        <f>VLOOKUP(A5013,'Top or Bottom 30 via OR (Schiz)'!B:B,1,FALSE)</f>
        <v>#N/A</v>
      </c>
      <c r="O5013" t="e">
        <f>VLOOKUP(A5013,'Top or Bottom 30 via OR (Schiz)'!J:J,1,FALSE)</f>
        <v>#N/A</v>
      </c>
      <c r="P5013" t="e">
        <f>VLOOKUP(A5013,'Top or Bottom 30 via OR (Tr36)'!B:B,1,FALSE)</f>
        <v>#N/A</v>
      </c>
      <c r="Q5013" t="e">
        <f>VLOOKUP(A5013,'Top or Bottom 30 via OR (Tr36)'!J:J,1,FALSE)</f>
        <v>#N/A</v>
      </c>
    </row>
    <row r="5014" spans="1:17" x14ac:dyDescent="0.25">
      <c r="A5014" t="s">
        <v>5059</v>
      </c>
      <c r="B5014">
        <v>0</v>
      </c>
      <c r="C5014">
        <v>0</v>
      </c>
      <c r="D5014">
        <v>0</v>
      </c>
      <c r="E5014">
        <v>0</v>
      </c>
      <c r="F5014">
        <f>B5014/cam_reads!I$3</f>
        <v>0</v>
      </c>
      <c r="G5014">
        <f>C5014/cam_reads!J$3</f>
        <v>0</v>
      </c>
      <c r="H5014">
        <f>D5014/cam_reads!K$3</f>
        <v>0</v>
      </c>
      <c r="I5014">
        <f>E5014/cam_reads!L$3</f>
        <v>0</v>
      </c>
      <c r="J5014" t="e">
        <f>VLOOKUP(A5014,'Top 30 via LR (Schizonts)'!A:A,1,FALSE)</f>
        <v>#N/A</v>
      </c>
      <c r="K5014" t="e">
        <f>VLOOKUP(A5014,'Top 30 via LR (Schizonts)'!J:J,1,FALSE)</f>
        <v>#N/A</v>
      </c>
      <c r="L5014" t="e">
        <f>VLOOKUP(A5014,'Top 30 via LR (Tr36)'!A:A,1,FALSE)</f>
        <v>#N/A</v>
      </c>
      <c r="M5014" t="e">
        <f>VLOOKUP(A5014,'Top 30 via LR (Tr36)'!I:I,1,FALSE)</f>
        <v>#N/A</v>
      </c>
      <c r="N5014" t="e">
        <f>VLOOKUP(A5014,'Top or Bottom 30 via OR (Schiz)'!B:B,1,FALSE)</f>
        <v>#N/A</v>
      </c>
      <c r="O5014" t="e">
        <f>VLOOKUP(A5014,'Top or Bottom 30 via OR (Schiz)'!J:J,1,FALSE)</f>
        <v>#N/A</v>
      </c>
      <c r="P5014" t="e">
        <f>VLOOKUP(A5014,'Top or Bottom 30 via OR (Tr36)'!B:B,1,FALSE)</f>
        <v>#N/A</v>
      </c>
      <c r="Q5014" t="e">
        <f>VLOOKUP(A5014,'Top or Bottom 30 via OR (Tr36)'!J:J,1,FALSE)</f>
        <v>#N/A</v>
      </c>
    </row>
    <row r="5015" spans="1:17" x14ac:dyDescent="0.25">
      <c r="A5015" t="s">
        <v>5060</v>
      </c>
      <c r="B5015">
        <v>1</v>
      </c>
      <c r="C5015">
        <v>2</v>
      </c>
      <c r="D5015">
        <v>11</v>
      </c>
      <c r="E5015">
        <v>1</v>
      </c>
      <c r="F5015">
        <f>B5015/cam_reads!I$3</f>
        <v>1.2423818079323941E-2</v>
      </c>
      <c r="G5015">
        <f>C5015/cam_reads!J$3</f>
        <v>2.5904371138556821E-2</v>
      </c>
      <c r="H5015">
        <f>D5015/cam_reads!K$3</f>
        <v>0.11482014509842613</v>
      </c>
      <c r="I5015">
        <f>E5015/cam_reads!L$3</f>
        <v>1.0424292144957079E-2</v>
      </c>
      <c r="J5015" t="e">
        <f>VLOOKUP(A5015,'Top 30 via LR (Schizonts)'!A:A,1,FALSE)</f>
        <v>#N/A</v>
      </c>
      <c r="K5015" t="e">
        <f>VLOOKUP(A5015,'Top 30 via LR (Schizonts)'!J:J,1,FALSE)</f>
        <v>#N/A</v>
      </c>
      <c r="L5015" t="e">
        <f>VLOOKUP(A5015,'Top 30 via LR (Tr36)'!A:A,1,FALSE)</f>
        <v>#N/A</v>
      </c>
      <c r="M5015" t="e">
        <f>VLOOKUP(A5015,'Top 30 via LR (Tr36)'!I:I,1,FALSE)</f>
        <v>#N/A</v>
      </c>
      <c r="N5015" t="str">
        <f>VLOOKUP(A5015,'Top or Bottom 30 via OR (Schiz)'!B:B,1,FALSE)</f>
        <v>PVP01_1269800</v>
      </c>
      <c r="O5015" t="e">
        <f>VLOOKUP(A5015,'Top or Bottom 30 via OR (Schiz)'!J:J,1,FALSE)</f>
        <v>#N/A</v>
      </c>
      <c r="P5015" t="e">
        <f>VLOOKUP(A5015,'Top or Bottom 30 via OR (Tr36)'!B:B,1,FALSE)</f>
        <v>#N/A</v>
      </c>
      <c r="Q5015" t="e">
        <f>VLOOKUP(A5015,'Top or Bottom 30 via OR (Tr36)'!J:J,1,FALSE)</f>
        <v>#N/A</v>
      </c>
    </row>
    <row r="5016" spans="1:17" x14ac:dyDescent="0.25">
      <c r="A5016" t="s">
        <v>5061</v>
      </c>
      <c r="B5016">
        <v>58</v>
      </c>
      <c r="C5016">
        <v>124</v>
      </c>
      <c r="D5016">
        <v>181</v>
      </c>
      <c r="E5016">
        <v>96</v>
      </c>
      <c r="F5016">
        <f>B5016/cam_reads!I$3</f>
        <v>0.72058144860078854</v>
      </c>
      <c r="G5016">
        <f>C5016/cam_reads!J$3</f>
        <v>1.6060710105905229</v>
      </c>
      <c r="H5016">
        <f>D5016/cam_reads!K$3</f>
        <v>1.8893132966195572</v>
      </c>
      <c r="I5016">
        <f>E5016/cam_reads!L$3</f>
        <v>1.0007320459158795</v>
      </c>
      <c r="J5016" t="e">
        <f>VLOOKUP(A5016,'Top 30 via LR (Schizonts)'!A:A,1,FALSE)</f>
        <v>#N/A</v>
      </c>
      <c r="K5016" t="e">
        <f>VLOOKUP(A5016,'Top 30 via LR (Schizonts)'!J:J,1,FALSE)</f>
        <v>#N/A</v>
      </c>
      <c r="L5016" t="e">
        <f>VLOOKUP(A5016,'Top 30 via LR (Tr36)'!A:A,1,FALSE)</f>
        <v>#N/A</v>
      </c>
      <c r="M5016" t="e">
        <f>VLOOKUP(A5016,'Top 30 via LR (Tr36)'!I:I,1,FALSE)</f>
        <v>#N/A</v>
      </c>
      <c r="N5016" t="e">
        <f>VLOOKUP(A5016,'Top or Bottom 30 via OR (Schiz)'!B:B,1,FALSE)</f>
        <v>#N/A</v>
      </c>
      <c r="O5016" t="e">
        <f>VLOOKUP(A5016,'Top or Bottom 30 via OR (Schiz)'!J:J,1,FALSE)</f>
        <v>#N/A</v>
      </c>
      <c r="P5016" t="e">
        <f>VLOOKUP(A5016,'Top or Bottom 30 via OR (Tr36)'!B:B,1,FALSE)</f>
        <v>#N/A</v>
      </c>
      <c r="Q5016" t="e">
        <f>VLOOKUP(A5016,'Top or Bottom 30 via OR (Tr36)'!J:J,1,FALSE)</f>
        <v>#N/A</v>
      </c>
    </row>
    <row r="5017" spans="1:17" x14ac:dyDescent="0.25">
      <c r="A5017" t="s">
        <v>5062</v>
      </c>
      <c r="B5017">
        <v>77</v>
      </c>
      <c r="C5017">
        <v>64</v>
      </c>
      <c r="D5017">
        <v>58</v>
      </c>
      <c r="E5017">
        <v>85</v>
      </c>
      <c r="F5017">
        <f>B5017/cam_reads!I$3</f>
        <v>0.95663399210794342</v>
      </c>
      <c r="G5017">
        <f>C5017/cam_reads!J$3</f>
        <v>0.82893987643381828</v>
      </c>
      <c r="H5017">
        <f>D5017/cam_reads!K$3</f>
        <v>0.60541531051897413</v>
      </c>
      <c r="I5017">
        <f>E5017/cam_reads!L$3</f>
        <v>0.88606483232135169</v>
      </c>
      <c r="J5017" t="e">
        <f>VLOOKUP(A5017,'Top 30 via LR (Schizonts)'!A:A,1,FALSE)</f>
        <v>#N/A</v>
      </c>
      <c r="K5017" t="e">
        <f>VLOOKUP(A5017,'Top 30 via LR (Schizonts)'!J:J,1,FALSE)</f>
        <v>#N/A</v>
      </c>
      <c r="L5017" t="e">
        <f>VLOOKUP(A5017,'Top 30 via LR (Tr36)'!A:A,1,FALSE)</f>
        <v>#N/A</v>
      </c>
      <c r="M5017" t="e">
        <f>VLOOKUP(A5017,'Top 30 via LR (Tr36)'!I:I,1,FALSE)</f>
        <v>#N/A</v>
      </c>
      <c r="N5017" t="e">
        <f>VLOOKUP(A5017,'Top or Bottom 30 via OR (Schiz)'!B:B,1,FALSE)</f>
        <v>#N/A</v>
      </c>
      <c r="O5017" t="e">
        <f>VLOOKUP(A5017,'Top or Bottom 30 via OR (Schiz)'!J:J,1,FALSE)</f>
        <v>#N/A</v>
      </c>
      <c r="P5017" t="e">
        <f>VLOOKUP(A5017,'Top or Bottom 30 via OR (Tr36)'!B:B,1,FALSE)</f>
        <v>#N/A</v>
      </c>
      <c r="Q5017" t="e">
        <f>VLOOKUP(A5017,'Top or Bottom 30 via OR (Tr36)'!J:J,1,FALSE)</f>
        <v>#N/A</v>
      </c>
    </row>
    <row r="5018" spans="1:17" x14ac:dyDescent="0.25">
      <c r="A5018" t="s">
        <v>5063</v>
      </c>
      <c r="B5018">
        <v>0</v>
      </c>
      <c r="C5018">
        <v>0</v>
      </c>
      <c r="D5018">
        <v>0</v>
      </c>
      <c r="E5018">
        <v>0</v>
      </c>
      <c r="F5018">
        <f>B5018/cam_reads!I$3</f>
        <v>0</v>
      </c>
      <c r="G5018">
        <f>C5018/cam_reads!J$3</f>
        <v>0</v>
      </c>
      <c r="H5018">
        <f>D5018/cam_reads!K$3</f>
        <v>0</v>
      </c>
      <c r="I5018">
        <f>E5018/cam_reads!L$3</f>
        <v>0</v>
      </c>
      <c r="J5018" t="e">
        <f>VLOOKUP(A5018,'Top 30 via LR (Schizonts)'!A:A,1,FALSE)</f>
        <v>#N/A</v>
      </c>
      <c r="K5018" t="e">
        <f>VLOOKUP(A5018,'Top 30 via LR (Schizonts)'!J:J,1,FALSE)</f>
        <v>#N/A</v>
      </c>
      <c r="L5018" t="e">
        <f>VLOOKUP(A5018,'Top 30 via LR (Tr36)'!A:A,1,FALSE)</f>
        <v>#N/A</v>
      </c>
      <c r="M5018" t="e">
        <f>VLOOKUP(A5018,'Top 30 via LR (Tr36)'!I:I,1,FALSE)</f>
        <v>#N/A</v>
      </c>
      <c r="N5018" t="e">
        <f>VLOOKUP(A5018,'Top or Bottom 30 via OR (Schiz)'!B:B,1,FALSE)</f>
        <v>#N/A</v>
      </c>
      <c r="O5018" t="e">
        <f>VLOOKUP(A5018,'Top or Bottom 30 via OR (Schiz)'!J:J,1,FALSE)</f>
        <v>#N/A</v>
      </c>
      <c r="P5018" t="e">
        <f>VLOOKUP(A5018,'Top or Bottom 30 via OR (Tr36)'!B:B,1,FALSE)</f>
        <v>#N/A</v>
      </c>
      <c r="Q5018" t="e">
        <f>VLOOKUP(A5018,'Top or Bottom 30 via OR (Tr36)'!J:J,1,FALSE)</f>
        <v>#N/A</v>
      </c>
    </row>
    <row r="5019" spans="1:17" x14ac:dyDescent="0.25">
      <c r="A5019" t="s">
        <v>5064</v>
      </c>
      <c r="B5019">
        <v>4610</v>
      </c>
      <c r="C5019">
        <v>4027</v>
      </c>
      <c r="D5019">
        <v>4511</v>
      </c>
      <c r="E5019">
        <v>5557</v>
      </c>
      <c r="F5019">
        <f>B5019/cam_reads!I$3</f>
        <v>57.273801345683367</v>
      </c>
      <c r="G5019">
        <f>C5019/cam_reads!J$3</f>
        <v>52.158451287484155</v>
      </c>
      <c r="H5019">
        <f>D5019/cam_reads!K$3</f>
        <v>47.08669768536366</v>
      </c>
      <c r="I5019">
        <f>E5019/cam_reads!L$3</f>
        <v>57.927791449526488</v>
      </c>
      <c r="J5019" t="e">
        <f>VLOOKUP(A5019,'Top 30 via LR (Schizonts)'!A:A,1,FALSE)</f>
        <v>#N/A</v>
      </c>
      <c r="K5019" t="e">
        <f>VLOOKUP(A5019,'Top 30 via LR (Schizonts)'!J:J,1,FALSE)</f>
        <v>#N/A</v>
      </c>
      <c r="L5019" t="e">
        <f>VLOOKUP(A5019,'Top 30 via LR (Tr36)'!A:A,1,FALSE)</f>
        <v>#N/A</v>
      </c>
      <c r="M5019" t="e">
        <f>VLOOKUP(A5019,'Top 30 via LR (Tr36)'!I:I,1,FALSE)</f>
        <v>#N/A</v>
      </c>
      <c r="N5019" t="e">
        <f>VLOOKUP(A5019,'Top or Bottom 30 via OR (Schiz)'!B:B,1,FALSE)</f>
        <v>#N/A</v>
      </c>
      <c r="O5019" t="e">
        <f>VLOOKUP(A5019,'Top or Bottom 30 via OR (Schiz)'!J:J,1,FALSE)</f>
        <v>#N/A</v>
      </c>
      <c r="P5019" t="e">
        <f>VLOOKUP(A5019,'Top or Bottom 30 via OR (Tr36)'!B:B,1,FALSE)</f>
        <v>#N/A</v>
      </c>
      <c r="Q5019" t="e">
        <f>VLOOKUP(A5019,'Top or Bottom 30 via OR (Tr36)'!J:J,1,FALSE)</f>
        <v>#N/A</v>
      </c>
    </row>
    <row r="5020" spans="1:17" x14ac:dyDescent="0.25">
      <c r="A5020" t="s">
        <v>5065</v>
      </c>
      <c r="B5020">
        <v>2234</v>
      </c>
      <c r="C5020">
        <v>1275</v>
      </c>
      <c r="D5020">
        <v>2521</v>
      </c>
      <c r="E5020">
        <v>2057</v>
      </c>
      <c r="F5020">
        <f>B5020/cam_reads!I$3</f>
        <v>27.754809589209685</v>
      </c>
      <c r="G5020">
        <f>C5020/cam_reads!J$3</f>
        <v>16.514036600829971</v>
      </c>
      <c r="H5020">
        <f>D5020/cam_reads!K$3</f>
        <v>26.31468961755748</v>
      </c>
      <c r="I5020">
        <f>E5020/cam_reads!L$3</f>
        <v>21.442768942176709</v>
      </c>
      <c r="J5020" t="e">
        <f>VLOOKUP(A5020,'Top 30 via LR (Schizonts)'!A:A,1,FALSE)</f>
        <v>#N/A</v>
      </c>
      <c r="K5020" t="e">
        <f>VLOOKUP(A5020,'Top 30 via LR (Schizonts)'!J:J,1,FALSE)</f>
        <v>#N/A</v>
      </c>
      <c r="L5020" t="e">
        <f>VLOOKUP(A5020,'Top 30 via LR (Tr36)'!A:A,1,FALSE)</f>
        <v>#N/A</v>
      </c>
      <c r="M5020" t="e">
        <f>VLOOKUP(A5020,'Top 30 via LR (Tr36)'!I:I,1,FALSE)</f>
        <v>#N/A</v>
      </c>
      <c r="N5020" t="e">
        <f>VLOOKUP(A5020,'Top or Bottom 30 via OR (Schiz)'!B:B,1,FALSE)</f>
        <v>#N/A</v>
      </c>
      <c r="O5020" t="e">
        <f>VLOOKUP(A5020,'Top or Bottom 30 via OR (Schiz)'!J:J,1,FALSE)</f>
        <v>#N/A</v>
      </c>
      <c r="P5020" t="e">
        <f>VLOOKUP(A5020,'Top or Bottom 30 via OR (Tr36)'!B:B,1,FALSE)</f>
        <v>#N/A</v>
      </c>
      <c r="Q5020" t="e">
        <f>VLOOKUP(A5020,'Top or Bottom 30 via OR (Tr36)'!J:J,1,FALSE)</f>
        <v>#N/A</v>
      </c>
    </row>
    <row r="5021" spans="1:17" x14ac:dyDescent="0.25">
      <c r="A5021" t="s">
        <v>5066</v>
      </c>
      <c r="B5021">
        <v>562</v>
      </c>
      <c r="C5021">
        <v>362</v>
      </c>
      <c r="D5021">
        <v>620</v>
      </c>
      <c r="E5021">
        <v>397</v>
      </c>
      <c r="F5021">
        <f>B5021/cam_reads!I$3</f>
        <v>6.9821857605800552</v>
      </c>
      <c r="G5021">
        <f>C5021/cam_reads!J$3</f>
        <v>4.6886911760787848</v>
      </c>
      <c r="H5021">
        <f>D5021/cam_reads!K$3</f>
        <v>6.4716809055476547</v>
      </c>
      <c r="I5021">
        <f>E5021/cam_reads!L$3</f>
        <v>4.1384439815479599</v>
      </c>
      <c r="J5021" t="e">
        <f>VLOOKUP(A5021,'Top 30 via LR (Schizonts)'!A:A,1,FALSE)</f>
        <v>#N/A</v>
      </c>
      <c r="K5021" t="e">
        <f>VLOOKUP(A5021,'Top 30 via LR (Schizonts)'!J:J,1,FALSE)</f>
        <v>#N/A</v>
      </c>
      <c r="L5021" t="e">
        <f>VLOOKUP(A5021,'Top 30 via LR (Tr36)'!A:A,1,FALSE)</f>
        <v>#N/A</v>
      </c>
      <c r="M5021" t="e">
        <f>VLOOKUP(A5021,'Top 30 via LR (Tr36)'!I:I,1,FALSE)</f>
        <v>#N/A</v>
      </c>
      <c r="N5021" t="e">
        <f>VLOOKUP(A5021,'Top or Bottom 30 via OR (Schiz)'!B:B,1,FALSE)</f>
        <v>#N/A</v>
      </c>
      <c r="O5021" t="e">
        <f>VLOOKUP(A5021,'Top or Bottom 30 via OR (Schiz)'!J:J,1,FALSE)</f>
        <v>#N/A</v>
      </c>
      <c r="P5021" t="e">
        <f>VLOOKUP(A5021,'Top or Bottom 30 via OR (Tr36)'!B:B,1,FALSE)</f>
        <v>#N/A</v>
      </c>
      <c r="Q5021" t="e">
        <f>VLOOKUP(A5021,'Top or Bottom 30 via OR (Tr36)'!J:J,1,FALSE)</f>
        <v>#N/A</v>
      </c>
    </row>
    <row r="5022" spans="1:17" x14ac:dyDescent="0.25">
      <c r="A5022" t="s">
        <v>5067</v>
      </c>
      <c r="B5022">
        <v>238</v>
      </c>
      <c r="C5022">
        <v>139</v>
      </c>
      <c r="D5022">
        <v>216</v>
      </c>
      <c r="E5022">
        <v>191</v>
      </c>
      <c r="F5022">
        <f>B5022/cam_reads!I$3</f>
        <v>2.9568687028790981</v>
      </c>
      <c r="G5022">
        <f>C5022/cam_reads!J$3</f>
        <v>1.800353794129699</v>
      </c>
      <c r="H5022">
        <f>D5022/cam_reads!K$3</f>
        <v>2.2546501219327313</v>
      </c>
      <c r="I5022">
        <f>E5022/cam_reads!L$3</f>
        <v>1.9910397996868021</v>
      </c>
      <c r="J5022" t="e">
        <f>VLOOKUP(A5022,'Top 30 via LR (Schizonts)'!A:A,1,FALSE)</f>
        <v>#N/A</v>
      </c>
      <c r="K5022" t="e">
        <f>VLOOKUP(A5022,'Top 30 via LR (Schizonts)'!J:J,1,FALSE)</f>
        <v>#N/A</v>
      </c>
      <c r="L5022" t="e">
        <f>VLOOKUP(A5022,'Top 30 via LR (Tr36)'!A:A,1,FALSE)</f>
        <v>#N/A</v>
      </c>
      <c r="M5022" t="e">
        <f>VLOOKUP(A5022,'Top 30 via LR (Tr36)'!I:I,1,FALSE)</f>
        <v>#N/A</v>
      </c>
      <c r="N5022" t="e">
        <f>VLOOKUP(A5022,'Top or Bottom 30 via OR (Schiz)'!B:B,1,FALSE)</f>
        <v>#N/A</v>
      </c>
      <c r="O5022" t="e">
        <f>VLOOKUP(A5022,'Top or Bottom 30 via OR (Schiz)'!J:J,1,FALSE)</f>
        <v>#N/A</v>
      </c>
      <c r="P5022" t="e">
        <f>VLOOKUP(A5022,'Top or Bottom 30 via OR (Tr36)'!B:B,1,FALSE)</f>
        <v>#N/A</v>
      </c>
      <c r="Q5022" t="e">
        <f>VLOOKUP(A5022,'Top or Bottom 30 via OR (Tr36)'!J:J,1,FALSE)</f>
        <v>#N/A</v>
      </c>
    </row>
    <row r="5023" spans="1:17" x14ac:dyDescent="0.25">
      <c r="A5023" t="s">
        <v>5068</v>
      </c>
      <c r="B5023">
        <v>319</v>
      </c>
      <c r="C5023">
        <v>249</v>
      </c>
      <c r="D5023">
        <v>240</v>
      </c>
      <c r="E5023">
        <v>351</v>
      </c>
      <c r="F5023">
        <f>B5023/cam_reads!I$3</f>
        <v>3.9631979673043372</v>
      </c>
      <c r="G5023">
        <f>C5023/cam_reads!J$3</f>
        <v>3.2250942067503243</v>
      </c>
      <c r="H5023">
        <f>D5023/cam_reads!K$3</f>
        <v>2.5051668021474791</v>
      </c>
      <c r="I5023">
        <f>E5023/cam_reads!L$3</f>
        <v>3.6589265428799345</v>
      </c>
      <c r="J5023" t="e">
        <f>VLOOKUP(A5023,'Top 30 via LR (Schizonts)'!A:A,1,FALSE)</f>
        <v>#N/A</v>
      </c>
      <c r="K5023" t="e">
        <f>VLOOKUP(A5023,'Top 30 via LR (Schizonts)'!J:J,1,FALSE)</f>
        <v>#N/A</v>
      </c>
      <c r="L5023" t="e">
        <f>VLOOKUP(A5023,'Top 30 via LR (Tr36)'!A:A,1,FALSE)</f>
        <v>#N/A</v>
      </c>
      <c r="M5023" t="e">
        <f>VLOOKUP(A5023,'Top 30 via LR (Tr36)'!I:I,1,FALSE)</f>
        <v>#N/A</v>
      </c>
      <c r="N5023" t="e">
        <f>VLOOKUP(A5023,'Top or Bottom 30 via OR (Schiz)'!B:B,1,FALSE)</f>
        <v>#N/A</v>
      </c>
      <c r="O5023" t="e">
        <f>VLOOKUP(A5023,'Top or Bottom 30 via OR (Schiz)'!J:J,1,FALSE)</f>
        <v>#N/A</v>
      </c>
      <c r="P5023" t="e">
        <f>VLOOKUP(A5023,'Top or Bottom 30 via OR (Tr36)'!B:B,1,FALSE)</f>
        <v>#N/A</v>
      </c>
      <c r="Q5023" t="e">
        <f>VLOOKUP(A5023,'Top or Bottom 30 via OR (Tr36)'!J:J,1,FALSE)</f>
        <v>#N/A</v>
      </c>
    </row>
    <row r="5024" spans="1:17" x14ac:dyDescent="0.25">
      <c r="A5024" t="s">
        <v>5069</v>
      </c>
      <c r="B5024">
        <v>0</v>
      </c>
      <c r="C5024">
        <v>0</v>
      </c>
      <c r="D5024">
        <v>0</v>
      </c>
      <c r="E5024">
        <v>0</v>
      </c>
      <c r="F5024">
        <f>B5024/cam_reads!I$3</f>
        <v>0</v>
      </c>
      <c r="G5024">
        <f>C5024/cam_reads!J$3</f>
        <v>0</v>
      </c>
      <c r="H5024">
        <f>D5024/cam_reads!K$3</f>
        <v>0</v>
      </c>
      <c r="I5024">
        <f>E5024/cam_reads!L$3</f>
        <v>0</v>
      </c>
      <c r="J5024" t="e">
        <f>VLOOKUP(A5024,'Top 30 via LR (Schizonts)'!A:A,1,FALSE)</f>
        <v>#N/A</v>
      </c>
      <c r="K5024" t="e">
        <f>VLOOKUP(A5024,'Top 30 via LR (Schizonts)'!J:J,1,FALSE)</f>
        <v>#N/A</v>
      </c>
      <c r="L5024" t="e">
        <f>VLOOKUP(A5024,'Top 30 via LR (Tr36)'!A:A,1,FALSE)</f>
        <v>#N/A</v>
      </c>
      <c r="M5024" t="e">
        <f>VLOOKUP(A5024,'Top 30 via LR (Tr36)'!I:I,1,FALSE)</f>
        <v>#N/A</v>
      </c>
      <c r="N5024" t="e">
        <f>VLOOKUP(A5024,'Top or Bottom 30 via OR (Schiz)'!B:B,1,FALSE)</f>
        <v>#N/A</v>
      </c>
      <c r="O5024" t="e">
        <f>VLOOKUP(A5024,'Top or Bottom 30 via OR (Schiz)'!J:J,1,FALSE)</f>
        <v>#N/A</v>
      </c>
      <c r="P5024" t="e">
        <f>VLOOKUP(A5024,'Top or Bottom 30 via OR (Tr36)'!B:B,1,FALSE)</f>
        <v>#N/A</v>
      </c>
      <c r="Q5024" t="e">
        <f>VLOOKUP(A5024,'Top or Bottom 30 via OR (Tr36)'!J:J,1,FALSE)</f>
        <v>#N/A</v>
      </c>
    </row>
    <row r="5025" spans="1:17" x14ac:dyDescent="0.25">
      <c r="A5025" t="s">
        <v>5070</v>
      </c>
      <c r="B5025">
        <v>120</v>
      </c>
      <c r="C5025">
        <v>173</v>
      </c>
      <c r="D5025">
        <v>99</v>
      </c>
      <c r="E5025">
        <v>277</v>
      </c>
      <c r="F5025">
        <f>B5025/cam_reads!I$3</f>
        <v>1.490858169518873</v>
      </c>
      <c r="G5025">
        <f>C5025/cam_reads!J$3</f>
        <v>2.2407281034851652</v>
      </c>
      <c r="H5025">
        <f>D5025/cam_reads!K$3</f>
        <v>1.0333813058858352</v>
      </c>
      <c r="I5025">
        <f>E5025/cam_reads!L$3</f>
        <v>2.8875289241531106</v>
      </c>
      <c r="J5025" t="e">
        <f>VLOOKUP(A5025,'Top 30 via LR (Schizonts)'!A:A,1,FALSE)</f>
        <v>#N/A</v>
      </c>
      <c r="K5025" t="e">
        <f>VLOOKUP(A5025,'Top 30 via LR (Schizonts)'!J:J,1,FALSE)</f>
        <v>#N/A</v>
      </c>
      <c r="L5025" t="e">
        <f>VLOOKUP(A5025,'Top 30 via LR (Tr36)'!A:A,1,FALSE)</f>
        <v>#N/A</v>
      </c>
      <c r="M5025" t="e">
        <f>VLOOKUP(A5025,'Top 30 via LR (Tr36)'!I:I,1,FALSE)</f>
        <v>#N/A</v>
      </c>
      <c r="N5025" t="e">
        <f>VLOOKUP(A5025,'Top or Bottom 30 via OR (Schiz)'!B:B,1,FALSE)</f>
        <v>#N/A</v>
      </c>
      <c r="O5025" t="e">
        <f>VLOOKUP(A5025,'Top or Bottom 30 via OR (Schiz)'!J:J,1,FALSE)</f>
        <v>#N/A</v>
      </c>
      <c r="P5025" t="e">
        <f>VLOOKUP(A5025,'Top or Bottom 30 via OR (Tr36)'!B:B,1,FALSE)</f>
        <v>#N/A</v>
      </c>
      <c r="Q5025" t="e">
        <f>VLOOKUP(A5025,'Top or Bottom 30 via OR (Tr36)'!J:J,1,FALSE)</f>
        <v>#N/A</v>
      </c>
    </row>
    <row r="5026" spans="1:17" x14ac:dyDescent="0.25">
      <c r="A5026" t="s">
        <v>5071</v>
      </c>
      <c r="B5026">
        <v>521</v>
      </c>
      <c r="C5026">
        <v>715</v>
      </c>
      <c r="D5026">
        <v>592</v>
      </c>
      <c r="E5026">
        <v>588</v>
      </c>
      <c r="F5026">
        <f>B5026/cam_reads!I$3</f>
        <v>6.4728092193277735</v>
      </c>
      <c r="G5026">
        <f>C5026/cam_reads!J$3</f>
        <v>9.2608126820340626</v>
      </c>
      <c r="H5026">
        <f>D5026/cam_reads!K$3</f>
        <v>6.1794114452971156</v>
      </c>
      <c r="I5026">
        <f>E5026/cam_reads!L$3</f>
        <v>6.1294837812347618</v>
      </c>
      <c r="J5026" t="e">
        <f>VLOOKUP(A5026,'Top 30 via LR (Schizonts)'!A:A,1,FALSE)</f>
        <v>#N/A</v>
      </c>
      <c r="K5026" t="e">
        <f>VLOOKUP(A5026,'Top 30 via LR (Schizonts)'!J:J,1,FALSE)</f>
        <v>#N/A</v>
      </c>
      <c r="L5026" t="e">
        <f>VLOOKUP(A5026,'Top 30 via LR (Tr36)'!A:A,1,FALSE)</f>
        <v>#N/A</v>
      </c>
      <c r="M5026" t="e">
        <f>VLOOKUP(A5026,'Top 30 via LR (Tr36)'!I:I,1,FALSE)</f>
        <v>#N/A</v>
      </c>
      <c r="N5026" t="e">
        <f>VLOOKUP(A5026,'Top or Bottom 30 via OR (Schiz)'!B:B,1,FALSE)</f>
        <v>#N/A</v>
      </c>
      <c r="O5026" t="e">
        <f>VLOOKUP(A5026,'Top or Bottom 30 via OR (Schiz)'!J:J,1,FALSE)</f>
        <v>#N/A</v>
      </c>
      <c r="P5026" t="e">
        <f>VLOOKUP(A5026,'Top or Bottom 30 via OR (Tr36)'!B:B,1,FALSE)</f>
        <v>#N/A</v>
      </c>
      <c r="Q5026" t="e">
        <f>VLOOKUP(A5026,'Top or Bottom 30 via OR (Tr36)'!J:J,1,FALSE)</f>
        <v>#N/A</v>
      </c>
    </row>
    <row r="5027" spans="1:17" x14ac:dyDescent="0.25">
      <c r="A5027" t="s">
        <v>5072</v>
      </c>
      <c r="B5027">
        <v>0</v>
      </c>
      <c r="C5027">
        <v>0</v>
      </c>
      <c r="D5027">
        <v>0</v>
      </c>
      <c r="E5027">
        <v>0</v>
      </c>
      <c r="F5027">
        <f>B5027/cam_reads!I$3</f>
        <v>0</v>
      </c>
      <c r="G5027">
        <f>C5027/cam_reads!J$3</f>
        <v>0</v>
      </c>
      <c r="H5027">
        <f>D5027/cam_reads!K$3</f>
        <v>0</v>
      </c>
      <c r="I5027">
        <f>E5027/cam_reads!L$3</f>
        <v>0</v>
      </c>
      <c r="J5027" t="e">
        <f>VLOOKUP(A5027,'Top 30 via LR (Schizonts)'!A:A,1,FALSE)</f>
        <v>#N/A</v>
      </c>
      <c r="K5027" t="e">
        <f>VLOOKUP(A5027,'Top 30 via LR (Schizonts)'!J:J,1,FALSE)</f>
        <v>#N/A</v>
      </c>
      <c r="L5027" t="e">
        <f>VLOOKUP(A5027,'Top 30 via LR (Tr36)'!A:A,1,FALSE)</f>
        <v>#N/A</v>
      </c>
      <c r="M5027" t="e">
        <f>VLOOKUP(A5027,'Top 30 via LR (Tr36)'!I:I,1,FALSE)</f>
        <v>#N/A</v>
      </c>
      <c r="N5027" t="e">
        <f>VLOOKUP(A5027,'Top or Bottom 30 via OR (Schiz)'!B:B,1,FALSE)</f>
        <v>#N/A</v>
      </c>
      <c r="O5027" t="e">
        <f>VLOOKUP(A5027,'Top or Bottom 30 via OR (Schiz)'!J:J,1,FALSE)</f>
        <v>#N/A</v>
      </c>
      <c r="P5027" t="e">
        <f>VLOOKUP(A5027,'Top or Bottom 30 via OR (Tr36)'!B:B,1,FALSE)</f>
        <v>#N/A</v>
      </c>
      <c r="Q5027" t="e">
        <f>VLOOKUP(A5027,'Top or Bottom 30 via OR (Tr36)'!J:J,1,FALSE)</f>
        <v>#N/A</v>
      </c>
    </row>
    <row r="5028" spans="1:17" x14ac:dyDescent="0.25">
      <c r="A5028" t="s">
        <v>5073</v>
      </c>
      <c r="B5028">
        <v>665</v>
      </c>
      <c r="C5028">
        <v>431</v>
      </c>
      <c r="D5028">
        <v>200</v>
      </c>
      <c r="E5028">
        <v>1271</v>
      </c>
      <c r="F5028">
        <f>B5028/cam_reads!I$3</f>
        <v>8.2618390227504204</v>
      </c>
      <c r="G5028">
        <f>C5028/cam_reads!J$3</f>
        <v>5.5823919803589943</v>
      </c>
      <c r="H5028">
        <f>D5028/cam_reads!K$3</f>
        <v>2.0876390017895661</v>
      </c>
      <c r="I5028">
        <f>E5028/cam_reads!L$3</f>
        <v>13.249275316240446</v>
      </c>
      <c r="J5028" t="e">
        <f>VLOOKUP(A5028,'Top 30 via LR (Schizonts)'!A:A,1,FALSE)</f>
        <v>#N/A</v>
      </c>
      <c r="K5028" t="e">
        <f>VLOOKUP(A5028,'Top 30 via LR (Schizonts)'!J:J,1,FALSE)</f>
        <v>#N/A</v>
      </c>
      <c r="L5028" t="e">
        <f>VLOOKUP(A5028,'Top 30 via LR (Tr36)'!A:A,1,FALSE)</f>
        <v>#N/A</v>
      </c>
      <c r="M5028" t="e">
        <f>VLOOKUP(A5028,'Top 30 via LR (Tr36)'!I:I,1,FALSE)</f>
        <v>#N/A</v>
      </c>
      <c r="N5028" t="e">
        <f>VLOOKUP(A5028,'Top or Bottom 30 via OR (Schiz)'!B:B,1,FALSE)</f>
        <v>#N/A</v>
      </c>
      <c r="O5028" t="e">
        <f>VLOOKUP(A5028,'Top or Bottom 30 via OR (Schiz)'!J:J,1,FALSE)</f>
        <v>#N/A</v>
      </c>
      <c r="P5028" t="e">
        <f>VLOOKUP(A5028,'Top or Bottom 30 via OR (Tr36)'!B:B,1,FALSE)</f>
        <v>#N/A</v>
      </c>
      <c r="Q5028" t="e">
        <f>VLOOKUP(A5028,'Top or Bottom 30 via OR (Tr36)'!J:J,1,FALSE)</f>
        <v>#N/A</v>
      </c>
    </row>
    <row r="5029" spans="1:17" x14ac:dyDescent="0.25">
      <c r="A5029" t="s">
        <v>5074</v>
      </c>
      <c r="B5029">
        <v>3317</v>
      </c>
      <c r="C5029">
        <v>2352</v>
      </c>
      <c r="D5029">
        <v>2255</v>
      </c>
      <c r="E5029">
        <v>3130</v>
      </c>
      <c r="F5029">
        <f>B5029/cam_reads!I$3</f>
        <v>41.209804569117516</v>
      </c>
      <c r="G5029">
        <f>C5029/cam_reads!J$3</f>
        <v>30.46354045894282</v>
      </c>
      <c r="H5029">
        <f>D5029/cam_reads!K$3</f>
        <v>23.538129745177358</v>
      </c>
      <c r="I5029">
        <f>E5029/cam_reads!L$3</f>
        <v>32.628034413715653</v>
      </c>
      <c r="J5029" t="e">
        <f>VLOOKUP(A5029,'Top 30 via LR (Schizonts)'!A:A,1,FALSE)</f>
        <v>#N/A</v>
      </c>
      <c r="K5029" t="e">
        <f>VLOOKUP(A5029,'Top 30 via LR (Schizonts)'!J:J,1,FALSE)</f>
        <v>#N/A</v>
      </c>
      <c r="L5029" t="e">
        <f>VLOOKUP(A5029,'Top 30 via LR (Tr36)'!A:A,1,FALSE)</f>
        <v>#N/A</v>
      </c>
      <c r="M5029" t="e">
        <f>VLOOKUP(A5029,'Top 30 via LR (Tr36)'!I:I,1,FALSE)</f>
        <v>#N/A</v>
      </c>
      <c r="N5029" t="e">
        <f>VLOOKUP(A5029,'Top or Bottom 30 via OR (Schiz)'!B:B,1,FALSE)</f>
        <v>#N/A</v>
      </c>
      <c r="O5029" t="e">
        <f>VLOOKUP(A5029,'Top or Bottom 30 via OR (Schiz)'!J:J,1,FALSE)</f>
        <v>#N/A</v>
      </c>
      <c r="P5029" t="e">
        <f>VLOOKUP(A5029,'Top or Bottom 30 via OR (Tr36)'!B:B,1,FALSE)</f>
        <v>#N/A</v>
      </c>
      <c r="Q5029" t="e">
        <f>VLOOKUP(A5029,'Top or Bottom 30 via OR (Tr36)'!J:J,1,FALSE)</f>
        <v>#N/A</v>
      </c>
    </row>
    <row r="5030" spans="1:17" x14ac:dyDescent="0.25">
      <c r="A5030" t="s">
        <v>5075</v>
      </c>
      <c r="B5030">
        <v>0</v>
      </c>
      <c r="C5030">
        <v>0</v>
      </c>
      <c r="D5030">
        <v>0</v>
      </c>
      <c r="E5030">
        <v>0</v>
      </c>
      <c r="F5030">
        <f>B5030/cam_reads!I$3</f>
        <v>0</v>
      </c>
      <c r="G5030">
        <f>C5030/cam_reads!J$3</f>
        <v>0</v>
      </c>
      <c r="H5030">
        <f>D5030/cam_reads!K$3</f>
        <v>0</v>
      </c>
      <c r="I5030">
        <f>E5030/cam_reads!L$3</f>
        <v>0</v>
      </c>
      <c r="J5030" t="e">
        <f>VLOOKUP(A5030,'Top 30 via LR (Schizonts)'!A:A,1,FALSE)</f>
        <v>#N/A</v>
      </c>
      <c r="K5030" t="e">
        <f>VLOOKUP(A5030,'Top 30 via LR (Schizonts)'!J:J,1,FALSE)</f>
        <v>#N/A</v>
      </c>
      <c r="L5030" t="e">
        <f>VLOOKUP(A5030,'Top 30 via LR (Tr36)'!A:A,1,FALSE)</f>
        <v>#N/A</v>
      </c>
      <c r="M5030" t="e">
        <f>VLOOKUP(A5030,'Top 30 via LR (Tr36)'!I:I,1,FALSE)</f>
        <v>#N/A</v>
      </c>
      <c r="N5030" t="e">
        <f>VLOOKUP(A5030,'Top or Bottom 30 via OR (Schiz)'!B:B,1,FALSE)</f>
        <v>#N/A</v>
      </c>
      <c r="O5030" t="e">
        <f>VLOOKUP(A5030,'Top or Bottom 30 via OR (Schiz)'!J:J,1,FALSE)</f>
        <v>#N/A</v>
      </c>
      <c r="P5030" t="e">
        <f>VLOOKUP(A5030,'Top or Bottom 30 via OR (Tr36)'!B:B,1,FALSE)</f>
        <v>#N/A</v>
      </c>
      <c r="Q5030" t="e">
        <f>VLOOKUP(A5030,'Top or Bottom 30 via OR (Tr36)'!J:J,1,FALSE)</f>
        <v>#N/A</v>
      </c>
    </row>
    <row r="5031" spans="1:17" x14ac:dyDescent="0.25">
      <c r="A5031" t="s">
        <v>5076</v>
      </c>
      <c r="B5031">
        <v>0</v>
      </c>
      <c r="C5031">
        <v>0</v>
      </c>
      <c r="D5031">
        <v>0</v>
      </c>
      <c r="E5031">
        <v>0</v>
      </c>
      <c r="F5031">
        <f>B5031/cam_reads!I$3</f>
        <v>0</v>
      </c>
      <c r="G5031">
        <f>C5031/cam_reads!J$3</f>
        <v>0</v>
      </c>
      <c r="H5031">
        <f>D5031/cam_reads!K$3</f>
        <v>0</v>
      </c>
      <c r="I5031">
        <f>E5031/cam_reads!L$3</f>
        <v>0</v>
      </c>
      <c r="J5031" t="e">
        <f>VLOOKUP(A5031,'Top 30 via LR (Schizonts)'!A:A,1,FALSE)</f>
        <v>#N/A</v>
      </c>
      <c r="K5031" t="e">
        <f>VLOOKUP(A5031,'Top 30 via LR (Schizonts)'!J:J,1,FALSE)</f>
        <v>#N/A</v>
      </c>
      <c r="L5031" t="e">
        <f>VLOOKUP(A5031,'Top 30 via LR (Tr36)'!A:A,1,FALSE)</f>
        <v>#N/A</v>
      </c>
      <c r="M5031" t="e">
        <f>VLOOKUP(A5031,'Top 30 via LR (Tr36)'!I:I,1,FALSE)</f>
        <v>#N/A</v>
      </c>
      <c r="N5031" t="e">
        <f>VLOOKUP(A5031,'Top or Bottom 30 via OR (Schiz)'!B:B,1,FALSE)</f>
        <v>#N/A</v>
      </c>
      <c r="O5031" t="e">
        <f>VLOOKUP(A5031,'Top or Bottom 30 via OR (Schiz)'!J:J,1,FALSE)</f>
        <v>#N/A</v>
      </c>
      <c r="P5031" t="e">
        <f>VLOOKUP(A5031,'Top or Bottom 30 via OR (Tr36)'!B:B,1,FALSE)</f>
        <v>#N/A</v>
      </c>
      <c r="Q5031" t="e">
        <f>VLOOKUP(A5031,'Top or Bottom 30 via OR (Tr36)'!J:J,1,FALSE)</f>
        <v>#N/A</v>
      </c>
    </row>
    <row r="5032" spans="1:17" x14ac:dyDescent="0.25">
      <c r="A5032" t="s">
        <v>5077</v>
      </c>
      <c r="B5032">
        <v>0</v>
      </c>
      <c r="C5032">
        <v>0</v>
      </c>
      <c r="D5032">
        <v>0</v>
      </c>
      <c r="E5032">
        <v>0</v>
      </c>
      <c r="F5032">
        <f>B5032/cam_reads!I$3</f>
        <v>0</v>
      </c>
      <c r="G5032">
        <f>C5032/cam_reads!J$3</f>
        <v>0</v>
      </c>
      <c r="H5032">
        <f>D5032/cam_reads!K$3</f>
        <v>0</v>
      </c>
      <c r="I5032">
        <f>E5032/cam_reads!L$3</f>
        <v>0</v>
      </c>
      <c r="J5032" t="e">
        <f>VLOOKUP(A5032,'Top 30 via LR (Schizonts)'!A:A,1,FALSE)</f>
        <v>#N/A</v>
      </c>
      <c r="K5032" t="e">
        <f>VLOOKUP(A5032,'Top 30 via LR (Schizonts)'!J:J,1,FALSE)</f>
        <v>#N/A</v>
      </c>
      <c r="L5032" t="e">
        <f>VLOOKUP(A5032,'Top 30 via LR (Tr36)'!A:A,1,FALSE)</f>
        <v>#N/A</v>
      </c>
      <c r="M5032" t="e">
        <f>VLOOKUP(A5032,'Top 30 via LR (Tr36)'!I:I,1,FALSE)</f>
        <v>#N/A</v>
      </c>
      <c r="N5032" t="e">
        <f>VLOOKUP(A5032,'Top or Bottom 30 via OR (Schiz)'!B:B,1,FALSE)</f>
        <v>#N/A</v>
      </c>
      <c r="O5032" t="e">
        <f>VLOOKUP(A5032,'Top or Bottom 30 via OR (Schiz)'!J:J,1,FALSE)</f>
        <v>#N/A</v>
      </c>
      <c r="P5032" t="e">
        <f>VLOOKUP(A5032,'Top or Bottom 30 via OR (Tr36)'!B:B,1,FALSE)</f>
        <v>#N/A</v>
      </c>
      <c r="Q5032" t="e">
        <f>VLOOKUP(A5032,'Top or Bottom 30 via OR (Tr36)'!J:J,1,FALSE)</f>
        <v>#N/A</v>
      </c>
    </row>
    <row r="5033" spans="1:17" x14ac:dyDescent="0.25">
      <c r="A5033" t="s">
        <v>5078</v>
      </c>
      <c r="B5033">
        <v>1280</v>
      </c>
      <c r="C5033">
        <v>720</v>
      </c>
      <c r="D5033">
        <v>778</v>
      </c>
      <c r="E5033">
        <v>720</v>
      </c>
      <c r="F5033">
        <f>B5033/cam_reads!I$3</f>
        <v>15.902487141534644</v>
      </c>
      <c r="G5033">
        <f>C5033/cam_reads!J$3</f>
        <v>9.3255736098804558</v>
      </c>
      <c r="H5033">
        <f>D5033/cam_reads!K$3</f>
        <v>8.1209157169614112</v>
      </c>
      <c r="I5033">
        <f>E5033/cam_reads!L$3</f>
        <v>7.5054903443690968</v>
      </c>
      <c r="J5033" t="e">
        <f>VLOOKUP(A5033,'Top 30 via LR (Schizonts)'!A:A,1,FALSE)</f>
        <v>#N/A</v>
      </c>
      <c r="K5033" t="e">
        <f>VLOOKUP(A5033,'Top 30 via LR (Schizonts)'!J:J,1,FALSE)</f>
        <v>#N/A</v>
      </c>
      <c r="L5033" t="e">
        <f>VLOOKUP(A5033,'Top 30 via LR (Tr36)'!A:A,1,FALSE)</f>
        <v>#N/A</v>
      </c>
      <c r="M5033" t="e">
        <f>VLOOKUP(A5033,'Top 30 via LR (Tr36)'!I:I,1,FALSE)</f>
        <v>#N/A</v>
      </c>
      <c r="N5033" t="e">
        <f>VLOOKUP(A5033,'Top or Bottom 30 via OR (Schiz)'!B:B,1,FALSE)</f>
        <v>#N/A</v>
      </c>
      <c r="O5033" t="e">
        <f>VLOOKUP(A5033,'Top or Bottom 30 via OR (Schiz)'!J:J,1,FALSE)</f>
        <v>#N/A</v>
      </c>
      <c r="P5033" t="e">
        <f>VLOOKUP(A5033,'Top or Bottom 30 via OR (Tr36)'!B:B,1,FALSE)</f>
        <v>#N/A</v>
      </c>
      <c r="Q5033" t="e">
        <f>VLOOKUP(A5033,'Top or Bottom 30 via OR (Tr36)'!J:J,1,FALSE)</f>
        <v>#N/A</v>
      </c>
    </row>
    <row r="5034" spans="1:17" x14ac:dyDescent="0.25">
      <c r="A5034" t="s">
        <v>5079</v>
      </c>
      <c r="B5034">
        <v>0</v>
      </c>
      <c r="C5034">
        <v>0</v>
      </c>
      <c r="D5034">
        <v>0</v>
      </c>
      <c r="E5034">
        <v>0</v>
      </c>
      <c r="F5034">
        <f>B5034/cam_reads!I$3</f>
        <v>0</v>
      </c>
      <c r="G5034">
        <f>C5034/cam_reads!J$3</f>
        <v>0</v>
      </c>
      <c r="H5034">
        <f>D5034/cam_reads!K$3</f>
        <v>0</v>
      </c>
      <c r="I5034">
        <f>E5034/cam_reads!L$3</f>
        <v>0</v>
      </c>
      <c r="J5034" t="e">
        <f>VLOOKUP(A5034,'Top 30 via LR (Schizonts)'!A:A,1,FALSE)</f>
        <v>#N/A</v>
      </c>
      <c r="K5034" t="e">
        <f>VLOOKUP(A5034,'Top 30 via LR (Schizonts)'!J:J,1,FALSE)</f>
        <v>#N/A</v>
      </c>
      <c r="L5034" t="e">
        <f>VLOOKUP(A5034,'Top 30 via LR (Tr36)'!A:A,1,FALSE)</f>
        <v>#N/A</v>
      </c>
      <c r="M5034" t="e">
        <f>VLOOKUP(A5034,'Top 30 via LR (Tr36)'!I:I,1,FALSE)</f>
        <v>#N/A</v>
      </c>
      <c r="N5034" t="e">
        <f>VLOOKUP(A5034,'Top or Bottom 30 via OR (Schiz)'!B:B,1,FALSE)</f>
        <v>#N/A</v>
      </c>
      <c r="O5034" t="e">
        <f>VLOOKUP(A5034,'Top or Bottom 30 via OR (Schiz)'!J:J,1,FALSE)</f>
        <v>#N/A</v>
      </c>
      <c r="P5034" t="e">
        <f>VLOOKUP(A5034,'Top or Bottom 30 via OR (Tr36)'!B:B,1,FALSE)</f>
        <v>#N/A</v>
      </c>
      <c r="Q5034" t="e">
        <f>VLOOKUP(A5034,'Top or Bottom 30 via OR (Tr36)'!J:J,1,FALSE)</f>
        <v>#N/A</v>
      </c>
    </row>
    <row r="5035" spans="1:17" x14ac:dyDescent="0.25">
      <c r="A5035" t="s">
        <v>5080</v>
      </c>
      <c r="B5035">
        <v>1760</v>
      </c>
      <c r="C5035">
        <v>1698</v>
      </c>
      <c r="D5035">
        <v>1907</v>
      </c>
      <c r="E5035">
        <v>2442</v>
      </c>
      <c r="F5035">
        <f>B5035/cam_reads!I$3</f>
        <v>21.865919819610138</v>
      </c>
      <c r="G5035">
        <f>C5035/cam_reads!J$3</f>
        <v>21.992811096634739</v>
      </c>
      <c r="H5035">
        <f>D5035/cam_reads!K$3</f>
        <v>19.905637882063512</v>
      </c>
      <c r="I5035">
        <f>E5035/cam_reads!L$3</f>
        <v>25.456121417985187</v>
      </c>
      <c r="J5035" t="e">
        <f>VLOOKUP(A5035,'Top 30 via LR (Schizonts)'!A:A,1,FALSE)</f>
        <v>#N/A</v>
      </c>
      <c r="K5035" t="e">
        <f>VLOOKUP(A5035,'Top 30 via LR (Schizonts)'!J:J,1,FALSE)</f>
        <v>#N/A</v>
      </c>
      <c r="L5035" t="e">
        <f>VLOOKUP(A5035,'Top 30 via LR (Tr36)'!A:A,1,FALSE)</f>
        <v>#N/A</v>
      </c>
      <c r="M5035" t="e">
        <f>VLOOKUP(A5035,'Top 30 via LR (Tr36)'!I:I,1,FALSE)</f>
        <v>#N/A</v>
      </c>
      <c r="N5035" t="e">
        <f>VLOOKUP(A5035,'Top or Bottom 30 via OR (Schiz)'!B:B,1,FALSE)</f>
        <v>#N/A</v>
      </c>
      <c r="O5035" t="e">
        <f>VLOOKUP(A5035,'Top or Bottom 30 via OR (Schiz)'!J:J,1,FALSE)</f>
        <v>#N/A</v>
      </c>
      <c r="P5035" t="e">
        <f>VLOOKUP(A5035,'Top or Bottom 30 via OR (Tr36)'!B:B,1,FALSE)</f>
        <v>#N/A</v>
      </c>
      <c r="Q5035" t="e">
        <f>VLOOKUP(A5035,'Top or Bottom 30 via OR (Tr36)'!J:J,1,FALSE)</f>
        <v>#N/A</v>
      </c>
    </row>
    <row r="5036" spans="1:17" x14ac:dyDescent="0.25">
      <c r="A5036" t="s">
        <v>5081</v>
      </c>
      <c r="B5036">
        <v>660</v>
      </c>
      <c r="C5036">
        <v>918</v>
      </c>
      <c r="D5036">
        <v>836</v>
      </c>
      <c r="E5036">
        <v>1107</v>
      </c>
      <c r="F5036">
        <f>B5036/cam_reads!I$3</f>
        <v>8.1997199323538013</v>
      </c>
      <c r="G5036">
        <f>C5036/cam_reads!J$3</f>
        <v>11.890106352597581</v>
      </c>
      <c r="H5036">
        <f>D5036/cam_reads!K$3</f>
        <v>8.726331027480386</v>
      </c>
      <c r="I5036">
        <f>E5036/cam_reads!L$3</f>
        <v>11.539691404467487</v>
      </c>
      <c r="J5036" t="e">
        <f>VLOOKUP(A5036,'Top 30 via LR (Schizonts)'!A:A,1,FALSE)</f>
        <v>#N/A</v>
      </c>
      <c r="K5036" t="e">
        <f>VLOOKUP(A5036,'Top 30 via LR (Schizonts)'!J:J,1,FALSE)</f>
        <v>#N/A</v>
      </c>
      <c r="L5036" t="e">
        <f>VLOOKUP(A5036,'Top 30 via LR (Tr36)'!A:A,1,FALSE)</f>
        <v>#N/A</v>
      </c>
      <c r="M5036" t="e">
        <f>VLOOKUP(A5036,'Top 30 via LR (Tr36)'!I:I,1,FALSE)</f>
        <v>#N/A</v>
      </c>
      <c r="N5036" t="e">
        <f>VLOOKUP(A5036,'Top or Bottom 30 via OR (Schiz)'!B:B,1,FALSE)</f>
        <v>#N/A</v>
      </c>
      <c r="O5036" t="e">
        <f>VLOOKUP(A5036,'Top or Bottom 30 via OR (Schiz)'!J:J,1,FALSE)</f>
        <v>#N/A</v>
      </c>
      <c r="P5036" t="e">
        <f>VLOOKUP(A5036,'Top or Bottom 30 via OR (Tr36)'!B:B,1,FALSE)</f>
        <v>#N/A</v>
      </c>
      <c r="Q5036" t="e">
        <f>VLOOKUP(A5036,'Top or Bottom 30 via OR (Tr36)'!J:J,1,FALSE)</f>
        <v>#N/A</v>
      </c>
    </row>
    <row r="5037" spans="1:17" x14ac:dyDescent="0.25">
      <c r="A5037" t="s">
        <v>5082</v>
      </c>
      <c r="B5037">
        <v>1879</v>
      </c>
      <c r="C5037">
        <v>1854</v>
      </c>
      <c r="D5037">
        <v>1527</v>
      </c>
      <c r="E5037">
        <v>2101</v>
      </c>
      <c r="F5037">
        <f>B5037/cam_reads!I$3</f>
        <v>23.344354171049684</v>
      </c>
      <c r="G5037">
        <f>C5037/cam_reads!J$3</f>
        <v>24.013352045442172</v>
      </c>
      <c r="H5037">
        <f>D5037/cam_reads!K$3</f>
        <v>15.939123778663337</v>
      </c>
      <c r="I5037">
        <f>E5037/cam_reads!L$3</f>
        <v>21.901437796554823</v>
      </c>
      <c r="J5037" t="e">
        <f>VLOOKUP(A5037,'Top 30 via LR (Schizonts)'!A:A,1,FALSE)</f>
        <v>#N/A</v>
      </c>
      <c r="K5037" t="e">
        <f>VLOOKUP(A5037,'Top 30 via LR (Schizonts)'!J:J,1,FALSE)</f>
        <v>#N/A</v>
      </c>
      <c r="L5037" t="e">
        <f>VLOOKUP(A5037,'Top 30 via LR (Tr36)'!A:A,1,FALSE)</f>
        <v>#N/A</v>
      </c>
      <c r="M5037" t="e">
        <f>VLOOKUP(A5037,'Top 30 via LR (Tr36)'!I:I,1,FALSE)</f>
        <v>#N/A</v>
      </c>
      <c r="N5037" t="e">
        <f>VLOOKUP(A5037,'Top or Bottom 30 via OR (Schiz)'!B:B,1,FALSE)</f>
        <v>#N/A</v>
      </c>
      <c r="O5037" t="e">
        <f>VLOOKUP(A5037,'Top or Bottom 30 via OR (Schiz)'!J:J,1,FALSE)</f>
        <v>#N/A</v>
      </c>
      <c r="P5037" t="e">
        <f>VLOOKUP(A5037,'Top or Bottom 30 via OR (Tr36)'!B:B,1,FALSE)</f>
        <v>#N/A</v>
      </c>
      <c r="Q5037" t="e">
        <f>VLOOKUP(A5037,'Top or Bottom 30 via OR (Tr36)'!J:J,1,FALSE)</f>
        <v>#N/A</v>
      </c>
    </row>
    <row r="5038" spans="1:17" x14ac:dyDescent="0.25">
      <c r="A5038" t="s">
        <v>5083</v>
      </c>
      <c r="B5038">
        <v>0</v>
      </c>
      <c r="C5038">
        <v>1</v>
      </c>
      <c r="D5038">
        <v>0</v>
      </c>
      <c r="E5038">
        <v>1</v>
      </c>
      <c r="F5038">
        <f>B5038/cam_reads!I$3</f>
        <v>0</v>
      </c>
      <c r="G5038">
        <f>C5038/cam_reads!J$3</f>
        <v>1.2952185569278411E-2</v>
      </c>
      <c r="H5038">
        <f>D5038/cam_reads!K$3</f>
        <v>0</v>
      </c>
      <c r="I5038">
        <f>E5038/cam_reads!L$3</f>
        <v>1.0424292144957079E-2</v>
      </c>
      <c r="J5038" t="e">
        <f>VLOOKUP(A5038,'Top 30 via LR (Schizonts)'!A:A,1,FALSE)</f>
        <v>#N/A</v>
      </c>
      <c r="K5038" t="e">
        <f>VLOOKUP(A5038,'Top 30 via LR (Schizonts)'!J:J,1,FALSE)</f>
        <v>#N/A</v>
      </c>
      <c r="L5038" t="e">
        <f>VLOOKUP(A5038,'Top 30 via LR (Tr36)'!A:A,1,FALSE)</f>
        <v>#N/A</v>
      </c>
      <c r="M5038" t="e">
        <f>VLOOKUP(A5038,'Top 30 via LR (Tr36)'!I:I,1,FALSE)</f>
        <v>#N/A</v>
      </c>
      <c r="N5038" t="e">
        <f>VLOOKUP(A5038,'Top or Bottom 30 via OR (Schiz)'!B:B,1,FALSE)</f>
        <v>#N/A</v>
      </c>
      <c r="O5038" t="e">
        <f>VLOOKUP(A5038,'Top or Bottom 30 via OR (Schiz)'!J:J,1,FALSE)</f>
        <v>#N/A</v>
      </c>
      <c r="P5038" t="e">
        <f>VLOOKUP(A5038,'Top or Bottom 30 via OR (Tr36)'!B:B,1,FALSE)</f>
        <v>#N/A</v>
      </c>
      <c r="Q5038" t="e">
        <f>VLOOKUP(A5038,'Top or Bottom 30 via OR (Tr36)'!J:J,1,FALSE)</f>
        <v>#N/A</v>
      </c>
    </row>
    <row r="5039" spans="1:17" x14ac:dyDescent="0.25">
      <c r="A5039" t="s">
        <v>5084</v>
      </c>
      <c r="B5039">
        <v>5</v>
      </c>
      <c r="C5039">
        <v>2</v>
      </c>
      <c r="D5039">
        <v>3</v>
      </c>
      <c r="E5039">
        <v>3</v>
      </c>
      <c r="F5039">
        <f>B5039/cam_reads!I$3</f>
        <v>6.2119090396619704E-2</v>
      </c>
      <c r="G5039">
        <f>C5039/cam_reads!J$3</f>
        <v>2.5904371138556821E-2</v>
      </c>
      <c r="H5039">
        <f>D5039/cam_reads!K$3</f>
        <v>3.1314585026843492E-2</v>
      </c>
      <c r="I5039">
        <f>E5039/cam_reads!L$3</f>
        <v>3.1272876434871234E-2</v>
      </c>
      <c r="J5039" t="e">
        <f>VLOOKUP(A5039,'Top 30 via LR (Schizonts)'!A:A,1,FALSE)</f>
        <v>#N/A</v>
      </c>
      <c r="K5039" t="e">
        <f>VLOOKUP(A5039,'Top 30 via LR (Schizonts)'!J:J,1,FALSE)</f>
        <v>#N/A</v>
      </c>
      <c r="L5039" t="e">
        <f>VLOOKUP(A5039,'Top 30 via LR (Tr36)'!A:A,1,FALSE)</f>
        <v>#N/A</v>
      </c>
      <c r="M5039" t="e">
        <f>VLOOKUP(A5039,'Top 30 via LR (Tr36)'!I:I,1,FALSE)</f>
        <v>#N/A</v>
      </c>
      <c r="N5039" t="e">
        <f>VLOOKUP(A5039,'Top or Bottom 30 via OR (Schiz)'!B:B,1,FALSE)</f>
        <v>#N/A</v>
      </c>
      <c r="O5039" t="e">
        <f>VLOOKUP(A5039,'Top or Bottom 30 via OR (Schiz)'!J:J,1,FALSE)</f>
        <v>#N/A</v>
      </c>
      <c r="P5039" t="e">
        <f>VLOOKUP(A5039,'Top or Bottom 30 via OR (Tr36)'!B:B,1,FALSE)</f>
        <v>#N/A</v>
      </c>
      <c r="Q5039" t="e">
        <f>VLOOKUP(A5039,'Top or Bottom 30 via OR (Tr36)'!J:J,1,FALSE)</f>
        <v>#N/A</v>
      </c>
    </row>
    <row r="5040" spans="1:17" x14ac:dyDescent="0.25">
      <c r="A5040" t="s">
        <v>5085</v>
      </c>
      <c r="B5040">
        <v>84</v>
      </c>
      <c r="C5040">
        <v>58</v>
      </c>
      <c r="D5040">
        <v>90</v>
      </c>
      <c r="E5040">
        <v>178</v>
      </c>
      <c r="F5040">
        <f>B5040/cam_reads!I$3</f>
        <v>1.043600718663211</v>
      </c>
      <c r="G5040">
        <f>C5040/cam_reads!J$3</f>
        <v>0.75122676301814784</v>
      </c>
      <c r="H5040">
        <f>D5040/cam_reads!K$3</f>
        <v>0.93943755080530467</v>
      </c>
      <c r="I5040">
        <f>E5040/cam_reads!L$3</f>
        <v>1.85552400180236</v>
      </c>
      <c r="J5040" t="e">
        <f>VLOOKUP(A5040,'Top 30 via LR (Schizonts)'!A:A,1,FALSE)</f>
        <v>#N/A</v>
      </c>
      <c r="K5040" t="e">
        <f>VLOOKUP(A5040,'Top 30 via LR (Schizonts)'!J:J,1,FALSE)</f>
        <v>#N/A</v>
      </c>
      <c r="L5040" t="e">
        <f>VLOOKUP(A5040,'Top 30 via LR (Tr36)'!A:A,1,FALSE)</f>
        <v>#N/A</v>
      </c>
      <c r="M5040" t="e">
        <f>VLOOKUP(A5040,'Top 30 via LR (Tr36)'!I:I,1,FALSE)</f>
        <v>#N/A</v>
      </c>
      <c r="N5040" t="e">
        <f>VLOOKUP(A5040,'Top or Bottom 30 via OR (Schiz)'!B:B,1,FALSE)</f>
        <v>#N/A</v>
      </c>
      <c r="O5040" t="e">
        <f>VLOOKUP(A5040,'Top or Bottom 30 via OR (Schiz)'!J:J,1,FALSE)</f>
        <v>#N/A</v>
      </c>
      <c r="P5040" t="e">
        <f>VLOOKUP(A5040,'Top or Bottom 30 via OR (Tr36)'!B:B,1,FALSE)</f>
        <v>#N/A</v>
      </c>
      <c r="Q5040" t="e">
        <f>VLOOKUP(A5040,'Top or Bottom 30 via OR (Tr36)'!J:J,1,FALSE)</f>
        <v>#N/A</v>
      </c>
    </row>
    <row r="5041" spans="1:17" x14ac:dyDescent="0.25">
      <c r="A5041" t="s">
        <v>5086</v>
      </c>
      <c r="B5041">
        <v>6021</v>
      </c>
      <c r="C5041">
        <v>9538</v>
      </c>
      <c r="D5041">
        <v>5477</v>
      </c>
      <c r="E5041">
        <v>7467</v>
      </c>
      <c r="F5041">
        <f>B5041/cam_reads!I$3</f>
        <v>74.803808655609444</v>
      </c>
      <c r="G5041">
        <f>C5041/cam_reads!J$3</f>
        <v>123.53794595977747</v>
      </c>
      <c r="H5041">
        <f>D5041/cam_reads!K$3</f>
        <v>57.169994064007263</v>
      </c>
      <c r="I5041">
        <f>E5041/cam_reads!L$3</f>
        <v>77.838189446394509</v>
      </c>
      <c r="J5041" t="e">
        <f>VLOOKUP(A5041,'Top 30 via LR (Schizonts)'!A:A,1,FALSE)</f>
        <v>#N/A</v>
      </c>
      <c r="K5041" t="e">
        <f>VLOOKUP(A5041,'Top 30 via LR (Schizonts)'!J:J,1,FALSE)</f>
        <v>#N/A</v>
      </c>
      <c r="L5041" t="e">
        <f>VLOOKUP(A5041,'Top 30 via LR (Tr36)'!A:A,1,FALSE)</f>
        <v>#N/A</v>
      </c>
      <c r="M5041" t="e">
        <f>VLOOKUP(A5041,'Top 30 via LR (Tr36)'!I:I,1,FALSE)</f>
        <v>#N/A</v>
      </c>
      <c r="N5041" t="e">
        <f>VLOOKUP(A5041,'Top or Bottom 30 via OR (Schiz)'!B:B,1,FALSE)</f>
        <v>#N/A</v>
      </c>
      <c r="O5041" t="e">
        <f>VLOOKUP(A5041,'Top or Bottom 30 via OR (Schiz)'!J:J,1,FALSE)</f>
        <v>#N/A</v>
      </c>
      <c r="P5041" t="e">
        <f>VLOOKUP(A5041,'Top or Bottom 30 via OR (Tr36)'!B:B,1,FALSE)</f>
        <v>#N/A</v>
      </c>
      <c r="Q5041" t="e">
        <f>VLOOKUP(A5041,'Top or Bottom 30 via OR (Tr36)'!J:J,1,FALSE)</f>
        <v>#N/A</v>
      </c>
    </row>
    <row r="5042" spans="1:17" x14ac:dyDescent="0.25">
      <c r="A5042" t="s">
        <v>5087</v>
      </c>
      <c r="B5042">
        <v>110</v>
      </c>
      <c r="C5042">
        <v>69</v>
      </c>
      <c r="D5042">
        <v>96</v>
      </c>
      <c r="E5042">
        <v>111</v>
      </c>
      <c r="F5042">
        <f>B5042/cam_reads!I$3</f>
        <v>1.3666199887256336</v>
      </c>
      <c r="G5042">
        <f>C5042/cam_reads!J$3</f>
        <v>0.89370080428021026</v>
      </c>
      <c r="H5042">
        <f>D5042/cam_reads!K$3</f>
        <v>1.0020667208589917</v>
      </c>
      <c r="I5042">
        <f>E5042/cam_reads!L$3</f>
        <v>1.1570964280902358</v>
      </c>
      <c r="J5042" t="e">
        <f>VLOOKUP(A5042,'Top 30 via LR (Schizonts)'!A:A,1,FALSE)</f>
        <v>#N/A</v>
      </c>
      <c r="K5042" t="e">
        <f>VLOOKUP(A5042,'Top 30 via LR (Schizonts)'!J:J,1,FALSE)</f>
        <v>#N/A</v>
      </c>
      <c r="L5042" t="e">
        <f>VLOOKUP(A5042,'Top 30 via LR (Tr36)'!A:A,1,FALSE)</f>
        <v>#N/A</v>
      </c>
      <c r="M5042" t="e">
        <f>VLOOKUP(A5042,'Top 30 via LR (Tr36)'!I:I,1,FALSE)</f>
        <v>#N/A</v>
      </c>
      <c r="N5042" t="e">
        <f>VLOOKUP(A5042,'Top or Bottom 30 via OR (Schiz)'!B:B,1,FALSE)</f>
        <v>#N/A</v>
      </c>
      <c r="O5042" t="e">
        <f>VLOOKUP(A5042,'Top or Bottom 30 via OR (Schiz)'!J:J,1,FALSE)</f>
        <v>#N/A</v>
      </c>
      <c r="P5042" t="e">
        <f>VLOOKUP(A5042,'Top or Bottom 30 via OR (Tr36)'!B:B,1,FALSE)</f>
        <v>#N/A</v>
      </c>
      <c r="Q5042" t="e">
        <f>VLOOKUP(A5042,'Top or Bottom 30 via OR (Tr36)'!J:J,1,FALSE)</f>
        <v>#N/A</v>
      </c>
    </row>
    <row r="5043" spans="1:17" x14ac:dyDescent="0.25">
      <c r="A5043" t="s">
        <v>5088</v>
      </c>
      <c r="B5043">
        <v>0</v>
      </c>
      <c r="C5043">
        <v>0</v>
      </c>
      <c r="D5043">
        <v>0</v>
      </c>
      <c r="E5043">
        <v>0</v>
      </c>
      <c r="F5043">
        <f>B5043/cam_reads!I$3</f>
        <v>0</v>
      </c>
      <c r="G5043">
        <f>C5043/cam_reads!J$3</f>
        <v>0</v>
      </c>
      <c r="H5043">
        <f>D5043/cam_reads!K$3</f>
        <v>0</v>
      </c>
      <c r="I5043">
        <f>E5043/cam_reads!L$3</f>
        <v>0</v>
      </c>
      <c r="J5043" t="e">
        <f>VLOOKUP(A5043,'Top 30 via LR (Schizonts)'!A:A,1,FALSE)</f>
        <v>#N/A</v>
      </c>
      <c r="K5043" t="e">
        <f>VLOOKUP(A5043,'Top 30 via LR (Schizonts)'!J:J,1,FALSE)</f>
        <v>#N/A</v>
      </c>
      <c r="L5043" t="e">
        <f>VLOOKUP(A5043,'Top 30 via LR (Tr36)'!A:A,1,FALSE)</f>
        <v>#N/A</v>
      </c>
      <c r="M5043" t="e">
        <f>VLOOKUP(A5043,'Top 30 via LR (Tr36)'!I:I,1,FALSE)</f>
        <v>#N/A</v>
      </c>
      <c r="N5043" t="e">
        <f>VLOOKUP(A5043,'Top or Bottom 30 via OR (Schiz)'!B:B,1,FALSE)</f>
        <v>#N/A</v>
      </c>
      <c r="O5043" t="e">
        <f>VLOOKUP(A5043,'Top or Bottom 30 via OR (Schiz)'!J:J,1,FALSE)</f>
        <v>#N/A</v>
      </c>
      <c r="P5043" t="e">
        <f>VLOOKUP(A5043,'Top or Bottom 30 via OR (Tr36)'!B:B,1,FALSE)</f>
        <v>#N/A</v>
      </c>
      <c r="Q5043" t="e">
        <f>VLOOKUP(A5043,'Top or Bottom 30 via OR (Tr36)'!J:J,1,FALSE)</f>
        <v>#N/A</v>
      </c>
    </row>
    <row r="5044" spans="1:17" x14ac:dyDescent="0.25">
      <c r="A5044" t="s">
        <v>5089</v>
      </c>
      <c r="B5044">
        <v>0</v>
      </c>
      <c r="C5044">
        <v>0</v>
      </c>
      <c r="D5044">
        <v>0</v>
      </c>
      <c r="E5044">
        <v>0</v>
      </c>
      <c r="F5044">
        <f>B5044/cam_reads!I$3</f>
        <v>0</v>
      </c>
      <c r="G5044">
        <f>C5044/cam_reads!J$3</f>
        <v>0</v>
      </c>
      <c r="H5044">
        <f>D5044/cam_reads!K$3</f>
        <v>0</v>
      </c>
      <c r="I5044">
        <f>E5044/cam_reads!L$3</f>
        <v>0</v>
      </c>
      <c r="J5044" t="e">
        <f>VLOOKUP(A5044,'Top 30 via LR (Schizonts)'!A:A,1,FALSE)</f>
        <v>#N/A</v>
      </c>
      <c r="K5044" t="e">
        <f>VLOOKUP(A5044,'Top 30 via LR (Schizonts)'!J:J,1,FALSE)</f>
        <v>#N/A</v>
      </c>
      <c r="L5044" t="e">
        <f>VLOOKUP(A5044,'Top 30 via LR (Tr36)'!A:A,1,FALSE)</f>
        <v>#N/A</v>
      </c>
      <c r="M5044" t="e">
        <f>VLOOKUP(A5044,'Top 30 via LR (Tr36)'!I:I,1,FALSE)</f>
        <v>#N/A</v>
      </c>
      <c r="N5044" t="e">
        <f>VLOOKUP(A5044,'Top or Bottom 30 via OR (Schiz)'!B:B,1,FALSE)</f>
        <v>#N/A</v>
      </c>
      <c r="O5044" t="e">
        <f>VLOOKUP(A5044,'Top or Bottom 30 via OR (Schiz)'!J:J,1,FALSE)</f>
        <v>#N/A</v>
      </c>
      <c r="P5044" t="e">
        <f>VLOOKUP(A5044,'Top or Bottom 30 via OR (Tr36)'!B:B,1,FALSE)</f>
        <v>#N/A</v>
      </c>
      <c r="Q5044" t="e">
        <f>VLOOKUP(A5044,'Top or Bottom 30 via OR (Tr36)'!J:J,1,FALSE)</f>
        <v>#N/A</v>
      </c>
    </row>
    <row r="5045" spans="1:17" x14ac:dyDescent="0.25">
      <c r="A5045" t="s">
        <v>5090</v>
      </c>
      <c r="B5045">
        <v>190</v>
      </c>
      <c r="C5045">
        <v>123</v>
      </c>
      <c r="D5045">
        <v>272</v>
      </c>
      <c r="E5045">
        <v>259</v>
      </c>
      <c r="F5045">
        <f>B5045/cam_reads!I$3</f>
        <v>2.360525435071549</v>
      </c>
      <c r="G5045">
        <f>C5045/cam_reads!J$3</f>
        <v>1.5931188250212445</v>
      </c>
      <c r="H5045">
        <f>D5045/cam_reads!K$3</f>
        <v>2.8391890424338095</v>
      </c>
      <c r="I5045">
        <f>E5045/cam_reads!L$3</f>
        <v>2.6998916655438832</v>
      </c>
      <c r="J5045" t="e">
        <f>VLOOKUP(A5045,'Top 30 via LR (Schizonts)'!A:A,1,FALSE)</f>
        <v>#N/A</v>
      </c>
      <c r="K5045" t="e">
        <f>VLOOKUP(A5045,'Top 30 via LR (Schizonts)'!J:J,1,FALSE)</f>
        <v>#N/A</v>
      </c>
      <c r="L5045" t="e">
        <f>VLOOKUP(A5045,'Top 30 via LR (Tr36)'!A:A,1,FALSE)</f>
        <v>#N/A</v>
      </c>
      <c r="M5045" t="e">
        <f>VLOOKUP(A5045,'Top 30 via LR (Tr36)'!I:I,1,FALSE)</f>
        <v>#N/A</v>
      </c>
      <c r="N5045" t="e">
        <f>VLOOKUP(A5045,'Top or Bottom 30 via OR (Schiz)'!B:B,1,FALSE)</f>
        <v>#N/A</v>
      </c>
      <c r="O5045" t="e">
        <f>VLOOKUP(A5045,'Top or Bottom 30 via OR (Schiz)'!J:J,1,FALSE)</f>
        <v>#N/A</v>
      </c>
      <c r="P5045" t="e">
        <f>VLOOKUP(A5045,'Top or Bottom 30 via OR (Tr36)'!B:B,1,FALSE)</f>
        <v>#N/A</v>
      </c>
      <c r="Q5045" t="e">
        <f>VLOOKUP(A5045,'Top or Bottom 30 via OR (Tr36)'!J:J,1,FALSE)</f>
        <v>#N/A</v>
      </c>
    </row>
    <row r="5046" spans="1:17" x14ac:dyDescent="0.25">
      <c r="A5046" t="s">
        <v>5091</v>
      </c>
      <c r="B5046">
        <v>0</v>
      </c>
      <c r="C5046">
        <v>0</v>
      </c>
      <c r="D5046">
        <v>0</v>
      </c>
      <c r="E5046">
        <v>0</v>
      </c>
      <c r="F5046">
        <f>B5046/cam_reads!I$3</f>
        <v>0</v>
      </c>
      <c r="G5046">
        <f>C5046/cam_reads!J$3</f>
        <v>0</v>
      </c>
      <c r="H5046">
        <f>D5046/cam_reads!K$3</f>
        <v>0</v>
      </c>
      <c r="I5046">
        <f>E5046/cam_reads!L$3</f>
        <v>0</v>
      </c>
      <c r="J5046" t="e">
        <f>VLOOKUP(A5046,'Top 30 via LR (Schizonts)'!A:A,1,FALSE)</f>
        <v>#N/A</v>
      </c>
      <c r="K5046" t="e">
        <f>VLOOKUP(A5046,'Top 30 via LR (Schizonts)'!J:J,1,FALSE)</f>
        <v>#N/A</v>
      </c>
      <c r="L5046" t="e">
        <f>VLOOKUP(A5046,'Top 30 via LR (Tr36)'!A:A,1,FALSE)</f>
        <v>#N/A</v>
      </c>
      <c r="M5046" t="e">
        <f>VLOOKUP(A5046,'Top 30 via LR (Tr36)'!I:I,1,FALSE)</f>
        <v>#N/A</v>
      </c>
      <c r="N5046" t="e">
        <f>VLOOKUP(A5046,'Top or Bottom 30 via OR (Schiz)'!B:B,1,FALSE)</f>
        <v>#N/A</v>
      </c>
      <c r="O5046" t="e">
        <f>VLOOKUP(A5046,'Top or Bottom 30 via OR (Schiz)'!J:J,1,FALSE)</f>
        <v>#N/A</v>
      </c>
      <c r="P5046" t="e">
        <f>VLOOKUP(A5046,'Top or Bottom 30 via OR (Tr36)'!B:B,1,FALSE)</f>
        <v>#N/A</v>
      </c>
      <c r="Q5046" t="e">
        <f>VLOOKUP(A5046,'Top or Bottom 30 via OR (Tr36)'!J:J,1,FALSE)</f>
        <v>#N/A</v>
      </c>
    </row>
    <row r="5047" spans="1:17" x14ac:dyDescent="0.25">
      <c r="A5047" t="s">
        <v>5092</v>
      </c>
      <c r="B5047">
        <v>0</v>
      </c>
      <c r="C5047">
        <v>0</v>
      </c>
      <c r="D5047">
        <v>0</v>
      </c>
      <c r="E5047">
        <v>0</v>
      </c>
      <c r="F5047">
        <f>B5047/cam_reads!I$3</f>
        <v>0</v>
      </c>
      <c r="G5047">
        <f>C5047/cam_reads!J$3</f>
        <v>0</v>
      </c>
      <c r="H5047">
        <f>D5047/cam_reads!K$3</f>
        <v>0</v>
      </c>
      <c r="I5047">
        <f>E5047/cam_reads!L$3</f>
        <v>0</v>
      </c>
      <c r="J5047" t="e">
        <f>VLOOKUP(A5047,'Top 30 via LR (Schizonts)'!A:A,1,FALSE)</f>
        <v>#N/A</v>
      </c>
      <c r="K5047" t="e">
        <f>VLOOKUP(A5047,'Top 30 via LR (Schizonts)'!J:J,1,FALSE)</f>
        <v>#N/A</v>
      </c>
      <c r="L5047" t="e">
        <f>VLOOKUP(A5047,'Top 30 via LR (Tr36)'!A:A,1,FALSE)</f>
        <v>#N/A</v>
      </c>
      <c r="M5047" t="e">
        <f>VLOOKUP(A5047,'Top 30 via LR (Tr36)'!I:I,1,FALSE)</f>
        <v>#N/A</v>
      </c>
      <c r="N5047" t="e">
        <f>VLOOKUP(A5047,'Top or Bottom 30 via OR (Schiz)'!B:B,1,FALSE)</f>
        <v>#N/A</v>
      </c>
      <c r="O5047" t="e">
        <f>VLOOKUP(A5047,'Top or Bottom 30 via OR (Schiz)'!J:J,1,FALSE)</f>
        <v>#N/A</v>
      </c>
      <c r="P5047" t="e">
        <f>VLOOKUP(A5047,'Top or Bottom 30 via OR (Tr36)'!B:B,1,FALSE)</f>
        <v>#N/A</v>
      </c>
      <c r="Q5047" t="e">
        <f>VLOOKUP(A5047,'Top or Bottom 30 via OR (Tr36)'!J:J,1,FALSE)</f>
        <v>#N/A</v>
      </c>
    </row>
    <row r="5048" spans="1:17" x14ac:dyDescent="0.25">
      <c r="A5048" t="s">
        <v>5093</v>
      </c>
      <c r="B5048">
        <v>164</v>
      </c>
      <c r="C5048">
        <v>95</v>
      </c>
      <c r="D5048">
        <v>156</v>
      </c>
      <c r="E5048">
        <v>141</v>
      </c>
      <c r="F5048">
        <f>B5048/cam_reads!I$3</f>
        <v>2.0375061650091264</v>
      </c>
      <c r="G5048">
        <f>C5048/cam_reads!J$3</f>
        <v>1.2304576290814491</v>
      </c>
      <c r="H5048">
        <f>D5048/cam_reads!K$3</f>
        <v>1.6283584213958615</v>
      </c>
      <c r="I5048">
        <f>E5048/cam_reads!L$3</f>
        <v>1.469825192438948</v>
      </c>
      <c r="J5048" t="e">
        <f>VLOOKUP(A5048,'Top 30 via LR (Schizonts)'!A:A,1,FALSE)</f>
        <v>#N/A</v>
      </c>
      <c r="K5048" t="e">
        <f>VLOOKUP(A5048,'Top 30 via LR (Schizonts)'!J:J,1,FALSE)</f>
        <v>#N/A</v>
      </c>
      <c r="L5048" t="e">
        <f>VLOOKUP(A5048,'Top 30 via LR (Tr36)'!A:A,1,FALSE)</f>
        <v>#N/A</v>
      </c>
      <c r="M5048" t="e">
        <f>VLOOKUP(A5048,'Top 30 via LR (Tr36)'!I:I,1,FALSE)</f>
        <v>#N/A</v>
      </c>
      <c r="N5048" t="e">
        <f>VLOOKUP(A5048,'Top or Bottom 30 via OR (Schiz)'!B:B,1,FALSE)</f>
        <v>#N/A</v>
      </c>
      <c r="O5048" t="e">
        <f>VLOOKUP(A5048,'Top or Bottom 30 via OR (Schiz)'!J:J,1,FALSE)</f>
        <v>#N/A</v>
      </c>
      <c r="P5048" t="e">
        <f>VLOOKUP(A5048,'Top or Bottom 30 via OR (Tr36)'!B:B,1,FALSE)</f>
        <v>#N/A</v>
      </c>
      <c r="Q5048" t="e">
        <f>VLOOKUP(A5048,'Top or Bottom 30 via OR (Tr36)'!J:J,1,FALSE)</f>
        <v>#N/A</v>
      </c>
    </row>
    <row r="5049" spans="1:17" x14ac:dyDescent="0.25">
      <c r="A5049" t="s">
        <v>5094</v>
      </c>
      <c r="B5049">
        <v>280</v>
      </c>
      <c r="C5049">
        <v>202</v>
      </c>
      <c r="D5049">
        <v>288</v>
      </c>
      <c r="E5049">
        <v>253</v>
      </c>
      <c r="F5049">
        <f>B5049/cam_reads!I$3</f>
        <v>3.4786690622107037</v>
      </c>
      <c r="G5049">
        <f>C5049/cam_reads!J$3</f>
        <v>2.6163414849942388</v>
      </c>
      <c r="H5049">
        <f>D5049/cam_reads!K$3</f>
        <v>3.0062001625769752</v>
      </c>
      <c r="I5049">
        <f>E5049/cam_reads!L$3</f>
        <v>2.637345912674141</v>
      </c>
      <c r="J5049" t="e">
        <f>VLOOKUP(A5049,'Top 30 via LR (Schizonts)'!A:A,1,FALSE)</f>
        <v>#N/A</v>
      </c>
      <c r="K5049" t="e">
        <f>VLOOKUP(A5049,'Top 30 via LR (Schizonts)'!J:J,1,FALSE)</f>
        <v>#N/A</v>
      </c>
      <c r="L5049" t="e">
        <f>VLOOKUP(A5049,'Top 30 via LR (Tr36)'!A:A,1,FALSE)</f>
        <v>#N/A</v>
      </c>
      <c r="M5049" t="e">
        <f>VLOOKUP(A5049,'Top 30 via LR (Tr36)'!I:I,1,FALSE)</f>
        <v>#N/A</v>
      </c>
      <c r="N5049" t="e">
        <f>VLOOKUP(A5049,'Top or Bottom 30 via OR (Schiz)'!B:B,1,FALSE)</f>
        <v>#N/A</v>
      </c>
      <c r="O5049" t="e">
        <f>VLOOKUP(A5049,'Top or Bottom 30 via OR (Schiz)'!J:J,1,FALSE)</f>
        <v>#N/A</v>
      </c>
      <c r="P5049" t="e">
        <f>VLOOKUP(A5049,'Top or Bottom 30 via OR (Tr36)'!B:B,1,FALSE)</f>
        <v>#N/A</v>
      </c>
      <c r="Q5049" t="e">
        <f>VLOOKUP(A5049,'Top or Bottom 30 via OR (Tr36)'!J:J,1,FALSE)</f>
        <v>#N/A</v>
      </c>
    </row>
    <row r="5050" spans="1:17" x14ac:dyDescent="0.25">
      <c r="A5050" t="s">
        <v>5095</v>
      </c>
      <c r="B5050">
        <v>0</v>
      </c>
      <c r="C5050">
        <v>0</v>
      </c>
      <c r="D5050">
        <v>0</v>
      </c>
      <c r="E5050">
        <v>0</v>
      </c>
      <c r="F5050">
        <f>B5050/cam_reads!I$3</f>
        <v>0</v>
      </c>
      <c r="G5050">
        <f>C5050/cam_reads!J$3</f>
        <v>0</v>
      </c>
      <c r="H5050">
        <f>D5050/cam_reads!K$3</f>
        <v>0</v>
      </c>
      <c r="I5050">
        <f>E5050/cam_reads!L$3</f>
        <v>0</v>
      </c>
      <c r="J5050" t="e">
        <f>VLOOKUP(A5050,'Top 30 via LR (Schizonts)'!A:A,1,FALSE)</f>
        <v>#N/A</v>
      </c>
      <c r="K5050" t="e">
        <f>VLOOKUP(A5050,'Top 30 via LR (Schizonts)'!J:J,1,FALSE)</f>
        <v>#N/A</v>
      </c>
      <c r="L5050" t="e">
        <f>VLOOKUP(A5050,'Top 30 via LR (Tr36)'!A:A,1,FALSE)</f>
        <v>#N/A</v>
      </c>
      <c r="M5050" t="e">
        <f>VLOOKUP(A5050,'Top 30 via LR (Tr36)'!I:I,1,FALSE)</f>
        <v>#N/A</v>
      </c>
      <c r="N5050" t="e">
        <f>VLOOKUP(A5050,'Top or Bottom 30 via OR (Schiz)'!B:B,1,FALSE)</f>
        <v>#N/A</v>
      </c>
      <c r="O5050" t="e">
        <f>VLOOKUP(A5050,'Top or Bottom 30 via OR (Schiz)'!J:J,1,FALSE)</f>
        <v>#N/A</v>
      </c>
      <c r="P5050" t="e">
        <f>VLOOKUP(A5050,'Top or Bottom 30 via OR (Tr36)'!B:B,1,FALSE)</f>
        <v>#N/A</v>
      </c>
      <c r="Q5050" t="e">
        <f>VLOOKUP(A5050,'Top or Bottom 30 via OR (Tr36)'!J:J,1,FALSE)</f>
        <v>#N/A</v>
      </c>
    </row>
    <row r="5051" spans="1:17" x14ac:dyDescent="0.25">
      <c r="A5051" t="s">
        <v>5096</v>
      </c>
      <c r="B5051">
        <v>1039</v>
      </c>
      <c r="C5051">
        <v>378</v>
      </c>
      <c r="D5051">
        <v>471</v>
      </c>
      <c r="E5051">
        <v>545</v>
      </c>
      <c r="F5051">
        <f>B5051/cam_reads!I$3</f>
        <v>12.908346984417575</v>
      </c>
      <c r="G5051">
        <f>C5051/cam_reads!J$3</f>
        <v>4.8959261451872393</v>
      </c>
      <c r="H5051">
        <f>D5051/cam_reads!K$3</f>
        <v>4.9163898492144282</v>
      </c>
      <c r="I5051">
        <f>E5051/cam_reads!L$3</f>
        <v>5.6812392190016077</v>
      </c>
      <c r="J5051" t="e">
        <f>VLOOKUP(A5051,'Top 30 via LR (Schizonts)'!A:A,1,FALSE)</f>
        <v>#N/A</v>
      </c>
      <c r="K5051" t="e">
        <f>VLOOKUP(A5051,'Top 30 via LR (Schizonts)'!J:J,1,FALSE)</f>
        <v>#N/A</v>
      </c>
      <c r="L5051" t="e">
        <f>VLOOKUP(A5051,'Top 30 via LR (Tr36)'!A:A,1,FALSE)</f>
        <v>#N/A</v>
      </c>
      <c r="M5051" t="e">
        <f>VLOOKUP(A5051,'Top 30 via LR (Tr36)'!I:I,1,FALSE)</f>
        <v>#N/A</v>
      </c>
      <c r="N5051" t="e">
        <f>VLOOKUP(A5051,'Top or Bottom 30 via OR (Schiz)'!B:B,1,FALSE)</f>
        <v>#N/A</v>
      </c>
      <c r="O5051" t="e">
        <f>VLOOKUP(A5051,'Top or Bottom 30 via OR (Schiz)'!J:J,1,FALSE)</f>
        <v>#N/A</v>
      </c>
      <c r="P5051" t="e">
        <f>VLOOKUP(A5051,'Top or Bottom 30 via OR (Tr36)'!B:B,1,FALSE)</f>
        <v>#N/A</v>
      </c>
      <c r="Q5051" t="e">
        <f>VLOOKUP(A5051,'Top or Bottom 30 via OR (Tr36)'!J:J,1,FALSE)</f>
        <v>#N/A</v>
      </c>
    </row>
    <row r="5052" spans="1:17" x14ac:dyDescent="0.25">
      <c r="A5052" t="s">
        <v>5097</v>
      </c>
      <c r="B5052">
        <v>1919</v>
      </c>
      <c r="C5052">
        <v>1170</v>
      </c>
      <c r="D5052">
        <v>779</v>
      </c>
      <c r="E5052">
        <v>1336</v>
      </c>
      <c r="F5052">
        <f>B5052/cam_reads!I$3</f>
        <v>23.841306894222644</v>
      </c>
      <c r="G5052">
        <f>C5052/cam_reads!J$3</f>
        <v>15.154057116055739</v>
      </c>
      <c r="H5052">
        <f>D5052/cam_reads!K$3</f>
        <v>8.1313539119703595</v>
      </c>
      <c r="I5052">
        <f>E5052/cam_reads!L$3</f>
        <v>13.926854305662657</v>
      </c>
      <c r="J5052" t="e">
        <f>VLOOKUP(A5052,'Top 30 via LR (Schizonts)'!A:A,1,FALSE)</f>
        <v>#N/A</v>
      </c>
      <c r="K5052" t="e">
        <f>VLOOKUP(A5052,'Top 30 via LR (Schizonts)'!J:J,1,FALSE)</f>
        <v>#N/A</v>
      </c>
      <c r="L5052" t="e">
        <f>VLOOKUP(A5052,'Top 30 via LR (Tr36)'!A:A,1,FALSE)</f>
        <v>#N/A</v>
      </c>
      <c r="M5052" t="e">
        <f>VLOOKUP(A5052,'Top 30 via LR (Tr36)'!I:I,1,FALSE)</f>
        <v>#N/A</v>
      </c>
      <c r="N5052" t="e">
        <f>VLOOKUP(A5052,'Top or Bottom 30 via OR (Schiz)'!B:B,1,FALSE)</f>
        <v>#N/A</v>
      </c>
      <c r="O5052" t="e">
        <f>VLOOKUP(A5052,'Top or Bottom 30 via OR (Schiz)'!J:J,1,FALSE)</f>
        <v>#N/A</v>
      </c>
      <c r="P5052" t="e">
        <f>VLOOKUP(A5052,'Top or Bottom 30 via OR (Tr36)'!B:B,1,FALSE)</f>
        <v>#N/A</v>
      </c>
      <c r="Q5052" t="e">
        <f>VLOOKUP(A5052,'Top or Bottom 30 via OR (Tr36)'!J:J,1,FALSE)</f>
        <v>#N/A</v>
      </c>
    </row>
    <row r="5053" spans="1:17" x14ac:dyDescent="0.25">
      <c r="A5053" t="s">
        <v>5098</v>
      </c>
      <c r="B5053">
        <v>871</v>
      </c>
      <c r="C5053">
        <v>792</v>
      </c>
      <c r="D5053">
        <v>627</v>
      </c>
      <c r="E5053">
        <v>899</v>
      </c>
      <c r="F5053">
        <f>B5053/cam_reads!I$3</f>
        <v>10.821145547091152</v>
      </c>
      <c r="G5053">
        <f>C5053/cam_reads!J$3</f>
        <v>10.258130970868502</v>
      </c>
      <c r="H5053">
        <f>D5053/cam_reads!K$3</f>
        <v>6.5447482706102891</v>
      </c>
      <c r="I5053">
        <f>E5053/cam_reads!L$3</f>
        <v>9.3714386383164143</v>
      </c>
      <c r="J5053" t="e">
        <f>VLOOKUP(A5053,'Top 30 via LR (Schizonts)'!A:A,1,FALSE)</f>
        <v>#N/A</v>
      </c>
      <c r="K5053" t="e">
        <f>VLOOKUP(A5053,'Top 30 via LR (Schizonts)'!J:J,1,FALSE)</f>
        <v>#N/A</v>
      </c>
      <c r="L5053" t="e">
        <f>VLOOKUP(A5053,'Top 30 via LR (Tr36)'!A:A,1,FALSE)</f>
        <v>#N/A</v>
      </c>
      <c r="M5053" t="e">
        <f>VLOOKUP(A5053,'Top 30 via LR (Tr36)'!I:I,1,FALSE)</f>
        <v>#N/A</v>
      </c>
      <c r="N5053" t="e">
        <f>VLOOKUP(A5053,'Top or Bottom 30 via OR (Schiz)'!B:B,1,FALSE)</f>
        <v>#N/A</v>
      </c>
      <c r="O5053" t="e">
        <f>VLOOKUP(A5053,'Top or Bottom 30 via OR (Schiz)'!J:J,1,FALSE)</f>
        <v>#N/A</v>
      </c>
      <c r="P5053" t="e">
        <f>VLOOKUP(A5053,'Top or Bottom 30 via OR (Tr36)'!B:B,1,FALSE)</f>
        <v>#N/A</v>
      </c>
      <c r="Q5053" t="e">
        <f>VLOOKUP(A5053,'Top or Bottom 30 via OR (Tr36)'!J:J,1,FALSE)</f>
        <v>#N/A</v>
      </c>
    </row>
    <row r="5054" spans="1:17" x14ac:dyDescent="0.25">
      <c r="A5054" t="s">
        <v>5099</v>
      </c>
      <c r="B5054">
        <v>760</v>
      </c>
      <c r="C5054">
        <v>656</v>
      </c>
      <c r="D5054">
        <v>1400</v>
      </c>
      <c r="E5054">
        <v>1308</v>
      </c>
      <c r="F5054">
        <f>B5054/cam_reads!I$3</f>
        <v>9.442101740286196</v>
      </c>
      <c r="G5054">
        <f>C5054/cam_reads!J$3</f>
        <v>8.4966337334466377</v>
      </c>
      <c r="H5054">
        <f>D5054/cam_reads!K$3</f>
        <v>14.613473012526962</v>
      </c>
      <c r="I5054">
        <f>E5054/cam_reads!L$3</f>
        <v>13.634974125603859</v>
      </c>
      <c r="J5054" t="e">
        <f>VLOOKUP(A5054,'Top 30 via LR (Schizonts)'!A:A,1,FALSE)</f>
        <v>#N/A</v>
      </c>
      <c r="K5054" t="e">
        <f>VLOOKUP(A5054,'Top 30 via LR (Schizonts)'!J:J,1,FALSE)</f>
        <v>#N/A</v>
      </c>
      <c r="L5054" t="e">
        <f>VLOOKUP(A5054,'Top 30 via LR (Tr36)'!A:A,1,FALSE)</f>
        <v>#N/A</v>
      </c>
      <c r="M5054" t="e">
        <f>VLOOKUP(A5054,'Top 30 via LR (Tr36)'!I:I,1,FALSE)</f>
        <v>#N/A</v>
      </c>
      <c r="N5054" t="e">
        <f>VLOOKUP(A5054,'Top or Bottom 30 via OR (Schiz)'!B:B,1,FALSE)</f>
        <v>#N/A</v>
      </c>
      <c r="O5054" t="e">
        <f>VLOOKUP(A5054,'Top or Bottom 30 via OR (Schiz)'!J:J,1,FALSE)</f>
        <v>#N/A</v>
      </c>
      <c r="P5054" t="e">
        <f>VLOOKUP(A5054,'Top or Bottom 30 via OR (Tr36)'!B:B,1,FALSE)</f>
        <v>#N/A</v>
      </c>
      <c r="Q5054" t="e">
        <f>VLOOKUP(A5054,'Top or Bottom 30 via OR (Tr36)'!J:J,1,FALSE)</f>
        <v>#N/A</v>
      </c>
    </row>
    <row r="5055" spans="1:17" x14ac:dyDescent="0.25">
      <c r="A5055" t="s">
        <v>5100</v>
      </c>
      <c r="B5055">
        <v>103</v>
      </c>
      <c r="C5055">
        <v>325</v>
      </c>
      <c r="D5055">
        <v>117</v>
      </c>
      <c r="E5055">
        <v>186</v>
      </c>
      <c r="F5055">
        <f>B5055/cam_reads!I$3</f>
        <v>1.279653262170366</v>
      </c>
      <c r="G5055">
        <f>C5055/cam_reads!J$3</f>
        <v>4.2094603100154835</v>
      </c>
      <c r="H5055">
        <f>D5055/cam_reads!K$3</f>
        <v>1.2212688160468961</v>
      </c>
      <c r="I5055">
        <f>E5055/cam_reads!L$3</f>
        <v>1.9389183389620166</v>
      </c>
      <c r="J5055" t="e">
        <f>VLOOKUP(A5055,'Top 30 via LR (Schizonts)'!A:A,1,FALSE)</f>
        <v>#N/A</v>
      </c>
      <c r="K5055" t="e">
        <f>VLOOKUP(A5055,'Top 30 via LR (Schizonts)'!J:J,1,FALSE)</f>
        <v>#N/A</v>
      </c>
      <c r="L5055" t="e">
        <f>VLOOKUP(A5055,'Top 30 via LR (Tr36)'!A:A,1,FALSE)</f>
        <v>#N/A</v>
      </c>
      <c r="M5055" t="e">
        <f>VLOOKUP(A5055,'Top 30 via LR (Tr36)'!I:I,1,FALSE)</f>
        <v>#N/A</v>
      </c>
      <c r="N5055" t="e">
        <f>VLOOKUP(A5055,'Top or Bottom 30 via OR (Schiz)'!B:B,1,FALSE)</f>
        <v>#N/A</v>
      </c>
      <c r="O5055" t="e">
        <f>VLOOKUP(A5055,'Top or Bottom 30 via OR (Schiz)'!J:J,1,FALSE)</f>
        <v>#N/A</v>
      </c>
      <c r="P5055" t="e">
        <f>VLOOKUP(A5055,'Top or Bottom 30 via OR (Tr36)'!B:B,1,FALSE)</f>
        <v>#N/A</v>
      </c>
      <c r="Q5055" t="e">
        <f>VLOOKUP(A5055,'Top or Bottom 30 via OR (Tr36)'!J:J,1,FALSE)</f>
        <v>#N/A</v>
      </c>
    </row>
    <row r="5056" spans="1:17" x14ac:dyDescent="0.25">
      <c r="A5056" t="s">
        <v>5101</v>
      </c>
      <c r="B5056">
        <v>3332</v>
      </c>
      <c r="C5056">
        <v>4343</v>
      </c>
      <c r="D5056">
        <v>2814</v>
      </c>
      <c r="E5056">
        <v>5254</v>
      </c>
      <c r="F5056">
        <f>B5056/cam_reads!I$3</f>
        <v>41.396161840307371</v>
      </c>
      <c r="G5056">
        <f>C5056/cam_reads!J$3</f>
        <v>56.251341927376131</v>
      </c>
      <c r="H5056">
        <f>D5056/cam_reads!K$3</f>
        <v>29.373080755179192</v>
      </c>
      <c r="I5056">
        <f>E5056/cam_reads!L$3</f>
        <v>54.76923092960449</v>
      </c>
      <c r="J5056" t="e">
        <f>VLOOKUP(A5056,'Top 30 via LR (Schizonts)'!A:A,1,FALSE)</f>
        <v>#N/A</v>
      </c>
      <c r="K5056" t="e">
        <f>VLOOKUP(A5056,'Top 30 via LR (Schizonts)'!J:J,1,FALSE)</f>
        <v>#N/A</v>
      </c>
      <c r="L5056" t="e">
        <f>VLOOKUP(A5056,'Top 30 via LR (Tr36)'!A:A,1,FALSE)</f>
        <v>#N/A</v>
      </c>
      <c r="M5056" t="e">
        <f>VLOOKUP(A5056,'Top 30 via LR (Tr36)'!I:I,1,FALSE)</f>
        <v>#N/A</v>
      </c>
      <c r="N5056" t="e">
        <f>VLOOKUP(A5056,'Top or Bottom 30 via OR (Schiz)'!B:B,1,FALSE)</f>
        <v>#N/A</v>
      </c>
      <c r="O5056" t="e">
        <f>VLOOKUP(A5056,'Top or Bottom 30 via OR (Schiz)'!J:J,1,FALSE)</f>
        <v>#N/A</v>
      </c>
      <c r="P5056" t="e">
        <f>VLOOKUP(A5056,'Top or Bottom 30 via OR (Tr36)'!B:B,1,FALSE)</f>
        <v>#N/A</v>
      </c>
      <c r="Q5056" t="e">
        <f>VLOOKUP(A5056,'Top or Bottom 30 via OR (Tr36)'!J:J,1,FALSE)</f>
        <v>#N/A</v>
      </c>
    </row>
    <row r="5057" spans="1:17" x14ac:dyDescent="0.25">
      <c r="A5057" t="s">
        <v>5102</v>
      </c>
      <c r="B5057">
        <v>1133</v>
      </c>
      <c r="C5057">
        <v>1014</v>
      </c>
      <c r="D5057">
        <v>953</v>
      </c>
      <c r="E5057">
        <v>1174</v>
      </c>
      <c r="F5057">
        <f>B5057/cam_reads!I$3</f>
        <v>14.076185883874025</v>
      </c>
      <c r="G5057">
        <f>C5057/cam_reads!J$3</f>
        <v>13.133516167248308</v>
      </c>
      <c r="H5057">
        <f>D5057/cam_reads!K$3</f>
        <v>9.9475998435272821</v>
      </c>
      <c r="I5057">
        <f>E5057/cam_reads!L$3</f>
        <v>12.23811897817961</v>
      </c>
      <c r="J5057" t="e">
        <f>VLOOKUP(A5057,'Top 30 via LR (Schizonts)'!A:A,1,FALSE)</f>
        <v>#N/A</v>
      </c>
      <c r="K5057" t="e">
        <f>VLOOKUP(A5057,'Top 30 via LR (Schizonts)'!J:J,1,FALSE)</f>
        <v>#N/A</v>
      </c>
      <c r="L5057" t="e">
        <f>VLOOKUP(A5057,'Top 30 via LR (Tr36)'!A:A,1,FALSE)</f>
        <v>#N/A</v>
      </c>
      <c r="M5057" t="e">
        <f>VLOOKUP(A5057,'Top 30 via LR (Tr36)'!I:I,1,FALSE)</f>
        <v>#N/A</v>
      </c>
      <c r="N5057" t="e">
        <f>VLOOKUP(A5057,'Top or Bottom 30 via OR (Schiz)'!B:B,1,FALSE)</f>
        <v>#N/A</v>
      </c>
      <c r="O5057" t="e">
        <f>VLOOKUP(A5057,'Top or Bottom 30 via OR (Schiz)'!J:J,1,FALSE)</f>
        <v>#N/A</v>
      </c>
      <c r="P5057" t="e">
        <f>VLOOKUP(A5057,'Top or Bottom 30 via OR (Tr36)'!B:B,1,FALSE)</f>
        <v>#N/A</v>
      </c>
      <c r="Q5057" t="e">
        <f>VLOOKUP(A5057,'Top or Bottom 30 via OR (Tr36)'!J:J,1,FALSE)</f>
        <v>#N/A</v>
      </c>
    </row>
    <row r="5058" spans="1:17" x14ac:dyDescent="0.25">
      <c r="A5058" t="s">
        <v>5103</v>
      </c>
      <c r="B5058">
        <v>0</v>
      </c>
      <c r="C5058">
        <v>0</v>
      </c>
      <c r="D5058">
        <v>0</v>
      </c>
      <c r="E5058">
        <v>0</v>
      </c>
      <c r="F5058">
        <f>B5058/cam_reads!I$3</f>
        <v>0</v>
      </c>
      <c r="G5058">
        <f>C5058/cam_reads!J$3</f>
        <v>0</v>
      </c>
      <c r="H5058">
        <f>D5058/cam_reads!K$3</f>
        <v>0</v>
      </c>
      <c r="I5058">
        <f>E5058/cam_reads!L$3</f>
        <v>0</v>
      </c>
      <c r="J5058" t="e">
        <f>VLOOKUP(A5058,'Top 30 via LR (Schizonts)'!A:A,1,FALSE)</f>
        <v>#N/A</v>
      </c>
      <c r="K5058" t="e">
        <f>VLOOKUP(A5058,'Top 30 via LR (Schizonts)'!J:J,1,FALSE)</f>
        <v>#N/A</v>
      </c>
      <c r="L5058" t="e">
        <f>VLOOKUP(A5058,'Top 30 via LR (Tr36)'!A:A,1,FALSE)</f>
        <v>#N/A</v>
      </c>
      <c r="M5058" t="e">
        <f>VLOOKUP(A5058,'Top 30 via LR (Tr36)'!I:I,1,FALSE)</f>
        <v>#N/A</v>
      </c>
      <c r="N5058" t="e">
        <f>VLOOKUP(A5058,'Top or Bottom 30 via OR (Schiz)'!B:B,1,FALSE)</f>
        <v>#N/A</v>
      </c>
      <c r="O5058" t="e">
        <f>VLOOKUP(A5058,'Top or Bottom 30 via OR (Schiz)'!J:J,1,FALSE)</f>
        <v>#N/A</v>
      </c>
      <c r="P5058" t="e">
        <f>VLOOKUP(A5058,'Top or Bottom 30 via OR (Tr36)'!B:B,1,FALSE)</f>
        <v>#N/A</v>
      </c>
      <c r="Q5058" t="e">
        <f>VLOOKUP(A5058,'Top or Bottom 30 via OR (Tr36)'!J:J,1,FALSE)</f>
        <v>#N/A</v>
      </c>
    </row>
    <row r="5059" spans="1:17" x14ac:dyDescent="0.25">
      <c r="A5059" t="s">
        <v>5104</v>
      </c>
      <c r="B5059">
        <v>2452</v>
      </c>
      <c r="C5059">
        <v>4980</v>
      </c>
      <c r="D5059">
        <v>5026</v>
      </c>
      <c r="E5059">
        <v>3837</v>
      </c>
      <c r="F5059">
        <f>B5059/cam_reads!I$3</f>
        <v>30.463201930502304</v>
      </c>
      <c r="G5059">
        <f>C5059/cam_reads!J$3</f>
        <v>64.501884135006478</v>
      </c>
      <c r="H5059">
        <f>D5059/cam_reads!K$3</f>
        <v>52.462368114971795</v>
      </c>
      <c r="I5059">
        <f>E5059/cam_reads!L$3</f>
        <v>39.998008960200309</v>
      </c>
      <c r="J5059" t="e">
        <f>VLOOKUP(A5059,'Top 30 via LR (Schizonts)'!A:A,1,FALSE)</f>
        <v>#N/A</v>
      </c>
      <c r="K5059" t="e">
        <f>VLOOKUP(A5059,'Top 30 via LR (Schizonts)'!J:J,1,FALSE)</f>
        <v>#N/A</v>
      </c>
      <c r="L5059" t="e">
        <f>VLOOKUP(A5059,'Top 30 via LR (Tr36)'!A:A,1,FALSE)</f>
        <v>#N/A</v>
      </c>
      <c r="M5059" t="e">
        <f>VLOOKUP(A5059,'Top 30 via LR (Tr36)'!I:I,1,FALSE)</f>
        <v>#N/A</v>
      </c>
      <c r="N5059" t="e">
        <f>VLOOKUP(A5059,'Top or Bottom 30 via OR (Schiz)'!B:B,1,FALSE)</f>
        <v>#N/A</v>
      </c>
      <c r="O5059" t="e">
        <f>VLOOKUP(A5059,'Top or Bottom 30 via OR (Schiz)'!J:J,1,FALSE)</f>
        <v>#N/A</v>
      </c>
      <c r="P5059" t="e">
        <f>VLOOKUP(A5059,'Top or Bottom 30 via OR (Tr36)'!B:B,1,FALSE)</f>
        <v>#N/A</v>
      </c>
      <c r="Q5059" t="e">
        <f>VLOOKUP(A5059,'Top or Bottom 30 via OR (Tr36)'!J:J,1,FALSE)</f>
        <v>#N/A</v>
      </c>
    </row>
    <row r="5060" spans="1:17" x14ac:dyDescent="0.25">
      <c r="A5060" t="s">
        <v>5105</v>
      </c>
      <c r="B5060">
        <v>803</v>
      </c>
      <c r="C5060">
        <v>668</v>
      </c>
      <c r="D5060">
        <v>646</v>
      </c>
      <c r="E5060">
        <v>655</v>
      </c>
      <c r="F5060">
        <f>B5060/cam_reads!I$3</f>
        <v>9.9763259176971246</v>
      </c>
      <c r="G5060">
        <f>C5060/cam_reads!J$3</f>
        <v>8.6520599602779775</v>
      </c>
      <c r="H5060">
        <f>D5060/cam_reads!K$3</f>
        <v>6.7430739757802982</v>
      </c>
      <c r="I5060">
        <f>E5060/cam_reads!L$3</f>
        <v>6.8279113549468864</v>
      </c>
      <c r="J5060" t="e">
        <f>VLOOKUP(A5060,'Top 30 via LR (Schizonts)'!A:A,1,FALSE)</f>
        <v>#N/A</v>
      </c>
      <c r="K5060" t="e">
        <f>VLOOKUP(A5060,'Top 30 via LR (Schizonts)'!J:J,1,FALSE)</f>
        <v>#N/A</v>
      </c>
      <c r="L5060" t="e">
        <f>VLOOKUP(A5060,'Top 30 via LR (Tr36)'!A:A,1,FALSE)</f>
        <v>#N/A</v>
      </c>
      <c r="M5060" t="e">
        <f>VLOOKUP(A5060,'Top 30 via LR (Tr36)'!I:I,1,FALSE)</f>
        <v>#N/A</v>
      </c>
      <c r="N5060" t="e">
        <f>VLOOKUP(A5060,'Top or Bottom 30 via OR (Schiz)'!B:B,1,FALSE)</f>
        <v>#N/A</v>
      </c>
      <c r="O5060" t="e">
        <f>VLOOKUP(A5060,'Top or Bottom 30 via OR (Schiz)'!J:J,1,FALSE)</f>
        <v>#N/A</v>
      </c>
      <c r="P5060" t="e">
        <f>VLOOKUP(A5060,'Top or Bottom 30 via OR (Tr36)'!B:B,1,FALSE)</f>
        <v>#N/A</v>
      </c>
      <c r="Q5060" t="e">
        <f>VLOOKUP(A5060,'Top or Bottom 30 via OR (Tr36)'!J:J,1,FALSE)</f>
        <v>#N/A</v>
      </c>
    </row>
    <row r="5061" spans="1:17" x14ac:dyDescent="0.25">
      <c r="A5061" t="s">
        <v>5106</v>
      </c>
      <c r="B5061">
        <v>0</v>
      </c>
      <c r="C5061">
        <v>0</v>
      </c>
      <c r="D5061">
        <v>0</v>
      </c>
      <c r="E5061">
        <v>0</v>
      </c>
      <c r="F5061">
        <f>B5061/cam_reads!I$3</f>
        <v>0</v>
      </c>
      <c r="G5061">
        <f>C5061/cam_reads!J$3</f>
        <v>0</v>
      </c>
      <c r="H5061">
        <f>D5061/cam_reads!K$3</f>
        <v>0</v>
      </c>
      <c r="I5061">
        <f>E5061/cam_reads!L$3</f>
        <v>0</v>
      </c>
      <c r="J5061" t="e">
        <f>VLOOKUP(A5061,'Top 30 via LR (Schizonts)'!A:A,1,FALSE)</f>
        <v>#N/A</v>
      </c>
      <c r="K5061" t="e">
        <f>VLOOKUP(A5061,'Top 30 via LR (Schizonts)'!J:J,1,FALSE)</f>
        <v>#N/A</v>
      </c>
      <c r="L5061" t="e">
        <f>VLOOKUP(A5061,'Top 30 via LR (Tr36)'!A:A,1,FALSE)</f>
        <v>#N/A</v>
      </c>
      <c r="M5061" t="e">
        <f>VLOOKUP(A5061,'Top 30 via LR (Tr36)'!I:I,1,FALSE)</f>
        <v>#N/A</v>
      </c>
      <c r="N5061" t="e">
        <f>VLOOKUP(A5061,'Top or Bottom 30 via OR (Schiz)'!B:B,1,FALSE)</f>
        <v>#N/A</v>
      </c>
      <c r="O5061" t="e">
        <f>VLOOKUP(A5061,'Top or Bottom 30 via OR (Schiz)'!J:J,1,FALSE)</f>
        <v>#N/A</v>
      </c>
      <c r="P5061" t="e">
        <f>VLOOKUP(A5061,'Top or Bottom 30 via OR (Tr36)'!B:B,1,FALSE)</f>
        <v>#N/A</v>
      </c>
      <c r="Q5061" t="e">
        <f>VLOOKUP(A5061,'Top or Bottom 30 via OR (Tr36)'!J:J,1,FALSE)</f>
        <v>#N/A</v>
      </c>
    </row>
    <row r="5062" spans="1:17" x14ac:dyDescent="0.25">
      <c r="A5062" t="s">
        <v>5107</v>
      </c>
      <c r="B5062">
        <v>0</v>
      </c>
      <c r="C5062">
        <v>0</v>
      </c>
      <c r="D5062">
        <v>0</v>
      </c>
      <c r="E5062">
        <v>0</v>
      </c>
      <c r="F5062">
        <f>B5062/cam_reads!I$3</f>
        <v>0</v>
      </c>
      <c r="G5062">
        <f>C5062/cam_reads!J$3</f>
        <v>0</v>
      </c>
      <c r="H5062">
        <f>D5062/cam_reads!K$3</f>
        <v>0</v>
      </c>
      <c r="I5062">
        <f>E5062/cam_reads!L$3</f>
        <v>0</v>
      </c>
      <c r="J5062" t="e">
        <f>VLOOKUP(A5062,'Top 30 via LR (Schizonts)'!A:A,1,FALSE)</f>
        <v>#N/A</v>
      </c>
      <c r="K5062" t="e">
        <f>VLOOKUP(A5062,'Top 30 via LR (Schizonts)'!J:J,1,FALSE)</f>
        <v>#N/A</v>
      </c>
      <c r="L5062" t="e">
        <f>VLOOKUP(A5062,'Top 30 via LR (Tr36)'!A:A,1,FALSE)</f>
        <v>#N/A</v>
      </c>
      <c r="M5062" t="e">
        <f>VLOOKUP(A5062,'Top 30 via LR (Tr36)'!I:I,1,FALSE)</f>
        <v>#N/A</v>
      </c>
      <c r="N5062" t="e">
        <f>VLOOKUP(A5062,'Top or Bottom 30 via OR (Schiz)'!B:B,1,FALSE)</f>
        <v>#N/A</v>
      </c>
      <c r="O5062" t="e">
        <f>VLOOKUP(A5062,'Top or Bottom 30 via OR (Schiz)'!J:J,1,FALSE)</f>
        <v>#N/A</v>
      </c>
      <c r="P5062" t="e">
        <f>VLOOKUP(A5062,'Top or Bottom 30 via OR (Tr36)'!B:B,1,FALSE)</f>
        <v>#N/A</v>
      </c>
      <c r="Q5062" t="e">
        <f>VLOOKUP(A5062,'Top or Bottom 30 via OR (Tr36)'!J:J,1,FALSE)</f>
        <v>#N/A</v>
      </c>
    </row>
    <row r="5063" spans="1:17" x14ac:dyDescent="0.25">
      <c r="A5063" t="s">
        <v>5108</v>
      </c>
      <c r="B5063">
        <v>572</v>
      </c>
      <c r="C5063">
        <v>286</v>
      </c>
      <c r="D5063">
        <v>767</v>
      </c>
      <c r="E5063">
        <v>277</v>
      </c>
      <c r="F5063">
        <f>B5063/cam_reads!I$3</f>
        <v>7.1064239413732944</v>
      </c>
      <c r="G5063">
        <f>C5063/cam_reads!J$3</f>
        <v>3.7043250728136252</v>
      </c>
      <c r="H5063">
        <f>D5063/cam_reads!K$3</f>
        <v>8.0060955718629856</v>
      </c>
      <c r="I5063">
        <f>E5063/cam_reads!L$3</f>
        <v>2.8875289241531106</v>
      </c>
      <c r="J5063" t="e">
        <f>VLOOKUP(A5063,'Top 30 via LR (Schizonts)'!A:A,1,FALSE)</f>
        <v>#N/A</v>
      </c>
      <c r="K5063" t="e">
        <f>VLOOKUP(A5063,'Top 30 via LR (Schizonts)'!J:J,1,FALSE)</f>
        <v>#N/A</v>
      </c>
      <c r="L5063" t="e">
        <f>VLOOKUP(A5063,'Top 30 via LR (Tr36)'!A:A,1,FALSE)</f>
        <v>#N/A</v>
      </c>
      <c r="M5063" t="e">
        <f>VLOOKUP(A5063,'Top 30 via LR (Tr36)'!I:I,1,FALSE)</f>
        <v>#N/A</v>
      </c>
      <c r="N5063" t="e">
        <f>VLOOKUP(A5063,'Top or Bottom 30 via OR (Schiz)'!B:B,1,FALSE)</f>
        <v>#N/A</v>
      </c>
      <c r="O5063" t="e">
        <f>VLOOKUP(A5063,'Top or Bottom 30 via OR (Schiz)'!J:J,1,FALSE)</f>
        <v>#N/A</v>
      </c>
      <c r="P5063" t="e">
        <f>VLOOKUP(A5063,'Top or Bottom 30 via OR (Tr36)'!B:B,1,FALSE)</f>
        <v>#N/A</v>
      </c>
      <c r="Q5063" t="e">
        <f>VLOOKUP(A5063,'Top or Bottom 30 via OR (Tr36)'!J:J,1,FALSE)</f>
        <v>#N/A</v>
      </c>
    </row>
    <row r="5064" spans="1:17" x14ac:dyDescent="0.25">
      <c r="A5064" t="s">
        <v>5109</v>
      </c>
      <c r="B5064">
        <v>108</v>
      </c>
      <c r="C5064">
        <v>61</v>
      </c>
      <c r="D5064">
        <v>174</v>
      </c>
      <c r="E5064">
        <v>138</v>
      </c>
      <c r="F5064">
        <f>B5064/cam_reads!I$3</f>
        <v>1.3417723525669856</v>
      </c>
      <c r="G5064">
        <f>C5064/cam_reads!J$3</f>
        <v>0.790083319725983</v>
      </c>
      <c r="H5064">
        <f>D5064/cam_reads!K$3</f>
        <v>1.8162459315569224</v>
      </c>
      <c r="I5064">
        <f>E5064/cam_reads!L$3</f>
        <v>1.4385523160040767</v>
      </c>
      <c r="J5064" t="e">
        <f>VLOOKUP(A5064,'Top 30 via LR (Schizonts)'!A:A,1,FALSE)</f>
        <v>#N/A</v>
      </c>
      <c r="K5064" t="e">
        <f>VLOOKUP(A5064,'Top 30 via LR (Schizonts)'!J:J,1,FALSE)</f>
        <v>#N/A</v>
      </c>
      <c r="L5064" t="e">
        <f>VLOOKUP(A5064,'Top 30 via LR (Tr36)'!A:A,1,FALSE)</f>
        <v>#N/A</v>
      </c>
      <c r="M5064" t="e">
        <f>VLOOKUP(A5064,'Top 30 via LR (Tr36)'!I:I,1,FALSE)</f>
        <v>#N/A</v>
      </c>
      <c r="N5064" t="e">
        <f>VLOOKUP(A5064,'Top or Bottom 30 via OR (Schiz)'!B:B,1,FALSE)</f>
        <v>#N/A</v>
      </c>
      <c r="O5064" t="e">
        <f>VLOOKUP(A5064,'Top or Bottom 30 via OR (Schiz)'!J:J,1,FALSE)</f>
        <v>#N/A</v>
      </c>
      <c r="P5064" t="e">
        <f>VLOOKUP(A5064,'Top or Bottom 30 via OR (Tr36)'!B:B,1,FALSE)</f>
        <v>#N/A</v>
      </c>
      <c r="Q5064" t="e">
        <f>VLOOKUP(A5064,'Top or Bottom 30 via OR (Tr36)'!J:J,1,FALSE)</f>
        <v>#N/A</v>
      </c>
    </row>
    <row r="5065" spans="1:17" x14ac:dyDescent="0.25">
      <c r="A5065" t="s">
        <v>5110</v>
      </c>
      <c r="B5065">
        <v>1467</v>
      </c>
      <c r="C5065">
        <v>1277</v>
      </c>
      <c r="D5065">
        <v>1507</v>
      </c>
      <c r="E5065">
        <v>1647</v>
      </c>
      <c r="F5065">
        <f>B5065/cam_reads!I$3</f>
        <v>18.225741122368223</v>
      </c>
      <c r="G5065">
        <f>C5065/cam_reads!J$3</f>
        <v>16.53994097196853</v>
      </c>
      <c r="H5065">
        <f>D5065/cam_reads!K$3</f>
        <v>15.73035987848438</v>
      </c>
      <c r="I5065">
        <f>E5065/cam_reads!L$3</f>
        <v>17.16880916274431</v>
      </c>
      <c r="J5065" t="e">
        <f>VLOOKUP(A5065,'Top 30 via LR (Schizonts)'!A:A,1,FALSE)</f>
        <v>#N/A</v>
      </c>
      <c r="K5065" t="e">
        <f>VLOOKUP(A5065,'Top 30 via LR (Schizonts)'!J:J,1,FALSE)</f>
        <v>#N/A</v>
      </c>
      <c r="L5065" t="e">
        <f>VLOOKUP(A5065,'Top 30 via LR (Tr36)'!A:A,1,FALSE)</f>
        <v>#N/A</v>
      </c>
      <c r="M5065" t="e">
        <f>VLOOKUP(A5065,'Top 30 via LR (Tr36)'!I:I,1,FALSE)</f>
        <v>#N/A</v>
      </c>
      <c r="N5065" t="e">
        <f>VLOOKUP(A5065,'Top or Bottom 30 via OR (Schiz)'!B:B,1,FALSE)</f>
        <v>#N/A</v>
      </c>
      <c r="O5065" t="e">
        <f>VLOOKUP(A5065,'Top or Bottom 30 via OR (Schiz)'!J:J,1,FALSE)</f>
        <v>#N/A</v>
      </c>
      <c r="P5065" t="e">
        <f>VLOOKUP(A5065,'Top or Bottom 30 via OR (Tr36)'!B:B,1,FALSE)</f>
        <v>#N/A</v>
      </c>
      <c r="Q5065" t="e">
        <f>VLOOKUP(A5065,'Top or Bottom 30 via OR (Tr36)'!J:J,1,FALSE)</f>
        <v>#N/A</v>
      </c>
    </row>
    <row r="5066" spans="1:17" x14ac:dyDescent="0.25">
      <c r="A5066" t="s">
        <v>5111</v>
      </c>
      <c r="B5066">
        <v>28</v>
      </c>
      <c r="C5066">
        <v>7</v>
      </c>
      <c r="D5066">
        <v>28</v>
      </c>
      <c r="E5066">
        <v>7</v>
      </c>
      <c r="F5066">
        <f>B5066/cam_reads!I$3</f>
        <v>0.34786690622107036</v>
      </c>
      <c r="G5066">
        <f>C5066/cam_reads!J$3</f>
        <v>9.0665298984948864E-2</v>
      </c>
      <c r="H5066">
        <f>D5066/cam_reads!K$3</f>
        <v>0.29226946025053924</v>
      </c>
      <c r="I5066">
        <f>E5066/cam_reads!L$3</f>
        <v>7.2970045014699544E-2</v>
      </c>
      <c r="J5066" t="e">
        <f>VLOOKUP(A5066,'Top 30 via LR (Schizonts)'!A:A,1,FALSE)</f>
        <v>#N/A</v>
      </c>
      <c r="K5066" t="e">
        <f>VLOOKUP(A5066,'Top 30 via LR (Schizonts)'!J:J,1,FALSE)</f>
        <v>#N/A</v>
      </c>
      <c r="L5066" t="e">
        <f>VLOOKUP(A5066,'Top 30 via LR (Tr36)'!A:A,1,FALSE)</f>
        <v>#N/A</v>
      </c>
      <c r="M5066" t="e">
        <f>VLOOKUP(A5066,'Top 30 via LR (Tr36)'!I:I,1,FALSE)</f>
        <v>#N/A</v>
      </c>
      <c r="N5066" t="e">
        <f>VLOOKUP(A5066,'Top or Bottom 30 via OR (Schiz)'!B:B,1,FALSE)</f>
        <v>#N/A</v>
      </c>
      <c r="O5066" t="e">
        <f>VLOOKUP(A5066,'Top or Bottom 30 via OR (Schiz)'!J:J,1,FALSE)</f>
        <v>#N/A</v>
      </c>
      <c r="P5066" t="e">
        <f>VLOOKUP(A5066,'Top or Bottom 30 via OR (Tr36)'!B:B,1,FALSE)</f>
        <v>#N/A</v>
      </c>
      <c r="Q5066" t="e">
        <f>VLOOKUP(A5066,'Top or Bottom 30 via OR (Tr36)'!J:J,1,FALSE)</f>
        <v>#N/A</v>
      </c>
    </row>
    <row r="5067" spans="1:17" x14ac:dyDescent="0.25">
      <c r="A5067" t="s">
        <v>5112</v>
      </c>
      <c r="B5067">
        <v>0</v>
      </c>
      <c r="C5067">
        <v>0</v>
      </c>
      <c r="D5067">
        <v>0</v>
      </c>
      <c r="E5067">
        <v>0</v>
      </c>
      <c r="F5067">
        <f>B5067/cam_reads!I$3</f>
        <v>0</v>
      </c>
      <c r="G5067">
        <f>C5067/cam_reads!J$3</f>
        <v>0</v>
      </c>
      <c r="H5067">
        <f>D5067/cam_reads!K$3</f>
        <v>0</v>
      </c>
      <c r="I5067">
        <f>E5067/cam_reads!L$3</f>
        <v>0</v>
      </c>
      <c r="J5067" t="e">
        <f>VLOOKUP(A5067,'Top 30 via LR (Schizonts)'!A:A,1,FALSE)</f>
        <v>#N/A</v>
      </c>
      <c r="K5067" t="e">
        <f>VLOOKUP(A5067,'Top 30 via LR (Schizonts)'!J:J,1,FALSE)</f>
        <v>#N/A</v>
      </c>
      <c r="L5067" t="e">
        <f>VLOOKUP(A5067,'Top 30 via LR (Tr36)'!A:A,1,FALSE)</f>
        <v>#N/A</v>
      </c>
      <c r="M5067" t="e">
        <f>VLOOKUP(A5067,'Top 30 via LR (Tr36)'!I:I,1,FALSE)</f>
        <v>#N/A</v>
      </c>
      <c r="N5067" t="e">
        <f>VLOOKUP(A5067,'Top or Bottom 30 via OR (Schiz)'!B:B,1,FALSE)</f>
        <v>#N/A</v>
      </c>
      <c r="O5067" t="e">
        <f>VLOOKUP(A5067,'Top or Bottom 30 via OR (Schiz)'!J:J,1,FALSE)</f>
        <v>#N/A</v>
      </c>
      <c r="P5067" t="e">
        <f>VLOOKUP(A5067,'Top or Bottom 30 via OR (Tr36)'!B:B,1,FALSE)</f>
        <v>#N/A</v>
      </c>
      <c r="Q5067" t="e">
        <f>VLOOKUP(A5067,'Top or Bottom 30 via OR (Tr36)'!J:J,1,FALSE)</f>
        <v>#N/A</v>
      </c>
    </row>
    <row r="5068" spans="1:17" x14ac:dyDescent="0.25">
      <c r="A5068" t="s">
        <v>5113</v>
      </c>
      <c r="B5068">
        <v>0</v>
      </c>
      <c r="C5068">
        <v>0</v>
      </c>
      <c r="D5068">
        <v>0</v>
      </c>
      <c r="E5068">
        <v>0</v>
      </c>
      <c r="F5068">
        <f>B5068/cam_reads!I$3</f>
        <v>0</v>
      </c>
      <c r="G5068">
        <f>C5068/cam_reads!J$3</f>
        <v>0</v>
      </c>
      <c r="H5068">
        <f>D5068/cam_reads!K$3</f>
        <v>0</v>
      </c>
      <c r="I5068">
        <f>E5068/cam_reads!L$3</f>
        <v>0</v>
      </c>
      <c r="J5068" t="e">
        <f>VLOOKUP(A5068,'Top 30 via LR (Schizonts)'!A:A,1,FALSE)</f>
        <v>#N/A</v>
      </c>
      <c r="K5068" t="e">
        <f>VLOOKUP(A5068,'Top 30 via LR (Schizonts)'!J:J,1,FALSE)</f>
        <v>#N/A</v>
      </c>
      <c r="L5068" t="e">
        <f>VLOOKUP(A5068,'Top 30 via LR (Tr36)'!A:A,1,FALSE)</f>
        <v>#N/A</v>
      </c>
      <c r="M5068" t="e">
        <f>VLOOKUP(A5068,'Top 30 via LR (Tr36)'!I:I,1,FALSE)</f>
        <v>#N/A</v>
      </c>
      <c r="N5068" t="e">
        <f>VLOOKUP(A5068,'Top or Bottom 30 via OR (Schiz)'!B:B,1,FALSE)</f>
        <v>#N/A</v>
      </c>
      <c r="O5068" t="e">
        <f>VLOOKUP(A5068,'Top or Bottom 30 via OR (Schiz)'!J:J,1,FALSE)</f>
        <v>#N/A</v>
      </c>
      <c r="P5068" t="e">
        <f>VLOOKUP(A5068,'Top or Bottom 30 via OR (Tr36)'!B:B,1,FALSE)</f>
        <v>#N/A</v>
      </c>
      <c r="Q5068" t="e">
        <f>VLOOKUP(A5068,'Top or Bottom 30 via OR (Tr36)'!J:J,1,FALSE)</f>
        <v>#N/A</v>
      </c>
    </row>
    <row r="5069" spans="1:17" x14ac:dyDescent="0.25">
      <c r="A5069" t="s">
        <v>5114</v>
      </c>
      <c r="B5069">
        <v>452</v>
      </c>
      <c r="C5069">
        <v>506</v>
      </c>
      <c r="D5069">
        <v>582</v>
      </c>
      <c r="E5069">
        <v>789</v>
      </c>
      <c r="F5069">
        <f>B5069/cam_reads!I$3</f>
        <v>5.6155657718544214</v>
      </c>
      <c r="G5069">
        <f>C5069/cam_reads!J$3</f>
        <v>6.5538058980548755</v>
      </c>
      <c r="H5069">
        <f>D5069/cam_reads!K$3</f>
        <v>6.0750294952076374</v>
      </c>
      <c r="I5069">
        <f>E5069/cam_reads!L$3</f>
        <v>8.2247665023711356</v>
      </c>
      <c r="J5069" t="e">
        <f>VLOOKUP(A5069,'Top 30 via LR (Schizonts)'!A:A,1,FALSE)</f>
        <v>#N/A</v>
      </c>
      <c r="K5069" t="e">
        <f>VLOOKUP(A5069,'Top 30 via LR (Schizonts)'!J:J,1,FALSE)</f>
        <v>#N/A</v>
      </c>
      <c r="L5069" t="e">
        <f>VLOOKUP(A5069,'Top 30 via LR (Tr36)'!A:A,1,FALSE)</f>
        <v>#N/A</v>
      </c>
      <c r="M5069" t="e">
        <f>VLOOKUP(A5069,'Top 30 via LR (Tr36)'!I:I,1,FALSE)</f>
        <v>#N/A</v>
      </c>
      <c r="N5069" t="e">
        <f>VLOOKUP(A5069,'Top or Bottom 30 via OR (Schiz)'!B:B,1,FALSE)</f>
        <v>#N/A</v>
      </c>
      <c r="O5069" t="e">
        <f>VLOOKUP(A5069,'Top or Bottom 30 via OR (Schiz)'!J:J,1,FALSE)</f>
        <v>#N/A</v>
      </c>
      <c r="P5069" t="e">
        <f>VLOOKUP(A5069,'Top or Bottom 30 via OR (Tr36)'!B:B,1,FALSE)</f>
        <v>#N/A</v>
      </c>
      <c r="Q5069" t="e">
        <f>VLOOKUP(A5069,'Top or Bottom 30 via OR (Tr36)'!J:J,1,FALSE)</f>
        <v>#N/A</v>
      </c>
    </row>
    <row r="5070" spans="1:17" x14ac:dyDescent="0.25">
      <c r="A5070" t="s">
        <v>5115</v>
      </c>
      <c r="B5070">
        <v>0</v>
      </c>
      <c r="C5070">
        <v>0</v>
      </c>
      <c r="D5070">
        <v>0</v>
      </c>
      <c r="E5070">
        <v>0</v>
      </c>
      <c r="F5070">
        <f>B5070/cam_reads!I$3</f>
        <v>0</v>
      </c>
      <c r="G5070">
        <f>C5070/cam_reads!J$3</f>
        <v>0</v>
      </c>
      <c r="H5070">
        <f>D5070/cam_reads!K$3</f>
        <v>0</v>
      </c>
      <c r="I5070">
        <f>E5070/cam_reads!L$3</f>
        <v>0</v>
      </c>
      <c r="J5070" t="e">
        <f>VLOOKUP(A5070,'Top 30 via LR (Schizonts)'!A:A,1,FALSE)</f>
        <v>#N/A</v>
      </c>
      <c r="K5070" t="e">
        <f>VLOOKUP(A5070,'Top 30 via LR (Schizonts)'!J:J,1,FALSE)</f>
        <v>#N/A</v>
      </c>
      <c r="L5070" t="e">
        <f>VLOOKUP(A5070,'Top 30 via LR (Tr36)'!A:A,1,FALSE)</f>
        <v>#N/A</v>
      </c>
      <c r="M5070" t="e">
        <f>VLOOKUP(A5070,'Top 30 via LR (Tr36)'!I:I,1,FALSE)</f>
        <v>#N/A</v>
      </c>
      <c r="N5070" t="e">
        <f>VLOOKUP(A5070,'Top or Bottom 30 via OR (Schiz)'!B:B,1,FALSE)</f>
        <v>#N/A</v>
      </c>
      <c r="O5070" t="e">
        <f>VLOOKUP(A5070,'Top or Bottom 30 via OR (Schiz)'!J:J,1,FALSE)</f>
        <v>#N/A</v>
      </c>
      <c r="P5070" t="e">
        <f>VLOOKUP(A5070,'Top or Bottom 30 via OR (Tr36)'!B:B,1,FALSE)</f>
        <v>#N/A</v>
      </c>
      <c r="Q5070" t="e">
        <f>VLOOKUP(A5070,'Top or Bottom 30 via OR (Tr36)'!J:J,1,FALSE)</f>
        <v>#N/A</v>
      </c>
    </row>
    <row r="5071" spans="1:17" x14ac:dyDescent="0.25">
      <c r="A5071" t="s">
        <v>5116</v>
      </c>
      <c r="B5071">
        <v>1152</v>
      </c>
      <c r="C5071">
        <v>837</v>
      </c>
      <c r="D5071">
        <v>728</v>
      </c>
      <c r="E5071">
        <v>1911</v>
      </c>
      <c r="F5071">
        <f>B5071/cam_reads!I$3</f>
        <v>14.31223842738118</v>
      </c>
      <c r="G5071">
        <f>C5071/cam_reads!J$3</f>
        <v>10.84097932148603</v>
      </c>
      <c r="H5071">
        <f>D5071/cam_reads!K$3</f>
        <v>7.5990059665140199</v>
      </c>
      <c r="I5071">
        <f>E5071/cam_reads!L$3</f>
        <v>19.920822289012978</v>
      </c>
      <c r="J5071" t="e">
        <f>VLOOKUP(A5071,'Top 30 via LR (Schizonts)'!A:A,1,FALSE)</f>
        <v>#N/A</v>
      </c>
      <c r="K5071" t="e">
        <f>VLOOKUP(A5071,'Top 30 via LR (Schizonts)'!J:J,1,FALSE)</f>
        <v>#N/A</v>
      </c>
      <c r="L5071" t="e">
        <f>VLOOKUP(A5071,'Top 30 via LR (Tr36)'!A:A,1,FALSE)</f>
        <v>#N/A</v>
      </c>
      <c r="M5071" t="e">
        <f>VLOOKUP(A5071,'Top 30 via LR (Tr36)'!I:I,1,FALSE)</f>
        <v>#N/A</v>
      </c>
      <c r="N5071" t="e">
        <f>VLOOKUP(A5071,'Top or Bottom 30 via OR (Schiz)'!B:B,1,FALSE)</f>
        <v>#N/A</v>
      </c>
      <c r="O5071" t="e">
        <f>VLOOKUP(A5071,'Top or Bottom 30 via OR (Schiz)'!J:J,1,FALSE)</f>
        <v>#N/A</v>
      </c>
      <c r="P5071" t="e">
        <f>VLOOKUP(A5071,'Top or Bottom 30 via OR (Tr36)'!B:B,1,FALSE)</f>
        <v>#N/A</v>
      </c>
      <c r="Q5071" t="e">
        <f>VLOOKUP(A5071,'Top or Bottom 30 via OR (Tr36)'!J:J,1,FALSE)</f>
        <v>#N/A</v>
      </c>
    </row>
    <row r="5072" spans="1:17" x14ac:dyDescent="0.25">
      <c r="A5072" t="s">
        <v>5117</v>
      </c>
      <c r="B5072">
        <v>383</v>
      </c>
      <c r="C5072">
        <v>332</v>
      </c>
      <c r="D5072">
        <v>275</v>
      </c>
      <c r="E5072">
        <v>59</v>
      </c>
      <c r="F5072">
        <f>B5072/cam_reads!I$3</f>
        <v>4.7583223243810693</v>
      </c>
      <c r="G5072">
        <f>C5072/cam_reads!J$3</f>
        <v>4.3001256090004318</v>
      </c>
      <c r="H5072">
        <f>D5072/cam_reads!K$3</f>
        <v>2.870503627460653</v>
      </c>
      <c r="I5072">
        <f>E5072/cam_reads!L$3</f>
        <v>0.61503323655246767</v>
      </c>
      <c r="J5072" t="e">
        <f>VLOOKUP(A5072,'Top 30 via LR (Schizonts)'!A:A,1,FALSE)</f>
        <v>#N/A</v>
      </c>
      <c r="K5072" t="e">
        <f>VLOOKUP(A5072,'Top 30 via LR (Schizonts)'!J:J,1,FALSE)</f>
        <v>#N/A</v>
      </c>
      <c r="L5072" t="e">
        <f>VLOOKUP(A5072,'Top 30 via LR (Tr36)'!A:A,1,FALSE)</f>
        <v>#N/A</v>
      </c>
      <c r="M5072" t="e">
        <f>VLOOKUP(A5072,'Top 30 via LR (Tr36)'!I:I,1,FALSE)</f>
        <v>#N/A</v>
      </c>
      <c r="N5072" t="e">
        <f>VLOOKUP(A5072,'Top or Bottom 30 via OR (Schiz)'!B:B,1,FALSE)</f>
        <v>#N/A</v>
      </c>
      <c r="O5072" t="e">
        <f>VLOOKUP(A5072,'Top or Bottom 30 via OR (Schiz)'!J:J,1,FALSE)</f>
        <v>#N/A</v>
      </c>
      <c r="P5072" t="e">
        <f>VLOOKUP(A5072,'Top or Bottom 30 via OR (Tr36)'!B:B,1,FALSE)</f>
        <v>#N/A</v>
      </c>
      <c r="Q5072" t="e">
        <f>VLOOKUP(A5072,'Top or Bottom 30 via OR (Tr36)'!J:J,1,FALSE)</f>
        <v>#N/A</v>
      </c>
    </row>
    <row r="5073" spans="1:17" x14ac:dyDescent="0.25">
      <c r="A5073" t="s">
        <v>5118</v>
      </c>
      <c r="B5073">
        <v>596</v>
      </c>
      <c r="C5073">
        <v>680</v>
      </c>
      <c r="D5073">
        <v>529</v>
      </c>
      <c r="E5073">
        <v>801</v>
      </c>
      <c r="F5073">
        <f>B5073/cam_reads!I$3</f>
        <v>7.4045955752770691</v>
      </c>
      <c r="G5073">
        <f>C5073/cam_reads!J$3</f>
        <v>8.8074861871093191</v>
      </c>
      <c r="H5073">
        <f>D5073/cam_reads!K$3</f>
        <v>5.5218051597334021</v>
      </c>
      <c r="I5073">
        <f>E5073/cam_reads!L$3</f>
        <v>8.3498580081106191</v>
      </c>
      <c r="J5073" t="e">
        <f>VLOOKUP(A5073,'Top 30 via LR (Schizonts)'!A:A,1,FALSE)</f>
        <v>#N/A</v>
      </c>
      <c r="K5073" t="e">
        <f>VLOOKUP(A5073,'Top 30 via LR (Schizonts)'!J:J,1,FALSE)</f>
        <v>#N/A</v>
      </c>
      <c r="L5073" t="e">
        <f>VLOOKUP(A5073,'Top 30 via LR (Tr36)'!A:A,1,FALSE)</f>
        <v>#N/A</v>
      </c>
      <c r="M5073" t="e">
        <f>VLOOKUP(A5073,'Top 30 via LR (Tr36)'!I:I,1,FALSE)</f>
        <v>#N/A</v>
      </c>
      <c r="N5073" t="e">
        <f>VLOOKUP(A5073,'Top or Bottom 30 via OR (Schiz)'!B:B,1,FALSE)</f>
        <v>#N/A</v>
      </c>
      <c r="O5073" t="e">
        <f>VLOOKUP(A5073,'Top or Bottom 30 via OR (Schiz)'!J:J,1,FALSE)</f>
        <v>#N/A</v>
      </c>
      <c r="P5073" t="e">
        <f>VLOOKUP(A5073,'Top or Bottom 30 via OR (Tr36)'!B:B,1,FALSE)</f>
        <v>#N/A</v>
      </c>
      <c r="Q5073" t="e">
        <f>VLOOKUP(A5073,'Top or Bottom 30 via OR (Tr36)'!J:J,1,FALSE)</f>
        <v>#N/A</v>
      </c>
    </row>
    <row r="5074" spans="1:17" x14ac:dyDescent="0.25">
      <c r="A5074" t="s">
        <v>5119</v>
      </c>
      <c r="B5074">
        <v>968</v>
      </c>
      <c r="C5074">
        <v>709</v>
      </c>
      <c r="D5074">
        <v>649</v>
      </c>
      <c r="E5074">
        <v>701</v>
      </c>
      <c r="F5074">
        <f>B5074/cam_reads!I$3</f>
        <v>12.026255900785575</v>
      </c>
      <c r="G5074">
        <f>C5074/cam_reads!J$3</f>
        <v>9.1830995686183936</v>
      </c>
      <c r="H5074">
        <f>D5074/cam_reads!K$3</f>
        <v>6.7743885608071412</v>
      </c>
      <c r="I5074">
        <f>E5074/cam_reads!L$3</f>
        <v>7.3074287936149123</v>
      </c>
      <c r="J5074" t="e">
        <f>VLOOKUP(A5074,'Top 30 via LR (Schizonts)'!A:A,1,FALSE)</f>
        <v>#N/A</v>
      </c>
      <c r="K5074" t="e">
        <f>VLOOKUP(A5074,'Top 30 via LR (Schizonts)'!J:J,1,FALSE)</f>
        <v>#N/A</v>
      </c>
      <c r="L5074" t="e">
        <f>VLOOKUP(A5074,'Top 30 via LR (Tr36)'!A:A,1,FALSE)</f>
        <v>#N/A</v>
      </c>
      <c r="M5074" t="e">
        <f>VLOOKUP(A5074,'Top 30 via LR (Tr36)'!I:I,1,FALSE)</f>
        <v>#N/A</v>
      </c>
      <c r="N5074" t="e">
        <f>VLOOKUP(A5074,'Top or Bottom 30 via OR (Schiz)'!B:B,1,FALSE)</f>
        <v>#N/A</v>
      </c>
      <c r="O5074" t="e">
        <f>VLOOKUP(A5074,'Top or Bottom 30 via OR (Schiz)'!J:J,1,FALSE)</f>
        <v>#N/A</v>
      </c>
      <c r="P5074" t="e">
        <f>VLOOKUP(A5074,'Top or Bottom 30 via OR (Tr36)'!B:B,1,FALSE)</f>
        <v>#N/A</v>
      </c>
      <c r="Q5074" t="e">
        <f>VLOOKUP(A5074,'Top or Bottom 30 via OR (Tr36)'!J:J,1,FALSE)</f>
        <v>#N/A</v>
      </c>
    </row>
    <row r="5075" spans="1:17" x14ac:dyDescent="0.25">
      <c r="A5075" t="s">
        <v>5120</v>
      </c>
      <c r="B5075">
        <v>36</v>
      </c>
      <c r="C5075">
        <v>42</v>
      </c>
      <c r="D5075">
        <v>20</v>
      </c>
      <c r="E5075">
        <v>38</v>
      </c>
      <c r="F5075">
        <f>B5075/cam_reads!I$3</f>
        <v>0.44725745085566188</v>
      </c>
      <c r="G5075">
        <f>C5075/cam_reads!J$3</f>
        <v>0.54399179390969321</v>
      </c>
      <c r="H5075">
        <f>D5075/cam_reads!K$3</f>
        <v>0.2087639001789566</v>
      </c>
      <c r="I5075">
        <f>E5075/cam_reads!L$3</f>
        <v>0.39612310150836899</v>
      </c>
      <c r="J5075" t="e">
        <f>VLOOKUP(A5075,'Top 30 via LR (Schizonts)'!A:A,1,FALSE)</f>
        <v>#N/A</v>
      </c>
      <c r="K5075" t="e">
        <f>VLOOKUP(A5075,'Top 30 via LR (Schizonts)'!J:J,1,FALSE)</f>
        <v>#N/A</v>
      </c>
      <c r="L5075" t="e">
        <f>VLOOKUP(A5075,'Top 30 via LR (Tr36)'!A:A,1,FALSE)</f>
        <v>#N/A</v>
      </c>
      <c r="M5075" t="e">
        <f>VLOOKUP(A5075,'Top 30 via LR (Tr36)'!I:I,1,FALSE)</f>
        <v>#N/A</v>
      </c>
      <c r="N5075" t="e">
        <f>VLOOKUP(A5075,'Top or Bottom 30 via OR (Schiz)'!B:B,1,FALSE)</f>
        <v>#N/A</v>
      </c>
      <c r="O5075" t="e">
        <f>VLOOKUP(A5075,'Top or Bottom 30 via OR (Schiz)'!J:J,1,FALSE)</f>
        <v>#N/A</v>
      </c>
      <c r="P5075" t="e">
        <f>VLOOKUP(A5075,'Top or Bottom 30 via OR (Tr36)'!B:B,1,FALSE)</f>
        <v>#N/A</v>
      </c>
      <c r="Q5075" t="e">
        <f>VLOOKUP(A5075,'Top or Bottom 30 via OR (Tr36)'!J:J,1,FALSE)</f>
        <v>#N/A</v>
      </c>
    </row>
    <row r="5076" spans="1:17" x14ac:dyDescent="0.25">
      <c r="A5076" t="s">
        <v>5121</v>
      </c>
      <c r="B5076">
        <v>0</v>
      </c>
      <c r="C5076">
        <v>0</v>
      </c>
      <c r="D5076">
        <v>0</v>
      </c>
      <c r="E5076">
        <v>0</v>
      </c>
      <c r="F5076">
        <f>B5076/cam_reads!I$3</f>
        <v>0</v>
      </c>
      <c r="G5076">
        <f>C5076/cam_reads!J$3</f>
        <v>0</v>
      </c>
      <c r="H5076">
        <f>D5076/cam_reads!K$3</f>
        <v>0</v>
      </c>
      <c r="I5076">
        <f>E5076/cam_reads!L$3</f>
        <v>0</v>
      </c>
      <c r="J5076" t="e">
        <f>VLOOKUP(A5076,'Top 30 via LR (Schizonts)'!A:A,1,FALSE)</f>
        <v>#N/A</v>
      </c>
      <c r="K5076" t="e">
        <f>VLOOKUP(A5076,'Top 30 via LR (Schizonts)'!J:J,1,FALSE)</f>
        <v>#N/A</v>
      </c>
      <c r="L5076" t="e">
        <f>VLOOKUP(A5076,'Top 30 via LR (Tr36)'!A:A,1,FALSE)</f>
        <v>#N/A</v>
      </c>
      <c r="M5076" t="e">
        <f>VLOOKUP(A5076,'Top 30 via LR (Tr36)'!I:I,1,FALSE)</f>
        <v>#N/A</v>
      </c>
      <c r="N5076" t="e">
        <f>VLOOKUP(A5076,'Top or Bottom 30 via OR (Schiz)'!B:B,1,FALSE)</f>
        <v>#N/A</v>
      </c>
      <c r="O5076" t="e">
        <f>VLOOKUP(A5076,'Top or Bottom 30 via OR (Schiz)'!J:J,1,FALSE)</f>
        <v>#N/A</v>
      </c>
      <c r="P5076" t="e">
        <f>VLOOKUP(A5076,'Top or Bottom 30 via OR (Tr36)'!B:B,1,FALSE)</f>
        <v>#N/A</v>
      </c>
      <c r="Q5076" t="e">
        <f>VLOOKUP(A5076,'Top or Bottom 30 via OR (Tr36)'!J:J,1,FALSE)</f>
        <v>#N/A</v>
      </c>
    </row>
    <row r="5077" spans="1:17" x14ac:dyDescent="0.25">
      <c r="A5077" t="s">
        <v>5122</v>
      </c>
      <c r="B5077">
        <v>671</v>
      </c>
      <c r="C5077">
        <v>629</v>
      </c>
      <c r="D5077">
        <v>1146</v>
      </c>
      <c r="E5077">
        <v>783</v>
      </c>
      <c r="F5077">
        <f>B5077/cam_reads!I$3</f>
        <v>8.3363819312263647</v>
      </c>
      <c r="G5077">
        <f>C5077/cam_reads!J$3</f>
        <v>8.1469247230761201</v>
      </c>
      <c r="H5077">
        <f>D5077/cam_reads!K$3</f>
        <v>11.962171480254213</v>
      </c>
      <c r="I5077">
        <f>E5077/cam_reads!L$3</f>
        <v>8.1622207495013921</v>
      </c>
      <c r="J5077" t="e">
        <f>VLOOKUP(A5077,'Top 30 via LR (Schizonts)'!A:A,1,FALSE)</f>
        <v>#N/A</v>
      </c>
      <c r="K5077" t="e">
        <f>VLOOKUP(A5077,'Top 30 via LR (Schizonts)'!J:J,1,FALSE)</f>
        <v>#N/A</v>
      </c>
      <c r="L5077" t="e">
        <f>VLOOKUP(A5077,'Top 30 via LR (Tr36)'!A:A,1,FALSE)</f>
        <v>#N/A</v>
      </c>
      <c r="M5077" t="e">
        <f>VLOOKUP(A5077,'Top 30 via LR (Tr36)'!I:I,1,FALSE)</f>
        <v>#N/A</v>
      </c>
      <c r="N5077" t="e">
        <f>VLOOKUP(A5077,'Top or Bottom 30 via OR (Schiz)'!B:B,1,FALSE)</f>
        <v>#N/A</v>
      </c>
      <c r="O5077" t="e">
        <f>VLOOKUP(A5077,'Top or Bottom 30 via OR (Schiz)'!J:J,1,FALSE)</f>
        <v>#N/A</v>
      </c>
      <c r="P5077" t="e">
        <f>VLOOKUP(A5077,'Top or Bottom 30 via OR (Tr36)'!B:B,1,FALSE)</f>
        <v>#N/A</v>
      </c>
      <c r="Q5077" t="e">
        <f>VLOOKUP(A5077,'Top or Bottom 30 via OR (Tr36)'!J:J,1,FALSE)</f>
        <v>#N/A</v>
      </c>
    </row>
    <row r="5078" spans="1:17" x14ac:dyDescent="0.25">
      <c r="A5078" t="s">
        <v>5123</v>
      </c>
      <c r="B5078">
        <v>1426</v>
      </c>
      <c r="C5078">
        <v>895</v>
      </c>
      <c r="D5078">
        <v>1355</v>
      </c>
      <c r="E5078">
        <v>1167</v>
      </c>
      <c r="F5078">
        <f>B5078/cam_reads!I$3</f>
        <v>17.71636458111594</v>
      </c>
      <c r="G5078">
        <f>C5078/cam_reads!J$3</f>
        <v>11.592206084504177</v>
      </c>
      <c r="H5078">
        <f>D5078/cam_reads!K$3</f>
        <v>14.143754237124309</v>
      </c>
      <c r="I5078">
        <f>E5078/cam_reads!L$3</f>
        <v>12.165148933164911</v>
      </c>
      <c r="J5078" t="e">
        <f>VLOOKUP(A5078,'Top 30 via LR (Schizonts)'!A:A,1,FALSE)</f>
        <v>#N/A</v>
      </c>
      <c r="K5078" t="e">
        <f>VLOOKUP(A5078,'Top 30 via LR (Schizonts)'!J:J,1,FALSE)</f>
        <v>#N/A</v>
      </c>
      <c r="L5078" t="e">
        <f>VLOOKUP(A5078,'Top 30 via LR (Tr36)'!A:A,1,FALSE)</f>
        <v>#N/A</v>
      </c>
      <c r="M5078" t="e">
        <f>VLOOKUP(A5078,'Top 30 via LR (Tr36)'!I:I,1,FALSE)</f>
        <v>#N/A</v>
      </c>
      <c r="N5078" t="e">
        <f>VLOOKUP(A5078,'Top or Bottom 30 via OR (Schiz)'!B:B,1,FALSE)</f>
        <v>#N/A</v>
      </c>
      <c r="O5078" t="e">
        <f>VLOOKUP(A5078,'Top or Bottom 30 via OR (Schiz)'!J:J,1,FALSE)</f>
        <v>#N/A</v>
      </c>
      <c r="P5078" t="e">
        <f>VLOOKUP(A5078,'Top or Bottom 30 via OR (Tr36)'!B:B,1,FALSE)</f>
        <v>#N/A</v>
      </c>
      <c r="Q5078" t="e">
        <f>VLOOKUP(A5078,'Top or Bottom 30 via OR (Tr36)'!J:J,1,FALSE)</f>
        <v>#N/A</v>
      </c>
    </row>
    <row r="5079" spans="1:17" x14ac:dyDescent="0.25">
      <c r="A5079" t="s">
        <v>5124</v>
      </c>
      <c r="B5079">
        <v>670</v>
      </c>
      <c r="C5079">
        <v>435</v>
      </c>
      <c r="D5079">
        <v>497</v>
      </c>
      <c r="E5079">
        <v>611</v>
      </c>
      <c r="F5079">
        <f>B5079/cam_reads!I$3</f>
        <v>8.3239581131470413</v>
      </c>
      <c r="G5079">
        <f>C5079/cam_reads!J$3</f>
        <v>5.6342007226361082</v>
      </c>
      <c r="H5079">
        <f>D5079/cam_reads!K$3</f>
        <v>5.1877829194470717</v>
      </c>
      <c r="I5079">
        <f>E5079/cam_reads!L$3</f>
        <v>6.3692425005687747</v>
      </c>
      <c r="J5079" t="e">
        <f>VLOOKUP(A5079,'Top 30 via LR (Schizonts)'!A:A,1,FALSE)</f>
        <v>#N/A</v>
      </c>
      <c r="K5079" t="e">
        <f>VLOOKUP(A5079,'Top 30 via LR (Schizonts)'!J:J,1,FALSE)</f>
        <v>#N/A</v>
      </c>
      <c r="L5079" t="e">
        <f>VLOOKUP(A5079,'Top 30 via LR (Tr36)'!A:A,1,FALSE)</f>
        <v>#N/A</v>
      </c>
      <c r="M5079" t="e">
        <f>VLOOKUP(A5079,'Top 30 via LR (Tr36)'!I:I,1,FALSE)</f>
        <v>#N/A</v>
      </c>
      <c r="N5079" t="e">
        <f>VLOOKUP(A5079,'Top or Bottom 30 via OR (Schiz)'!B:B,1,FALSE)</f>
        <v>#N/A</v>
      </c>
      <c r="O5079" t="e">
        <f>VLOOKUP(A5079,'Top or Bottom 30 via OR (Schiz)'!J:J,1,FALSE)</f>
        <v>#N/A</v>
      </c>
      <c r="P5079" t="e">
        <f>VLOOKUP(A5079,'Top or Bottom 30 via OR (Tr36)'!B:B,1,FALSE)</f>
        <v>#N/A</v>
      </c>
      <c r="Q5079" t="e">
        <f>VLOOKUP(A5079,'Top or Bottom 30 via OR (Tr36)'!J:J,1,FALSE)</f>
        <v>#N/A</v>
      </c>
    </row>
    <row r="5080" spans="1:17" x14ac:dyDescent="0.25">
      <c r="A5080" t="s">
        <v>5125</v>
      </c>
      <c r="B5080">
        <v>0</v>
      </c>
      <c r="C5080">
        <v>0</v>
      </c>
      <c r="D5080">
        <v>0</v>
      </c>
      <c r="E5080">
        <v>0</v>
      </c>
      <c r="F5080">
        <f>B5080/cam_reads!I$3</f>
        <v>0</v>
      </c>
      <c r="G5080">
        <f>C5080/cam_reads!J$3</f>
        <v>0</v>
      </c>
      <c r="H5080">
        <f>D5080/cam_reads!K$3</f>
        <v>0</v>
      </c>
      <c r="I5080">
        <f>E5080/cam_reads!L$3</f>
        <v>0</v>
      </c>
      <c r="J5080" t="e">
        <f>VLOOKUP(A5080,'Top 30 via LR (Schizonts)'!A:A,1,FALSE)</f>
        <v>#N/A</v>
      </c>
      <c r="K5080" t="e">
        <f>VLOOKUP(A5080,'Top 30 via LR (Schizonts)'!J:J,1,FALSE)</f>
        <v>#N/A</v>
      </c>
      <c r="L5080" t="e">
        <f>VLOOKUP(A5080,'Top 30 via LR (Tr36)'!A:A,1,FALSE)</f>
        <v>#N/A</v>
      </c>
      <c r="M5080" t="e">
        <f>VLOOKUP(A5080,'Top 30 via LR (Tr36)'!I:I,1,FALSE)</f>
        <v>#N/A</v>
      </c>
      <c r="N5080" t="e">
        <f>VLOOKUP(A5080,'Top or Bottom 30 via OR (Schiz)'!B:B,1,FALSE)</f>
        <v>#N/A</v>
      </c>
      <c r="O5080" t="e">
        <f>VLOOKUP(A5080,'Top or Bottom 30 via OR (Schiz)'!J:J,1,FALSE)</f>
        <v>#N/A</v>
      </c>
      <c r="P5080" t="e">
        <f>VLOOKUP(A5080,'Top or Bottom 30 via OR (Tr36)'!B:B,1,FALSE)</f>
        <v>#N/A</v>
      </c>
      <c r="Q5080" t="e">
        <f>VLOOKUP(A5080,'Top or Bottom 30 via OR (Tr36)'!J:J,1,FALSE)</f>
        <v>#N/A</v>
      </c>
    </row>
    <row r="5081" spans="1:17" x14ac:dyDescent="0.25">
      <c r="A5081" t="s">
        <v>5126</v>
      </c>
      <c r="B5081">
        <v>237</v>
      </c>
      <c r="C5081">
        <v>160</v>
      </c>
      <c r="D5081">
        <v>176</v>
      </c>
      <c r="E5081">
        <v>183</v>
      </c>
      <c r="F5081">
        <f>B5081/cam_reads!I$3</f>
        <v>2.9444448847997742</v>
      </c>
      <c r="G5081">
        <f>C5081/cam_reads!J$3</f>
        <v>2.0723496910845456</v>
      </c>
      <c r="H5081">
        <f>D5081/cam_reads!K$3</f>
        <v>1.837122321574818</v>
      </c>
      <c r="I5081">
        <f>E5081/cam_reads!L$3</f>
        <v>1.9076454625271453</v>
      </c>
      <c r="J5081" t="e">
        <f>VLOOKUP(A5081,'Top 30 via LR (Schizonts)'!A:A,1,FALSE)</f>
        <v>#N/A</v>
      </c>
      <c r="K5081" t="e">
        <f>VLOOKUP(A5081,'Top 30 via LR (Schizonts)'!J:J,1,FALSE)</f>
        <v>#N/A</v>
      </c>
      <c r="L5081" t="e">
        <f>VLOOKUP(A5081,'Top 30 via LR (Tr36)'!A:A,1,FALSE)</f>
        <v>#N/A</v>
      </c>
      <c r="M5081" t="e">
        <f>VLOOKUP(A5081,'Top 30 via LR (Tr36)'!I:I,1,FALSE)</f>
        <v>#N/A</v>
      </c>
      <c r="N5081" t="e">
        <f>VLOOKUP(A5081,'Top or Bottom 30 via OR (Schiz)'!B:B,1,FALSE)</f>
        <v>#N/A</v>
      </c>
      <c r="O5081" t="e">
        <f>VLOOKUP(A5081,'Top or Bottom 30 via OR (Schiz)'!J:J,1,FALSE)</f>
        <v>#N/A</v>
      </c>
      <c r="P5081" t="e">
        <f>VLOOKUP(A5081,'Top or Bottom 30 via OR (Tr36)'!B:B,1,FALSE)</f>
        <v>#N/A</v>
      </c>
      <c r="Q5081" t="e">
        <f>VLOOKUP(A5081,'Top or Bottom 30 via OR (Tr36)'!J:J,1,FALSE)</f>
        <v>#N/A</v>
      </c>
    </row>
    <row r="5082" spans="1:17" x14ac:dyDescent="0.25">
      <c r="A5082" t="s">
        <v>5127</v>
      </c>
      <c r="B5082">
        <v>14</v>
      </c>
      <c r="C5082">
        <v>15</v>
      </c>
      <c r="D5082">
        <v>21</v>
      </c>
      <c r="E5082">
        <v>18</v>
      </c>
      <c r="F5082">
        <f>B5082/cam_reads!I$3</f>
        <v>0.17393345311053518</v>
      </c>
      <c r="G5082">
        <f>C5082/cam_reads!J$3</f>
        <v>0.19428278353917616</v>
      </c>
      <c r="H5082">
        <f>D5082/cam_reads!K$3</f>
        <v>0.21920209518790443</v>
      </c>
      <c r="I5082">
        <f>E5082/cam_reads!L$3</f>
        <v>0.18763725860922742</v>
      </c>
      <c r="J5082" t="e">
        <f>VLOOKUP(A5082,'Top 30 via LR (Schizonts)'!A:A,1,FALSE)</f>
        <v>#N/A</v>
      </c>
      <c r="K5082" t="e">
        <f>VLOOKUP(A5082,'Top 30 via LR (Schizonts)'!J:J,1,FALSE)</f>
        <v>#N/A</v>
      </c>
      <c r="L5082" t="e">
        <f>VLOOKUP(A5082,'Top 30 via LR (Tr36)'!A:A,1,FALSE)</f>
        <v>#N/A</v>
      </c>
      <c r="M5082" t="e">
        <f>VLOOKUP(A5082,'Top 30 via LR (Tr36)'!I:I,1,FALSE)</f>
        <v>#N/A</v>
      </c>
      <c r="N5082" t="e">
        <f>VLOOKUP(A5082,'Top or Bottom 30 via OR (Schiz)'!B:B,1,FALSE)</f>
        <v>#N/A</v>
      </c>
      <c r="O5082" t="e">
        <f>VLOOKUP(A5082,'Top or Bottom 30 via OR (Schiz)'!J:J,1,FALSE)</f>
        <v>#N/A</v>
      </c>
      <c r="P5082" t="e">
        <f>VLOOKUP(A5082,'Top or Bottom 30 via OR (Tr36)'!B:B,1,FALSE)</f>
        <v>#N/A</v>
      </c>
      <c r="Q5082" t="e">
        <f>VLOOKUP(A5082,'Top or Bottom 30 via OR (Tr36)'!J:J,1,FALSE)</f>
        <v>#N/A</v>
      </c>
    </row>
    <row r="5083" spans="1:17" x14ac:dyDescent="0.25">
      <c r="A5083" t="s">
        <v>5128</v>
      </c>
      <c r="B5083">
        <v>0</v>
      </c>
      <c r="C5083">
        <v>0</v>
      </c>
      <c r="D5083">
        <v>0</v>
      </c>
      <c r="E5083">
        <v>0</v>
      </c>
      <c r="F5083">
        <f>B5083/cam_reads!I$3</f>
        <v>0</v>
      </c>
      <c r="G5083">
        <f>C5083/cam_reads!J$3</f>
        <v>0</v>
      </c>
      <c r="H5083">
        <f>D5083/cam_reads!K$3</f>
        <v>0</v>
      </c>
      <c r="I5083">
        <f>E5083/cam_reads!L$3</f>
        <v>0</v>
      </c>
      <c r="J5083" t="e">
        <f>VLOOKUP(A5083,'Top 30 via LR (Schizonts)'!A:A,1,FALSE)</f>
        <v>#N/A</v>
      </c>
      <c r="K5083" t="e">
        <f>VLOOKUP(A5083,'Top 30 via LR (Schizonts)'!J:J,1,FALSE)</f>
        <v>#N/A</v>
      </c>
      <c r="L5083" t="e">
        <f>VLOOKUP(A5083,'Top 30 via LR (Tr36)'!A:A,1,FALSE)</f>
        <v>#N/A</v>
      </c>
      <c r="M5083" t="e">
        <f>VLOOKUP(A5083,'Top 30 via LR (Tr36)'!I:I,1,FALSE)</f>
        <v>#N/A</v>
      </c>
      <c r="N5083" t="e">
        <f>VLOOKUP(A5083,'Top or Bottom 30 via OR (Schiz)'!B:B,1,FALSE)</f>
        <v>#N/A</v>
      </c>
      <c r="O5083" t="e">
        <f>VLOOKUP(A5083,'Top or Bottom 30 via OR (Schiz)'!J:J,1,FALSE)</f>
        <v>#N/A</v>
      </c>
      <c r="P5083" t="e">
        <f>VLOOKUP(A5083,'Top or Bottom 30 via OR (Tr36)'!B:B,1,FALSE)</f>
        <v>#N/A</v>
      </c>
      <c r="Q5083" t="e">
        <f>VLOOKUP(A5083,'Top or Bottom 30 via OR (Tr36)'!J:J,1,FALSE)</f>
        <v>#N/A</v>
      </c>
    </row>
    <row r="5084" spans="1:17" x14ac:dyDescent="0.25">
      <c r="A5084" t="s">
        <v>5129</v>
      </c>
      <c r="B5084">
        <v>394</v>
      </c>
      <c r="C5084">
        <v>469</v>
      </c>
      <c r="D5084">
        <v>455</v>
      </c>
      <c r="E5084">
        <v>340</v>
      </c>
      <c r="F5084">
        <f>B5084/cam_reads!I$3</f>
        <v>4.8949843232536328</v>
      </c>
      <c r="G5084">
        <f>C5084/cam_reads!J$3</f>
        <v>6.0745750319915741</v>
      </c>
      <c r="H5084">
        <f>D5084/cam_reads!K$3</f>
        <v>4.749378729071263</v>
      </c>
      <c r="I5084">
        <f>E5084/cam_reads!L$3</f>
        <v>3.5442593292854068</v>
      </c>
      <c r="J5084" t="e">
        <f>VLOOKUP(A5084,'Top 30 via LR (Schizonts)'!A:A,1,FALSE)</f>
        <v>#N/A</v>
      </c>
      <c r="K5084" t="e">
        <f>VLOOKUP(A5084,'Top 30 via LR (Schizonts)'!J:J,1,FALSE)</f>
        <v>#N/A</v>
      </c>
      <c r="L5084" t="e">
        <f>VLOOKUP(A5084,'Top 30 via LR (Tr36)'!A:A,1,FALSE)</f>
        <v>#N/A</v>
      </c>
      <c r="M5084" t="e">
        <f>VLOOKUP(A5084,'Top 30 via LR (Tr36)'!I:I,1,FALSE)</f>
        <v>#N/A</v>
      </c>
      <c r="N5084" t="e">
        <f>VLOOKUP(A5084,'Top or Bottom 30 via OR (Schiz)'!B:B,1,FALSE)</f>
        <v>#N/A</v>
      </c>
      <c r="O5084" t="e">
        <f>VLOOKUP(A5084,'Top or Bottom 30 via OR (Schiz)'!J:J,1,FALSE)</f>
        <v>#N/A</v>
      </c>
      <c r="P5084" t="e">
        <f>VLOOKUP(A5084,'Top or Bottom 30 via OR (Tr36)'!B:B,1,FALSE)</f>
        <v>#N/A</v>
      </c>
      <c r="Q5084" t="e">
        <f>VLOOKUP(A5084,'Top or Bottom 30 via OR (Tr36)'!J:J,1,FALSE)</f>
        <v>#N/A</v>
      </c>
    </row>
    <row r="5085" spans="1:17" x14ac:dyDescent="0.25">
      <c r="A5085" t="s">
        <v>5130</v>
      </c>
      <c r="B5085">
        <v>2698</v>
      </c>
      <c r="C5085">
        <v>1783</v>
      </c>
      <c r="D5085">
        <v>3350</v>
      </c>
      <c r="E5085">
        <v>1609</v>
      </c>
      <c r="F5085">
        <f>B5085/cam_reads!I$3</f>
        <v>33.519461178015995</v>
      </c>
      <c r="G5085">
        <f>C5085/cam_reads!J$3</f>
        <v>23.093746870023406</v>
      </c>
      <c r="H5085">
        <f>D5085/cam_reads!K$3</f>
        <v>34.967953279975227</v>
      </c>
      <c r="I5085">
        <f>E5085/cam_reads!L$3</f>
        <v>16.772686061235941</v>
      </c>
      <c r="J5085" t="e">
        <f>VLOOKUP(A5085,'Top 30 via LR (Schizonts)'!A:A,1,FALSE)</f>
        <v>#N/A</v>
      </c>
      <c r="K5085" t="e">
        <f>VLOOKUP(A5085,'Top 30 via LR (Schizonts)'!J:J,1,FALSE)</f>
        <v>#N/A</v>
      </c>
      <c r="L5085" t="e">
        <f>VLOOKUP(A5085,'Top 30 via LR (Tr36)'!A:A,1,FALSE)</f>
        <v>#N/A</v>
      </c>
      <c r="M5085" t="e">
        <f>VLOOKUP(A5085,'Top 30 via LR (Tr36)'!I:I,1,FALSE)</f>
        <v>#N/A</v>
      </c>
      <c r="N5085" t="e">
        <f>VLOOKUP(A5085,'Top or Bottom 30 via OR (Schiz)'!B:B,1,FALSE)</f>
        <v>#N/A</v>
      </c>
      <c r="O5085" t="e">
        <f>VLOOKUP(A5085,'Top or Bottom 30 via OR (Schiz)'!J:J,1,FALSE)</f>
        <v>#N/A</v>
      </c>
      <c r="P5085" t="e">
        <f>VLOOKUP(A5085,'Top or Bottom 30 via OR (Tr36)'!B:B,1,FALSE)</f>
        <v>#N/A</v>
      </c>
      <c r="Q5085" t="e">
        <f>VLOOKUP(A5085,'Top or Bottom 30 via OR (Tr36)'!J:J,1,FALSE)</f>
        <v>#N/A</v>
      </c>
    </row>
    <row r="5086" spans="1:17" x14ac:dyDescent="0.25">
      <c r="A5086" t="s">
        <v>5131</v>
      </c>
      <c r="B5086">
        <v>4225</v>
      </c>
      <c r="C5086">
        <v>5885</v>
      </c>
      <c r="D5086">
        <v>5155</v>
      </c>
      <c r="E5086">
        <v>5151</v>
      </c>
      <c r="F5086">
        <f>B5086/cam_reads!I$3</f>
        <v>52.490631385143651</v>
      </c>
      <c r="G5086">
        <f>C5086/cam_reads!J$3</f>
        <v>76.223612075203448</v>
      </c>
      <c r="H5086">
        <f>D5086/cam_reads!K$3</f>
        <v>53.808895271126062</v>
      </c>
      <c r="I5086">
        <f>E5086/cam_reads!L$3</f>
        <v>53.695528838673908</v>
      </c>
      <c r="J5086" t="e">
        <f>VLOOKUP(A5086,'Top 30 via LR (Schizonts)'!A:A,1,FALSE)</f>
        <v>#N/A</v>
      </c>
      <c r="K5086" t="e">
        <f>VLOOKUP(A5086,'Top 30 via LR (Schizonts)'!J:J,1,FALSE)</f>
        <v>#N/A</v>
      </c>
      <c r="L5086" t="e">
        <f>VLOOKUP(A5086,'Top 30 via LR (Tr36)'!A:A,1,FALSE)</f>
        <v>#N/A</v>
      </c>
      <c r="M5086" t="e">
        <f>VLOOKUP(A5086,'Top 30 via LR (Tr36)'!I:I,1,FALSE)</f>
        <v>#N/A</v>
      </c>
      <c r="N5086" t="e">
        <f>VLOOKUP(A5086,'Top or Bottom 30 via OR (Schiz)'!B:B,1,FALSE)</f>
        <v>#N/A</v>
      </c>
      <c r="O5086" t="e">
        <f>VLOOKUP(A5086,'Top or Bottom 30 via OR (Schiz)'!J:J,1,FALSE)</f>
        <v>#N/A</v>
      </c>
      <c r="P5086" t="e">
        <f>VLOOKUP(A5086,'Top or Bottom 30 via OR (Tr36)'!B:B,1,FALSE)</f>
        <v>#N/A</v>
      </c>
      <c r="Q5086" t="e">
        <f>VLOOKUP(A5086,'Top or Bottom 30 via OR (Tr36)'!J:J,1,FALSE)</f>
        <v>#N/A</v>
      </c>
    </row>
    <row r="5087" spans="1:17" x14ac:dyDescent="0.25">
      <c r="A5087" t="s">
        <v>5132</v>
      </c>
      <c r="B5087">
        <v>4096</v>
      </c>
      <c r="C5087">
        <v>2753</v>
      </c>
      <c r="D5087">
        <v>2250</v>
      </c>
      <c r="E5087">
        <v>3460</v>
      </c>
      <c r="F5087">
        <f>B5087/cam_reads!I$3</f>
        <v>50.887958852910863</v>
      </c>
      <c r="G5087">
        <f>C5087/cam_reads!J$3</f>
        <v>35.657366872223463</v>
      </c>
      <c r="H5087">
        <f>D5087/cam_reads!K$3</f>
        <v>23.485938770132616</v>
      </c>
      <c r="I5087">
        <f>E5087/cam_reads!L$3</f>
        <v>36.068050821551495</v>
      </c>
      <c r="J5087" t="e">
        <f>VLOOKUP(A5087,'Top 30 via LR (Schizonts)'!A:A,1,FALSE)</f>
        <v>#N/A</v>
      </c>
      <c r="K5087" t="e">
        <f>VLOOKUP(A5087,'Top 30 via LR (Schizonts)'!J:J,1,FALSE)</f>
        <v>#N/A</v>
      </c>
      <c r="L5087" t="e">
        <f>VLOOKUP(A5087,'Top 30 via LR (Tr36)'!A:A,1,FALSE)</f>
        <v>#N/A</v>
      </c>
      <c r="M5087" t="e">
        <f>VLOOKUP(A5087,'Top 30 via LR (Tr36)'!I:I,1,FALSE)</f>
        <v>#N/A</v>
      </c>
      <c r="N5087" t="e">
        <f>VLOOKUP(A5087,'Top or Bottom 30 via OR (Schiz)'!B:B,1,FALSE)</f>
        <v>#N/A</v>
      </c>
      <c r="O5087" t="e">
        <f>VLOOKUP(A5087,'Top or Bottom 30 via OR (Schiz)'!J:J,1,FALSE)</f>
        <v>#N/A</v>
      </c>
      <c r="P5087" t="e">
        <f>VLOOKUP(A5087,'Top or Bottom 30 via OR (Tr36)'!B:B,1,FALSE)</f>
        <v>#N/A</v>
      </c>
      <c r="Q5087" t="e">
        <f>VLOOKUP(A5087,'Top or Bottom 30 via OR (Tr36)'!J:J,1,FALSE)</f>
        <v>#N/A</v>
      </c>
    </row>
    <row r="5088" spans="1:17" x14ac:dyDescent="0.25">
      <c r="A5088" t="s">
        <v>112</v>
      </c>
      <c r="B5088">
        <v>26</v>
      </c>
      <c r="C5088">
        <v>699</v>
      </c>
      <c r="D5088">
        <v>32</v>
      </c>
      <c r="E5088">
        <v>33</v>
      </c>
      <c r="F5088">
        <f>B5088/cam_reads!I$3</f>
        <v>0.32301927006242248</v>
      </c>
      <c r="G5088">
        <f>C5088/cam_reads!J$3</f>
        <v>9.053577712925609</v>
      </c>
      <c r="H5088">
        <f>D5088/cam_reads!K$3</f>
        <v>0.33402224028633054</v>
      </c>
      <c r="I5088">
        <f>E5088/cam_reads!L$3</f>
        <v>0.34400164078358358</v>
      </c>
      <c r="J5088" t="e">
        <f>VLOOKUP(A5088,'Top 30 via LR (Schizonts)'!A:A,1,FALSE)</f>
        <v>#N/A</v>
      </c>
      <c r="K5088" t="e">
        <f>VLOOKUP(A5088,'Top 30 via LR (Schizonts)'!J:J,1,FALSE)</f>
        <v>#N/A</v>
      </c>
      <c r="L5088" t="e">
        <f>VLOOKUP(A5088,'Top 30 via LR (Tr36)'!A:A,1,FALSE)</f>
        <v>#N/A</v>
      </c>
      <c r="M5088" t="str">
        <f>VLOOKUP(A5088,'Top 30 via LR (Tr36)'!I:I,1,FALSE)</f>
        <v>PVP01_0603300</v>
      </c>
      <c r="N5088" t="e">
        <f>VLOOKUP(A5088,'Top or Bottom 30 via OR (Schiz)'!B:B,1,FALSE)</f>
        <v>#N/A</v>
      </c>
      <c r="O5088" t="e">
        <f>VLOOKUP(A5088,'Top or Bottom 30 via OR (Schiz)'!J:J,1,FALSE)</f>
        <v>#N/A</v>
      </c>
      <c r="P5088" t="e">
        <f>VLOOKUP(A5088,'Top or Bottom 30 via OR (Tr36)'!B:B,1,FALSE)</f>
        <v>#N/A</v>
      </c>
      <c r="Q5088" t="e">
        <f>VLOOKUP(A5088,'Top or Bottom 30 via OR (Tr36)'!J:J,1,FALSE)</f>
        <v>#N/A</v>
      </c>
    </row>
    <row r="5089" spans="1:17" x14ac:dyDescent="0.25">
      <c r="A5089" t="s">
        <v>5133</v>
      </c>
      <c r="B5089">
        <v>0</v>
      </c>
      <c r="C5089">
        <v>0</v>
      </c>
      <c r="D5089">
        <v>0</v>
      </c>
      <c r="E5089">
        <v>0</v>
      </c>
      <c r="F5089">
        <f>B5089/cam_reads!I$3</f>
        <v>0</v>
      </c>
      <c r="G5089">
        <f>C5089/cam_reads!J$3</f>
        <v>0</v>
      </c>
      <c r="H5089">
        <f>D5089/cam_reads!K$3</f>
        <v>0</v>
      </c>
      <c r="I5089">
        <f>E5089/cam_reads!L$3</f>
        <v>0</v>
      </c>
      <c r="J5089" t="e">
        <f>VLOOKUP(A5089,'Top 30 via LR (Schizonts)'!A:A,1,FALSE)</f>
        <v>#N/A</v>
      </c>
      <c r="K5089" t="e">
        <f>VLOOKUP(A5089,'Top 30 via LR (Schizonts)'!J:J,1,FALSE)</f>
        <v>#N/A</v>
      </c>
      <c r="L5089" t="e">
        <f>VLOOKUP(A5089,'Top 30 via LR (Tr36)'!A:A,1,FALSE)</f>
        <v>#N/A</v>
      </c>
      <c r="M5089" t="e">
        <f>VLOOKUP(A5089,'Top 30 via LR (Tr36)'!I:I,1,FALSE)</f>
        <v>#N/A</v>
      </c>
      <c r="N5089" t="e">
        <f>VLOOKUP(A5089,'Top or Bottom 30 via OR (Schiz)'!B:B,1,FALSE)</f>
        <v>#N/A</v>
      </c>
      <c r="O5089" t="e">
        <f>VLOOKUP(A5089,'Top or Bottom 30 via OR (Schiz)'!J:J,1,FALSE)</f>
        <v>#N/A</v>
      </c>
      <c r="P5089" t="e">
        <f>VLOOKUP(A5089,'Top or Bottom 30 via OR (Tr36)'!B:B,1,FALSE)</f>
        <v>#N/A</v>
      </c>
      <c r="Q5089" t="e">
        <f>VLOOKUP(A5089,'Top or Bottom 30 via OR (Tr36)'!J:J,1,FALSE)</f>
        <v>#N/A</v>
      </c>
    </row>
    <row r="5090" spans="1:17" x14ac:dyDescent="0.25">
      <c r="A5090" t="s">
        <v>5134</v>
      </c>
      <c r="B5090">
        <v>0</v>
      </c>
      <c r="C5090">
        <v>0</v>
      </c>
      <c r="D5090">
        <v>0</v>
      </c>
      <c r="E5090">
        <v>0</v>
      </c>
      <c r="F5090">
        <f>B5090/cam_reads!I$3</f>
        <v>0</v>
      </c>
      <c r="G5090">
        <f>C5090/cam_reads!J$3</f>
        <v>0</v>
      </c>
      <c r="H5090">
        <f>D5090/cam_reads!K$3</f>
        <v>0</v>
      </c>
      <c r="I5090">
        <f>E5090/cam_reads!L$3</f>
        <v>0</v>
      </c>
      <c r="J5090" t="e">
        <f>VLOOKUP(A5090,'Top 30 via LR (Schizonts)'!A:A,1,FALSE)</f>
        <v>#N/A</v>
      </c>
      <c r="K5090" t="e">
        <f>VLOOKUP(A5090,'Top 30 via LR (Schizonts)'!J:J,1,FALSE)</f>
        <v>#N/A</v>
      </c>
      <c r="L5090" t="e">
        <f>VLOOKUP(A5090,'Top 30 via LR (Tr36)'!A:A,1,FALSE)</f>
        <v>#N/A</v>
      </c>
      <c r="M5090" t="e">
        <f>VLOOKUP(A5090,'Top 30 via LR (Tr36)'!I:I,1,FALSE)</f>
        <v>#N/A</v>
      </c>
      <c r="N5090" t="e">
        <f>VLOOKUP(A5090,'Top or Bottom 30 via OR (Schiz)'!B:B,1,FALSE)</f>
        <v>#N/A</v>
      </c>
      <c r="O5090" t="e">
        <f>VLOOKUP(A5090,'Top or Bottom 30 via OR (Schiz)'!J:J,1,FALSE)</f>
        <v>#N/A</v>
      </c>
      <c r="P5090" t="e">
        <f>VLOOKUP(A5090,'Top or Bottom 30 via OR (Tr36)'!B:B,1,FALSE)</f>
        <v>#N/A</v>
      </c>
      <c r="Q5090" t="e">
        <f>VLOOKUP(A5090,'Top or Bottom 30 via OR (Tr36)'!J:J,1,FALSE)</f>
        <v>#N/A</v>
      </c>
    </row>
    <row r="5091" spans="1:17" x14ac:dyDescent="0.25">
      <c r="A5091" t="s">
        <v>5135</v>
      </c>
      <c r="B5091">
        <v>435</v>
      </c>
      <c r="C5091">
        <v>441</v>
      </c>
      <c r="D5091">
        <v>275</v>
      </c>
      <c r="E5091">
        <v>371</v>
      </c>
      <c r="F5091">
        <f>B5091/cam_reads!I$3</f>
        <v>5.4043608645059145</v>
      </c>
      <c r="G5091">
        <f>C5091/cam_reads!J$3</f>
        <v>5.7119138360517789</v>
      </c>
      <c r="H5091">
        <f>D5091/cam_reads!K$3</f>
        <v>2.870503627460653</v>
      </c>
      <c r="I5091">
        <f>E5091/cam_reads!L$3</f>
        <v>3.8674123857790761</v>
      </c>
      <c r="J5091" t="e">
        <f>VLOOKUP(A5091,'Top 30 via LR (Schizonts)'!A:A,1,FALSE)</f>
        <v>#N/A</v>
      </c>
      <c r="K5091" t="e">
        <f>VLOOKUP(A5091,'Top 30 via LR (Schizonts)'!J:J,1,FALSE)</f>
        <v>#N/A</v>
      </c>
      <c r="L5091" t="e">
        <f>VLOOKUP(A5091,'Top 30 via LR (Tr36)'!A:A,1,FALSE)</f>
        <v>#N/A</v>
      </c>
      <c r="M5091" t="e">
        <f>VLOOKUP(A5091,'Top 30 via LR (Tr36)'!I:I,1,FALSE)</f>
        <v>#N/A</v>
      </c>
      <c r="N5091" t="e">
        <f>VLOOKUP(A5091,'Top or Bottom 30 via OR (Schiz)'!B:B,1,FALSE)</f>
        <v>#N/A</v>
      </c>
      <c r="O5091" t="e">
        <f>VLOOKUP(A5091,'Top or Bottom 30 via OR (Schiz)'!J:J,1,FALSE)</f>
        <v>#N/A</v>
      </c>
      <c r="P5091" t="e">
        <f>VLOOKUP(A5091,'Top or Bottom 30 via OR (Tr36)'!B:B,1,FALSE)</f>
        <v>#N/A</v>
      </c>
      <c r="Q5091" t="e">
        <f>VLOOKUP(A5091,'Top or Bottom 30 via OR (Tr36)'!J:J,1,FALSE)</f>
        <v>#N/A</v>
      </c>
    </row>
    <row r="5092" spans="1:17" x14ac:dyDescent="0.25">
      <c r="A5092" t="s">
        <v>104</v>
      </c>
      <c r="B5092">
        <v>40</v>
      </c>
      <c r="C5092">
        <v>47</v>
      </c>
      <c r="D5092">
        <v>109</v>
      </c>
      <c r="E5092">
        <v>78</v>
      </c>
      <c r="F5092">
        <f>B5092/cam_reads!I$3</f>
        <v>0.49695272317295763</v>
      </c>
      <c r="G5092">
        <f>C5092/cam_reads!J$3</f>
        <v>0.6087527217560853</v>
      </c>
      <c r="H5092">
        <f>D5092/cam_reads!K$3</f>
        <v>1.1377632559753135</v>
      </c>
      <c r="I5092">
        <f>E5092/cam_reads!L$3</f>
        <v>0.81309478730665208</v>
      </c>
      <c r="J5092" t="e">
        <f>VLOOKUP(A5092,'Top 30 via LR (Schizonts)'!A:A,1,FALSE)</f>
        <v>#N/A</v>
      </c>
      <c r="K5092" t="e">
        <f>VLOOKUP(A5092,'Top 30 via LR (Schizonts)'!J:J,1,FALSE)</f>
        <v>#N/A</v>
      </c>
      <c r="L5092" t="e">
        <f>VLOOKUP(A5092,'Top 30 via LR (Tr36)'!A:A,1,FALSE)</f>
        <v>#N/A</v>
      </c>
      <c r="M5092" t="str">
        <f>VLOOKUP(A5092,'Top 30 via LR (Tr36)'!I:I,1,FALSE)</f>
        <v>PVP01_0933400</v>
      </c>
      <c r="N5092" t="e">
        <f>VLOOKUP(A5092,'Top or Bottom 30 via OR (Schiz)'!B:B,1,FALSE)</f>
        <v>#N/A</v>
      </c>
      <c r="O5092" t="e">
        <f>VLOOKUP(A5092,'Top or Bottom 30 via OR (Schiz)'!J:J,1,FALSE)</f>
        <v>#N/A</v>
      </c>
      <c r="P5092" t="e">
        <f>VLOOKUP(A5092,'Top or Bottom 30 via OR (Tr36)'!B:B,1,FALSE)</f>
        <v>#N/A</v>
      </c>
      <c r="Q5092" t="str">
        <f>VLOOKUP(A5092,'Top or Bottom 30 via OR (Tr36)'!J:J,1,FALSE)</f>
        <v>PVP01_0933400</v>
      </c>
    </row>
    <row r="5093" spans="1:17" x14ac:dyDescent="0.25">
      <c r="A5093" t="s">
        <v>5136</v>
      </c>
      <c r="B5093">
        <v>7471</v>
      </c>
      <c r="C5093">
        <v>6373</v>
      </c>
      <c r="D5093">
        <v>8286</v>
      </c>
      <c r="E5093">
        <v>7370</v>
      </c>
      <c r="F5093">
        <f>B5093/cam_reads!I$3</f>
        <v>92.818344870629161</v>
      </c>
      <c r="G5093">
        <f>C5093/cam_reads!J$3</f>
        <v>82.544278633011302</v>
      </c>
      <c r="H5093">
        <f>D5093/cam_reads!K$3</f>
        <v>86.49088384414172</v>
      </c>
      <c r="I5093">
        <f>E5093/cam_reads!L$3</f>
        <v>76.827033108333666</v>
      </c>
      <c r="J5093" t="e">
        <f>VLOOKUP(A5093,'Top 30 via LR (Schizonts)'!A:A,1,FALSE)</f>
        <v>#N/A</v>
      </c>
      <c r="K5093" t="e">
        <f>VLOOKUP(A5093,'Top 30 via LR (Schizonts)'!J:J,1,FALSE)</f>
        <v>#N/A</v>
      </c>
      <c r="L5093" t="e">
        <f>VLOOKUP(A5093,'Top 30 via LR (Tr36)'!A:A,1,FALSE)</f>
        <v>#N/A</v>
      </c>
      <c r="M5093" t="e">
        <f>VLOOKUP(A5093,'Top 30 via LR (Tr36)'!I:I,1,FALSE)</f>
        <v>#N/A</v>
      </c>
      <c r="N5093" t="e">
        <f>VLOOKUP(A5093,'Top or Bottom 30 via OR (Schiz)'!B:B,1,FALSE)</f>
        <v>#N/A</v>
      </c>
      <c r="O5093" t="e">
        <f>VLOOKUP(A5093,'Top or Bottom 30 via OR (Schiz)'!J:J,1,FALSE)</f>
        <v>#N/A</v>
      </c>
      <c r="P5093" t="e">
        <f>VLOOKUP(A5093,'Top or Bottom 30 via OR (Tr36)'!B:B,1,FALSE)</f>
        <v>#N/A</v>
      </c>
      <c r="Q5093" t="e">
        <f>VLOOKUP(A5093,'Top or Bottom 30 via OR (Tr36)'!J:J,1,FALSE)</f>
        <v>#N/A</v>
      </c>
    </row>
    <row r="5094" spans="1:17" x14ac:dyDescent="0.25">
      <c r="A5094" t="s">
        <v>5137</v>
      </c>
      <c r="B5094">
        <v>17665</v>
      </c>
      <c r="C5094">
        <v>15897</v>
      </c>
      <c r="D5094">
        <v>14171</v>
      </c>
      <c r="E5094">
        <v>21621</v>
      </c>
      <c r="F5094">
        <f>B5094/cam_reads!I$3</f>
        <v>219.46674637125741</v>
      </c>
      <c r="G5094">
        <f>C5094/cam_reads!J$3</f>
        <v>205.90089399481889</v>
      </c>
      <c r="H5094">
        <f>D5094/cam_reads!K$3</f>
        <v>147.91966147179969</v>
      </c>
      <c r="I5094">
        <f>E5094/cam_reads!L$3</f>
        <v>225.38362046611701</v>
      </c>
      <c r="J5094" t="e">
        <f>VLOOKUP(A5094,'Top 30 via LR (Schizonts)'!A:A,1,FALSE)</f>
        <v>#N/A</v>
      </c>
      <c r="K5094" t="e">
        <f>VLOOKUP(A5094,'Top 30 via LR (Schizonts)'!J:J,1,FALSE)</f>
        <v>#N/A</v>
      </c>
      <c r="L5094" t="e">
        <f>VLOOKUP(A5094,'Top 30 via LR (Tr36)'!A:A,1,FALSE)</f>
        <v>#N/A</v>
      </c>
      <c r="M5094" t="e">
        <f>VLOOKUP(A5094,'Top 30 via LR (Tr36)'!I:I,1,FALSE)</f>
        <v>#N/A</v>
      </c>
      <c r="N5094" t="e">
        <f>VLOOKUP(A5094,'Top or Bottom 30 via OR (Schiz)'!B:B,1,FALSE)</f>
        <v>#N/A</v>
      </c>
      <c r="O5094" t="e">
        <f>VLOOKUP(A5094,'Top or Bottom 30 via OR (Schiz)'!J:J,1,FALSE)</f>
        <v>#N/A</v>
      </c>
      <c r="P5094" t="e">
        <f>VLOOKUP(A5094,'Top or Bottom 30 via OR (Tr36)'!B:B,1,FALSE)</f>
        <v>#N/A</v>
      </c>
      <c r="Q5094" t="e">
        <f>VLOOKUP(A5094,'Top or Bottom 30 via OR (Tr36)'!J:J,1,FALSE)</f>
        <v>#N/A</v>
      </c>
    </row>
    <row r="5095" spans="1:17" x14ac:dyDescent="0.25">
      <c r="A5095" t="s">
        <v>5138</v>
      </c>
      <c r="B5095">
        <v>48</v>
      </c>
      <c r="C5095">
        <v>20</v>
      </c>
      <c r="D5095">
        <v>33</v>
      </c>
      <c r="E5095">
        <v>31</v>
      </c>
      <c r="F5095">
        <f>B5095/cam_reads!I$3</f>
        <v>0.5963432678075492</v>
      </c>
      <c r="G5095">
        <f>C5095/cam_reads!J$3</f>
        <v>0.2590437113855682</v>
      </c>
      <c r="H5095">
        <f>D5095/cam_reads!K$3</f>
        <v>0.34446043529527837</v>
      </c>
      <c r="I5095">
        <f>E5095/cam_reads!L$3</f>
        <v>0.32315305649366943</v>
      </c>
      <c r="J5095" t="e">
        <f>VLOOKUP(A5095,'Top 30 via LR (Schizonts)'!A:A,1,FALSE)</f>
        <v>#N/A</v>
      </c>
      <c r="K5095" t="e">
        <f>VLOOKUP(A5095,'Top 30 via LR (Schizonts)'!J:J,1,FALSE)</f>
        <v>#N/A</v>
      </c>
      <c r="L5095" t="e">
        <f>VLOOKUP(A5095,'Top 30 via LR (Tr36)'!A:A,1,FALSE)</f>
        <v>#N/A</v>
      </c>
      <c r="M5095" t="e">
        <f>VLOOKUP(A5095,'Top 30 via LR (Tr36)'!I:I,1,FALSE)</f>
        <v>#N/A</v>
      </c>
      <c r="N5095" t="e">
        <f>VLOOKUP(A5095,'Top or Bottom 30 via OR (Schiz)'!B:B,1,FALSE)</f>
        <v>#N/A</v>
      </c>
      <c r="O5095" t="e">
        <f>VLOOKUP(A5095,'Top or Bottom 30 via OR (Schiz)'!J:J,1,FALSE)</f>
        <v>#N/A</v>
      </c>
      <c r="P5095" t="e">
        <f>VLOOKUP(A5095,'Top or Bottom 30 via OR (Tr36)'!B:B,1,FALSE)</f>
        <v>#N/A</v>
      </c>
      <c r="Q5095" t="e">
        <f>VLOOKUP(A5095,'Top or Bottom 30 via OR (Tr36)'!J:J,1,FALSE)</f>
        <v>#N/A</v>
      </c>
    </row>
    <row r="5096" spans="1:17" x14ac:dyDescent="0.25">
      <c r="A5096" t="s">
        <v>5139</v>
      </c>
      <c r="B5096">
        <v>38</v>
      </c>
      <c r="C5096">
        <v>32</v>
      </c>
      <c r="D5096">
        <v>59</v>
      </c>
      <c r="E5096">
        <v>64</v>
      </c>
      <c r="F5096">
        <f>B5096/cam_reads!I$3</f>
        <v>0.47210508701430975</v>
      </c>
      <c r="G5096">
        <f>C5096/cam_reads!J$3</f>
        <v>0.41446993821690914</v>
      </c>
      <c r="H5096">
        <f>D5096/cam_reads!K$3</f>
        <v>0.61585350552792195</v>
      </c>
      <c r="I5096">
        <f>E5096/cam_reads!L$3</f>
        <v>0.66715469727725307</v>
      </c>
      <c r="J5096" t="e">
        <f>VLOOKUP(A5096,'Top 30 via LR (Schizonts)'!A:A,1,FALSE)</f>
        <v>#N/A</v>
      </c>
      <c r="K5096" t="e">
        <f>VLOOKUP(A5096,'Top 30 via LR (Schizonts)'!J:J,1,FALSE)</f>
        <v>#N/A</v>
      </c>
      <c r="L5096" t="e">
        <f>VLOOKUP(A5096,'Top 30 via LR (Tr36)'!A:A,1,FALSE)</f>
        <v>#N/A</v>
      </c>
      <c r="M5096" t="e">
        <f>VLOOKUP(A5096,'Top 30 via LR (Tr36)'!I:I,1,FALSE)</f>
        <v>#N/A</v>
      </c>
      <c r="N5096" t="e">
        <f>VLOOKUP(A5096,'Top or Bottom 30 via OR (Schiz)'!B:B,1,FALSE)</f>
        <v>#N/A</v>
      </c>
      <c r="O5096" t="e">
        <f>VLOOKUP(A5096,'Top or Bottom 30 via OR (Schiz)'!J:J,1,FALSE)</f>
        <v>#N/A</v>
      </c>
      <c r="P5096" t="e">
        <f>VLOOKUP(A5096,'Top or Bottom 30 via OR (Tr36)'!B:B,1,FALSE)</f>
        <v>#N/A</v>
      </c>
      <c r="Q5096" t="e">
        <f>VLOOKUP(A5096,'Top or Bottom 30 via OR (Tr36)'!J:J,1,FALSE)</f>
        <v>#N/A</v>
      </c>
    </row>
    <row r="5097" spans="1:17" x14ac:dyDescent="0.25">
      <c r="A5097" t="s">
        <v>5140</v>
      </c>
      <c r="B5097">
        <v>16</v>
      </c>
      <c r="C5097">
        <v>25</v>
      </c>
      <c r="D5097">
        <v>25</v>
      </c>
      <c r="E5097">
        <v>31</v>
      </c>
      <c r="F5097">
        <f>B5097/cam_reads!I$3</f>
        <v>0.19878108926918306</v>
      </c>
      <c r="G5097">
        <f>C5097/cam_reads!J$3</f>
        <v>0.32380463923196023</v>
      </c>
      <c r="H5097">
        <f>D5097/cam_reads!K$3</f>
        <v>0.26095487522369576</v>
      </c>
      <c r="I5097">
        <f>E5097/cam_reads!L$3</f>
        <v>0.32315305649366943</v>
      </c>
      <c r="J5097" t="e">
        <f>VLOOKUP(A5097,'Top 30 via LR (Schizonts)'!A:A,1,FALSE)</f>
        <v>#N/A</v>
      </c>
      <c r="K5097" t="e">
        <f>VLOOKUP(A5097,'Top 30 via LR (Schizonts)'!J:J,1,FALSE)</f>
        <v>#N/A</v>
      </c>
      <c r="L5097" t="e">
        <f>VLOOKUP(A5097,'Top 30 via LR (Tr36)'!A:A,1,FALSE)</f>
        <v>#N/A</v>
      </c>
      <c r="M5097" t="e">
        <f>VLOOKUP(A5097,'Top 30 via LR (Tr36)'!I:I,1,FALSE)</f>
        <v>#N/A</v>
      </c>
      <c r="N5097" t="e">
        <f>VLOOKUP(A5097,'Top or Bottom 30 via OR (Schiz)'!B:B,1,FALSE)</f>
        <v>#N/A</v>
      </c>
      <c r="O5097" t="e">
        <f>VLOOKUP(A5097,'Top or Bottom 30 via OR (Schiz)'!J:J,1,FALSE)</f>
        <v>#N/A</v>
      </c>
      <c r="P5097" t="e">
        <f>VLOOKUP(A5097,'Top or Bottom 30 via OR (Tr36)'!B:B,1,FALSE)</f>
        <v>#N/A</v>
      </c>
      <c r="Q5097" t="e">
        <f>VLOOKUP(A5097,'Top or Bottom 30 via OR (Tr36)'!J:J,1,FALSE)</f>
        <v>#N/A</v>
      </c>
    </row>
    <row r="5098" spans="1:17" x14ac:dyDescent="0.25">
      <c r="A5098" t="s">
        <v>5141</v>
      </c>
      <c r="B5098">
        <v>526</v>
      </c>
      <c r="C5098">
        <v>566</v>
      </c>
      <c r="D5098">
        <v>821</v>
      </c>
      <c r="E5098">
        <v>964</v>
      </c>
      <c r="F5098">
        <f>B5098/cam_reads!I$3</f>
        <v>6.5349283097243926</v>
      </c>
      <c r="G5098">
        <f>C5098/cam_reads!J$3</f>
        <v>7.3309370322115797</v>
      </c>
      <c r="H5098">
        <f>D5098/cam_reads!K$3</f>
        <v>8.5697581023461691</v>
      </c>
      <c r="I5098">
        <f>E5098/cam_reads!L$3</f>
        <v>10.049017627738623</v>
      </c>
      <c r="J5098" t="e">
        <f>VLOOKUP(A5098,'Top 30 via LR (Schizonts)'!A:A,1,FALSE)</f>
        <v>#N/A</v>
      </c>
      <c r="K5098" t="e">
        <f>VLOOKUP(A5098,'Top 30 via LR (Schizonts)'!J:J,1,FALSE)</f>
        <v>#N/A</v>
      </c>
      <c r="L5098" t="e">
        <f>VLOOKUP(A5098,'Top 30 via LR (Tr36)'!A:A,1,FALSE)</f>
        <v>#N/A</v>
      </c>
      <c r="M5098" t="e">
        <f>VLOOKUP(A5098,'Top 30 via LR (Tr36)'!I:I,1,FALSE)</f>
        <v>#N/A</v>
      </c>
      <c r="N5098" t="e">
        <f>VLOOKUP(A5098,'Top or Bottom 30 via OR (Schiz)'!B:B,1,FALSE)</f>
        <v>#N/A</v>
      </c>
      <c r="O5098" t="e">
        <f>VLOOKUP(A5098,'Top or Bottom 30 via OR (Schiz)'!J:J,1,FALSE)</f>
        <v>#N/A</v>
      </c>
      <c r="P5098" t="e">
        <f>VLOOKUP(A5098,'Top or Bottom 30 via OR (Tr36)'!B:B,1,FALSE)</f>
        <v>#N/A</v>
      </c>
      <c r="Q5098" t="e">
        <f>VLOOKUP(A5098,'Top or Bottom 30 via OR (Tr36)'!J:J,1,FALSE)</f>
        <v>#N/A</v>
      </c>
    </row>
    <row r="5099" spans="1:17" x14ac:dyDescent="0.25">
      <c r="A5099" t="s">
        <v>5142</v>
      </c>
      <c r="B5099">
        <v>794</v>
      </c>
      <c r="C5099">
        <v>1031</v>
      </c>
      <c r="D5099">
        <v>1078</v>
      </c>
      <c r="E5099">
        <v>1119</v>
      </c>
      <c r="F5099">
        <f>B5099/cam_reads!I$3</f>
        <v>9.8645115549832099</v>
      </c>
      <c r="G5099">
        <f>C5099/cam_reads!J$3</f>
        <v>13.353703321926041</v>
      </c>
      <c r="H5099">
        <f>D5099/cam_reads!K$3</f>
        <v>11.252374219645761</v>
      </c>
      <c r="I5099">
        <f>E5099/cam_reads!L$3</f>
        <v>11.664782910206972</v>
      </c>
      <c r="J5099" t="e">
        <f>VLOOKUP(A5099,'Top 30 via LR (Schizonts)'!A:A,1,FALSE)</f>
        <v>#N/A</v>
      </c>
      <c r="K5099" t="e">
        <f>VLOOKUP(A5099,'Top 30 via LR (Schizonts)'!J:J,1,FALSE)</f>
        <v>#N/A</v>
      </c>
      <c r="L5099" t="e">
        <f>VLOOKUP(A5099,'Top 30 via LR (Tr36)'!A:A,1,FALSE)</f>
        <v>#N/A</v>
      </c>
      <c r="M5099" t="e">
        <f>VLOOKUP(A5099,'Top 30 via LR (Tr36)'!I:I,1,FALSE)</f>
        <v>#N/A</v>
      </c>
      <c r="N5099" t="e">
        <f>VLOOKUP(A5099,'Top or Bottom 30 via OR (Schiz)'!B:B,1,FALSE)</f>
        <v>#N/A</v>
      </c>
      <c r="O5099" t="e">
        <f>VLOOKUP(A5099,'Top or Bottom 30 via OR (Schiz)'!J:J,1,FALSE)</f>
        <v>#N/A</v>
      </c>
      <c r="P5099" t="e">
        <f>VLOOKUP(A5099,'Top or Bottom 30 via OR (Tr36)'!B:B,1,FALSE)</f>
        <v>#N/A</v>
      </c>
      <c r="Q5099" t="e">
        <f>VLOOKUP(A5099,'Top or Bottom 30 via OR (Tr36)'!J:J,1,FALSE)</f>
        <v>#N/A</v>
      </c>
    </row>
    <row r="5100" spans="1:17" x14ac:dyDescent="0.25">
      <c r="A5100" t="s">
        <v>5143</v>
      </c>
      <c r="B5100">
        <v>481</v>
      </c>
      <c r="C5100">
        <v>421</v>
      </c>
      <c r="D5100">
        <v>501</v>
      </c>
      <c r="E5100">
        <v>536</v>
      </c>
      <c r="F5100">
        <f>B5100/cam_reads!I$3</f>
        <v>5.9758564961548153</v>
      </c>
      <c r="G5100">
        <f>C5100/cam_reads!J$3</f>
        <v>5.4528701246662106</v>
      </c>
      <c r="H5100">
        <f>D5100/cam_reads!K$3</f>
        <v>5.229535699482863</v>
      </c>
      <c r="I5100">
        <f>E5100/cam_reads!L$3</f>
        <v>5.5874205896969942</v>
      </c>
      <c r="J5100" t="e">
        <f>VLOOKUP(A5100,'Top 30 via LR (Schizonts)'!A:A,1,FALSE)</f>
        <v>#N/A</v>
      </c>
      <c r="K5100" t="e">
        <f>VLOOKUP(A5100,'Top 30 via LR (Schizonts)'!J:J,1,FALSE)</f>
        <v>#N/A</v>
      </c>
      <c r="L5100" t="e">
        <f>VLOOKUP(A5100,'Top 30 via LR (Tr36)'!A:A,1,FALSE)</f>
        <v>#N/A</v>
      </c>
      <c r="M5100" t="e">
        <f>VLOOKUP(A5100,'Top 30 via LR (Tr36)'!I:I,1,FALSE)</f>
        <v>#N/A</v>
      </c>
      <c r="N5100" t="e">
        <f>VLOOKUP(A5100,'Top or Bottom 30 via OR (Schiz)'!B:B,1,FALSE)</f>
        <v>#N/A</v>
      </c>
      <c r="O5100" t="e">
        <f>VLOOKUP(A5100,'Top or Bottom 30 via OR (Schiz)'!J:J,1,FALSE)</f>
        <v>#N/A</v>
      </c>
      <c r="P5100" t="e">
        <f>VLOOKUP(A5100,'Top or Bottom 30 via OR (Tr36)'!B:B,1,FALSE)</f>
        <v>#N/A</v>
      </c>
      <c r="Q5100" t="e">
        <f>VLOOKUP(A5100,'Top or Bottom 30 via OR (Tr36)'!J:J,1,FALSE)</f>
        <v>#N/A</v>
      </c>
    </row>
    <row r="5101" spans="1:17" x14ac:dyDescent="0.25">
      <c r="A5101" t="s">
        <v>5144</v>
      </c>
      <c r="B5101">
        <v>147</v>
      </c>
      <c r="C5101">
        <v>71</v>
      </c>
      <c r="D5101">
        <v>65</v>
      </c>
      <c r="E5101">
        <v>83</v>
      </c>
      <c r="F5101">
        <f>B5101/cam_reads!I$3</f>
        <v>1.8263012576606192</v>
      </c>
      <c r="G5101">
        <f>C5101/cam_reads!J$3</f>
        <v>0.91960517541876707</v>
      </c>
      <c r="H5101">
        <f>D5101/cam_reads!K$3</f>
        <v>0.67848267558160891</v>
      </c>
      <c r="I5101">
        <f>E5101/cam_reads!L$3</f>
        <v>0.86521624803143748</v>
      </c>
      <c r="J5101" t="e">
        <f>VLOOKUP(A5101,'Top 30 via LR (Schizonts)'!A:A,1,FALSE)</f>
        <v>#N/A</v>
      </c>
      <c r="K5101" t="e">
        <f>VLOOKUP(A5101,'Top 30 via LR (Schizonts)'!J:J,1,FALSE)</f>
        <v>#N/A</v>
      </c>
      <c r="L5101" t="e">
        <f>VLOOKUP(A5101,'Top 30 via LR (Tr36)'!A:A,1,FALSE)</f>
        <v>#N/A</v>
      </c>
      <c r="M5101" t="e">
        <f>VLOOKUP(A5101,'Top 30 via LR (Tr36)'!I:I,1,FALSE)</f>
        <v>#N/A</v>
      </c>
      <c r="N5101" t="e">
        <f>VLOOKUP(A5101,'Top or Bottom 30 via OR (Schiz)'!B:B,1,FALSE)</f>
        <v>#N/A</v>
      </c>
      <c r="O5101" t="e">
        <f>VLOOKUP(A5101,'Top or Bottom 30 via OR (Schiz)'!J:J,1,FALSE)</f>
        <v>#N/A</v>
      </c>
      <c r="P5101" t="e">
        <f>VLOOKUP(A5101,'Top or Bottom 30 via OR (Tr36)'!B:B,1,FALSE)</f>
        <v>#N/A</v>
      </c>
      <c r="Q5101" t="e">
        <f>VLOOKUP(A5101,'Top or Bottom 30 via OR (Tr36)'!J:J,1,FALSE)</f>
        <v>#N/A</v>
      </c>
    </row>
    <row r="5102" spans="1:17" x14ac:dyDescent="0.25">
      <c r="A5102" t="s">
        <v>5145</v>
      </c>
      <c r="B5102">
        <v>59</v>
      </c>
      <c r="C5102">
        <v>67</v>
      </c>
      <c r="D5102">
        <v>53</v>
      </c>
      <c r="E5102">
        <v>84</v>
      </c>
      <c r="F5102">
        <f>B5102/cam_reads!I$3</f>
        <v>0.73300526668011257</v>
      </c>
      <c r="G5102">
        <f>C5102/cam_reads!J$3</f>
        <v>0.86779643314165344</v>
      </c>
      <c r="H5102">
        <f>D5102/cam_reads!K$3</f>
        <v>0.553224335474235</v>
      </c>
      <c r="I5102">
        <f>E5102/cam_reads!L$3</f>
        <v>0.87564054017639459</v>
      </c>
      <c r="J5102" t="e">
        <f>VLOOKUP(A5102,'Top 30 via LR (Schizonts)'!A:A,1,FALSE)</f>
        <v>#N/A</v>
      </c>
      <c r="K5102" t="e">
        <f>VLOOKUP(A5102,'Top 30 via LR (Schizonts)'!J:J,1,FALSE)</f>
        <v>#N/A</v>
      </c>
      <c r="L5102" t="e">
        <f>VLOOKUP(A5102,'Top 30 via LR (Tr36)'!A:A,1,FALSE)</f>
        <v>#N/A</v>
      </c>
      <c r="M5102" t="e">
        <f>VLOOKUP(A5102,'Top 30 via LR (Tr36)'!I:I,1,FALSE)</f>
        <v>#N/A</v>
      </c>
      <c r="N5102" t="e">
        <f>VLOOKUP(A5102,'Top or Bottom 30 via OR (Schiz)'!B:B,1,FALSE)</f>
        <v>#N/A</v>
      </c>
      <c r="O5102" t="e">
        <f>VLOOKUP(A5102,'Top or Bottom 30 via OR (Schiz)'!J:J,1,FALSE)</f>
        <v>#N/A</v>
      </c>
      <c r="P5102" t="e">
        <f>VLOOKUP(A5102,'Top or Bottom 30 via OR (Tr36)'!B:B,1,FALSE)</f>
        <v>#N/A</v>
      </c>
      <c r="Q5102" t="e">
        <f>VLOOKUP(A5102,'Top or Bottom 30 via OR (Tr36)'!J:J,1,FALSE)</f>
        <v>#N/A</v>
      </c>
    </row>
    <row r="5103" spans="1:17" x14ac:dyDescent="0.25">
      <c r="A5103" t="s">
        <v>5146</v>
      </c>
      <c r="B5103">
        <v>0</v>
      </c>
      <c r="C5103">
        <v>0</v>
      </c>
      <c r="D5103">
        <v>0</v>
      </c>
      <c r="E5103">
        <v>0</v>
      </c>
      <c r="F5103">
        <f>B5103/cam_reads!I$3</f>
        <v>0</v>
      </c>
      <c r="G5103">
        <f>C5103/cam_reads!J$3</f>
        <v>0</v>
      </c>
      <c r="H5103">
        <f>D5103/cam_reads!K$3</f>
        <v>0</v>
      </c>
      <c r="I5103">
        <f>E5103/cam_reads!L$3</f>
        <v>0</v>
      </c>
      <c r="J5103" t="e">
        <f>VLOOKUP(A5103,'Top 30 via LR (Schizonts)'!A:A,1,FALSE)</f>
        <v>#N/A</v>
      </c>
      <c r="K5103" t="e">
        <f>VLOOKUP(A5103,'Top 30 via LR (Schizonts)'!J:J,1,FALSE)</f>
        <v>#N/A</v>
      </c>
      <c r="L5103" t="e">
        <f>VLOOKUP(A5103,'Top 30 via LR (Tr36)'!A:A,1,FALSE)</f>
        <v>#N/A</v>
      </c>
      <c r="M5103" t="e">
        <f>VLOOKUP(A5103,'Top 30 via LR (Tr36)'!I:I,1,FALSE)</f>
        <v>#N/A</v>
      </c>
      <c r="N5103" t="e">
        <f>VLOOKUP(A5103,'Top or Bottom 30 via OR (Schiz)'!B:B,1,FALSE)</f>
        <v>#N/A</v>
      </c>
      <c r="O5103" t="e">
        <f>VLOOKUP(A5103,'Top or Bottom 30 via OR (Schiz)'!J:J,1,FALSE)</f>
        <v>#N/A</v>
      </c>
      <c r="P5103" t="e">
        <f>VLOOKUP(A5103,'Top or Bottom 30 via OR (Tr36)'!B:B,1,FALSE)</f>
        <v>#N/A</v>
      </c>
      <c r="Q5103" t="e">
        <f>VLOOKUP(A5103,'Top or Bottom 30 via OR (Tr36)'!J:J,1,FALSE)</f>
        <v>#N/A</v>
      </c>
    </row>
    <row r="5104" spans="1:17" x14ac:dyDescent="0.25">
      <c r="A5104" t="s">
        <v>5147</v>
      </c>
      <c r="B5104">
        <v>20</v>
      </c>
      <c r="C5104">
        <v>84</v>
      </c>
      <c r="D5104">
        <v>204</v>
      </c>
      <c r="E5104">
        <v>206</v>
      </c>
      <c r="F5104">
        <f>B5104/cam_reads!I$3</f>
        <v>0.24847636158647882</v>
      </c>
      <c r="G5104">
        <f>C5104/cam_reads!J$3</f>
        <v>1.0879835878193864</v>
      </c>
      <c r="H5104">
        <f>D5104/cam_reads!K$3</f>
        <v>2.1293917818253574</v>
      </c>
      <c r="I5104">
        <f>E5104/cam_reads!L$3</f>
        <v>2.147404181861158</v>
      </c>
      <c r="J5104" t="e">
        <f>VLOOKUP(A5104,'Top 30 via LR (Schizonts)'!A:A,1,FALSE)</f>
        <v>#N/A</v>
      </c>
      <c r="K5104" t="e">
        <f>VLOOKUP(A5104,'Top 30 via LR (Schizonts)'!J:J,1,FALSE)</f>
        <v>#N/A</v>
      </c>
      <c r="L5104" t="e">
        <f>VLOOKUP(A5104,'Top 30 via LR (Tr36)'!A:A,1,FALSE)</f>
        <v>#N/A</v>
      </c>
      <c r="M5104" t="e">
        <f>VLOOKUP(A5104,'Top 30 via LR (Tr36)'!I:I,1,FALSE)</f>
        <v>#N/A</v>
      </c>
      <c r="N5104" t="e">
        <f>VLOOKUP(A5104,'Top or Bottom 30 via OR (Schiz)'!B:B,1,FALSE)</f>
        <v>#N/A</v>
      </c>
      <c r="O5104" t="e">
        <f>VLOOKUP(A5104,'Top or Bottom 30 via OR (Schiz)'!J:J,1,FALSE)</f>
        <v>#N/A</v>
      </c>
      <c r="P5104" t="e">
        <f>VLOOKUP(A5104,'Top or Bottom 30 via OR (Tr36)'!B:B,1,FALSE)</f>
        <v>#N/A</v>
      </c>
      <c r="Q5104" t="e">
        <f>VLOOKUP(A5104,'Top or Bottom 30 via OR (Tr36)'!J:J,1,FALSE)</f>
        <v>#N/A</v>
      </c>
    </row>
    <row r="5105" spans="1:17" x14ac:dyDescent="0.25">
      <c r="A5105" t="s">
        <v>5148</v>
      </c>
      <c r="B5105">
        <v>630</v>
      </c>
      <c r="C5105">
        <v>965</v>
      </c>
      <c r="D5105">
        <v>1965</v>
      </c>
      <c r="E5105">
        <v>1589</v>
      </c>
      <c r="F5105">
        <f>B5105/cam_reads!I$3</f>
        <v>7.827005389974083</v>
      </c>
      <c r="G5105">
        <f>C5105/cam_reads!J$3</f>
        <v>12.498859074353666</v>
      </c>
      <c r="H5105">
        <f>D5105/cam_reads!K$3</f>
        <v>20.511053192582487</v>
      </c>
      <c r="I5105">
        <f>E5105/cam_reads!L$3</f>
        <v>16.564200218336797</v>
      </c>
      <c r="J5105" t="e">
        <f>VLOOKUP(A5105,'Top 30 via LR (Schizonts)'!A:A,1,FALSE)</f>
        <v>#N/A</v>
      </c>
      <c r="K5105" t="e">
        <f>VLOOKUP(A5105,'Top 30 via LR (Schizonts)'!J:J,1,FALSE)</f>
        <v>#N/A</v>
      </c>
      <c r="L5105" t="e">
        <f>VLOOKUP(A5105,'Top 30 via LR (Tr36)'!A:A,1,FALSE)</f>
        <v>#N/A</v>
      </c>
      <c r="M5105" t="e">
        <f>VLOOKUP(A5105,'Top 30 via LR (Tr36)'!I:I,1,FALSE)</f>
        <v>#N/A</v>
      </c>
      <c r="N5105" t="e">
        <f>VLOOKUP(A5105,'Top or Bottom 30 via OR (Schiz)'!B:B,1,FALSE)</f>
        <v>#N/A</v>
      </c>
      <c r="O5105" t="e">
        <f>VLOOKUP(A5105,'Top or Bottom 30 via OR (Schiz)'!J:J,1,FALSE)</f>
        <v>#N/A</v>
      </c>
      <c r="P5105" t="e">
        <f>VLOOKUP(A5105,'Top or Bottom 30 via OR (Tr36)'!B:B,1,FALSE)</f>
        <v>#N/A</v>
      </c>
      <c r="Q5105" t="e">
        <f>VLOOKUP(A5105,'Top or Bottom 30 via OR (Tr36)'!J:J,1,FALSE)</f>
        <v>#N/A</v>
      </c>
    </row>
    <row r="5106" spans="1:17" x14ac:dyDescent="0.25">
      <c r="A5106" t="s">
        <v>5149</v>
      </c>
      <c r="B5106">
        <v>298</v>
      </c>
      <c r="C5106">
        <v>187</v>
      </c>
      <c r="D5106">
        <v>155</v>
      </c>
      <c r="E5106">
        <v>237</v>
      </c>
      <c r="F5106">
        <f>B5106/cam_reads!I$3</f>
        <v>3.7022977876385346</v>
      </c>
      <c r="G5106">
        <f>C5106/cam_reads!J$3</f>
        <v>2.4220587014550627</v>
      </c>
      <c r="H5106">
        <f>D5106/cam_reads!K$3</f>
        <v>1.6179202263869137</v>
      </c>
      <c r="I5106">
        <f>E5106/cam_reads!L$3</f>
        <v>2.4705572383548278</v>
      </c>
      <c r="J5106" t="e">
        <f>VLOOKUP(A5106,'Top 30 via LR (Schizonts)'!A:A,1,FALSE)</f>
        <v>#N/A</v>
      </c>
      <c r="K5106" t="e">
        <f>VLOOKUP(A5106,'Top 30 via LR (Schizonts)'!J:J,1,FALSE)</f>
        <v>#N/A</v>
      </c>
      <c r="L5106" t="e">
        <f>VLOOKUP(A5106,'Top 30 via LR (Tr36)'!A:A,1,FALSE)</f>
        <v>#N/A</v>
      </c>
      <c r="M5106" t="e">
        <f>VLOOKUP(A5106,'Top 30 via LR (Tr36)'!I:I,1,FALSE)</f>
        <v>#N/A</v>
      </c>
      <c r="N5106" t="e">
        <f>VLOOKUP(A5106,'Top or Bottom 30 via OR (Schiz)'!B:B,1,FALSE)</f>
        <v>#N/A</v>
      </c>
      <c r="O5106" t="e">
        <f>VLOOKUP(A5106,'Top or Bottom 30 via OR (Schiz)'!J:J,1,FALSE)</f>
        <v>#N/A</v>
      </c>
      <c r="P5106" t="e">
        <f>VLOOKUP(A5106,'Top or Bottom 30 via OR (Tr36)'!B:B,1,FALSE)</f>
        <v>#N/A</v>
      </c>
      <c r="Q5106" t="e">
        <f>VLOOKUP(A5106,'Top or Bottom 30 via OR (Tr36)'!J:J,1,FALSE)</f>
        <v>#N/A</v>
      </c>
    </row>
    <row r="5107" spans="1:17" x14ac:dyDescent="0.25">
      <c r="A5107" t="s">
        <v>5150</v>
      </c>
      <c r="B5107">
        <v>70</v>
      </c>
      <c r="C5107">
        <v>33</v>
      </c>
      <c r="D5107">
        <v>53</v>
      </c>
      <c r="E5107">
        <v>85</v>
      </c>
      <c r="F5107">
        <f>B5107/cam_reads!I$3</f>
        <v>0.86966726555267593</v>
      </c>
      <c r="G5107">
        <f>C5107/cam_reads!J$3</f>
        <v>0.42742212378618755</v>
      </c>
      <c r="H5107">
        <f>D5107/cam_reads!K$3</f>
        <v>0.553224335474235</v>
      </c>
      <c r="I5107">
        <f>E5107/cam_reads!L$3</f>
        <v>0.88606483232135169</v>
      </c>
      <c r="J5107" t="e">
        <f>VLOOKUP(A5107,'Top 30 via LR (Schizonts)'!A:A,1,FALSE)</f>
        <v>#N/A</v>
      </c>
      <c r="K5107" t="e">
        <f>VLOOKUP(A5107,'Top 30 via LR (Schizonts)'!J:J,1,FALSE)</f>
        <v>#N/A</v>
      </c>
      <c r="L5107" t="e">
        <f>VLOOKUP(A5107,'Top 30 via LR (Tr36)'!A:A,1,FALSE)</f>
        <v>#N/A</v>
      </c>
      <c r="M5107" t="e">
        <f>VLOOKUP(A5107,'Top 30 via LR (Tr36)'!I:I,1,FALSE)</f>
        <v>#N/A</v>
      </c>
      <c r="N5107" t="e">
        <f>VLOOKUP(A5107,'Top or Bottom 30 via OR (Schiz)'!B:B,1,FALSE)</f>
        <v>#N/A</v>
      </c>
      <c r="O5107" t="e">
        <f>VLOOKUP(A5107,'Top or Bottom 30 via OR (Schiz)'!J:J,1,FALSE)</f>
        <v>#N/A</v>
      </c>
      <c r="P5107" t="e">
        <f>VLOOKUP(A5107,'Top or Bottom 30 via OR (Tr36)'!B:B,1,FALSE)</f>
        <v>#N/A</v>
      </c>
      <c r="Q5107" t="e">
        <f>VLOOKUP(A5107,'Top or Bottom 30 via OR (Tr36)'!J:J,1,FALSE)</f>
        <v>#N/A</v>
      </c>
    </row>
    <row r="5108" spans="1:17" x14ac:dyDescent="0.25">
      <c r="A5108" t="s">
        <v>5151</v>
      </c>
      <c r="B5108">
        <v>555</v>
      </c>
      <c r="C5108">
        <v>586</v>
      </c>
      <c r="D5108">
        <v>501</v>
      </c>
      <c r="E5108">
        <v>493</v>
      </c>
      <c r="F5108">
        <f>B5108/cam_reads!I$3</f>
        <v>6.8952190340247874</v>
      </c>
      <c r="G5108">
        <f>C5108/cam_reads!J$3</f>
        <v>7.589980743597148</v>
      </c>
      <c r="H5108">
        <f>D5108/cam_reads!K$3</f>
        <v>5.229535699482863</v>
      </c>
      <c r="I5108">
        <f>E5108/cam_reads!L$3</f>
        <v>5.1391760274638401</v>
      </c>
      <c r="J5108" t="e">
        <f>VLOOKUP(A5108,'Top 30 via LR (Schizonts)'!A:A,1,FALSE)</f>
        <v>#N/A</v>
      </c>
      <c r="K5108" t="e">
        <f>VLOOKUP(A5108,'Top 30 via LR (Schizonts)'!J:J,1,FALSE)</f>
        <v>#N/A</v>
      </c>
      <c r="L5108" t="e">
        <f>VLOOKUP(A5108,'Top 30 via LR (Tr36)'!A:A,1,FALSE)</f>
        <v>#N/A</v>
      </c>
      <c r="M5108" t="e">
        <f>VLOOKUP(A5108,'Top 30 via LR (Tr36)'!I:I,1,FALSE)</f>
        <v>#N/A</v>
      </c>
      <c r="N5108" t="e">
        <f>VLOOKUP(A5108,'Top or Bottom 30 via OR (Schiz)'!B:B,1,FALSE)</f>
        <v>#N/A</v>
      </c>
      <c r="O5108" t="e">
        <f>VLOOKUP(A5108,'Top or Bottom 30 via OR (Schiz)'!J:J,1,FALSE)</f>
        <v>#N/A</v>
      </c>
      <c r="P5108" t="e">
        <f>VLOOKUP(A5108,'Top or Bottom 30 via OR (Tr36)'!B:B,1,FALSE)</f>
        <v>#N/A</v>
      </c>
      <c r="Q5108" t="e">
        <f>VLOOKUP(A5108,'Top or Bottom 30 via OR (Tr36)'!J:J,1,FALSE)</f>
        <v>#N/A</v>
      </c>
    </row>
    <row r="5109" spans="1:17" x14ac:dyDescent="0.25">
      <c r="A5109" t="s">
        <v>89</v>
      </c>
      <c r="B5109">
        <v>0</v>
      </c>
      <c r="C5109">
        <v>3</v>
      </c>
      <c r="D5109">
        <v>0</v>
      </c>
      <c r="E5109">
        <v>0</v>
      </c>
      <c r="F5109">
        <f>B5109/cam_reads!I$3</f>
        <v>0</v>
      </c>
      <c r="G5109">
        <f>C5109/cam_reads!J$3</f>
        <v>3.8856556707835228E-2</v>
      </c>
      <c r="H5109">
        <f>D5109/cam_reads!K$3</f>
        <v>0</v>
      </c>
      <c r="I5109">
        <f>E5109/cam_reads!L$3</f>
        <v>0</v>
      </c>
      <c r="J5109" t="e">
        <f>VLOOKUP(A5109,'Top 30 via LR (Schizonts)'!A:A,1,FALSE)</f>
        <v>#N/A</v>
      </c>
      <c r="K5109" t="e">
        <f>VLOOKUP(A5109,'Top 30 via LR (Schizonts)'!J:J,1,FALSE)</f>
        <v>#N/A</v>
      </c>
      <c r="L5109" t="e">
        <f>VLOOKUP(A5109,'Top 30 via LR (Tr36)'!A:A,1,FALSE)</f>
        <v>#N/A</v>
      </c>
      <c r="M5109" t="str">
        <f>VLOOKUP(A5109,'Top 30 via LR (Tr36)'!I:I,1,FALSE)</f>
        <v>PVP01_1300800</v>
      </c>
      <c r="N5109" t="e">
        <f>VLOOKUP(A5109,'Top or Bottom 30 via OR (Schiz)'!B:B,1,FALSE)</f>
        <v>#N/A</v>
      </c>
      <c r="O5109" t="e">
        <f>VLOOKUP(A5109,'Top or Bottom 30 via OR (Schiz)'!J:J,1,FALSE)</f>
        <v>#N/A</v>
      </c>
      <c r="P5109" t="e">
        <f>VLOOKUP(A5109,'Top or Bottom 30 via OR (Tr36)'!B:B,1,FALSE)</f>
        <v>#N/A</v>
      </c>
      <c r="Q5109" t="str">
        <f>VLOOKUP(A5109,'Top or Bottom 30 via OR (Tr36)'!J:J,1,FALSE)</f>
        <v>PVP01_1300800</v>
      </c>
    </row>
    <row r="5110" spans="1:17" x14ac:dyDescent="0.25">
      <c r="A5110" t="s">
        <v>5152</v>
      </c>
      <c r="B5110">
        <v>30</v>
      </c>
      <c r="C5110">
        <v>24</v>
      </c>
      <c r="D5110">
        <v>107</v>
      </c>
      <c r="E5110">
        <v>13</v>
      </c>
      <c r="F5110">
        <f>B5110/cam_reads!I$3</f>
        <v>0.37271454237971824</v>
      </c>
      <c r="G5110">
        <f>C5110/cam_reads!J$3</f>
        <v>0.31085245366268183</v>
      </c>
      <c r="H5110">
        <f>D5110/cam_reads!K$3</f>
        <v>1.1168868659574178</v>
      </c>
      <c r="I5110">
        <f>E5110/cam_reads!L$3</f>
        <v>0.13551579788444201</v>
      </c>
      <c r="J5110" t="e">
        <f>VLOOKUP(A5110,'Top 30 via LR (Schizonts)'!A:A,1,FALSE)</f>
        <v>#N/A</v>
      </c>
      <c r="K5110" t="e">
        <f>VLOOKUP(A5110,'Top 30 via LR (Schizonts)'!J:J,1,FALSE)</f>
        <v>#N/A</v>
      </c>
      <c r="L5110" t="e">
        <f>VLOOKUP(A5110,'Top 30 via LR (Tr36)'!A:A,1,FALSE)</f>
        <v>#N/A</v>
      </c>
      <c r="M5110" t="e">
        <f>VLOOKUP(A5110,'Top 30 via LR (Tr36)'!I:I,1,FALSE)</f>
        <v>#N/A</v>
      </c>
      <c r="N5110" t="e">
        <f>VLOOKUP(A5110,'Top or Bottom 30 via OR (Schiz)'!B:B,1,FALSE)</f>
        <v>#N/A</v>
      </c>
      <c r="O5110" t="e">
        <f>VLOOKUP(A5110,'Top or Bottom 30 via OR (Schiz)'!J:J,1,FALSE)</f>
        <v>#N/A</v>
      </c>
      <c r="P5110" t="e">
        <f>VLOOKUP(A5110,'Top or Bottom 30 via OR (Tr36)'!B:B,1,FALSE)</f>
        <v>#N/A</v>
      </c>
      <c r="Q5110" t="e">
        <f>VLOOKUP(A5110,'Top or Bottom 30 via OR (Tr36)'!J:J,1,FALSE)</f>
        <v>#N/A</v>
      </c>
    </row>
    <row r="5111" spans="1:17" x14ac:dyDescent="0.25">
      <c r="A5111" t="s">
        <v>5153</v>
      </c>
      <c r="B5111">
        <v>0</v>
      </c>
      <c r="C5111">
        <v>0</v>
      </c>
      <c r="D5111">
        <v>0</v>
      </c>
      <c r="E5111">
        <v>0</v>
      </c>
      <c r="F5111">
        <f>B5111/cam_reads!I$3</f>
        <v>0</v>
      </c>
      <c r="G5111">
        <f>C5111/cam_reads!J$3</f>
        <v>0</v>
      </c>
      <c r="H5111">
        <f>D5111/cam_reads!K$3</f>
        <v>0</v>
      </c>
      <c r="I5111">
        <f>E5111/cam_reads!L$3</f>
        <v>0</v>
      </c>
      <c r="J5111" t="e">
        <f>VLOOKUP(A5111,'Top 30 via LR (Schizonts)'!A:A,1,FALSE)</f>
        <v>#N/A</v>
      </c>
      <c r="K5111" t="e">
        <f>VLOOKUP(A5111,'Top 30 via LR (Schizonts)'!J:J,1,FALSE)</f>
        <v>#N/A</v>
      </c>
      <c r="L5111" t="e">
        <f>VLOOKUP(A5111,'Top 30 via LR (Tr36)'!A:A,1,FALSE)</f>
        <v>#N/A</v>
      </c>
      <c r="M5111" t="e">
        <f>VLOOKUP(A5111,'Top 30 via LR (Tr36)'!I:I,1,FALSE)</f>
        <v>#N/A</v>
      </c>
      <c r="N5111" t="e">
        <f>VLOOKUP(A5111,'Top or Bottom 30 via OR (Schiz)'!B:B,1,FALSE)</f>
        <v>#N/A</v>
      </c>
      <c r="O5111" t="e">
        <f>VLOOKUP(A5111,'Top or Bottom 30 via OR (Schiz)'!J:J,1,FALSE)</f>
        <v>#N/A</v>
      </c>
      <c r="P5111" t="e">
        <f>VLOOKUP(A5111,'Top or Bottom 30 via OR (Tr36)'!B:B,1,FALSE)</f>
        <v>#N/A</v>
      </c>
      <c r="Q5111" t="e">
        <f>VLOOKUP(A5111,'Top or Bottom 30 via OR (Tr36)'!J:J,1,FALSE)</f>
        <v>#N/A</v>
      </c>
    </row>
    <row r="5112" spans="1:17" x14ac:dyDescent="0.25">
      <c r="A5112" t="s">
        <v>5154</v>
      </c>
      <c r="B5112">
        <v>636</v>
      </c>
      <c r="C5112">
        <v>730</v>
      </c>
      <c r="D5112">
        <v>980</v>
      </c>
      <c r="E5112">
        <v>554</v>
      </c>
      <c r="F5112">
        <f>B5112/cam_reads!I$3</f>
        <v>7.9015482984500265</v>
      </c>
      <c r="G5112">
        <f>C5112/cam_reads!J$3</f>
        <v>9.4550954655732387</v>
      </c>
      <c r="H5112">
        <f>D5112/cam_reads!K$3</f>
        <v>10.229431108768873</v>
      </c>
      <c r="I5112">
        <f>E5112/cam_reads!L$3</f>
        <v>5.7750578483062212</v>
      </c>
      <c r="J5112" t="e">
        <f>VLOOKUP(A5112,'Top 30 via LR (Schizonts)'!A:A,1,FALSE)</f>
        <v>#N/A</v>
      </c>
      <c r="K5112" t="e">
        <f>VLOOKUP(A5112,'Top 30 via LR (Schizonts)'!J:J,1,FALSE)</f>
        <v>#N/A</v>
      </c>
      <c r="L5112" t="e">
        <f>VLOOKUP(A5112,'Top 30 via LR (Tr36)'!A:A,1,FALSE)</f>
        <v>#N/A</v>
      </c>
      <c r="M5112" t="e">
        <f>VLOOKUP(A5112,'Top 30 via LR (Tr36)'!I:I,1,FALSE)</f>
        <v>#N/A</v>
      </c>
      <c r="N5112" t="e">
        <f>VLOOKUP(A5112,'Top or Bottom 30 via OR (Schiz)'!B:B,1,FALSE)</f>
        <v>#N/A</v>
      </c>
      <c r="O5112" t="e">
        <f>VLOOKUP(A5112,'Top or Bottom 30 via OR (Schiz)'!J:J,1,FALSE)</f>
        <v>#N/A</v>
      </c>
      <c r="P5112" t="e">
        <f>VLOOKUP(A5112,'Top or Bottom 30 via OR (Tr36)'!B:B,1,FALSE)</f>
        <v>#N/A</v>
      </c>
      <c r="Q5112" t="e">
        <f>VLOOKUP(A5112,'Top or Bottom 30 via OR (Tr36)'!J:J,1,FALSE)</f>
        <v>#N/A</v>
      </c>
    </row>
    <row r="5113" spans="1:17" x14ac:dyDescent="0.25">
      <c r="A5113" t="s">
        <v>5155</v>
      </c>
      <c r="B5113">
        <v>169</v>
      </c>
      <c r="C5113">
        <v>254</v>
      </c>
      <c r="D5113">
        <v>318</v>
      </c>
      <c r="E5113">
        <v>177</v>
      </c>
      <c r="F5113">
        <f>B5113/cam_reads!I$3</f>
        <v>2.099625255405746</v>
      </c>
      <c r="G5113">
        <f>C5113/cam_reads!J$3</f>
        <v>3.2898551345967162</v>
      </c>
      <c r="H5113">
        <f>D5113/cam_reads!K$3</f>
        <v>3.31934601284541</v>
      </c>
      <c r="I5113">
        <f>E5113/cam_reads!L$3</f>
        <v>1.8450997096574029</v>
      </c>
      <c r="J5113" t="e">
        <f>VLOOKUP(A5113,'Top 30 via LR (Schizonts)'!A:A,1,FALSE)</f>
        <v>#N/A</v>
      </c>
      <c r="K5113" t="e">
        <f>VLOOKUP(A5113,'Top 30 via LR (Schizonts)'!J:J,1,FALSE)</f>
        <v>#N/A</v>
      </c>
      <c r="L5113" t="e">
        <f>VLOOKUP(A5113,'Top 30 via LR (Tr36)'!A:A,1,FALSE)</f>
        <v>#N/A</v>
      </c>
      <c r="M5113" t="e">
        <f>VLOOKUP(A5113,'Top 30 via LR (Tr36)'!I:I,1,FALSE)</f>
        <v>#N/A</v>
      </c>
      <c r="N5113" t="e">
        <f>VLOOKUP(A5113,'Top or Bottom 30 via OR (Schiz)'!B:B,1,FALSE)</f>
        <v>#N/A</v>
      </c>
      <c r="O5113" t="e">
        <f>VLOOKUP(A5113,'Top or Bottom 30 via OR (Schiz)'!J:J,1,FALSE)</f>
        <v>#N/A</v>
      </c>
      <c r="P5113" t="e">
        <f>VLOOKUP(A5113,'Top or Bottom 30 via OR (Tr36)'!B:B,1,FALSE)</f>
        <v>#N/A</v>
      </c>
      <c r="Q5113" t="e">
        <f>VLOOKUP(A5113,'Top or Bottom 30 via OR (Tr36)'!J:J,1,FALSE)</f>
        <v>#N/A</v>
      </c>
    </row>
    <row r="5114" spans="1:17" x14ac:dyDescent="0.25">
      <c r="A5114" t="s">
        <v>5156</v>
      </c>
      <c r="B5114">
        <v>0</v>
      </c>
      <c r="C5114">
        <v>0</v>
      </c>
      <c r="D5114">
        <v>0</v>
      </c>
      <c r="E5114">
        <v>0</v>
      </c>
      <c r="F5114">
        <f>B5114/cam_reads!I$3</f>
        <v>0</v>
      </c>
      <c r="G5114">
        <f>C5114/cam_reads!J$3</f>
        <v>0</v>
      </c>
      <c r="H5114">
        <f>D5114/cam_reads!K$3</f>
        <v>0</v>
      </c>
      <c r="I5114">
        <f>E5114/cam_reads!L$3</f>
        <v>0</v>
      </c>
      <c r="J5114" t="e">
        <f>VLOOKUP(A5114,'Top 30 via LR (Schizonts)'!A:A,1,FALSE)</f>
        <v>#N/A</v>
      </c>
      <c r="K5114" t="e">
        <f>VLOOKUP(A5114,'Top 30 via LR (Schizonts)'!J:J,1,FALSE)</f>
        <v>#N/A</v>
      </c>
      <c r="L5114" t="e">
        <f>VLOOKUP(A5114,'Top 30 via LR (Tr36)'!A:A,1,FALSE)</f>
        <v>#N/A</v>
      </c>
      <c r="M5114" t="e">
        <f>VLOOKUP(A5114,'Top 30 via LR (Tr36)'!I:I,1,FALSE)</f>
        <v>#N/A</v>
      </c>
      <c r="N5114" t="e">
        <f>VLOOKUP(A5114,'Top or Bottom 30 via OR (Schiz)'!B:B,1,FALSE)</f>
        <v>#N/A</v>
      </c>
      <c r="O5114" t="e">
        <f>VLOOKUP(A5114,'Top or Bottom 30 via OR (Schiz)'!J:J,1,FALSE)</f>
        <v>#N/A</v>
      </c>
      <c r="P5114" t="e">
        <f>VLOOKUP(A5114,'Top or Bottom 30 via OR (Tr36)'!B:B,1,FALSE)</f>
        <v>#N/A</v>
      </c>
      <c r="Q5114" t="e">
        <f>VLOOKUP(A5114,'Top or Bottom 30 via OR (Tr36)'!J:J,1,FALSE)</f>
        <v>#N/A</v>
      </c>
    </row>
    <row r="5115" spans="1:17" x14ac:dyDescent="0.25">
      <c r="A5115" t="s">
        <v>5157</v>
      </c>
      <c r="B5115">
        <v>0</v>
      </c>
      <c r="C5115">
        <v>0</v>
      </c>
      <c r="D5115">
        <v>0</v>
      </c>
      <c r="E5115">
        <v>0</v>
      </c>
      <c r="F5115">
        <f>B5115/cam_reads!I$3</f>
        <v>0</v>
      </c>
      <c r="G5115">
        <f>C5115/cam_reads!J$3</f>
        <v>0</v>
      </c>
      <c r="H5115">
        <f>D5115/cam_reads!K$3</f>
        <v>0</v>
      </c>
      <c r="I5115">
        <f>E5115/cam_reads!L$3</f>
        <v>0</v>
      </c>
      <c r="J5115" t="e">
        <f>VLOOKUP(A5115,'Top 30 via LR (Schizonts)'!A:A,1,FALSE)</f>
        <v>#N/A</v>
      </c>
      <c r="K5115" t="e">
        <f>VLOOKUP(A5115,'Top 30 via LR (Schizonts)'!J:J,1,FALSE)</f>
        <v>#N/A</v>
      </c>
      <c r="L5115" t="e">
        <f>VLOOKUP(A5115,'Top 30 via LR (Tr36)'!A:A,1,FALSE)</f>
        <v>#N/A</v>
      </c>
      <c r="M5115" t="e">
        <f>VLOOKUP(A5115,'Top 30 via LR (Tr36)'!I:I,1,FALSE)</f>
        <v>#N/A</v>
      </c>
      <c r="N5115" t="e">
        <f>VLOOKUP(A5115,'Top or Bottom 30 via OR (Schiz)'!B:B,1,FALSE)</f>
        <v>#N/A</v>
      </c>
      <c r="O5115" t="e">
        <f>VLOOKUP(A5115,'Top or Bottom 30 via OR (Schiz)'!J:J,1,FALSE)</f>
        <v>#N/A</v>
      </c>
      <c r="P5115" t="e">
        <f>VLOOKUP(A5115,'Top or Bottom 30 via OR (Tr36)'!B:B,1,FALSE)</f>
        <v>#N/A</v>
      </c>
      <c r="Q5115" t="e">
        <f>VLOOKUP(A5115,'Top or Bottom 30 via OR (Tr36)'!J:J,1,FALSE)</f>
        <v>#N/A</v>
      </c>
    </row>
    <row r="5116" spans="1:17" x14ac:dyDescent="0.25">
      <c r="A5116" t="s">
        <v>5158</v>
      </c>
      <c r="B5116">
        <v>0</v>
      </c>
      <c r="C5116">
        <v>0</v>
      </c>
      <c r="D5116">
        <v>0</v>
      </c>
      <c r="E5116">
        <v>0</v>
      </c>
      <c r="F5116">
        <f>B5116/cam_reads!I$3</f>
        <v>0</v>
      </c>
      <c r="G5116">
        <f>C5116/cam_reads!J$3</f>
        <v>0</v>
      </c>
      <c r="H5116">
        <f>D5116/cam_reads!K$3</f>
        <v>0</v>
      </c>
      <c r="I5116">
        <f>E5116/cam_reads!L$3</f>
        <v>0</v>
      </c>
      <c r="J5116" t="e">
        <f>VLOOKUP(A5116,'Top 30 via LR (Schizonts)'!A:A,1,FALSE)</f>
        <v>#N/A</v>
      </c>
      <c r="K5116" t="e">
        <f>VLOOKUP(A5116,'Top 30 via LR (Schizonts)'!J:J,1,FALSE)</f>
        <v>#N/A</v>
      </c>
      <c r="L5116" t="e">
        <f>VLOOKUP(A5116,'Top 30 via LR (Tr36)'!A:A,1,FALSE)</f>
        <v>#N/A</v>
      </c>
      <c r="M5116" t="e">
        <f>VLOOKUP(A5116,'Top 30 via LR (Tr36)'!I:I,1,FALSE)</f>
        <v>#N/A</v>
      </c>
      <c r="N5116" t="e">
        <f>VLOOKUP(A5116,'Top or Bottom 30 via OR (Schiz)'!B:B,1,FALSE)</f>
        <v>#N/A</v>
      </c>
      <c r="O5116" t="e">
        <f>VLOOKUP(A5116,'Top or Bottom 30 via OR (Schiz)'!J:J,1,FALSE)</f>
        <v>#N/A</v>
      </c>
      <c r="P5116" t="e">
        <f>VLOOKUP(A5116,'Top or Bottom 30 via OR (Tr36)'!B:B,1,FALSE)</f>
        <v>#N/A</v>
      </c>
      <c r="Q5116" t="e">
        <f>VLOOKUP(A5116,'Top or Bottom 30 via OR (Tr36)'!J:J,1,FALSE)</f>
        <v>#N/A</v>
      </c>
    </row>
    <row r="5117" spans="1:17" x14ac:dyDescent="0.25">
      <c r="A5117" t="s">
        <v>5159</v>
      </c>
      <c r="B5117">
        <v>71</v>
      </c>
      <c r="C5117">
        <v>46</v>
      </c>
      <c r="D5117">
        <v>202</v>
      </c>
      <c r="E5117">
        <v>154</v>
      </c>
      <c r="F5117">
        <f>B5117/cam_reads!I$3</f>
        <v>0.88209108363199984</v>
      </c>
      <c r="G5117">
        <f>C5117/cam_reads!J$3</f>
        <v>0.59580053618680684</v>
      </c>
      <c r="H5117">
        <f>D5117/cam_reads!K$3</f>
        <v>2.1085153918074617</v>
      </c>
      <c r="I5117">
        <f>E5117/cam_reads!L$3</f>
        <v>1.6053409903233902</v>
      </c>
      <c r="J5117" t="e">
        <f>VLOOKUP(A5117,'Top 30 via LR (Schizonts)'!A:A,1,FALSE)</f>
        <v>#N/A</v>
      </c>
      <c r="K5117" t="e">
        <f>VLOOKUP(A5117,'Top 30 via LR (Schizonts)'!J:J,1,FALSE)</f>
        <v>#N/A</v>
      </c>
      <c r="L5117" t="e">
        <f>VLOOKUP(A5117,'Top 30 via LR (Tr36)'!A:A,1,FALSE)</f>
        <v>#N/A</v>
      </c>
      <c r="M5117" t="e">
        <f>VLOOKUP(A5117,'Top 30 via LR (Tr36)'!I:I,1,FALSE)</f>
        <v>#N/A</v>
      </c>
      <c r="N5117" t="e">
        <f>VLOOKUP(A5117,'Top or Bottom 30 via OR (Schiz)'!B:B,1,FALSE)</f>
        <v>#N/A</v>
      </c>
      <c r="O5117" t="e">
        <f>VLOOKUP(A5117,'Top or Bottom 30 via OR (Schiz)'!J:J,1,FALSE)</f>
        <v>#N/A</v>
      </c>
      <c r="P5117" t="e">
        <f>VLOOKUP(A5117,'Top or Bottom 30 via OR (Tr36)'!B:B,1,FALSE)</f>
        <v>#N/A</v>
      </c>
      <c r="Q5117" t="e">
        <f>VLOOKUP(A5117,'Top or Bottom 30 via OR (Tr36)'!J:J,1,FALSE)</f>
        <v>#N/A</v>
      </c>
    </row>
    <row r="5118" spans="1:17" x14ac:dyDescent="0.25">
      <c r="A5118" t="s">
        <v>5160</v>
      </c>
      <c r="B5118">
        <v>5997</v>
      </c>
      <c r="C5118">
        <v>5071</v>
      </c>
      <c r="D5118">
        <v>3706</v>
      </c>
      <c r="E5118">
        <v>8194</v>
      </c>
      <c r="F5118">
        <f>B5118/cam_reads!I$3</f>
        <v>74.505637021705681</v>
      </c>
      <c r="G5118">
        <f>C5118/cam_reads!J$3</f>
        <v>65.680533021810817</v>
      </c>
      <c r="H5118">
        <f>D5118/cam_reads!K$3</f>
        <v>38.683950703160654</v>
      </c>
      <c r="I5118">
        <f>E5118/cam_reads!L$3</f>
        <v>85.416649835778301</v>
      </c>
      <c r="J5118" t="e">
        <f>VLOOKUP(A5118,'Top 30 via LR (Schizonts)'!A:A,1,FALSE)</f>
        <v>#N/A</v>
      </c>
      <c r="K5118" t="e">
        <f>VLOOKUP(A5118,'Top 30 via LR (Schizonts)'!J:J,1,FALSE)</f>
        <v>#N/A</v>
      </c>
      <c r="L5118" t="e">
        <f>VLOOKUP(A5118,'Top 30 via LR (Tr36)'!A:A,1,FALSE)</f>
        <v>#N/A</v>
      </c>
      <c r="M5118" t="e">
        <f>VLOOKUP(A5118,'Top 30 via LR (Tr36)'!I:I,1,FALSE)</f>
        <v>#N/A</v>
      </c>
      <c r="N5118" t="e">
        <f>VLOOKUP(A5118,'Top or Bottom 30 via OR (Schiz)'!B:B,1,FALSE)</f>
        <v>#N/A</v>
      </c>
      <c r="O5118" t="e">
        <f>VLOOKUP(A5118,'Top or Bottom 30 via OR (Schiz)'!J:J,1,FALSE)</f>
        <v>#N/A</v>
      </c>
      <c r="P5118" t="e">
        <f>VLOOKUP(A5118,'Top or Bottom 30 via OR (Tr36)'!B:B,1,FALSE)</f>
        <v>#N/A</v>
      </c>
      <c r="Q5118" t="e">
        <f>VLOOKUP(A5118,'Top or Bottom 30 via OR (Tr36)'!J:J,1,FALSE)</f>
        <v>#N/A</v>
      </c>
    </row>
    <row r="5119" spans="1:17" x14ac:dyDescent="0.25">
      <c r="A5119" t="s">
        <v>5161</v>
      </c>
      <c r="B5119">
        <v>686</v>
      </c>
      <c r="C5119">
        <v>599</v>
      </c>
      <c r="D5119">
        <v>579</v>
      </c>
      <c r="E5119">
        <v>915</v>
      </c>
      <c r="F5119">
        <f>B5119/cam_reads!I$3</f>
        <v>8.5227392024162238</v>
      </c>
      <c r="G5119">
        <f>C5119/cam_reads!J$3</f>
        <v>7.758359155997768</v>
      </c>
      <c r="H5119">
        <f>D5119/cam_reads!K$3</f>
        <v>6.0437149101807934</v>
      </c>
      <c r="I5119">
        <f>E5119/cam_reads!L$3</f>
        <v>9.5382273126357262</v>
      </c>
      <c r="J5119" t="e">
        <f>VLOOKUP(A5119,'Top 30 via LR (Schizonts)'!A:A,1,FALSE)</f>
        <v>#N/A</v>
      </c>
      <c r="K5119" t="e">
        <f>VLOOKUP(A5119,'Top 30 via LR (Schizonts)'!J:J,1,FALSE)</f>
        <v>#N/A</v>
      </c>
      <c r="L5119" t="e">
        <f>VLOOKUP(A5119,'Top 30 via LR (Tr36)'!A:A,1,FALSE)</f>
        <v>#N/A</v>
      </c>
      <c r="M5119" t="e">
        <f>VLOOKUP(A5119,'Top 30 via LR (Tr36)'!I:I,1,FALSE)</f>
        <v>#N/A</v>
      </c>
      <c r="N5119" t="e">
        <f>VLOOKUP(A5119,'Top or Bottom 30 via OR (Schiz)'!B:B,1,FALSE)</f>
        <v>#N/A</v>
      </c>
      <c r="O5119" t="e">
        <f>VLOOKUP(A5119,'Top or Bottom 30 via OR (Schiz)'!J:J,1,FALSE)</f>
        <v>#N/A</v>
      </c>
      <c r="P5119" t="e">
        <f>VLOOKUP(A5119,'Top or Bottom 30 via OR (Tr36)'!B:B,1,FALSE)</f>
        <v>#N/A</v>
      </c>
      <c r="Q5119" t="e">
        <f>VLOOKUP(A5119,'Top or Bottom 30 via OR (Tr36)'!J:J,1,FALSE)</f>
        <v>#N/A</v>
      </c>
    </row>
    <row r="5120" spans="1:17" x14ac:dyDescent="0.25">
      <c r="A5120" t="s">
        <v>5162</v>
      </c>
      <c r="B5120">
        <v>3428</v>
      </c>
      <c r="C5120">
        <v>2472</v>
      </c>
      <c r="D5120">
        <v>4605</v>
      </c>
      <c r="E5120">
        <v>2296</v>
      </c>
      <c r="F5120">
        <f>B5120/cam_reads!I$3</f>
        <v>42.588848375922467</v>
      </c>
      <c r="G5120">
        <f>C5120/cam_reads!J$3</f>
        <v>32.017802727256232</v>
      </c>
      <c r="H5120">
        <f>D5120/cam_reads!K$3</f>
        <v>48.067888016204755</v>
      </c>
      <c r="I5120">
        <f>E5120/cam_reads!L$3</f>
        <v>23.934174764821453</v>
      </c>
      <c r="J5120" t="e">
        <f>VLOOKUP(A5120,'Top 30 via LR (Schizonts)'!A:A,1,FALSE)</f>
        <v>#N/A</v>
      </c>
      <c r="K5120" t="e">
        <f>VLOOKUP(A5120,'Top 30 via LR (Schizonts)'!J:J,1,FALSE)</f>
        <v>#N/A</v>
      </c>
      <c r="L5120" t="e">
        <f>VLOOKUP(A5120,'Top 30 via LR (Tr36)'!A:A,1,FALSE)</f>
        <v>#N/A</v>
      </c>
      <c r="M5120" t="e">
        <f>VLOOKUP(A5120,'Top 30 via LR (Tr36)'!I:I,1,FALSE)</f>
        <v>#N/A</v>
      </c>
      <c r="N5120" t="e">
        <f>VLOOKUP(A5120,'Top or Bottom 30 via OR (Schiz)'!B:B,1,FALSE)</f>
        <v>#N/A</v>
      </c>
      <c r="O5120" t="e">
        <f>VLOOKUP(A5120,'Top or Bottom 30 via OR (Schiz)'!J:J,1,FALSE)</f>
        <v>#N/A</v>
      </c>
      <c r="P5120" t="e">
        <f>VLOOKUP(A5120,'Top or Bottom 30 via OR (Tr36)'!B:B,1,FALSE)</f>
        <v>#N/A</v>
      </c>
      <c r="Q5120" t="e">
        <f>VLOOKUP(A5120,'Top or Bottom 30 via OR (Tr36)'!J:J,1,FALSE)</f>
        <v>#N/A</v>
      </c>
    </row>
    <row r="5121" spans="1:17" x14ac:dyDescent="0.25">
      <c r="A5121" t="s">
        <v>5163</v>
      </c>
      <c r="B5121">
        <v>108</v>
      </c>
      <c r="C5121">
        <v>81</v>
      </c>
      <c r="D5121">
        <v>132</v>
      </c>
      <c r="E5121">
        <v>98</v>
      </c>
      <c r="F5121">
        <f>B5121/cam_reads!I$3</f>
        <v>1.3417723525669856</v>
      </c>
      <c r="G5121">
        <f>C5121/cam_reads!J$3</f>
        <v>1.0491270311115513</v>
      </c>
      <c r="H5121">
        <f>D5121/cam_reads!K$3</f>
        <v>1.3778417411811135</v>
      </c>
      <c r="I5121">
        <f>E5121/cam_reads!L$3</f>
        <v>1.0215806302057937</v>
      </c>
      <c r="J5121" t="e">
        <f>VLOOKUP(A5121,'Top 30 via LR (Schizonts)'!A:A,1,FALSE)</f>
        <v>#N/A</v>
      </c>
      <c r="K5121" t="e">
        <f>VLOOKUP(A5121,'Top 30 via LR (Schizonts)'!J:J,1,FALSE)</f>
        <v>#N/A</v>
      </c>
      <c r="L5121" t="e">
        <f>VLOOKUP(A5121,'Top 30 via LR (Tr36)'!A:A,1,FALSE)</f>
        <v>#N/A</v>
      </c>
      <c r="M5121" t="e">
        <f>VLOOKUP(A5121,'Top 30 via LR (Tr36)'!I:I,1,FALSE)</f>
        <v>#N/A</v>
      </c>
      <c r="N5121" t="e">
        <f>VLOOKUP(A5121,'Top or Bottom 30 via OR (Schiz)'!B:B,1,FALSE)</f>
        <v>#N/A</v>
      </c>
      <c r="O5121" t="e">
        <f>VLOOKUP(A5121,'Top or Bottom 30 via OR (Schiz)'!J:J,1,FALSE)</f>
        <v>#N/A</v>
      </c>
      <c r="P5121" t="e">
        <f>VLOOKUP(A5121,'Top or Bottom 30 via OR (Tr36)'!B:B,1,FALSE)</f>
        <v>#N/A</v>
      </c>
      <c r="Q5121" t="e">
        <f>VLOOKUP(A5121,'Top or Bottom 30 via OR (Tr36)'!J:J,1,FALSE)</f>
        <v>#N/A</v>
      </c>
    </row>
    <row r="5122" spans="1:17" x14ac:dyDescent="0.25">
      <c r="A5122" t="s">
        <v>5164</v>
      </c>
      <c r="B5122">
        <v>8</v>
      </c>
      <c r="C5122">
        <v>4</v>
      </c>
      <c r="D5122">
        <v>7</v>
      </c>
      <c r="E5122">
        <v>6</v>
      </c>
      <c r="F5122">
        <f>B5122/cam_reads!I$3</f>
        <v>9.9390544634591529E-2</v>
      </c>
      <c r="G5122">
        <f>C5122/cam_reads!J$3</f>
        <v>5.1808742277113642E-2</v>
      </c>
      <c r="H5122">
        <f>D5122/cam_reads!K$3</f>
        <v>7.3067365062634809E-2</v>
      </c>
      <c r="I5122">
        <f>E5122/cam_reads!L$3</f>
        <v>6.2545752869742469E-2</v>
      </c>
      <c r="J5122" t="e">
        <f>VLOOKUP(A5122,'Top 30 via LR (Schizonts)'!A:A,1,FALSE)</f>
        <v>#N/A</v>
      </c>
      <c r="K5122" t="e">
        <f>VLOOKUP(A5122,'Top 30 via LR (Schizonts)'!J:J,1,FALSE)</f>
        <v>#N/A</v>
      </c>
      <c r="L5122" t="e">
        <f>VLOOKUP(A5122,'Top 30 via LR (Tr36)'!A:A,1,FALSE)</f>
        <v>#N/A</v>
      </c>
      <c r="M5122" t="e">
        <f>VLOOKUP(A5122,'Top 30 via LR (Tr36)'!I:I,1,FALSE)</f>
        <v>#N/A</v>
      </c>
      <c r="N5122" t="e">
        <f>VLOOKUP(A5122,'Top or Bottom 30 via OR (Schiz)'!B:B,1,FALSE)</f>
        <v>#N/A</v>
      </c>
      <c r="O5122" t="e">
        <f>VLOOKUP(A5122,'Top or Bottom 30 via OR (Schiz)'!J:J,1,FALSE)</f>
        <v>#N/A</v>
      </c>
      <c r="P5122" t="e">
        <f>VLOOKUP(A5122,'Top or Bottom 30 via OR (Tr36)'!B:B,1,FALSE)</f>
        <v>#N/A</v>
      </c>
      <c r="Q5122" t="e">
        <f>VLOOKUP(A5122,'Top or Bottom 30 via OR (Tr36)'!J:J,1,FALSE)</f>
        <v>#N/A</v>
      </c>
    </row>
    <row r="5123" spans="1:17" x14ac:dyDescent="0.25">
      <c r="A5123" t="s">
        <v>5165</v>
      </c>
      <c r="B5123">
        <v>169</v>
      </c>
      <c r="C5123">
        <v>173</v>
      </c>
      <c r="D5123">
        <v>164</v>
      </c>
      <c r="E5123">
        <v>154</v>
      </c>
      <c r="F5123">
        <f>B5123/cam_reads!I$3</f>
        <v>2.099625255405746</v>
      </c>
      <c r="G5123">
        <f>C5123/cam_reads!J$3</f>
        <v>2.2407281034851652</v>
      </c>
      <c r="H5123">
        <f>D5123/cam_reads!K$3</f>
        <v>1.7118639814674441</v>
      </c>
      <c r="I5123">
        <f>E5123/cam_reads!L$3</f>
        <v>1.6053409903233902</v>
      </c>
      <c r="J5123" t="e">
        <f>VLOOKUP(A5123,'Top 30 via LR (Schizonts)'!A:A,1,FALSE)</f>
        <v>#N/A</v>
      </c>
      <c r="K5123" t="e">
        <f>VLOOKUP(A5123,'Top 30 via LR (Schizonts)'!J:J,1,FALSE)</f>
        <v>#N/A</v>
      </c>
      <c r="L5123" t="e">
        <f>VLOOKUP(A5123,'Top 30 via LR (Tr36)'!A:A,1,FALSE)</f>
        <v>#N/A</v>
      </c>
      <c r="M5123" t="e">
        <f>VLOOKUP(A5123,'Top 30 via LR (Tr36)'!I:I,1,FALSE)</f>
        <v>#N/A</v>
      </c>
      <c r="N5123" t="e">
        <f>VLOOKUP(A5123,'Top or Bottom 30 via OR (Schiz)'!B:B,1,FALSE)</f>
        <v>#N/A</v>
      </c>
      <c r="O5123" t="e">
        <f>VLOOKUP(A5123,'Top or Bottom 30 via OR (Schiz)'!J:J,1,FALSE)</f>
        <v>#N/A</v>
      </c>
      <c r="P5123" t="e">
        <f>VLOOKUP(A5123,'Top or Bottom 30 via OR (Tr36)'!B:B,1,FALSE)</f>
        <v>#N/A</v>
      </c>
      <c r="Q5123" t="e">
        <f>VLOOKUP(A5123,'Top or Bottom 30 via OR (Tr36)'!J:J,1,FALSE)</f>
        <v>#N/A</v>
      </c>
    </row>
    <row r="5124" spans="1:17" x14ac:dyDescent="0.25">
      <c r="A5124" t="s">
        <v>5166</v>
      </c>
      <c r="B5124">
        <v>0</v>
      </c>
      <c r="C5124">
        <v>0</v>
      </c>
      <c r="D5124">
        <v>0</v>
      </c>
      <c r="E5124">
        <v>0</v>
      </c>
      <c r="F5124">
        <f>B5124/cam_reads!I$3</f>
        <v>0</v>
      </c>
      <c r="G5124">
        <f>C5124/cam_reads!J$3</f>
        <v>0</v>
      </c>
      <c r="H5124">
        <f>D5124/cam_reads!K$3</f>
        <v>0</v>
      </c>
      <c r="I5124">
        <f>E5124/cam_reads!L$3</f>
        <v>0</v>
      </c>
      <c r="J5124" t="e">
        <f>VLOOKUP(A5124,'Top 30 via LR (Schizonts)'!A:A,1,FALSE)</f>
        <v>#N/A</v>
      </c>
      <c r="K5124" t="e">
        <f>VLOOKUP(A5124,'Top 30 via LR (Schizonts)'!J:J,1,FALSE)</f>
        <v>#N/A</v>
      </c>
      <c r="L5124" t="e">
        <f>VLOOKUP(A5124,'Top 30 via LR (Tr36)'!A:A,1,FALSE)</f>
        <v>#N/A</v>
      </c>
      <c r="M5124" t="e">
        <f>VLOOKUP(A5124,'Top 30 via LR (Tr36)'!I:I,1,FALSE)</f>
        <v>#N/A</v>
      </c>
      <c r="N5124" t="e">
        <f>VLOOKUP(A5124,'Top or Bottom 30 via OR (Schiz)'!B:B,1,FALSE)</f>
        <v>#N/A</v>
      </c>
      <c r="O5124" t="e">
        <f>VLOOKUP(A5124,'Top or Bottom 30 via OR (Schiz)'!J:J,1,FALSE)</f>
        <v>#N/A</v>
      </c>
      <c r="P5124" t="e">
        <f>VLOOKUP(A5124,'Top or Bottom 30 via OR (Tr36)'!B:B,1,FALSE)</f>
        <v>#N/A</v>
      </c>
      <c r="Q5124" t="e">
        <f>VLOOKUP(A5124,'Top or Bottom 30 via OR (Tr36)'!J:J,1,FALSE)</f>
        <v>#N/A</v>
      </c>
    </row>
    <row r="5125" spans="1:17" x14ac:dyDescent="0.25">
      <c r="A5125" t="s">
        <v>5167</v>
      </c>
      <c r="B5125">
        <v>735</v>
      </c>
      <c r="C5125">
        <v>584</v>
      </c>
      <c r="D5125">
        <v>912</v>
      </c>
      <c r="E5125">
        <v>722</v>
      </c>
      <c r="F5125">
        <f>B5125/cam_reads!I$3</f>
        <v>9.1315062883030969</v>
      </c>
      <c r="G5125">
        <f>C5125/cam_reads!J$3</f>
        <v>7.5640763724585911</v>
      </c>
      <c r="H5125">
        <f>D5125/cam_reads!K$3</f>
        <v>9.5196338481604208</v>
      </c>
      <c r="I5125">
        <f>E5125/cam_reads!L$3</f>
        <v>7.526338928659011</v>
      </c>
      <c r="J5125" t="e">
        <f>VLOOKUP(A5125,'Top 30 via LR (Schizonts)'!A:A,1,FALSE)</f>
        <v>#N/A</v>
      </c>
      <c r="K5125" t="e">
        <f>VLOOKUP(A5125,'Top 30 via LR (Schizonts)'!J:J,1,FALSE)</f>
        <v>#N/A</v>
      </c>
      <c r="L5125" t="e">
        <f>VLOOKUP(A5125,'Top 30 via LR (Tr36)'!A:A,1,FALSE)</f>
        <v>#N/A</v>
      </c>
      <c r="M5125" t="e">
        <f>VLOOKUP(A5125,'Top 30 via LR (Tr36)'!I:I,1,FALSE)</f>
        <v>#N/A</v>
      </c>
      <c r="N5125" t="e">
        <f>VLOOKUP(A5125,'Top or Bottom 30 via OR (Schiz)'!B:B,1,FALSE)</f>
        <v>#N/A</v>
      </c>
      <c r="O5125" t="e">
        <f>VLOOKUP(A5125,'Top or Bottom 30 via OR (Schiz)'!J:J,1,FALSE)</f>
        <v>#N/A</v>
      </c>
      <c r="P5125" t="e">
        <f>VLOOKUP(A5125,'Top or Bottom 30 via OR (Tr36)'!B:B,1,FALSE)</f>
        <v>#N/A</v>
      </c>
      <c r="Q5125" t="e">
        <f>VLOOKUP(A5125,'Top or Bottom 30 via OR (Tr36)'!J:J,1,FALSE)</f>
        <v>#N/A</v>
      </c>
    </row>
    <row r="5126" spans="1:17" x14ac:dyDescent="0.25">
      <c r="A5126" t="s">
        <v>5168</v>
      </c>
      <c r="B5126">
        <v>0</v>
      </c>
      <c r="C5126">
        <v>0</v>
      </c>
      <c r="D5126">
        <v>0</v>
      </c>
      <c r="E5126">
        <v>0</v>
      </c>
      <c r="F5126">
        <f>B5126/cam_reads!I$3</f>
        <v>0</v>
      </c>
      <c r="G5126">
        <f>C5126/cam_reads!J$3</f>
        <v>0</v>
      </c>
      <c r="H5126">
        <f>D5126/cam_reads!K$3</f>
        <v>0</v>
      </c>
      <c r="I5126">
        <f>E5126/cam_reads!L$3</f>
        <v>0</v>
      </c>
      <c r="J5126" t="e">
        <f>VLOOKUP(A5126,'Top 30 via LR (Schizonts)'!A:A,1,FALSE)</f>
        <v>#N/A</v>
      </c>
      <c r="K5126" t="e">
        <f>VLOOKUP(A5126,'Top 30 via LR (Schizonts)'!J:J,1,FALSE)</f>
        <v>#N/A</v>
      </c>
      <c r="L5126" t="e">
        <f>VLOOKUP(A5126,'Top 30 via LR (Tr36)'!A:A,1,FALSE)</f>
        <v>#N/A</v>
      </c>
      <c r="M5126" t="e">
        <f>VLOOKUP(A5126,'Top 30 via LR (Tr36)'!I:I,1,FALSE)</f>
        <v>#N/A</v>
      </c>
      <c r="N5126" t="e">
        <f>VLOOKUP(A5126,'Top or Bottom 30 via OR (Schiz)'!B:B,1,FALSE)</f>
        <v>#N/A</v>
      </c>
      <c r="O5126" t="e">
        <f>VLOOKUP(A5126,'Top or Bottom 30 via OR (Schiz)'!J:J,1,FALSE)</f>
        <v>#N/A</v>
      </c>
      <c r="P5126" t="e">
        <f>VLOOKUP(A5126,'Top or Bottom 30 via OR (Tr36)'!B:B,1,FALSE)</f>
        <v>#N/A</v>
      </c>
      <c r="Q5126" t="e">
        <f>VLOOKUP(A5126,'Top or Bottom 30 via OR (Tr36)'!J:J,1,FALSE)</f>
        <v>#N/A</v>
      </c>
    </row>
    <row r="5127" spans="1:17" x14ac:dyDescent="0.25">
      <c r="A5127" t="s">
        <v>5169</v>
      </c>
      <c r="B5127">
        <v>4</v>
      </c>
      <c r="C5127">
        <v>9</v>
      </c>
      <c r="D5127">
        <v>7</v>
      </c>
      <c r="E5127">
        <v>8</v>
      </c>
      <c r="F5127">
        <f>B5127/cam_reads!I$3</f>
        <v>4.9695272317295765E-2</v>
      </c>
      <c r="G5127">
        <f>C5127/cam_reads!J$3</f>
        <v>0.11656967012350569</v>
      </c>
      <c r="H5127">
        <f>D5127/cam_reads!K$3</f>
        <v>7.3067365062634809E-2</v>
      </c>
      <c r="I5127">
        <f>E5127/cam_reads!L$3</f>
        <v>8.3394337159656634E-2</v>
      </c>
      <c r="J5127" t="e">
        <f>VLOOKUP(A5127,'Top 30 via LR (Schizonts)'!A:A,1,FALSE)</f>
        <v>#N/A</v>
      </c>
      <c r="K5127" t="e">
        <f>VLOOKUP(A5127,'Top 30 via LR (Schizonts)'!J:J,1,FALSE)</f>
        <v>#N/A</v>
      </c>
      <c r="L5127" t="e">
        <f>VLOOKUP(A5127,'Top 30 via LR (Tr36)'!A:A,1,FALSE)</f>
        <v>#N/A</v>
      </c>
      <c r="M5127" t="e">
        <f>VLOOKUP(A5127,'Top 30 via LR (Tr36)'!I:I,1,FALSE)</f>
        <v>#N/A</v>
      </c>
      <c r="N5127" t="e">
        <f>VLOOKUP(A5127,'Top or Bottom 30 via OR (Schiz)'!B:B,1,FALSE)</f>
        <v>#N/A</v>
      </c>
      <c r="O5127" t="e">
        <f>VLOOKUP(A5127,'Top or Bottom 30 via OR (Schiz)'!J:J,1,FALSE)</f>
        <v>#N/A</v>
      </c>
      <c r="P5127" t="e">
        <f>VLOOKUP(A5127,'Top or Bottom 30 via OR (Tr36)'!B:B,1,FALSE)</f>
        <v>#N/A</v>
      </c>
      <c r="Q5127" t="e">
        <f>VLOOKUP(A5127,'Top or Bottom 30 via OR (Tr36)'!J:J,1,FALSE)</f>
        <v>#N/A</v>
      </c>
    </row>
    <row r="5128" spans="1:17" x14ac:dyDescent="0.25">
      <c r="A5128" t="s">
        <v>5170</v>
      </c>
      <c r="B5128">
        <v>0</v>
      </c>
      <c r="C5128">
        <v>0</v>
      </c>
      <c r="D5128">
        <v>0</v>
      </c>
      <c r="E5128">
        <v>0</v>
      </c>
      <c r="F5128">
        <f>B5128/cam_reads!I$3</f>
        <v>0</v>
      </c>
      <c r="G5128">
        <f>C5128/cam_reads!J$3</f>
        <v>0</v>
      </c>
      <c r="H5128">
        <f>D5128/cam_reads!K$3</f>
        <v>0</v>
      </c>
      <c r="I5128">
        <f>E5128/cam_reads!L$3</f>
        <v>0</v>
      </c>
      <c r="J5128" t="e">
        <f>VLOOKUP(A5128,'Top 30 via LR (Schizonts)'!A:A,1,FALSE)</f>
        <v>#N/A</v>
      </c>
      <c r="K5128" t="e">
        <f>VLOOKUP(A5128,'Top 30 via LR (Schizonts)'!J:J,1,FALSE)</f>
        <v>#N/A</v>
      </c>
      <c r="L5128" t="e">
        <f>VLOOKUP(A5128,'Top 30 via LR (Tr36)'!A:A,1,FALSE)</f>
        <v>#N/A</v>
      </c>
      <c r="M5128" t="e">
        <f>VLOOKUP(A5128,'Top 30 via LR (Tr36)'!I:I,1,FALSE)</f>
        <v>#N/A</v>
      </c>
      <c r="N5128" t="e">
        <f>VLOOKUP(A5128,'Top or Bottom 30 via OR (Schiz)'!B:B,1,FALSE)</f>
        <v>#N/A</v>
      </c>
      <c r="O5128" t="e">
        <f>VLOOKUP(A5128,'Top or Bottom 30 via OR (Schiz)'!J:J,1,FALSE)</f>
        <v>#N/A</v>
      </c>
      <c r="P5128" t="e">
        <f>VLOOKUP(A5128,'Top or Bottom 30 via OR (Tr36)'!B:B,1,FALSE)</f>
        <v>#N/A</v>
      </c>
      <c r="Q5128" t="e">
        <f>VLOOKUP(A5128,'Top or Bottom 30 via OR (Tr36)'!J:J,1,FALSE)</f>
        <v>#N/A</v>
      </c>
    </row>
    <row r="5129" spans="1:17" x14ac:dyDescent="0.25">
      <c r="A5129" t="s">
        <v>5171</v>
      </c>
      <c r="B5129">
        <v>2241</v>
      </c>
      <c r="C5129">
        <v>1798</v>
      </c>
      <c r="D5129">
        <v>1592</v>
      </c>
      <c r="E5129">
        <v>3017</v>
      </c>
      <c r="F5129">
        <f>B5129/cam_reads!I$3</f>
        <v>27.841776315764953</v>
      </c>
      <c r="G5129">
        <f>C5129/cam_reads!J$3</f>
        <v>23.288029653562582</v>
      </c>
      <c r="H5129">
        <f>D5129/cam_reads!K$3</f>
        <v>16.617606454244946</v>
      </c>
      <c r="I5129">
        <f>E5129/cam_reads!L$3</f>
        <v>31.450089401335507</v>
      </c>
      <c r="J5129" t="e">
        <f>VLOOKUP(A5129,'Top 30 via LR (Schizonts)'!A:A,1,FALSE)</f>
        <v>#N/A</v>
      </c>
      <c r="K5129" t="e">
        <f>VLOOKUP(A5129,'Top 30 via LR (Schizonts)'!J:J,1,FALSE)</f>
        <v>#N/A</v>
      </c>
      <c r="L5129" t="e">
        <f>VLOOKUP(A5129,'Top 30 via LR (Tr36)'!A:A,1,FALSE)</f>
        <v>#N/A</v>
      </c>
      <c r="M5129" t="e">
        <f>VLOOKUP(A5129,'Top 30 via LR (Tr36)'!I:I,1,FALSE)</f>
        <v>#N/A</v>
      </c>
      <c r="N5129" t="e">
        <f>VLOOKUP(A5129,'Top or Bottom 30 via OR (Schiz)'!B:B,1,FALSE)</f>
        <v>#N/A</v>
      </c>
      <c r="O5129" t="e">
        <f>VLOOKUP(A5129,'Top or Bottom 30 via OR (Schiz)'!J:J,1,FALSE)</f>
        <v>#N/A</v>
      </c>
      <c r="P5129" t="e">
        <f>VLOOKUP(A5129,'Top or Bottom 30 via OR (Tr36)'!B:B,1,FALSE)</f>
        <v>#N/A</v>
      </c>
      <c r="Q5129" t="e">
        <f>VLOOKUP(A5129,'Top or Bottom 30 via OR (Tr36)'!J:J,1,FALSE)</f>
        <v>#N/A</v>
      </c>
    </row>
    <row r="5130" spans="1:17" x14ac:dyDescent="0.25">
      <c r="A5130" t="s">
        <v>5172</v>
      </c>
      <c r="B5130">
        <v>308</v>
      </c>
      <c r="C5130">
        <v>295</v>
      </c>
      <c r="D5130">
        <v>227</v>
      </c>
      <c r="E5130">
        <v>289</v>
      </c>
      <c r="F5130">
        <f>B5130/cam_reads!I$3</f>
        <v>3.8265359684317737</v>
      </c>
      <c r="G5130">
        <f>C5130/cam_reads!J$3</f>
        <v>3.8208947429371309</v>
      </c>
      <c r="H5130">
        <f>D5130/cam_reads!K$3</f>
        <v>2.3694702670311574</v>
      </c>
      <c r="I5130">
        <f>E5130/cam_reads!L$3</f>
        <v>3.0126204298925958</v>
      </c>
      <c r="J5130" t="e">
        <f>VLOOKUP(A5130,'Top 30 via LR (Schizonts)'!A:A,1,FALSE)</f>
        <v>#N/A</v>
      </c>
      <c r="K5130" t="e">
        <f>VLOOKUP(A5130,'Top 30 via LR (Schizonts)'!J:J,1,FALSE)</f>
        <v>#N/A</v>
      </c>
      <c r="L5130" t="e">
        <f>VLOOKUP(A5130,'Top 30 via LR (Tr36)'!A:A,1,FALSE)</f>
        <v>#N/A</v>
      </c>
      <c r="M5130" t="e">
        <f>VLOOKUP(A5130,'Top 30 via LR (Tr36)'!I:I,1,FALSE)</f>
        <v>#N/A</v>
      </c>
      <c r="N5130" t="e">
        <f>VLOOKUP(A5130,'Top or Bottom 30 via OR (Schiz)'!B:B,1,FALSE)</f>
        <v>#N/A</v>
      </c>
      <c r="O5130" t="e">
        <f>VLOOKUP(A5130,'Top or Bottom 30 via OR (Schiz)'!J:J,1,FALSE)</f>
        <v>#N/A</v>
      </c>
      <c r="P5130" t="e">
        <f>VLOOKUP(A5130,'Top or Bottom 30 via OR (Tr36)'!B:B,1,FALSE)</f>
        <v>#N/A</v>
      </c>
      <c r="Q5130" t="e">
        <f>VLOOKUP(A5130,'Top or Bottom 30 via OR (Tr36)'!J:J,1,FALSE)</f>
        <v>#N/A</v>
      </c>
    </row>
    <row r="5131" spans="1:17" x14ac:dyDescent="0.25">
      <c r="A5131" t="s">
        <v>5173</v>
      </c>
      <c r="B5131">
        <v>0</v>
      </c>
      <c r="C5131">
        <v>0</v>
      </c>
      <c r="D5131">
        <v>0</v>
      </c>
      <c r="E5131">
        <v>0</v>
      </c>
      <c r="F5131">
        <f>B5131/cam_reads!I$3</f>
        <v>0</v>
      </c>
      <c r="G5131">
        <f>C5131/cam_reads!J$3</f>
        <v>0</v>
      </c>
      <c r="H5131">
        <f>D5131/cam_reads!K$3</f>
        <v>0</v>
      </c>
      <c r="I5131">
        <f>E5131/cam_reads!L$3</f>
        <v>0</v>
      </c>
      <c r="J5131" t="e">
        <f>VLOOKUP(A5131,'Top 30 via LR (Schizonts)'!A:A,1,FALSE)</f>
        <v>#N/A</v>
      </c>
      <c r="K5131" t="e">
        <f>VLOOKUP(A5131,'Top 30 via LR (Schizonts)'!J:J,1,FALSE)</f>
        <v>#N/A</v>
      </c>
      <c r="L5131" t="e">
        <f>VLOOKUP(A5131,'Top 30 via LR (Tr36)'!A:A,1,FALSE)</f>
        <v>#N/A</v>
      </c>
      <c r="M5131" t="e">
        <f>VLOOKUP(A5131,'Top 30 via LR (Tr36)'!I:I,1,FALSE)</f>
        <v>#N/A</v>
      </c>
      <c r="N5131" t="e">
        <f>VLOOKUP(A5131,'Top or Bottom 30 via OR (Schiz)'!B:B,1,FALSE)</f>
        <v>#N/A</v>
      </c>
      <c r="O5131" t="e">
        <f>VLOOKUP(A5131,'Top or Bottom 30 via OR (Schiz)'!J:J,1,FALSE)</f>
        <v>#N/A</v>
      </c>
      <c r="P5131" t="e">
        <f>VLOOKUP(A5131,'Top or Bottom 30 via OR (Tr36)'!B:B,1,FALSE)</f>
        <v>#N/A</v>
      </c>
      <c r="Q5131" t="e">
        <f>VLOOKUP(A5131,'Top or Bottom 30 via OR (Tr36)'!J:J,1,FALSE)</f>
        <v>#N/A</v>
      </c>
    </row>
    <row r="5132" spans="1:17" x14ac:dyDescent="0.25">
      <c r="A5132" t="s">
        <v>5174</v>
      </c>
      <c r="B5132">
        <v>0</v>
      </c>
      <c r="C5132">
        <v>0</v>
      </c>
      <c r="D5132">
        <v>0</v>
      </c>
      <c r="E5132">
        <v>0</v>
      </c>
      <c r="F5132">
        <f>B5132/cam_reads!I$3</f>
        <v>0</v>
      </c>
      <c r="G5132">
        <f>C5132/cam_reads!J$3</f>
        <v>0</v>
      </c>
      <c r="H5132">
        <f>D5132/cam_reads!K$3</f>
        <v>0</v>
      </c>
      <c r="I5132">
        <f>E5132/cam_reads!L$3</f>
        <v>0</v>
      </c>
      <c r="J5132" t="e">
        <f>VLOOKUP(A5132,'Top 30 via LR (Schizonts)'!A:A,1,FALSE)</f>
        <v>#N/A</v>
      </c>
      <c r="K5132" t="e">
        <f>VLOOKUP(A5132,'Top 30 via LR (Schizonts)'!J:J,1,FALSE)</f>
        <v>#N/A</v>
      </c>
      <c r="L5132" t="e">
        <f>VLOOKUP(A5132,'Top 30 via LR (Tr36)'!A:A,1,FALSE)</f>
        <v>#N/A</v>
      </c>
      <c r="M5132" t="e">
        <f>VLOOKUP(A5132,'Top 30 via LR (Tr36)'!I:I,1,FALSE)</f>
        <v>#N/A</v>
      </c>
      <c r="N5132" t="e">
        <f>VLOOKUP(A5132,'Top or Bottom 30 via OR (Schiz)'!B:B,1,FALSE)</f>
        <v>#N/A</v>
      </c>
      <c r="O5132" t="e">
        <f>VLOOKUP(A5132,'Top or Bottom 30 via OR (Schiz)'!J:J,1,FALSE)</f>
        <v>#N/A</v>
      </c>
      <c r="P5132" t="e">
        <f>VLOOKUP(A5132,'Top or Bottom 30 via OR (Tr36)'!B:B,1,FALSE)</f>
        <v>#N/A</v>
      </c>
      <c r="Q5132" t="e">
        <f>VLOOKUP(A5132,'Top or Bottom 30 via OR (Tr36)'!J:J,1,FALSE)</f>
        <v>#N/A</v>
      </c>
    </row>
    <row r="5133" spans="1:17" x14ac:dyDescent="0.25">
      <c r="A5133" t="s">
        <v>5175</v>
      </c>
      <c r="B5133">
        <v>1467</v>
      </c>
      <c r="C5133">
        <v>873</v>
      </c>
      <c r="D5133">
        <v>814</v>
      </c>
      <c r="E5133">
        <v>1268</v>
      </c>
      <c r="F5133">
        <f>B5133/cam_reads!I$3</f>
        <v>18.225741122368223</v>
      </c>
      <c r="G5133">
        <f>C5133/cam_reads!J$3</f>
        <v>11.307258001980053</v>
      </c>
      <c r="H5133">
        <f>D5133/cam_reads!K$3</f>
        <v>8.496690737283533</v>
      </c>
      <c r="I5133">
        <f>E5133/cam_reads!L$3</f>
        <v>13.218002439805575</v>
      </c>
      <c r="J5133" t="e">
        <f>VLOOKUP(A5133,'Top 30 via LR (Schizonts)'!A:A,1,FALSE)</f>
        <v>#N/A</v>
      </c>
      <c r="K5133" t="e">
        <f>VLOOKUP(A5133,'Top 30 via LR (Schizonts)'!J:J,1,FALSE)</f>
        <v>#N/A</v>
      </c>
      <c r="L5133" t="e">
        <f>VLOOKUP(A5133,'Top 30 via LR (Tr36)'!A:A,1,FALSE)</f>
        <v>#N/A</v>
      </c>
      <c r="M5133" t="e">
        <f>VLOOKUP(A5133,'Top 30 via LR (Tr36)'!I:I,1,FALSE)</f>
        <v>#N/A</v>
      </c>
      <c r="N5133" t="e">
        <f>VLOOKUP(A5133,'Top or Bottom 30 via OR (Schiz)'!B:B,1,FALSE)</f>
        <v>#N/A</v>
      </c>
      <c r="O5133" t="e">
        <f>VLOOKUP(A5133,'Top or Bottom 30 via OR (Schiz)'!J:J,1,FALSE)</f>
        <v>#N/A</v>
      </c>
      <c r="P5133" t="e">
        <f>VLOOKUP(A5133,'Top or Bottom 30 via OR (Tr36)'!B:B,1,FALSE)</f>
        <v>#N/A</v>
      </c>
      <c r="Q5133" t="e">
        <f>VLOOKUP(A5133,'Top or Bottom 30 via OR (Tr36)'!J:J,1,FALSE)</f>
        <v>#N/A</v>
      </c>
    </row>
    <row r="5134" spans="1:17" x14ac:dyDescent="0.25">
      <c r="A5134" t="s">
        <v>5176</v>
      </c>
      <c r="B5134">
        <v>0</v>
      </c>
      <c r="C5134">
        <v>0</v>
      </c>
      <c r="D5134">
        <v>0</v>
      </c>
      <c r="E5134">
        <v>0</v>
      </c>
      <c r="F5134">
        <f>B5134/cam_reads!I$3</f>
        <v>0</v>
      </c>
      <c r="G5134">
        <f>C5134/cam_reads!J$3</f>
        <v>0</v>
      </c>
      <c r="H5134">
        <f>D5134/cam_reads!K$3</f>
        <v>0</v>
      </c>
      <c r="I5134">
        <f>E5134/cam_reads!L$3</f>
        <v>0</v>
      </c>
      <c r="J5134" t="e">
        <f>VLOOKUP(A5134,'Top 30 via LR (Schizonts)'!A:A,1,FALSE)</f>
        <v>#N/A</v>
      </c>
      <c r="K5134" t="e">
        <f>VLOOKUP(A5134,'Top 30 via LR (Schizonts)'!J:J,1,FALSE)</f>
        <v>#N/A</v>
      </c>
      <c r="L5134" t="e">
        <f>VLOOKUP(A5134,'Top 30 via LR (Tr36)'!A:A,1,FALSE)</f>
        <v>#N/A</v>
      </c>
      <c r="M5134" t="e">
        <f>VLOOKUP(A5134,'Top 30 via LR (Tr36)'!I:I,1,FALSE)</f>
        <v>#N/A</v>
      </c>
      <c r="N5134" t="e">
        <f>VLOOKUP(A5134,'Top or Bottom 30 via OR (Schiz)'!B:B,1,FALSE)</f>
        <v>#N/A</v>
      </c>
      <c r="O5134" t="e">
        <f>VLOOKUP(A5134,'Top or Bottom 30 via OR (Schiz)'!J:J,1,FALSE)</f>
        <v>#N/A</v>
      </c>
      <c r="P5134" t="e">
        <f>VLOOKUP(A5134,'Top or Bottom 30 via OR (Tr36)'!B:B,1,FALSE)</f>
        <v>#N/A</v>
      </c>
      <c r="Q5134" t="e">
        <f>VLOOKUP(A5134,'Top or Bottom 30 via OR (Tr36)'!J:J,1,FALSE)</f>
        <v>#N/A</v>
      </c>
    </row>
    <row r="5135" spans="1:17" x14ac:dyDescent="0.25">
      <c r="A5135" t="s">
        <v>5177</v>
      </c>
      <c r="B5135">
        <v>415</v>
      </c>
      <c r="C5135">
        <v>276</v>
      </c>
      <c r="D5135">
        <v>380</v>
      </c>
      <c r="E5135">
        <v>518</v>
      </c>
      <c r="F5135">
        <f>B5135/cam_reads!I$3</f>
        <v>5.1558845029194353</v>
      </c>
      <c r="G5135">
        <f>C5135/cam_reads!J$3</f>
        <v>3.574803217120841</v>
      </c>
      <c r="H5135">
        <f>D5135/cam_reads!K$3</f>
        <v>3.9665141034001752</v>
      </c>
      <c r="I5135">
        <f>E5135/cam_reads!L$3</f>
        <v>5.3997833310877663</v>
      </c>
      <c r="J5135" t="e">
        <f>VLOOKUP(A5135,'Top 30 via LR (Schizonts)'!A:A,1,FALSE)</f>
        <v>#N/A</v>
      </c>
      <c r="K5135" t="e">
        <f>VLOOKUP(A5135,'Top 30 via LR (Schizonts)'!J:J,1,FALSE)</f>
        <v>#N/A</v>
      </c>
      <c r="L5135" t="e">
        <f>VLOOKUP(A5135,'Top 30 via LR (Tr36)'!A:A,1,FALSE)</f>
        <v>#N/A</v>
      </c>
      <c r="M5135" t="e">
        <f>VLOOKUP(A5135,'Top 30 via LR (Tr36)'!I:I,1,FALSE)</f>
        <v>#N/A</v>
      </c>
      <c r="N5135" t="e">
        <f>VLOOKUP(A5135,'Top or Bottom 30 via OR (Schiz)'!B:B,1,FALSE)</f>
        <v>#N/A</v>
      </c>
      <c r="O5135" t="e">
        <f>VLOOKUP(A5135,'Top or Bottom 30 via OR (Schiz)'!J:J,1,FALSE)</f>
        <v>#N/A</v>
      </c>
      <c r="P5135" t="e">
        <f>VLOOKUP(A5135,'Top or Bottom 30 via OR (Tr36)'!B:B,1,FALSE)</f>
        <v>#N/A</v>
      </c>
      <c r="Q5135" t="e">
        <f>VLOOKUP(A5135,'Top or Bottom 30 via OR (Tr36)'!J:J,1,FALSE)</f>
        <v>#N/A</v>
      </c>
    </row>
    <row r="5136" spans="1:17" x14ac:dyDescent="0.25">
      <c r="A5136" t="s">
        <v>74</v>
      </c>
      <c r="B5136">
        <v>69</v>
      </c>
      <c r="C5136">
        <v>38</v>
      </c>
      <c r="D5136">
        <v>1</v>
      </c>
      <c r="E5136">
        <v>47</v>
      </c>
      <c r="F5136">
        <f>B5136/cam_reads!I$3</f>
        <v>0.8572434474733519</v>
      </c>
      <c r="G5136">
        <f>C5136/cam_reads!J$3</f>
        <v>0.49218305163257958</v>
      </c>
      <c r="H5136">
        <f>D5136/cam_reads!K$3</f>
        <v>1.0438195008947829E-2</v>
      </c>
      <c r="I5136">
        <f>E5136/cam_reads!L$3</f>
        <v>0.4899417308129827</v>
      </c>
      <c r="J5136" t="e">
        <f>VLOOKUP(A5136,'Top 30 via LR (Schizonts)'!A:A,1,FALSE)</f>
        <v>#N/A</v>
      </c>
      <c r="K5136" t="e">
        <f>VLOOKUP(A5136,'Top 30 via LR (Schizonts)'!J:J,1,FALSE)</f>
        <v>#N/A</v>
      </c>
      <c r="L5136" t="e">
        <f>VLOOKUP(A5136,'Top 30 via LR (Tr36)'!A:A,1,FALSE)</f>
        <v>#N/A</v>
      </c>
      <c r="M5136" t="e">
        <f>VLOOKUP(A5136,'Top 30 via LR (Tr36)'!I:I,1,FALSE)</f>
        <v>#N/A</v>
      </c>
      <c r="N5136" t="e">
        <f>VLOOKUP(A5136,'Top or Bottom 30 via OR (Schiz)'!B:B,1,FALSE)</f>
        <v>#N/A</v>
      </c>
      <c r="O5136" t="e">
        <f>VLOOKUP(A5136,'Top or Bottom 30 via OR (Schiz)'!J:J,1,FALSE)</f>
        <v>#N/A</v>
      </c>
      <c r="P5136" t="str">
        <f>VLOOKUP(A5136,'Top or Bottom 30 via OR (Tr36)'!B:B,1,FALSE)</f>
        <v>PVP01_0804500</v>
      </c>
      <c r="Q5136" t="e">
        <f>VLOOKUP(A5136,'Top or Bottom 30 via OR (Tr36)'!J:J,1,FALSE)</f>
        <v>#N/A</v>
      </c>
    </row>
    <row r="5137" spans="1:17" x14ac:dyDescent="0.25">
      <c r="A5137" t="s">
        <v>5178</v>
      </c>
      <c r="B5137">
        <v>0</v>
      </c>
      <c r="C5137">
        <v>0</v>
      </c>
      <c r="D5137">
        <v>0</v>
      </c>
      <c r="E5137">
        <v>0</v>
      </c>
      <c r="F5137">
        <f>B5137/cam_reads!I$3</f>
        <v>0</v>
      </c>
      <c r="G5137">
        <f>C5137/cam_reads!J$3</f>
        <v>0</v>
      </c>
      <c r="H5137">
        <f>D5137/cam_reads!K$3</f>
        <v>0</v>
      </c>
      <c r="I5137">
        <f>E5137/cam_reads!L$3</f>
        <v>0</v>
      </c>
      <c r="J5137" t="e">
        <f>VLOOKUP(A5137,'Top 30 via LR (Schizonts)'!A:A,1,FALSE)</f>
        <v>#N/A</v>
      </c>
      <c r="K5137" t="e">
        <f>VLOOKUP(A5137,'Top 30 via LR (Schizonts)'!J:J,1,FALSE)</f>
        <v>#N/A</v>
      </c>
      <c r="L5137" t="e">
        <f>VLOOKUP(A5137,'Top 30 via LR (Tr36)'!A:A,1,FALSE)</f>
        <v>#N/A</v>
      </c>
      <c r="M5137" t="e">
        <f>VLOOKUP(A5137,'Top 30 via LR (Tr36)'!I:I,1,FALSE)</f>
        <v>#N/A</v>
      </c>
      <c r="N5137" t="e">
        <f>VLOOKUP(A5137,'Top or Bottom 30 via OR (Schiz)'!B:B,1,FALSE)</f>
        <v>#N/A</v>
      </c>
      <c r="O5137" t="e">
        <f>VLOOKUP(A5137,'Top or Bottom 30 via OR (Schiz)'!J:J,1,FALSE)</f>
        <v>#N/A</v>
      </c>
      <c r="P5137" t="e">
        <f>VLOOKUP(A5137,'Top or Bottom 30 via OR (Tr36)'!B:B,1,FALSE)</f>
        <v>#N/A</v>
      </c>
      <c r="Q5137" t="e">
        <f>VLOOKUP(A5137,'Top or Bottom 30 via OR (Tr36)'!J:J,1,FALSE)</f>
        <v>#N/A</v>
      </c>
    </row>
    <row r="5138" spans="1:17" x14ac:dyDescent="0.25">
      <c r="A5138" t="s">
        <v>5179</v>
      </c>
      <c r="B5138">
        <v>70</v>
      </c>
      <c r="C5138">
        <v>72</v>
      </c>
      <c r="D5138">
        <v>107</v>
      </c>
      <c r="E5138">
        <v>110</v>
      </c>
      <c r="F5138">
        <f>B5138/cam_reads!I$3</f>
        <v>0.86966726555267593</v>
      </c>
      <c r="G5138">
        <f>C5138/cam_reads!J$3</f>
        <v>0.93255736098804554</v>
      </c>
      <c r="H5138">
        <f>D5138/cam_reads!K$3</f>
        <v>1.1168868659574178</v>
      </c>
      <c r="I5138">
        <f>E5138/cam_reads!L$3</f>
        <v>1.1466721359452787</v>
      </c>
      <c r="J5138" t="e">
        <f>VLOOKUP(A5138,'Top 30 via LR (Schizonts)'!A:A,1,FALSE)</f>
        <v>#N/A</v>
      </c>
      <c r="K5138" t="e">
        <f>VLOOKUP(A5138,'Top 30 via LR (Schizonts)'!J:J,1,FALSE)</f>
        <v>#N/A</v>
      </c>
      <c r="L5138" t="e">
        <f>VLOOKUP(A5138,'Top 30 via LR (Tr36)'!A:A,1,FALSE)</f>
        <v>#N/A</v>
      </c>
      <c r="M5138" t="e">
        <f>VLOOKUP(A5138,'Top 30 via LR (Tr36)'!I:I,1,FALSE)</f>
        <v>#N/A</v>
      </c>
      <c r="N5138" t="e">
        <f>VLOOKUP(A5138,'Top or Bottom 30 via OR (Schiz)'!B:B,1,FALSE)</f>
        <v>#N/A</v>
      </c>
      <c r="O5138" t="e">
        <f>VLOOKUP(A5138,'Top or Bottom 30 via OR (Schiz)'!J:J,1,FALSE)</f>
        <v>#N/A</v>
      </c>
      <c r="P5138" t="e">
        <f>VLOOKUP(A5138,'Top or Bottom 30 via OR (Tr36)'!B:B,1,FALSE)</f>
        <v>#N/A</v>
      </c>
      <c r="Q5138" t="e">
        <f>VLOOKUP(A5138,'Top or Bottom 30 via OR (Tr36)'!J:J,1,FALSE)</f>
        <v>#N/A</v>
      </c>
    </row>
    <row r="5139" spans="1:17" x14ac:dyDescent="0.25">
      <c r="A5139" t="s">
        <v>5180</v>
      </c>
      <c r="B5139">
        <v>52</v>
      </c>
      <c r="C5139">
        <v>52</v>
      </c>
      <c r="D5139">
        <v>105</v>
      </c>
      <c r="E5139">
        <v>94</v>
      </c>
      <c r="F5139">
        <f>B5139/cam_reads!I$3</f>
        <v>0.64603854012484496</v>
      </c>
      <c r="G5139">
        <f>C5139/cam_reads!J$3</f>
        <v>0.67351364960247728</v>
      </c>
      <c r="H5139">
        <f>D5139/cam_reads!K$3</f>
        <v>1.0960104759395222</v>
      </c>
      <c r="I5139">
        <f>E5139/cam_reads!L$3</f>
        <v>0.9798834616259654</v>
      </c>
      <c r="J5139" t="e">
        <f>VLOOKUP(A5139,'Top 30 via LR (Schizonts)'!A:A,1,FALSE)</f>
        <v>#N/A</v>
      </c>
      <c r="K5139" t="e">
        <f>VLOOKUP(A5139,'Top 30 via LR (Schizonts)'!J:J,1,FALSE)</f>
        <v>#N/A</v>
      </c>
      <c r="L5139" t="e">
        <f>VLOOKUP(A5139,'Top 30 via LR (Tr36)'!A:A,1,FALSE)</f>
        <v>#N/A</v>
      </c>
      <c r="M5139" t="e">
        <f>VLOOKUP(A5139,'Top 30 via LR (Tr36)'!I:I,1,FALSE)</f>
        <v>#N/A</v>
      </c>
      <c r="N5139" t="e">
        <f>VLOOKUP(A5139,'Top or Bottom 30 via OR (Schiz)'!B:B,1,FALSE)</f>
        <v>#N/A</v>
      </c>
      <c r="O5139" t="e">
        <f>VLOOKUP(A5139,'Top or Bottom 30 via OR (Schiz)'!J:J,1,FALSE)</f>
        <v>#N/A</v>
      </c>
      <c r="P5139" t="e">
        <f>VLOOKUP(A5139,'Top or Bottom 30 via OR (Tr36)'!B:B,1,FALSE)</f>
        <v>#N/A</v>
      </c>
      <c r="Q5139" t="e">
        <f>VLOOKUP(A5139,'Top or Bottom 30 via OR (Tr36)'!J:J,1,FALSE)</f>
        <v>#N/A</v>
      </c>
    </row>
    <row r="5140" spans="1:17" x14ac:dyDescent="0.25">
      <c r="A5140" t="s">
        <v>5181</v>
      </c>
      <c r="B5140">
        <v>0</v>
      </c>
      <c r="C5140">
        <v>0</v>
      </c>
      <c r="D5140">
        <v>0</v>
      </c>
      <c r="E5140">
        <v>0</v>
      </c>
      <c r="F5140">
        <f>B5140/cam_reads!I$3</f>
        <v>0</v>
      </c>
      <c r="G5140">
        <f>C5140/cam_reads!J$3</f>
        <v>0</v>
      </c>
      <c r="H5140">
        <f>D5140/cam_reads!K$3</f>
        <v>0</v>
      </c>
      <c r="I5140">
        <f>E5140/cam_reads!L$3</f>
        <v>0</v>
      </c>
      <c r="J5140" t="e">
        <f>VLOOKUP(A5140,'Top 30 via LR (Schizonts)'!A:A,1,FALSE)</f>
        <v>#N/A</v>
      </c>
      <c r="K5140" t="e">
        <f>VLOOKUP(A5140,'Top 30 via LR (Schizonts)'!J:J,1,FALSE)</f>
        <v>#N/A</v>
      </c>
      <c r="L5140" t="e">
        <f>VLOOKUP(A5140,'Top 30 via LR (Tr36)'!A:A,1,FALSE)</f>
        <v>#N/A</v>
      </c>
      <c r="M5140" t="e">
        <f>VLOOKUP(A5140,'Top 30 via LR (Tr36)'!I:I,1,FALSE)</f>
        <v>#N/A</v>
      </c>
      <c r="N5140" t="e">
        <f>VLOOKUP(A5140,'Top or Bottom 30 via OR (Schiz)'!B:B,1,FALSE)</f>
        <v>#N/A</v>
      </c>
      <c r="O5140" t="e">
        <f>VLOOKUP(A5140,'Top or Bottom 30 via OR (Schiz)'!J:J,1,FALSE)</f>
        <v>#N/A</v>
      </c>
      <c r="P5140" t="e">
        <f>VLOOKUP(A5140,'Top or Bottom 30 via OR (Tr36)'!B:B,1,FALSE)</f>
        <v>#N/A</v>
      </c>
      <c r="Q5140" t="e">
        <f>VLOOKUP(A5140,'Top or Bottom 30 via OR (Tr36)'!J:J,1,FALSE)</f>
        <v>#N/A</v>
      </c>
    </row>
    <row r="5141" spans="1:17" x14ac:dyDescent="0.25">
      <c r="A5141" t="s">
        <v>5182</v>
      </c>
      <c r="B5141">
        <v>0</v>
      </c>
      <c r="C5141">
        <v>0</v>
      </c>
      <c r="D5141">
        <v>0</v>
      </c>
      <c r="E5141">
        <v>0</v>
      </c>
      <c r="F5141">
        <f>B5141/cam_reads!I$3</f>
        <v>0</v>
      </c>
      <c r="G5141">
        <f>C5141/cam_reads!J$3</f>
        <v>0</v>
      </c>
      <c r="H5141">
        <f>D5141/cam_reads!K$3</f>
        <v>0</v>
      </c>
      <c r="I5141">
        <f>E5141/cam_reads!L$3</f>
        <v>0</v>
      </c>
      <c r="J5141" t="e">
        <f>VLOOKUP(A5141,'Top 30 via LR (Schizonts)'!A:A,1,FALSE)</f>
        <v>#N/A</v>
      </c>
      <c r="K5141" t="e">
        <f>VLOOKUP(A5141,'Top 30 via LR (Schizonts)'!J:J,1,FALSE)</f>
        <v>#N/A</v>
      </c>
      <c r="L5141" t="e">
        <f>VLOOKUP(A5141,'Top 30 via LR (Tr36)'!A:A,1,FALSE)</f>
        <v>#N/A</v>
      </c>
      <c r="M5141" t="e">
        <f>VLOOKUP(A5141,'Top 30 via LR (Tr36)'!I:I,1,FALSE)</f>
        <v>#N/A</v>
      </c>
      <c r="N5141" t="e">
        <f>VLOOKUP(A5141,'Top or Bottom 30 via OR (Schiz)'!B:B,1,FALSE)</f>
        <v>#N/A</v>
      </c>
      <c r="O5141" t="e">
        <f>VLOOKUP(A5141,'Top or Bottom 30 via OR (Schiz)'!J:J,1,FALSE)</f>
        <v>#N/A</v>
      </c>
      <c r="P5141" t="e">
        <f>VLOOKUP(A5141,'Top or Bottom 30 via OR (Tr36)'!B:B,1,FALSE)</f>
        <v>#N/A</v>
      </c>
      <c r="Q5141" t="e">
        <f>VLOOKUP(A5141,'Top or Bottom 30 via OR (Tr36)'!J:J,1,FALSE)</f>
        <v>#N/A</v>
      </c>
    </row>
    <row r="5142" spans="1:17" x14ac:dyDescent="0.25">
      <c r="A5142" t="s">
        <v>5183</v>
      </c>
      <c r="B5142">
        <v>0</v>
      </c>
      <c r="C5142">
        <v>0</v>
      </c>
      <c r="D5142">
        <v>0</v>
      </c>
      <c r="E5142">
        <v>0</v>
      </c>
      <c r="F5142">
        <f>B5142/cam_reads!I$3</f>
        <v>0</v>
      </c>
      <c r="G5142">
        <f>C5142/cam_reads!J$3</f>
        <v>0</v>
      </c>
      <c r="H5142">
        <f>D5142/cam_reads!K$3</f>
        <v>0</v>
      </c>
      <c r="I5142">
        <f>E5142/cam_reads!L$3</f>
        <v>0</v>
      </c>
      <c r="J5142" t="e">
        <f>VLOOKUP(A5142,'Top 30 via LR (Schizonts)'!A:A,1,FALSE)</f>
        <v>#N/A</v>
      </c>
      <c r="K5142" t="e">
        <f>VLOOKUP(A5142,'Top 30 via LR (Schizonts)'!J:J,1,FALSE)</f>
        <v>#N/A</v>
      </c>
      <c r="L5142" t="e">
        <f>VLOOKUP(A5142,'Top 30 via LR (Tr36)'!A:A,1,FALSE)</f>
        <v>#N/A</v>
      </c>
      <c r="M5142" t="e">
        <f>VLOOKUP(A5142,'Top 30 via LR (Tr36)'!I:I,1,FALSE)</f>
        <v>#N/A</v>
      </c>
      <c r="N5142" t="e">
        <f>VLOOKUP(A5142,'Top or Bottom 30 via OR (Schiz)'!B:B,1,FALSE)</f>
        <v>#N/A</v>
      </c>
      <c r="O5142" t="e">
        <f>VLOOKUP(A5142,'Top or Bottom 30 via OR (Schiz)'!J:J,1,FALSE)</f>
        <v>#N/A</v>
      </c>
      <c r="P5142" t="e">
        <f>VLOOKUP(A5142,'Top or Bottom 30 via OR (Tr36)'!B:B,1,FALSE)</f>
        <v>#N/A</v>
      </c>
      <c r="Q5142" t="e">
        <f>VLOOKUP(A5142,'Top or Bottom 30 via OR (Tr36)'!J:J,1,FALSE)</f>
        <v>#N/A</v>
      </c>
    </row>
    <row r="5143" spans="1:17" x14ac:dyDescent="0.25">
      <c r="A5143" t="s">
        <v>5184</v>
      </c>
      <c r="B5143">
        <v>2519</v>
      </c>
      <c r="C5143">
        <v>2201</v>
      </c>
      <c r="D5143">
        <v>2244</v>
      </c>
      <c r="E5143">
        <v>3955</v>
      </c>
      <c r="F5143">
        <f>B5143/cam_reads!I$3</f>
        <v>31.295597741817009</v>
      </c>
      <c r="G5143">
        <f>C5143/cam_reads!J$3</f>
        <v>28.50776043798178</v>
      </c>
      <c r="H5143">
        <f>D5143/cam_reads!K$3</f>
        <v>23.42330960007893</v>
      </c>
      <c r="I5143">
        <f>E5143/cam_reads!L$3</f>
        <v>41.228075433305243</v>
      </c>
      <c r="J5143" t="e">
        <f>VLOOKUP(A5143,'Top 30 via LR (Schizonts)'!A:A,1,FALSE)</f>
        <v>#N/A</v>
      </c>
      <c r="K5143" t="e">
        <f>VLOOKUP(A5143,'Top 30 via LR (Schizonts)'!J:J,1,FALSE)</f>
        <v>#N/A</v>
      </c>
      <c r="L5143" t="e">
        <f>VLOOKUP(A5143,'Top 30 via LR (Tr36)'!A:A,1,FALSE)</f>
        <v>#N/A</v>
      </c>
      <c r="M5143" t="e">
        <f>VLOOKUP(A5143,'Top 30 via LR (Tr36)'!I:I,1,FALSE)</f>
        <v>#N/A</v>
      </c>
      <c r="N5143" t="e">
        <f>VLOOKUP(A5143,'Top or Bottom 30 via OR (Schiz)'!B:B,1,FALSE)</f>
        <v>#N/A</v>
      </c>
      <c r="O5143" t="e">
        <f>VLOOKUP(A5143,'Top or Bottom 30 via OR (Schiz)'!J:J,1,FALSE)</f>
        <v>#N/A</v>
      </c>
      <c r="P5143" t="e">
        <f>VLOOKUP(A5143,'Top or Bottom 30 via OR (Tr36)'!B:B,1,FALSE)</f>
        <v>#N/A</v>
      </c>
      <c r="Q5143" t="e">
        <f>VLOOKUP(A5143,'Top or Bottom 30 via OR (Tr36)'!J:J,1,FALSE)</f>
        <v>#N/A</v>
      </c>
    </row>
    <row r="5144" spans="1:17" x14ac:dyDescent="0.25">
      <c r="A5144" t="s">
        <v>5185</v>
      </c>
      <c r="B5144">
        <v>6</v>
      </c>
      <c r="C5144">
        <v>10</v>
      </c>
      <c r="D5144">
        <v>12</v>
      </c>
      <c r="E5144">
        <v>14</v>
      </c>
      <c r="F5144">
        <f>B5144/cam_reads!I$3</f>
        <v>7.4542908475943651E-2</v>
      </c>
      <c r="G5144">
        <f>C5144/cam_reads!J$3</f>
        <v>0.1295218556927841</v>
      </c>
      <c r="H5144">
        <f>D5144/cam_reads!K$3</f>
        <v>0.12525834010737397</v>
      </c>
      <c r="I5144">
        <f>E5144/cam_reads!L$3</f>
        <v>0.14594009002939909</v>
      </c>
      <c r="J5144" t="e">
        <f>VLOOKUP(A5144,'Top 30 via LR (Schizonts)'!A:A,1,FALSE)</f>
        <v>#N/A</v>
      </c>
      <c r="K5144" t="e">
        <f>VLOOKUP(A5144,'Top 30 via LR (Schizonts)'!J:J,1,FALSE)</f>
        <v>#N/A</v>
      </c>
      <c r="L5144" t="e">
        <f>VLOOKUP(A5144,'Top 30 via LR (Tr36)'!A:A,1,FALSE)</f>
        <v>#N/A</v>
      </c>
      <c r="M5144" t="e">
        <f>VLOOKUP(A5144,'Top 30 via LR (Tr36)'!I:I,1,FALSE)</f>
        <v>#N/A</v>
      </c>
      <c r="N5144" t="e">
        <f>VLOOKUP(A5144,'Top or Bottom 30 via OR (Schiz)'!B:B,1,FALSE)</f>
        <v>#N/A</v>
      </c>
      <c r="O5144" t="e">
        <f>VLOOKUP(A5144,'Top or Bottom 30 via OR (Schiz)'!J:J,1,FALSE)</f>
        <v>#N/A</v>
      </c>
      <c r="P5144" t="e">
        <f>VLOOKUP(A5144,'Top or Bottom 30 via OR (Tr36)'!B:B,1,FALSE)</f>
        <v>#N/A</v>
      </c>
      <c r="Q5144" t="e">
        <f>VLOOKUP(A5144,'Top or Bottom 30 via OR (Tr36)'!J:J,1,FALSE)</f>
        <v>#N/A</v>
      </c>
    </row>
    <row r="5145" spans="1:17" x14ac:dyDescent="0.25">
      <c r="A5145" t="s">
        <v>5186</v>
      </c>
      <c r="B5145">
        <v>0</v>
      </c>
      <c r="C5145">
        <v>0</v>
      </c>
      <c r="D5145">
        <v>0</v>
      </c>
      <c r="E5145">
        <v>0</v>
      </c>
      <c r="F5145">
        <f>B5145/cam_reads!I$3</f>
        <v>0</v>
      </c>
      <c r="G5145">
        <f>C5145/cam_reads!J$3</f>
        <v>0</v>
      </c>
      <c r="H5145">
        <f>D5145/cam_reads!K$3</f>
        <v>0</v>
      </c>
      <c r="I5145">
        <f>E5145/cam_reads!L$3</f>
        <v>0</v>
      </c>
      <c r="J5145" t="e">
        <f>VLOOKUP(A5145,'Top 30 via LR (Schizonts)'!A:A,1,FALSE)</f>
        <v>#N/A</v>
      </c>
      <c r="K5145" t="e">
        <f>VLOOKUP(A5145,'Top 30 via LR (Schizonts)'!J:J,1,FALSE)</f>
        <v>#N/A</v>
      </c>
      <c r="L5145" t="e">
        <f>VLOOKUP(A5145,'Top 30 via LR (Tr36)'!A:A,1,FALSE)</f>
        <v>#N/A</v>
      </c>
      <c r="M5145" t="e">
        <f>VLOOKUP(A5145,'Top 30 via LR (Tr36)'!I:I,1,FALSE)</f>
        <v>#N/A</v>
      </c>
      <c r="N5145" t="e">
        <f>VLOOKUP(A5145,'Top or Bottom 30 via OR (Schiz)'!B:B,1,FALSE)</f>
        <v>#N/A</v>
      </c>
      <c r="O5145" t="e">
        <f>VLOOKUP(A5145,'Top or Bottom 30 via OR (Schiz)'!J:J,1,FALSE)</f>
        <v>#N/A</v>
      </c>
      <c r="P5145" t="e">
        <f>VLOOKUP(A5145,'Top or Bottom 30 via OR (Tr36)'!B:B,1,FALSE)</f>
        <v>#N/A</v>
      </c>
      <c r="Q5145" t="e">
        <f>VLOOKUP(A5145,'Top or Bottom 30 via OR (Tr36)'!J:J,1,FALSE)</f>
        <v>#N/A</v>
      </c>
    </row>
    <row r="5146" spans="1:17" x14ac:dyDescent="0.25">
      <c r="A5146" t="s">
        <v>5187</v>
      </c>
      <c r="B5146">
        <v>0</v>
      </c>
      <c r="C5146">
        <v>0</v>
      </c>
      <c r="D5146">
        <v>0</v>
      </c>
      <c r="E5146">
        <v>0</v>
      </c>
      <c r="F5146">
        <f>B5146/cam_reads!I$3</f>
        <v>0</v>
      </c>
      <c r="G5146">
        <f>C5146/cam_reads!J$3</f>
        <v>0</v>
      </c>
      <c r="H5146">
        <f>D5146/cam_reads!K$3</f>
        <v>0</v>
      </c>
      <c r="I5146">
        <f>E5146/cam_reads!L$3</f>
        <v>0</v>
      </c>
      <c r="J5146" t="e">
        <f>VLOOKUP(A5146,'Top 30 via LR (Schizonts)'!A:A,1,FALSE)</f>
        <v>#N/A</v>
      </c>
      <c r="K5146" t="e">
        <f>VLOOKUP(A5146,'Top 30 via LR (Schizonts)'!J:J,1,FALSE)</f>
        <v>#N/A</v>
      </c>
      <c r="L5146" t="e">
        <f>VLOOKUP(A5146,'Top 30 via LR (Tr36)'!A:A,1,FALSE)</f>
        <v>#N/A</v>
      </c>
      <c r="M5146" t="e">
        <f>VLOOKUP(A5146,'Top 30 via LR (Tr36)'!I:I,1,FALSE)</f>
        <v>#N/A</v>
      </c>
      <c r="N5146" t="e">
        <f>VLOOKUP(A5146,'Top or Bottom 30 via OR (Schiz)'!B:B,1,FALSE)</f>
        <v>#N/A</v>
      </c>
      <c r="O5146" t="e">
        <f>VLOOKUP(A5146,'Top or Bottom 30 via OR (Schiz)'!J:J,1,FALSE)</f>
        <v>#N/A</v>
      </c>
      <c r="P5146" t="e">
        <f>VLOOKUP(A5146,'Top or Bottom 30 via OR (Tr36)'!B:B,1,FALSE)</f>
        <v>#N/A</v>
      </c>
      <c r="Q5146" t="e">
        <f>VLOOKUP(A5146,'Top or Bottom 30 via OR (Tr36)'!J:J,1,FALSE)</f>
        <v>#N/A</v>
      </c>
    </row>
    <row r="5147" spans="1:17" x14ac:dyDescent="0.25">
      <c r="A5147" t="s">
        <v>5188</v>
      </c>
      <c r="B5147">
        <v>0</v>
      </c>
      <c r="C5147">
        <v>0</v>
      </c>
      <c r="D5147">
        <v>0</v>
      </c>
      <c r="E5147">
        <v>0</v>
      </c>
      <c r="F5147">
        <f>B5147/cam_reads!I$3</f>
        <v>0</v>
      </c>
      <c r="G5147">
        <f>C5147/cam_reads!J$3</f>
        <v>0</v>
      </c>
      <c r="H5147">
        <f>D5147/cam_reads!K$3</f>
        <v>0</v>
      </c>
      <c r="I5147">
        <f>E5147/cam_reads!L$3</f>
        <v>0</v>
      </c>
      <c r="J5147" t="e">
        <f>VLOOKUP(A5147,'Top 30 via LR (Schizonts)'!A:A,1,FALSE)</f>
        <v>#N/A</v>
      </c>
      <c r="K5147" t="e">
        <f>VLOOKUP(A5147,'Top 30 via LR (Schizonts)'!J:J,1,FALSE)</f>
        <v>#N/A</v>
      </c>
      <c r="L5147" t="e">
        <f>VLOOKUP(A5147,'Top 30 via LR (Tr36)'!A:A,1,FALSE)</f>
        <v>#N/A</v>
      </c>
      <c r="M5147" t="e">
        <f>VLOOKUP(A5147,'Top 30 via LR (Tr36)'!I:I,1,FALSE)</f>
        <v>#N/A</v>
      </c>
      <c r="N5147" t="e">
        <f>VLOOKUP(A5147,'Top or Bottom 30 via OR (Schiz)'!B:B,1,FALSE)</f>
        <v>#N/A</v>
      </c>
      <c r="O5147" t="e">
        <f>VLOOKUP(A5147,'Top or Bottom 30 via OR (Schiz)'!J:J,1,FALSE)</f>
        <v>#N/A</v>
      </c>
      <c r="P5147" t="e">
        <f>VLOOKUP(A5147,'Top or Bottom 30 via OR (Tr36)'!B:B,1,FALSE)</f>
        <v>#N/A</v>
      </c>
      <c r="Q5147" t="e">
        <f>VLOOKUP(A5147,'Top or Bottom 30 via OR (Tr36)'!J:J,1,FALSE)</f>
        <v>#N/A</v>
      </c>
    </row>
    <row r="5148" spans="1:17" x14ac:dyDescent="0.25">
      <c r="A5148" t="s">
        <v>5189</v>
      </c>
      <c r="B5148">
        <v>507</v>
      </c>
      <c r="C5148">
        <v>384</v>
      </c>
      <c r="D5148">
        <v>589</v>
      </c>
      <c r="E5148">
        <v>283</v>
      </c>
      <c r="F5148">
        <f>B5148/cam_reads!I$3</f>
        <v>6.2988757662172379</v>
      </c>
      <c r="G5148">
        <f>C5148/cam_reads!J$3</f>
        <v>4.9736392586029092</v>
      </c>
      <c r="H5148">
        <f>D5148/cam_reads!K$3</f>
        <v>6.1480968602702717</v>
      </c>
      <c r="I5148">
        <f>E5148/cam_reads!L$3</f>
        <v>2.9500746770228532</v>
      </c>
      <c r="J5148" t="e">
        <f>VLOOKUP(A5148,'Top 30 via LR (Schizonts)'!A:A,1,FALSE)</f>
        <v>#N/A</v>
      </c>
      <c r="K5148" t="e">
        <f>VLOOKUP(A5148,'Top 30 via LR (Schizonts)'!J:J,1,FALSE)</f>
        <v>#N/A</v>
      </c>
      <c r="L5148" t="e">
        <f>VLOOKUP(A5148,'Top 30 via LR (Tr36)'!A:A,1,FALSE)</f>
        <v>#N/A</v>
      </c>
      <c r="M5148" t="e">
        <f>VLOOKUP(A5148,'Top 30 via LR (Tr36)'!I:I,1,FALSE)</f>
        <v>#N/A</v>
      </c>
      <c r="N5148" t="e">
        <f>VLOOKUP(A5148,'Top or Bottom 30 via OR (Schiz)'!B:B,1,FALSE)</f>
        <v>#N/A</v>
      </c>
      <c r="O5148" t="e">
        <f>VLOOKUP(A5148,'Top or Bottom 30 via OR (Schiz)'!J:J,1,FALSE)</f>
        <v>#N/A</v>
      </c>
      <c r="P5148" t="e">
        <f>VLOOKUP(A5148,'Top or Bottom 30 via OR (Tr36)'!B:B,1,FALSE)</f>
        <v>#N/A</v>
      </c>
      <c r="Q5148" t="e">
        <f>VLOOKUP(A5148,'Top or Bottom 30 via OR (Tr36)'!J:J,1,FALSE)</f>
        <v>#N/A</v>
      </c>
    </row>
    <row r="5149" spans="1:17" x14ac:dyDescent="0.25">
      <c r="A5149" t="s">
        <v>5190</v>
      </c>
      <c r="B5149">
        <v>0</v>
      </c>
      <c r="C5149">
        <v>0</v>
      </c>
      <c r="D5149">
        <v>0</v>
      </c>
      <c r="E5149">
        <v>0</v>
      </c>
      <c r="F5149">
        <f>B5149/cam_reads!I$3</f>
        <v>0</v>
      </c>
      <c r="G5149">
        <f>C5149/cam_reads!J$3</f>
        <v>0</v>
      </c>
      <c r="H5149">
        <f>D5149/cam_reads!K$3</f>
        <v>0</v>
      </c>
      <c r="I5149">
        <f>E5149/cam_reads!L$3</f>
        <v>0</v>
      </c>
      <c r="J5149" t="e">
        <f>VLOOKUP(A5149,'Top 30 via LR (Schizonts)'!A:A,1,FALSE)</f>
        <v>#N/A</v>
      </c>
      <c r="K5149" t="e">
        <f>VLOOKUP(A5149,'Top 30 via LR (Schizonts)'!J:J,1,FALSE)</f>
        <v>#N/A</v>
      </c>
      <c r="L5149" t="e">
        <f>VLOOKUP(A5149,'Top 30 via LR (Tr36)'!A:A,1,FALSE)</f>
        <v>#N/A</v>
      </c>
      <c r="M5149" t="e">
        <f>VLOOKUP(A5149,'Top 30 via LR (Tr36)'!I:I,1,FALSE)</f>
        <v>#N/A</v>
      </c>
      <c r="N5149" t="e">
        <f>VLOOKUP(A5149,'Top or Bottom 30 via OR (Schiz)'!B:B,1,FALSE)</f>
        <v>#N/A</v>
      </c>
      <c r="O5149" t="e">
        <f>VLOOKUP(A5149,'Top or Bottom 30 via OR (Schiz)'!J:J,1,FALSE)</f>
        <v>#N/A</v>
      </c>
      <c r="P5149" t="e">
        <f>VLOOKUP(A5149,'Top or Bottom 30 via OR (Tr36)'!B:B,1,FALSE)</f>
        <v>#N/A</v>
      </c>
      <c r="Q5149" t="e">
        <f>VLOOKUP(A5149,'Top or Bottom 30 via OR (Tr36)'!J:J,1,FALSE)</f>
        <v>#N/A</v>
      </c>
    </row>
    <row r="5150" spans="1:17" x14ac:dyDescent="0.25">
      <c r="A5150" t="s">
        <v>5191</v>
      </c>
      <c r="B5150">
        <v>0</v>
      </c>
      <c r="C5150">
        <v>0</v>
      </c>
      <c r="D5150">
        <v>0</v>
      </c>
      <c r="E5150">
        <v>0</v>
      </c>
      <c r="F5150">
        <f>B5150/cam_reads!I$3</f>
        <v>0</v>
      </c>
      <c r="G5150">
        <f>C5150/cam_reads!J$3</f>
        <v>0</v>
      </c>
      <c r="H5150">
        <f>D5150/cam_reads!K$3</f>
        <v>0</v>
      </c>
      <c r="I5150">
        <f>E5150/cam_reads!L$3</f>
        <v>0</v>
      </c>
      <c r="J5150" t="e">
        <f>VLOOKUP(A5150,'Top 30 via LR (Schizonts)'!A:A,1,FALSE)</f>
        <v>#N/A</v>
      </c>
      <c r="K5150" t="e">
        <f>VLOOKUP(A5150,'Top 30 via LR (Schizonts)'!J:J,1,FALSE)</f>
        <v>#N/A</v>
      </c>
      <c r="L5150" t="e">
        <f>VLOOKUP(A5150,'Top 30 via LR (Tr36)'!A:A,1,FALSE)</f>
        <v>#N/A</v>
      </c>
      <c r="M5150" t="e">
        <f>VLOOKUP(A5150,'Top 30 via LR (Tr36)'!I:I,1,FALSE)</f>
        <v>#N/A</v>
      </c>
      <c r="N5150" t="e">
        <f>VLOOKUP(A5150,'Top or Bottom 30 via OR (Schiz)'!B:B,1,FALSE)</f>
        <v>#N/A</v>
      </c>
      <c r="O5150" t="e">
        <f>VLOOKUP(A5150,'Top or Bottom 30 via OR (Schiz)'!J:J,1,FALSE)</f>
        <v>#N/A</v>
      </c>
      <c r="P5150" t="e">
        <f>VLOOKUP(A5150,'Top or Bottom 30 via OR (Tr36)'!B:B,1,FALSE)</f>
        <v>#N/A</v>
      </c>
      <c r="Q5150" t="e">
        <f>VLOOKUP(A5150,'Top or Bottom 30 via OR (Tr36)'!J:J,1,FALSE)</f>
        <v>#N/A</v>
      </c>
    </row>
    <row r="5151" spans="1:17" x14ac:dyDescent="0.25">
      <c r="A5151" t="s">
        <v>5192</v>
      </c>
      <c r="B5151">
        <v>0</v>
      </c>
      <c r="C5151">
        <v>0</v>
      </c>
      <c r="D5151">
        <v>0</v>
      </c>
      <c r="E5151">
        <v>0</v>
      </c>
      <c r="F5151">
        <f>B5151/cam_reads!I$3</f>
        <v>0</v>
      </c>
      <c r="G5151">
        <f>C5151/cam_reads!J$3</f>
        <v>0</v>
      </c>
      <c r="H5151">
        <f>D5151/cam_reads!K$3</f>
        <v>0</v>
      </c>
      <c r="I5151">
        <f>E5151/cam_reads!L$3</f>
        <v>0</v>
      </c>
      <c r="J5151" t="e">
        <f>VLOOKUP(A5151,'Top 30 via LR (Schizonts)'!A:A,1,FALSE)</f>
        <v>#N/A</v>
      </c>
      <c r="K5151" t="e">
        <f>VLOOKUP(A5151,'Top 30 via LR (Schizonts)'!J:J,1,FALSE)</f>
        <v>#N/A</v>
      </c>
      <c r="L5151" t="e">
        <f>VLOOKUP(A5151,'Top 30 via LR (Tr36)'!A:A,1,FALSE)</f>
        <v>#N/A</v>
      </c>
      <c r="M5151" t="e">
        <f>VLOOKUP(A5151,'Top 30 via LR (Tr36)'!I:I,1,FALSE)</f>
        <v>#N/A</v>
      </c>
      <c r="N5151" t="e">
        <f>VLOOKUP(A5151,'Top or Bottom 30 via OR (Schiz)'!B:B,1,FALSE)</f>
        <v>#N/A</v>
      </c>
      <c r="O5151" t="e">
        <f>VLOOKUP(A5151,'Top or Bottom 30 via OR (Schiz)'!J:J,1,FALSE)</f>
        <v>#N/A</v>
      </c>
      <c r="P5151" t="e">
        <f>VLOOKUP(A5151,'Top or Bottom 30 via OR (Tr36)'!B:B,1,FALSE)</f>
        <v>#N/A</v>
      </c>
      <c r="Q5151" t="e">
        <f>VLOOKUP(A5151,'Top or Bottom 30 via OR (Tr36)'!J:J,1,FALSE)</f>
        <v>#N/A</v>
      </c>
    </row>
    <row r="5152" spans="1:17" x14ac:dyDescent="0.25">
      <c r="A5152" t="s">
        <v>5193</v>
      </c>
      <c r="B5152">
        <v>1564</v>
      </c>
      <c r="C5152">
        <v>1191</v>
      </c>
      <c r="D5152">
        <v>595</v>
      </c>
      <c r="E5152">
        <v>1297</v>
      </c>
      <c r="F5152">
        <f>B5152/cam_reads!I$3</f>
        <v>19.430851476062642</v>
      </c>
      <c r="G5152">
        <f>C5152/cam_reads!J$3</f>
        <v>15.426053013010586</v>
      </c>
      <c r="H5152">
        <f>D5152/cam_reads!K$3</f>
        <v>6.2107260303239586</v>
      </c>
      <c r="I5152">
        <f>E5152/cam_reads!L$3</f>
        <v>13.520306912009332</v>
      </c>
      <c r="J5152" t="e">
        <f>VLOOKUP(A5152,'Top 30 via LR (Schizonts)'!A:A,1,FALSE)</f>
        <v>#N/A</v>
      </c>
      <c r="K5152" t="e">
        <f>VLOOKUP(A5152,'Top 30 via LR (Schizonts)'!J:J,1,FALSE)</f>
        <v>#N/A</v>
      </c>
      <c r="L5152" t="e">
        <f>VLOOKUP(A5152,'Top 30 via LR (Tr36)'!A:A,1,FALSE)</f>
        <v>#N/A</v>
      </c>
      <c r="M5152" t="e">
        <f>VLOOKUP(A5152,'Top 30 via LR (Tr36)'!I:I,1,FALSE)</f>
        <v>#N/A</v>
      </c>
      <c r="N5152" t="e">
        <f>VLOOKUP(A5152,'Top or Bottom 30 via OR (Schiz)'!B:B,1,FALSE)</f>
        <v>#N/A</v>
      </c>
      <c r="O5152" t="e">
        <f>VLOOKUP(A5152,'Top or Bottom 30 via OR (Schiz)'!J:J,1,FALSE)</f>
        <v>#N/A</v>
      </c>
      <c r="P5152" t="e">
        <f>VLOOKUP(A5152,'Top or Bottom 30 via OR (Tr36)'!B:B,1,FALSE)</f>
        <v>#N/A</v>
      </c>
      <c r="Q5152" t="e">
        <f>VLOOKUP(A5152,'Top or Bottom 30 via OR (Tr36)'!J:J,1,FALSE)</f>
        <v>#N/A</v>
      </c>
    </row>
    <row r="5153" spans="1:17" x14ac:dyDescent="0.25">
      <c r="A5153" t="s">
        <v>5194</v>
      </c>
      <c r="B5153">
        <v>0</v>
      </c>
      <c r="C5153">
        <v>0</v>
      </c>
      <c r="D5153">
        <v>0</v>
      </c>
      <c r="E5153">
        <v>0</v>
      </c>
      <c r="F5153">
        <f>B5153/cam_reads!I$3</f>
        <v>0</v>
      </c>
      <c r="G5153">
        <f>C5153/cam_reads!J$3</f>
        <v>0</v>
      </c>
      <c r="H5153">
        <f>D5153/cam_reads!K$3</f>
        <v>0</v>
      </c>
      <c r="I5153">
        <f>E5153/cam_reads!L$3</f>
        <v>0</v>
      </c>
      <c r="J5153" t="e">
        <f>VLOOKUP(A5153,'Top 30 via LR (Schizonts)'!A:A,1,FALSE)</f>
        <v>#N/A</v>
      </c>
      <c r="K5153" t="e">
        <f>VLOOKUP(A5153,'Top 30 via LR (Schizonts)'!J:J,1,FALSE)</f>
        <v>#N/A</v>
      </c>
      <c r="L5153" t="e">
        <f>VLOOKUP(A5153,'Top 30 via LR (Tr36)'!A:A,1,FALSE)</f>
        <v>#N/A</v>
      </c>
      <c r="M5153" t="e">
        <f>VLOOKUP(A5153,'Top 30 via LR (Tr36)'!I:I,1,FALSE)</f>
        <v>#N/A</v>
      </c>
      <c r="N5153" t="e">
        <f>VLOOKUP(A5153,'Top or Bottom 30 via OR (Schiz)'!B:B,1,FALSE)</f>
        <v>#N/A</v>
      </c>
      <c r="O5153" t="e">
        <f>VLOOKUP(A5153,'Top or Bottom 30 via OR (Schiz)'!J:J,1,FALSE)</f>
        <v>#N/A</v>
      </c>
      <c r="P5153" t="e">
        <f>VLOOKUP(A5153,'Top or Bottom 30 via OR (Tr36)'!B:B,1,FALSE)</f>
        <v>#N/A</v>
      </c>
      <c r="Q5153" t="e">
        <f>VLOOKUP(A5153,'Top or Bottom 30 via OR (Tr36)'!J:J,1,FALSE)</f>
        <v>#N/A</v>
      </c>
    </row>
    <row r="5154" spans="1:17" x14ac:dyDescent="0.25">
      <c r="A5154" t="s">
        <v>5195</v>
      </c>
      <c r="B5154">
        <v>5613</v>
      </c>
      <c r="C5154">
        <v>7733</v>
      </c>
      <c r="D5154">
        <v>3141</v>
      </c>
      <c r="E5154">
        <v>5676</v>
      </c>
      <c r="F5154">
        <f>B5154/cam_reads!I$3</f>
        <v>69.734890879245285</v>
      </c>
      <c r="G5154">
        <f>C5154/cam_reads!J$3</f>
        <v>100.15925100722994</v>
      </c>
      <c r="H5154">
        <f>D5154/cam_reads!K$3</f>
        <v>32.786370523105134</v>
      </c>
      <c r="I5154">
        <f>E5154/cam_reads!L$3</f>
        <v>59.168282214776376</v>
      </c>
      <c r="J5154" t="e">
        <f>VLOOKUP(A5154,'Top 30 via LR (Schizonts)'!A:A,1,FALSE)</f>
        <v>#N/A</v>
      </c>
      <c r="K5154" t="e">
        <f>VLOOKUP(A5154,'Top 30 via LR (Schizonts)'!J:J,1,FALSE)</f>
        <v>#N/A</v>
      </c>
      <c r="L5154" t="e">
        <f>VLOOKUP(A5154,'Top 30 via LR (Tr36)'!A:A,1,FALSE)</f>
        <v>#N/A</v>
      </c>
      <c r="M5154" t="e">
        <f>VLOOKUP(A5154,'Top 30 via LR (Tr36)'!I:I,1,FALSE)</f>
        <v>#N/A</v>
      </c>
      <c r="N5154" t="e">
        <f>VLOOKUP(A5154,'Top or Bottom 30 via OR (Schiz)'!B:B,1,FALSE)</f>
        <v>#N/A</v>
      </c>
      <c r="O5154" t="e">
        <f>VLOOKUP(A5154,'Top or Bottom 30 via OR (Schiz)'!J:J,1,FALSE)</f>
        <v>#N/A</v>
      </c>
      <c r="P5154" t="e">
        <f>VLOOKUP(A5154,'Top or Bottom 30 via OR (Tr36)'!B:B,1,FALSE)</f>
        <v>#N/A</v>
      </c>
      <c r="Q5154" t="e">
        <f>VLOOKUP(A5154,'Top or Bottom 30 via OR (Tr36)'!J:J,1,FALSE)</f>
        <v>#N/A</v>
      </c>
    </row>
    <row r="5155" spans="1:17" x14ac:dyDescent="0.25">
      <c r="A5155" t="s">
        <v>5196</v>
      </c>
      <c r="B5155">
        <v>0</v>
      </c>
      <c r="C5155">
        <v>0</v>
      </c>
      <c r="D5155">
        <v>0</v>
      </c>
      <c r="E5155">
        <v>0</v>
      </c>
      <c r="F5155">
        <f>B5155/cam_reads!I$3</f>
        <v>0</v>
      </c>
      <c r="G5155">
        <f>C5155/cam_reads!J$3</f>
        <v>0</v>
      </c>
      <c r="H5155">
        <f>D5155/cam_reads!K$3</f>
        <v>0</v>
      </c>
      <c r="I5155">
        <f>E5155/cam_reads!L$3</f>
        <v>0</v>
      </c>
      <c r="J5155" t="e">
        <f>VLOOKUP(A5155,'Top 30 via LR (Schizonts)'!A:A,1,FALSE)</f>
        <v>#N/A</v>
      </c>
      <c r="K5155" t="e">
        <f>VLOOKUP(A5155,'Top 30 via LR (Schizonts)'!J:J,1,FALSE)</f>
        <v>#N/A</v>
      </c>
      <c r="L5155" t="e">
        <f>VLOOKUP(A5155,'Top 30 via LR (Tr36)'!A:A,1,FALSE)</f>
        <v>#N/A</v>
      </c>
      <c r="M5155" t="e">
        <f>VLOOKUP(A5155,'Top 30 via LR (Tr36)'!I:I,1,FALSE)</f>
        <v>#N/A</v>
      </c>
      <c r="N5155" t="e">
        <f>VLOOKUP(A5155,'Top or Bottom 30 via OR (Schiz)'!B:B,1,FALSE)</f>
        <v>#N/A</v>
      </c>
      <c r="O5155" t="e">
        <f>VLOOKUP(A5155,'Top or Bottom 30 via OR (Schiz)'!J:J,1,FALSE)</f>
        <v>#N/A</v>
      </c>
      <c r="P5155" t="e">
        <f>VLOOKUP(A5155,'Top or Bottom 30 via OR (Tr36)'!B:B,1,FALSE)</f>
        <v>#N/A</v>
      </c>
      <c r="Q5155" t="e">
        <f>VLOOKUP(A5155,'Top or Bottom 30 via OR (Tr36)'!J:J,1,FALSE)</f>
        <v>#N/A</v>
      </c>
    </row>
    <row r="5156" spans="1:17" x14ac:dyDescent="0.25">
      <c r="A5156" t="s">
        <v>5197</v>
      </c>
      <c r="B5156">
        <v>19</v>
      </c>
      <c r="C5156">
        <v>21</v>
      </c>
      <c r="D5156">
        <v>24</v>
      </c>
      <c r="E5156">
        <v>15</v>
      </c>
      <c r="F5156">
        <f>B5156/cam_reads!I$3</f>
        <v>0.23605254350715488</v>
      </c>
      <c r="G5156">
        <f>C5156/cam_reads!J$3</f>
        <v>0.27199589695484661</v>
      </c>
      <c r="H5156">
        <f>D5156/cam_reads!K$3</f>
        <v>0.25051668021474793</v>
      </c>
      <c r="I5156">
        <f>E5156/cam_reads!L$3</f>
        <v>0.15636438217435619</v>
      </c>
      <c r="J5156" t="e">
        <f>VLOOKUP(A5156,'Top 30 via LR (Schizonts)'!A:A,1,FALSE)</f>
        <v>#N/A</v>
      </c>
      <c r="K5156" t="e">
        <f>VLOOKUP(A5156,'Top 30 via LR (Schizonts)'!J:J,1,FALSE)</f>
        <v>#N/A</v>
      </c>
      <c r="L5156" t="e">
        <f>VLOOKUP(A5156,'Top 30 via LR (Tr36)'!A:A,1,FALSE)</f>
        <v>#N/A</v>
      </c>
      <c r="M5156" t="e">
        <f>VLOOKUP(A5156,'Top 30 via LR (Tr36)'!I:I,1,FALSE)</f>
        <v>#N/A</v>
      </c>
      <c r="N5156" t="e">
        <f>VLOOKUP(A5156,'Top or Bottom 30 via OR (Schiz)'!B:B,1,FALSE)</f>
        <v>#N/A</v>
      </c>
      <c r="O5156" t="e">
        <f>VLOOKUP(A5156,'Top or Bottom 30 via OR (Schiz)'!J:J,1,FALSE)</f>
        <v>#N/A</v>
      </c>
      <c r="P5156" t="e">
        <f>VLOOKUP(A5156,'Top or Bottom 30 via OR (Tr36)'!B:B,1,FALSE)</f>
        <v>#N/A</v>
      </c>
      <c r="Q5156" t="e">
        <f>VLOOKUP(A5156,'Top or Bottom 30 via OR (Tr36)'!J:J,1,FALSE)</f>
        <v>#N/A</v>
      </c>
    </row>
    <row r="5157" spans="1:17" x14ac:dyDescent="0.25">
      <c r="A5157" t="s">
        <v>5198</v>
      </c>
      <c r="B5157">
        <v>1</v>
      </c>
      <c r="C5157">
        <v>6</v>
      </c>
      <c r="D5157">
        <v>0</v>
      </c>
      <c r="E5157">
        <v>0</v>
      </c>
      <c r="F5157">
        <f>B5157/cam_reads!I$3</f>
        <v>1.2423818079323941E-2</v>
      </c>
      <c r="G5157">
        <f>C5157/cam_reads!J$3</f>
        <v>7.7713113415670457E-2</v>
      </c>
      <c r="H5157">
        <f>D5157/cam_reads!K$3</f>
        <v>0</v>
      </c>
      <c r="I5157">
        <f>E5157/cam_reads!L$3</f>
        <v>0</v>
      </c>
      <c r="J5157" t="e">
        <f>VLOOKUP(A5157,'Top 30 via LR (Schizonts)'!A:A,1,FALSE)</f>
        <v>#N/A</v>
      </c>
      <c r="K5157" t="e">
        <f>VLOOKUP(A5157,'Top 30 via LR (Schizonts)'!J:J,1,FALSE)</f>
        <v>#N/A</v>
      </c>
      <c r="L5157" t="e">
        <f>VLOOKUP(A5157,'Top 30 via LR (Tr36)'!A:A,1,FALSE)</f>
        <v>#N/A</v>
      </c>
      <c r="M5157" t="e">
        <f>VLOOKUP(A5157,'Top 30 via LR (Tr36)'!I:I,1,FALSE)</f>
        <v>#N/A</v>
      </c>
      <c r="N5157" t="e">
        <f>VLOOKUP(A5157,'Top or Bottom 30 via OR (Schiz)'!B:B,1,FALSE)</f>
        <v>#N/A</v>
      </c>
      <c r="O5157" t="e">
        <f>VLOOKUP(A5157,'Top or Bottom 30 via OR (Schiz)'!J:J,1,FALSE)</f>
        <v>#N/A</v>
      </c>
      <c r="P5157" t="e">
        <f>VLOOKUP(A5157,'Top or Bottom 30 via OR (Tr36)'!B:B,1,FALSE)</f>
        <v>#N/A</v>
      </c>
      <c r="Q5157" t="e">
        <f>VLOOKUP(A5157,'Top or Bottom 30 via OR (Tr36)'!J:J,1,FALSE)</f>
        <v>#N/A</v>
      </c>
    </row>
    <row r="5158" spans="1:17" x14ac:dyDescent="0.25">
      <c r="A5158" t="s">
        <v>5199</v>
      </c>
      <c r="B5158">
        <v>95</v>
      </c>
      <c r="C5158">
        <v>77</v>
      </c>
      <c r="D5158">
        <v>68</v>
      </c>
      <c r="E5158">
        <v>42</v>
      </c>
      <c r="F5158">
        <f>B5158/cam_reads!I$3</f>
        <v>1.1802627175357745</v>
      </c>
      <c r="G5158">
        <f>C5158/cam_reads!J$3</f>
        <v>0.99731828883443763</v>
      </c>
      <c r="H5158">
        <f>D5158/cam_reads!K$3</f>
        <v>0.70979726060845239</v>
      </c>
      <c r="I5158">
        <f>E5158/cam_reads!L$3</f>
        <v>0.43782027008819729</v>
      </c>
      <c r="J5158" t="e">
        <f>VLOOKUP(A5158,'Top 30 via LR (Schizonts)'!A:A,1,FALSE)</f>
        <v>#N/A</v>
      </c>
      <c r="K5158" t="e">
        <f>VLOOKUP(A5158,'Top 30 via LR (Schizonts)'!J:J,1,FALSE)</f>
        <v>#N/A</v>
      </c>
      <c r="L5158" t="e">
        <f>VLOOKUP(A5158,'Top 30 via LR (Tr36)'!A:A,1,FALSE)</f>
        <v>#N/A</v>
      </c>
      <c r="M5158" t="e">
        <f>VLOOKUP(A5158,'Top 30 via LR (Tr36)'!I:I,1,FALSE)</f>
        <v>#N/A</v>
      </c>
      <c r="N5158" t="e">
        <f>VLOOKUP(A5158,'Top or Bottom 30 via OR (Schiz)'!B:B,1,FALSE)</f>
        <v>#N/A</v>
      </c>
      <c r="O5158" t="e">
        <f>VLOOKUP(A5158,'Top or Bottom 30 via OR (Schiz)'!J:J,1,FALSE)</f>
        <v>#N/A</v>
      </c>
      <c r="P5158" t="e">
        <f>VLOOKUP(A5158,'Top or Bottom 30 via OR (Tr36)'!B:B,1,FALSE)</f>
        <v>#N/A</v>
      </c>
      <c r="Q5158" t="e">
        <f>VLOOKUP(A5158,'Top or Bottom 30 via OR (Tr36)'!J:J,1,FALSE)</f>
        <v>#N/A</v>
      </c>
    </row>
    <row r="5159" spans="1:17" x14ac:dyDescent="0.25">
      <c r="A5159" t="s">
        <v>117</v>
      </c>
      <c r="B5159">
        <v>587</v>
      </c>
      <c r="C5159">
        <v>408</v>
      </c>
      <c r="D5159">
        <v>462</v>
      </c>
      <c r="E5159">
        <v>298</v>
      </c>
      <c r="F5159">
        <f>B5159/cam_reads!I$3</f>
        <v>7.2927812125631535</v>
      </c>
      <c r="G5159">
        <f>C5159/cam_reads!J$3</f>
        <v>5.2844917122655914</v>
      </c>
      <c r="H5159">
        <f>D5159/cam_reads!K$3</f>
        <v>4.8224460941338974</v>
      </c>
      <c r="I5159">
        <f>E5159/cam_reads!L$3</f>
        <v>3.1064390591972093</v>
      </c>
      <c r="J5159" t="e">
        <f>VLOOKUP(A5159,'Top 30 via LR (Schizonts)'!A:A,1,FALSE)</f>
        <v>#N/A</v>
      </c>
      <c r="K5159" t="e">
        <f>VLOOKUP(A5159,'Top 30 via LR (Schizonts)'!J:J,1,FALSE)</f>
        <v>#N/A</v>
      </c>
      <c r="L5159" t="e">
        <f>VLOOKUP(A5159,'Top 30 via LR (Tr36)'!A:A,1,FALSE)</f>
        <v>#N/A</v>
      </c>
      <c r="M5159" t="str">
        <f>VLOOKUP(A5159,'Top 30 via LR (Tr36)'!I:I,1,FALSE)</f>
        <v>PVP01_0419100</v>
      </c>
      <c r="N5159" t="e">
        <f>VLOOKUP(A5159,'Top or Bottom 30 via OR (Schiz)'!B:B,1,FALSE)</f>
        <v>#N/A</v>
      </c>
      <c r="O5159" t="e">
        <f>VLOOKUP(A5159,'Top or Bottom 30 via OR (Schiz)'!J:J,1,FALSE)</f>
        <v>#N/A</v>
      </c>
      <c r="P5159" t="e">
        <f>VLOOKUP(A5159,'Top or Bottom 30 via OR (Tr36)'!B:B,1,FALSE)</f>
        <v>#N/A</v>
      </c>
      <c r="Q5159" t="e">
        <f>VLOOKUP(A5159,'Top or Bottom 30 via OR (Tr36)'!J:J,1,FALSE)</f>
        <v>#N/A</v>
      </c>
    </row>
    <row r="5160" spans="1:17" x14ac:dyDescent="0.25">
      <c r="A5160" t="s">
        <v>5200</v>
      </c>
      <c r="B5160">
        <v>279</v>
      </c>
      <c r="C5160">
        <v>62</v>
      </c>
      <c r="D5160">
        <v>197</v>
      </c>
      <c r="E5160">
        <v>346</v>
      </c>
      <c r="F5160">
        <f>B5160/cam_reads!I$3</f>
        <v>3.4662452441313794</v>
      </c>
      <c r="G5160">
        <f>C5160/cam_reads!J$3</f>
        <v>0.80303550529526146</v>
      </c>
      <c r="H5160">
        <f>D5160/cam_reads!K$3</f>
        <v>2.0563244167627226</v>
      </c>
      <c r="I5160">
        <f>E5160/cam_reads!L$3</f>
        <v>3.6068050821551494</v>
      </c>
      <c r="J5160" t="e">
        <f>VLOOKUP(A5160,'Top 30 via LR (Schizonts)'!A:A,1,FALSE)</f>
        <v>#N/A</v>
      </c>
      <c r="K5160" t="e">
        <f>VLOOKUP(A5160,'Top 30 via LR (Schizonts)'!J:J,1,FALSE)</f>
        <v>#N/A</v>
      </c>
      <c r="L5160" t="e">
        <f>VLOOKUP(A5160,'Top 30 via LR (Tr36)'!A:A,1,FALSE)</f>
        <v>#N/A</v>
      </c>
      <c r="M5160" t="e">
        <f>VLOOKUP(A5160,'Top 30 via LR (Tr36)'!I:I,1,FALSE)</f>
        <v>#N/A</v>
      </c>
      <c r="N5160" t="e">
        <f>VLOOKUP(A5160,'Top or Bottom 30 via OR (Schiz)'!B:B,1,FALSE)</f>
        <v>#N/A</v>
      </c>
      <c r="O5160" t="e">
        <f>VLOOKUP(A5160,'Top or Bottom 30 via OR (Schiz)'!J:J,1,FALSE)</f>
        <v>#N/A</v>
      </c>
      <c r="P5160" t="e">
        <f>VLOOKUP(A5160,'Top or Bottom 30 via OR (Tr36)'!B:B,1,FALSE)</f>
        <v>#N/A</v>
      </c>
      <c r="Q5160" t="e">
        <f>VLOOKUP(A5160,'Top or Bottom 30 via OR (Tr36)'!J:J,1,FALSE)</f>
        <v>#N/A</v>
      </c>
    </row>
    <row r="5161" spans="1:17" x14ac:dyDescent="0.25">
      <c r="A5161" t="s">
        <v>5201</v>
      </c>
      <c r="B5161">
        <v>1586</v>
      </c>
      <c r="C5161">
        <v>1116</v>
      </c>
      <c r="D5161">
        <v>1537</v>
      </c>
      <c r="E5161">
        <v>1889</v>
      </c>
      <c r="F5161">
        <f>B5161/cam_reads!I$3</f>
        <v>19.704175473807769</v>
      </c>
      <c r="G5161">
        <f>C5161/cam_reads!J$3</f>
        <v>14.454639095314706</v>
      </c>
      <c r="H5161">
        <f>D5161/cam_reads!K$3</f>
        <v>16.043505728752816</v>
      </c>
      <c r="I5161">
        <f>E5161/cam_reads!L$3</f>
        <v>19.691487861823923</v>
      </c>
      <c r="J5161" t="e">
        <f>VLOOKUP(A5161,'Top 30 via LR (Schizonts)'!A:A,1,FALSE)</f>
        <v>#N/A</v>
      </c>
      <c r="K5161" t="e">
        <f>VLOOKUP(A5161,'Top 30 via LR (Schizonts)'!J:J,1,FALSE)</f>
        <v>#N/A</v>
      </c>
      <c r="L5161" t="e">
        <f>VLOOKUP(A5161,'Top 30 via LR (Tr36)'!A:A,1,FALSE)</f>
        <v>#N/A</v>
      </c>
      <c r="M5161" t="e">
        <f>VLOOKUP(A5161,'Top 30 via LR (Tr36)'!I:I,1,FALSE)</f>
        <v>#N/A</v>
      </c>
      <c r="N5161" t="e">
        <f>VLOOKUP(A5161,'Top or Bottom 30 via OR (Schiz)'!B:B,1,FALSE)</f>
        <v>#N/A</v>
      </c>
      <c r="O5161" t="e">
        <f>VLOOKUP(A5161,'Top or Bottom 30 via OR (Schiz)'!J:J,1,FALSE)</f>
        <v>#N/A</v>
      </c>
      <c r="P5161" t="e">
        <f>VLOOKUP(A5161,'Top or Bottom 30 via OR (Tr36)'!B:B,1,FALSE)</f>
        <v>#N/A</v>
      </c>
      <c r="Q5161" t="e">
        <f>VLOOKUP(A5161,'Top or Bottom 30 via OR (Tr36)'!J:J,1,FALSE)</f>
        <v>#N/A</v>
      </c>
    </row>
    <row r="5162" spans="1:17" x14ac:dyDescent="0.25">
      <c r="A5162" t="s">
        <v>5202</v>
      </c>
      <c r="B5162">
        <v>25417</v>
      </c>
      <c r="C5162">
        <v>19365</v>
      </c>
      <c r="D5162">
        <v>23924</v>
      </c>
      <c r="E5162">
        <v>31852</v>
      </c>
      <c r="F5162">
        <f>B5162/cam_reads!I$3</f>
        <v>315.77618412217663</v>
      </c>
      <c r="G5162">
        <f>C5162/cam_reads!J$3</f>
        <v>250.81907354907642</v>
      </c>
      <c r="H5162">
        <f>D5162/cam_reads!K$3</f>
        <v>249.72337739406788</v>
      </c>
      <c r="I5162">
        <f>E5162/cam_reads!L$3</f>
        <v>332.03455340117284</v>
      </c>
      <c r="J5162" t="e">
        <f>VLOOKUP(A5162,'Top 30 via LR (Schizonts)'!A:A,1,FALSE)</f>
        <v>#N/A</v>
      </c>
      <c r="K5162" t="e">
        <f>VLOOKUP(A5162,'Top 30 via LR (Schizonts)'!J:J,1,FALSE)</f>
        <v>#N/A</v>
      </c>
      <c r="L5162" t="e">
        <f>VLOOKUP(A5162,'Top 30 via LR (Tr36)'!A:A,1,FALSE)</f>
        <v>#N/A</v>
      </c>
      <c r="M5162" t="e">
        <f>VLOOKUP(A5162,'Top 30 via LR (Tr36)'!I:I,1,FALSE)</f>
        <v>#N/A</v>
      </c>
      <c r="N5162" t="e">
        <f>VLOOKUP(A5162,'Top or Bottom 30 via OR (Schiz)'!B:B,1,FALSE)</f>
        <v>#N/A</v>
      </c>
      <c r="O5162" t="e">
        <f>VLOOKUP(A5162,'Top or Bottom 30 via OR (Schiz)'!J:J,1,FALSE)</f>
        <v>#N/A</v>
      </c>
      <c r="P5162" t="e">
        <f>VLOOKUP(A5162,'Top or Bottom 30 via OR (Tr36)'!B:B,1,FALSE)</f>
        <v>#N/A</v>
      </c>
      <c r="Q5162" t="e">
        <f>VLOOKUP(A5162,'Top or Bottom 30 via OR (Tr36)'!J:J,1,FALSE)</f>
        <v>#N/A</v>
      </c>
    </row>
    <row r="5163" spans="1:17" x14ac:dyDescent="0.25">
      <c r="A5163" t="s">
        <v>5203</v>
      </c>
      <c r="B5163">
        <v>1</v>
      </c>
      <c r="C5163">
        <v>1</v>
      </c>
      <c r="D5163">
        <v>8</v>
      </c>
      <c r="E5163">
        <v>1</v>
      </c>
      <c r="F5163">
        <f>B5163/cam_reads!I$3</f>
        <v>1.2423818079323941E-2</v>
      </c>
      <c r="G5163">
        <f>C5163/cam_reads!J$3</f>
        <v>1.2952185569278411E-2</v>
      </c>
      <c r="H5163">
        <f>D5163/cam_reads!K$3</f>
        <v>8.3505560071582635E-2</v>
      </c>
      <c r="I5163">
        <f>E5163/cam_reads!L$3</f>
        <v>1.0424292144957079E-2</v>
      </c>
      <c r="J5163" t="e">
        <f>VLOOKUP(A5163,'Top 30 via LR (Schizonts)'!A:A,1,FALSE)</f>
        <v>#N/A</v>
      </c>
      <c r="K5163" t="e">
        <f>VLOOKUP(A5163,'Top 30 via LR (Schizonts)'!J:J,1,FALSE)</f>
        <v>#N/A</v>
      </c>
      <c r="L5163" t="e">
        <f>VLOOKUP(A5163,'Top 30 via LR (Tr36)'!A:A,1,FALSE)</f>
        <v>#N/A</v>
      </c>
      <c r="M5163" t="e">
        <f>VLOOKUP(A5163,'Top 30 via LR (Tr36)'!I:I,1,FALSE)</f>
        <v>#N/A</v>
      </c>
      <c r="N5163" t="str">
        <f>VLOOKUP(A5163,'Top or Bottom 30 via OR (Schiz)'!B:B,1,FALSE)</f>
        <v>PVP01_1413900</v>
      </c>
      <c r="O5163" t="e">
        <f>VLOOKUP(A5163,'Top or Bottom 30 via OR (Schiz)'!J:J,1,FALSE)</f>
        <v>#N/A</v>
      </c>
      <c r="P5163" t="e">
        <f>VLOOKUP(A5163,'Top or Bottom 30 via OR (Tr36)'!B:B,1,FALSE)</f>
        <v>#N/A</v>
      </c>
      <c r="Q5163" t="e">
        <f>VLOOKUP(A5163,'Top or Bottom 30 via OR (Tr36)'!J:J,1,FALSE)</f>
        <v>#N/A</v>
      </c>
    </row>
    <row r="5164" spans="1:17" x14ac:dyDescent="0.25">
      <c r="A5164" t="s">
        <v>5204</v>
      </c>
      <c r="B5164">
        <v>12</v>
      </c>
      <c r="C5164">
        <v>7</v>
      </c>
      <c r="D5164">
        <v>5</v>
      </c>
      <c r="E5164">
        <v>12</v>
      </c>
      <c r="F5164">
        <f>B5164/cam_reads!I$3</f>
        <v>0.1490858169518873</v>
      </c>
      <c r="G5164">
        <f>C5164/cam_reads!J$3</f>
        <v>9.0665298984948864E-2</v>
      </c>
      <c r="H5164">
        <f>D5164/cam_reads!K$3</f>
        <v>5.219097504473915E-2</v>
      </c>
      <c r="I5164">
        <f>E5164/cam_reads!L$3</f>
        <v>0.12509150573948494</v>
      </c>
      <c r="J5164" t="e">
        <f>VLOOKUP(A5164,'Top 30 via LR (Schizonts)'!A:A,1,FALSE)</f>
        <v>#N/A</v>
      </c>
      <c r="K5164" t="e">
        <f>VLOOKUP(A5164,'Top 30 via LR (Schizonts)'!J:J,1,FALSE)</f>
        <v>#N/A</v>
      </c>
      <c r="L5164" t="e">
        <f>VLOOKUP(A5164,'Top 30 via LR (Tr36)'!A:A,1,FALSE)</f>
        <v>#N/A</v>
      </c>
      <c r="M5164" t="e">
        <f>VLOOKUP(A5164,'Top 30 via LR (Tr36)'!I:I,1,FALSE)</f>
        <v>#N/A</v>
      </c>
      <c r="N5164" t="e">
        <f>VLOOKUP(A5164,'Top or Bottom 30 via OR (Schiz)'!B:B,1,FALSE)</f>
        <v>#N/A</v>
      </c>
      <c r="O5164" t="e">
        <f>VLOOKUP(A5164,'Top or Bottom 30 via OR (Schiz)'!J:J,1,FALSE)</f>
        <v>#N/A</v>
      </c>
      <c r="P5164" t="e">
        <f>VLOOKUP(A5164,'Top or Bottom 30 via OR (Tr36)'!B:B,1,FALSE)</f>
        <v>#N/A</v>
      </c>
      <c r="Q5164" t="e">
        <f>VLOOKUP(A5164,'Top or Bottom 30 via OR (Tr36)'!J:J,1,FALSE)</f>
        <v>#N/A</v>
      </c>
    </row>
    <row r="5165" spans="1:17" x14ac:dyDescent="0.25">
      <c r="A5165" t="s">
        <v>5205</v>
      </c>
      <c r="B5165">
        <v>231</v>
      </c>
      <c r="C5165">
        <v>317</v>
      </c>
      <c r="D5165">
        <v>175</v>
      </c>
      <c r="E5165">
        <v>237</v>
      </c>
      <c r="F5165">
        <f>B5165/cam_reads!I$3</f>
        <v>2.8699019763238303</v>
      </c>
      <c r="G5165">
        <f>C5165/cam_reads!J$3</f>
        <v>4.1058428254612558</v>
      </c>
      <c r="H5165">
        <f>D5165/cam_reads!K$3</f>
        <v>1.8266841265658702</v>
      </c>
      <c r="I5165">
        <f>E5165/cam_reads!L$3</f>
        <v>2.4705572383548278</v>
      </c>
      <c r="J5165" t="e">
        <f>VLOOKUP(A5165,'Top 30 via LR (Schizonts)'!A:A,1,FALSE)</f>
        <v>#N/A</v>
      </c>
      <c r="K5165" t="e">
        <f>VLOOKUP(A5165,'Top 30 via LR (Schizonts)'!J:J,1,FALSE)</f>
        <v>#N/A</v>
      </c>
      <c r="L5165" t="e">
        <f>VLOOKUP(A5165,'Top 30 via LR (Tr36)'!A:A,1,FALSE)</f>
        <v>#N/A</v>
      </c>
      <c r="M5165" t="e">
        <f>VLOOKUP(A5165,'Top 30 via LR (Tr36)'!I:I,1,FALSE)</f>
        <v>#N/A</v>
      </c>
      <c r="N5165" t="e">
        <f>VLOOKUP(A5165,'Top or Bottom 30 via OR (Schiz)'!B:B,1,FALSE)</f>
        <v>#N/A</v>
      </c>
      <c r="O5165" t="e">
        <f>VLOOKUP(A5165,'Top or Bottom 30 via OR (Schiz)'!J:J,1,FALSE)</f>
        <v>#N/A</v>
      </c>
      <c r="P5165" t="e">
        <f>VLOOKUP(A5165,'Top or Bottom 30 via OR (Tr36)'!B:B,1,FALSE)</f>
        <v>#N/A</v>
      </c>
      <c r="Q5165" t="e">
        <f>VLOOKUP(A5165,'Top or Bottom 30 via OR (Tr36)'!J:J,1,FALSE)</f>
        <v>#N/A</v>
      </c>
    </row>
    <row r="5166" spans="1:17" x14ac:dyDescent="0.25">
      <c r="A5166" t="s">
        <v>5206</v>
      </c>
      <c r="B5166">
        <v>0</v>
      </c>
      <c r="C5166">
        <v>0</v>
      </c>
      <c r="D5166">
        <v>0</v>
      </c>
      <c r="E5166">
        <v>0</v>
      </c>
      <c r="F5166">
        <f>B5166/cam_reads!I$3</f>
        <v>0</v>
      </c>
      <c r="G5166">
        <f>C5166/cam_reads!J$3</f>
        <v>0</v>
      </c>
      <c r="H5166">
        <f>D5166/cam_reads!K$3</f>
        <v>0</v>
      </c>
      <c r="I5166">
        <f>E5166/cam_reads!L$3</f>
        <v>0</v>
      </c>
      <c r="J5166" t="e">
        <f>VLOOKUP(A5166,'Top 30 via LR (Schizonts)'!A:A,1,FALSE)</f>
        <v>#N/A</v>
      </c>
      <c r="K5166" t="e">
        <f>VLOOKUP(A5166,'Top 30 via LR (Schizonts)'!J:J,1,FALSE)</f>
        <v>#N/A</v>
      </c>
      <c r="L5166" t="e">
        <f>VLOOKUP(A5166,'Top 30 via LR (Tr36)'!A:A,1,FALSE)</f>
        <v>#N/A</v>
      </c>
      <c r="M5166" t="e">
        <f>VLOOKUP(A5166,'Top 30 via LR (Tr36)'!I:I,1,FALSE)</f>
        <v>#N/A</v>
      </c>
      <c r="N5166" t="e">
        <f>VLOOKUP(A5166,'Top or Bottom 30 via OR (Schiz)'!B:B,1,FALSE)</f>
        <v>#N/A</v>
      </c>
      <c r="O5166" t="e">
        <f>VLOOKUP(A5166,'Top or Bottom 30 via OR (Schiz)'!J:J,1,FALSE)</f>
        <v>#N/A</v>
      </c>
      <c r="P5166" t="e">
        <f>VLOOKUP(A5166,'Top or Bottom 30 via OR (Tr36)'!B:B,1,FALSE)</f>
        <v>#N/A</v>
      </c>
      <c r="Q5166" t="e">
        <f>VLOOKUP(A5166,'Top or Bottom 30 via OR (Tr36)'!J:J,1,FALSE)</f>
        <v>#N/A</v>
      </c>
    </row>
    <row r="5167" spans="1:17" x14ac:dyDescent="0.25">
      <c r="A5167" t="s">
        <v>5207</v>
      </c>
      <c r="B5167">
        <v>0</v>
      </c>
      <c r="C5167">
        <v>0</v>
      </c>
      <c r="D5167">
        <v>0</v>
      </c>
      <c r="E5167">
        <v>0</v>
      </c>
      <c r="F5167">
        <f>B5167/cam_reads!I$3</f>
        <v>0</v>
      </c>
      <c r="G5167">
        <f>C5167/cam_reads!J$3</f>
        <v>0</v>
      </c>
      <c r="H5167">
        <f>D5167/cam_reads!K$3</f>
        <v>0</v>
      </c>
      <c r="I5167">
        <f>E5167/cam_reads!L$3</f>
        <v>0</v>
      </c>
      <c r="J5167" t="e">
        <f>VLOOKUP(A5167,'Top 30 via LR (Schizonts)'!A:A,1,FALSE)</f>
        <v>#N/A</v>
      </c>
      <c r="K5167" t="e">
        <f>VLOOKUP(A5167,'Top 30 via LR (Schizonts)'!J:J,1,FALSE)</f>
        <v>#N/A</v>
      </c>
      <c r="L5167" t="e">
        <f>VLOOKUP(A5167,'Top 30 via LR (Tr36)'!A:A,1,FALSE)</f>
        <v>#N/A</v>
      </c>
      <c r="M5167" t="e">
        <f>VLOOKUP(A5167,'Top 30 via LR (Tr36)'!I:I,1,FALSE)</f>
        <v>#N/A</v>
      </c>
      <c r="N5167" t="e">
        <f>VLOOKUP(A5167,'Top or Bottom 30 via OR (Schiz)'!B:B,1,FALSE)</f>
        <v>#N/A</v>
      </c>
      <c r="O5167" t="e">
        <f>VLOOKUP(A5167,'Top or Bottom 30 via OR (Schiz)'!J:J,1,FALSE)</f>
        <v>#N/A</v>
      </c>
      <c r="P5167" t="e">
        <f>VLOOKUP(A5167,'Top or Bottom 30 via OR (Tr36)'!B:B,1,FALSE)</f>
        <v>#N/A</v>
      </c>
      <c r="Q5167" t="e">
        <f>VLOOKUP(A5167,'Top or Bottom 30 via OR (Tr36)'!J:J,1,FALSE)</f>
        <v>#N/A</v>
      </c>
    </row>
    <row r="5168" spans="1:17" x14ac:dyDescent="0.25">
      <c r="A5168" t="s">
        <v>5208</v>
      </c>
      <c r="B5168">
        <v>3458</v>
      </c>
      <c r="C5168">
        <v>2894</v>
      </c>
      <c r="D5168">
        <v>3234</v>
      </c>
      <c r="E5168">
        <v>3158</v>
      </c>
      <c r="F5168">
        <f>B5168/cam_reads!I$3</f>
        <v>42.961562918302185</v>
      </c>
      <c r="G5168">
        <f>C5168/cam_reads!J$3</f>
        <v>37.48362503749172</v>
      </c>
      <c r="H5168">
        <f>D5168/cam_reads!K$3</f>
        <v>33.757122658937284</v>
      </c>
      <c r="I5168">
        <f>E5168/cam_reads!L$3</f>
        <v>32.919914593774458</v>
      </c>
      <c r="J5168" t="e">
        <f>VLOOKUP(A5168,'Top 30 via LR (Schizonts)'!A:A,1,FALSE)</f>
        <v>#N/A</v>
      </c>
      <c r="K5168" t="e">
        <f>VLOOKUP(A5168,'Top 30 via LR (Schizonts)'!J:J,1,FALSE)</f>
        <v>#N/A</v>
      </c>
      <c r="L5168" t="e">
        <f>VLOOKUP(A5168,'Top 30 via LR (Tr36)'!A:A,1,FALSE)</f>
        <v>#N/A</v>
      </c>
      <c r="M5168" t="e">
        <f>VLOOKUP(A5168,'Top 30 via LR (Tr36)'!I:I,1,FALSE)</f>
        <v>#N/A</v>
      </c>
      <c r="N5168" t="e">
        <f>VLOOKUP(A5168,'Top or Bottom 30 via OR (Schiz)'!B:B,1,FALSE)</f>
        <v>#N/A</v>
      </c>
      <c r="O5168" t="e">
        <f>VLOOKUP(A5168,'Top or Bottom 30 via OR (Schiz)'!J:J,1,FALSE)</f>
        <v>#N/A</v>
      </c>
      <c r="P5168" t="e">
        <f>VLOOKUP(A5168,'Top or Bottom 30 via OR (Tr36)'!B:B,1,FALSE)</f>
        <v>#N/A</v>
      </c>
      <c r="Q5168" t="e">
        <f>VLOOKUP(A5168,'Top or Bottom 30 via OR (Tr36)'!J:J,1,FALSE)</f>
        <v>#N/A</v>
      </c>
    </row>
    <row r="5169" spans="1:17" x14ac:dyDescent="0.25">
      <c r="A5169" t="s">
        <v>5209</v>
      </c>
      <c r="B5169">
        <v>45</v>
      </c>
      <c r="C5169">
        <v>61</v>
      </c>
      <c r="D5169">
        <v>82</v>
      </c>
      <c r="E5169">
        <v>54</v>
      </c>
      <c r="F5169">
        <f>B5169/cam_reads!I$3</f>
        <v>0.55907181356957736</v>
      </c>
      <c r="G5169">
        <f>C5169/cam_reads!J$3</f>
        <v>0.790083319725983</v>
      </c>
      <c r="H5169">
        <f>D5169/cam_reads!K$3</f>
        <v>0.85593199073372206</v>
      </c>
      <c r="I5169">
        <f>E5169/cam_reads!L$3</f>
        <v>0.56291177582768226</v>
      </c>
      <c r="J5169" t="e">
        <f>VLOOKUP(A5169,'Top 30 via LR (Schizonts)'!A:A,1,FALSE)</f>
        <v>#N/A</v>
      </c>
      <c r="K5169" t="e">
        <f>VLOOKUP(A5169,'Top 30 via LR (Schizonts)'!J:J,1,FALSE)</f>
        <v>#N/A</v>
      </c>
      <c r="L5169" t="e">
        <f>VLOOKUP(A5169,'Top 30 via LR (Tr36)'!A:A,1,FALSE)</f>
        <v>#N/A</v>
      </c>
      <c r="M5169" t="e">
        <f>VLOOKUP(A5169,'Top 30 via LR (Tr36)'!I:I,1,FALSE)</f>
        <v>#N/A</v>
      </c>
      <c r="N5169" t="e">
        <f>VLOOKUP(A5169,'Top or Bottom 30 via OR (Schiz)'!B:B,1,FALSE)</f>
        <v>#N/A</v>
      </c>
      <c r="O5169" t="e">
        <f>VLOOKUP(A5169,'Top or Bottom 30 via OR (Schiz)'!J:J,1,FALSE)</f>
        <v>#N/A</v>
      </c>
      <c r="P5169" t="e">
        <f>VLOOKUP(A5169,'Top or Bottom 30 via OR (Tr36)'!B:B,1,FALSE)</f>
        <v>#N/A</v>
      </c>
      <c r="Q5169" t="e">
        <f>VLOOKUP(A5169,'Top or Bottom 30 via OR (Tr36)'!J:J,1,FALSE)</f>
        <v>#N/A</v>
      </c>
    </row>
    <row r="5170" spans="1:17" x14ac:dyDescent="0.25">
      <c r="A5170" t="s">
        <v>5210</v>
      </c>
      <c r="B5170">
        <v>0</v>
      </c>
      <c r="C5170">
        <v>0</v>
      </c>
      <c r="D5170">
        <v>0</v>
      </c>
      <c r="E5170">
        <v>0</v>
      </c>
      <c r="F5170">
        <f>B5170/cam_reads!I$3</f>
        <v>0</v>
      </c>
      <c r="G5170">
        <f>C5170/cam_reads!J$3</f>
        <v>0</v>
      </c>
      <c r="H5170">
        <f>D5170/cam_reads!K$3</f>
        <v>0</v>
      </c>
      <c r="I5170">
        <f>E5170/cam_reads!L$3</f>
        <v>0</v>
      </c>
      <c r="J5170" t="e">
        <f>VLOOKUP(A5170,'Top 30 via LR (Schizonts)'!A:A,1,FALSE)</f>
        <v>#N/A</v>
      </c>
      <c r="K5170" t="e">
        <f>VLOOKUP(A5170,'Top 30 via LR (Schizonts)'!J:J,1,FALSE)</f>
        <v>#N/A</v>
      </c>
      <c r="L5170" t="e">
        <f>VLOOKUP(A5170,'Top 30 via LR (Tr36)'!A:A,1,FALSE)</f>
        <v>#N/A</v>
      </c>
      <c r="M5170" t="e">
        <f>VLOOKUP(A5170,'Top 30 via LR (Tr36)'!I:I,1,FALSE)</f>
        <v>#N/A</v>
      </c>
      <c r="N5170" t="e">
        <f>VLOOKUP(A5170,'Top or Bottom 30 via OR (Schiz)'!B:B,1,FALSE)</f>
        <v>#N/A</v>
      </c>
      <c r="O5170" t="e">
        <f>VLOOKUP(A5170,'Top or Bottom 30 via OR (Schiz)'!J:J,1,FALSE)</f>
        <v>#N/A</v>
      </c>
      <c r="P5170" t="e">
        <f>VLOOKUP(A5170,'Top or Bottom 30 via OR (Tr36)'!B:B,1,FALSE)</f>
        <v>#N/A</v>
      </c>
      <c r="Q5170" t="e">
        <f>VLOOKUP(A5170,'Top or Bottom 30 via OR (Tr36)'!J:J,1,FALSE)</f>
        <v>#N/A</v>
      </c>
    </row>
    <row r="5171" spans="1:17" x14ac:dyDescent="0.25">
      <c r="A5171" t="s">
        <v>5211</v>
      </c>
      <c r="B5171">
        <v>16244</v>
      </c>
      <c r="C5171">
        <v>9255</v>
      </c>
      <c r="D5171">
        <v>21080</v>
      </c>
      <c r="E5171">
        <v>19033</v>
      </c>
      <c r="F5171">
        <f>B5171/cam_reads!I$3</f>
        <v>201.8125008805381</v>
      </c>
      <c r="G5171">
        <f>C5171/cam_reads!J$3</f>
        <v>119.87247744367168</v>
      </c>
      <c r="H5171">
        <f>D5171/cam_reads!K$3</f>
        <v>220.03715078862027</v>
      </c>
      <c r="I5171">
        <f>E5171/cam_reads!L$3</f>
        <v>198.40555239496808</v>
      </c>
      <c r="J5171" t="e">
        <f>VLOOKUP(A5171,'Top 30 via LR (Schizonts)'!A:A,1,FALSE)</f>
        <v>#N/A</v>
      </c>
      <c r="K5171" t="e">
        <f>VLOOKUP(A5171,'Top 30 via LR (Schizonts)'!J:J,1,FALSE)</f>
        <v>#N/A</v>
      </c>
      <c r="L5171" t="e">
        <f>VLOOKUP(A5171,'Top 30 via LR (Tr36)'!A:A,1,FALSE)</f>
        <v>#N/A</v>
      </c>
      <c r="M5171" t="e">
        <f>VLOOKUP(A5171,'Top 30 via LR (Tr36)'!I:I,1,FALSE)</f>
        <v>#N/A</v>
      </c>
      <c r="N5171" t="e">
        <f>VLOOKUP(A5171,'Top or Bottom 30 via OR (Schiz)'!B:B,1,FALSE)</f>
        <v>#N/A</v>
      </c>
      <c r="O5171" t="e">
        <f>VLOOKUP(A5171,'Top or Bottom 30 via OR (Schiz)'!J:J,1,FALSE)</f>
        <v>#N/A</v>
      </c>
      <c r="P5171" t="e">
        <f>VLOOKUP(A5171,'Top or Bottom 30 via OR (Tr36)'!B:B,1,FALSE)</f>
        <v>#N/A</v>
      </c>
      <c r="Q5171" t="e">
        <f>VLOOKUP(A5171,'Top or Bottom 30 via OR (Tr36)'!J:J,1,FALSE)</f>
        <v>#N/A</v>
      </c>
    </row>
    <row r="5172" spans="1:17" x14ac:dyDescent="0.25">
      <c r="A5172" t="s">
        <v>5212</v>
      </c>
      <c r="B5172">
        <v>273</v>
      </c>
      <c r="C5172">
        <v>351</v>
      </c>
      <c r="D5172">
        <v>285</v>
      </c>
      <c r="E5172">
        <v>529</v>
      </c>
      <c r="F5172">
        <f>B5172/cam_reads!I$3</f>
        <v>3.3917023356554359</v>
      </c>
      <c r="G5172">
        <f>C5172/cam_reads!J$3</f>
        <v>4.5462171348167217</v>
      </c>
      <c r="H5172">
        <f>D5172/cam_reads!K$3</f>
        <v>2.9748855775501317</v>
      </c>
      <c r="I5172">
        <f>E5172/cam_reads!L$3</f>
        <v>5.5144505446822949</v>
      </c>
      <c r="J5172" t="e">
        <f>VLOOKUP(A5172,'Top 30 via LR (Schizonts)'!A:A,1,FALSE)</f>
        <v>#N/A</v>
      </c>
      <c r="K5172" t="e">
        <f>VLOOKUP(A5172,'Top 30 via LR (Schizonts)'!J:J,1,FALSE)</f>
        <v>#N/A</v>
      </c>
      <c r="L5172" t="e">
        <f>VLOOKUP(A5172,'Top 30 via LR (Tr36)'!A:A,1,FALSE)</f>
        <v>#N/A</v>
      </c>
      <c r="M5172" t="e">
        <f>VLOOKUP(A5172,'Top 30 via LR (Tr36)'!I:I,1,FALSE)</f>
        <v>#N/A</v>
      </c>
      <c r="N5172" t="e">
        <f>VLOOKUP(A5172,'Top or Bottom 30 via OR (Schiz)'!B:B,1,FALSE)</f>
        <v>#N/A</v>
      </c>
      <c r="O5172" t="e">
        <f>VLOOKUP(A5172,'Top or Bottom 30 via OR (Schiz)'!J:J,1,FALSE)</f>
        <v>#N/A</v>
      </c>
      <c r="P5172" t="e">
        <f>VLOOKUP(A5172,'Top or Bottom 30 via OR (Tr36)'!B:B,1,FALSE)</f>
        <v>#N/A</v>
      </c>
      <c r="Q5172" t="e">
        <f>VLOOKUP(A5172,'Top or Bottom 30 via OR (Tr36)'!J:J,1,FALSE)</f>
        <v>#N/A</v>
      </c>
    </row>
    <row r="5173" spans="1:17" x14ac:dyDescent="0.25">
      <c r="A5173" t="s">
        <v>5213</v>
      </c>
      <c r="B5173">
        <v>594</v>
      </c>
      <c r="C5173">
        <v>1012</v>
      </c>
      <c r="D5173">
        <v>770</v>
      </c>
      <c r="E5173">
        <v>823</v>
      </c>
      <c r="F5173">
        <f>B5173/cam_reads!I$3</f>
        <v>7.3797479391184213</v>
      </c>
      <c r="G5173">
        <f>C5173/cam_reads!J$3</f>
        <v>13.107611796109751</v>
      </c>
      <c r="H5173">
        <f>D5173/cam_reads!K$3</f>
        <v>8.0374101568898286</v>
      </c>
      <c r="I5173">
        <f>E5173/cam_reads!L$3</f>
        <v>8.5791924352996762</v>
      </c>
      <c r="J5173" t="e">
        <f>VLOOKUP(A5173,'Top 30 via LR (Schizonts)'!A:A,1,FALSE)</f>
        <v>#N/A</v>
      </c>
      <c r="K5173" t="e">
        <f>VLOOKUP(A5173,'Top 30 via LR (Schizonts)'!J:J,1,FALSE)</f>
        <v>#N/A</v>
      </c>
      <c r="L5173" t="e">
        <f>VLOOKUP(A5173,'Top 30 via LR (Tr36)'!A:A,1,FALSE)</f>
        <v>#N/A</v>
      </c>
      <c r="M5173" t="e">
        <f>VLOOKUP(A5173,'Top 30 via LR (Tr36)'!I:I,1,FALSE)</f>
        <v>#N/A</v>
      </c>
      <c r="N5173" t="e">
        <f>VLOOKUP(A5173,'Top or Bottom 30 via OR (Schiz)'!B:B,1,FALSE)</f>
        <v>#N/A</v>
      </c>
      <c r="O5173" t="e">
        <f>VLOOKUP(A5173,'Top or Bottom 30 via OR (Schiz)'!J:J,1,FALSE)</f>
        <v>#N/A</v>
      </c>
      <c r="P5173" t="e">
        <f>VLOOKUP(A5173,'Top or Bottom 30 via OR (Tr36)'!B:B,1,FALSE)</f>
        <v>#N/A</v>
      </c>
      <c r="Q5173" t="e">
        <f>VLOOKUP(A5173,'Top or Bottom 30 via OR (Tr36)'!J:J,1,FALSE)</f>
        <v>#N/A</v>
      </c>
    </row>
    <row r="5174" spans="1:17" x14ac:dyDescent="0.25">
      <c r="A5174" t="s">
        <v>5214</v>
      </c>
      <c r="B5174">
        <v>173</v>
      </c>
      <c r="C5174">
        <v>325</v>
      </c>
      <c r="D5174">
        <v>119</v>
      </c>
      <c r="E5174">
        <v>220</v>
      </c>
      <c r="F5174">
        <f>B5174/cam_reads!I$3</f>
        <v>2.1493205277230416</v>
      </c>
      <c r="G5174">
        <f>C5174/cam_reads!J$3</f>
        <v>4.2094603100154835</v>
      </c>
      <c r="H5174">
        <f>D5174/cam_reads!K$3</f>
        <v>1.2421452060647917</v>
      </c>
      <c r="I5174">
        <f>E5174/cam_reads!L$3</f>
        <v>2.2933442718905575</v>
      </c>
      <c r="J5174" t="e">
        <f>VLOOKUP(A5174,'Top 30 via LR (Schizonts)'!A:A,1,FALSE)</f>
        <v>#N/A</v>
      </c>
      <c r="K5174" t="e">
        <f>VLOOKUP(A5174,'Top 30 via LR (Schizonts)'!J:J,1,FALSE)</f>
        <v>#N/A</v>
      </c>
      <c r="L5174" t="e">
        <f>VLOOKUP(A5174,'Top 30 via LR (Tr36)'!A:A,1,FALSE)</f>
        <v>#N/A</v>
      </c>
      <c r="M5174" t="e">
        <f>VLOOKUP(A5174,'Top 30 via LR (Tr36)'!I:I,1,FALSE)</f>
        <v>#N/A</v>
      </c>
      <c r="N5174" t="e">
        <f>VLOOKUP(A5174,'Top or Bottom 30 via OR (Schiz)'!B:B,1,FALSE)</f>
        <v>#N/A</v>
      </c>
      <c r="O5174" t="e">
        <f>VLOOKUP(A5174,'Top or Bottom 30 via OR (Schiz)'!J:J,1,FALSE)</f>
        <v>#N/A</v>
      </c>
      <c r="P5174" t="e">
        <f>VLOOKUP(A5174,'Top or Bottom 30 via OR (Tr36)'!B:B,1,FALSE)</f>
        <v>#N/A</v>
      </c>
      <c r="Q5174" t="e">
        <f>VLOOKUP(A5174,'Top or Bottom 30 via OR (Tr36)'!J:J,1,FALSE)</f>
        <v>#N/A</v>
      </c>
    </row>
    <row r="5175" spans="1:17" x14ac:dyDescent="0.25">
      <c r="A5175" t="s">
        <v>5215</v>
      </c>
      <c r="B5175">
        <v>0</v>
      </c>
      <c r="C5175">
        <v>0</v>
      </c>
      <c r="D5175">
        <v>0</v>
      </c>
      <c r="E5175">
        <v>0</v>
      </c>
      <c r="F5175">
        <f>B5175/cam_reads!I$3</f>
        <v>0</v>
      </c>
      <c r="G5175">
        <f>C5175/cam_reads!J$3</f>
        <v>0</v>
      </c>
      <c r="H5175">
        <f>D5175/cam_reads!K$3</f>
        <v>0</v>
      </c>
      <c r="I5175">
        <f>E5175/cam_reads!L$3</f>
        <v>0</v>
      </c>
      <c r="J5175" t="e">
        <f>VLOOKUP(A5175,'Top 30 via LR (Schizonts)'!A:A,1,FALSE)</f>
        <v>#N/A</v>
      </c>
      <c r="K5175" t="e">
        <f>VLOOKUP(A5175,'Top 30 via LR (Schizonts)'!J:J,1,FALSE)</f>
        <v>#N/A</v>
      </c>
      <c r="L5175" t="e">
        <f>VLOOKUP(A5175,'Top 30 via LR (Tr36)'!A:A,1,FALSE)</f>
        <v>#N/A</v>
      </c>
      <c r="M5175" t="e">
        <f>VLOOKUP(A5175,'Top 30 via LR (Tr36)'!I:I,1,FALSE)</f>
        <v>#N/A</v>
      </c>
      <c r="N5175" t="e">
        <f>VLOOKUP(A5175,'Top or Bottom 30 via OR (Schiz)'!B:B,1,FALSE)</f>
        <v>#N/A</v>
      </c>
      <c r="O5175" t="e">
        <f>VLOOKUP(A5175,'Top or Bottom 30 via OR (Schiz)'!J:J,1,FALSE)</f>
        <v>#N/A</v>
      </c>
      <c r="P5175" t="e">
        <f>VLOOKUP(A5175,'Top or Bottom 30 via OR (Tr36)'!B:B,1,FALSE)</f>
        <v>#N/A</v>
      </c>
      <c r="Q5175" t="e">
        <f>VLOOKUP(A5175,'Top or Bottom 30 via OR (Tr36)'!J:J,1,FALSE)</f>
        <v>#N/A</v>
      </c>
    </row>
    <row r="5176" spans="1:17" x14ac:dyDescent="0.25">
      <c r="A5176" t="s">
        <v>5216</v>
      </c>
      <c r="B5176">
        <v>1</v>
      </c>
      <c r="C5176">
        <v>0</v>
      </c>
      <c r="D5176">
        <v>7</v>
      </c>
      <c r="E5176">
        <v>6</v>
      </c>
      <c r="F5176">
        <f>B5176/cam_reads!I$3</f>
        <v>1.2423818079323941E-2</v>
      </c>
      <c r="G5176">
        <f>C5176/cam_reads!J$3</f>
        <v>0</v>
      </c>
      <c r="H5176">
        <f>D5176/cam_reads!K$3</f>
        <v>7.3067365062634809E-2</v>
      </c>
      <c r="I5176">
        <f>E5176/cam_reads!L$3</f>
        <v>6.2545752869742469E-2</v>
      </c>
      <c r="J5176" t="e">
        <f>VLOOKUP(A5176,'Top 30 via LR (Schizonts)'!A:A,1,FALSE)</f>
        <v>#N/A</v>
      </c>
      <c r="K5176" t="e">
        <f>VLOOKUP(A5176,'Top 30 via LR (Schizonts)'!J:J,1,FALSE)</f>
        <v>#N/A</v>
      </c>
      <c r="L5176" t="e">
        <f>VLOOKUP(A5176,'Top 30 via LR (Tr36)'!A:A,1,FALSE)</f>
        <v>#N/A</v>
      </c>
      <c r="M5176" t="e">
        <f>VLOOKUP(A5176,'Top 30 via LR (Tr36)'!I:I,1,FALSE)</f>
        <v>#N/A</v>
      </c>
      <c r="N5176" t="e">
        <f>VLOOKUP(A5176,'Top or Bottom 30 via OR (Schiz)'!B:B,1,FALSE)</f>
        <v>#N/A</v>
      </c>
      <c r="O5176" t="e">
        <f>VLOOKUP(A5176,'Top or Bottom 30 via OR (Schiz)'!J:J,1,FALSE)</f>
        <v>#N/A</v>
      </c>
      <c r="P5176" t="e">
        <f>VLOOKUP(A5176,'Top or Bottom 30 via OR (Tr36)'!B:B,1,FALSE)</f>
        <v>#N/A</v>
      </c>
      <c r="Q5176" t="e">
        <f>VLOOKUP(A5176,'Top or Bottom 30 via OR (Tr36)'!J:J,1,FALSE)</f>
        <v>#N/A</v>
      </c>
    </row>
    <row r="5177" spans="1:17" x14ac:dyDescent="0.25">
      <c r="A5177" t="s">
        <v>5217</v>
      </c>
      <c r="B5177">
        <v>232</v>
      </c>
      <c r="C5177">
        <v>145</v>
      </c>
      <c r="D5177">
        <v>251</v>
      </c>
      <c r="E5177">
        <v>277</v>
      </c>
      <c r="F5177">
        <f>B5177/cam_reads!I$3</f>
        <v>2.8823257944031542</v>
      </c>
      <c r="G5177">
        <f>C5177/cam_reads!J$3</f>
        <v>1.8780669075453695</v>
      </c>
      <c r="H5177">
        <f>D5177/cam_reads!K$3</f>
        <v>2.6199869472459052</v>
      </c>
      <c r="I5177">
        <f>E5177/cam_reads!L$3</f>
        <v>2.8875289241531106</v>
      </c>
      <c r="J5177" t="e">
        <f>VLOOKUP(A5177,'Top 30 via LR (Schizonts)'!A:A,1,FALSE)</f>
        <v>#N/A</v>
      </c>
      <c r="K5177" t="e">
        <f>VLOOKUP(A5177,'Top 30 via LR (Schizonts)'!J:J,1,FALSE)</f>
        <v>#N/A</v>
      </c>
      <c r="L5177" t="e">
        <f>VLOOKUP(A5177,'Top 30 via LR (Tr36)'!A:A,1,FALSE)</f>
        <v>#N/A</v>
      </c>
      <c r="M5177" t="e">
        <f>VLOOKUP(A5177,'Top 30 via LR (Tr36)'!I:I,1,FALSE)</f>
        <v>#N/A</v>
      </c>
      <c r="N5177" t="e">
        <f>VLOOKUP(A5177,'Top or Bottom 30 via OR (Schiz)'!B:B,1,FALSE)</f>
        <v>#N/A</v>
      </c>
      <c r="O5177" t="e">
        <f>VLOOKUP(A5177,'Top or Bottom 30 via OR (Schiz)'!J:J,1,FALSE)</f>
        <v>#N/A</v>
      </c>
      <c r="P5177" t="e">
        <f>VLOOKUP(A5177,'Top or Bottom 30 via OR (Tr36)'!B:B,1,FALSE)</f>
        <v>#N/A</v>
      </c>
      <c r="Q5177" t="e">
        <f>VLOOKUP(A5177,'Top or Bottom 30 via OR (Tr36)'!J:J,1,FALSE)</f>
        <v>#N/A</v>
      </c>
    </row>
    <row r="5178" spans="1:17" x14ac:dyDescent="0.25">
      <c r="A5178" t="s">
        <v>5218</v>
      </c>
      <c r="B5178">
        <v>40</v>
      </c>
      <c r="C5178">
        <v>54</v>
      </c>
      <c r="D5178">
        <v>44</v>
      </c>
      <c r="E5178">
        <v>76</v>
      </c>
      <c r="F5178">
        <f>B5178/cam_reads!I$3</f>
        <v>0.49695272317295763</v>
      </c>
      <c r="G5178">
        <f>C5178/cam_reads!J$3</f>
        <v>0.6994180207410341</v>
      </c>
      <c r="H5178">
        <f>D5178/cam_reads!K$3</f>
        <v>0.45928058039370451</v>
      </c>
      <c r="I5178">
        <f>E5178/cam_reads!L$3</f>
        <v>0.79224620301673798</v>
      </c>
      <c r="J5178" t="e">
        <f>VLOOKUP(A5178,'Top 30 via LR (Schizonts)'!A:A,1,FALSE)</f>
        <v>#N/A</v>
      </c>
      <c r="K5178" t="e">
        <f>VLOOKUP(A5178,'Top 30 via LR (Schizonts)'!J:J,1,FALSE)</f>
        <v>#N/A</v>
      </c>
      <c r="L5178" t="e">
        <f>VLOOKUP(A5178,'Top 30 via LR (Tr36)'!A:A,1,FALSE)</f>
        <v>#N/A</v>
      </c>
      <c r="M5178" t="e">
        <f>VLOOKUP(A5178,'Top 30 via LR (Tr36)'!I:I,1,FALSE)</f>
        <v>#N/A</v>
      </c>
      <c r="N5178" t="e">
        <f>VLOOKUP(A5178,'Top or Bottom 30 via OR (Schiz)'!B:B,1,FALSE)</f>
        <v>#N/A</v>
      </c>
      <c r="O5178" t="e">
        <f>VLOOKUP(A5178,'Top or Bottom 30 via OR (Schiz)'!J:J,1,FALSE)</f>
        <v>#N/A</v>
      </c>
      <c r="P5178" t="e">
        <f>VLOOKUP(A5178,'Top or Bottom 30 via OR (Tr36)'!B:B,1,FALSE)</f>
        <v>#N/A</v>
      </c>
      <c r="Q5178" t="e">
        <f>VLOOKUP(A5178,'Top or Bottom 30 via OR (Tr36)'!J:J,1,FALSE)</f>
        <v>#N/A</v>
      </c>
    </row>
    <row r="5179" spans="1:17" x14ac:dyDescent="0.25">
      <c r="A5179" t="s">
        <v>5219</v>
      </c>
      <c r="B5179">
        <v>21</v>
      </c>
      <c r="C5179">
        <v>11</v>
      </c>
      <c r="D5179">
        <v>21</v>
      </c>
      <c r="E5179">
        <v>10</v>
      </c>
      <c r="F5179">
        <f>B5179/cam_reads!I$3</f>
        <v>0.26090017966580276</v>
      </c>
      <c r="G5179">
        <f>C5179/cam_reads!J$3</f>
        <v>0.14247404126206251</v>
      </c>
      <c r="H5179">
        <f>D5179/cam_reads!K$3</f>
        <v>0.21920209518790443</v>
      </c>
      <c r="I5179">
        <f>E5179/cam_reads!L$3</f>
        <v>0.10424292144957079</v>
      </c>
      <c r="J5179" t="e">
        <f>VLOOKUP(A5179,'Top 30 via LR (Schizonts)'!A:A,1,FALSE)</f>
        <v>#N/A</v>
      </c>
      <c r="K5179" t="e">
        <f>VLOOKUP(A5179,'Top 30 via LR (Schizonts)'!J:J,1,FALSE)</f>
        <v>#N/A</v>
      </c>
      <c r="L5179" t="e">
        <f>VLOOKUP(A5179,'Top 30 via LR (Tr36)'!A:A,1,FALSE)</f>
        <v>#N/A</v>
      </c>
      <c r="M5179" t="e">
        <f>VLOOKUP(A5179,'Top 30 via LR (Tr36)'!I:I,1,FALSE)</f>
        <v>#N/A</v>
      </c>
      <c r="N5179" t="e">
        <f>VLOOKUP(A5179,'Top or Bottom 30 via OR (Schiz)'!B:B,1,FALSE)</f>
        <v>#N/A</v>
      </c>
      <c r="O5179" t="e">
        <f>VLOOKUP(A5179,'Top or Bottom 30 via OR (Schiz)'!J:J,1,FALSE)</f>
        <v>#N/A</v>
      </c>
      <c r="P5179" t="e">
        <f>VLOOKUP(A5179,'Top or Bottom 30 via OR (Tr36)'!B:B,1,FALSE)</f>
        <v>#N/A</v>
      </c>
      <c r="Q5179" t="e">
        <f>VLOOKUP(A5179,'Top or Bottom 30 via OR (Tr36)'!J:J,1,FALSE)</f>
        <v>#N/A</v>
      </c>
    </row>
    <row r="5180" spans="1:17" x14ac:dyDescent="0.25">
      <c r="A5180" t="s">
        <v>5220</v>
      </c>
      <c r="B5180">
        <v>5504</v>
      </c>
      <c r="C5180">
        <v>5839</v>
      </c>
      <c r="D5180">
        <v>5017</v>
      </c>
      <c r="E5180">
        <v>6516</v>
      </c>
      <c r="F5180">
        <f>B5180/cam_reads!I$3</f>
        <v>68.380694708598966</v>
      </c>
      <c r="G5180">
        <f>C5180/cam_reads!J$3</f>
        <v>75.627811539016633</v>
      </c>
      <c r="H5180">
        <f>D5180/cam_reads!K$3</f>
        <v>52.368424359891264</v>
      </c>
      <c r="I5180">
        <f>E5180/cam_reads!L$3</f>
        <v>67.924687616540325</v>
      </c>
      <c r="J5180" t="e">
        <f>VLOOKUP(A5180,'Top 30 via LR (Schizonts)'!A:A,1,FALSE)</f>
        <v>#N/A</v>
      </c>
      <c r="K5180" t="e">
        <f>VLOOKUP(A5180,'Top 30 via LR (Schizonts)'!J:J,1,FALSE)</f>
        <v>#N/A</v>
      </c>
      <c r="L5180" t="e">
        <f>VLOOKUP(A5180,'Top 30 via LR (Tr36)'!A:A,1,FALSE)</f>
        <v>#N/A</v>
      </c>
      <c r="M5180" t="e">
        <f>VLOOKUP(A5180,'Top 30 via LR (Tr36)'!I:I,1,FALSE)</f>
        <v>#N/A</v>
      </c>
      <c r="N5180" t="e">
        <f>VLOOKUP(A5180,'Top or Bottom 30 via OR (Schiz)'!B:B,1,FALSE)</f>
        <v>#N/A</v>
      </c>
      <c r="O5180" t="e">
        <f>VLOOKUP(A5180,'Top or Bottom 30 via OR (Schiz)'!J:J,1,FALSE)</f>
        <v>#N/A</v>
      </c>
      <c r="P5180" t="e">
        <f>VLOOKUP(A5180,'Top or Bottom 30 via OR (Tr36)'!B:B,1,FALSE)</f>
        <v>#N/A</v>
      </c>
      <c r="Q5180" t="e">
        <f>VLOOKUP(A5180,'Top or Bottom 30 via OR (Tr36)'!J:J,1,FALSE)</f>
        <v>#N/A</v>
      </c>
    </row>
    <row r="5181" spans="1:17" x14ac:dyDescent="0.25">
      <c r="A5181" t="s">
        <v>5221</v>
      </c>
      <c r="B5181">
        <v>528</v>
      </c>
      <c r="C5181">
        <v>839</v>
      </c>
      <c r="D5181">
        <v>964</v>
      </c>
      <c r="E5181">
        <v>763</v>
      </c>
      <c r="F5181">
        <f>B5181/cam_reads!I$3</f>
        <v>6.5597759458830405</v>
      </c>
      <c r="G5181">
        <f>C5181/cam_reads!J$3</f>
        <v>10.866883692624587</v>
      </c>
      <c r="H5181">
        <f>D5181/cam_reads!K$3</f>
        <v>10.062419988625708</v>
      </c>
      <c r="I5181">
        <f>E5181/cam_reads!L$3</f>
        <v>7.9537349066022509</v>
      </c>
      <c r="J5181" t="e">
        <f>VLOOKUP(A5181,'Top 30 via LR (Schizonts)'!A:A,1,FALSE)</f>
        <v>#N/A</v>
      </c>
      <c r="K5181" t="e">
        <f>VLOOKUP(A5181,'Top 30 via LR (Schizonts)'!J:J,1,FALSE)</f>
        <v>#N/A</v>
      </c>
      <c r="L5181" t="e">
        <f>VLOOKUP(A5181,'Top 30 via LR (Tr36)'!A:A,1,FALSE)</f>
        <v>#N/A</v>
      </c>
      <c r="M5181" t="e">
        <f>VLOOKUP(A5181,'Top 30 via LR (Tr36)'!I:I,1,FALSE)</f>
        <v>#N/A</v>
      </c>
      <c r="N5181" t="e">
        <f>VLOOKUP(A5181,'Top or Bottom 30 via OR (Schiz)'!B:B,1,FALSE)</f>
        <v>#N/A</v>
      </c>
      <c r="O5181" t="e">
        <f>VLOOKUP(A5181,'Top or Bottom 30 via OR (Schiz)'!J:J,1,FALSE)</f>
        <v>#N/A</v>
      </c>
      <c r="P5181" t="e">
        <f>VLOOKUP(A5181,'Top or Bottom 30 via OR (Tr36)'!B:B,1,FALSE)</f>
        <v>#N/A</v>
      </c>
      <c r="Q5181" t="e">
        <f>VLOOKUP(A5181,'Top or Bottom 30 via OR (Tr36)'!J:J,1,FALSE)</f>
        <v>#N/A</v>
      </c>
    </row>
    <row r="5182" spans="1:17" x14ac:dyDescent="0.25">
      <c r="A5182" t="s">
        <v>5222</v>
      </c>
      <c r="B5182">
        <v>417</v>
      </c>
      <c r="C5182">
        <v>357</v>
      </c>
      <c r="D5182">
        <v>277</v>
      </c>
      <c r="E5182">
        <v>423</v>
      </c>
      <c r="F5182">
        <f>B5182/cam_reads!I$3</f>
        <v>5.1807321390780832</v>
      </c>
      <c r="G5182">
        <f>C5182/cam_reads!J$3</f>
        <v>4.6239302482323925</v>
      </c>
      <c r="H5182">
        <f>D5182/cam_reads!K$3</f>
        <v>2.8913800174785487</v>
      </c>
      <c r="I5182">
        <f>E5182/cam_reads!L$3</f>
        <v>4.4094755773168446</v>
      </c>
      <c r="J5182" t="e">
        <f>VLOOKUP(A5182,'Top 30 via LR (Schizonts)'!A:A,1,FALSE)</f>
        <v>#N/A</v>
      </c>
      <c r="K5182" t="e">
        <f>VLOOKUP(A5182,'Top 30 via LR (Schizonts)'!J:J,1,FALSE)</f>
        <v>#N/A</v>
      </c>
      <c r="L5182" t="e">
        <f>VLOOKUP(A5182,'Top 30 via LR (Tr36)'!A:A,1,FALSE)</f>
        <v>#N/A</v>
      </c>
      <c r="M5182" t="e">
        <f>VLOOKUP(A5182,'Top 30 via LR (Tr36)'!I:I,1,FALSE)</f>
        <v>#N/A</v>
      </c>
      <c r="N5182" t="e">
        <f>VLOOKUP(A5182,'Top or Bottom 30 via OR (Schiz)'!B:B,1,FALSE)</f>
        <v>#N/A</v>
      </c>
      <c r="O5182" t="e">
        <f>VLOOKUP(A5182,'Top or Bottom 30 via OR (Schiz)'!J:J,1,FALSE)</f>
        <v>#N/A</v>
      </c>
      <c r="P5182" t="e">
        <f>VLOOKUP(A5182,'Top or Bottom 30 via OR (Tr36)'!B:B,1,FALSE)</f>
        <v>#N/A</v>
      </c>
      <c r="Q5182" t="e">
        <f>VLOOKUP(A5182,'Top or Bottom 30 via OR (Tr36)'!J:J,1,FALSE)</f>
        <v>#N/A</v>
      </c>
    </row>
    <row r="5183" spans="1:17" x14ac:dyDescent="0.25">
      <c r="A5183" t="s">
        <v>5223</v>
      </c>
      <c r="B5183">
        <v>102</v>
      </c>
      <c r="C5183">
        <v>91</v>
      </c>
      <c r="D5183">
        <v>84</v>
      </c>
      <c r="E5183">
        <v>117</v>
      </c>
      <c r="F5183">
        <f>B5183/cam_reads!I$3</f>
        <v>1.2672294440910419</v>
      </c>
      <c r="G5183">
        <f>C5183/cam_reads!J$3</f>
        <v>1.1786488868043352</v>
      </c>
      <c r="H5183">
        <f>D5183/cam_reads!K$3</f>
        <v>0.87680838075161771</v>
      </c>
      <c r="I5183">
        <f>E5183/cam_reads!L$3</f>
        <v>1.2196421809599782</v>
      </c>
      <c r="J5183" t="e">
        <f>VLOOKUP(A5183,'Top 30 via LR (Schizonts)'!A:A,1,FALSE)</f>
        <v>#N/A</v>
      </c>
      <c r="K5183" t="e">
        <f>VLOOKUP(A5183,'Top 30 via LR (Schizonts)'!J:J,1,FALSE)</f>
        <v>#N/A</v>
      </c>
      <c r="L5183" t="e">
        <f>VLOOKUP(A5183,'Top 30 via LR (Tr36)'!A:A,1,FALSE)</f>
        <v>#N/A</v>
      </c>
      <c r="M5183" t="e">
        <f>VLOOKUP(A5183,'Top 30 via LR (Tr36)'!I:I,1,FALSE)</f>
        <v>#N/A</v>
      </c>
      <c r="N5183" t="e">
        <f>VLOOKUP(A5183,'Top or Bottom 30 via OR (Schiz)'!B:B,1,FALSE)</f>
        <v>#N/A</v>
      </c>
      <c r="O5183" t="e">
        <f>VLOOKUP(A5183,'Top or Bottom 30 via OR (Schiz)'!J:J,1,FALSE)</f>
        <v>#N/A</v>
      </c>
      <c r="P5183" t="e">
        <f>VLOOKUP(A5183,'Top or Bottom 30 via OR (Tr36)'!B:B,1,FALSE)</f>
        <v>#N/A</v>
      </c>
      <c r="Q5183" t="e">
        <f>VLOOKUP(A5183,'Top or Bottom 30 via OR (Tr36)'!J:J,1,FALSE)</f>
        <v>#N/A</v>
      </c>
    </row>
    <row r="5184" spans="1:17" x14ac:dyDescent="0.25">
      <c r="A5184" t="s">
        <v>5224</v>
      </c>
      <c r="B5184">
        <v>829</v>
      </c>
      <c r="C5184">
        <v>668</v>
      </c>
      <c r="D5184">
        <v>1492</v>
      </c>
      <c r="E5184">
        <v>1164</v>
      </c>
      <c r="F5184">
        <f>B5184/cam_reads!I$3</f>
        <v>10.299345187759547</v>
      </c>
      <c r="G5184">
        <f>C5184/cam_reads!J$3</f>
        <v>8.6520599602779775</v>
      </c>
      <c r="H5184">
        <f>D5184/cam_reads!K$3</f>
        <v>15.573786953350162</v>
      </c>
      <c r="I5184">
        <f>E5184/cam_reads!L$3</f>
        <v>12.13387605673004</v>
      </c>
      <c r="J5184" t="e">
        <f>VLOOKUP(A5184,'Top 30 via LR (Schizonts)'!A:A,1,FALSE)</f>
        <v>#N/A</v>
      </c>
      <c r="K5184" t="e">
        <f>VLOOKUP(A5184,'Top 30 via LR (Schizonts)'!J:J,1,FALSE)</f>
        <v>#N/A</v>
      </c>
      <c r="L5184" t="e">
        <f>VLOOKUP(A5184,'Top 30 via LR (Tr36)'!A:A,1,FALSE)</f>
        <v>#N/A</v>
      </c>
      <c r="M5184" t="e">
        <f>VLOOKUP(A5184,'Top 30 via LR (Tr36)'!I:I,1,FALSE)</f>
        <v>#N/A</v>
      </c>
      <c r="N5184" t="e">
        <f>VLOOKUP(A5184,'Top or Bottom 30 via OR (Schiz)'!B:B,1,FALSE)</f>
        <v>#N/A</v>
      </c>
      <c r="O5184" t="e">
        <f>VLOOKUP(A5184,'Top or Bottom 30 via OR (Schiz)'!J:J,1,FALSE)</f>
        <v>#N/A</v>
      </c>
      <c r="P5184" t="e">
        <f>VLOOKUP(A5184,'Top or Bottom 30 via OR (Tr36)'!B:B,1,FALSE)</f>
        <v>#N/A</v>
      </c>
      <c r="Q5184" t="e">
        <f>VLOOKUP(A5184,'Top or Bottom 30 via OR (Tr36)'!J:J,1,FALSE)</f>
        <v>#N/A</v>
      </c>
    </row>
    <row r="5185" spans="1:17" x14ac:dyDescent="0.25">
      <c r="A5185" t="s">
        <v>5225</v>
      </c>
      <c r="B5185">
        <v>1780</v>
      </c>
      <c r="C5185">
        <v>2618</v>
      </c>
      <c r="D5185">
        <v>2671</v>
      </c>
      <c r="E5185">
        <v>2497</v>
      </c>
      <c r="F5185">
        <f>B5185/cam_reads!I$3</f>
        <v>22.114396181196614</v>
      </c>
      <c r="G5185">
        <f>C5185/cam_reads!J$3</f>
        <v>33.908821820370875</v>
      </c>
      <c r="H5185">
        <f>D5185/cam_reads!K$3</f>
        <v>27.880418868899653</v>
      </c>
      <c r="I5185">
        <f>E5185/cam_reads!L$3</f>
        <v>26.029457485957824</v>
      </c>
      <c r="J5185" t="e">
        <f>VLOOKUP(A5185,'Top 30 via LR (Schizonts)'!A:A,1,FALSE)</f>
        <v>#N/A</v>
      </c>
      <c r="K5185" t="e">
        <f>VLOOKUP(A5185,'Top 30 via LR (Schizonts)'!J:J,1,FALSE)</f>
        <v>#N/A</v>
      </c>
      <c r="L5185" t="e">
        <f>VLOOKUP(A5185,'Top 30 via LR (Tr36)'!A:A,1,FALSE)</f>
        <v>#N/A</v>
      </c>
      <c r="M5185" t="e">
        <f>VLOOKUP(A5185,'Top 30 via LR (Tr36)'!I:I,1,FALSE)</f>
        <v>#N/A</v>
      </c>
      <c r="N5185" t="e">
        <f>VLOOKUP(A5185,'Top or Bottom 30 via OR (Schiz)'!B:B,1,FALSE)</f>
        <v>#N/A</v>
      </c>
      <c r="O5185" t="e">
        <f>VLOOKUP(A5185,'Top or Bottom 30 via OR (Schiz)'!J:J,1,FALSE)</f>
        <v>#N/A</v>
      </c>
      <c r="P5185" t="e">
        <f>VLOOKUP(A5185,'Top or Bottom 30 via OR (Tr36)'!B:B,1,FALSE)</f>
        <v>#N/A</v>
      </c>
      <c r="Q5185" t="e">
        <f>VLOOKUP(A5185,'Top or Bottom 30 via OR (Tr36)'!J:J,1,FALSE)</f>
        <v>#N/A</v>
      </c>
    </row>
    <row r="5186" spans="1:17" x14ac:dyDescent="0.25">
      <c r="A5186" t="s">
        <v>5226</v>
      </c>
      <c r="B5186">
        <v>104</v>
      </c>
      <c r="C5186">
        <v>102</v>
      </c>
      <c r="D5186">
        <v>105</v>
      </c>
      <c r="E5186">
        <v>160</v>
      </c>
      <c r="F5186">
        <f>B5186/cam_reads!I$3</f>
        <v>1.2920770802496899</v>
      </c>
      <c r="G5186">
        <f>C5186/cam_reads!J$3</f>
        <v>1.3211229280663979</v>
      </c>
      <c r="H5186">
        <f>D5186/cam_reads!K$3</f>
        <v>1.0960104759395222</v>
      </c>
      <c r="I5186">
        <f>E5186/cam_reads!L$3</f>
        <v>1.6678867431931326</v>
      </c>
      <c r="J5186" t="e">
        <f>VLOOKUP(A5186,'Top 30 via LR (Schizonts)'!A:A,1,FALSE)</f>
        <v>#N/A</v>
      </c>
      <c r="K5186" t="e">
        <f>VLOOKUP(A5186,'Top 30 via LR (Schizonts)'!J:J,1,FALSE)</f>
        <v>#N/A</v>
      </c>
      <c r="L5186" t="e">
        <f>VLOOKUP(A5186,'Top 30 via LR (Tr36)'!A:A,1,FALSE)</f>
        <v>#N/A</v>
      </c>
      <c r="M5186" t="e">
        <f>VLOOKUP(A5186,'Top 30 via LR (Tr36)'!I:I,1,FALSE)</f>
        <v>#N/A</v>
      </c>
      <c r="N5186" t="e">
        <f>VLOOKUP(A5186,'Top or Bottom 30 via OR (Schiz)'!B:B,1,FALSE)</f>
        <v>#N/A</v>
      </c>
      <c r="O5186" t="e">
        <f>VLOOKUP(A5186,'Top or Bottom 30 via OR (Schiz)'!J:J,1,FALSE)</f>
        <v>#N/A</v>
      </c>
      <c r="P5186" t="e">
        <f>VLOOKUP(A5186,'Top or Bottom 30 via OR (Tr36)'!B:B,1,FALSE)</f>
        <v>#N/A</v>
      </c>
      <c r="Q5186" t="e">
        <f>VLOOKUP(A5186,'Top or Bottom 30 via OR (Tr36)'!J:J,1,FALSE)</f>
        <v>#N/A</v>
      </c>
    </row>
    <row r="5187" spans="1:17" x14ac:dyDescent="0.25">
      <c r="A5187" t="s">
        <v>5227</v>
      </c>
      <c r="B5187">
        <v>324</v>
      </c>
      <c r="C5187">
        <v>416</v>
      </c>
      <c r="D5187">
        <v>242</v>
      </c>
      <c r="E5187">
        <v>403</v>
      </c>
      <c r="F5187">
        <f>B5187/cam_reads!I$3</f>
        <v>4.0253170577009572</v>
      </c>
      <c r="G5187">
        <f>C5187/cam_reads!J$3</f>
        <v>5.3881091968198183</v>
      </c>
      <c r="H5187">
        <f>D5187/cam_reads!K$3</f>
        <v>2.5260431921653748</v>
      </c>
      <c r="I5187">
        <f>E5187/cam_reads!L$3</f>
        <v>4.2009897344177025</v>
      </c>
      <c r="J5187" t="e">
        <f>VLOOKUP(A5187,'Top 30 via LR (Schizonts)'!A:A,1,FALSE)</f>
        <v>#N/A</v>
      </c>
      <c r="K5187" t="e">
        <f>VLOOKUP(A5187,'Top 30 via LR (Schizonts)'!J:J,1,FALSE)</f>
        <v>#N/A</v>
      </c>
      <c r="L5187" t="e">
        <f>VLOOKUP(A5187,'Top 30 via LR (Tr36)'!A:A,1,FALSE)</f>
        <v>#N/A</v>
      </c>
      <c r="M5187" t="e">
        <f>VLOOKUP(A5187,'Top 30 via LR (Tr36)'!I:I,1,FALSE)</f>
        <v>#N/A</v>
      </c>
      <c r="N5187" t="e">
        <f>VLOOKUP(A5187,'Top or Bottom 30 via OR (Schiz)'!B:B,1,FALSE)</f>
        <v>#N/A</v>
      </c>
      <c r="O5187" t="e">
        <f>VLOOKUP(A5187,'Top or Bottom 30 via OR (Schiz)'!J:J,1,FALSE)</f>
        <v>#N/A</v>
      </c>
      <c r="P5187" t="e">
        <f>VLOOKUP(A5187,'Top or Bottom 30 via OR (Tr36)'!B:B,1,FALSE)</f>
        <v>#N/A</v>
      </c>
      <c r="Q5187" t="e">
        <f>VLOOKUP(A5187,'Top or Bottom 30 via OR (Tr36)'!J:J,1,FALSE)</f>
        <v>#N/A</v>
      </c>
    </row>
    <row r="5188" spans="1:17" x14ac:dyDescent="0.25">
      <c r="A5188" t="s">
        <v>5228</v>
      </c>
      <c r="B5188">
        <v>134</v>
      </c>
      <c r="C5188">
        <v>129</v>
      </c>
      <c r="D5188">
        <v>110</v>
      </c>
      <c r="E5188">
        <v>128</v>
      </c>
      <c r="F5188">
        <f>B5188/cam_reads!I$3</f>
        <v>1.6647916226294082</v>
      </c>
      <c r="G5188">
        <f>C5188/cam_reads!J$3</f>
        <v>1.6708319384369148</v>
      </c>
      <c r="H5188">
        <f>D5188/cam_reads!K$3</f>
        <v>1.1482014509842613</v>
      </c>
      <c r="I5188">
        <f>E5188/cam_reads!L$3</f>
        <v>1.3343093945545061</v>
      </c>
      <c r="J5188" t="e">
        <f>VLOOKUP(A5188,'Top 30 via LR (Schizonts)'!A:A,1,FALSE)</f>
        <v>#N/A</v>
      </c>
      <c r="K5188" t="e">
        <f>VLOOKUP(A5188,'Top 30 via LR (Schizonts)'!J:J,1,FALSE)</f>
        <v>#N/A</v>
      </c>
      <c r="L5188" t="e">
        <f>VLOOKUP(A5188,'Top 30 via LR (Tr36)'!A:A,1,FALSE)</f>
        <v>#N/A</v>
      </c>
      <c r="M5188" t="e">
        <f>VLOOKUP(A5188,'Top 30 via LR (Tr36)'!I:I,1,FALSE)</f>
        <v>#N/A</v>
      </c>
      <c r="N5188" t="e">
        <f>VLOOKUP(A5188,'Top or Bottom 30 via OR (Schiz)'!B:B,1,FALSE)</f>
        <v>#N/A</v>
      </c>
      <c r="O5188" t="e">
        <f>VLOOKUP(A5188,'Top or Bottom 30 via OR (Schiz)'!J:J,1,FALSE)</f>
        <v>#N/A</v>
      </c>
      <c r="P5188" t="e">
        <f>VLOOKUP(A5188,'Top or Bottom 30 via OR (Tr36)'!B:B,1,FALSE)</f>
        <v>#N/A</v>
      </c>
      <c r="Q5188" t="e">
        <f>VLOOKUP(A5188,'Top or Bottom 30 via OR (Tr36)'!J:J,1,FALSE)</f>
        <v>#N/A</v>
      </c>
    </row>
    <row r="5189" spans="1:17" x14ac:dyDescent="0.25">
      <c r="A5189" t="s">
        <v>5229</v>
      </c>
      <c r="B5189">
        <v>7253</v>
      </c>
      <c r="C5189">
        <v>3917</v>
      </c>
      <c r="D5189">
        <v>3936</v>
      </c>
      <c r="E5189">
        <v>4451</v>
      </c>
      <c r="F5189">
        <f>B5189/cam_reads!I$3</f>
        <v>90.109952529336539</v>
      </c>
      <c r="G5189">
        <f>C5189/cam_reads!J$3</f>
        <v>50.733710874863533</v>
      </c>
      <c r="H5189">
        <f>D5189/cam_reads!K$3</f>
        <v>41.084735555218657</v>
      </c>
      <c r="I5189">
        <f>E5189/cam_reads!L$3</f>
        <v>46.398524337203959</v>
      </c>
      <c r="J5189" t="e">
        <f>VLOOKUP(A5189,'Top 30 via LR (Schizonts)'!A:A,1,FALSE)</f>
        <v>#N/A</v>
      </c>
      <c r="K5189" t="e">
        <f>VLOOKUP(A5189,'Top 30 via LR (Schizonts)'!J:J,1,FALSE)</f>
        <v>#N/A</v>
      </c>
      <c r="L5189" t="e">
        <f>VLOOKUP(A5189,'Top 30 via LR (Tr36)'!A:A,1,FALSE)</f>
        <v>#N/A</v>
      </c>
      <c r="M5189" t="e">
        <f>VLOOKUP(A5189,'Top 30 via LR (Tr36)'!I:I,1,FALSE)</f>
        <v>#N/A</v>
      </c>
      <c r="N5189" t="e">
        <f>VLOOKUP(A5189,'Top or Bottom 30 via OR (Schiz)'!B:B,1,FALSE)</f>
        <v>#N/A</v>
      </c>
      <c r="O5189" t="e">
        <f>VLOOKUP(A5189,'Top or Bottom 30 via OR (Schiz)'!J:J,1,FALSE)</f>
        <v>#N/A</v>
      </c>
      <c r="P5189" t="e">
        <f>VLOOKUP(A5189,'Top or Bottom 30 via OR (Tr36)'!B:B,1,FALSE)</f>
        <v>#N/A</v>
      </c>
      <c r="Q5189" t="e">
        <f>VLOOKUP(A5189,'Top or Bottom 30 via OR (Tr36)'!J:J,1,FALSE)</f>
        <v>#N/A</v>
      </c>
    </row>
    <row r="5190" spans="1:17" x14ac:dyDescent="0.25">
      <c r="A5190" t="s">
        <v>5230</v>
      </c>
      <c r="B5190">
        <v>272</v>
      </c>
      <c r="C5190">
        <v>155</v>
      </c>
      <c r="D5190">
        <v>273</v>
      </c>
      <c r="E5190">
        <v>212</v>
      </c>
      <c r="F5190">
        <f>B5190/cam_reads!I$3</f>
        <v>3.379278517576112</v>
      </c>
      <c r="G5190">
        <f>C5190/cam_reads!J$3</f>
        <v>2.0075887632381537</v>
      </c>
      <c r="H5190">
        <f>D5190/cam_reads!K$3</f>
        <v>2.8496272374427574</v>
      </c>
      <c r="I5190">
        <f>E5190/cam_reads!L$3</f>
        <v>2.2099499347309006</v>
      </c>
      <c r="J5190" t="e">
        <f>VLOOKUP(A5190,'Top 30 via LR (Schizonts)'!A:A,1,FALSE)</f>
        <v>#N/A</v>
      </c>
      <c r="K5190" t="e">
        <f>VLOOKUP(A5190,'Top 30 via LR (Schizonts)'!J:J,1,FALSE)</f>
        <v>#N/A</v>
      </c>
      <c r="L5190" t="e">
        <f>VLOOKUP(A5190,'Top 30 via LR (Tr36)'!A:A,1,FALSE)</f>
        <v>#N/A</v>
      </c>
      <c r="M5190" t="e">
        <f>VLOOKUP(A5190,'Top 30 via LR (Tr36)'!I:I,1,FALSE)</f>
        <v>#N/A</v>
      </c>
      <c r="N5190" t="e">
        <f>VLOOKUP(A5190,'Top or Bottom 30 via OR (Schiz)'!B:B,1,FALSE)</f>
        <v>#N/A</v>
      </c>
      <c r="O5190" t="e">
        <f>VLOOKUP(A5190,'Top or Bottom 30 via OR (Schiz)'!J:J,1,FALSE)</f>
        <v>#N/A</v>
      </c>
      <c r="P5190" t="e">
        <f>VLOOKUP(A5190,'Top or Bottom 30 via OR (Tr36)'!B:B,1,FALSE)</f>
        <v>#N/A</v>
      </c>
      <c r="Q5190" t="e">
        <f>VLOOKUP(A5190,'Top or Bottom 30 via OR (Tr36)'!J:J,1,FALSE)</f>
        <v>#N/A</v>
      </c>
    </row>
    <row r="5191" spans="1:17" x14ac:dyDescent="0.25">
      <c r="A5191" t="s">
        <v>5231</v>
      </c>
      <c r="B5191">
        <v>609</v>
      </c>
      <c r="C5191">
        <v>705</v>
      </c>
      <c r="D5191">
        <v>562</v>
      </c>
      <c r="E5191">
        <v>910</v>
      </c>
      <c r="F5191">
        <f>B5191/cam_reads!I$3</f>
        <v>7.5661052103082804</v>
      </c>
      <c r="G5191">
        <f>C5191/cam_reads!J$3</f>
        <v>9.1312908263412798</v>
      </c>
      <c r="H5191">
        <f>D5191/cam_reads!K$3</f>
        <v>5.8662655950286808</v>
      </c>
      <c r="I5191">
        <f>E5191/cam_reads!L$3</f>
        <v>9.486105851910942</v>
      </c>
      <c r="J5191" t="e">
        <f>VLOOKUP(A5191,'Top 30 via LR (Schizonts)'!A:A,1,FALSE)</f>
        <v>#N/A</v>
      </c>
      <c r="K5191" t="e">
        <f>VLOOKUP(A5191,'Top 30 via LR (Schizonts)'!J:J,1,FALSE)</f>
        <v>#N/A</v>
      </c>
      <c r="L5191" t="e">
        <f>VLOOKUP(A5191,'Top 30 via LR (Tr36)'!A:A,1,FALSE)</f>
        <v>#N/A</v>
      </c>
      <c r="M5191" t="e">
        <f>VLOOKUP(A5191,'Top 30 via LR (Tr36)'!I:I,1,FALSE)</f>
        <v>#N/A</v>
      </c>
      <c r="N5191" t="e">
        <f>VLOOKUP(A5191,'Top or Bottom 30 via OR (Schiz)'!B:B,1,FALSE)</f>
        <v>#N/A</v>
      </c>
      <c r="O5191" t="e">
        <f>VLOOKUP(A5191,'Top or Bottom 30 via OR (Schiz)'!J:J,1,FALSE)</f>
        <v>#N/A</v>
      </c>
      <c r="P5191" t="e">
        <f>VLOOKUP(A5191,'Top or Bottom 30 via OR (Tr36)'!B:B,1,FALSE)</f>
        <v>#N/A</v>
      </c>
      <c r="Q5191" t="e">
        <f>VLOOKUP(A5191,'Top or Bottom 30 via OR (Tr36)'!J:J,1,FALSE)</f>
        <v>#N/A</v>
      </c>
    </row>
    <row r="5192" spans="1:17" x14ac:dyDescent="0.25">
      <c r="A5192" t="s">
        <v>5232</v>
      </c>
      <c r="B5192">
        <v>0</v>
      </c>
      <c r="C5192">
        <v>0</v>
      </c>
      <c r="D5192">
        <v>0</v>
      </c>
      <c r="E5192">
        <v>0</v>
      </c>
      <c r="F5192">
        <f>B5192/cam_reads!I$3</f>
        <v>0</v>
      </c>
      <c r="G5192">
        <f>C5192/cam_reads!J$3</f>
        <v>0</v>
      </c>
      <c r="H5192">
        <f>D5192/cam_reads!K$3</f>
        <v>0</v>
      </c>
      <c r="I5192">
        <f>E5192/cam_reads!L$3</f>
        <v>0</v>
      </c>
      <c r="J5192" t="e">
        <f>VLOOKUP(A5192,'Top 30 via LR (Schizonts)'!A:A,1,FALSE)</f>
        <v>#N/A</v>
      </c>
      <c r="K5192" t="e">
        <f>VLOOKUP(A5192,'Top 30 via LR (Schizonts)'!J:J,1,FALSE)</f>
        <v>#N/A</v>
      </c>
      <c r="L5192" t="e">
        <f>VLOOKUP(A5192,'Top 30 via LR (Tr36)'!A:A,1,FALSE)</f>
        <v>#N/A</v>
      </c>
      <c r="M5192" t="e">
        <f>VLOOKUP(A5192,'Top 30 via LR (Tr36)'!I:I,1,FALSE)</f>
        <v>#N/A</v>
      </c>
      <c r="N5192" t="e">
        <f>VLOOKUP(A5192,'Top or Bottom 30 via OR (Schiz)'!B:B,1,FALSE)</f>
        <v>#N/A</v>
      </c>
      <c r="O5192" t="e">
        <f>VLOOKUP(A5192,'Top or Bottom 30 via OR (Schiz)'!J:J,1,FALSE)</f>
        <v>#N/A</v>
      </c>
      <c r="P5192" t="e">
        <f>VLOOKUP(A5192,'Top or Bottom 30 via OR (Tr36)'!B:B,1,FALSE)</f>
        <v>#N/A</v>
      </c>
      <c r="Q5192" t="e">
        <f>VLOOKUP(A5192,'Top or Bottom 30 via OR (Tr36)'!J:J,1,FALSE)</f>
        <v>#N/A</v>
      </c>
    </row>
    <row r="5193" spans="1:17" x14ac:dyDescent="0.25">
      <c r="A5193" t="s">
        <v>5233</v>
      </c>
      <c r="B5193">
        <v>1243</v>
      </c>
      <c r="C5193">
        <v>1200</v>
      </c>
      <c r="D5193">
        <v>1029</v>
      </c>
      <c r="E5193">
        <v>1507</v>
      </c>
      <c r="F5193">
        <f>B5193/cam_reads!I$3</f>
        <v>15.442805872599658</v>
      </c>
      <c r="G5193">
        <f>C5193/cam_reads!J$3</f>
        <v>15.542622683134091</v>
      </c>
      <c r="H5193">
        <f>D5193/cam_reads!K$3</f>
        <v>10.740902664207317</v>
      </c>
      <c r="I5193">
        <f>E5193/cam_reads!L$3</f>
        <v>15.709408262450317</v>
      </c>
      <c r="J5193" t="e">
        <f>VLOOKUP(A5193,'Top 30 via LR (Schizonts)'!A:A,1,FALSE)</f>
        <v>#N/A</v>
      </c>
      <c r="K5193" t="e">
        <f>VLOOKUP(A5193,'Top 30 via LR (Schizonts)'!J:J,1,FALSE)</f>
        <v>#N/A</v>
      </c>
      <c r="L5193" t="e">
        <f>VLOOKUP(A5193,'Top 30 via LR (Tr36)'!A:A,1,FALSE)</f>
        <v>#N/A</v>
      </c>
      <c r="M5193" t="e">
        <f>VLOOKUP(A5193,'Top 30 via LR (Tr36)'!I:I,1,FALSE)</f>
        <v>#N/A</v>
      </c>
      <c r="N5193" t="e">
        <f>VLOOKUP(A5193,'Top or Bottom 30 via OR (Schiz)'!B:B,1,FALSE)</f>
        <v>#N/A</v>
      </c>
      <c r="O5193" t="e">
        <f>VLOOKUP(A5193,'Top or Bottom 30 via OR (Schiz)'!J:J,1,FALSE)</f>
        <v>#N/A</v>
      </c>
      <c r="P5193" t="e">
        <f>VLOOKUP(A5193,'Top or Bottom 30 via OR (Tr36)'!B:B,1,FALSE)</f>
        <v>#N/A</v>
      </c>
      <c r="Q5193" t="e">
        <f>VLOOKUP(A5193,'Top or Bottom 30 via OR (Tr36)'!J:J,1,FALSE)</f>
        <v>#N/A</v>
      </c>
    </row>
    <row r="5194" spans="1:17" x14ac:dyDescent="0.25">
      <c r="A5194" t="s">
        <v>5234</v>
      </c>
      <c r="B5194">
        <v>52</v>
      </c>
      <c r="C5194">
        <v>28</v>
      </c>
      <c r="D5194">
        <v>37</v>
      </c>
      <c r="E5194">
        <v>25</v>
      </c>
      <c r="F5194">
        <f>B5194/cam_reads!I$3</f>
        <v>0.64603854012484496</v>
      </c>
      <c r="G5194">
        <f>C5194/cam_reads!J$3</f>
        <v>0.36266119593979546</v>
      </c>
      <c r="H5194">
        <f>D5194/cam_reads!K$3</f>
        <v>0.38621321533106973</v>
      </c>
      <c r="I5194">
        <f>E5194/cam_reads!L$3</f>
        <v>0.26060730362392698</v>
      </c>
      <c r="J5194" t="e">
        <f>VLOOKUP(A5194,'Top 30 via LR (Schizonts)'!A:A,1,FALSE)</f>
        <v>#N/A</v>
      </c>
      <c r="K5194" t="e">
        <f>VLOOKUP(A5194,'Top 30 via LR (Schizonts)'!J:J,1,FALSE)</f>
        <v>#N/A</v>
      </c>
      <c r="L5194" t="e">
        <f>VLOOKUP(A5194,'Top 30 via LR (Tr36)'!A:A,1,FALSE)</f>
        <v>#N/A</v>
      </c>
      <c r="M5194" t="e">
        <f>VLOOKUP(A5194,'Top 30 via LR (Tr36)'!I:I,1,FALSE)</f>
        <v>#N/A</v>
      </c>
      <c r="N5194" t="e">
        <f>VLOOKUP(A5194,'Top or Bottom 30 via OR (Schiz)'!B:B,1,FALSE)</f>
        <v>#N/A</v>
      </c>
      <c r="O5194" t="e">
        <f>VLOOKUP(A5194,'Top or Bottom 30 via OR (Schiz)'!J:J,1,FALSE)</f>
        <v>#N/A</v>
      </c>
      <c r="P5194" t="e">
        <f>VLOOKUP(A5194,'Top or Bottom 30 via OR (Tr36)'!B:B,1,FALSE)</f>
        <v>#N/A</v>
      </c>
      <c r="Q5194" t="e">
        <f>VLOOKUP(A5194,'Top or Bottom 30 via OR (Tr36)'!J:J,1,FALSE)</f>
        <v>#N/A</v>
      </c>
    </row>
    <row r="5195" spans="1:17" x14ac:dyDescent="0.25">
      <c r="A5195" t="s">
        <v>5235</v>
      </c>
      <c r="B5195">
        <v>0</v>
      </c>
      <c r="C5195">
        <v>0</v>
      </c>
      <c r="D5195">
        <v>0</v>
      </c>
      <c r="E5195">
        <v>0</v>
      </c>
      <c r="F5195">
        <f>B5195/cam_reads!I$3</f>
        <v>0</v>
      </c>
      <c r="G5195">
        <f>C5195/cam_reads!J$3</f>
        <v>0</v>
      </c>
      <c r="H5195">
        <f>D5195/cam_reads!K$3</f>
        <v>0</v>
      </c>
      <c r="I5195">
        <f>E5195/cam_reads!L$3</f>
        <v>0</v>
      </c>
      <c r="J5195" t="e">
        <f>VLOOKUP(A5195,'Top 30 via LR (Schizonts)'!A:A,1,FALSE)</f>
        <v>#N/A</v>
      </c>
      <c r="K5195" t="e">
        <f>VLOOKUP(A5195,'Top 30 via LR (Schizonts)'!J:J,1,FALSE)</f>
        <v>#N/A</v>
      </c>
      <c r="L5195" t="e">
        <f>VLOOKUP(A5195,'Top 30 via LR (Tr36)'!A:A,1,FALSE)</f>
        <v>#N/A</v>
      </c>
      <c r="M5195" t="e">
        <f>VLOOKUP(A5195,'Top 30 via LR (Tr36)'!I:I,1,FALSE)</f>
        <v>#N/A</v>
      </c>
      <c r="N5195" t="e">
        <f>VLOOKUP(A5195,'Top or Bottom 30 via OR (Schiz)'!B:B,1,FALSE)</f>
        <v>#N/A</v>
      </c>
      <c r="O5195" t="e">
        <f>VLOOKUP(A5195,'Top or Bottom 30 via OR (Schiz)'!J:J,1,FALSE)</f>
        <v>#N/A</v>
      </c>
      <c r="P5195" t="e">
        <f>VLOOKUP(A5195,'Top or Bottom 30 via OR (Tr36)'!B:B,1,FALSE)</f>
        <v>#N/A</v>
      </c>
      <c r="Q5195" t="e">
        <f>VLOOKUP(A5195,'Top or Bottom 30 via OR (Tr36)'!J:J,1,FALSE)</f>
        <v>#N/A</v>
      </c>
    </row>
    <row r="5196" spans="1:17" x14ac:dyDescent="0.25">
      <c r="A5196" t="s">
        <v>5236</v>
      </c>
      <c r="B5196">
        <v>0</v>
      </c>
      <c r="C5196">
        <v>0</v>
      </c>
      <c r="D5196">
        <v>0</v>
      </c>
      <c r="E5196">
        <v>0</v>
      </c>
      <c r="F5196">
        <f>B5196/cam_reads!I$3</f>
        <v>0</v>
      </c>
      <c r="G5196">
        <f>C5196/cam_reads!J$3</f>
        <v>0</v>
      </c>
      <c r="H5196">
        <f>D5196/cam_reads!K$3</f>
        <v>0</v>
      </c>
      <c r="I5196">
        <f>E5196/cam_reads!L$3</f>
        <v>0</v>
      </c>
      <c r="J5196" t="e">
        <f>VLOOKUP(A5196,'Top 30 via LR (Schizonts)'!A:A,1,FALSE)</f>
        <v>#N/A</v>
      </c>
      <c r="K5196" t="e">
        <f>VLOOKUP(A5196,'Top 30 via LR (Schizonts)'!J:J,1,FALSE)</f>
        <v>#N/A</v>
      </c>
      <c r="L5196" t="e">
        <f>VLOOKUP(A5196,'Top 30 via LR (Tr36)'!A:A,1,FALSE)</f>
        <v>#N/A</v>
      </c>
      <c r="M5196" t="e">
        <f>VLOOKUP(A5196,'Top 30 via LR (Tr36)'!I:I,1,FALSE)</f>
        <v>#N/A</v>
      </c>
      <c r="N5196" t="e">
        <f>VLOOKUP(A5196,'Top or Bottom 30 via OR (Schiz)'!B:B,1,FALSE)</f>
        <v>#N/A</v>
      </c>
      <c r="O5196" t="e">
        <f>VLOOKUP(A5196,'Top or Bottom 30 via OR (Schiz)'!J:J,1,FALSE)</f>
        <v>#N/A</v>
      </c>
      <c r="P5196" t="e">
        <f>VLOOKUP(A5196,'Top or Bottom 30 via OR (Tr36)'!B:B,1,FALSE)</f>
        <v>#N/A</v>
      </c>
      <c r="Q5196" t="e">
        <f>VLOOKUP(A5196,'Top or Bottom 30 via OR (Tr36)'!J:J,1,FALSE)</f>
        <v>#N/A</v>
      </c>
    </row>
    <row r="5197" spans="1:17" x14ac:dyDescent="0.25">
      <c r="A5197" t="s">
        <v>5237</v>
      </c>
      <c r="B5197">
        <v>0</v>
      </c>
      <c r="C5197">
        <v>0</v>
      </c>
      <c r="D5197">
        <v>0</v>
      </c>
      <c r="E5197">
        <v>0</v>
      </c>
      <c r="F5197">
        <f>B5197/cam_reads!I$3</f>
        <v>0</v>
      </c>
      <c r="G5197">
        <f>C5197/cam_reads!J$3</f>
        <v>0</v>
      </c>
      <c r="H5197">
        <f>D5197/cam_reads!K$3</f>
        <v>0</v>
      </c>
      <c r="I5197">
        <f>E5197/cam_reads!L$3</f>
        <v>0</v>
      </c>
      <c r="J5197" t="e">
        <f>VLOOKUP(A5197,'Top 30 via LR (Schizonts)'!A:A,1,FALSE)</f>
        <v>#N/A</v>
      </c>
      <c r="K5197" t="e">
        <f>VLOOKUP(A5197,'Top 30 via LR (Schizonts)'!J:J,1,FALSE)</f>
        <v>#N/A</v>
      </c>
      <c r="L5197" t="e">
        <f>VLOOKUP(A5197,'Top 30 via LR (Tr36)'!A:A,1,FALSE)</f>
        <v>#N/A</v>
      </c>
      <c r="M5197" t="e">
        <f>VLOOKUP(A5197,'Top 30 via LR (Tr36)'!I:I,1,FALSE)</f>
        <v>#N/A</v>
      </c>
      <c r="N5197" t="e">
        <f>VLOOKUP(A5197,'Top or Bottom 30 via OR (Schiz)'!B:B,1,FALSE)</f>
        <v>#N/A</v>
      </c>
      <c r="O5197" t="e">
        <f>VLOOKUP(A5197,'Top or Bottom 30 via OR (Schiz)'!J:J,1,FALSE)</f>
        <v>#N/A</v>
      </c>
      <c r="P5197" t="e">
        <f>VLOOKUP(A5197,'Top or Bottom 30 via OR (Tr36)'!B:B,1,FALSE)</f>
        <v>#N/A</v>
      </c>
      <c r="Q5197" t="e">
        <f>VLOOKUP(A5197,'Top or Bottom 30 via OR (Tr36)'!J:J,1,FALSE)</f>
        <v>#N/A</v>
      </c>
    </row>
    <row r="5198" spans="1:17" x14ac:dyDescent="0.25">
      <c r="A5198" t="s">
        <v>5238</v>
      </c>
      <c r="B5198">
        <v>953</v>
      </c>
      <c r="C5198">
        <v>786</v>
      </c>
      <c r="D5198">
        <v>1150</v>
      </c>
      <c r="E5198">
        <v>981</v>
      </c>
      <c r="F5198">
        <f>B5198/cam_reads!I$3</f>
        <v>11.839898629595716</v>
      </c>
      <c r="G5198">
        <f>C5198/cam_reads!J$3</f>
        <v>10.180417857452831</v>
      </c>
      <c r="H5198">
        <f>D5198/cam_reads!K$3</f>
        <v>12.003924260290004</v>
      </c>
      <c r="I5198">
        <f>E5198/cam_reads!L$3</f>
        <v>10.226230594202894</v>
      </c>
      <c r="J5198" t="e">
        <f>VLOOKUP(A5198,'Top 30 via LR (Schizonts)'!A:A,1,FALSE)</f>
        <v>#N/A</v>
      </c>
      <c r="K5198" t="e">
        <f>VLOOKUP(A5198,'Top 30 via LR (Schizonts)'!J:J,1,FALSE)</f>
        <v>#N/A</v>
      </c>
      <c r="L5198" t="e">
        <f>VLOOKUP(A5198,'Top 30 via LR (Tr36)'!A:A,1,FALSE)</f>
        <v>#N/A</v>
      </c>
      <c r="M5198" t="e">
        <f>VLOOKUP(A5198,'Top 30 via LR (Tr36)'!I:I,1,FALSE)</f>
        <v>#N/A</v>
      </c>
      <c r="N5198" t="e">
        <f>VLOOKUP(A5198,'Top or Bottom 30 via OR (Schiz)'!B:B,1,FALSE)</f>
        <v>#N/A</v>
      </c>
      <c r="O5198" t="e">
        <f>VLOOKUP(A5198,'Top or Bottom 30 via OR (Schiz)'!J:J,1,FALSE)</f>
        <v>#N/A</v>
      </c>
      <c r="P5198" t="e">
        <f>VLOOKUP(A5198,'Top or Bottom 30 via OR (Tr36)'!B:B,1,FALSE)</f>
        <v>#N/A</v>
      </c>
      <c r="Q5198" t="e">
        <f>VLOOKUP(A5198,'Top or Bottom 30 via OR (Tr36)'!J:J,1,FALSE)</f>
        <v>#N/A</v>
      </c>
    </row>
    <row r="5199" spans="1:17" x14ac:dyDescent="0.25">
      <c r="A5199" t="s">
        <v>5239</v>
      </c>
      <c r="B5199">
        <v>533</v>
      </c>
      <c r="C5199">
        <v>779</v>
      </c>
      <c r="D5199">
        <v>534</v>
      </c>
      <c r="E5199">
        <v>856</v>
      </c>
      <c r="F5199">
        <f>B5199/cam_reads!I$3</f>
        <v>6.6218950362796605</v>
      </c>
      <c r="G5199">
        <f>C5199/cam_reads!J$3</f>
        <v>10.089752558467881</v>
      </c>
      <c r="H5199">
        <f>D5199/cam_reads!K$3</f>
        <v>5.5739961347781408</v>
      </c>
      <c r="I5199">
        <f>E5199/cam_reads!L$3</f>
        <v>8.9231940760832593</v>
      </c>
      <c r="J5199" t="e">
        <f>VLOOKUP(A5199,'Top 30 via LR (Schizonts)'!A:A,1,FALSE)</f>
        <v>#N/A</v>
      </c>
      <c r="K5199" t="e">
        <f>VLOOKUP(A5199,'Top 30 via LR (Schizonts)'!J:J,1,FALSE)</f>
        <v>#N/A</v>
      </c>
      <c r="L5199" t="e">
        <f>VLOOKUP(A5199,'Top 30 via LR (Tr36)'!A:A,1,FALSE)</f>
        <v>#N/A</v>
      </c>
      <c r="M5199" t="e">
        <f>VLOOKUP(A5199,'Top 30 via LR (Tr36)'!I:I,1,FALSE)</f>
        <v>#N/A</v>
      </c>
      <c r="N5199" t="e">
        <f>VLOOKUP(A5199,'Top or Bottom 30 via OR (Schiz)'!B:B,1,FALSE)</f>
        <v>#N/A</v>
      </c>
      <c r="O5199" t="e">
        <f>VLOOKUP(A5199,'Top or Bottom 30 via OR (Schiz)'!J:J,1,FALSE)</f>
        <v>#N/A</v>
      </c>
      <c r="P5199" t="e">
        <f>VLOOKUP(A5199,'Top or Bottom 30 via OR (Tr36)'!B:B,1,FALSE)</f>
        <v>#N/A</v>
      </c>
      <c r="Q5199" t="e">
        <f>VLOOKUP(A5199,'Top or Bottom 30 via OR (Tr36)'!J:J,1,FALSE)</f>
        <v>#N/A</v>
      </c>
    </row>
    <row r="5200" spans="1:17" x14ac:dyDescent="0.25">
      <c r="A5200" t="s">
        <v>5240</v>
      </c>
      <c r="B5200">
        <v>1948</v>
      </c>
      <c r="C5200">
        <v>1638</v>
      </c>
      <c r="D5200">
        <v>1765</v>
      </c>
      <c r="E5200">
        <v>2045</v>
      </c>
      <c r="F5200">
        <f>B5200/cam_reads!I$3</f>
        <v>24.201597618523039</v>
      </c>
      <c r="G5200">
        <f>C5200/cam_reads!J$3</f>
        <v>21.215679962478035</v>
      </c>
      <c r="H5200">
        <f>D5200/cam_reads!K$3</f>
        <v>18.423414190792919</v>
      </c>
      <c r="I5200">
        <f>E5200/cam_reads!L$3</f>
        <v>21.317677436437226</v>
      </c>
      <c r="J5200" t="e">
        <f>VLOOKUP(A5200,'Top 30 via LR (Schizonts)'!A:A,1,FALSE)</f>
        <v>#N/A</v>
      </c>
      <c r="K5200" t="e">
        <f>VLOOKUP(A5200,'Top 30 via LR (Schizonts)'!J:J,1,FALSE)</f>
        <v>#N/A</v>
      </c>
      <c r="L5200" t="e">
        <f>VLOOKUP(A5200,'Top 30 via LR (Tr36)'!A:A,1,FALSE)</f>
        <v>#N/A</v>
      </c>
      <c r="M5200" t="e">
        <f>VLOOKUP(A5200,'Top 30 via LR (Tr36)'!I:I,1,FALSE)</f>
        <v>#N/A</v>
      </c>
      <c r="N5200" t="e">
        <f>VLOOKUP(A5200,'Top or Bottom 30 via OR (Schiz)'!B:B,1,FALSE)</f>
        <v>#N/A</v>
      </c>
      <c r="O5200" t="e">
        <f>VLOOKUP(A5200,'Top or Bottom 30 via OR (Schiz)'!J:J,1,FALSE)</f>
        <v>#N/A</v>
      </c>
      <c r="P5200" t="e">
        <f>VLOOKUP(A5200,'Top or Bottom 30 via OR (Tr36)'!B:B,1,FALSE)</f>
        <v>#N/A</v>
      </c>
      <c r="Q5200" t="e">
        <f>VLOOKUP(A5200,'Top or Bottom 30 via OR (Tr36)'!J:J,1,FALSE)</f>
        <v>#N/A</v>
      </c>
    </row>
    <row r="5201" spans="1:17" x14ac:dyDescent="0.25">
      <c r="A5201" t="s">
        <v>52</v>
      </c>
      <c r="B5201">
        <v>191</v>
      </c>
      <c r="C5201">
        <v>170</v>
      </c>
      <c r="D5201">
        <v>308</v>
      </c>
      <c r="E5201">
        <v>135</v>
      </c>
      <c r="F5201">
        <f>B5201/cam_reads!I$3</f>
        <v>2.3729492531508729</v>
      </c>
      <c r="G5201">
        <f>C5201/cam_reads!J$3</f>
        <v>2.2018715467773298</v>
      </c>
      <c r="H5201">
        <f>D5201/cam_reads!K$3</f>
        <v>3.2149640627559317</v>
      </c>
      <c r="I5201">
        <f>E5201/cam_reads!L$3</f>
        <v>1.4072794395692056</v>
      </c>
      <c r="J5201" t="e">
        <f>VLOOKUP(A5201,'Top 30 via LR (Schizonts)'!A:A,1,FALSE)</f>
        <v>#N/A</v>
      </c>
      <c r="K5201" t="str">
        <f>VLOOKUP(A5201,'Top 30 via LR (Schizonts)'!J:J,1,FALSE)</f>
        <v>PVP01_0926800</v>
      </c>
      <c r="L5201" t="e">
        <f>VLOOKUP(A5201,'Top 30 via LR (Tr36)'!A:A,1,FALSE)</f>
        <v>#N/A</v>
      </c>
      <c r="M5201" t="e">
        <f>VLOOKUP(A5201,'Top 30 via LR (Tr36)'!I:I,1,FALSE)</f>
        <v>#N/A</v>
      </c>
      <c r="N5201" t="e">
        <f>VLOOKUP(A5201,'Top or Bottom 30 via OR (Schiz)'!B:B,1,FALSE)</f>
        <v>#N/A</v>
      </c>
      <c r="O5201" t="e">
        <f>VLOOKUP(A5201,'Top or Bottom 30 via OR (Schiz)'!J:J,1,FALSE)</f>
        <v>#N/A</v>
      </c>
      <c r="P5201" t="e">
        <f>VLOOKUP(A5201,'Top or Bottom 30 via OR (Tr36)'!B:B,1,FALSE)</f>
        <v>#N/A</v>
      </c>
      <c r="Q5201" t="e">
        <f>VLOOKUP(A5201,'Top or Bottom 30 via OR (Tr36)'!J:J,1,FALSE)</f>
        <v>#N/A</v>
      </c>
    </row>
    <row r="5202" spans="1:17" x14ac:dyDescent="0.25">
      <c r="A5202" t="s">
        <v>5241</v>
      </c>
      <c r="B5202">
        <v>0</v>
      </c>
      <c r="C5202">
        <v>0</v>
      </c>
      <c r="D5202">
        <v>0</v>
      </c>
      <c r="E5202">
        <v>0</v>
      </c>
      <c r="F5202">
        <f>B5202/cam_reads!I$3</f>
        <v>0</v>
      </c>
      <c r="G5202">
        <f>C5202/cam_reads!J$3</f>
        <v>0</v>
      </c>
      <c r="H5202">
        <f>D5202/cam_reads!K$3</f>
        <v>0</v>
      </c>
      <c r="I5202">
        <f>E5202/cam_reads!L$3</f>
        <v>0</v>
      </c>
      <c r="J5202" t="e">
        <f>VLOOKUP(A5202,'Top 30 via LR (Schizonts)'!A:A,1,FALSE)</f>
        <v>#N/A</v>
      </c>
      <c r="K5202" t="e">
        <f>VLOOKUP(A5202,'Top 30 via LR (Schizonts)'!J:J,1,FALSE)</f>
        <v>#N/A</v>
      </c>
      <c r="L5202" t="e">
        <f>VLOOKUP(A5202,'Top 30 via LR (Tr36)'!A:A,1,FALSE)</f>
        <v>#N/A</v>
      </c>
      <c r="M5202" t="e">
        <f>VLOOKUP(A5202,'Top 30 via LR (Tr36)'!I:I,1,FALSE)</f>
        <v>#N/A</v>
      </c>
      <c r="N5202" t="e">
        <f>VLOOKUP(A5202,'Top or Bottom 30 via OR (Schiz)'!B:B,1,FALSE)</f>
        <v>#N/A</v>
      </c>
      <c r="O5202" t="e">
        <f>VLOOKUP(A5202,'Top or Bottom 30 via OR (Schiz)'!J:J,1,FALSE)</f>
        <v>#N/A</v>
      </c>
      <c r="P5202" t="e">
        <f>VLOOKUP(A5202,'Top or Bottom 30 via OR (Tr36)'!B:B,1,FALSE)</f>
        <v>#N/A</v>
      </c>
      <c r="Q5202" t="e">
        <f>VLOOKUP(A5202,'Top or Bottom 30 via OR (Tr36)'!J:J,1,FALSE)</f>
        <v>#N/A</v>
      </c>
    </row>
    <row r="5203" spans="1:17" x14ac:dyDescent="0.25">
      <c r="A5203" t="s">
        <v>5242</v>
      </c>
      <c r="B5203">
        <v>52</v>
      </c>
      <c r="C5203">
        <v>79</v>
      </c>
      <c r="D5203">
        <v>40</v>
      </c>
      <c r="E5203">
        <v>163</v>
      </c>
      <c r="F5203">
        <f>B5203/cam_reads!I$3</f>
        <v>0.64603854012484496</v>
      </c>
      <c r="G5203">
        <f>C5203/cam_reads!J$3</f>
        <v>1.0232226599729943</v>
      </c>
      <c r="H5203">
        <f>D5203/cam_reads!K$3</f>
        <v>0.4175278003579132</v>
      </c>
      <c r="I5203">
        <f>E5203/cam_reads!L$3</f>
        <v>1.6991596196280039</v>
      </c>
      <c r="J5203" t="e">
        <f>VLOOKUP(A5203,'Top 30 via LR (Schizonts)'!A:A,1,FALSE)</f>
        <v>#N/A</v>
      </c>
      <c r="K5203" t="e">
        <f>VLOOKUP(A5203,'Top 30 via LR (Schizonts)'!J:J,1,FALSE)</f>
        <v>#N/A</v>
      </c>
      <c r="L5203" t="e">
        <f>VLOOKUP(A5203,'Top 30 via LR (Tr36)'!A:A,1,FALSE)</f>
        <v>#N/A</v>
      </c>
      <c r="M5203" t="e">
        <f>VLOOKUP(A5203,'Top 30 via LR (Tr36)'!I:I,1,FALSE)</f>
        <v>#N/A</v>
      </c>
      <c r="N5203" t="e">
        <f>VLOOKUP(A5203,'Top or Bottom 30 via OR (Schiz)'!B:B,1,FALSE)</f>
        <v>#N/A</v>
      </c>
      <c r="O5203" t="e">
        <f>VLOOKUP(A5203,'Top or Bottom 30 via OR (Schiz)'!J:J,1,FALSE)</f>
        <v>#N/A</v>
      </c>
      <c r="P5203" t="e">
        <f>VLOOKUP(A5203,'Top or Bottom 30 via OR (Tr36)'!B:B,1,FALSE)</f>
        <v>#N/A</v>
      </c>
      <c r="Q5203" t="e">
        <f>VLOOKUP(A5203,'Top or Bottom 30 via OR (Tr36)'!J:J,1,FALSE)</f>
        <v>#N/A</v>
      </c>
    </row>
    <row r="5204" spans="1:17" x14ac:dyDescent="0.25">
      <c r="A5204" t="s">
        <v>5243</v>
      </c>
      <c r="B5204">
        <v>0</v>
      </c>
      <c r="C5204">
        <v>0</v>
      </c>
      <c r="D5204">
        <v>0</v>
      </c>
      <c r="E5204">
        <v>0</v>
      </c>
      <c r="F5204">
        <f>B5204/cam_reads!I$3</f>
        <v>0</v>
      </c>
      <c r="G5204">
        <f>C5204/cam_reads!J$3</f>
        <v>0</v>
      </c>
      <c r="H5204">
        <f>D5204/cam_reads!K$3</f>
        <v>0</v>
      </c>
      <c r="I5204">
        <f>E5204/cam_reads!L$3</f>
        <v>0</v>
      </c>
      <c r="J5204" t="e">
        <f>VLOOKUP(A5204,'Top 30 via LR (Schizonts)'!A:A,1,FALSE)</f>
        <v>#N/A</v>
      </c>
      <c r="K5204" t="e">
        <f>VLOOKUP(A5204,'Top 30 via LR (Schizonts)'!J:J,1,FALSE)</f>
        <v>#N/A</v>
      </c>
      <c r="L5204" t="e">
        <f>VLOOKUP(A5204,'Top 30 via LR (Tr36)'!A:A,1,FALSE)</f>
        <v>#N/A</v>
      </c>
      <c r="M5204" t="e">
        <f>VLOOKUP(A5204,'Top 30 via LR (Tr36)'!I:I,1,FALSE)</f>
        <v>#N/A</v>
      </c>
      <c r="N5204" t="e">
        <f>VLOOKUP(A5204,'Top or Bottom 30 via OR (Schiz)'!B:B,1,FALSE)</f>
        <v>#N/A</v>
      </c>
      <c r="O5204" t="e">
        <f>VLOOKUP(A5204,'Top or Bottom 30 via OR (Schiz)'!J:J,1,FALSE)</f>
        <v>#N/A</v>
      </c>
      <c r="P5204" t="e">
        <f>VLOOKUP(A5204,'Top or Bottom 30 via OR (Tr36)'!B:B,1,FALSE)</f>
        <v>#N/A</v>
      </c>
      <c r="Q5204" t="e">
        <f>VLOOKUP(A5204,'Top or Bottom 30 via OR (Tr36)'!J:J,1,FALSE)</f>
        <v>#N/A</v>
      </c>
    </row>
    <row r="5205" spans="1:17" x14ac:dyDescent="0.25">
      <c r="A5205" t="s">
        <v>5244</v>
      </c>
      <c r="B5205">
        <v>981</v>
      </c>
      <c r="C5205">
        <v>980</v>
      </c>
      <c r="D5205">
        <v>1194</v>
      </c>
      <c r="E5205">
        <v>920</v>
      </c>
      <c r="F5205">
        <f>B5205/cam_reads!I$3</f>
        <v>12.187765535816785</v>
      </c>
      <c r="G5205">
        <f>C5205/cam_reads!J$3</f>
        <v>12.693141857892842</v>
      </c>
      <c r="H5205">
        <f>D5205/cam_reads!K$3</f>
        <v>12.463204840683709</v>
      </c>
      <c r="I5205">
        <f>E5205/cam_reads!L$3</f>
        <v>9.5903487733605122</v>
      </c>
      <c r="J5205" t="e">
        <f>VLOOKUP(A5205,'Top 30 via LR (Schizonts)'!A:A,1,FALSE)</f>
        <v>#N/A</v>
      </c>
      <c r="K5205" t="e">
        <f>VLOOKUP(A5205,'Top 30 via LR (Schizonts)'!J:J,1,FALSE)</f>
        <v>#N/A</v>
      </c>
      <c r="L5205" t="e">
        <f>VLOOKUP(A5205,'Top 30 via LR (Tr36)'!A:A,1,FALSE)</f>
        <v>#N/A</v>
      </c>
      <c r="M5205" t="e">
        <f>VLOOKUP(A5205,'Top 30 via LR (Tr36)'!I:I,1,FALSE)</f>
        <v>#N/A</v>
      </c>
      <c r="N5205" t="e">
        <f>VLOOKUP(A5205,'Top or Bottom 30 via OR (Schiz)'!B:B,1,FALSE)</f>
        <v>#N/A</v>
      </c>
      <c r="O5205" t="e">
        <f>VLOOKUP(A5205,'Top or Bottom 30 via OR (Schiz)'!J:J,1,FALSE)</f>
        <v>#N/A</v>
      </c>
      <c r="P5205" t="e">
        <f>VLOOKUP(A5205,'Top or Bottom 30 via OR (Tr36)'!B:B,1,FALSE)</f>
        <v>#N/A</v>
      </c>
      <c r="Q5205" t="e">
        <f>VLOOKUP(A5205,'Top or Bottom 30 via OR (Tr36)'!J:J,1,FALSE)</f>
        <v>#N/A</v>
      </c>
    </row>
    <row r="5206" spans="1:17" x14ac:dyDescent="0.25">
      <c r="A5206" t="s">
        <v>5245</v>
      </c>
      <c r="B5206">
        <v>783</v>
      </c>
      <c r="C5206">
        <v>622</v>
      </c>
      <c r="D5206">
        <v>1220</v>
      </c>
      <c r="E5206">
        <v>642</v>
      </c>
      <c r="F5206">
        <f>B5206/cam_reads!I$3</f>
        <v>9.7278495561106464</v>
      </c>
      <c r="G5206">
        <f>C5206/cam_reads!J$3</f>
        <v>8.0562594240911718</v>
      </c>
      <c r="H5206">
        <f>D5206/cam_reads!K$3</f>
        <v>12.734597910916353</v>
      </c>
      <c r="I5206">
        <f>E5206/cam_reads!L$3</f>
        <v>6.6923955570624445</v>
      </c>
      <c r="J5206" t="e">
        <f>VLOOKUP(A5206,'Top 30 via LR (Schizonts)'!A:A,1,FALSE)</f>
        <v>#N/A</v>
      </c>
      <c r="K5206" t="e">
        <f>VLOOKUP(A5206,'Top 30 via LR (Schizonts)'!J:J,1,FALSE)</f>
        <v>#N/A</v>
      </c>
      <c r="L5206" t="e">
        <f>VLOOKUP(A5206,'Top 30 via LR (Tr36)'!A:A,1,FALSE)</f>
        <v>#N/A</v>
      </c>
      <c r="M5206" t="e">
        <f>VLOOKUP(A5206,'Top 30 via LR (Tr36)'!I:I,1,FALSE)</f>
        <v>#N/A</v>
      </c>
      <c r="N5206" t="e">
        <f>VLOOKUP(A5206,'Top or Bottom 30 via OR (Schiz)'!B:B,1,FALSE)</f>
        <v>#N/A</v>
      </c>
      <c r="O5206" t="e">
        <f>VLOOKUP(A5206,'Top or Bottom 30 via OR (Schiz)'!J:J,1,FALSE)</f>
        <v>#N/A</v>
      </c>
      <c r="P5206" t="e">
        <f>VLOOKUP(A5206,'Top or Bottom 30 via OR (Tr36)'!B:B,1,FALSE)</f>
        <v>#N/A</v>
      </c>
      <c r="Q5206" t="e">
        <f>VLOOKUP(A5206,'Top or Bottom 30 via OR (Tr36)'!J:J,1,FALSE)</f>
        <v>#N/A</v>
      </c>
    </row>
    <row r="5207" spans="1:17" x14ac:dyDescent="0.25">
      <c r="A5207" t="s">
        <v>5246</v>
      </c>
      <c r="B5207">
        <v>626</v>
      </c>
      <c r="C5207">
        <v>574</v>
      </c>
      <c r="D5207">
        <v>758</v>
      </c>
      <c r="E5207">
        <v>864</v>
      </c>
      <c r="F5207">
        <f>B5207/cam_reads!I$3</f>
        <v>7.7773101176567874</v>
      </c>
      <c r="G5207">
        <f>C5207/cam_reads!J$3</f>
        <v>7.4345545167658074</v>
      </c>
      <c r="H5207">
        <f>D5207/cam_reads!K$3</f>
        <v>7.9121518167824547</v>
      </c>
      <c r="I5207">
        <f>E5207/cam_reads!L$3</f>
        <v>9.0065884132429161</v>
      </c>
      <c r="J5207" t="e">
        <f>VLOOKUP(A5207,'Top 30 via LR (Schizonts)'!A:A,1,FALSE)</f>
        <v>#N/A</v>
      </c>
      <c r="K5207" t="e">
        <f>VLOOKUP(A5207,'Top 30 via LR (Schizonts)'!J:J,1,FALSE)</f>
        <v>#N/A</v>
      </c>
      <c r="L5207" t="e">
        <f>VLOOKUP(A5207,'Top 30 via LR (Tr36)'!A:A,1,FALSE)</f>
        <v>#N/A</v>
      </c>
      <c r="M5207" t="e">
        <f>VLOOKUP(A5207,'Top 30 via LR (Tr36)'!I:I,1,FALSE)</f>
        <v>#N/A</v>
      </c>
      <c r="N5207" t="e">
        <f>VLOOKUP(A5207,'Top or Bottom 30 via OR (Schiz)'!B:B,1,FALSE)</f>
        <v>#N/A</v>
      </c>
      <c r="O5207" t="e">
        <f>VLOOKUP(A5207,'Top or Bottom 30 via OR (Schiz)'!J:J,1,FALSE)</f>
        <v>#N/A</v>
      </c>
      <c r="P5207" t="e">
        <f>VLOOKUP(A5207,'Top or Bottom 30 via OR (Tr36)'!B:B,1,FALSE)</f>
        <v>#N/A</v>
      </c>
      <c r="Q5207" t="e">
        <f>VLOOKUP(A5207,'Top or Bottom 30 via OR (Tr36)'!J:J,1,FALSE)</f>
        <v>#N/A</v>
      </c>
    </row>
    <row r="5208" spans="1:17" x14ac:dyDescent="0.25">
      <c r="A5208" t="s">
        <v>5247</v>
      </c>
      <c r="B5208">
        <v>676</v>
      </c>
      <c r="C5208">
        <v>805</v>
      </c>
      <c r="D5208">
        <v>897</v>
      </c>
      <c r="E5208">
        <v>727</v>
      </c>
      <c r="F5208">
        <f>B5208/cam_reads!I$3</f>
        <v>8.3985010216229838</v>
      </c>
      <c r="G5208">
        <f>C5208/cam_reads!J$3</f>
        <v>10.426509383269121</v>
      </c>
      <c r="H5208">
        <f>D5208/cam_reads!K$3</f>
        <v>9.3630609230262039</v>
      </c>
      <c r="I5208">
        <f>E5208/cam_reads!L$3</f>
        <v>7.5784603893837961</v>
      </c>
      <c r="J5208" t="e">
        <f>VLOOKUP(A5208,'Top 30 via LR (Schizonts)'!A:A,1,FALSE)</f>
        <v>#N/A</v>
      </c>
      <c r="K5208" t="e">
        <f>VLOOKUP(A5208,'Top 30 via LR (Schizonts)'!J:J,1,FALSE)</f>
        <v>#N/A</v>
      </c>
      <c r="L5208" t="e">
        <f>VLOOKUP(A5208,'Top 30 via LR (Tr36)'!A:A,1,FALSE)</f>
        <v>#N/A</v>
      </c>
      <c r="M5208" t="e">
        <f>VLOOKUP(A5208,'Top 30 via LR (Tr36)'!I:I,1,FALSE)</f>
        <v>#N/A</v>
      </c>
      <c r="N5208" t="e">
        <f>VLOOKUP(A5208,'Top or Bottom 30 via OR (Schiz)'!B:B,1,FALSE)</f>
        <v>#N/A</v>
      </c>
      <c r="O5208" t="e">
        <f>VLOOKUP(A5208,'Top or Bottom 30 via OR (Schiz)'!J:J,1,FALSE)</f>
        <v>#N/A</v>
      </c>
      <c r="P5208" t="e">
        <f>VLOOKUP(A5208,'Top or Bottom 30 via OR (Tr36)'!B:B,1,FALSE)</f>
        <v>#N/A</v>
      </c>
      <c r="Q5208" t="e">
        <f>VLOOKUP(A5208,'Top or Bottom 30 via OR (Tr36)'!J:J,1,FALSE)</f>
        <v>#N/A</v>
      </c>
    </row>
    <row r="5209" spans="1:17" x14ac:dyDescent="0.25">
      <c r="A5209" t="s">
        <v>5248</v>
      </c>
      <c r="B5209">
        <v>0</v>
      </c>
      <c r="C5209">
        <v>0</v>
      </c>
      <c r="D5209">
        <v>0</v>
      </c>
      <c r="E5209">
        <v>0</v>
      </c>
      <c r="F5209">
        <f>B5209/cam_reads!I$3</f>
        <v>0</v>
      </c>
      <c r="G5209">
        <f>C5209/cam_reads!J$3</f>
        <v>0</v>
      </c>
      <c r="H5209">
        <f>D5209/cam_reads!K$3</f>
        <v>0</v>
      </c>
      <c r="I5209">
        <f>E5209/cam_reads!L$3</f>
        <v>0</v>
      </c>
      <c r="J5209" t="e">
        <f>VLOOKUP(A5209,'Top 30 via LR (Schizonts)'!A:A,1,FALSE)</f>
        <v>#N/A</v>
      </c>
      <c r="K5209" t="e">
        <f>VLOOKUP(A5209,'Top 30 via LR (Schizonts)'!J:J,1,FALSE)</f>
        <v>#N/A</v>
      </c>
      <c r="L5209" t="e">
        <f>VLOOKUP(A5209,'Top 30 via LR (Tr36)'!A:A,1,FALSE)</f>
        <v>#N/A</v>
      </c>
      <c r="M5209" t="e">
        <f>VLOOKUP(A5209,'Top 30 via LR (Tr36)'!I:I,1,FALSE)</f>
        <v>#N/A</v>
      </c>
      <c r="N5209" t="e">
        <f>VLOOKUP(A5209,'Top or Bottom 30 via OR (Schiz)'!B:B,1,FALSE)</f>
        <v>#N/A</v>
      </c>
      <c r="O5209" t="e">
        <f>VLOOKUP(A5209,'Top or Bottom 30 via OR (Schiz)'!J:J,1,FALSE)</f>
        <v>#N/A</v>
      </c>
      <c r="P5209" t="e">
        <f>VLOOKUP(A5209,'Top or Bottom 30 via OR (Tr36)'!B:B,1,FALSE)</f>
        <v>#N/A</v>
      </c>
      <c r="Q5209" t="e">
        <f>VLOOKUP(A5209,'Top or Bottom 30 via OR (Tr36)'!J:J,1,FALSE)</f>
        <v>#N/A</v>
      </c>
    </row>
    <row r="5210" spans="1:17" x14ac:dyDescent="0.25">
      <c r="A5210" t="s">
        <v>5249</v>
      </c>
      <c r="B5210">
        <v>465</v>
      </c>
      <c r="C5210">
        <v>513</v>
      </c>
      <c r="D5210">
        <v>279</v>
      </c>
      <c r="E5210">
        <v>468</v>
      </c>
      <c r="F5210">
        <f>B5210/cam_reads!I$3</f>
        <v>5.7770754068856327</v>
      </c>
      <c r="G5210">
        <f>C5210/cam_reads!J$3</f>
        <v>6.6444711970398247</v>
      </c>
      <c r="H5210">
        <f>D5210/cam_reads!K$3</f>
        <v>2.9122564074964443</v>
      </c>
      <c r="I5210">
        <f>E5210/cam_reads!L$3</f>
        <v>4.8785687238399129</v>
      </c>
      <c r="J5210" t="e">
        <f>VLOOKUP(A5210,'Top 30 via LR (Schizonts)'!A:A,1,FALSE)</f>
        <v>#N/A</v>
      </c>
      <c r="K5210" t="e">
        <f>VLOOKUP(A5210,'Top 30 via LR (Schizonts)'!J:J,1,FALSE)</f>
        <v>#N/A</v>
      </c>
      <c r="L5210" t="e">
        <f>VLOOKUP(A5210,'Top 30 via LR (Tr36)'!A:A,1,FALSE)</f>
        <v>#N/A</v>
      </c>
      <c r="M5210" t="e">
        <f>VLOOKUP(A5210,'Top 30 via LR (Tr36)'!I:I,1,FALSE)</f>
        <v>#N/A</v>
      </c>
      <c r="N5210" t="e">
        <f>VLOOKUP(A5210,'Top or Bottom 30 via OR (Schiz)'!B:B,1,FALSE)</f>
        <v>#N/A</v>
      </c>
      <c r="O5210" t="e">
        <f>VLOOKUP(A5210,'Top or Bottom 30 via OR (Schiz)'!J:J,1,FALSE)</f>
        <v>#N/A</v>
      </c>
      <c r="P5210" t="e">
        <f>VLOOKUP(A5210,'Top or Bottom 30 via OR (Tr36)'!B:B,1,FALSE)</f>
        <v>#N/A</v>
      </c>
      <c r="Q5210" t="e">
        <f>VLOOKUP(A5210,'Top or Bottom 30 via OR (Tr36)'!J:J,1,FALSE)</f>
        <v>#N/A</v>
      </c>
    </row>
    <row r="5211" spans="1:17" x14ac:dyDescent="0.25">
      <c r="A5211" t="s">
        <v>5250</v>
      </c>
      <c r="B5211">
        <v>2910</v>
      </c>
      <c r="C5211">
        <v>3679</v>
      </c>
      <c r="D5211">
        <v>2677</v>
      </c>
      <c r="E5211">
        <v>4302</v>
      </c>
      <c r="F5211">
        <f>B5211/cam_reads!I$3</f>
        <v>36.153310610832669</v>
      </c>
      <c r="G5211">
        <f>C5211/cam_reads!J$3</f>
        <v>47.651090709375268</v>
      </c>
      <c r="H5211">
        <f>D5211/cam_reads!K$3</f>
        <v>27.943048038953339</v>
      </c>
      <c r="I5211">
        <f>E5211/cam_reads!L$3</f>
        <v>44.845304807605352</v>
      </c>
      <c r="J5211" t="e">
        <f>VLOOKUP(A5211,'Top 30 via LR (Schizonts)'!A:A,1,FALSE)</f>
        <v>#N/A</v>
      </c>
      <c r="K5211" t="e">
        <f>VLOOKUP(A5211,'Top 30 via LR (Schizonts)'!J:J,1,FALSE)</f>
        <v>#N/A</v>
      </c>
      <c r="L5211" t="e">
        <f>VLOOKUP(A5211,'Top 30 via LR (Tr36)'!A:A,1,FALSE)</f>
        <v>#N/A</v>
      </c>
      <c r="M5211" t="e">
        <f>VLOOKUP(A5211,'Top 30 via LR (Tr36)'!I:I,1,FALSE)</f>
        <v>#N/A</v>
      </c>
      <c r="N5211" t="e">
        <f>VLOOKUP(A5211,'Top or Bottom 30 via OR (Schiz)'!B:B,1,FALSE)</f>
        <v>#N/A</v>
      </c>
      <c r="O5211" t="e">
        <f>VLOOKUP(A5211,'Top or Bottom 30 via OR (Schiz)'!J:J,1,FALSE)</f>
        <v>#N/A</v>
      </c>
      <c r="P5211" t="e">
        <f>VLOOKUP(A5211,'Top or Bottom 30 via OR (Tr36)'!B:B,1,FALSE)</f>
        <v>#N/A</v>
      </c>
      <c r="Q5211" t="e">
        <f>VLOOKUP(A5211,'Top or Bottom 30 via OR (Tr36)'!J:J,1,FALSE)</f>
        <v>#N/A</v>
      </c>
    </row>
    <row r="5212" spans="1:17" x14ac:dyDescent="0.25">
      <c r="A5212" t="s">
        <v>5251</v>
      </c>
      <c r="B5212">
        <v>2670</v>
      </c>
      <c r="C5212">
        <v>2290</v>
      </c>
      <c r="D5212">
        <v>1706</v>
      </c>
      <c r="E5212">
        <v>2742</v>
      </c>
      <c r="F5212">
        <f>B5212/cam_reads!I$3</f>
        <v>33.171594271794923</v>
      </c>
      <c r="G5212">
        <f>C5212/cam_reads!J$3</f>
        <v>29.66050495364756</v>
      </c>
      <c r="H5212">
        <f>D5212/cam_reads!K$3</f>
        <v>17.807560685264999</v>
      </c>
      <c r="I5212">
        <f>E5212/cam_reads!L$3</f>
        <v>28.58340906147231</v>
      </c>
      <c r="J5212" t="e">
        <f>VLOOKUP(A5212,'Top 30 via LR (Schizonts)'!A:A,1,FALSE)</f>
        <v>#N/A</v>
      </c>
      <c r="K5212" t="e">
        <f>VLOOKUP(A5212,'Top 30 via LR (Schizonts)'!J:J,1,FALSE)</f>
        <v>#N/A</v>
      </c>
      <c r="L5212" t="e">
        <f>VLOOKUP(A5212,'Top 30 via LR (Tr36)'!A:A,1,FALSE)</f>
        <v>#N/A</v>
      </c>
      <c r="M5212" t="e">
        <f>VLOOKUP(A5212,'Top 30 via LR (Tr36)'!I:I,1,FALSE)</f>
        <v>#N/A</v>
      </c>
      <c r="N5212" t="e">
        <f>VLOOKUP(A5212,'Top or Bottom 30 via OR (Schiz)'!B:B,1,FALSE)</f>
        <v>#N/A</v>
      </c>
      <c r="O5212" t="e">
        <f>VLOOKUP(A5212,'Top or Bottom 30 via OR (Schiz)'!J:J,1,FALSE)</f>
        <v>#N/A</v>
      </c>
      <c r="P5212" t="e">
        <f>VLOOKUP(A5212,'Top or Bottom 30 via OR (Tr36)'!B:B,1,FALSE)</f>
        <v>#N/A</v>
      </c>
      <c r="Q5212" t="e">
        <f>VLOOKUP(A5212,'Top or Bottom 30 via OR (Tr36)'!J:J,1,FALSE)</f>
        <v>#N/A</v>
      </c>
    </row>
    <row r="5213" spans="1:17" x14ac:dyDescent="0.25">
      <c r="A5213" t="s">
        <v>5252</v>
      </c>
      <c r="B5213">
        <v>67</v>
      </c>
      <c r="C5213">
        <v>31</v>
      </c>
      <c r="D5213">
        <v>52</v>
      </c>
      <c r="E5213">
        <v>51</v>
      </c>
      <c r="F5213">
        <f>B5213/cam_reads!I$3</f>
        <v>0.83239581131470408</v>
      </c>
      <c r="G5213">
        <f>C5213/cam_reads!J$3</f>
        <v>0.40151775264763073</v>
      </c>
      <c r="H5213">
        <f>D5213/cam_reads!K$3</f>
        <v>0.54278614046528717</v>
      </c>
      <c r="I5213">
        <f>E5213/cam_reads!L$3</f>
        <v>0.53163889939281106</v>
      </c>
      <c r="J5213" t="e">
        <f>VLOOKUP(A5213,'Top 30 via LR (Schizonts)'!A:A,1,FALSE)</f>
        <v>#N/A</v>
      </c>
      <c r="K5213" t="e">
        <f>VLOOKUP(A5213,'Top 30 via LR (Schizonts)'!J:J,1,FALSE)</f>
        <v>#N/A</v>
      </c>
      <c r="L5213" t="e">
        <f>VLOOKUP(A5213,'Top 30 via LR (Tr36)'!A:A,1,FALSE)</f>
        <v>#N/A</v>
      </c>
      <c r="M5213" t="e">
        <f>VLOOKUP(A5213,'Top 30 via LR (Tr36)'!I:I,1,FALSE)</f>
        <v>#N/A</v>
      </c>
      <c r="N5213" t="e">
        <f>VLOOKUP(A5213,'Top or Bottom 30 via OR (Schiz)'!B:B,1,FALSE)</f>
        <v>#N/A</v>
      </c>
      <c r="O5213" t="e">
        <f>VLOOKUP(A5213,'Top or Bottom 30 via OR (Schiz)'!J:J,1,FALSE)</f>
        <v>#N/A</v>
      </c>
      <c r="P5213" t="e">
        <f>VLOOKUP(A5213,'Top or Bottom 30 via OR (Tr36)'!B:B,1,FALSE)</f>
        <v>#N/A</v>
      </c>
      <c r="Q5213" t="e">
        <f>VLOOKUP(A5213,'Top or Bottom 30 via OR (Tr36)'!J:J,1,FALSE)</f>
        <v>#N/A</v>
      </c>
    </row>
    <row r="5214" spans="1:17" x14ac:dyDescent="0.25">
      <c r="A5214" t="s">
        <v>5253</v>
      </c>
      <c r="B5214">
        <v>327</v>
      </c>
      <c r="C5214">
        <v>454</v>
      </c>
      <c r="D5214">
        <v>575</v>
      </c>
      <c r="E5214">
        <v>528</v>
      </c>
      <c r="F5214">
        <f>B5214/cam_reads!I$3</f>
        <v>4.0625885119389284</v>
      </c>
      <c r="G5214">
        <f>C5214/cam_reads!J$3</f>
        <v>5.8802922484523981</v>
      </c>
      <c r="H5214">
        <f>D5214/cam_reads!K$3</f>
        <v>6.0019621301450021</v>
      </c>
      <c r="I5214">
        <f>E5214/cam_reads!L$3</f>
        <v>5.5040262525373373</v>
      </c>
      <c r="J5214" t="e">
        <f>VLOOKUP(A5214,'Top 30 via LR (Schizonts)'!A:A,1,FALSE)</f>
        <v>#N/A</v>
      </c>
      <c r="K5214" t="e">
        <f>VLOOKUP(A5214,'Top 30 via LR (Schizonts)'!J:J,1,FALSE)</f>
        <v>#N/A</v>
      </c>
      <c r="L5214" t="e">
        <f>VLOOKUP(A5214,'Top 30 via LR (Tr36)'!A:A,1,FALSE)</f>
        <v>#N/A</v>
      </c>
      <c r="M5214" t="e">
        <f>VLOOKUP(A5214,'Top 30 via LR (Tr36)'!I:I,1,FALSE)</f>
        <v>#N/A</v>
      </c>
      <c r="N5214" t="e">
        <f>VLOOKUP(A5214,'Top or Bottom 30 via OR (Schiz)'!B:B,1,FALSE)</f>
        <v>#N/A</v>
      </c>
      <c r="O5214" t="e">
        <f>VLOOKUP(A5214,'Top or Bottom 30 via OR (Schiz)'!J:J,1,FALSE)</f>
        <v>#N/A</v>
      </c>
      <c r="P5214" t="e">
        <f>VLOOKUP(A5214,'Top or Bottom 30 via OR (Tr36)'!B:B,1,FALSE)</f>
        <v>#N/A</v>
      </c>
      <c r="Q5214" t="e">
        <f>VLOOKUP(A5214,'Top or Bottom 30 via OR (Tr36)'!J:J,1,FALSE)</f>
        <v>#N/A</v>
      </c>
    </row>
    <row r="5215" spans="1:17" x14ac:dyDescent="0.25">
      <c r="A5215" t="s">
        <v>5254</v>
      </c>
      <c r="B5215">
        <v>10</v>
      </c>
      <c r="C5215">
        <v>45</v>
      </c>
      <c r="D5215">
        <v>8</v>
      </c>
      <c r="E5215">
        <v>13</v>
      </c>
      <c r="F5215">
        <f>B5215/cam_reads!I$3</f>
        <v>0.12423818079323941</v>
      </c>
      <c r="G5215">
        <f>C5215/cam_reads!J$3</f>
        <v>0.58284835061752849</v>
      </c>
      <c r="H5215">
        <f>D5215/cam_reads!K$3</f>
        <v>8.3505560071582635E-2</v>
      </c>
      <c r="I5215">
        <f>E5215/cam_reads!L$3</f>
        <v>0.13551579788444201</v>
      </c>
      <c r="J5215" t="e">
        <f>VLOOKUP(A5215,'Top 30 via LR (Schizonts)'!A:A,1,FALSE)</f>
        <v>#N/A</v>
      </c>
      <c r="K5215" t="e">
        <f>VLOOKUP(A5215,'Top 30 via LR (Schizonts)'!J:J,1,FALSE)</f>
        <v>#N/A</v>
      </c>
      <c r="L5215" t="e">
        <f>VLOOKUP(A5215,'Top 30 via LR (Tr36)'!A:A,1,FALSE)</f>
        <v>#N/A</v>
      </c>
      <c r="M5215" t="e">
        <f>VLOOKUP(A5215,'Top 30 via LR (Tr36)'!I:I,1,FALSE)</f>
        <v>#N/A</v>
      </c>
      <c r="N5215" t="e">
        <f>VLOOKUP(A5215,'Top or Bottom 30 via OR (Schiz)'!B:B,1,FALSE)</f>
        <v>#N/A</v>
      </c>
      <c r="O5215" t="e">
        <f>VLOOKUP(A5215,'Top or Bottom 30 via OR (Schiz)'!J:J,1,FALSE)</f>
        <v>#N/A</v>
      </c>
      <c r="P5215" t="e">
        <f>VLOOKUP(A5215,'Top or Bottom 30 via OR (Tr36)'!B:B,1,FALSE)</f>
        <v>#N/A</v>
      </c>
      <c r="Q5215" t="e">
        <f>VLOOKUP(A5215,'Top or Bottom 30 via OR (Tr36)'!J:J,1,FALSE)</f>
        <v>#N/A</v>
      </c>
    </row>
    <row r="5216" spans="1:17" x14ac:dyDescent="0.25">
      <c r="A5216" t="s">
        <v>102</v>
      </c>
      <c r="B5216">
        <v>49</v>
      </c>
      <c r="C5216">
        <v>44</v>
      </c>
      <c r="D5216">
        <v>84</v>
      </c>
      <c r="E5216">
        <v>34</v>
      </c>
      <c r="F5216">
        <f>B5216/cam_reads!I$3</f>
        <v>0.60876708588687312</v>
      </c>
      <c r="G5216">
        <f>C5216/cam_reads!J$3</f>
        <v>0.56989616504825003</v>
      </c>
      <c r="H5216">
        <f>D5216/cam_reads!K$3</f>
        <v>0.87680838075161771</v>
      </c>
      <c r="I5216">
        <f>E5216/cam_reads!L$3</f>
        <v>0.35442593292854069</v>
      </c>
      <c r="J5216" t="e">
        <f>VLOOKUP(A5216,'Top 30 via LR (Schizonts)'!A:A,1,FALSE)</f>
        <v>#N/A</v>
      </c>
      <c r="K5216" t="e">
        <f>VLOOKUP(A5216,'Top 30 via LR (Schizonts)'!J:J,1,FALSE)</f>
        <v>#N/A</v>
      </c>
      <c r="L5216" t="e">
        <f>VLOOKUP(A5216,'Top 30 via LR (Tr36)'!A:A,1,FALSE)</f>
        <v>#N/A</v>
      </c>
      <c r="M5216" t="str">
        <f>VLOOKUP(A5216,'Top 30 via LR (Tr36)'!I:I,1,FALSE)</f>
        <v>PVP01_0305300</v>
      </c>
      <c r="N5216" t="e">
        <f>VLOOKUP(A5216,'Top or Bottom 30 via OR (Schiz)'!B:B,1,FALSE)</f>
        <v>#N/A</v>
      </c>
      <c r="O5216" t="e">
        <f>VLOOKUP(A5216,'Top or Bottom 30 via OR (Schiz)'!J:J,1,FALSE)</f>
        <v>#N/A</v>
      </c>
      <c r="P5216" t="e">
        <f>VLOOKUP(A5216,'Top or Bottom 30 via OR (Tr36)'!B:B,1,FALSE)</f>
        <v>#N/A</v>
      </c>
      <c r="Q5216" t="e">
        <f>VLOOKUP(A5216,'Top or Bottom 30 via OR (Tr36)'!J:J,1,FALSE)</f>
        <v>#N/A</v>
      </c>
    </row>
    <row r="5217" spans="1:17" x14ac:dyDescent="0.25">
      <c r="A5217" t="s">
        <v>5255</v>
      </c>
      <c r="B5217">
        <v>1636</v>
      </c>
      <c r="C5217">
        <v>1929</v>
      </c>
      <c r="D5217">
        <v>2000</v>
      </c>
      <c r="E5217">
        <v>1882</v>
      </c>
      <c r="F5217">
        <f>B5217/cam_reads!I$3</f>
        <v>20.325366377773967</v>
      </c>
      <c r="G5217">
        <f>C5217/cam_reads!J$3</f>
        <v>24.984765963138052</v>
      </c>
      <c r="H5217">
        <f>D5217/cam_reads!K$3</f>
        <v>20.876390017895659</v>
      </c>
      <c r="I5217">
        <f>E5217/cam_reads!L$3</f>
        <v>19.618517816809224</v>
      </c>
      <c r="J5217" t="e">
        <f>VLOOKUP(A5217,'Top 30 via LR (Schizonts)'!A:A,1,FALSE)</f>
        <v>#N/A</v>
      </c>
      <c r="K5217" t="e">
        <f>VLOOKUP(A5217,'Top 30 via LR (Schizonts)'!J:J,1,FALSE)</f>
        <v>#N/A</v>
      </c>
      <c r="L5217" t="e">
        <f>VLOOKUP(A5217,'Top 30 via LR (Tr36)'!A:A,1,FALSE)</f>
        <v>#N/A</v>
      </c>
      <c r="M5217" t="e">
        <f>VLOOKUP(A5217,'Top 30 via LR (Tr36)'!I:I,1,FALSE)</f>
        <v>#N/A</v>
      </c>
      <c r="N5217" t="e">
        <f>VLOOKUP(A5217,'Top or Bottom 30 via OR (Schiz)'!B:B,1,FALSE)</f>
        <v>#N/A</v>
      </c>
      <c r="O5217" t="e">
        <f>VLOOKUP(A5217,'Top or Bottom 30 via OR (Schiz)'!J:J,1,FALSE)</f>
        <v>#N/A</v>
      </c>
      <c r="P5217" t="e">
        <f>VLOOKUP(A5217,'Top or Bottom 30 via OR (Tr36)'!B:B,1,FALSE)</f>
        <v>#N/A</v>
      </c>
      <c r="Q5217" t="e">
        <f>VLOOKUP(A5217,'Top or Bottom 30 via OR (Tr36)'!J:J,1,FALSE)</f>
        <v>#N/A</v>
      </c>
    </row>
    <row r="5218" spans="1:17" x14ac:dyDescent="0.25">
      <c r="A5218" t="s">
        <v>5256</v>
      </c>
      <c r="B5218">
        <v>9</v>
      </c>
      <c r="C5218">
        <v>38</v>
      </c>
      <c r="D5218">
        <v>14</v>
      </c>
      <c r="E5218">
        <v>3</v>
      </c>
      <c r="F5218">
        <f>B5218/cam_reads!I$3</f>
        <v>0.11181436271391547</v>
      </c>
      <c r="G5218">
        <f>C5218/cam_reads!J$3</f>
        <v>0.49218305163257958</v>
      </c>
      <c r="H5218">
        <f>D5218/cam_reads!K$3</f>
        <v>0.14613473012526962</v>
      </c>
      <c r="I5218">
        <f>E5218/cam_reads!L$3</f>
        <v>3.1272876434871234E-2</v>
      </c>
      <c r="J5218" t="e">
        <f>VLOOKUP(A5218,'Top 30 via LR (Schizonts)'!A:A,1,FALSE)</f>
        <v>#N/A</v>
      </c>
      <c r="K5218" t="e">
        <f>VLOOKUP(A5218,'Top 30 via LR (Schizonts)'!J:J,1,FALSE)</f>
        <v>#N/A</v>
      </c>
      <c r="L5218" t="e">
        <f>VLOOKUP(A5218,'Top 30 via LR (Tr36)'!A:A,1,FALSE)</f>
        <v>#N/A</v>
      </c>
      <c r="M5218" t="e">
        <f>VLOOKUP(A5218,'Top 30 via LR (Tr36)'!I:I,1,FALSE)</f>
        <v>#N/A</v>
      </c>
      <c r="N5218" t="e">
        <f>VLOOKUP(A5218,'Top or Bottom 30 via OR (Schiz)'!B:B,1,FALSE)</f>
        <v>#N/A</v>
      </c>
      <c r="O5218" t="e">
        <f>VLOOKUP(A5218,'Top or Bottom 30 via OR (Schiz)'!J:J,1,FALSE)</f>
        <v>#N/A</v>
      </c>
      <c r="P5218" t="e">
        <f>VLOOKUP(A5218,'Top or Bottom 30 via OR (Tr36)'!B:B,1,FALSE)</f>
        <v>#N/A</v>
      </c>
      <c r="Q5218" t="e">
        <f>VLOOKUP(A5218,'Top or Bottom 30 via OR (Tr36)'!J:J,1,FALSE)</f>
        <v>#N/A</v>
      </c>
    </row>
    <row r="5219" spans="1:17" x14ac:dyDescent="0.25">
      <c r="A5219" t="s">
        <v>5257</v>
      </c>
      <c r="B5219">
        <v>3875</v>
      </c>
      <c r="C5219">
        <v>4144</v>
      </c>
      <c r="D5219">
        <v>5477</v>
      </c>
      <c r="E5219">
        <v>4300</v>
      </c>
      <c r="F5219">
        <f>B5219/cam_reads!I$3</f>
        <v>48.142295057380274</v>
      </c>
      <c r="G5219">
        <f>C5219/cam_reads!J$3</f>
        <v>53.673856999089729</v>
      </c>
      <c r="H5219">
        <f>D5219/cam_reads!K$3</f>
        <v>57.169994064007263</v>
      </c>
      <c r="I5219">
        <f>E5219/cam_reads!L$3</f>
        <v>44.824456223315437</v>
      </c>
      <c r="J5219" t="e">
        <f>VLOOKUP(A5219,'Top 30 via LR (Schizonts)'!A:A,1,FALSE)</f>
        <v>#N/A</v>
      </c>
      <c r="K5219" t="e">
        <f>VLOOKUP(A5219,'Top 30 via LR (Schizonts)'!J:J,1,FALSE)</f>
        <v>#N/A</v>
      </c>
      <c r="L5219" t="e">
        <f>VLOOKUP(A5219,'Top 30 via LR (Tr36)'!A:A,1,FALSE)</f>
        <v>#N/A</v>
      </c>
      <c r="M5219" t="e">
        <f>VLOOKUP(A5219,'Top 30 via LR (Tr36)'!I:I,1,FALSE)</f>
        <v>#N/A</v>
      </c>
      <c r="N5219" t="e">
        <f>VLOOKUP(A5219,'Top or Bottom 30 via OR (Schiz)'!B:B,1,FALSE)</f>
        <v>#N/A</v>
      </c>
      <c r="O5219" t="e">
        <f>VLOOKUP(A5219,'Top or Bottom 30 via OR (Schiz)'!J:J,1,FALSE)</f>
        <v>#N/A</v>
      </c>
      <c r="P5219" t="e">
        <f>VLOOKUP(A5219,'Top or Bottom 30 via OR (Tr36)'!B:B,1,FALSE)</f>
        <v>#N/A</v>
      </c>
      <c r="Q5219" t="e">
        <f>VLOOKUP(A5219,'Top or Bottom 30 via OR (Tr36)'!J:J,1,FALSE)</f>
        <v>#N/A</v>
      </c>
    </row>
    <row r="5220" spans="1:17" x14ac:dyDescent="0.25">
      <c r="A5220" t="s">
        <v>5258</v>
      </c>
      <c r="B5220">
        <v>0</v>
      </c>
      <c r="C5220">
        <v>0</v>
      </c>
      <c r="D5220">
        <v>0</v>
      </c>
      <c r="E5220">
        <v>0</v>
      </c>
      <c r="F5220">
        <f>B5220/cam_reads!I$3</f>
        <v>0</v>
      </c>
      <c r="G5220">
        <f>C5220/cam_reads!J$3</f>
        <v>0</v>
      </c>
      <c r="H5220">
        <f>D5220/cam_reads!K$3</f>
        <v>0</v>
      </c>
      <c r="I5220">
        <f>E5220/cam_reads!L$3</f>
        <v>0</v>
      </c>
      <c r="J5220" t="e">
        <f>VLOOKUP(A5220,'Top 30 via LR (Schizonts)'!A:A,1,FALSE)</f>
        <v>#N/A</v>
      </c>
      <c r="K5220" t="e">
        <f>VLOOKUP(A5220,'Top 30 via LR (Schizonts)'!J:J,1,FALSE)</f>
        <v>#N/A</v>
      </c>
      <c r="L5220" t="e">
        <f>VLOOKUP(A5220,'Top 30 via LR (Tr36)'!A:A,1,FALSE)</f>
        <v>#N/A</v>
      </c>
      <c r="M5220" t="e">
        <f>VLOOKUP(A5220,'Top 30 via LR (Tr36)'!I:I,1,FALSE)</f>
        <v>#N/A</v>
      </c>
      <c r="N5220" t="e">
        <f>VLOOKUP(A5220,'Top or Bottom 30 via OR (Schiz)'!B:B,1,FALSE)</f>
        <v>#N/A</v>
      </c>
      <c r="O5220" t="e">
        <f>VLOOKUP(A5220,'Top or Bottom 30 via OR (Schiz)'!J:J,1,FALSE)</f>
        <v>#N/A</v>
      </c>
      <c r="P5220" t="e">
        <f>VLOOKUP(A5220,'Top or Bottom 30 via OR (Tr36)'!B:B,1,FALSE)</f>
        <v>#N/A</v>
      </c>
      <c r="Q5220" t="e">
        <f>VLOOKUP(A5220,'Top or Bottom 30 via OR (Tr36)'!J:J,1,FALSE)</f>
        <v>#N/A</v>
      </c>
    </row>
    <row r="5221" spans="1:17" x14ac:dyDescent="0.25">
      <c r="A5221" t="s">
        <v>5259</v>
      </c>
      <c r="B5221">
        <v>0</v>
      </c>
      <c r="C5221">
        <v>0</v>
      </c>
      <c r="D5221">
        <v>0</v>
      </c>
      <c r="E5221">
        <v>0</v>
      </c>
      <c r="F5221">
        <f>B5221/cam_reads!I$3</f>
        <v>0</v>
      </c>
      <c r="G5221">
        <f>C5221/cam_reads!J$3</f>
        <v>0</v>
      </c>
      <c r="H5221">
        <f>D5221/cam_reads!K$3</f>
        <v>0</v>
      </c>
      <c r="I5221">
        <f>E5221/cam_reads!L$3</f>
        <v>0</v>
      </c>
      <c r="J5221" t="e">
        <f>VLOOKUP(A5221,'Top 30 via LR (Schizonts)'!A:A,1,FALSE)</f>
        <v>#N/A</v>
      </c>
      <c r="K5221" t="e">
        <f>VLOOKUP(A5221,'Top 30 via LR (Schizonts)'!J:J,1,FALSE)</f>
        <v>#N/A</v>
      </c>
      <c r="L5221" t="e">
        <f>VLOOKUP(A5221,'Top 30 via LR (Tr36)'!A:A,1,FALSE)</f>
        <v>#N/A</v>
      </c>
      <c r="M5221" t="e">
        <f>VLOOKUP(A5221,'Top 30 via LR (Tr36)'!I:I,1,FALSE)</f>
        <v>#N/A</v>
      </c>
      <c r="N5221" t="e">
        <f>VLOOKUP(A5221,'Top or Bottom 30 via OR (Schiz)'!B:B,1,FALSE)</f>
        <v>#N/A</v>
      </c>
      <c r="O5221" t="e">
        <f>VLOOKUP(A5221,'Top or Bottom 30 via OR (Schiz)'!J:J,1,FALSE)</f>
        <v>#N/A</v>
      </c>
      <c r="P5221" t="e">
        <f>VLOOKUP(A5221,'Top or Bottom 30 via OR (Tr36)'!B:B,1,FALSE)</f>
        <v>#N/A</v>
      </c>
      <c r="Q5221" t="e">
        <f>VLOOKUP(A5221,'Top or Bottom 30 via OR (Tr36)'!J:J,1,FALSE)</f>
        <v>#N/A</v>
      </c>
    </row>
    <row r="5222" spans="1:17" x14ac:dyDescent="0.25">
      <c r="A5222" t="s">
        <v>5260</v>
      </c>
      <c r="B5222">
        <v>0</v>
      </c>
      <c r="C5222">
        <v>0</v>
      </c>
      <c r="D5222">
        <v>0</v>
      </c>
      <c r="E5222">
        <v>0</v>
      </c>
      <c r="F5222">
        <f>B5222/cam_reads!I$3</f>
        <v>0</v>
      </c>
      <c r="G5222">
        <f>C5222/cam_reads!J$3</f>
        <v>0</v>
      </c>
      <c r="H5222">
        <f>D5222/cam_reads!K$3</f>
        <v>0</v>
      </c>
      <c r="I5222">
        <f>E5222/cam_reads!L$3</f>
        <v>0</v>
      </c>
      <c r="J5222" t="e">
        <f>VLOOKUP(A5222,'Top 30 via LR (Schizonts)'!A:A,1,FALSE)</f>
        <v>#N/A</v>
      </c>
      <c r="K5222" t="e">
        <f>VLOOKUP(A5222,'Top 30 via LR (Schizonts)'!J:J,1,FALSE)</f>
        <v>#N/A</v>
      </c>
      <c r="L5222" t="e">
        <f>VLOOKUP(A5222,'Top 30 via LR (Tr36)'!A:A,1,FALSE)</f>
        <v>#N/A</v>
      </c>
      <c r="M5222" t="e">
        <f>VLOOKUP(A5222,'Top 30 via LR (Tr36)'!I:I,1,FALSE)</f>
        <v>#N/A</v>
      </c>
      <c r="N5222" t="e">
        <f>VLOOKUP(A5222,'Top or Bottom 30 via OR (Schiz)'!B:B,1,FALSE)</f>
        <v>#N/A</v>
      </c>
      <c r="O5222" t="e">
        <f>VLOOKUP(A5222,'Top or Bottom 30 via OR (Schiz)'!J:J,1,FALSE)</f>
        <v>#N/A</v>
      </c>
      <c r="P5222" t="e">
        <f>VLOOKUP(A5222,'Top or Bottom 30 via OR (Tr36)'!B:B,1,FALSE)</f>
        <v>#N/A</v>
      </c>
      <c r="Q5222" t="e">
        <f>VLOOKUP(A5222,'Top or Bottom 30 via OR (Tr36)'!J:J,1,FALSE)</f>
        <v>#N/A</v>
      </c>
    </row>
    <row r="5223" spans="1:17" x14ac:dyDescent="0.25">
      <c r="A5223" t="s">
        <v>5261</v>
      </c>
      <c r="B5223">
        <v>822</v>
      </c>
      <c r="C5223">
        <v>512</v>
      </c>
      <c r="D5223">
        <v>670</v>
      </c>
      <c r="E5223">
        <v>860</v>
      </c>
      <c r="F5223">
        <f>B5223/cam_reads!I$3</f>
        <v>10.212378461204279</v>
      </c>
      <c r="G5223">
        <f>C5223/cam_reads!J$3</f>
        <v>6.6315190114705462</v>
      </c>
      <c r="H5223">
        <f>D5223/cam_reads!K$3</f>
        <v>6.993590655995046</v>
      </c>
      <c r="I5223">
        <f>E5223/cam_reads!L$3</f>
        <v>8.9648912446630877</v>
      </c>
      <c r="J5223" t="e">
        <f>VLOOKUP(A5223,'Top 30 via LR (Schizonts)'!A:A,1,FALSE)</f>
        <v>#N/A</v>
      </c>
      <c r="K5223" t="e">
        <f>VLOOKUP(A5223,'Top 30 via LR (Schizonts)'!J:J,1,FALSE)</f>
        <v>#N/A</v>
      </c>
      <c r="L5223" t="e">
        <f>VLOOKUP(A5223,'Top 30 via LR (Tr36)'!A:A,1,FALSE)</f>
        <v>#N/A</v>
      </c>
      <c r="M5223" t="e">
        <f>VLOOKUP(A5223,'Top 30 via LR (Tr36)'!I:I,1,FALSE)</f>
        <v>#N/A</v>
      </c>
      <c r="N5223" t="e">
        <f>VLOOKUP(A5223,'Top or Bottom 30 via OR (Schiz)'!B:B,1,FALSE)</f>
        <v>#N/A</v>
      </c>
      <c r="O5223" t="e">
        <f>VLOOKUP(A5223,'Top or Bottom 30 via OR (Schiz)'!J:J,1,FALSE)</f>
        <v>#N/A</v>
      </c>
      <c r="P5223" t="e">
        <f>VLOOKUP(A5223,'Top or Bottom 30 via OR (Tr36)'!B:B,1,FALSE)</f>
        <v>#N/A</v>
      </c>
      <c r="Q5223" t="e">
        <f>VLOOKUP(A5223,'Top or Bottom 30 via OR (Tr36)'!J:J,1,FALSE)</f>
        <v>#N/A</v>
      </c>
    </row>
    <row r="5224" spans="1:17" x14ac:dyDescent="0.25">
      <c r="A5224" t="s">
        <v>5262</v>
      </c>
      <c r="B5224">
        <v>863</v>
      </c>
      <c r="C5224">
        <v>958</v>
      </c>
      <c r="D5224">
        <v>1132</v>
      </c>
      <c r="E5224">
        <v>1340</v>
      </c>
      <c r="F5224">
        <f>B5224/cam_reads!I$3</f>
        <v>10.721755002456561</v>
      </c>
      <c r="G5224">
        <f>C5224/cam_reads!J$3</f>
        <v>12.408193775368717</v>
      </c>
      <c r="H5224">
        <f>D5224/cam_reads!K$3</f>
        <v>11.816036750128944</v>
      </c>
      <c r="I5224">
        <f>E5224/cam_reads!L$3</f>
        <v>13.968551474242485</v>
      </c>
      <c r="J5224" t="e">
        <f>VLOOKUP(A5224,'Top 30 via LR (Schizonts)'!A:A,1,FALSE)</f>
        <v>#N/A</v>
      </c>
      <c r="K5224" t="e">
        <f>VLOOKUP(A5224,'Top 30 via LR (Schizonts)'!J:J,1,FALSE)</f>
        <v>#N/A</v>
      </c>
      <c r="L5224" t="e">
        <f>VLOOKUP(A5224,'Top 30 via LR (Tr36)'!A:A,1,FALSE)</f>
        <v>#N/A</v>
      </c>
      <c r="M5224" t="e">
        <f>VLOOKUP(A5224,'Top 30 via LR (Tr36)'!I:I,1,FALSE)</f>
        <v>#N/A</v>
      </c>
      <c r="N5224" t="e">
        <f>VLOOKUP(A5224,'Top or Bottom 30 via OR (Schiz)'!B:B,1,FALSE)</f>
        <v>#N/A</v>
      </c>
      <c r="O5224" t="e">
        <f>VLOOKUP(A5224,'Top or Bottom 30 via OR (Schiz)'!J:J,1,FALSE)</f>
        <v>#N/A</v>
      </c>
      <c r="P5224" t="e">
        <f>VLOOKUP(A5224,'Top or Bottom 30 via OR (Tr36)'!B:B,1,FALSE)</f>
        <v>#N/A</v>
      </c>
      <c r="Q5224" t="e">
        <f>VLOOKUP(A5224,'Top or Bottom 30 via OR (Tr36)'!J:J,1,FALSE)</f>
        <v>#N/A</v>
      </c>
    </row>
    <row r="5225" spans="1:17" x14ac:dyDescent="0.25">
      <c r="A5225" t="s">
        <v>5263</v>
      </c>
      <c r="B5225">
        <v>385</v>
      </c>
      <c r="C5225">
        <v>380</v>
      </c>
      <c r="D5225">
        <v>502</v>
      </c>
      <c r="E5225">
        <v>524</v>
      </c>
      <c r="F5225">
        <f>B5225/cam_reads!I$3</f>
        <v>4.7831699605397171</v>
      </c>
      <c r="G5225">
        <f>C5225/cam_reads!J$3</f>
        <v>4.9218305163257963</v>
      </c>
      <c r="H5225">
        <f>D5225/cam_reads!K$3</f>
        <v>5.2399738944918104</v>
      </c>
      <c r="I5225">
        <f>E5225/cam_reads!L$3</f>
        <v>5.4623290839575089</v>
      </c>
      <c r="J5225" t="e">
        <f>VLOOKUP(A5225,'Top 30 via LR (Schizonts)'!A:A,1,FALSE)</f>
        <v>#N/A</v>
      </c>
      <c r="K5225" t="e">
        <f>VLOOKUP(A5225,'Top 30 via LR (Schizonts)'!J:J,1,FALSE)</f>
        <v>#N/A</v>
      </c>
      <c r="L5225" t="e">
        <f>VLOOKUP(A5225,'Top 30 via LR (Tr36)'!A:A,1,FALSE)</f>
        <v>#N/A</v>
      </c>
      <c r="M5225" t="e">
        <f>VLOOKUP(A5225,'Top 30 via LR (Tr36)'!I:I,1,FALSE)</f>
        <v>#N/A</v>
      </c>
      <c r="N5225" t="e">
        <f>VLOOKUP(A5225,'Top or Bottom 30 via OR (Schiz)'!B:B,1,FALSE)</f>
        <v>#N/A</v>
      </c>
      <c r="O5225" t="e">
        <f>VLOOKUP(A5225,'Top or Bottom 30 via OR (Schiz)'!J:J,1,FALSE)</f>
        <v>#N/A</v>
      </c>
      <c r="P5225" t="e">
        <f>VLOOKUP(A5225,'Top or Bottom 30 via OR (Tr36)'!B:B,1,FALSE)</f>
        <v>#N/A</v>
      </c>
      <c r="Q5225" t="e">
        <f>VLOOKUP(A5225,'Top or Bottom 30 via OR (Tr36)'!J:J,1,FALSE)</f>
        <v>#N/A</v>
      </c>
    </row>
    <row r="5226" spans="1:17" x14ac:dyDescent="0.25">
      <c r="A5226" t="s">
        <v>5264</v>
      </c>
      <c r="B5226">
        <v>457</v>
      </c>
      <c r="C5226">
        <v>452</v>
      </c>
      <c r="D5226">
        <v>682</v>
      </c>
      <c r="E5226">
        <v>733</v>
      </c>
      <c r="F5226">
        <f>B5226/cam_reads!I$3</f>
        <v>5.6776848622510414</v>
      </c>
      <c r="G5226">
        <f>C5226/cam_reads!J$3</f>
        <v>5.8543878773138411</v>
      </c>
      <c r="H5226">
        <f>D5226/cam_reads!K$3</f>
        <v>7.1188489961024199</v>
      </c>
      <c r="I5226">
        <f>E5226/cam_reads!L$3</f>
        <v>7.6410061422535387</v>
      </c>
      <c r="J5226" t="e">
        <f>VLOOKUP(A5226,'Top 30 via LR (Schizonts)'!A:A,1,FALSE)</f>
        <v>#N/A</v>
      </c>
      <c r="K5226" t="e">
        <f>VLOOKUP(A5226,'Top 30 via LR (Schizonts)'!J:J,1,FALSE)</f>
        <v>#N/A</v>
      </c>
      <c r="L5226" t="e">
        <f>VLOOKUP(A5226,'Top 30 via LR (Tr36)'!A:A,1,FALSE)</f>
        <v>#N/A</v>
      </c>
      <c r="M5226" t="e">
        <f>VLOOKUP(A5226,'Top 30 via LR (Tr36)'!I:I,1,FALSE)</f>
        <v>#N/A</v>
      </c>
      <c r="N5226" t="e">
        <f>VLOOKUP(A5226,'Top or Bottom 30 via OR (Schiz)'!B:B,1,FALSE)</f>
        <v>#N/A</v>
      </c>
      <c r="O5226" t="e">
        <f>VLOOKUP(A5226,'Top or Bottom 30 via OR (Schiz)'!J:J,1,FALSE)</f>
        <v>#N/A</v>
      </c>
      <c r="P5226" t="e">
        <f>VLOOKUP(A5226,'Top or Bottom 30 via OR (Tr36)'!B:B,1,FALSE)</f>
        <v>#N/A</v>
      </c>
      <c r="Q5226" t="e">
        <f>VLOOKUP(A5226,'Top or Bottom 30 via OR (Tr36)'!J:J,1,FALSE)</f>
        <v>#N/A</v>
      </c>
    </row>
    <row r="5227" spans="1:17" x14ac:dyDescent="0.25">
      <c r="A5227" t="s">
        <v>5265</v>
      </c>
      <c r="B5227">
        <v>590</v>
      </c>
      <c r="C5227">
        <v>500</v>
      </c>
      <c r="D5227">
        <v>460</v>
      </c>
      <c r="E5227">
        <v>656</v>
      </c>
      <c r="F5227">
        <f>B5227/cam_reads!I$3</f>
        <v>7.3300526668011257</v>
      </c>
      <c r="G5227">
        <f>C5227/cam_reads!J$3</f>
        <v>6.4760927846392047</v>
      </c>
      <c r="H5227">
        <f>D5227/cam_reads!K$3</f>
        <v>4.8015697041160017</v>
      </c>
      <c r="I5227">
        <f>E5227/cam_reads!L$3</f>
        <v>6.8383356470918439</v>
      </c>
      <c r="J5227" t="e">
        <f>VLOOKUP(A5227,'Top 30 via LR (Schizonts)'!A:A,1,FALSE)</f>
        <v>#N/A</v>
      </c>
      <c r="K5227" t="e">
        <f>VLOOKUP(A5227,'Top 30 via LR (Schizonts)'!J:J,1,FALSE)</f>
        <v>#N/A</v>
      </c>
      <c r="L5227" t="e">
        <f>VLOOKUP(A5227,'Top 30 via LR (Tr36)'!A:A,1,FALSE)</f>
        <v>#N/A</v>
      </c>
      <c r="M5227" t="e">
        <f>VLOOKUP(A5227,'Top 30 via LR (Tr36)'!I:I,1,FALSE)</f>
        <v>#N/A</v>
      </c>
      <c r="N5227" t="e">
        <f>VLOOKUP(A5227,'Top or Bottom 30 via OR (Schiz)'!B:B,1,FALSE)</f>
        <v>#N/A</v>
      </c>
      <c r="O5227" t="e">
        <f>VLOOKUP(A5227,'Top or Bottom 30 via OR (Schiz)'!J:J,1,FALSE)</f>
        <v>#N/A</v>
      </c>
      <c r="P5227" t="e">
        <f>VLOOKUP(A5227,'Top or Bottom 30 via OR (Tr36)'!B:B,1,FALSE)</f>
        <v>#N/A</v>
      </c>
      <c r="Q5227" t="e">
        <f>VLOOKUP(A5227,'Top or Bottom 30 via OR (Tr36)'!J:J,1,FALSE)</f>
        <v>#N/A</v>
      </c>
    </row>
    <row r="5228" spans="1:17" x14ac:dyDescent="0.25">
      <c r="A5228" t="s">
        <v>5266</v>
      </c>
      <c r="B5228">
        <v>2301</v>
      </c>
      <c r="C5228">
        <v>2266</v>
      </c>
      <c r="D5228">
        <v>3573</v>
      </c>
      <c r="E5228">
        <v>2147</v>
      </c>
      <c r="F5228">
        <f>B5228/cam_reads!I$3</f>
        <v>28.58720540052439</v>
      </c>
      <c r="G5228">
        <f>C5228/cam_reads!J$3</f>
        <v>29.349652499984877</v>
      </c>
      <c r="H5228">
        <f>D5228/cam_reads!K$3</f>
        <v>37.295670766970595</v>
      </c>
      <c r="I5228">
        <f>E5228/cam_reads!L$3</f>
        <v>22.380955235222849</v>
      </c>
      <c r="J5228" t="e">
        <f>VLOOKUP(A5228,'Top 30 via LR (Schizonts)'!A:A,1,FALSE)</f>
        <v>#N/A</v>
      </c>
      <c r="K5228" t="e">
        <f>VLOOKUP(A5228,'Top 30 via LR (Schizonts)'!J:J,1,FALSE)</f>
        <v>#N/A</v>
      </c>
      <c r="L5228" t="e">
        <f>VLOOKUP(A5228,'Top 30 via LR (Tr36)'!A:A,1,FALSE)</f>
        <v>#N/A</v>
      </c>
      <c r="M5228" t="e">
        <f>VLOOKUP(A5228,'Top 30 via LR (Tr36)'!I:I,1,FALSE)</f>
        <v>#N/A</v>
      </c>
      <c r="N5228" t="e">
        <f>VLOOKUP(A5228,'Top or Bottom 30 via OR (Schiz)'!B:B,1,FALSE)</f>
        <v>#N/A</v>
      </c>
      <c r="O5228" t="e">
        <f>VLOOKUP(A5228,'Top or Bottom 30 via OR (Schiz)'!J:J,1,FALSE)</f>
        <v>#N/A</v>
      </c>
      <c r="P5228" t="e">
        <f>VLOOKUP(A5228,'Top or Bottom 30 via OR (Tr36)'!B:B,1,FALSE)</f>
        <v>#N/A</v>
      </c>
      <c r="Q5228" t="e">
        <f>VLOOKUP(A5228,'Top or Bottom 30 via OR (Tr36)'!J:J,1,FALSE)</f>
        <v>#N/A</v>
      </c>
    </row>
    <row r="5229" spans="1:17" x14ac:dyDescent="0.25">
      <c r="A5229" t="s">
        <v>5267</v>
      </c>
      <c r="B5229">
        <v>0</v>
      </c>
      <c r="C5229">
        <v>0</v>
      </c>
      <c r="D5229">
        <v>0</v>
      </c>
      <c r="E5229">
        <v>0</v>
      </c>
      <c r="F5229">
        <f>B5229/cam_reads!I$3</f>
        <v>0</v>
      </c>
      <c r="G5229">
        <f>C5229/cam_reads!J$3</f>
        <v>0</v>
      </c>
      <c r="H5229">
        <f>D5229/cam_reads!K$3</f>
        <v>0</v>
      </c>
      <c r="I5229">
        <f>E5229/cam_reads!L$3</f>
        <v>0</v>
      </c>
      <c r="J5229" t="e">
        <f>VLOOKUP(A5229,'Top 30 via LR (Schizonts)'!A:A,1,FALSE)</f>
        <v>#N/A</v>
      </c>
      <c r="K5229" t="e">
        <f>VLOOKUP(A5229,'Top 30 via LR (Schizonts)'!J:J,1,FALSE)</f>
        <v>#N/A</v>
      </c>
      <c r="L5229" t="e">
        <f>VLOOKUP(A5229,'Top 30 via LR (Tr36)'!A:A,1,FALSE)</f>
        <v>#N/A</v>
      </c>
      <c r="M5229" t="e">
        <f>VLOOKUP(A5229,'Top 30 via LR (Tr36)'!I:I,1,FALSE)</f>
        <v>#N/A</v>
      </c>
      <c r="N5229" t="e">
        <f>VLOOKUP(A5229,'Top or Bottom 30 via OR (Schiz)'!B:B,1,FALSE)</f>
        <v>#N/A</v>
      </c>
      <c r="O5229" t="e">
        <f>VLOOKUP(A5229,'Top or Bottom 30 via OR (Schiz)'!J:J,1,FALSE)</f>
        <v>#N/A</v>
      </c>
      <c r="P5229" t="e">
        <f>VLOOKUP(A5229,'Top or Bottom 30 via OR (Tr36)'!B:B,1,FALSE)</f>
        <v>#N/A</v>
      </c>
      <c r="Q5229" t="e">
        <f>VLOOKUP(A5229,'Top or Bottom 30 via OR (Tr36)'!J:J,1,FALSE)</f>
        <v>#N/A</v>
      </c>
    </row>
    <row r="5230" spans="1:17" x14ac:dyDescent="0.25">
      <c r="A5230" t="s">
        <v>5268</v>
      </c>
      <c r="B5230">
        <v>2133</v>
      </c>
      <c r="C5230">
        <v>1984</v>
      </c>
      <c r="D5230">
        <v>1952</v>
      </c>
      <c r="E5230">
        <v>2006</v>
      </c>
      <c r="F5230">
        <f>B5230/cam_reads!I$3</f>
        <v>26.500003963197965</v>
      </c>
      <c r="G5230">
        <f>C5230/cam_reads!J$3</f>
        <v>25.697136169448367</v>
      </c>
      <c r="H5230">
        <f>D5230/cam_reads!K$3</f>
        <v>20.375356657466163</v>
      </c>
      <c r="I5230">
        <f>E5230/cam_reads!L$3</f>
        <v>20.911130042783899</v>
      </c>
      <c r="J5230" t="e">
        <f>VLOOKUP(A5230,'Top 30 via LR (Schizonts)'!A:A,1,FALSE)</f>
        <v>#N/A</v>
      </c>
      <c r="K5230" t="e">
        <f>VLOOKUP(A5230,'Top 30 via LR (Schizonts)'!J:J,1,FALSE)</f>
        <v>#N/A</v>
      </c>
      <c r="L5230" t="e">
        <f>VLOOKUP(A5230,'Top 30 via LR (Tr36)'!A:A,1,FALSE)</f>
        <v>#N/A</v>
      </c>
      <c r="M5230" t="e">
        <f>VLOOKUP(A5230,'Top 30 via LR (Tr36)'!I:I,1,FALSE)</f>
        <v>#N/A</v>
      </c>
      <c r="N5230" t="e">
        <f>VLOOKUP(A5230,'Top or Bottom 30 via OR (Schiz)'!B:B,1,FALSE)</f>
        <v>#N/A</v>
      </c>
      <c r="O5230" t="e">
        <f>VLOOKUP(A5230,'Top or Bottom 30 via OR (Schiz)'!J:J,1,FALSE)</f>
        <v>#N/A</v>
      </c>
      <c r="P5230" t="e">
        <f>VLOOKUP(A5230,'Top or Bottom 30 via OR (Tr36)'!B:B,1,FALSE)</f>
        <v>#N/A</v>
      </c>
      <c r="Q5230" t="e">
        <f>VLOOKUP(A5230,'Top or Bottom 30 via OR (Tr36)'!J:J,1,FALSE)</f>
        <v>#N/A</v>
      </c>
    </row>
    <row r="5231" spans="1:17" x14ac:dyDescent="0.25">
      <c r="A5231" t="s">
        <v>5269</v>
      </c>
      <c r="B5231">
        <v>2162</v>
      </c>
      <c r="C5231">
        <v>1305</v>
      </c>
      <c r="D5231">
        <v>1893</v>
      </c>
      <c r="E5231">
        <v>1977</v>
      </c>
      <c r="F5231">
        <f>B5231/cam_reads!I$3</f>
        <v>26.86029468749836</v>
      </c>
      <c r="G5231">
        <f>C5231/cam_reads!J$3</f>
        <v>16.902602167908324</v>
      </c>
      <c r="H5231">
        <f>D5231/cam_reads!K$3</f>
        <v>19.75950315193824</v>
      </c>
      <c r="I5231">
        <f>E5231/cam_reads!L$3</f>
        <v>20.608825570580144</v>
      </c>
      <c r="J5231" t="e">
        <f>VLOOKUP(A5231,'Top 30 via LR (Schizonts)'!A:A,1,FALSE)</f>
        <v>#N/A</v>
      </c>
      <c r="K5231" t="e">
        <f>VLOOKUP(A5231,'Top 30 via LR (Schizonts)'!J:J,1,FALSE)</f>
        <v>#N/A</v>
      </c>
      <c r="L5231" t="e">
        <f>VLOOKUP(A5231,'Top 30 via LR (Tr36)'!A:A,1,FALSE)</f>
        <v>#N/A</v>
      </c>
      <c r="M5231" t="e">
        <f>VLOOKUP(A5231,'Top 30 via LR (Tr36)'!I:I,1,FALSE)</f>
        <v>#N/A</v>
      </c>
      <c r="N5231" t="e">
        <f>VLOOKUP(A5231,'Top or Bottom 30 via OR (Schiz)'!B:B,1,FALSE)</f>
        <v>#N/A</v>
      </c>
      <c r="O5231" t="e">
        <f>VLOOKUP(A5231,'Top or Bottom 30 via OR (Schiz)'!J:J,1,FALSE)</f>
        <v>#N/A</v>
      </c>
      <c r="P5231" t="e">
        <f>VLOOKUP(A5231,'Top or Bottom 30 via OR (Tr36)'!B:B,1,FALSE)</f>
        <v>#N/A</v>
      </c>
      <c r="Q5231" t="e">
        <f>VLOOKUP(A5231,'Top or Bottom 30 via OR (Tr36)'!J:J,1,FALSE)</f>
        <v>#N/A</v>
      </c>
    </row>
    <row r="5232" spans="1:17" x14ac:dyDescent="0.25">
      <c r="A5232" t="s">
        <v>5270</v>
      </c>
      <c r="B5232">
        <v>1174</v>
      </c>
      <c r="C5232">
        <v>834</v>
      </c>
      <c r="D5232">
        <v>1162</v>
      </c>
      <c r="E5232">
        <v>1294</v>
      </c>
      <c r="F5232">
        <f>B5232/cam_reads!I$3</f>
        <v>14.585562425126307</v>
      </c>
      <c r="G5232">
        <f>C5232/cam_reads!J$3</f>
        <v>10.802122764778193</v>
      </c>
      <c r="H5232">
        <f>D5232/cam_reads!K$3</f>
        <v>12.129182600397378</v>
      </c>
      <c r="I5232">
        <f>E5232/cam_reads!L$3</f>
        <v>13.489034035574459</v>
      </c>
      <c r="J5232" t="e">
        <f>VLOOKUP(A5232,'Top 30 via LR (Schizonts)'!A:A,1,FALSE)</f>
        <v>#N/A</v>
      </c>
      <c r="K5232" t="e">
        <f>VLOOKUP(A5232,'Top 30 via LR (Schizonts)'!J:J,1,FALSE)</f>
        <v>#N/A</v>
      </c>
      <c r="L5232" t="e">
        <f>VLOOKUP(A5232,'Top 30 via LR (Tr36)'!A:A,1,FALSE)</f>
        <v>#N/A</v>
      </c>
      <c r="M5232" t="e">
        <f>VLOOKUP(A5232,'Top 30 via LR (Tr36)'!I:I,1,FALSE)</f>
        <v>#N/A</v>
      </c>
      <c r="N5232" t="e">
        <f>VLOOKUP(A5232,'Top or Bottom 30 via OR (Schiz)'!B:B,1,FALSE)</f>
        <v>#N/A</v>
      </c>
      <c r="O5232" t="e">
        <f>VLOOKUP(A5232,'Top or Bottom 30 via OR (Schiz)'!J:J,1,FALSE)</f>
        <v>#N/A</v>
      </c>
      <c r="P5232" t="e">
        <f>VLOOKUP(A5232,'Top or Bottom 30 via OR (Tr36)'!B:B,1,FALSE)</f>
        <v>#N/A</v>
      </c>
      <c r="Q5232" t="e">
        <f>VLOOKUP(A5232,'Top or Bottom 30 via OR (Tr36)'!J:J,1,FALSE)</f>
        <v>#N/A</v>
      </c>
    </row>
    <row r="5233" spans="1:17" x14ac:dyDescent="0.25">
      <c r="A5233" t="s">
        <v>5271</v>
      </c>
      <c r="B5233">
        <v>10</v>
      </c>
      <c r="C5233">
        <v>2</v>
      </c>
      <c r="D5233">
        <v>11</v>
      </c>
      <c r="E5233">
        <v>3</v>
      </c>
      <c r="F5233">
        <f>B5233/cam_reads!I$3</f>
        <v>0.12423818079323941</v>
      </c>
      <c r="G5233">
        <f>C5233/cam_reads!J$3</f>
        <v>2.5904371138556821E-2</v>
      </c>
      <c r="H5233">
        <f>D5233/cam_reads!K$3</f>
        <v>0.11482014509842613</v>
      </c>
      <c r="I5233">
        <f>E5233/cam_reads!L$3</f>
        <v>3.1272876434871234E-2</v>
      </c>
      <c r="J5233" t="e">
        <f>VLOOKUP(A5233,'Top 30 via LR (Schizonts)'!A:A,1,FALSE)</f>
        <v>#N/A</v>
      </c>
      <c r="K5233" t="e">
        <f>VLOOKUP(A5233,'Top 30 via LR (Schizonts)'!J:J,1,FALSE)</f>
        <v>#N/A</v>
      </c>
      <c r="L5233" t="e">
        <f>VLOOKUP(A5233,'Top 30 via LR (Tr36)'!A:A,1,FALSE)</f>
        <v>#N/A</v>
      </c>
      <c r="M5233" t="e">
        <f>VLOOKUP(A5233,'Top 30 via LR (Tr36)'!I:I,1,FALSE)</f>
        <v>#N/A</v>
      </c>
      <c r="N5233" t="e">
        <f>VLOOKUP(A5233,'Top or Bottom 30 via OR (Schiz)'!B:B,1,FALSE)</f>
        <v>#N/A</v>
      </c>
      <c r="O5233" t="e">
        <f>VLOOKUP(A5233,'Top or Bottom 30 via OR (Schiz)'!J:J,1,FALSE)</f>
        <v>#N/A</v>
      </c>
      <c r="P5233" t="e">
        <f>VLOOKUP(A5233,'Top or Bottom 30 via OR (Tr36)'!B:B,1,FALSE)</f>
        <v>#N/A</v>
      </c>
      <c r="Q5233" t="e">
        <f>VLOOKUP(A5233,'Top or Bottom 30 via OR (Tr36)'!J:J,1,FALSE)</f>
        <v>#N/A</v>
      </c>
    </row>
    <row r="5234" spans="1:17" x14ac:dyDescent="0.25">
      <c r="A5234" t="s">
        <v>5272</v>
      </c>
      <c r="B5234">
        <v>791</v>
      </c>
      <c r="C5234">
        <v>542</v>
      </c>
      <c r="D5234">
        <v>911</v>
      </c>
      <c r="E5234">
        <v>1146</v>
      </c>
      <c r="F5234">
        <f>B5234/cam_reads!I$3</f>
        <v>9.8272401007452377</v>
      </c>
      <c r="G5234">
        <f>C5234/cam_reads!J$3</f>
        <v>7.0200845785488983</v>
      </c>
      <c r="H5234">
        <f>D5234/cam_reads!K$3</f>
        <v>9.5091956531514725</v>
      </c>
      <c r="I5234">
        <f>E5234/cam_reads!L$3</f>
        <v>11.946238798120811</v>
      </c>
      <c r="J5234" t="e">
        <f>VLOOKUP(A5234,'Top 30 via LR (Schizonts)'!A:A,1,FALSE)</f>
        <v>#N/A</v>
      </c>
      <c r="K5234" t="e">
        <f>VLOOKUP(A5234,'Top 30 via LR (Schizonts)'!J:J,1,FALSE)</f>
        <v>#N/A</v>
      </c>
      <c r="L5234" t="e">
        <f>VLOOKUP(A5234,'Top 30 via LR (Tr36)'!A:A,1,FALSE)</f>
        <v>#N/A</v>
      </c>
      <c r="M5234" t="e">
        <f>VLOOKUP(A5234,'Top 30 via LR (Tr36)'!I:I,1,FALSE)</f>
        <v>#N/A</v>
      </c>
      <c r="N5234" t="e">
        <f>VLOOKUP(A5234,'Top or Bottom 30 via OR (Schiz)'!B:B,1,FALSE)</f>
        <v>#N/A</v>
      </c>
      <c r="O5234" t="e">
        <f>VLOOKUP(A5234,'Top or Bottom 30 via OR (Schiz)'!J:J,1,FALSE)</f>
        <v>#N/A</v>
      </c>
      <c r="P5234" t="e">
        <f>VLOOKUP(A5234,'Top or Bottom 30 via OR (Tr36)'!B:B,1,FALSE)</f>
        <v>#N/A</v>
      </c>
      <c r="Q5234" t="e">
        <f>VLOOKUP(A5234,'Top or Bottom 30 via OR (Tr36)'!J:J,1,FALSE)</f>
        <v>#N/A</v>
      </c>
    </row>
    <row r="5235" spans="1:17" x14ac:dyDescent="0.25">
      <c r="A5235" t="s">
        <v>5273</v>
      </c>
      <c r="B5235">
        <v>0</v>
      </c>
      <c r="C5235">
        <v>0</v>
      </c>
      <c r="D5235">
        <v>0</v>
      </c>
      <c r="E5235">
        <v>0</v>
      </c>
      <c r="F5235">
        <f>B5235/cam_reads!I$3</f>
        <v>0</v>
      </c>
      <c r="G5235">
        <f>C5235/cam_reads!J$3</f>
        <v>0</v>
      </c>
      <c r="H5235">
        <f>D5235/cam_reads!K$3</f>
        <v>0</v>
      </c>
      <c r="I5235">
        <f>E5235/cam_reads!L$3</f>
        <v>0</v>
      </c>
      <c r="J5235" t="e">
        <f>VLOOKUP(A5235,'Top 30 via LR (Schizonts)'!A:A,1,FALSE)</f>
        <v>#N/A</v>
      </c>
      <c r="K5235" t="e">
        <f>VLOOKUP(A5235,'Top 30 via LR (Schizonts)'!J:J,1,FALSE)</f>
        <v>#N/A</v>
      </c>
      <c r="L5235" t="e">
        <f>VLOOKUP(A5235,'Top 30 via LR (Tr36)'!A:A,1,FALSE)</f>
        <v>#N/A</v>
      </c>
      <c r="M5235" t="e">
        <f>VLOOKUP(A5235,'Top 30 via LR (Tr36)'!I:I,1,FALSE)</f>
        <v>#N/A</v>
      </c>
      <c r="N5235" t="e">
        <f>VLOOKUP(A5235,'Top or Bottom 30 via OR (Schiz)'!B:B,1,FALSE)</f>
        <v>#N/A</v>
      </c>
      <c r="O5235" t="e">
        <f>VLOOKUP(A5235,'Top or Bottom 30 via OR (Schiz)'!J:J,1,FALSE)</f>
        <v>#N/A</v>
      </c>
      <c r="P5235" t="e">
        <f>VLOOKUP(A5235,'Top or Bottom 30 via OR (Tr36)'!B:B,1,FALSE)</f>
        <v>#N/A</v>
      </c>
      <c r="Q5235" t="e">
        <f>VLOOKUP(A5235,'Top or Bottom 30 via OR (Tr36)'!J:J,1,FALSE)</f>
        <v>#N/A</v>
      </c>
    </row>
    <row r="5236" spans="1:17" x14ac:dyDescent="0.25">
      <c r="A5236" t="s">
        <v>5274</v>
      </c>
      <c r="B5236">
        <v>5752</v>
      </c>
      <c r="C5236">
        <v>3576</v>
      </c>
      <c r="D5236">
        <v>4058</v>
      </c>
      <c r="E5236">
        <v>4567</v>
      </c>
      <c r="F5236">
        <f>B5236/cam_reads!I$3</f>
        <v>71.461801592271314</v>
      </c>
      <c r="G5236">
        <f>C5236/cam_reads!J$3</f>
        <v>46.317015595739598</v>
      </c>
      <c r="H5236">
        <f>D5236/cam_reads!K$3</f>
        <v>42.358195346310296</v>
      </c>
      <c r="I5236">
        <f>E5236/cam_reads!L$3</f>
        <v>47.607742226018978</v>
      </c>
      <c r="J5236" t="e">
        <f>VLOOKUP(A5236,'Top 30 via LR (Schizonts)'!A:A,1,FALSE)</f>
        <v>#N/A</v>
      </c>
      <c r="K5236" t="e">
        <f>VLOOKUP(A5236,'Top 30 via LR (Schizonts)'!J:J,1,FALSE)</f>
        <v>#N/A</v>
      </c>
      <c r="L5236" t="e">
        <f>VLOOKUP(A5236,'Top 30 via LR (Tr36)'!A:A,1,FALSE)</f>
        <v>#N/A</v>
      </c>
      <c r="M5236" t="e">
        <f>VLOOKUP(A5236,'Top 30 via LR (Tr36)'!I:I,1,FALSE)</f>
        <v>#N/A</v>
      </c>
      <c r="N5236" t="e">
        <f>VLOOKUP(A5236,'Top or Bottom 30 via OR (Schiz)'!B:B,1,FALSE)</f>
        <v>#N/A</v>
      </c>
      <c r="O5236" t="e">
        <f>VLOOKUP(A5236,'Top or Bottom 30 via OR (Schiz)'!J:J,1,FALSE)</f>
        <v>#N/A</v>
      </c>
      <c r="P5236" t="e">
        <f>VLOOKUP(A5236,'Top or Bottom 30 via OR (Tr36)'!B:B,1,FALSE)</f>
        <v>#N/A</v>
      </c>
      <c r="Q5236" t="e">
        <f>VLOOKUP(A5236,'Top or Bottom 30 via OR (Tr36)'!J:J,1,FALSE)</f>
        <v>#N/A</v>
      </c>
    </row>
    <row r="5237" spans="1:17" x14ac:dyDescent="0.25">
      <c r="A5237" t="s">
        <v>5275</v>
      </c>
      <c r="B5237">
        <v>27</v>
      </c>
      <c r="C5237">
        <v>13</v>
      </c>
      <c r="D5237">
        <v>49</v>
      </c>
      <c r="E5237">
        <v>16</v>
      </c>
      <c r="F5237">
        <f>B5237/cam_reads!I$3</f>
        <v>0.33544308814174639</v>
      </c>
      <c r="G5237">
        <f>C5237/cam_reads!J$3</f>
        <v>0.16837841240061932</v>
      </c>
      <c r="H5237">
        <f>D5237/cam_reads!K$3</f>
        <v>0.51147155543844369</v>
      </c>
      <c r="I5237">
        <f>E5237/cam_reads!L$3</f>
        <v>0.16678867431931327</v>
      </c>
      <c r="J5237" t="e">
        <f>VLOOKUP(A5237,'Top 30 via LR (Schizonts)'!A:A,1,FALSE)</f>
        <v>#N/A</v>
      </c>
      <c r="K5237" t="e">
        <f>VLOOKUP(A5237,'Top 30 via LR (Schizonts)'!J:J,1,FALSE)</f>
        <v>#N/A</v>
      </c>
      <c r="L5237" t="e">
        <f>VLOOKUP(A5237,'Top 30 via LR (Tr36)'!A:A,1,FALSE)</f>
        <v>#N/A</v>
      </c>
      <c r="M5237" t="e">
        <f>VLOOKUP(A5237,'Top 30 via LR (Tr36)'!I:I,1,FALSE)</f>
        <v>#N/A</v>
      </c>
      <c r="N5237" t="e">
        <f>VLOOKUP(A5237,'Top or Bottom 30 via OR (Schiz)'!B:B,1,FALSE)</f>
        <v>#N/A</v>
      </c>
      <c r="O5237" t="e">
        <f>VLOOKUP(A5237,'Top or Bottom 30 via OR (Schiz)'!J:J,1,FALSE)</f>
        <v>#N/A</v>
      </c>
      <c r="P5237" t="e">
        <f>VLOOKUP(A5237,'Top or Bottom 30 via OR (Tr36)'!B:B,1,FALSE)</f>
        <v>#N/A</v>
      </c>
      <c r="Q5237" t="e">
        <f>VLOOKUP(A5237,'Top or Bottom 30 via OR (Tr36)'!J:J,1,FALSE)</f>
        <v>#N/A</v>
      </c>
    </row>
    <row r="5238" spans="1:17" x14ac:dyDescent="0.25">
      <c r="A5238" t="s">
        <v>5276</v>
      </c>
      <c r="B5238">
        <v>258</v>
      </c>
      <c r="C5238">
        <v>195</v>
      </c>
      <c r="D5238">
        <v>471</v>
      </c>
      <c r="E5238">
        <v>225</v>
      </c>
      <c r="F5238">
        <f>B5238/cam_reads!I$3</f>
        <v>3.2053450644655768</v>
      </c>
      <c r="G5238">
        <f>C5238/cam_reads!J$3</f>
        <v>2.52567618600929</v>
      </c>
      <c r="H5238">
        <f>D5238/cam_reads!K$3</f>
        <v>4.9163898492144282</v>
      </c>
      <c r="I5238">
        <f>E5238/cam_reads!L$3</f>
        <v>2.3454657326153425</v>
      </c>
      <c r="J5238" t="e">
        <f>VLOOKUP(A5238,'Top 30 via LR (Schizonts)'!A:A,1,FALSE)</f>
        <v>#N/A</v>
      </c>
      <c r="K5238" t="e">
        <f>VLOOKUP(A5238,'Top 30 via LR (Schizonts)'!J:J,1,FALSE)</f>
        <v>#N/A</v>
      </c>
      <c r="L5238" t="e">
        <f>VLOOKUP(A5238,'Top 30 via LR (Tr36)'!A:A,1,FALSE)</f>
        <v>#N/A</v>
      </c>
      <c r="M5238" t="e">
        <f>VLOOKUP(A5238,'Top 30 via LR (Tr36)'!I:I,1,FALSE)</f>
        <v>#N/A</v>
      </c>
      <c r="N5238" t="e">
        <f>VLOOKUP(A5238,'Top or Bottom 30 via OR (Schiz)'!B:B,1,FALSE)</f>
        <v>#N/A</v>
      </c>
      <c r="O5238" t="e">
        <f>VLOOKUP(A5238,'Top or Bottom 30 via OR (Schiz)'!J:J,1,FALSE)</f>
        <v>#N/A</v>
      </c>
      <c r="P5238" t="e">
        <f>VLOOKUP(A5238,'Top or Bottom 30 via OR (Tr36)'!B:B,1,FALSE)</f>
        <v>#N/A</v>
      </c>
      <c r="Q5238" t="e">
        <f>VLOOKUP(A5238,'Top or Bottom 30 via OR (Tr36)'!J:J,1,FALSE)</f>
        <v>#N/A</v>
      </c>
    </row>
    <row r="5239" spans="1:17" x14ac:dyDescent="0.25">
      <c r="A5239" t="s">
        <v>5277</v>
      </c>
      <c r="B5239">
        <v>151</v>
      </c>
      <c r="C5239">
        <v>145</v>
      </c>
      <c r="D5239">
        <v>222</v>
      </c>
      <c r="E5239">
        <v>137</v>
      </c>
      <c r="F5239">
        <f>B5239/cam_reads!I$3</f>
        <v>1.8759965299779151</v>
      </c>
      <c r="G5239">
        <f>C5239/cam_reads!J$3</f>
        <v>1.8780669075453695</v>
      </c>
      <c r="H5239">
        <f>D5239/cam_reads!K$3</f>
        <v>2.3172792919864182</v>
      </c>
      <c r="I5239">
        <f>E5239/cam_reads!L$3</f>
        <v>1.4281280238591199</v>
      </c>
      <c r="J5239" t="e">
        <f>VLOOKUP(A5239,'Top 30 via LR (Schizonts)'!A:A,1,FALSE)</f>
        <v>#N/A</v>
      </c>
      <c r="K5239" t="e">
        <f>VLOOKUP(A5239,'Top 30 via LR (Schizonts)'!J:J,1,FALSE)</f>
        <v>#N/A</v>
      </c>
      <c r="L5239" t="e">
        <f>VLOOKUP(A5239,'Top 30 via LR (Tr36)'!A:A,1,FALSE)</f>
        <v>#N/A</v>
      </c>
      <c r="M5239" t="e">
        <f>VLOOKUP(A5239,'Top 30 via LR (Tr36)'!I:I,1,FALSE)</f>
        <v>#N/A</v>
      </c>
      <c r="N5239" t="e">
        <f>VLOOKUP(A5239,'Top or Bottom 30 via OR (Schiz)'!B:B,1,FALSE)</f>
        <v>#N/A</v>
      </c>
      <c r="O5239" t="e">
        <f>VLOOKUP(A5239,'Top or Bottom 30 via OR (Schiz)'!J:J,1,FALSE)</f>
        <v>#N/A</v>
      </c>
      <c r="P5239" t="e">
        <f>VLOOKUP(A5239,'Top or Bottom 30 via OR (Tr36)'!B:B,1,FALSE)</f>
        <v>#N/A</v>
      </c>
      <c r="Q5239" t="e">
        <f>VLOOKUP(A5239,'Top or Bottom 30 via OR (Tr36)'!J:J,1,FALSE)</f>
        <v>#N/A</v>
      </c>
    </row>
    <row r="5240" spans="1:17" x14ac:dyDescent="0.25">
      <c r="A5240" t="s">
        <v>5278</v>
      </c>
      <c r="B5240">
        <v>0</v>
      </c>
      <c r="C5240">
        <v>0</v>
      </c>
      <c r="D5240">
        <v>0</v>
      </c>
      <c r="E5240">
        <v>0</v>
      </c>
      <c r="F5240">
        <f>B5240/cam_reads!I$3</f>
        <v>0</v>
      </c>
      <c r="G5240">
        <f>C5240/cam_reads!J$3</f>
        <v>0</v>
      </c>
      <c r="H5240">
        <f>D5240/cam_reads!K$3</f>
        <v>0</v>
      </c>
      <c r="I5240">
        <f>E5240/cam_reads!L$3</f>
        <v>0</v>
      </c>
      <c r="J5240" t="e">
        <f>VLOOKUP(A5240,'Top 30 via LR (Schizonts)'!A:A,1,FALSE)</f>
        <v>#N/A</v>
      </c>
      <c r="K5240" t="e">
        <f>VLOOKUP(A5240,'Top 30 via LR (Schizonts)'!J:J,1,FALSE)</f>
        <v>#N/A</v>
      </c>
      <c r="L5240" t="e">
        <f>VLOOKUP(A5240,'Top 30 via LR (Tr36)'!A:A,1,FALSE)</f>
        <v>#N/A</v>
      </c>
      <c r="M5240" t="e">
        <f>VLOOKUP(A5240,'Top 30 via LR (Tr36)'!I:I,1,FALSE)</f>
        <v>#N/A</v>
      </c>
      <c r="N5240" t="e">
        <f>VLOOKUP(A5240,'Top or Bottom 30 via OR (Schiz)'!B:B,1,FALSE)</f>
        <v>#N/A</v>
      </c>
      <c r="O5240" t="e">
        <f>VLOOKUP(A5240,'Top or Bottom 30 via OR (Schiz)'!J:J,1,FALSE)</f>
        <v>#N/A</v>
      </c>
      <c r="P5240" t="e">
        <f>VLOOKUP(A5240,'Top or Bottom 30 via OR (Tr36)'!B:B,1,FALSE)</f>
        <v>#N/A</v>
      </c>
      <c r="Q5240" t="e">
        <f>VLOOKUP(A5240,'Top or Bottom 30 via OR (Tr36)'!J:J,1,FALSE)</f>
        <v>#N/A</v>
      </c>
    </row>
    <row r="5241" spans="1:17" x14ac:dyDescent="0.25">
      <c r="A5241" t="s">
        <v>5279</v>
      </c>
      <c r="B5241">
        <v>2717</v>
      </c>
      <c r="C5241">
        <v>1782</v>
      </c>
      <c r="D5241">
        <v>1960</v>
      </c>
      <c r="E5241">
        <v>2877</v>
      </c>
      <c r="F5241">
        <f>B5241/cam_reads!I$3</f>
        <v>33.755513721523151</v>
      </c>
      <c r="G5241">
        <f>C5241/cam_reads!J$3</f>
        <v>23.080794684454126</v>
      </c>
      <c r="H5241">
        <f>D5241/cam_reads!K$3</f>
        <v>20.458862217537746</v>
      </c>
      <c r="I5241">
        <f>E5241/cam_reads!L$3</f>
        <v>29.990688501041515</v>
      </c>
      <c r="J5241" t="e">
        <f>VLOOKUP(A5241,'Top 30 via LR (Schizonts)'!A:A,1,FALSE)</f>
        <v>#N/A</v>
      </c>
      <c r="K5241" t="e">
        <f>VLOOKUP(A5241,'Top 30 via LR (Schizonts)'!J:J,1,FALSE)</f>
        <v>#N/A</v>
      </c>
      <c r="L5241" t="e">
        <f>VLOOKUP(A5241,'Top 30 via LR (Tr36)'!A:A,1,FALSE)</f>
        <v>#N/A</v>
      </c>
      <c r="M5241" t="e">
        <f>VLOOKUP(A5241,'Top 30 via LR (Tr36)'!I:I,1,FALSE)</f>
        <v>#N/A</v>
      </c>
      <c r="N5241" t="e">
        <f>VLOOKUP(A5241,'Top or Bottom 30 via OR (Schiz)'!B:B,1,FALSE)</f>
        <v>#N/A</v>
      </c>
      <c r="O5241" t="e">
        <f>VLOOKUP(A5241,'Top or Bottom 30 via OR (Schiz)'!J:J,1,FALSE)</f>
        <v>#N/A</v>
      </c>
      <c r="P5241" t="e">
        <f>VLOOKUP(A5241,'Top or Bottom 30 via OR (Tr36)'!B:B,1,FALSE)</f>
        <v>#N/A</v>
      </c>
      <c r="Q5241" t="e">
        <f>VLOOKUP(A5241,'Top or Bottom 30 via OR (Tr36)'!J:J,1,FALSE)</f>
        <v>#N/A</v>
      </c>
    </row>
    <row r="5242" spans="1:17" x14ac:dyDescent="0.25">
      <c r="A5242" t="s">
        <v>5280</v>
      </c>
      <c r="B5242">
        <v>6535</v>
      </c>
      <c r="C5242">
        <v>7113</v>
      </c>
      <c r="D5242">
        <v>6384</v>
      </c>
      <c r="E5242">
        <v>7248</v>
      </c>
      <c r="F5242">
        <f>B5242/cam_reads!I$3</f>
        <v>81.189651148381955</v>
      </c>
      <c r="G5242">
        <f>C5242/cam_reads!J$3</f>
        <v>92.128895954277326</v>
      </c>
      <c r="H5242">
        <f>D5242/cam_reads!K$3</f>
        <v>66.637436937122942</v>
      </c>
      <c r="I5242">
        <f>E5242/cam_reads!L$3</f>
        <v>75.555269466648909</v>
      </c>
      <c r="J5242" t="e">
        <f>VLOOKUP(A5242,'Top 30 via LR (Schizonts)'!A:A,1,FALSE)</f>
        <v>#N/A</v>
      </c>
      <c r="K5242" t="e">
        <f>VLOOKUP(A5242,'Top 30 via LR (Schizonts)'!J:J,1,FALSE)</f>
        <v>#N/A</v>
      </c>
      <c r="L5242" t="e">
        <f>VLOOKUP(A5242,'Top 30 via LR (Tr36)'!A:A,1,FALSE)</f>
        <v>#N/A</v>
      </c>
      <c r="M5242" t="e">
        <f>VLOOKUP(A5242,'Top 30 via LR (Tr36)'!I:I,1,FALSE)</f>
        <v>#N/A</v>
      </c>
      <c r="N5242" t="e">
        <f>VLOOKUP(A5242,'Top or Bottom 30 via OR (Schiz)'!B:B,1,FALSE)</f>
        <v>#N/A</v>
      </c>
      <c r="O5242" t="e">
        <f>VLOOKUP(A5242,'Top or Bottom 30 via OR (Schiz)'!J:J,1,FALSE)</f>
        <v>#N/A</v>
      </c>
      <c r="P5242" t="e">
        <f>VLOOKUP(A5242,'Top or Bottom 30 via OR (Tr36)'!B:B,1,FALSE)</f>
        <v>#N/A</v>
      </c>
      <c r="Q5242" t="e">
        <f>VLOOKUP(A5242,'Top or Bottom 30 via OR (Tr36)'!J:J,1,FALSE)</f>
        <v>#N/A</v>
      </c>
    </row>
    <row r="5243" spans="1:17" x14ac:dyDescent="0.25">
      <c r="A5243" t="s">
        <v>5281</v>
      </c>
      <c r="B5243">
        <v>1084</v>
      </c>
      <c r="C5243">
        <v>839</v>
      </c>
      <c r="D5243">
        <v>882</v>
      </c>
      <c r="E5243">
        <v>894</v>
      </c>
      <c r="F5243">
        <f>B5243/cam_reads!I$3</f>
        <v>13.467418797987152</v>
      </c>
      <c r="G5243">
        <f>C5243/cam_reads!J$3</f>
        <v>10.866883692624587</v>
      </c>
      <c r="H5243">
        <f>D5243/cam_reads!K$3</f>
        <v>9.2064879978919851</v>
      </c>
      <c r="I5243">
        <f>E5243/cam_reads!L$3</f>
        <v>9.3193171775916284</v>
      </c>
      <c r="J5243" t="e">
        <f>VLOOKUP(A5243,'Top 30 via LR (Schizonts)'!A:A,1,FALSE)</f>
        <v>#N/A</v>
      </c>
      <c r="K5243" t="e">
        <f>VLOOKUP(A5243,'Top 30 via LR (Schizonts)'!J:J,1,FALSE)</f>
        <v>#N/A</v>
      </c>
      <c r="L5243" t="e">
        <f>VLOOKUP(A5243,'Top 30 via LR (Tr36)'!A:A,1,FALSE)</f>
        <v>#N/A</v>
      </c>
      <c r="M5243" t="e">
        <f>VLOOKUP(A5243,'Top 30 via LR (Tr36)'!I:I,1,FALSE)</f>
        <v>#N/A</v>
      </c>
      <c r="N5243" t="e">
        <f>VLOOKUP(A5243,'Top or Bottom 30 via OR (Schiz)'!B:B,1,FALSE)</f>
        <v>#N/A</v>
      </c>
      <c r="O5243" t="e">
        <f>VLOOKUP(A5243,'Top or Bottom 30 via OR (Schiz)'!J:J,1,FALSE)</f>
        <v>#N/A</v>
      </c>
      <c r="P5243" t="e">
        <f>VLOOKUP(A5243,'Top or Bottom 30 via OR (Tr36)'!B:B,1,FALSE)</f>
        <v>#N/A</v>
      </c>
      <c r="Q5243" t="e">
        <f>VLOOKUP(A5243,'Top or Bottom 30 via OR (Tr36)'!J:J,1,FALSE)</f>
        <v>#N/A</v>
      </c>
    </row>
    <row r="5244" spans="1:17" x14ac:dyDescent="0.25">
      <c r="A5244" t="s">
        <v>5282</v>
      </c>
      <c r="B5244">
        <v>114</v>
      </c>
      <c r="C5244">
        <v>129</v>
      </c>
      <c r="D5244">
        <v>156</v>
      </c>
      <c r="E5244">
        <v>183</v>
      </c>
      <c r="F5244">
        <f>B5244/cam_reads!I$3</f>
        <v>1.4163152610429293</v>
      </c>
      <c r="G5244">
        <f>C5244/cam_reads!J$3</f>
        <v>1.6708319384369148</v>
      </c>
      <c r="H5244">
        <f>D5244/cam_reads!K$3</f>
        <v>1.6283584213958615</v>
      </c>
      <c r="I5244">
        <f>E5244/cam_reads!L$3</f>
        <v>1.9076454625271453</v>
      </c>
      <c r="J5244" t="e">
        <f>VLOOKUP(A5244,'Top 30 via LR (Schizonts)'!A:A,1,FALSE)</f>
        <v>#N/A</v>
      </c>
      <c r="K5244" t="e">
        <f>VLOOKUP(A5244,'Top 30 via LR (Schizonts)'!J:J,1,FALSE)</f>
        <v>#N/A</v>
      </c>
      <c r="L5244" t="e">
        <f>VLOOKUP(A5244,'Top 30 via LR (Tr36)'!A:A,1,FALSE)</f>
        <v>#N/A</v>
      </c>
      <c r="M5244" t="e">
        <f>VLOOKUP(A5244,'Top 30 via LR (Tr36)'!I:I,1,FALSE)</f>
        <v>#N/A</v>
      </c>
      <c r="N5244" t="e">
        <f>VLOOKUP(A5244,'Top or Bottom 30 via OR (Schiz)'!B:B,1,FALSE)</f>
        <v>#N/A</v>
      </c>
      <c r="O5244" t="e">
        <f>VLOOKUP(A5244,'Top or Bottom 30 via OR (Schiz)'!J:J,1,FALSE)</f>
        <v>#N/A</v>
      </c>
      <c r="P5244" t="e">
        <f>VLOOKUP(A5244,'Top or Bottom 30 via OR (Tr36)'!B:B,1,FALSE)</f>
        <v>#N/A</v>
      </c>
      <c r="Q5244" t="e">
        <f>VLOOKUP(A5244,'Top or Bottom 30 via OR (Tr36)'!J:J,1,FALSE)</f>
        <v>#N/A</v>
      </c>
    </row>
    <row r="5245" spans="1:17" x14ac:dyDescent="0.25">
      <c r="A5245" t="s">
        <v>5283</v>
      </c>
      <c r="B5245">
        <v>340</v>
      </c>
      <c r="C5245">
        <v>286</v>
      </c>
      <c r="D5245">
        <v>174</v>
      </c>
      <c r="E5245">
        <v>313</v>
      </c>
      <c r="F5245">
        <f>B5245/cam_reads!I$3</f>
        <v>4.2240981469701397</v>
      </c>
      <c r="G5245">
        <f>C5245/cam_reads!J$3</f>
        <v>3.7043250728136252</v>
      </c>
      <c r="H5245">
        <f>D5245/cam_reads!K$3</f>
        <v>1.8162459315569224</v>
      </c>
      <c r="I5245">
        <f>E5245/cam_reads!L$3</f>
        <v>3.2628034413715654</v>
      </c>
      <c r="J5245" t="e">
        <f>VLOOKUP(A5245,'Top 30 via LR (Schizonts)'!A:A,1,FALSE)</f>
        <v>#N/A</v>
      </c>
      <c r="K5245" t="e">
        <f>VLOOKUP(A5245,'Top 30 via LR (Schizonts)'!J:J,1,FALSE)</f>
        <v>#N/A</v>
      </c>
      <c r="L5245" t="e">
        <f>VLOOKUP(A5245,'Top 30 via LR (Tr36)'!A:A,1,FALSE)</f>
        <v>#N/A</v>
      </c>
      <c r="M5245" t="e">
        <f>VLOOKUP(A5245,'Top 30 via LR (Tr36)'!I:I,1,FALSE)</f>
        <v>#N/A</v>
      </c>
      <c r="N5245" t="e">
        <f>VLOOKUP(A5245,'Top or Bottom 30 via OR (Schiz)'!B:B,1,FALSE)</f>
        <v>#N/A</v>
      </c>
      <c r="O5245" t="e">
        <f>VLOOKUP(A5245,'Top or Bottom 30 via OR (Schiz)'!J:J,1,FALSE)</f>
        <v>#N/A</v>
      </c>
      <c r="P5245" t="e">
        <f>VLOOKUP(A5245,'Top or Bottom 30 via OR (Tr36)'!B:B,1,FALSE)</f>
        <v>#N/A</v>
      </c>
      <c r="Q5245" t="e">
        <f>VLOOKUP(A5245,'Top or Bottom 30 via OR (Tr36)'!J:J,1,FALSE)</f>
        <v>#N/A</v>
      </c>
    </row>
    <row r="5246" spans="1:17" x14ac:dyDescent="0.25">
      <c r="A5246" t="s">
        <v>5284</v>
      </c>
      <c r="B5246">
        <v>0</v>
      </c>
      <c r="C5246">
        <v>0</v>
      </c>
      <c r="D5246">
        <v>0</v>
      </c>
      <c r="E5246">
        <v>0</v>
      </c>
      <c r="F5246">
        <f>B5246/cam_reads!I$3</f>
        <v>0</v>
      </c>
      <c r="G5246">
        <f>C5246/cam_reads!J$3</f>
        <v>0</v>
      </c>
      <c r="H5246">
        <f>D5246/cam_reads!K$3</f>
        <v>0</v>
      </c>
      <c r="I5246">
        <f>E5246/cam_reads!L$3</f>
        <v>0</v>
      </c>
      <c r="J5246" t="e">
        <f>VLOOKUP(A5246,'Top 30 via LR (Schizonts)'!A:A,1,FALSE)</f>
        <v>#N/A</v>
      </c>
      <c r="K5246" t="e">
        <f>VLOOKUP(A5246,'Top 30 via LR (Schizonts)'!J:J,1,FALSE)</f>
        <v>#N/A</v>
      </c>
      <c r="L5246" t="e">
        <f>VLOOKUP(A5246,'Top 30 via LR (Tr36)'!A:A,1,FALSE)</f>
        <v>#N/A</v>
      </c>
      <c r="M5246" t="e">
        <f>VLOOKUP(A5246,'Top 30 via LR (Tr36)'!I:I,1,FALSE)</f>
        <v>#N/A</v>
      </c>
      <c r="N5246" t="e">
        <f>VLOOKUP(A5246,'Top or Bottom 30 via OR (Schiz)'!B:B,1,FALSE)</f>
        <v>#N/A</v>
      </c>
      <c r="O5246" t="e">
        <f>VLOOKUP(A5246,'Top or Bottom 30 via OR (Schiz)'!J:J,1,FALSE)</f>
        <v>#N/A</v>
      </c>
      <c r="P5246" t="e">
        <f>VLOOKUP(A5246,'Top or Bottom 30 via OR (Tr36)'!B:B,1,FALSE)</f>
        <v>#N/A</v>
      </c>
      <c r="Q5246" t="e">
        <f>VLOOKUP(A5246,'Top or Bottom 30 via OR (Tr36)'!J:J,1,FALSE)</f>
        <v>#N/A</v>
      </c>
    </row>
    <row r="5247" spans="1:17" x14ac:dyDescent="0.25">
      <c r="A5247" t="s">
        <v>5285</v>
      </c>
      <c r="B5247">
        <v>0</v>
      </c>
      <c r="C5247">
        <v>0</v>
      </c>
      <c r="D5247">
        <v>0</v>
      </c>
      <c r="E5247">
        <v>0</v>
      </c>
      <c r="F5247">
        <f>B5247/cam_reads!I$3</f>
        <v>0</v>
      </c>
      <c r="G5247">
        <f>C5247/cam_reads!J$3</f>
        <v>0</v>
      </c>
      <c r="H5247">
        <f>D5247/cam_reads!K$3</f>
        <v>0</v>
      </c>
      <c r="I5247">
        <f>E5247/cam_reads!L$3</f>
        <v>0</v>
      </c>
      <c r="J5247" t="e">
        <f>VLOOKUP(A5247,'Top 30 via LR (Schizonts)'!A:A,1,FALSE)</f>
        <v>#N/A</v>
      </c>
      <c r="K5247" t="e">
        <f>VLOOKUP(A5247,'Top 30 via LR (Schizonts)'!J:J,1,FALSE)</f>
        <v>#N/A</v>
      </c>
      <c r="L5247" t="e">
        <f>VLOOKUP(A5247,'Top 30 via LR (Tr36)'!A:A,1,FALSE)</f>
        <v>#N/A</v>
      </c>
      <c r="M5247" t="e">
        <f>VLOOKUP(A5247,'Top 30 via LR (Tr36)'!I:I,1,FALSE)</f>
        <v>#N/A</v>
      </c>
      <c r="N5247" t="e">
        <f>VLOOKUP(A5247,'Top or Bottom 30 via OR (Schiz)'!B:B,1,FALSE)</f>
        <v>#N/A</v>
      </c>
      <c r="O5247" t="e">
        <f>VLOOKUP(A5247,'Top or Bottom 30 via OR (Schiz)'!J:J,1,FALSE)</f>
        <v>#N/A</v>
      </c>
      <c r="P5247" t="e">
        <f>VLOOKUP(A5247,'Top or Bottom 30 via OR (Tr36)'!B:B,1,FALSE)</f>
        <v>#N/A</v>
      </c>
      <c r="Q5247" t="e">
        <f>VLOOKUP(A5247,'Top or Bottom 30 via OR (Tr36)'!J:J,1,FALSE)</f>
        <v>#N/A</v>
      </c>
    </row>
    <row r="5248" spans="1:17" x14ac:dyDescent="0.25">
      <c r="A5248" t="s">
        <v>5286</v>
      </c>
      <c r="B5248">
        <v>151</v>
      </c>
      <c r="C5248">
        <v>188</v>
      </c>
      <c r="D5248">
        <v>107</v>
      </c>
      <c r="E5248">
        <v>122</v>
      </c>
      <c r="F5248">
        <f>B5248/cam_reads!I$3</f>
        <v>1.8759965299779151</v>
      </c>
      <c r="G5248">
        <f>C5248/cam_reads!J$3</f>
        <v>2.4350108870243412</v>
      </c>
      <c r="H5248">
        <f>D5248/cam_reads!K$3</f>
        <v>1.1168868659574178</v>
      </c>
      <c r="I5248">
        <f>E5248/cam_reads!L$3</f>
        <v>1.2717636416847635</v>
      </c>
      <c r="J5248" t="e">
        <f>VLOOKUP(A5248,'Top 30 via LR (Schizonts)'!A:A,1,FALSE)</f>
        <v>#N/A</v>
      </c>
      <c r="K5248" t="e">
        <f>VLOOKUP(A5248,'Top 30 via LR (Schizonts)'!J:J,1,FALSE)</f>
        <v>#N/A</v>
      </c>
      <c r="L5248" t="e">
        <f>VLOOKUP(A5248,'Top 30 via LR (Tr36)'!A:A,1,FALSE)</f>
        <v>#N/A</v>
      </c>
      <c r="M5248" t="e">
        <f>VLOOKUP(A5248,'Top 30 via LR (Tr36)'!I:I,1,FALSE)</f>
        <v>#N/A</v>
      </c>
      <c r="N5248" t="e">
        <f>VLOOKUP(A5248,'Top or Bottom 30 via OR (Schiz)'!B:B,1,FALSE)</f>
        <v>#N/A</v>
      </c>
      <c r="O5248" t="e">
        <f>VLOOKUP(A5248,'Top or Bottom 30 via OR (Schiz)'!J:J,1,FALSE)</f>
        <v>#N/A</v>
      </c>
      <c r="P5248" t="e">
        <f>VLOOKUP(A5248,'Top or Bottom 30 via OR (Tr36)'!B:B,1,FALSE)</f>
        <v>#N/A</v>
      </c>
      <c r="Q5248" t="e">
        <f>VLOOKUP(A5248,'Top or Bottom 30 via OR (Tr36)'!J:J,1,FALSE)</f>
        <v>#N/A</v>
      </c>
    </row>
    <row r="5249" spans="1:17" x14ac:dyDescent="0.25">
      <c r="A5249" t="s">
        <v>5287</v>
      </c>
      <c r="B5249">
        <v>0</v>
      </c>
      <c r="C5249">
        <v>0</v>
      </c>
      <c r="D5249">
        <v>0</v>
      </c>
      <c r="E5249">
        <v>0</v>
      </c>
      <c r="F5249">
        <f>B5249/cam_reads!I$3</f>
        <v>0</v>
      </c>
      <c r="G5249">
        <f>C5249/cam_reads!J$3</f>
        <v>0</v>
      </c>
      <c r="H5249">
        <f>D5249/cam_reads!K$3</f>
        <v>0</v>
      </c>
      <c r="I5249">
        <f>E5249/cam_reads!L$3</f>
        <v>0</v>
      </c>
      <c r="J5249" t="e">
        <f>VLOOKUP(A5249,'Top 30 via LR (Schizonts)'!A:A,1,FALSE)</f>
        <v>#N/A</v>
      </c>
      <c r="K5249" t="e">
        <f>VLOOKUP(A5249,'Top 30 via LR (Schizonts)'!J:J,1,FALSE)</f>
        <v>#N/A</v>
      </c>
      <c r="L5249" t="e">
        <f>VLOOKUP(A5249,'Top 30 via LR (Tr36)'!A:A,1,FALSE)</f>
        <v>#N/A</v>
      </c>
      <c r="M5249" t="e">
        <f>VLOOKUP(A5249,'Top 30 via LR (Tr36)'!I:I,1,FALSE)</f>
        <v>#N/A</v>
      </c>
      <c r="N5249" t="e">
        <f>VLOOKUP(A5249,'Top or Bottom 30 via OR (Schiz)'!B:B,1,FALSE)</f>
        <v>#N/A</v>
      </c>
      <c r="O5249" t="e">
        <f>VLOOKUP(A5249,'Top or Bottom 30 via OR (Schiz)'!J:J,1,FALSE)</f>
        <v>#N/A</v>
      </c>
      <c r="P5249" t="e">
        <f>VLOOKUP(A5249,'Top or Bottom 30 via OR (Tr36)'!B:B,1,FALSE)</f>
        <v>#N/A</v>
      </c>
      <c r="Q5249" t="e">
        <f>VLOOKUP(A5249,'Top or Bottom 30 via OR (Tr36)'!J:J,1,FALSE)</f>
        <v>#N/A</v>
      </c>
    </row>
    <row r="5250" spans="1:17" x14ac:dyDescent="0.25">
      <c r="A5250" t="s">
        <v>5288</v>
      </c>
      <c r="B5250">
        <v>648</v>
      </c>
      <c r="C5250">
        <v>451</v>
      </c>
      <c r="D5250">
        <v>415</v>
      </c>
      <c r="E5250">
        <v>350</v>
      </c>
      <c r="F5250">
        <f>B5250/cam_reads!I$3</f>
        <v>8.0506341154019143</v>
      </c>
      <c r="G5250">
        <f>C5250/cam_reads!J$3</f>
        <v>5.8414356917445627</v>
      </c>
      <c r="H5250">
        <f>D5250/cam_reads!K$3</f>
        <v>4.3318509287133491</v>
      </c>
      <c r="I5250">
        <f>E5250/cam_reads!L$3</f>
        <v>3.6485022507349774</v>
      </c>
      <c r="J5250" t="e">
        <f>VLOOKUP(A5250,'Top 30 via LR (Schizonts)'!A:A,1,FALSE)</f>
        <v>#N/A</v>
      </c>
      <c r="K5250" t="e">
        <f>VLOOKUP(A5250,'Top 30 via LR (Schizonts)'!J:J,1,FALSE)</f>
        <v>#N/A</v>
      </c>
      <c r="L5250" t="e">
        <f>VLOOKUP(A5250,'Top 30 via LR (Tr36)'!A:A,1,FALSE)</f>
        <v>#N/A</v>
      </c>
      <c r="M5250" t="e">
        <f>VLOOKUP(A5250,'Top 30 via LR (Tr36)'!I:I,1,FALSE)</f>
        <v>#N/A</v>
      </c>
      <c r="N5250" t="e">
        <f>VLOOKUP(A5250,'Top or Bottom 30 via OR (Schiz)'!B:B,1,FALSE)</f>
        <v>#N/A</v>
      </c>
      <c r="O5250" t="e">
        <f>VLOOKUP(A5250,'Top or Bottom 30 via OR (Schiz)'!J:J,1,FALSE)</f>
        <v>#N/A</v>
      </c>
      <c r="P5250" t="e">
        <f>VLOOKUP(A5250,'Top or Bottom 30 via OR (Tr36)'!B:B,1,FALSE)</f>
        <v>#N/A</v>
      </c>
      <c r="Q5250" t="e">
        <f>VLOOKUP(A5250,'Top or Bottom 30 via OR (Tr36)'!J:J,1,FALSE)</f>
        <v>#N/A</v>
      </c>
    </row>
    <row r="5251" spans="1:17" x14ac:dyDescent="0.25">
      <c r="A5251" t="s">
        <v>5289</v>
      </c>
      <c r="B5251">
        <v>282</v>
      </c>
      <c r="C5251">
        <v>242</v>
      </c>
      <c r="D5251">
        <v>256</v>
      </c>
      <c r="E5251">
        <v>355</v>
      </c>
      <c r="F5251">
        <f>B5251/cam_reads!I$3</f>
        <v>3.5035166983693515</v>
      </c>
      <c r="G5251">
        <f>C5251/cam_reads!J$3</f>
        <v>3.1344289077653751</v>
      </c>
      <c r="H5251">
        <f>D5251/cam_reads!K$3</f>
        <v>2.6721779222906443</v>
      </c>
      <c r="I5251">
        <f>E5251/cam_reads!L$3</f>
        <v>3.7006237114597629</v>
      </c>
      <c r="J5251" t="e">
        <f>VLOOKUP(A5251,'Top 30 via LR (Schizonts)'!A:A,1,FALSE)</f>
        <v>#N/A</v>
      </c>
      <c r="K5251" t="e">
        <f>VLOOKUP(A5251,'Top 30 via LR (Schizonts)'!J:J,1,FALSE)</f>
        <v>#N/A</v>
      </c>
      <c r="L5251" t="e">
        <f>VLOOKUP(A5251,'Top 30 via LR (Tr36)'!A:A,1,FALSE)</f>
        <v>#N/A</v>
      </c>
      <c r="M5251" t="e">
        <f>VLOOKUP(A5251,'Top 30 via LR (Tr36)'!I:I,1,FALSE)</f>
        <v>#N/A</v>
      </c>
      <c r="N5251" t="e">
        <f>VLOOKUP(A5251,'Top or Bottom 30 via OR (Schiz)'!B:B,1,FALSE)</f>
        <v>#N/A</v>
      </c>
      <c r="O5251" t="e">
        <f>VLOOKUP(A5251,'Top or Bottom 30 via OR (Schiz)'!J:J,1,FALSE)</f>
        <v>#N/A</v>
      </c>
      <c r="P5251" t="e">
        <f>VLOOKUP(A5251,'Top or Bottom 30 via OR (Tr36)'!B:B,1,FALSE)</f>
        <v>#N/A</v>
      </c>
      <c r="Q5251" t="e">
        <f>VLOOKUP(A5251,'Top or Bottom 30 via OR (Tr36)'!J:J,1,FALSE)</f>
        <v>#N/A</v>
      </c>
    </row>
    <row r="5252" spans="1:17" x14ac:dyDescent="0.25">
      <c r="A5252" t="s">
        <v>5290</v>
      </c>
      <c r="B5252">
        <v>172</v>
      </c>
      <c r="C5252">
        <v>236</v>
      </c>
      <c r="D5252">
        <v>251</v>
      </c>
      <c r="E5252">
        <v>369</v>
      </c>
      <c r="F5252">
        <f>B5252/cam_reads!I$3</f>
        <v>2.1368967096437177</v>
      </c>
      <c r="G5252">
        <f>C5252/cam_reads!J$3</f>
        <v>3.0567157943497048</v>
      </c>
      <c r="H5252">
        <f>D5252/cam_reads!K$3</f>
        <v>2.6199869472459052</v>
      </c>
      <c r="I5252">
        <f>E5252/cam_reads!L$3</f>
        <v>3.8465638014891619</v>
      </c>
      <c r="J5252" t="e">
        <f>VLOOKUP(A5252,'Top 30 via LR (Schizonts)'!A:A,1,FALSE)</f>
        <v>#N/A</v>
      </c>
      <c r="K5252" t="e">
        <f>VLOOKUP(A5252,'Top 30 via LR (Schizonts)'!J:J,1,FALSE)</f>
        <v>#N/A</v>
      </c>
      <c r="L5252" t="e">
        <f>VLOOKUP(A5252,'Top 30 via LR (Tr36)'!A:A,1,FALSE)</f>
        <v>#N/A</v>
      </c>
      <c r="M5252" t="e">
        <f>VLOOKUP(A5252,'Top 30 via LR (Tr36)'!I:I,1,FALSE)</f>
        <v>#N/A</v>
      </c>
      <c r="N5252" t="e">
        <f>VLOOKUP(A5252,'Top or Bottom 30 via OR (Schiz)'!B:B,1,FALSE)</f>
        <v>#N/A</v>
      </c>
      <c r="O5252" t="e">
        <f>VLOOKUP(A5252,'Top or Bottom 30 via OR (Schiz)'!J:J,1,FALSE)</f>
        <v>#N/A</v>
      </c>
      <c r="P5252" t="e">
        <f>VLOOKUP(A5252,'Top or Bottom 30 via OR (Tr36)'!B:B,1,FALSE)</f>
        <v>#N/A</v>
      </c>
      <c r="Q5252" t="e">
        <f>VLOOKUP(A5252,'Top or Bottom 30 via OR (Tr36)'!J:J,1,FALSE)</f>
        <v>#N/A</v>
      </c>
    </row>
    <row r="5253" spans="1:17" x14ac:dyDescent="0.25">
      <c r="A5253" t="s">
        <v>5291</v>
      </c>
      <c r="B5253">
        <v>155</v>
      </c>
      <c r="C5253">
        <v>66</v>
      </c>
      <c r="D5253">
        <v>439</v>
      </c>
      <c r="E5253">
        <v>178</v>
      </c>
      <c r="F5253">
        <f>B5253/cam_reads!I$3</f>
        <v>1.925691802295211</v>
      </c>
      <c r="G5253">
        <f>C5253/cam_reads!J$3</f>
        <v>0.85484424757237509</v>
      </c>
      <c r="H5253">
        <f>D5253/cam_reads!K$3</f>
        <v>4.5823676089280969</v>
      </c>
      <c r="I5253">
        <f>E5253/cam_reads!L$3</f>
        <v>1.85552400180236</v>
      </c>
      <c r="J5253" t="e">
        <f>VLOOKUP(A5253,'Top 30 via LR (Schizonts)'!A:A,1,FALSE)</f>
        <v>#N/A</v>
      </c>
      <c r="K5253" t="e">
        <f>VLOOKUP(A5253,'Top 30 via LR (Schizonts)'!J:J,1,FALSE)</f>
        <v>#N/A</v>
      </c>
      <c r="L5253" t="e">
        <f>VLOOKUP(A5253,'Top 30 via LR (Tr36)'!A:A,1,FALSE)</f>
        <v>#N/A</v>
      </c>
      <c r="M5253" t="e">
        <f>VLOOKUP(A5253,'Top 30 via LR (Tr36)'!I:I,1,FALSE)</f>
        <v>#N/A</v>
      </c>
      <c r="N5253" t="e">
        <f>VLOOKUP(A5253,'Top or Bottom 30 via OR (Schiz)'!B:B,1,FALSE)</f>
        <v>#N/A</v>
      </c>
      <c r="O5253" t="e">
        <f>VLOOKUP(A5253,'Top or Bottom 30 via OR (Schiz)'!J:J,1,FALSE)</f>
        <v>#N/A</v>
      </c>
      <c r="P5253" t="e">
        <f>VLOOKUP(A5253,'Top or Bottom 30 via OR (Tr36)'!B:B,1,FALSE)</f>
        <v>#N/A</v>
      </c>
      <c r="Q5253" t="e">
        <f>VLOOKUP(A5253,'Top or Bottom 30 via OR (Tr36)'!J:J,1,FALSE)</f>
        <v>#N/A</v>
      </c>
    </row>
    <row r="5254" spans="1:17" x14ac:dyDescent="0.25">
      <c r="A5254" t="s">
        <v>5292</v>
      </c>
      <c r="B5254">
        <v>0</v>
      </c>
      <c r="C5254">
        <v>0</v>
      </c>
      <c r="D5254">
        <v>0</v>
      </c>
      <c r="E5254">
        <v>0</v>
      </c>
      <c r="F5254">
        <f>B5254/cam_reads!I$3</f>
        <v>0</v>
      </c>
      <c r="G5254">
        <f>C5254/cam_reads!J$3</f>
        <v>0</v>
      </c>
      <c r="H5254">
        <f>D5254/cam_reads!K$3</f>
        <v>0</v>
      </c>
      <c r="I5254">
        <f>E5254/cam_reads!L$3</f>
        <v>0</v>
      </c>
      <c r="J5254" t="e">
        <f>VLOOKUP(A5254,'Top 30 via LR (Schizonts)'!A:A,1,FALSE)</f>
        <v>#N/A</v>
      </c>
      <c r="K5254" t="e">
        <f>VLOOKUP(A5254,'Top 30 via LR (Schizonts)'!J:J,1,FALSE)</f>
        <v>#N/A</v>
      </c>
      <c r="L5254" t="e">
        <f>VLOOKUP(A5254,'Top 30 via LR (Tr36)'!A:A,1,FALSE)</f>
        <v>#N/A</v>
      </c>
      <c r="M5254" t="e">
        <f>VLOOKUP(A5254,'Top 30 via LR (Tr36)'!I:I,1,FALSE)</f>
        <v>#N/A</v>
      </c>
      <c r="N5254" t="e">
        <f>VLOOKUP(A5254,'Top or Bottom 30 via OR (Schiz)'!B:B,1,FALSE)</f>
        <v>#N/A</v>
      </c>
      <c r="O5254" t="e">
        <f>VLOOKUP(A5254,'Top or Bottom 30 via OR (Schiz)'!J:J,1,FALSE)</f>
        <v>#N/A</v>
      </c>
      <c r="P5254" t="e">
        <f>VLOOKUP(A5254,'Top or Bottom 30 via OR (Tr36)'!B:B,1,FALSE)</f>
        <v>#N/A</v>
      </c>
      <c r="Q5254" t="e">
        <f>VLOOKUP(A5254,'Top or Bottom 30 via OR (Tr36)'!J:J,1,FALSE)</f>
        <v>#N/A</v>
      </c>
    </row>
    <row r="5255" spans="1:17" x14ac:dyDescent="0.25">
      <c r="A5255" t="s">
        <v>5293</v>
      </c>
      <c r="B5255">
        <v>1667</v>
      </c>
      <c r="C5255">
        <v>1464</v>
      </c>
      <c r="D5255">
        <v>1436</v>
      </c>
      <c r="E5255">
        <v>2018</v>
      </c>
      <c r="F5255">
        <f>B5255/cam_reads!I$3</f>
        <v>20.710504738233009</v>
      </c>
      <c r="G5255">
        <f>C5255/cam_reads!J$3</f>
        <v>18.961999673423591</v>
      </c>
      <c r="H5255">
        <f>D5255/cam_reads!K$3</f>
        <v>14.989248032849083</v>
      </c>
      <c r="I5255">
        <f>E5255/cam_reads!L$3</f>
        <v>21.036221548523386</v>
      </c>
      <c r="J5255" t="e">
        <f>VLOOKUP(A5255,'Top 30 via LR (Schizonts)'!A:A,1,FALSE)</f>
        <v>#N/A</v>
      </c>
      <c r="K5255" t="e">
        <f>VLOOKUP(A5255,'Top 30 via LR (Schizonts)'!J:J,1,FALSE)</f>
        <v>#N/A</v>
      </c>
      <c r="L5255" t="e">
        <f>VLOOKUP(A5255,'Top 30 via LR (Tr36)'!A:A,1,FALSE)</f>
        <v>#N/A</v>
      </c>
      <c r="M5255" t="e">
        <f>VLOOKUP(A5255,'Top 30 via LR (Tr36)'!I:I,1,FALSE)</f>
        <v>#N/A</v>
      </c>
      <c r="N5255" t="e">
        <f>VLOOKUP(A5255,'Top or Bottom 30 via OR (Schiz)'!B:B,1,FALSE)</f>
        <v>#N/A</v>
      </c>
      <c r="O5255" t="e">
        <f>VLOOKUP(A5255,'Top or Bottom 30 via OR (Schiz)'!J:J,1,FALSE)</f>
        <v>#N/A</v>
      </c>
      <c r="P5255" t="e">
        <f>VLOOKUP(A5255,'Top or Bottom 30 via OR (Tr36)'!B:B,1,FALSE)</f>
        <v>#N/A</v>
      </c>
      <c r="Q5255" t="e">
        <f>VLOOKUP(A5255,'Top or Bottom 30 via OR (Tr36)'!J:J,1,FALSE)</f>
        <v>#N/A</v>
      </c>
    </row>
    <row r="5256" spans="1:17" x14ac:dyDescent="0.25">
      <c r="A5256" t="s">
        <v>5294</v>
      </c>
      <c r="B5256">
        <v>778</v>
      </c>
      <c r="C5256">
        <v>653</v>
      </c>
      <c r="D5256">
        <v>975</v>
      </c>
      <c r="E5256">
        <v>1066</v>
      </c>
      <c r="F5256">
        <f>B5256/cam_reads!I$3</f>
        <v>9.6657304657140255</v>
      </c>
      <c r="G5256">
        <f>C5256/cam_reads!J$3</f>
        <v>8.4577771767388015</v>
      </c>
      <c r="H5256">
        <f>D5256/cam_reads!K$3</f>
        <v>10.177240133724133</v>
      </c>
      <c r="I5256">
        <f>E5256/cam_reads!L$3</f>
        <v>11.112295426524247</v>
      </c>
      <c r="J5256" t="e">
        <f>VLOOKUP(A5256,'Top 30 via LR (Schizonts)'!A:A,1,FALSE)</f>
        <v>#N/A</v>
      </c>
      <c r="K5256" t="e">
        <f>VLOOKUP(A5256,'Top 30 via LR (Schizonts)'!J:J,1,FALSE)</f>
        <v>#N/A</v>
      </c>
      <c r="L5256" t="e">
        <f>VLOOKUP(A5256,'Top 30 via LR (Tr36)'!A:A,1,FALSE)</f>
        <v>#N/A</v>
      </c>
      <c r="M5256" t="e">
        <f>VLOOKUP(A5256,'Top 30 via LR (Tr36)'!I:I,1,FALSE)</f>
        <v>#N/A</v>
      </c>
      <c r="N5256" t="e">
        <f>VLOOKUP(A5256,'Top or Bottom 30 via OR (Schiz)'!B:B,1,FALSE)</f>
        <v>#N/A</v>
      </c>
      <c r="O5256" t="e">
        <f>VLOOKUP(A5256,'Top or Bottom 30 via OR (Schiz)'!J:J,1,FALSE)</f>
        <v>#N/A</v>
      </c>
      <c r="P5256" t="e">
        <f>VLOOKUP(A5256,'Top or Bottom 30 via OR (Tr36)'!B:B,1,FALSE)</f>
        <v>#N/A</v>
      </c>
      <c r="Q5256" t="e">
        <f>VLOOKUP(A5256,'Top or Bottom 30 via OR (Tr36)'!J:J,1,FALSE)</f>
        <v>#N/A</v>
      </c>
    </row>
    <row r="5257" spans="1:17" x14ac:dyDescent="0.25">
      <c r="A5257" t="s">
        <v>5295</v>
      </c>
      <c r="B5257">
        <v>1</v>
      </c>
      <c r="C5257">
        <v>1</v>
      </c>
      <c r="D5257">
        <v>1</v>
      </c>
      <c r="E5257">
        <v>0</v>
      </c>
      <c r="F5257">
        <f>B5257/cam_reads!I$3</f>
        <v>1.2423818079323941E-2</v>
      </c>
      <c r="G5257">
        <f>C5257/cam_reads!J$3</f>
        <v>1.2952185569278411E-2</v>
      </c>
      <c r="H5257">
        <f>D5257/cam_reads!K$3</f>
        <v>1.0438195008947829E-2</v>
      </c>
      <c r="I5257">
        <f>E5257/cam_reads!L$3</f>
        <v>0</v>
      </c>
      <c r="J5257" t="e">
        <f>VLOOKUP(A5257,'Top 30 via LR (Schizonts)'!A:A,1,FALSE)</f>
        <v>#N/A</v>
      </c>
      <c r="K5257" t="e">
        <f>VLOOKUP(A5257,'Top 30 via LR (Schizonts)'!J:J,1,FALSE)</f>
        <v>#N/A</v>
      </c>
      <c r="L5257" t="e">
        <f>VLOOKUP(A5257,'Top 30 via LR (Tr36)'!A:A,1,FALSE)</f>
        <v>#N/A</v>
      </c>
      <c r="M5257" t="e">
        <f>VLOOKUP(A5257,'Top 30 via LR (Tr36)'!I:I,1,FALSE)</f>
        <v>#N/A</v>
      </c>
      <c r="N5257" t="e">
        <f>VLOOKUP(A5257,'Top or Bottom 30 via OR (Schiz)'!B:B,1,FALSE)</f>
        <v>#N/A</v>
      </c>
      <c r="O5257" t="e">
        <f>VLOOKUP(A5257,'Top or Bottom 30 via OR (Schiz)'!J:J,1,FALSE)</f>
        <v>#N/A</v>
      </c>
      <c r="P5257" t="e">
        <f>VLOOKUP(A5257,'Top or Bottom 30 via OR (Tr36)'!B:B,1,FALSE)</f>
        <v>#N/A</v>
      </c>
      <c r="Q5257" t="e">
        <f>VLOOKUP(A5257,'Top or Bottom 30 via OR (Tr36)'!J:J,1,FALSE)</f>
        <v>#N/A</v>
      </c>
    </row>
    <row r="5258" spans="1:17" x14ac:dyDescent="0.25">
      <c r="A5258" t="s">
        <v>5296</v>
      </c>
      <c r="B5258">
        <v>1624</v>
      </c>
      <c r="C5258">
        <v>1570</v>
      </c>
      <c r="D5258">
        <v>1395</v>
      </c>
      <c r="E5258">
        <v>1816</v>
      </c>
      <c r="F5258">
        <f>B5258/cam_reads!I$3</f>
        <v>20.176280560822079</v>
      </c>
      <c r="G5258">
        <f>C5258/cam_reads!J$3</f>
        <v>20.334931343767103</v>
      </c>
      <c r="H5258">
        <f>D5258/cam_reads!K$3</f>
        <v>14.561282037482222</v>
      </c>
      <c r="I5258">
        <f>E5258/cam_reads!L$3</f>
        <v>18.930514535242054</v>
      </c>
      <c r="J5258" t="e">
        <f>VLOOKUP(A5258,'Top 30 via LR (Schizonts)'!A:A,1,FALSE)</f>
        <v>#N/A</v>
      </c>
      <c r="K5258" t="e">
        <f>VLOOKUP(A5258,'Top 30 via LR (Schizonts)'!J:J,1,FALSE)</f>
        <v>#N/A</v>
      </c>
      <c r="L5258" t="e">
        <f>VLOOKUP(A5258,'Top 30 via LR (Tr36)'!A:A,1,FALSE)</f>
        <v>#N/A</v>
      </c>
      <c r="M5258" t="e">
        <f>VLOOKUP(A5258,'Top 30 via LR (Tr36)'!I:I,1,FALSE)</f>
        <v>#N/A</v>
      </c>
      <c r="N5258" t="e">
        <f>VLOOKUP(A5258,'Top or Bottom 30 via OR (Schiz)'!B:B,1,FALSE)</f>
        <v>#N/A</v>
      </c>
      <c r="O5258" t="e">
        <f>VLOOKUP(A5258,'Top or Bottom 30 via OR (Schiz)'!J:J,1,FALSE)</f>
        <v>#N/A</v>
      </c>
      <c r="P5258" t="e">
        <f>VLOOKUP(A5258,'Top or Bottom 30 via OR (Tr36)'!B:B,1,FALSE)</f>
        <v>#N/A</v>
      </c>
      <c r="Q5258" t="e">
        <f>VLOOKUP(A5258,'Top or Bottom 30 via OR (Tr36)'!J:J,1,FALSE)</f>
        <v>#N/A</v>
      </c>
    </row>
    <row r="5259" spans="1:17" x14ac:dyDescent="0.25">
      <c r="A5259" t="s">
        <v>5297</v>
      </c>
      <c r="B5259">
        <v>64</v>
      </c>
      <c r="C5259">
        <v>47</v>
      </c>
      <c r="D5259">
        <v>45</v>
      </c>
      <c r="E5259">
        <v>102</v>
      </c>
      <c r="F5259">
        <f>B5259/cam_reads!I$3</f>
        <v>0.79512435707673224</v>
      </c>
      <c r="G5259">
        <f>C5259/cam_reads!J$3</f>
        <v>0.6087527217560853</v>
      </c>
      <c r="H5259">
        <f>D5259/cam_reads!K$3</f>
        <v>0.46971877540265233</v>
      </c>
      <c r="I5259">
        <f>E5259/cam_reads!L$3</f>
        <v>1.0632777987856221</v>
      </c>
      <c r="J5259" t="e">
        <f>VLOOKUP(A5259,'Top 30 via LR (Schizonts)'!A:A,1,FALSE)</f>
        <v>#N/A</v>
      </c>
      <c r="K5259" t="e">
        <f>VLOOKUP(A5259,'Top 30 via LR (Schizonts)'!J:J,1,FALSE)</f>
        <v>#N/A</v>
      </c>
      <c r="L5259" t="e">
        <f>VLOOKUP(A5259,'Top 30 via LR (Tr36)'!A:A,1,FALSE)</f>
        <v>#N/A</v>
      </c>
      <c r="M5259" t="e">
        <f>VLOOKUP(A5259,'Top 30 via LR (Tr36)'!I:I,1,FALSE)</f>
        <v>#N/A</v>
      </c>
      <c r="N5259" t="e">
        <f>VLOOKUP(A5259,'Top or Bottom 30 via OR (Schiz)'!B:B,1,FALSE)</f>
        <v>#N/A</v>
      </c>
      <c r="O5259" t="e">
        <f>VLOOKUP(A5259,'Top or Bottom 30 via OR (Schiz)'!J:J,1,FALSE)</f>
        <v>#N/A</v>
      </c>
      <c r="P5259" t="e">
        <f>VLOOKUP(A5259,'Top or Bottom 30 via OR (Tr36)'!B:B,1,FALSE)</f>
        <v>#N/A</v>
      </c>
      <c r="Q5259" t="e">
        <f>VLOOKUP(A5259,'Top or Bottom 30 via OR (Tr36)'!J:J,1,FALSE)</f>
        <v>#N/A</v>
      </c>
    </row>
    <row r="5260" spans="1:17" x14ac:dyDescent="0.25">
      <c r="A5260" t="s">
        <v>5298</v>
      </c>
      <c r="B5260">
        <v>5713</v>
      </c>
      <c r="C5260">
        <v>6067</v>
      </c>
      <c r="D5260">
        <v>5787</v>
      </c>
      <c r="E5260">
        <v>4431</v>
      </c>
      <c r="F5260">
        <f>B5260/cam_reads!I$3</f>
        <v>70.977272687177674</v>
      </c>
      <c r="G5260">
        <f>C5260/cam_reads!J$3</f>
        <v>78.580909848812112</v>
      </c>
      <c r="H5260">
        <f>D5260/cam_reads!K$3</f>
        <v>60.405834516781091</v>
      </c>
      <c r="I5260">
        <f>E5260/cam_reads!L$3</f>
        <v>46.190038494304815</v>
      </c>
      <c r="J5260" t="e">
        <f>VLOOKUP(A5260,'Top 30 via LR (Schizonts)'!A:A,1,FALSE)</f>
        <v>#N/A</v>
      </c>
      <c r="K5260" t="e">
        <f>VLOOKUP(A5260,'Top 30 via LR (Schizonts)'!J:J,1,FALSE)</f>
        <v>#N/A</v>
      </c>
      <c r="L5260" t="e">
        <f>VLOOKUP(A5260,'Top 30 via LR (Tr36)'!A:A,1,FALSE)</f>
        <v>#N/A</v>
      </c>
      <c r="M5260" t="e">
        <f>VLOOKUP(A5260,'Top 30 via LR (Tr36)'!I:I,1,FALSE)</f>
        <v>#N/A</v>
      </c>
      <c r="N5260" t="e">
        <f>VLOOKUP(A5260,'Top or Bottom 30 via OR (Schiz)'!B:B,1,FALSE)</f>
        <v>#N/A</v>
      </c>
      <c r="O5260" t="e">
        <f>VLOOKUP(A5260,'Top or Bottom 30 via OR (Schiz)'!J:J,1,FALSE)</f>
        <v>#N/A</v>
      </c>
      <c r="P5260" t="e">
        <f>VLOOKUP(A5260,'Top or Bottom 30 via OR (Tr36)'!B:B,1,FALSE)</f>
        <v>#N/A</v>
      </c>
      <c r="Q5260" t="e">
        <f>VLOOKUP(A5260,'Top or Bottom 30 via OR (Tr36)'!J:J,1,FALSE)</f>
        <v>#N/A</v>
      </c>
    </row>
    <row r="5261" spans="1:17" x14ac:dyDescent="0.25">
      <c r="A5261" t="s">
        <v>5299</v>
      </c>
      <c r="B5261">
        <v>789</v>
      </c>
      <c r="C5261">
        <v>893</v>
      </c>
      <c r="D5261">
        <v>902</v>
      </c>
      <c r="E5261">
        <v>1371</v>
      </c>
      <c r="F5261">
        <f>B5261/cam_reads!I$3</f>
        <v>9.802392464586589</v>
      </c>
      <c r="G5261">
        <f>C5261/cam_reads!J$3</f>
        <v>11.56630171336562</v>
      </c>
      <c r="H5261">
        <f>D5261/cam_reads!K$3</f>
        <v>9.4152518980709434</v>
      </c>
      <c r="I5261">
        <f>E5261/cam_reads!L$3</f>
        <v>14.291704530736155</v>
      </c>
      <c r="J5261" t="e">
        <f>VLOOKUP(A5261,'Top 30 via LR (Schizonts)'!A:A,1,FALSE)</f>
        <v>#N/A</v>
      </c>
      <c r="K5261" t="e">
        <f>VLOOKUP(A5261,'Top 30 via LR (Schizonts)'!J:J,1,FALSE)</f>
        <v>#N/A</v>
      </c>
      <c r="L5261" t="e">
        <f>VLOOKUP(A5261,'Top 30 via LR (Tr36)'!A:A,1,FALSE)</f>
        <v>#N/A</v>
      </c>
      <c r="M5261" t="e">
        <f>VLOOKUP(A5261,'Top 30 via LR (Tr36)'!I:I,1,FALSE)</f>
        <v>#N/A</v>
      </c>
      <c r="N5261" t="e">
        <f>VLOOKUP(A5261,'Top or Bottom 30 via OR (Schiz)'!B:B,1,FALSE)</f>
        <v>#N/A</v>
      </c>
      <c r="O5261" t="e">
        <f>VLOOKUP(A5261,'Top or Bottom 30 via OR (Schiz)'!J:J,1,FALSE)</f>
        <v>#N/A</v>
      </c>
      <c r="P5261" t="e">
        <f>VLOOKUP(A5261,'Top or Bottom 30 via OR (Tr36)'!B:B,1,FALSE)</f>
        <v>#N/A</v>
      </c>
      <c r="Q5261" t="e">
        <f>VLOOKUP(A5261,'Top or Bottom 30 via OR (Tr36)'!J:J,1,FALSE)</f>
        <v>#N/A</v>
      </c>
    </row>
    <row r="5262" spans="1:17" x14ac:dyDescent="0.25">
      <c r="A5262" t="s">
        <v>5300</v>
      </c>
      <c r="B5262">
        <v>1251</v>
      </c>
      <c r="C5262">
        <v>989</v>
      </c>
      <c r="D5262">
        <v>983</v>
      </c>
      <c r="E5262">
        <v>2022</v>
      </c>
      <c r="F5262">
        <f>B5262/cam_reads!I$3</f>
        <v>15.542196417234249</v>
      </c>
      <c r="G5262">
        <f>C5262/cam_reads!J$3</f>
        <v>12.809711528016347</v>
      </c>
      <c r="H5262">
        <f>D5262/cam_reads!K$3</f>
        <v>10.260745693795716</v>
      </c>
      <c r="I5262">
        <f>E5262/cam_reads!L$3</f>
        <v>21.077918717103213</v>
      </c>
      <c r="J5262" t="e">
        <f>VLOOKUP(A5262,'Top 30 via LR (Schizonts)'!A:A,1,FALSE)</f>
        <v>#N/A</v>
      </c>
      <c r="K5262" t="e">
        <f>VLOOKUP(A5262,'Top 30 via LR (Schizonts)'!J:J,1,FALSE)</f>
        <v>#N/A</v>
      </c>
      <c r="L5262" t="e">
        <f>VLOOKUP(A5262,'Top 30 via LR (Tr36)'!A:A,1,FALSE)</f>
        <v>#N/A</v>
      </c>
      <c r="M5262" t="e">
        <f>VLOOKUP(A5262,'Top 30 via LR (Tr36)'!I:I,1,FALSE)</f>
        <v>#N/A</v>
      </c>
      <c r="N5262" t="e">
        <f>VLOOKUP(A5262,'Top or Bottom 30 via OR (Schiz)'!B:B,1,FALSE)</f>
        <v>#N/A</v>
      </c>
      <c r="O5262" t="e">
        <f>VLOOKUP(A5262,'Top or Bottom 30 via OR (Schiz)'!J:J,1,FALSE)</f>
        <v>#N/A</v>
      </c>
      <c r="P5262" t="e">
        <f>VLOOKUP(A5262,'Top or Bottom 30 via OR (Tr36)'!B:B,1,FALSE)</f>
        <v>#N/A</v>
      </c>
      <c r="Q5262" t="e">
        <f>VLOOKUP(A5262,'Top or Bottom 30 via OR (Tr36)'!J:J,1,FALSE)</f>
        <v>#N/A</v>
      </c>
    </row>
    <row r="5263" spans="1:17" x14ac:dyDescent="0.25">
      <c r="A5263" t="s">
        <v>5301</v>
      </c>
      <c r="B5263">
        <v>73</v>
      </c>
      <c r="C5263">
        <v>38</v>
      </c>
      <c r="D5263">
        <v>65</v>
      </c>
      <c r="E5263">
        <v>61</v>
      </c>
      <c r="F5263">
        <f>B5263/cam_reads!I$3</f>
        <v>0.90693871979064766</v>
      </c>
      <c r="G5263">
        <f>C5263/cam_reads!J$3</f>
        <v>0.49218305163257958</v>
      </c>
      <c r="H5263">
        <f>D5263/cam_reads!K$3</f>
        <v>0.67848267558160891</v>
      </c>
      <c r="I5263">
        <f>E5263/cam_reads!L$3</f>
        <v>0.63588182084238176</v>
      </c>
      <c r="J5263" t="e">
        <f>VLOOKUP(A5263,'Top 30 via LR (Schizonts)'!A:A,1,FALSE)</f>
        <v>#N/A</v>
      </c>
      <c r="K5263" t="e">
        <f>VLOOKUP(A5263,'Top 30 via LR (Schizonts)'!J:J,1,FALSE)</f>
        <v>#N/A</v>
      </c>
      <c r="L5263" t="e">
        <f>VLOOKUP(A5263,'Top 30 via LR (Tr36)'!A:A,1,FALSE)</f>
        <v>#N/A</v>
      </c>
      <c r="M5263" t="e">
        <f>VLOOKUP(A5263,'Top 30 via LR (Tr36)'!I:I,1,FALSE)</f>
        <v>#N/A</v>
      </c>
      <c r="N5263" t="e">
        <f>VLOOKUP(A5263,'Top or Bottom 30 via OR (Schiz)'!B:B,1,FALSE)</f>
        <v>#N/A</v>
      </c>
      <c r="O5263" t="e">
        <f>VLOOKUP(A5263,'Top or Bottom 30 via OR (Schiz)'!J:J,1,FALSE)</f>
        <v>#N/A</v>
      </c>
      <c r="P5263" t="e">
        <f>VLOOKUP(A5263,'Top or Bottom 30 via OR (Tr36)'!B:B,1,FALSE)</f>
        <v>#N/A</v>
      </c>
      <c r="Q5263" t="e">
        <f>VLOOKUP(A5263,'Top or Bottom 30 via OR (Tr36)'!J:J,1,FALSE)</f>
        <v>#N/A</v>
      </c>
    </row>
    <row r="5264" spans="1:17" x14ac:dyDescent="0.25">
      <c r="A5264" t="s">
        <v>5302</v>
      </c>
      <c r="B5264">
        <v>1370</v>
      </c>
      <c r="C5264">
        <v>1392</v>
      </c>
      <c r="D5264">
        <v>1747</v>
      </c>
      <c r="E5264">
        <v>2194</v>
      </c>
      <c r="F5264">
        <f>B5264/cam_reads!I$3</f>
        <v>17.020630768673801</v>
      </c>
      <c r="G5264">
        <f>C5264/cam_reads!J$3</f>
        <v>18.029442312435545</v>
      </c>
      <c r="H5264">
        <f>D5264/cam_reads!K$3</f>
        <v>18.23552668063186</v>
      </c>
      <c r="I5264">
        <f>E5264/cam_reads!L$3</f>
        <v>22.870896966035829</v>
      </c>
      <c r="J5264" t="e">
        <f>VLOOKUP(A5264,'Top 30 via LR (Schizonts)'!A:A,1,FALSE)</f>
        <v>#N/A</v>
      </c>
      <c r="K5264" t="e">
        <f>VLOOKUP(A5264,'Top 30 via LR (Schizonts)'!J:J,1,FALSE)</f>
        <v>#N/A</v>
      </c>
      <c r="L5264" t="e">
        <f>VLOOKUP(A5264,'Top 30 via LR (Tr36)'!A:A,1,FALSE)</f>
        <v>#N/A</v>
      </c>
      <c r="M5264" t="e">
        <f>VLOOKUP(A5264,'Top 30 via LR (Tr36)'!I:I,1,FALSE)</f>
        <v>#N/A</v>
      </c>
      <c r="N5264" t="e">
        <f>VLOOKUP(A5264,'Top or Bottom 30 via OR (Schiz)'!B:B,1,FALSE)</f>
        <v>#N/A</v>
      </c>
      <c r="O5264" t="e">
        <f>VLOOKUP(A5264,'Top or Bottom 30 via OR (Schiz)'!J:J,1,FALSE)</f>
        <v>#N/A</v>
      </c>
      <c r="P5264" t="e">
        <f>VLOOKUP(A5264,'Top or Bottom 30 via OR (Tr36)'!B:B,1,FALSE)</f>
        <v>#N/A</v>
      </c>
      <c r="Q5264" t="e">
        <f>VLOOKUP(A5264,'Top or Bottom 30 via OR (Tr36)'!J:J,1,FALSE)</f>
        <v>#N/A</v>
      </c>
    </row>
    <row r="5265" spans="1:17" x14ac:dyDescent="0.25">
      <c r="A5265" t="s">
        <v>5303</v>
      </c>
      <c r="B5265">
        <v>0</v>
      </c>
      <c r="C5265">
        <v>0</v>
      </c>
      <c r="D5265">
        <v>0</v>
      </c>
      <c r="E5265">
        <v>0</v>
      </c>
      <c r="F5265">
        <f>B5265/cam_reads!I$3</f>
        <v>0</v>
      </c>
      <c r="G5265">
        <f>C5265/cam_reads!J$3</f>
        <v>0</v>
      </c>
      <c r="H5265">
        <f>D5265/cam_reads!K$3</f>
        <v>0</v>
      </c>
      <c r="I5265">
        <f>E5265/cam_reads!L$3</f>
        <v>0</v>
      </c>
      <c r="J5265" t="e">
        <f>VLOOKUP(A5265,'Top 30 via LR (Schizonts)'!A:A,1,FALSE)</f>
        <v>#N/A</v>
      </c>
      <c r="K5265" t="e">
        <f>VLOOKUP(A5265,'Top 30 via LR (Schizonts)'!J:J,1,FALSE)</f>
        <v>#N/A</v>
      </c>
      <c r="L5265" t="e">
        <f>VLOOKUP(A5265,'Top 30 via LR (Tr36)'!A:A,1,FALSE)</f>
        <v>#N/A</v>
      </c>
      <c r="M5265" t="e">
        <f>VLOOKUP(A5265,'Top 30 via LR (Tr36)'!I:I,1,FALSE)</f>
        <v>#N/A</v>
      </c>
      <c r="N5265" t="e">
        <f>VLOOKUP(A5265,'Top or Bottom 30 via OR (Schiz)'!B:B,1,FALSE)</f>
        <v>#N/A</v>
      </c>
      <c r="O5265" t="e">
        <f>VLOOKUP(A5265,'Top or Bottom 30 via OR (Schiz)'!J:J,1,FALSE)</f>
        <v>#N/A</v>
      </c>
      <c r="P5265" t="e">
        <f>VLOOKUP(A5265,'Top or Bottom 30 via OR (Tr36)'!B:B,1,FALSE)</f>
        <v>#N/A</v>
      </c>
      <c r="Q5265" t="e">
        <f>VLOOKUP(A5265,'Top or Bottom 30 via OR (Tr36)'!J:J,1,FALSE)</f>
        <v>#N/A</v>
      </c>
    </row>
    <row r="5266" spans="1:17" x14ac:dyDescent="0.25">
      <c r="A5266" t="s">
        <v>5304</v>
      </c>
      <c r="B5266">
        <v>0</v>
      </c>
      <c r="C5266">
        <v>0</v>
      </c>
      <c r="D5266">
        <v>0</v>
      </c>
      <c r="E5266">
        <v>0</v>
      </c>
      <c r="F5266">
        <f>B5266/cam_reads!I$3</f>
        <v>0</v>
      </c>
      <c r="G5266">
        <f>C5266/cam_reads!J$3</f>
        <v>0</v>
      </c>
      <c r="H5266">
        <f>D5266/cam_reads!K$3</f>
        <v>0</v>
      </c>
      <c r="I5266">
        <f>E5266/cam_reads!L$3</f>
        <v>0</v>
      </c>
      <c r="J5266" t="e">
        <f>VLOOKUP(A5266,'Top 30 via LR (Schizonts)'!A:A,1,FALSE)</f>
        <v>#N/A</v>
      </c>
      <c r="K5266" t="e">
        <f>VLOOKUP(A5266,'Top 30 via LR (Schizonts)'!J:J,1,FALSE)</f>
        <v>#N/A</v>
      </c>
      <c r="L5266" t="e">
        <f>VLOOKUP(A5266,'Top 30 via LR (Tr36)'!A:A,1,FALSE)</f>
        <v>#N/A</v>
      </c>
      <c r="M5266" t="e">
        <f>VLOOKUP(A5266,'Top 30 via LR (Tr36)'!I:I,1,FALSE)</f>
        <v>#N/A</v>
      </c>
      <c r="N5266" t="e">
        <f>VLOOKUP(A5266,'Top or Bottom 30 via OR (Schiz)'!B:B,1,FALSE)</f>
        <v>#N/A</v>
      </c>
      <c r="O5266" t="e">
        <f>VLOOKUP(A5266,'Top or Bottom 30 via OR (Schiz)'!J:J,1,FALSE)</f>
        <v>#N/A</v>
      </c>
      <c r="P5266" t="e">
        <f>VLOOKUP(A5266,'Top or Bottom 30 via OR (Tr36)'!B:B,1,FALSE)</f>
        <v>#N/A</v>
      </c>
      <c r="Q5266" t="e">
        <f>VLOOKUP(A5266,'Top or Bottom 30 via OR (Tr36)'!J:J,1,FALSE)</f>
        <v>#N/A</v>
      </c>
    </row>
    <row r="5267" spans="1:17" x14ac:dyDescent="0.25">
      <c r="A5267" t="s">
        <v>5305</v>
      </c>
      <c r="B5267">
        <v>335</v>
      </c>
      <c r="C5267">
        <v>59</v>
      </c>
      <c r="D5267">
        <v>396</v>
      </c>
      <c r="E5267">
        <v>130</v>
      </c>
      <c r="F5267">
        <f>B5267/cam_reads!I$3</f>
        <v>4.1619790565735206</v>
      </c>
      <c r="G5267">
        <f>C5267/cam_reads!J$3</f>
        <v>0.76417894858742619</v>
      </c>
      <c r="H5267">
        <f>D5267/cam_reads!K$3</f>
        <v>4.1335252235433408</v>
      </c>
      <c r="I5267">
        <f>E5267/cam_reads!L$3</f>
        <v>1.3551579788444201</v>
      </c>
      <c r="J5267" t="e">
        <f>VLOOKUP(A5267,'Top 30 via LR (Schizonts)'!A:A,1,FALSE)</f>
        <v>#N/A</v>
      </c>
      <c r="K5267" t="e">
        <f>VLOOKUP(A5267,'Top 30 via LR (Schizonts)'!J:J,1,FALSE)</f>
        <v>#N/A</v>
      </c>
      <c r="L5267" t="e">
        <f>VLOOKUP(A5267,'Top 30 via LR (Tr36)'!A:A,1,FALSE)</f>
        <v>#N/A</v>
      </c>
      <c r="M5267" t="e">
        <f>VLOOKUP(A5267,'Top 30 via LR (Tr36)'!I:I,1,FALSE)</f>
        <v>#N/A</v>
      </c>
      <c r="N5267" t="e">
        <f>VLOOKUP(A5267,'Top or Bottom 30 via OR (Schiz)'!B:B,1,FALSE)</f>
        <v>#N/A</v>
      </c>
      <c r="O5267" t="e">
        <f>VLOOKUP(A5267,'Top or Bottom 30 via OR (Schiz)'!J:J,1,FALSE)</f>
        <v>#N/A</v>
      </c>
      <c r="P5267" t="e">
        <f>VLOOKUP(A5267,'Top or Bottom 30 via OR (Tr36)'!B:B,1,FALSE)</f>
        <v>#N/A</v>
      </c>
      <c r="Q5267" t="e">
        <f>VLOOKUP(A5267,'Top or Bottom 30 via OR (Tr36)'!J:J,1,FALSE)</f>
        <v>#N/A</v>
      </c>
    </row>
    <row r="5268" spans="1:17" x14ac:dyDescent="0.25">
      <c r="A5268" t="s">
        <v>5306</v>
      </c>
      <c r="B5268">
        <v>1397</v>
      </c>
      <c r="C5268">
        <v>1453</v>
      </c>
      <c r="D5268">
        <v>1885</v>
      </c>
      <c r="E5268">
        <v>1546</v>
      </c>
      <c r="F5268">
        <f>B5268/cam_reads!I$3</f>
        <v>17.356073856815545</v>
      </c>
      <c r="G5268">
        <f>C5268/cam_reads!J$3</f>
        <v>18.819525632161529</v>
      </c>
      <c r="H5268">
        <f>D5268/cam_reads!K$3</f>
        <v>19.675997591866658</v>
      </c>
      <c r="I5268">
        <f>E5268/cam_reads!L$3</f>
        <v>16.115955656103644</v>
      </c>
      <c r="J5268" t="e">
        <f>VLOOKUP(A5268,'Top 30 via LR (Schizonts)'!A:A,1,FALSE)</f>
        <v>#N/A</v>
      </c>
      <c r="K5268" t="e">
        <f>VLOOKUP(A5268,'Top 30 via LR (Schizonts)'!J:J,1,FALSE)</f>
        <v>#N/A</v>
      </c>
      <c r="L5268" t="e">
        <f>VLOOKUP(A5268,'Top 30 via LR (Tr36)'!A:A,1,FALSE)</f>
        <v>#N/A</v>
      </c>
      <c r="M5268" t="e">
        <f>VLOOKUP(A5268,'Top 30 via LR (Tr36)'!I:I,1,FALSE)</f>
        <v>#N/A</v>
      </c>
      <c r="N5268" t="e">
        <f>VLOOKUP(A5268,'Top or Bottom 30 via OR (Schiz)'!B:B,1,FALSE)</f>
        <v>#N/A</v>
      </c>
      <c r="O5268" t="e">
        <f>VLOOKUP(A5268,'Top or Bottom 30 via OR (Schiz)'!J:J,1,FALSE)</f>
        <v>#N/A</v>
      </c>
      <c r="P5268" t="e">
        <f>VLOOKUP(A5268,'Top or Bottom 30 via OR (Tr36)'!B:B,1,FALSE)</f>
        <v>#N/A</v>
      </c>
      <c r="Q5268" t="e">
        <f>VLOOKUP(A5268,'Top or Bottom 30 via OR (Tr36)'!J:J,1,FALSE)</f>
        <v>#N/A</v>
      </c>
    </row>
    <row r="5269" spans="1:17" x14ac:dyDescent="0.25">
      <c r="A5269" t="s">
        <v>5307</v>
      </c>
      <c r="B5269">
        <v>61</v>
      </c>
      <c r="C5269">
        <v>114</v>
      </c>
      <c r="D5269">
        <v>152</v>
      </c>
      <c r="E5269">
        <v>233</v>
      </c>
      <c r="F5269">
        <f>B5269/cam_reads!I$3</f>
        <v>0.75785290283876039</v>
      </c>
      <c r="G5269">
        <f>C5269/cam_reads!J$3</f>
        <v>1.4765491548977387</v>
      </c>
      <c r="H5269">
        <f>D5269/cam_reads!K$3</f>
        <v>1.5866056413600702</v>
      </c>
      <c r="I5269">
        <f>E5269/cam_reads!L$3</f>
        <v>2.4288600697749994</v>
      </c>
      <c r="J5269" t="e">
        <f>VLOOKUP(A5269,'Top 30 via LR (Schizonts)'!A:A,1,FALSE)</f>
        <v>#N/A</v>
      </c>
      <c r="K5269" t="e">
        <f>VLOOKUP(A5269,'Top 30 via LR (Schizonts)'!J:J,1,FALSE)</f>
        <v>#N/A</v>
      </c>
      <c r="L5269" t="e">
        <f>VLOOKUP(A5269,'Top 30 via LR (Tr36)'!A:A,1,FALSE)</f>
        <v>#N/A</v>
      </c>
      <c r="M5269" t="e">
        <f>VLOOKUP(A5269,'Top 30 via LR (Tr36)'!I:I,1,FALSE)</f>
        <v>#N/A</v>
      </c>
      <c r="N5269" t="e">
        <f>VLOOKUP(A5269,'Top or Bottom 30 via OR (Schiz)'!B:B,1,FALSE)</f>
        <v>#N/A</v>
      </c>
      <c r="O5269" t="e">
        <f>VLOOKUP(A5269,'Top or Bottom 30 via OR (Schiz)'!J:J,1,FALSE)</f>
        <v>#N/A</v>
      </c>
      <c r="P5269" t="e">
        <f>VLOOKUP(A5269,'Top or Bottom 30 via OR (Tr36)'!B:B,1,FALSE)</f>
        <v>#N/A</v>
      </c>
      <c r="Q5269" t="e">
        <f>VLOOKUP(A5269,'Top or Bottom 30 via OR (Tr36)'!J:J,1,FALSE)</f>
        <v>#N/A</v>
      </c>
    </row>
    <row r="5270" spans="1:17" x14ac:dyDescent="0.25">
      <c r="A5270" t="s">
        <v>5308</v>
      </c>
      <c r="B5270">
        <v>0</v>
      </c>
      <c r="C5270">
        <v>0</v>
      </c>
      <c r="D5270">
        <v>0</v>
      </c>
      <c r="E5270">
        <v>0</v>
      </c>
      <c r="F5270">
        <f>B5270/cam_reads!I$3</f>
        <v>0</v>
      </c>
      <c r="G5270">
        <f>C5270/cam_reads!J$3</f>
        <v>0</v>
      </c>
      <c r="H5270">
        <f>D5270/cam_reads!K$3</f>
        <v>0</v>
      </c>
      <c r="I5270">
        <f>E5270/cam_reads!L$3</f>
        <v>0</v>
      </c>
      <c r="J5270" t="e">
        <f>VLOOKUP(A5270,'Top 30 via LR (Schizonts)'!A:A,1,FALSE)</f>
        <v>#N/A</v>
      </c>
      <c r="K5270" t="e">
        <f>VLOOKUP(A5270,'Top 30 via LR (Schizonts)'!J:J,1,FALSE)</f>
        <v>#N/A</v>
      </c>
      <c r="L5270" t="e">
        <f>VLOOKUP(A5270,'Top 30 via LR (Tr36)'!A:A,1,FALSE)</f>
        <v>#N/A</v>
      </c>
      <c r="M5270" t="e">
        <f>VLOOKUP(A5270,'Top 30 via LR (Tr36)'!I:I,1,FALSE)</f>
        <v>#N/A</v>
      </c>
      <c r="N5270" t="e">
        <f>VLOOKUP(A5270,'Top or Bottom 30 via OR (Schiz)'!B:B,1,FALSE)</f>
        <v>#N/A</v>
      </c>
      <c r="O5270" t="e">
        <f>VLOOKUP(A5270,'Top or Bottom 30 via OR (Schiz)'!J:J,1,FALSE)</f>
        <v>#N/A</v>
      </c>
      <c r="P5270" t="e">
        <f>VLOOKUP(A5270,'Top or Bottom 30 via OR (Tr36)'!B:B,1,FALSE)</f>
        <v>#N/A</v>
      </c>
      <c r="Q5270" t="e">
        <f>VLOOKUP(A5270,'Top or Bottom 30 via OR (Tr36)'!J:J,1,FALSE)</f>
        <v>#N/A</v>
      </c>
    </row>
    <row r="5271" spans="1:17" x14ac:dyDescent="0.25">
      <c r="A5271" t="s">
        <v>5309</v>
      </c>
      <c r="B5271">
        <v>0</v>
      </c>
      <c r="C5271">
        <v>0</v>
      </c>
      <c r="D5271">
        <v>0</v>
      </c>
      <c r="E5271">
        <v>0</v>
      </c>
      <c r="F5271">
        <f>B5271/cam_reads!I$3</f>
        <v>0</v>
      </c>
      <c r="G5271">
        <f>C5271/cam_reads!J$3</f>
        <v>0</v>
      </c>
      <c r="H5271">
        <f>D5271/cam_reads!K$3</f>
        <v>0</v>
      </c>
      <c r="I5271">
        <f>E5271/cam_reads!L$3</f>
        <v>0</v>
      </c>
      <c r="J5271" t="e">
        <f>VLOOKUP(A5271,'Top 30 via LR (Schizonts)'!A:A,1,FALSE)</f>
        <v>#N/A</v>
      </c>
      <c r="K5271" t="e">
        <f>VLOOKUP(A5271,'Top 30 via LR (Schizonts)'!J:J,1,FALSE)</f>
        <v>#N/A</v>
      </c>
      <c r="L5271" t="e">
        <f>VLOOKUP(A5271,'Top 30 via LR (Tr36)'!A:A,1,FALSE)</f>
        <v>#N/A</v>
      </c>
      <c r="M5271" t="e">
        <f>VLOOKUP(A5271,'Top 30 via LR (Tr36)'!I:I,1,FALSE)</f>
        <v>#N/A</v>
      </c>
      <c r="N5271" t="e">
        <f>VLOOKUP(A5271,'Top or Bottom 30 via OR (Schiz)'!B:B,1,FALSE)</f>
        <v>#N/A</v>
      </c>
      <c r="O5271" t="e">
        <f>VLOOKUP(A5271,'Top or Bottom 30 via OR (Schiz)'!J:J,1,FALSE)</f>
        <v>#N/A</v>
      </c>
      <c r="P5271" t="e">
        <f>VLOOKUP(A5271,'Top or Bottom 30 via OR (Tr36)'!B:B,1,FALSE)</f>
        <v>#N/A</v>
      </c>
      <c r="Q5271" t="e">
        <f>VLOOKUP(A5271,'Top or Bottom 30 via OR (Tr36)'!J:J,1,FALSE)</f>
        <v>#N/A</v>
      </c>
    </row>
    <row r="5272" spans="1:17" x14ac:dyDescent="0.25">
      <c r="A5272" t="s">
        <v>5310</v>
      </c>
      <c r="B5272">
        <v>441</v>
      </c>
      <c r="C5272">
        <v>287</v>
      </c>
      <c r="D5272">
        <v>620</v>
      </c>
      <c r="E5272">
        <v>1055</v>
      </c>
      <c r="F5272">
        <f>B5272/cam_reads!I$3</f>
        <v>5.4789037729818579</v>
      </c>
      <c r="G5272">
        <f>C5272/cam_reads!J$3</f>
        <v>3.7172772583829037</v>
      </c>
      <c r="H5272">
        <f>D5272/cam_reads!K$3</f>
        <v>6.4716809055476547</v>
      </c>
      <c r="I5272">
        <f>E5272/cam_reads!L$3</f>
        <v>10.997628212929717</v>
      </c>
      <c r="J5272" t="e">
        <f>VLOOKUP(A5272,'Top 30 via LR (Schizonts)'!A:A,1,FALSE)</f>
        <v>#N/A</v>
      </c>
      <c r="K5272" t="e">
        <f>VLOOKUP(A5272,'Top 30 via LR (Schizonts)'!J:J,1,FALSE)</f>
        <v>#N/A</v>
      </c>
      <c r="L5272" t="e">
        <f>VLOOKUP(A5272,'Top 30 via LR (Tr36)'!A:A,1,FALSE)</f>
        <v>#N/A</v>
      </c>
      <c r="M5272" t="e">
        <f>VLOOKUP(A5272,'Top 30 via LR (Tr36)'!I:I,1,FALSE)</f>
        <v>#N/A</v>
      </c>
      <c r="N5272" t="e">
        <f>VLOOKUP(A5272,'Top or Bottom 30 via OR (Schiz)'!B:B,1,FALSE)</f>
        <v>#N/A</v>
      </c>
      <c r="O5272" t="e">
        <f>VLOOKUP(A5272,'Top or Bottom 30 via OR (Schiz)'!J:J,1,FALSE)</f>
        <v>#N/A</v>
      </c>
      <c r="P5272" t="e">
        <f>VLOOKUP(A5272,'Top or Bottom 30 via OR (Tr36)'!B:B,1,FALSE)</f>
        <v>#N/A</v>
      </c>
      <c r="Q5272" t="e">
        <f>VLOOKUP(A5272,'Top or Bottom 30 via OR (Tr36)'!J:J,1,FALSE)</f>
        <v>#N/A</v>
      </c>
    </row>
    <row r="5273" spans="1:17" x14ac:dyDescent="0.25">
      <c r="A5273" t="s">
        <v>5311</v>
      </c>
      <c r="B5273">
        <v>267</v>
      </c>
      <c r="C5273">
        <v>188</v>
      </c>
      <c r="D5273">
        <v>279</v>
      </c>
      <c r="E5273">
        <v>261</v>
      </c>
      <c r="F5273">
        <f>B5273/cam_reads!I$3</f>
        <v>3.3171594271794924</v>
      </c>
      <c r="G5273">
        <f>C5273/cam_reads!J$3</f>
        <v>2.4350108870243412</v>
      </c>
      <c r="H5273">
        <f>D5273/cam_reads!K$3</f>
        <v>2.9122564074964443</v>
      </c>
      <c r="I5273">
        <f>E5273/cam_reads!L$3</f>
        <v>2.7207402498337974</v>
      </c>
      <c r="J5273" t="e">
        <f>VLOOKUP(A5273,'Top 30 via LR (Schizonts)'!A:A,1,FALSE)</f>
        <v>#N/A</v>
      </c>
      <c r="K5273" t="e">
        <f>VLOOKUP(A5273,'Top 30 via LR (Schizonts)'!J:J,1,FALSE)</f>
        <v>#N/A</v>
      </c>
      <c r="L5273" t="e">
        <f>VLOOKUP(A5273,'Top 30 via LR (Tr36)'!A:A,1,FALSE)</f>
        <v>#N/A</v>
      </c>
      <c r="M5273" t="e">
        <f>VLOOKUP(A5273,'Top 30 via LR (Tr36)'!I:I,1,FALSE)</f>
        <v>#N/A</v>
      </c>
      <c r="N5273" t="e">
        <f>VLOOKUP(A5273,'Top or Bottom 30 via OR (Schiz)'!B:B,1,FALSE)</f>
        <v>#N/A</v>
      </c>
      <c r="O5273" t="e">
        <f>VLOOKUP(A5273,'Top or Bottom 30 via OR (Schiz)'!J:J,1,FALSE)</f>
        <v>#N/A</v>
      </c>
      <c r="P5273" t="e">
        <f>VLOOKUP(A5273,'Top or Bottom 30 via OR (Tr36)'!B:B,1,FALSE)</f>
        <v>#N/A</v>
      </c>
      <c r="Q5273" t="e">
        <f>VLOOKUP(A5273,'Top or Bottom 30 via OR (Tr36)'!J:J,1,FALSE)</f>
        <v>#N/A</v>
      </c>
    </row>
    <row r="5274" spans="1:17" x14ac:dyDescent="0.25">
      <c r="A5274" t="s">
        <v>5312</v>
      </c>
      <c r="B5274">
        <v>0</v>
      </c>
      <c r="C5274">
        <v>0</v>
      </c>
      <c r="D5274">
        <v>0</v>
      </c>
      <c r="E5274">
        <v>0</v>
      </c>
      <c r="F5274">
        <f>B5274/cam_reads!I$3</f>
        <v>0</v>
      </c>
      <c r="G5274">
        <f>C5274/cam_reads!J$3</f>
        <v>0</v>
      </c>
      <c r="H5274">
        <f>D5274/cam_reads!K$3</f>
        <v>0</v>
      </c>
      <c r="I5274">
        <f>E5274/cam_reads!L$3</f>
        <v>0</v>
      </c>
      <c r="J5274" t="e">
        <f>VLOOKUP(A5274,'Top 30 via LR (Schizonts)'!A:A,1,FALSE)</f>
        <v>#N/A</v>
      </c>
      <c r="K5274" t="e">
        <f>VLOOKUP(A5274,'Top 30 via LR (Schizonts)'!J:J,1,FALSE)</f>
        <v>#N/A</v>
      </c>
      <c r="L5274" t="e">
        <f>VLOOKUP(A5274,'Top 30 via LR (Tr36)'!A:A,1,FALSE)</f>
        <v>#N/A</v>
      </c>
      <c r="M5274" t="e">
        <f>VLOOKUP(A5274,'Top 30 via LR (Tr36)'!I:I,1,FALSE)</f>
        <v>#N/A</v>
      </c>
      <c r="N5274" t="e">
        <f>VLOOKUP(A5274,'Top or Bottom 30 via OR (Schiz)'!B:B,1,FALSE)</f>
        <v>#N/A</v>
      </c>
      <c r="O5274" t="e">
        <f>VLOOKUP(A5274,'Top or Bottom 30 via OR (Schiz)'!J:J,1,FALSE)</f>
        <v>#N/A</v>
      </c>
      <c r="P5274" t="e">
        <f>VLOOKUP(A5274,'Top or Bottom 30 via OR (Tr36)'!B:B,1,FALSE)</f>
        <v>#N/A</v>
      </c>
      <c r="Q5274" t="e">
        <f>VLOOKUP(A5274,'Top or Bottom 30 via OR (Tr36)'!J:J,1,FALSE)</f>
        <v>#N/A</v>
      </c>
    </row>
    <row r="5275" spans="1:17" x14ac:dyDescent="0.25">
      <c r="A5275" t="s">
        <v>5313</v>
      </c>
      <c r="B5275">
        <v>6</v>
      </c>
      <c r="C5275">
        <v>9</v>
      </c>
      <c r="D5275">
        <v>12</v>
      </c>
      <c r="E5275">
        <v>3</v>
      </c>
      <c r="F5275">
        <f>B5275/cam_reads!I$3</f>
        <v>7.4542908475943651E-2</v>
      </c>
      <c r="G5275">
        <f>C5275/cam_reads!J$3</f>
        <v>0.11656967012350569</v>
      </c>
      <c r="H5275">
        <f>D5275/cam_reads!K$3</f>
        <v>0.12525834010737397</v>
      </c>
      <c r="I5275">
        <f>E5275/cam_reads!L$3</f>
        <v>3.1272876434871234E-2</v>
      </c>
      <c r="J5275" t="e">
        <f>VLOOKUP(A5275,'Top 30 via LR (Schizonts)'!A:A,1,FALSE)</f>
        <v>#N/A</v>
      </c>
      <c r="K5275" t="e">
        <f>VLOOKUP(A5275,'Top 30 via LR (Schizonts)'!J:J,1,FALSE)</f>
        <v>#N/A</v>
      </c>
      <c r="L5275" t="e">
        <f>VLOOKUP(A5275,'Top 30 via LR (Tr36)'!A:A,1,FALSE)</f>
        <v>#N/A</v>
      </c>
      <c r="M5275" t="e">
        <f>VLOOKUP(A5275,'Top 30 via LR (Tr36)'!I:I,1,FALSE)</f>
        <v>#N/A</v>
      </c>
      <c r="N5275" t="e">
        <f>VLOOKUP(A5275,'Top or Bottom 30 via OR (Schiz)'!B:B,1,FALSE)</f>
        <v>#N/A</v>
      </c>
      <c r="O5275" t="e">
        <f>VLOOKUP(A5275,'Top or Bottom 30 via OR (Schiz)'!J:J,1,FALSE)</f>
        <v>#N/A</v>
      </c>
      <c r="P5275" t="e">
        <f>VLOOKUP(A5275,'Top or Bottom 30 via OR (Tr36)'!B:B,1,FALSE)</f>
        <v>#N/A</v>
      </c>
      <c r="Q5275" t="e">
        <f>VLOOKUP(A5275,'Top or Bottom 30 via OR (Tr36)'!J:J,1,FALSE)</f>
        <v>#N/A</v>
      </c>
    </row>
    <row r="5276" spans="1:17" x14ac:dyDescent="0.25">
      <c r="A5276" t="s">
        <v>5314</v>
      </c>
      <c r="B5276">
        <v>0</v>
      </c>
      <c r="C5276">
        <v>0</v>
      </c>
      <c r="D5276">
        <v>0</v>
      </c>
      <c r="E5276">
        <v>0</v>
      </c>
      <c r="F5276">
        <f>B5276/cam_reads!I$3</f>
        <v>0</v>
      </c>
      <c r="G5276">
        <f>C5276/cam_reads!J$3</f>
        <v>0</v>
      </c>
      <c r="H5276">
        <f>D5276/cam_reads!K$3</f>
        <v>0</v>
      </c>
      <c r="I5276">
        <f>E5276/cam_reads!L$3</f>
        <v>0</v>
      </c>
      <c r="J5276" t="e">
        <f>VLOOKUP(A5276,'Top 30 via LR (Schizonts)'!A:A,1,FALSE)</f>
        <v>#N/A</v>
      </c>
      <c r="K5276" t="e">
        <f>VLOOKUP(A5276,'Top 30 via LR (Schizonts)'!J:J,1,FALSE)</f>
        <v>#N/A</v>
      </c>
      <c r="L5276" t="e">
        <f>VLOOKUP(A5276,'Top 30 via LR (Tr36)'!A:A,1,FALSE)</f>
        <v>#N/A</v>
      </c>
      <c r="M5276" t="e">
        <f>VLOOKUP(A5276,'Top 30 via LR (Tr36)'!I:I,1,FALSE)</f>
        <v>#N/A</v>
      </c>
      <c r="N5276" t="e">
        <f>VLOOKUP(A5276,'Top or Bottom 30 via OR (Schiz)'!B:B,1,FALSE)</f>
        <v>#N/A</v>
      </c>
      <c r="O5276" t="e">
        <f>VLOOKUP(A5276,'Top or Bottom 30 via OR (Schiz)'!J:J,1,FALSE)</f>
        <v>#N/A</v>
      </c>
      <c r="P5276" t="e">
        <f>VLOOKUP(A5276,'Top or Bottom 30 via OR (Tr36)'!B:B,1,FALSE)</f>
        <v>#N/A</v>
      </c>
      <c r="Q5276" t="e">
        <f>VLOOKUP(A5276,'Top or Bottom 30 via OR (Tr36)'!J:J,1,FALSE)</f>
        <v>#N/A</v>
      </c>
    </row>
    <row r="5277" spans="1:17" x14ac:dyDescent="0.25">
      <c r="A5277" t="s">
        <v>5315</v>
      </c>
      <c r="B5277">
        <v>0</v>
      </c>
      <c r="C5277">
        <v>0</v>
      </c>
      <c r="D5277">
        <v>0</v>
      </c>
      <c r="E5277">
        <v>0</v>
      </c>
      <c r="F5277">
        <f>B5277/cam_reads!I$3</f>
        <v>0</v>
      </c>
      <c r="G5277">
        <f>C5277/cam_reads!J$3</f>
        <v>0</v>
      </c>
      <c r="H5277">
        <f>D5277/cam_reads!K$3</f>
        <v>0</v>
      </c>
      <c r="I5277">
        <f>E5277/cam_reads!L$3</f>
        <v>0</v>
      </c>
      <c r="J5277" t="e">
        <f>VLOOKUP(A5277,'Top 30 via LR (Schizonts)'!A:A,1,FALSE)</f>
        <v>#N/A</v>
      </c>
      <c r="K5277" t="e">
        <f>VLOOKUP(A5277,'Top 30 via LR (Schizonts)'!J:J,1,FALSE)</f>
        <v>#N/A</v>
      </c>
      <c r="L5277" t="e">
        <f>VLOOKUP(A5277,'Top 30 via LR (Tr36)'!A:A,1,FALSE)</f>
        <v>#N/A</v>
      </c>
      <c r="M5277" t="e">
        <f>VLOOKUP(A5277,'Top 30 via LR (Tr36)'!I:I,1,FALSE)</f>
        <v>#N/A</v>
      </c>
      <c r="N5277" t="e">
        <f>VLOOKUP(A5277,'Top or Bottom 30 via OR (Schiz)'!B:B,1,FALSE)</f>
        <v>#N/A</v>
      </c>
      <c r="O5277" t="e">
        <f>VLOOKUP(A5277,'Top or Bottom 30 via OR (Schiz)'!J:J,1,FALSE)</f>
        <v>#N/A</v>
      </c>
      <c r="P5277" t="e">
        <f>VLOOKUP(A5277,'Top or Bottom 30 via OR (Tr36)'!B:B,1,FALSE)</f>
        <v>#N/A</v>
      </c>
      <c r="Q5277" t="e">
        <f>VLOOKUP(A5277,'Top or Bottom 30 via OR (Tr36)'!J:J,1,FALSE)</f>
        <v>#N/A</v>
      </c>
    </row>
    <row r="5278" spans="1:17" x14ac:dyDescent="0.25">
      <c r="A5278" t="s">
        <v>5316</v>
      </c>
      <c r="B5278">
        <v>957</v>
      </c>
      <c r="C5278">
        <v>429</v>
      </c>
      <c r="D5278">
        <v>2403</v>
      </c>
      <c r="E5278">
        <v>317</v>
      </c>
      <c r="F5278">
        <f>B5278/cam_reads!I$3</f>
        <v>11.889593901913011</v>
      </c>
      <c r="G5278">
        <f>C5278/cam_reads!J$3</f>
        <v>5.5564876092204383</v>
      </c>
      <c r="H5278">
        <f>D5278/cam_reads!K$3</f>
        <v>25.082982606501634</v>
      </c>
      <c r="I5278">
        <f>E5278/cam_reads!L$3</f>
        <v>3.3045006099513938</v>
      </c>
      <c r="J5278" t="e">
        <f>VLOOKUP(A5278,'Top 30 via LR (Schizonts)'!A:A,1,FALSE)</f>
        <v>#N/A</v>
      </c>
      <c r="K5278" t="e">
        <f>VLOOKUP(A5278,'Top 30 via LR (Schizonts)'!J:J,1,FALSE)</f>
        <v>#N/A</v>
      </c>
      <c r="L5278" t="e">
        <f>VLOOKUP(A5278,'Top 30 via LR (Tr36)'!A:A,1,FALSE)</f>
        <v>#N/A</v>
      </c>
      <c r="M5278" t="e">
        <f>VLOOKUP(A5278,'Top 30 via LR (Tr36)'!I:I,1,FALSE)</f>
        <v>#N/A</v>
      </c>
      <c r="N5278" t="e">
        <f>VLOOKUP(A5278,'Top or Bottom 30 via OR (Schiz)'!B:B,1,FALSE)</f>
        <v>#N/A</v>
      </c>
      <c r="O5278" t="e">
        <f>VLOOKUP(A5278,'Top or Bottom 30 via OR (Schiz)'!J:J,1,FALSE)</f>
        <v>#N/A</v>
      </c>
      <c r="P5278" t="e">
        <f>VLOOKUP(A5278,'Top or Bottom 30 via OR (Tr36)'!B:B,1,FALSE)</f>
        <v>#N/A</v>
      </c>
      <c r="Q5278" t="e">
        <f>VLOOKUP(A5278,'Top or Bottom 30 via OR (Tr36)'!J:J,1,FALSE)</f>
        <v>#N/A</v>
      </c>
    </row>
    <row r="5279" spans="1:17" x14ac:dyDescent="0.25">
      <c r="A5279" t="s">
        <v>5317</v>
      </c>
      <c r="B5279">
        <v>2217</v>
      </c>
      <c r="C5279">
        <v>1848</v>
      </c>
      <c r="D5279">
        <v>1584</v>
      </c>
      <c r="E5279">
        <v>2159</v>
      </c>
      <c r="F5279">
        <f>B5279/cam_reads!I$3</f>
        <v>27.543604681861176</v>
      </c>
      <c r="G5279">
        <f>C5279/cam_reads!J$3</f>
        <v>23.935638932026503</v>
      </c>
      <c r="H5279">
        <f>D5279/cam_reads!K$3</f>
        <v>16.534100894173363</v>
      </c>
      <c r="I5279">
        <f>E5279/cam_reads!L$3</f>
        <v>22.506046740962333</v>
      </c>
      <c r="J5279" t="e">
        <f>VLOOKUP(A5279,'Top 30 via LR (Schizonts)'!A:A,1,FALSE)</f>
        <v>#N/A</v>
      </c>
      <c r="K5279" t="e">
        <f>VLOOKUP(A5279,'Top 30 via LR (Schizonts)'!J:J,1,FALSE)</f>
        <v>#N/A</v>
      </c>
      <c r="L5279" t="e">
        <f>VLOOKUP(A5279,'Top 30 via LR (Tr36)'!A:A,1,FALSE)</f>
        <v>#N/A</v>
      </c>
      <c r="M5279" t="e">
        <f>VLOOKUP(A5279,'Top 30 via LR (Tr36)'!I:I,1,FALSE)</f>
        <v>#N/A</v>
      </c>
      <c r="N5279" t="e">
        <f>VLOOKUP(A5279,'Top or Bottom 30 via OR (Schiz)'!B:B,1,FALSE)</f>
        <v>#N/A</v>
      </c>
      <c r="O5279" t="e">
        <f>VLOOKUP(A5279,'Top or Bottom 30 via OR (Schiz)'!J:J,1,FALSE)</f>
        <v>#N/A</v>
      </c>
      <c r="P5279" t="e">
        <f>VLOOKUP(A5279,'Top or Bottom 30 via OR (Tr36)'!B:B,1,FALSE)</f>
        <v>#N/A</v>
      </c>
      <c r="Q5279" t="e">
        <f>VLOOKUP(A5279,'Top or Bottom 30 via OR (Tr36)'!J:J,1,FALSE)</f>
        <v>#N/A</v>
      </c>
    </row>
    <row r="5280" spans="1:17" x14ac:dyDescent="0.25">
      <c r="A5280" t="s">
        <v>5318</v>
      </c>
      <c r="B5280">
        <v>4647</v>
      </c>
      <c r="C5280">
        <v>5071</v>
      </c>
      <c r="D5280">
        <v>4238</v>
      </c>
      <c r="E5280">
        <v>4702</v>
      </c>
      <c r="F5280">
        <f>B5280/cam_reads!I$3</f>
        <v>57.733482614618353</v>
      </c>
      <c r="G5280">
        <f>C5280/cam_reads!J$3</f>
        <v>65.680533021810817</v>
      </c>
      <c r="H5280">
        <f>D5280/cam_reads!K$3</f>
        <v>44.2370704479209</v>
      </c>
      <c r="I5280">
        <f>E5280/cam_reads!L$3</f>
        <v>49.015021665588186</v>
      </c>
      <c r="J5280" t="e">
        <f>VLOOKUP(A5280,'Top 30 via LR (Schizonts)'!A:A,1,FALSE)</f>
        <v>#N/A</v>
      </c>
      <c r="K5280" t="e">
        <f>VLOOKUP(A5280,'Top 30 via LR (Schizonts)'!J:J,1,FALSE)</f>
        <v>#N/A</v>
      </c>
      <c r="L5280" t="e">
        <f>VLOOKUP(A5280,'Top 30 via LR (Tr36)'!A:A,1,FALSE)</f>
        <v>#N/A</v>
      </c>
      <c r="M5280" t="e">
        <f>VLOOKUP(A5280,'Top 30 via LR (Tr36)'!I:I,1,FALSE)</f>
        <v>#N/A</v>
      </c>
      <c r="N5280" t="e">
        <f>VLOOKUP(A5280,'Top or Bottom 30 via OR (Schiz)'!B:B,1,FALSE)</f>
        <v>#N/A</v>
      </c>
      <c r="O5280" t="e">
        <f>VLOOKUP(A5280,'Top or Bottom 30 via OR (Schiz)'!J:J,1,FALSE)</f>
        <v>#N/A</v>
      </c>
      <c r="P5280" t="e">
        <f>VLOOKUP(A5280,'Top or Bottom 30 via OR (Tr36)'!B:B,1,FALSE)</f>
        <v>#N/A</v>
      </c>
      <c r="Q5280" t="e">
        <f>VLOOKUP(A5280,'Top or Bottom 30 via OR (Tr36)'!J:J,1,FALSE)</f>
        <v>#N/A</v>
      </c>
    </row>
    <row r="5281" spans="1:17" x14ac:dyDescent="0.25">
      <c r="A5281" t="s">
        <v>5319</v>
      </c>
      <c r="B5281">
        <v>254</v>
      </c>
      <c r="C5281">
        <v>116</v>
      </c>
      <c r="D5281">
        <v>141</v>
      </c>
      <c r="E5281">
        <v>174</v>
      </c>
      <c r="F5281">
        <f>B5281/cam_reads!I$3</f>
        <v>3.1556497921482811</v>
      </c>
      <c r="G5281">
        <f>C5281/cam_reads!J$3</f>
        <v>1.5024535260362957</v>
      </c>
      <c r="H5281">
        <f>D5281/cam_reads!K$3</f>
        <v>1.4717854962616441</v>
      </c>
      <c r="I5281">
        <f>E5281/cam_reads!L$3</f>
        <v>1.8138268332225316</v>
      </c>
      <c r="J5281" t="e">
        <f>VLOOKUP(A5281,'Top 30 via LR (Schizonts)'!A:A,1,FALSE)</f>
        <v>#N/A</v>
      </c>
      <c r="K5281" t="e">
        <f>VLOOKUP(A5281,'Top 30 via LR (Schizonts)'!J:J,1,FALSE)</f>
        <v>#N/A</v>
      </c>
      <c r="L5281" t="e">
        <f>VLOOKUP(A5281,'Top 30 via LR (Tr36)'!A:A,1,FALSE)</f>
        <v>#N/A</v>
      </c>
      <c r="M5281" t="e">
        <f>VLOOKUP(A5281,'Top 30 via LR (Tr36)'!I:I,1,FALSE)</f>
        <v>#N/A</v>
      </c>
      <c r="N5281" t="e">
        <f>VLOOKUP(A5281,'Top or Bottom 30 via OR (Schiz)'!B:B,1,FALSE)</f>
        <v>#N/A</v>
      </c>
      <c r="O5281" t="e">
        <f>VLOOKUP(A5281,'Top or Bottom 30 via OR (Schiz)'!J:J,1,FALSE)</f>
        <v>#N/A</v>
      </c>
      <c r="P5281" t="e">
        <f>VLOOKUP(A5281,'Top or Bottom 30 via OR (Tr36)'!B:B,1,FALSE)</f>
        <v>#N/A</v>
      </c>
      <c r="Q5281" t="e">
        <f>VLOOKUP(A5281,'Top or Bottom 30 via OR (Tr36)'!J:J,1,FALSE)</f>
        <v>#N/A</v>
      </c>
    </row>
    <row r="5282" spans="1:17" x14ac:dyDescent="0.25">
      <c r="A5282" t="s">
        <v>5320</v>
      </c>
      <c r="B5282">
        <v>12</v>
      </c>
      <c r="C5282">
        <v>21</v>
      </c>
      <c r="D5282">
        <v>38</v>
      </c>
      <c r="E5282">
        <v>13</v>
      </c>
      <c r="F5282">
        <f>B5282/cam_reads!I$3</f>
        <v>0.1490858169518873</v>
      </c>
      <c r="G5282">
        <f>C5282/cam_reads!J$3</f>
        <v>0.27199589695484661</v>
      </c>
      <c r="H5282">
        <f>D5282/cam_reads!K$3</f>
        <v>0.39665141034001755</v>
      </c>
      <c r="I5282">
        <f>E5282/cam_reads!L$3</f>
        <v>0.13551579788444201</v>
      </c>
      <c r="J5282" t="e">
        <f>VLOOKUP(A5282,'Top 30 via LR (Schizonts)'!A:A,1,FALSE)</f>
        <v>#N/A</v>
      </c>
      <c r="K5282" t="e">
        <f>VLOOKUP(A5282,'Top 30 via LR (Schizonts)'!J:J,1,FALSE)</f>
        <v>#N/A</v>
      </c>
      <c r="L5282" t="e">
        <f>VLOOKUP(A5282,'Top 30 via LR (Tr36)'!A:A,1,FALSE)</f>
        <v>#N/A</v>
      </c>
      <c r="M5282" t="e">
        <f>VLOOKUP(A5282,'Top 30 via LR (Tr36)'!I:I,1,FALSE)</f>
        <v>#N/A</v>
      </c>
      <c r="N5282" t="e">
        <f>VLOOKUP(A5282,'Top or Bottom 30 via OR (Schiz)'!B:B,1,FALSE)</f>
        <v>#N/A</v>
      </c>
      <c r="O5282" t="e">
        <f>VLOOKUP(A5282,'Top or Bottom 30 via OR (Schiz)'!J:J,1,FALSE)</f>
        <v>#N/A</v>
      </c>
      <c r="P5282" t="e">
        <f>VLOOKUP(A5282,'Top or Bottom 30 via OR (Tr36)'!B:B,1,FALSE)</f>
        <v>#N/A</v>
      </c>
      <c r="Q5282" t="e">
        <f>VLOOKUP(A5282,'Top or Bottom 30 via OR (Tr36)'!J:J,1,FALSE)</f>
        <v>#N/A</v>
      </c>
    </row>
    <row r="5283" spans="1:17" x14ac:dyDescent="0.25">
      <c r="A5283" t="s">
        <v>5321</v>
      </c>
      <c r="B5283">
        <v>0</v>
      </c>
      <c r="C5283">
        <v>0</v>
      </c>
      <c r="D5283">
        <v>0</v>
      </c>
      <c r="E5283">
        <v>0</v>
      </c>
      <c r="F5283">
        <f>B5283/cam_reads!I$3</f>
        <v>0</v>
      </c>
      <c r="G5283">
        <f>C5283/cam_reads!J$3</f>
        <v>0</v>
      </c>
      <c r="H5283">
        <f>D5283/cam_reads!K$3</f>
        <v>0</v>
      </c>
      <c r="I5283">
        <f>E5283/cam_reads!L$3</f>
        <v>0</v>
      </c>
      <c r="J5283" t="e">
        <f>VLOOKUP(A5283,'Top 30 via LR (Schizonts)'!A:A,1,FALSE)</f>
        <v>#N/A</v>
      </c>
      <c r="K5283" t="e">
        <f>VLOOKUP(A5283,'Top 30 via LR (Schizonts)'!J:J,1,FALSE)</f>
        <v>#N/A</v>
      </c>
      <c r="L5283" t="e">
        <f>VLOOKUP(A5283,'Top 30 via LR (Tr36)'!A:A,1,FALSE)</f>
        <v>#N/A</v>
      </c>
      <c r="M5283" t="e">
        <f>VLOOKUP(A5283,'Top 30 via LR (Tr36)'!I:I,1,FALSE)</f>
        <v>#N/A</v>
      </c>
      <c r="N5283" t="e">
        <f>VLOOKUP(A5283,'Top or Bottom 30 via OR (Schiz)'!B:B,1,FALSE)</f>
        <v>#N/A</v>
      </c>
      <c r="O5283" t="e">
        <f>VLOOKUP(A5283,'Top or Bottom 30 via OR (Schiz)'!J:J,1,FALSE)</f>
        <v>#N/A</v>
      </c>
      <c r="P5283" t="e">
        <f>VLOOKUP(A5283,'Top or Bottom 30 via OR (Tr36)'!B:B,1,FALSE)</f>
        <v>#N/A</v>
      </c>
      <c r="Q5283" t="e">
        <f>VLOOKUP(A5283,'Top or Bottom 30 via OR (Tr36)'!J:J,1,FALSE)</f>
        <v>#N/A</v>
      </c>
    </row>
    <row r="5284" spans="1:17" x14ac:dyDescent="0.25">
      <c r="A5284" t="s">
        <v>5322</v>
      </c>
      <c r="B5284">
        <v>851</v>
      </c>
      <c r="C5284">
        <v>610</v>
      </c>
      <c r="D5284">
        <v>835</v>
      </c>
      <c r="E5284">
        <v>569</v>
      </c>
      <c r="F5284">
        <f>B5284/cam_reads!I$3</f>
        <v>10.572669185504674</v>
      </c>
      <c r="G5284">
        <f>C5284/cam_reads!J$3</f>
        <v>7.9008331972598302</v>
      </c>
      <c r="H5284">
        <f>D5284/cam_reads!K$3</f>
        <v>8.7158928324714378</v>
      </c>
      <c r="I5284">
        <f>E5284/cam_reads!L$3</f>
        <v>5.9314222304805782</v>
      </c>
      <c r="J5284" t="e">
        <f>VLOOKUP(A5284,'Top 30 via LR (Schizonts)'!A:A,1,FALSE)</f>
        <v>#N/A</v>
      </c>
      <c r="K5284" t="e">
        <f>VLOOKUP(A5284,'Top 30 via LR (Schizonts)'!J:J,1,FALSE)</f>
        <v>#N/A</v>
      </c>
      <c r="L5284" t="e">
        <f>VLOOKUP(A5284,'Top 30 via LR (Tr36)'!A:A,1,FALSE)</f>
        <v>#N/A</v>
      </c>
      <c r="M5284" t="e">
        <f>VLOOKUP(A5284,'Top 30 via LR (Tr36)'!I:I,1,FALSE)</f>
        <v>#N/A</v>
      </c>
      <c r="N5284" t="e">
        <f>VLOOKUP(A5284,'Top or Bottom 30 via OR (Schiz)'!B:B,1,FALSE)</f>
        <v>#N/A</v>
      </c>
      <c r="O5284" t="e">
        <f>VLOOKUP(A5284,'Top or Bottom 30 via OR (Schiz)'!J:J,1,FALSE)</f>
        <v>#N/A</v>
      </c>
      <c r="P5284" t="e">
        <f>VLOOKUP(A5284,'Top or Bottom 30 via OR (Tr36)'!B:B,1,FALSE)</f>
        <v>#N/A</v>
      </c>
      <c r="Q5284" t="e">
        <f>VLOOKUP(A5284,'Top or Bottom 30 via OR (Tr36)'!J:J,1,FALSE)</f>
        <v>#N/A</v>
      </c>
    </row>
    <row r="5285" spans="1:17" x14ac:dyDescent="0.25">
      <c r="A5285" t="s">
        <v>5323</v>
      </c>
      <c r="B5285">
        <v>0</v>
      </c>
      <c r="C5285">
        <v>0</v>
      </c>
      <c r="D5285">
        <v>0</v>
      </c>
      <c r="E5285">
        <v>0</v>
      </c>
      <c r="F5285">
        <f>B5285/cam_reads!I$3</f>
        <v>0</v>
      </c>
      <c r="G5285">
        <f>C5285/cam_reads!J$3</f>
        <v>0</v>
      </c>
      <c r="H5285">
        <f>D5285/cam_reads!K$3</f>
        <v>0</v>
      </c>
      <c r="I5285">
        <f>E5285/cam_reads!L$3</f>
        <v>0</v>
      </c>
      <c r="J5285" t="e">
        <f>VLOOKUP(A5285,'Top 30 via LR (Schizonts)'!A:A,1,FALSE)</f>
        <v>#N/A</v>
      </c>
      <c r="K5285" t="e">
        <f>VLOOKUP(A5285,'Top 30 via LR (Schizonts)'!J:J,1,FALSE)</f>
        <v>#N/A</v>
      </c>
      <c r="L5285" t="e">
        <f>VLOOKUP(A5285,'Top 30 via LR (Tr36)'!A:A,1,FALSE)</f>
        <v>#N/A</v>
      </c>
      <c r="M5285" t="e">
        <f>VLOOKUP(A5285,'Top 30 via LR (Tr36)'!I:I,1,FALSE)</f>
        <v>#N/A</v>
      </c>
      <c r="N5285" t="e">
        <f>VLOOKUP(A5285,'Top or Bottom 30 via OR (Schiz)'!B:B,1,FALSE)</f>
        <v>#N/A</v>
      </c>
      <c r="O5285" t="e">
        <f>VLOOKUP(A5285,'Top or Bottom 30 via OR (Schiz)'!J:J,1,FALSE)</f>
        <v>#N/A</v>
      </c>
      <c r="P5285" t="e">
        <f>VLOOKUP(A5285,'Top or Bottom 30 via OR (Tr36)'!B:B,1,FALSE)</f>
        <v>#N/A</v>
      </c>
      <c r="Q5285" t="e">
        <f>VLOOKUP(A5285,'Top or Bottom 30 via OR (Tr36)'!J:J,1,FALSE)</f>
        <v>#N/A</v>
      </c>
    </row>
    <row r="5286" spans="1:17" x14ac:dyDescent="0.25">
      <c r="A5286" t="s">
        <v>5324</v>
      </c>
      <c r="B5286">
        <v>230</v>
      </c>
      <c r="C5286">
        <v>67</v>
      </c>
      <c r="D5286">
        <v>156</v>
      </c>
      <c r="E5286">
        <v>272</v>
      </c>
      <c r="F5286">
        <f>B5286/cam_reads!I$3</f>
        <v>2.8574781582445063</v>
      </c>
      <c r="G5286">
        <f>C5286/cam_reads!J$3</f>
        <v>0.86779643314165344</v>
      </c>
      <c r="H5286">
        <f>D5286/cam_reads!K$3</f>
        <v>1.6283584213958615</v>
      </c>
      <c r="I5286">
        <f>E5286/cam_reads!L$3</f>
        <v>2.8354074634283255</v>
      </c>
      <c r="J5286" t="e">
        <f>VLOOKUP(A5286,'Top 30 via LR (Schizonts)'!A:A,1,FALSE)</f>
        <v>#N/A</v>
      </c>
      <c r="K5286" t="e">
        <f>VLOOKUP(A5286,'Top 30 via LR (Schizonts)'!J:J,1,FALSE)</f>
        <v>#N/A</v>
      </c>
      <c r="L5286" t="e">
        <f>VLOOKUP(A5286,'Top 30 via LR (Tr36)'!A:A,1,FALSE)</f>
        <v>#N/A</v>
      </c>
      <c r="M5286" t="e">
        <f>VLOOKUP(A5286,'Top 30 via LR (Tr36)'!I:I,1,FALSE)</f>
        <v>#N/A</v>
      </c>
      <c r="N5286" t="e">
        <f>VLOOKUP(A5286,'Top or Bottom 30 via OR (Schiz)'!B:B,1,FALSE)</f>
        <v>#N/A</v>
      </c>
      <c r="O5286" t="e">
        <f>VLOOKUP(A5286,'Top or Bottom 30 via OR (Schiz)'!J:J,1,FALSE)</f>
        <v>#N/A</v>
      </c>
      <c r="P5286" t="e">
        <f>VLOOKUP(A5286,'Top or Bottom 30 via OR (Tr36)'!B:B,1,FALSE)</f>
        <v>#N/A</v>
      </c>
      <c r="Q5286" t="e">
        <f>VLOOKUP(A5286,'Top or Bottom 30 via OR (Tr36)'!J:J,1,FALSE)</f>
        <v>#N/A</v>
      </c>
    </row>
    <row r="5287" spans="1:17" x14ac:dyDescent="0.25">
      <c r="A5287" t="s">
        <v>5325</v>
      </c>
      <c r="B5287">
        <v>85</v>
      </c>
      <c r="C5287">
        <v>111</v>
      </c>
      <c r="D5287">
        <v>101</v>
      </c>
      <c r="E5287">
        <v>123</v>
      </c>
      <c r="F5287">
        <f>B5287/cam_reads!I$3</f>
        <v>1.0560245367425349</v>
      </c>
      <c r="G5287">
        <f>C5287/cam_reads!J$3</f>
        <v>1.4376925981899036</v>
      </c>
      <c r="H5287">
        <f>D5287/cam_reads!K$3</f>
        <v>1.0542576959037309</v>
      </c>
      <c r="I5287">
        <f>E5287/cam_reads!L$3</f>
        <v>1.2821879338297206</v>
      </c>
      <c r="J5287" t="e">
        <f>VLOOKUP(A5287,'Top 30 via LR (Schizonts)'!A:A,1,FALSE)</f>
        <v>#N/A</v>
      </c>
      <c r="K5287" t="e">
        <f>VLOOKUP(A5287,'Top 30 via LR (Schizonts)'!J:J,1,FALSE)</f>
        <v>#N/A</v>
      </c>
      <c r="L5287" t="e">
        <f>VLOOKUP(A5287,'Top 30 via LR (Tr36)'!A:A,1,FALSE)</f>
        <v>#N/A</v>
      </c>
      <c r="M5287" t="e">
        <f>VLOOKUP(A5287,'Top 30 via LR (Tr36)'!I:I,1,FALSE)</f>
        <v>#N/A</v>
      </c>
      <c r="N5287" t="e">
        <f>VLOOKUP(A5287,'Top or Bottom 30 via OR (Schiz)'!B:B,1,FALSE)</f>
        <v>#N/A</v>
      </c>
      <c r="O5287" t="e">
        <f>VLOOKUP(A5287,'Top or Bottom 30 via OR (Schiz)'!J:J,1,FALSE)</f>
        <v>#N/A</v>
      </c>
      <c r="P5287" t="e">
        <f>VLOOKUP(A5287,'Top or Bottom 30 via OR (Tr36)'!B:B,1,FALSE)</f>
        <v>#N/A</v>
      </c>
      <c r="Q5287" t="e">
        <f>VLOOKUP(A5287,'Top or Bottom 30 via OR (Tr36)'!J:J,1,FALSE)</f>
        <v>#N/A</v>
      </c>
    </row>
    <row r="5288" spans="1:17" x14ac:dyDescent="0.25">
      <c r="A5288" t="s">
        <v>5326</v>
      </c>
      <c r="B5288">
        <v>1</v>
      </c>
      <c r="C5288">
        <v>0</v>
      </c>
      <c r="D5288">
        <v>1</v>
      </c>
      <c r="E5288">
        <v>1</v>
      </c>
      <c r="F5288">
        <f>B5288/cam_reads!I$3</f>
        <v>1.2423818079323941E-2</v>
      </c>
      <c r="G5288">
        <f>C5288/cam_reads!J$3</f>
        <v>0</v>
      </c>
      <c r="H5288">
        <f>D5288/cam_reads!K$3</f>
        <v>1.0438195008947829E-2</v>
      </c>
      <c r="I5288">
        <f>E5288/cam_reads!L$3</f>
        <v>1.0424292144957079E-2</v>
      </c>
      <c r="J5288" t="e">
        <f>VLOOKUP(A5288,'Top 30 via LR (Schizonts)'!A:A,1,FALSE)</f>
        <v>#N/A</v>
      </c>
      <c r="K5288" t="e">
        <f>VLOOKUP(A5288,'Top 30 via LR (Schizonts)'!J:J,1,FALSE)</f>
        <v>#N/A</v>
      </c>
      <c r="L5288" t="e">
        <f>VLOOKUP(A5288,'Top 30 via LR (Tr36)'!A:A,1,FALSE)</f>
        <v>#N/A</v>
      </c>
      <c r="M5288" t="e">
        <f>VLOOKUP(A5288,'Top 30 via LR (Tr36)'!I:I,1,FALSE)</f>
        <v>#N/A</v>
      </c>
      <c r="N5288" t="e">
        <f>VLOOKUP(A5288,'Top or Bottom 30 via OR (Schiz)'!B:B,1,FALSE)</f>
        <v>#N/A</v>
      </c>
      <c r="O5288" t="e">
        <f>VLOOKUP(A5288,'Top or Bottom 30 via OR (Schiz)'!J:J,1,FALSE)</f>
        <v>#N/A</v>
      </c>
      <c r="P5288" t="e">
        <f>VLOOKUP(A5288,'Top or Bottom 30 via OR (Tr36)'!B:B,1,FALSE)</f>
        <v>#N/A</v>
      </c>
      <c r="Q5288" t="e">
        <f>VLOOKUP(A5288,'Top or Bottom 30 via OR (Tr36)'!J:J,1,FALSE)</f>
        <v>#N/A</v>
      </c>
    </row>
    <row r="5289" spans="1:17" x14ac:dyDescent="0.25">
      <c r="A5289" t="s">
        <v>127</v>
      </c>
      <c r="B5289">
        <v>96</v>
      </c>
      <c r="C5289">
        <v>39</v>
      </c>
      <c r="D5289">
        <v>144</v>
      </c>
      <c r="E5289">
        <v>54</v>
      </c>
      <c r="F5289">
        <f>B5289/cam_reads!I$3</f>
        <v>1.1926865356150984</v>
      </c>
      <c r="G5289">
        <f>C5289/cam_reads!J$3</f>
        <v>0.50513523720185804</v>
      </c>
      <c r="H5289">
        <f>D5289/cam_reads!K$3</f>
        <v>1.5031000812884876</v>
      </c>
      <c r="I5289">
        <f>E5289/cam_reads!L$3</f>
        <v>0.56291177582768226</v>
      </c>
      <c r="J5289" t="e">
        <f>VLOOKUP(A5289,'Top 30 via LR (Schizonts)'!A:A,1,FALSE)</f>
        <v>#N/A</v>
      </c>
      <c r="K5289" t="e">
        <f>VLOOKUP(A5289,'Top 30 via LR (Schizonts)'!J:J,1,FALSE)</f>
        <v>#N/A</v>
      </c>
      <c r="L5289" t="e">
        <f>VLOOKUP(A5289,'Top 30 via LR (Tr36)'!A:A,1,FALSE)</f>
        <v>#N/A</v>
      </c>
      <c r="M5289" t="e">
        <f>VLOOKUP(A5289,'Top 30 via LR (Tr36)'!I:I,1,FALSE)</f>
        <v>#N/A</v>
      </c>
      <c r="N5289" t="e">
        <f>VLOOKUP(A5289,'Top or Bottom 30 via OR (Schiz)'!B:B,1,FALSE)</f>
        <v>#N/A</v>
      </c>
      <c r="O5289" t="e">
        <f>VLOOKUP(A5289,'Top or Bottom 30 via OR (Schiz)'!J:J,1,FALSE)</f>
        <v>#N/A</v>
      </c>
      <c r="P5289" t="e">
        <f>VLOOKUP(A5289,'Top or Bottom 30 via OR (Tr36)'!B:B,1,FALSE)</f>
        <v>#N/A</v>
      </c>
      <c r="Q5289" t="e">
        <f>VLOOKUP(A5289,'Top or Bottom 30 via OR (Tr36)'!J:J,1,FALSE)</f>
        <v>#N/A</v>
      </c>
    </row>
    <row r="5290" spans="1:17" x14ac:dyDescent="0.25">
      <c r="A5290" t="s">
        <v>5327</v>
      </c>
      <c r="B5290">
        <v>509</v>
      </c>
      <c r="C5290">
        <v>245</v>
      </c>
      <c r="D5290">
        <v>518</v>
      </c>
      <c r="E5290">
        <v>348</v>
      </c>
      <c r="F5290">
        <f>B5290/cam_reads!I$3</f>
        <v>6.3237234023758857</v>
      </c>
      <c r="G5290">
        <f>C5290/cam_reads!J$3</f>
        <v>3.1732854644732105</v>
      </c>
      <c r="H5290">
        <f>D5290/cam_reads!K$3</f>
        <v>5.4069850146349756</v>
      </c>
      <c r="I5290">
        <f>E5290/cam_reads!L$3</f>
        <v>3.6276536664450632</v>
      </c>
      <c r="J5290" t="e">
        <f>VLOOKUP(A5290,'Top 30 via LR (Schizonts)'!A:A,1,FALSE)</f>
        <v>#N/A</v>
      </c>
      <c r="K5290" t="e">
        <f>VLOOKUP(A5290,'Top 30 via LR (Schizonts)'!J:J,1,FALSE)</f>
        <v>#N/A</v>
      </c>
      <c r="L5290" t="e">
        <f>VLOOKUP(A5290,'Top 30 via LR (Tr36)'!A:A,1,FALSE)</f>
        <v>#N/A</v>
      </c>
      <c r="M5290" t="e">
        <f>VLOOKUP(A5290,'Top 30 via LR (Tr36)'!I:I,1,FALSE)</f>
        <v>#N/A</v>
      </c>
      <c r="N5290" t="e">
        <f>VLOOKUP(A5290,'Top or Bottom 30 via OR (Schiz)'!B:B,1,FALSE)</f>
        <v>#N/A</v>
      </c>
      <c r="O5290" t="e">
        <f>VLOOKUP(A5290,'Top or Bottom 30 via OR (Schiz)'!J:J,1,FALSE)</f>
        <v>#N/A</v>
      </c>
      <c r="P5290" t="e">
        <f>VLOOKUP(A5290,'Top or Bottom 30 via OR (Tr36)'!B:B,1,FALSE)</f>
        <v>#N/A</v>
      </c>
      <c r="Q5290" t="e">
        <f>VLOOKUP(A5290,'Top or Bottom 30 via OR (Tr36)'!J:J,1,FALSE)</f>
        <v>#N/A</v>
      </c>
    </row>
    <row r="5291" spans="1:17" x14ac:dyDescent="0.25">
      <c r="A5291" t="s">
        <v>5328</v>
      </c>
      <c r="B5291">
        <v>84</v>
      </c>
      <c r="C5291">
        <v>88</v>
      </c>
      <c r="D5291">
        <v>176</v>
      </c>
      <c r="E5291">
        <v>120</v>
      </c>
      <c r="F5291">
        <f>B5291/cam_reads!I$3</f>
        <v>1.043600718663211</v>
      </c>
      <c r="G5291">
        <f>C5291/cam_reads!J$3</f>
        <v>1.1397923300965001</v>
      </c>
      <c r="H5291">
        <f>D5291/cam_reads!K$3</f>
        <v>1.837122321574818</v>
      </c>
      <c r="I5291">
        <f>E5291/cam_reads!L$3</f>
        <v>1.2509150573948495</v>
      </c>
      <c r="J5291" t="e">
        <f>VLOOKUP(A5291,'Top 30 via LR (Schizonts)'!A:A,1,FALSE)</f>
        <v>#N/A</v>
      </c>
      <c r="K5291" t="e">
        <f>VLOOKUP(A5291,'Top 30 via LR (Schizonts)'!J:J,1,FALSE)</f>
        <v>#N/A</v>
      </c>
      <c r="L5291" t="e">
        <f>VLOOKUP(A5291,'Top 30 via LR (Tr36)'!A:A,1,FALSE)</f>
        <v>#N/A</v>
      </c>
      <c r="M5291" t="e">
        <f>VLOOKUP(A5291,'Top 30 via LR (Tr36)'!I:I,1,FALSE)</f>
        <v>#N/A</v>
      </c>
      <c r="N5291" t="e">
        <f>VLOOKUP(A5291,'Top or Bottom 30 via OR (Schiz)'!B:B,1,FALSE)</f>
        <v>#N/A</v>
      </c>
      <c r="O5291" t="e">
        <f>VLOOKUP(A5291,'Top or Bottom 30 via OR (Schiz)'!J:J,1,FALSE)</f>
        <v>#N/A</v>
      </c>
      <c r="P5291" t="e">
        <f>VLOOKUP(A5291,'Top or Bottom 30 via OR (Tr36)'!B:B,1,FALSE)</f>
        <v>#N/A</v>
      </c>
      <c r="Q5291" t="e">
        <f>VLOOKUP(A5291,'Top or Bottom 30 via OR (Tr36)'!J:J,1,FALSE)</f>
        <v>#N/A</v>
      </c>
    </row>
    <row r="5292" spans="1:17" x14ac:dyDescent="0.25">
      <c r="A5292" t="s">
        <v>5329</v>
      </c>
      <c r="B5292">
        <v>630</v>
      </c>
      <c r="C5292">
        <v>417</v>
      </c>
      <c r="D5292">
        <v>784</v>
      </c>
      <c r="E5292">
        <v>914</v>
      </c>
      <c r="F5292">
        <f>B5292/cam_reads!I$3</f>
        <v>7.827005389974083</v>
      </c>
      <c r="G5292">
        <f>C5292/cam_reads!J$3</f>
        <v>5.4010613823890967</v>
      </c>
      <c r="H5292">
        <f>D5292/cam_reads!K$3</f>
        <v>8.1835448870150991</v>
      </c>
      <c r="I5292">
        <f>E5292/cam_reads!L$3</f>
        <v>9.5278030204907704</v>
      </c>
      <c r="J5292" t="e">
        <f>VLOOKUP(A5292,'Top 30 via LR (Schizonts)'!A:A,1,FALSE)</f>
        <v>#N/A</v>
      </c>
      <c r="K5292" t="e">
        <f>VLOOKUP(A5292,'Top 30 via LR (Schizonts)'!J:J,1,FALSE)</f>
        <v>#N/A</v>
      </c>
      <c r="L5292" t="e">
        <f>VLOOKUP(A5292,'Top 30 via LR (Tr36)'!A:A,1,FALSE)</f>
        <v>#N/A</v>
      </c>
      <c r="M5292" t="e">
        <f>VLOOKUP(A5292,'Top 30 via LR (Tr36)'!I:I,1,FALSE)</f>
        <v>#N/A</v>
      </c>
      <c r="N5292" t="e">
        <f>VLOOKUP(A5292,'Top or Bottom 30 via OR (Schiz)'!B:B,1,FALSE)</f>
        <v>#N/A</v>
      </c>
      <c r="O5292" t="e">
        <f>VLOOKUP(A5292,'Top or Bottom 30 via OR (Schiz)'!J:J,1,FALSE)</f>
        <v>#N/A</v>
      </c>
      <c r="P5292" t="e">
        <f>VLOOKUP(A5292,'Top or Bottom 30 via OR (Tr36)'!B:B,1,FALSE)</f>
        <v>#N/A</v>
      </c>
      <c r="Q5292" t="e">
        <f>VLOOKUP(A5292,'Top or Bottom 30 via OR (Tr36)'!J:J,1,FALSE)</f>
        <v>#N/A</v>
      </c>
    </row>
    <row r="5293" spans="1:17" x14ac:dyDescent="0.25">
      <c r="A5293" t="s">
        <v>5330</v>
      </c>
      <c r="B5293">
        <v>8011</v>
      </c>
      <c r="C5293">
        <v>7213</v>
      </c>
      <c r="D5293">
        <v>5436</v>
      </c>
      <c r="E5293">
        <v>7593</v>
      </c>
      <c r="F5293">
        <f>B5293/cam_reads!I$3</f>
        <v>99.52720663346409</v>
      </c>
      <c r="G5293">
        <f>C5293/cam_reads!J$3</f>
        <v>93.424114511205175</v>
      </c>
      <c r="H5293">
        <f>D5293/cam_reads!K$3</f>
        <v>56.742028068640401</v>
      </c>
      <c r="I5293">
        <f>E5293/cam_reads!L$3</f>
        <v>79.151650256659096</v>
      </c>
      <c r="J5293" t="e">
        <f>VLOOKUP(A5293,'Top 30 via LR (Schizonts)'!A:A,1,FALSE)</f>
        <v>#N/A</v>
      </c>
      <c r="K5293" t="e">
        <f>VLOOKUP(A5293,'Top 30 via LR (Schizonts)'!J:J,1,FALSE)</f>
        <v>#N/A</v>
      </c>
      <c r="L5293" t="e">
        <f>VLOOKUP(A5293,'Top 30 via LR (Tr36)'!A:A,1,FALSE)</f>
        <v>#N/A</v>
      </c>
      <c r="M5293" t="e">
        <f>VLOOKUP(A5293,'Top 30 via LR (Tr36)'!I:I,1,FALSE)</f>
        <v>#N/A</v>
      </c>
      <c r="N5293" t="e">
        <f>VLOOKUP(A5293,'Top or Bottom 30 via OR (Schiz)'!B:B,1,FALSE)</f>
        <v>#N/A</v>
      </c>
      <c r="O5293" t="e">
        <f>VLOOKUP(A5293,'Top or Bottom 30 via OR (Schiz)'!J:J,1,FALSE)</f>
        <v>#N/A</v>
      </c>
      <c r="P5293" t="e">
        <f>VLOOKUP(A5293,'Top or Bottom 30 via OR (Tr36)'!B:B,1,FALSE)</f>
        <v>#N/A</v>
      </c>
      <c r="Q5293" t="e">
        <f>VLOOKUP(A5293,'Top or Bottom 30 via OR (Tr36)'!J:J,1,FALSE)</f>
        <v>#N/A</v>
      </c>
    </row>
    <row r="5294" spans="1:17" x14ac:dyDescent="0.25">
      <c r="A5294" t="s">
        <v>5331</v>
      </c>
      <c r="B5294">
        <v>3256</v>
      </c>
      <c r="C5294">
        <v>2895</v>
      </c>
      <c r="D5294">
        <v>1554</v>
      </c>
      <c r="E5294">
        <v>3276</v>
      </c>
      <c r="F5294">
        <f>B5294/cam_reads!I$3</f>
        <v>40.451951666278752</v>
      </c>
      <c r="G5294">
        <f>C5294/cam_reads!J$3</f>
        <v>37.496577223060996</v>
      </c>
      <c r="H5294">
        <f>D5294/cam_reads!K$3</f>
        <v>16.220955043904926</v>
      </c>
      <c r="I5294">
        <f>E5294/cam_reads!L$3</f>
        <v>34.149981066879391</v>
      </c>
      <c r="J5294" t="e">
        <f>VLOOKUP(A5294,'Top 30 via LR (Schizonts)'!A:A,1,FALSE)</f>
        <v>#N/A</v>
      </c>
      <c r="K5294" t="e">
        <f>VLOOKUP(A5294,'Top 30 via LR (Schizonts)'!J:J,1,FALSE)</f>
        <v>#N/A</v>
      </c>
      <c r="L5294" t="e">
        <f>VLOOKUP(A5294,'Top 30 via LR (Tr36)'!A:A,1,FALSE)</f>
        <v>#N/A</v>
      </c>
      <c r="M5294" t="e">
        <f>VLOOKUP(A5294,'Top 30 via LR (Tr36)'!I:I,1,FALSE)</f>
        <v>#N/A</v>
      </c>
      <c r="N5294" t="e">
        <f>VLOOKUP(A5294,'Top or Bottom 30 via OR (Schiz)'!B:B,1,FALSE)</f>
        <v>#N/A</v>
      </c>
      <c r="O5294" t="e">
        <f>VLOOKUP(A5294,'Top or Bottom 30 via OR (Schiz)'!J:J,1,FALSE)</f>
        <v>#N/A</v>
      </c>
      <c r="P5294" t="e">
        <f>VLOOKUP(A5294,'Top or Bottom 30 via OR (Tr36)'!B:B,1,FALSE)</f>
        <v>#N/A</v>
      </c>
      <c r="Q5294" t="e">
        <f>VLOOKUP(A5294,'Top or Bottom 30 via OR (Tr36)'!J:J,1,FALSE)</f>
        <v>#N/A</v>
      </c>
    </row>
    <row r="5295" spans="1:17" x14ac:dyDescent="0.25">
      <c r="A5295" t="s">
        <v>5332</v>
      </c>
      <c r="B5295">
        <v>0</v>
      </c>
      <c r="C5295">
        <v>0</v>
      </c>
      <c r="D5295">
        <v>0</v>
      </c>
      <c r="E5295">
        <v>0</v>
      </c>
      <c r="F5295">
        <f>B5295/cam_reads!I$3</f>
        <v>0</v>
      </c>
      <c r="G5295">
        <f>C5295/cam_reads!J$3</f>
        <v>0</v>
      </c>
      <c r="H5295">
        <f>D5295/cam_reads!K$3</f>
        <v>0</v>
      </c>
      <c r="I5295">
        <f>E5295/cam_reads!L$3</f>
        <v>0</v>
      </c>
      <c r="J5295" t="e">
        <f>VLOOKUP(A5295,'Top 30 via LR (Schizonts)'!A:A,1,FALSE)</f>
        <v>#N/A</v>
      </c>
      <c r="K5295" t="e">
        <f>VLOOKUP(A5295,'Top 30 via LR (Schizonts)'!J:J,1,FALSE)</f>
        <v>#N/A</v>
      </c>
      <c r="L5295" t="e">
        <f>VLOOKUP(A5295,'Top 30 via LR (Tr36)'!A:A,1,FALSE)</f>
        <v>#N/A</v>
      </c>
      <c r="M5295" t="e">
        <f>VLOOKUP(A5295,'Top 30 via LR (Tr36)'!I:I,1,FALSE)</f>
        <v>#N/A</v>
      </c>
      <c r="N5295" t="e">
        <f>VLOOKUP(A5295,'Top or Bottom 30 via OR (Schiz)'!B:B,1,FALSE)</f>
        <v>#N/A</v>
      </c>
      <c r="O5295" t="e">
        <f>VLOOKUP(A5295,'Top or Bottom 30 via OR (Schiz)'!J:J,1,FALSE)</f>
        <v>#N/A</v>
      </c>
      <c r="P5295" t="e">
        <f>VLOOKUP(A5295,'Top or Bottom 30 via OR (Tr36)'!B:B,1,FALSE)</f>
        <v>#N/A</v>
      </c>
      <c r="Q5295" t="e">
        <f>VLOOKUP(A5295,'Top or Bottom 30 via OR (Tr36)'!J:J,1,FALSE)</f>
        <v>#N/A</v>
      </c>
    </row>
    <row r="5296" spans="1:17" x14ac:dyDescent="0.25">
      <c r="A5296" t="s">
        <v>5333</v>
      </c>
      <c r="B5296">
        <v>1746</v>
      </c>
      <c r="C5296">
        <v>1694</v>
      </c>
      <c r="D5296">
        <v>1946</v>
      </c>
      <c r="E5296">
        <v>2238</v>
      </c>
      <c r="F5296">
        <f>B5296/cam_reads!I$3</f>
        <v>21.691986366499602</v>
      </c>
      <c r="G5296">
        <f>C5296/cam_reads!J$3</f>
        <v>21.941002354357625</v>
      </c>
      <c r="H5296">
        <f>D5296/cam_reads!K$3</f>
        <v>20.312727487412477</v>
      </c>
      <c r="I5296">
        <f>E5296/cam_reads!L$3</f>
        <v>23.329565820413944</v>
      </c>
      <c r="J5296" t="e">
        <f>VLOOKUP(A5296,'Top 30 via LR (Schizonts)'!A:A,1,FALSE)</f>
        <v>#N/A</v>
      </c>
      <c r="K5296" t="e">
        <f>VLOOKUP(A5296,'Top 30 via LR (Schizonts)'!J:J,1,FALSE)</f>
        <v>#N/A</v>
      </c>
      <c r="L5296" t="e">
        <f>VLOOKUP(A5296,'Top 30 via LR (Tr36)'!A:A,1,FALSE)</f>
        <v>#N/A</v>
      </c>
      <c r="M5296" t="e">
        <f>VLOOKUP(A5296,'Top 30 via LR (Tr36)'!I:I,1,FALSE)</f>
        <v>#N/A</v>
      </c>
      <c r="N5296" t="e">
        <f>VLOOKUP(A5296,'Top or Bottom 30 via OR (Schiz)'!B:B,1,FALSE)</f>
        <v>#N/A</v>
      </c>
      <c r="O5296" t="e">
        <f>VLOOKUP(A5296,'Top or Bottom 30 via OR (Schiz)'!J:J,1,FALSE)</f>
        <v>#N/A</v>
      </c>
      <c r="P5296" t="e">
        <f>VLOOKUP(A5296,'Top or Bottom 30 via OR (Tr36)'!B:B,1,FALSE)</f>
        <v>#N/A</v>
      </c>
      <c r="Q5296" t="e">
        <f>VLOOKUP(A5296,'Top or Bottom 30 via OR (Tr36)'!J:J,1,FALSE)</f>
        <v>#N/A</v>
      </c>
    </row>
    <row r="5297" spans="1:17" x14ac:dyDescent="0.25">
      <c r="A5297" t="s">
        <v>5334</v>
      </c>
      <c r="B5297">
        <v>0</v>
      </c>
      <c r="C5297">
        <v>0</v>
      </c>
      <c r="D5297">
        <v>0</v>
      </c>
      <c r="E5297">
        <v>0</v>
      </c>
      <c r="F5297">
        <f>B5297/cam_reads!I$3</f>
        <v>0</v>
      </c>
      <c r="G5297">
        <f>C5297/cam_reads!J$3</f>
        <v>0</v>
      </c>
      <c r="H5297">
        <f>D5297/cam_reads!K$3</f>
        <v>0</v>
      </c>
      <c r="I5297">
        <f>E5297/cam_reads!L$3</f>
        <v>0</v>
      </c>
      <c r="J5297" t="e">
        <f>VLOOKUP(A5297,'Top 30 via LR (Schizonts)'!A:A,1,FALSE)</f>
        <v>#N/A</v>
      </c>
      <c r="K5297" t="e">
        <f>VLOOKUP(A5297,'Top 30 via LR (Schizonts)'!J:J,1,FALSE)</f>
        <v>#N/A</v>
      </c>
      <c r="L5297" t="e">
        <f>VLOOKUP(A5297,'Top 30 via LR (Tr36)'!A:A,1,FALSE)</f>
        <v>#N/A</v>
      </c>
      <c r="M5297" t="e">
        <f>VLOOKUP(A5297,'Top 30 via LR (Tr36)'!I:I,1,FALSE)</f>
        <v>#N/A</v>
      </c>
      <c r="N5297" t="e">
        <f>VLOOKUP(A5297,'Top or Bottom 30 via OR (Schiz)'!B:B,1,FALSE)</f>
        <v>#N/A</v>
      </c>
      <c r="O5297" t="e">
        <f>VLOOKUP(A5297,'Top or Bottom 30 via OR (Schiz)'!J:J,1,FALSE)</f>
        <v>#N/A</v>
      </c>
      <c r="P5297" t="e">
        <f>VLOOKUP(A5297,'Top or Bottom 30 via OR (Tr36)'!B:B,1,FALSE)</f>
        <v>#N/A</v>
      </c>
      <c r="Q5297" t="e">
        <f>VLOOKUP(A5297,'Top or Bottom 30 via OR (Tr36)'!J:J,1,FALSE)</f>
        <v>#N/A</v>
      </c>
    </row>
    <row r="5298" spans="1:17" x14ac:dyDescent="0.25">
      <c r="A5298" t="s">
        <v>5335</v>
      </c>
      <c r="B5298">
        <v>0</v>
      </c>
      <c r="C5298">
        <v>0</v>
      </c>
      <c r="D5298">
        <v>0</v>
      </c>
      <c r="E5298">
        <v>0</v>
      </c>
      <c r="F5298">
        <f>B5298/cam_reads!I$3</f>
        <v>0</v>
      </c>
      <c r="G5298">
        <f>C5298/cam_reads!J$3</f>
        <v>0</v>
      </c>
      <c r="H5298">
        <f>D5298/cam_reads!K$3</f>
        <v>0</v>
      </c>
      <c r="I5298">
        <f>E5298/cam_reads!L$3</f>
        <v>0</v>
      </c>
      <c r="J5298" t="e">
        <f>VLOOKUP(A5298,'Top 30 via LR (Schizonts)'!A:A,1,FALSE)</f>
        <v>#N/A</v>
      </c>
      <c r="K5298" t="e">
        <f>VLOOKUP(A5298,'Top 30 via LR (Schizonts)'!J:J,1,FALSE)</f>
        <v>#N/A</v>
      </c>
      <c r="L5298" t="e">
        <f>VLOOKUP(A5298,'Top 30 via LR (Tr36)'!A:A,1,FALSE)</f>
        <v>#N/A</v>
      </c>
      <c r="M5298" t="e">
        <f>VLOOKUP(A5298,'Top 30 via LR (Tr36)'!I:I,1,FALSE)</f>
        <v>#N/A</v>
      </c>
      <c r="N5298" t="e">
        <f>VLOOKUP(A5298,'Top or Bottom 30 via OR (Schiz)'!B:B,1,FALSE)</f>
        <v>#N/A</v>
      </c>
      <c r="O5298" t="e">
        <f>VLOOKUP(A5298,'Top or Bottom 30 via OR (Schiz)'!J:J,1,FALSE)</f>
        <v>#N/A</v>
      </c>
      <c r="P5298" t="e">
        <f>VLOOKUP(A5298,'Top or Bottom 30 via OR (Tr36)'!B:B,1,FALSE)</f>
        <v>#N/A</v>
      </c>
      <c r="Q5298" t="e">
        <f>VLOOKUP(A5298,'Top or Bottom 30 via OR (Tr36)'!J:J,1,FALSE)</f>
        <v>#N/A</v>
      </c>
    </row>
    <row r="5299" spans="1:17" x14ac:dyDescent="0.25">
      <c r="A5299" t="s">
        <v>5336</v>
      </c>
      <c r="B5299">
        <v>6702</v>
      </c>
      <c r="C5299">
        <v>5546</v>
      </c>
      <c r="D5299">
        <v>7416</v>
      </c>
      <c r="E5299">
        <v>7090</v>
      </c>
      <c r="F5299">
        <f>B5299/cam_reads!I$3</f>
        <v>83.264428767629056</v>
      </c>
      <c r="G5299">
        <f>C5299/cam_reads!J$3</f>
        <v>71.832821167218057</v>
      </c>
      <c r="H5299">
        <f>D5299/cam_reads!K$3</f>
        <v>77.409654186357102</v>
      </c>
      <c r="I5299">
        <f>E5299/cam_reads!L$3</f>
        <v>73.90823130774568</v>
      </c>
      <c r="J5299" t="e">
        <f>VLOOKUP(A5299,'Top 30 via LR (Schizonts)'!A:A,1,FALSE)</f>
        <v>#N/A</v>
      </c>
      <c r="K5299" t="e">
        <f>VLOOKUP(A5299,'Top 30 via LR (Schizonts)'!J:J,1,FALSE)</f>
        <v>#N/A</v>
      </c>
      <c r="L5299" t="e">
        <f>VLOOKUP(A5299,'Top 30 via LR (Tr36)'!A:A,1,FALSE)</f>
        <v>#N/A</v>
      </c>
      <c r="M5299" t="e">
        <f>VLOOKUP(A5299,'Top 30 via LR (Tr36)'!I:I,1,FALSE)</f>
        <v>#N/A</v>
      </c>
      <c r="N5299" t="e">
        <f>VLOOKUP(A5299,'Top or Bottom 30 via OR (Schiz)'!B:B,1,FALSE)</f>
        <v>#N/A</v>
      </c>
      <c r="O5299" t="e">
        <f>VLOOKUP(A5299,'Top or Bottom 30 via OR (Schiz)'!J:J,1,FALSE)</f>
        <v>#N/A</v>
      </c>
      <c r="P5299" t="e">
        <f>VLOOKUP(A5299,'Top or Bottom 30 via OR (Tr36)'!B:B,1,FALSE)</f>
        <v>#N/A</v>
      </c>
      <c r="Q5299" t="e">
        <f>VLOOKUP(A5299,'Top or Bottom 30 via OR (Tr36)'!J:J,1,FALSE)</f>
        <v>#N/A</v>
      </c>
    </row>
    <row r="5300" spans="1:17" x14ac:dyDescent="0.25">
      <c r="A5300" t="s">
        <v>5337</v>
      </c>
      <c r="B5300">
        <v>1075</v>
      </c>
      <c r="C5300">
        <v>1000</v>
      </c>
      <c r="D5300">
        <v>585</v>
      </c>
      <c r="E5300">
        <v>927</v>
      </c>
      <c r="F5300">
        <f>B5300/cam_reads!I$3</f>
        <v>13.355604435273237</v>
      </c>
      <c r="G5300">
        <f>C5300/cam_reads!J$3</f>
        <v>12.952185569278409</v>
      </c>
      <c r="H5300">
        <f>D5300/cam_reads!K$3</f>
        <v>6.1063440802344804</v>
      </c>
      <c r="I5300">
        <f>E5300/cam_reads!L$3</f>
        <v>9.6633188183752114</v>
      </c>
      <c r="J5300" t="e">
        <f>VLOOKUP(A5300,'Top 30 via LR (Schizonts)'!A:A,1,FALSE)</f>
        <v>#N/A</v>
      </c>
      <c r="K5300" t="e">
        <f>VLOOKUP(A5300,'Top 30 via LR (Schizonts)'!J:J,1,FALSE)</f>
        <v>#N/A</v>
      </c>
      <c r="L5300" t="e">
        <f>VLOOKUP(A5300,'Top 30 via LR (Tr36)'!A:A,1,FALSE)</f>
        <v>#N/A</v>
      </c>
      <c r="M5300" t="e">
        <f>VLOOKUP(A5300,'Top 30 via LR (Tr36)'!I:I,1,FALSE)</f>
        <v>#N/A</v>
      </c>
      <c r="N5300" t="e">
        <f>VLOOKUP(A5300,'Top or Bottom 30 via OR (Schiz)'!B:B,1,FALSE)</f>
        <v>#N/A</v>
      </c>
      <c r="O5300" t="e">
        <f>VLOOKUP(A5300,'Top or Bottom 30 via OR (Schiz)'!J:J,1,FALSE)</f>
        <v>#N/A</v>
      </c>
      <c r="P5300" t="e">
        <f>VLOOKUP(A5300,'Top or Bottom 30 via OR (Tr36)'!B:B,1,FALSE)</f>
        <v>#N/A</v>
      </c>
      <c r="Q5300" t="e">
        <f>VLOOKUP(A5300,'Top or Bottom 30 via OR (Tr36)'!J:J,1,FALSE)</f>
        <v>#N/A</v>
      </c>
    </row>
    <row r="5301" spans="1:17" x14ac:dyDescent="0.25">
      <c r="A5301" t="s">
        <v>5338</v>
      </c>
      <c r="B5301">
        <v>112</v>
      </c>
      <c r="C5301">
        <v>100</v>
      </c>
      <c r="D5301">
        <v>139</v>
      </c>
      <c r="E5301">
        <v>139</v>
      </c>
      <c r="F5301">
        <f>B5301/cam_reads!I$3</f>
        <v>1.3914676248842814</v>
      </c>
      <c r="G5301">
        <f>C5301/cam_reads!J$3</f>
        <v>1.2952185569278409</v>
      </c>
      <c r="H5301">
        <f>D5301/cam_reads!K$3</f>
        <v>1.4509091062437482</v>
      </c>
      <c r="I5301">
        <f>E5301/cam_reads!L$3</f>
        <v>1.4489766081490338</v>
      </c>
      <c r="J5301" t="e">
        <f>VLOOKUP(A5301,'Top 30 via LR (Schizonts)'!A:A,1,FALSE)</f>
        <v>#N/A</v>
      </c>
      <c r="K5301" t="e">
        <f>VLOOKUP(A5301,'Top 30 via LR (Schizonts)'!J:J,1,FALSE)</f>
        <v>#N/A</v>
      </c>
      <c r="L5301" t="e">
        <f>VLOOKUP(A5301,'Top 30 via LR (Tr36)'!A:A,1,FALSE)</f>
        <v>#N/A</v>
      </c>
      <c r="M5301" t="e">
        <f>VLOOKUP(A5301,'Top 30 via LR (Tr36)'!I:I,1,FALSE)</f>
        <v>#N/A</v>
      </c>
      <c r="N5301" t="e">
        <f>VLOOKUP(A5301,'Top or Bottom 30 via OR (Schiz)'!B:B,1,FALSE)</f>
        <v>#N/A</v>
      </c>
      <c r="O5301" t="e">
        <f>VLOOKUP(A5301,'Top or Bottom 30 via OR (Schiz)'!J:J,1,FALSE)</f>
        <v>#N/A</v>
      </c>
      <c r="P5301" t="e">
        <f>VLOOKUP(A5301,'Top or Bottom 30 via OR (Tr36)'!B:B,1,FALSE)</f>
        <v>#N/A</v>
      </c>
      <c r="Q5301" t="e">
        <f>VLOOKUP(A5301,'Top or Bottom 30 via OR (Tr36)'!J:J,1,FALSE)</f>
        <v>#N/A</v>
      </c>
    </row>
    <row r="5302" spans="1:17" x14ac:dyDescent="0.25">
      <c r="A5302" t="s">
        <v>5339</v>
      </c>
      <c r="B5302">
        <v>3032</v>
      </c>
      <c r="C5302">
        <v>3026</v>
      </c>
      <c r="D5302">
        <v>2438</v>
      </c>
      <c r="E5302">
        <v>3305</v>
      </c>
      <c r="F5302">
        <f>B5302/cam_reads!I$3</f>
        <v>37.669016416510189</v>
      </c>
      <c r="G5302">
        <f>C5302/cam_reads!J$3</f>
        <v>39.193313532636466</v>
      </c>
      <c r="H5302">
        <f>D5302/cam_reads!K$3</f>
        <v>25.448319431814809</v>
      </c>
      <c r="I5302">
        <f>E5302/cam_reads!L$3</f>
        <v>34.452285539083142</v>
      </c>
      <c r="J5302" t="e">
        <f>VLOOKUP(A5302,'Top 30 via LR (Schizonts)'!A:A,1,FALSE)</f>
        <v>#N/A</v>
      </c>
      <c r="K5302" t="e">
        <f>VLOOKUP(A5302,'Top 30 via LR (Schizonts)'!J:J,1,FALSE)</f>
        <v>#N/A</v>
      </c>
      <c r="L5302" t="e">
        <f>VLOOKUP(A5302,'Top 30 via LR (Tr36)'!A:A,1,FALSE)</f>
        <v>#N/A</v>
      </c>
      <c r="M5302" t="e">
        <f>VLOOKUP(A5302,'Top 30 via LR (Tr36)'!I:I,1,FALSE)</f>
        <v>#N/A</v>
      </c>
      <c r="N5302" t="e">
        <f>VLOOKUP(A5302,'Top or Bottom 30 via OR (Schiz)'!B:B,1,FALSE)</f>
        <v>#N/A</v>
      </c>
      <c r="O5302" t="e">
        <f>VLOOKUP(A5302,'Top or Bottom 30 via OR (Schiz)'!J:J,1,FALSE)</f>
        <v>#N/A</v>
      </c>
      <c r="P5302" t="e">
        <f>VLOOKUP(A5302,'Top or Bottom 30 via OR (Tr36)'!B:B,1,FALSE)</f>
        <v>#N/A</v>
      </c>
      <c r="Q5302" t="e">
        <f>VLOOKUP(A5302,'Top or Bottom 30 via OR (Tr36)'!J:J,1,FALSE)</f>
        <v>#N/A</v>
      </c>
    </row>
    <row r="5303" spans="1:17" x14ac:dyDescent="0.25">
      <c r="A5303" t="s">
        <v>5340</v>
      </c>
      <c r="B5303">
        <v>0</v>
      </c>
      <c r="C5303">
        <v>0</v>
      </c>
      <c r="D5303">
        <v>0</v>
      </c>
      <c r="E5303">
        <v>0</v>
      </c>
      <c r="F5303">
        <f>B5303/cam_reads!I$3</f>
        <v>0</v>
      </c>
      <c r="G5303">
        <f>C5303/cam_reads!J$3</f>
        <v>0</v>
      </c>
      <c r="H5303">
        <f>D5303/cam_reads!K$3</f>
        <v>0</v>
      </c>
      <c r="I5303">
        <f>E5303/cam_reads!L$3</f>
        <v>0</v>
      </c>
      <c r="J5303" t="e">
        <f>VLOOKUP(A5303,'Top 30 via LR (Schizonts)'!A:A,1,FALSE)</f>
        <v>#N/A</v>
      </c>
      <c r="K5303" t="e">
        <f>VLOOKUP(A5303,'Top 30 via LR (Schizonts)'!J:J,1,FALSE)</f>
        <v>#N/A</v>
      </c>
      <c r="L5303" t="e">
        <f>VLOOKUP(A5303,'Top 30 via LR (Tr36)'!A:A,1,FALSE)</f>
        <v>#N/A</v>
      </c>
      <c r="M5303" t="e">
        <f>VLOOKUP(A5303,'Top 30 via LR (Tr36)'!I:I,1,FALSE)</f>
        <v>#N/A</v>
      </c>
      <c r="N5303" t="e">
        <f>VLOOKUP(A5303,'Top or Bottom 30 via OR (Schiz)'!B:B,1,FALSE)</f>
        <v>#N/A</v>
      </c>
      <c r="O5303" t="e">
        <f>VLOOKUP(A5303,'Top or Bottom 30 via OR (Schiz)'!J:J,1,FALSE)</f>
        <v>#N/A</v>
      </c>
      <c r="P5303" t="e">
        <f>VLOOKUP(A5303,'Top or Bottom 30 via OR (Tr36)'!B:B,1,FALSE)</f>
        <v>#N/A</v>
      </c>
      <c r="Q5303" t="e">
        <f>VLOOKUP(A5303,'Top or Bottom 30 via OR (Tr36)'!J:J,1,FALSE)</f>
        <v>#N/A</v>
      </c>
    </row>
    <row r="5304" spans="1:17" x14ac:dyDescent="0.25">
      <c r="A5304" t="s">
        <v>5341</v>
      </c>
      <c r="B5304">
        <v>11</v>
      </c>
      <c r="C5304">
        <v>16</v>
      </c>
      <c r="D5304">
        <v>16</v>
      </c>
      <c r="E5304">
        <v>12</v>
      </c>
      <c r="F5304">
        <f>B5304/cam_reads!I$3</f>
        <v>0.13666199887256336</v>
      </c>
      <c r="G5304">
        <f>C5304/cam_reads!J$3</f>
        <v>0.20723496910845457</v>
      </c>
      <c r="H5304">
        <f>D5304/cam_reads!K$3</f>
        <v>0.16701112014316527</v>
      </c>
      <c r="I5304">
        <f>E5304/cam_reads!L$3</f>
        <v>0.12509150573948494</v>
      </c>
      <c r="J5304" t="e">
        <f>VLOOKUP(A5304,'Top 30 via LR (Schizonts)'!A:A,1,FALSE)</f>
        <v>#N/A</v>
      </c>
      <c r="K5304" t="e">
        <f>VLOOKUP(A5304,'Top 30 via LR (Schizonts)'!J:J,1,FALSE)</f>
        <v>#N/A</v>
      </c>
      <c r="L5304" t="e">
        <f>VLOOKUP(A5304,'Top 30 via LR (Tr36)'!A:A,1,FALSE)</f>
        <v>#N/A</v>
      </c>
      <c r="M5304" t="e">
        <f>VLOOKUP(A5304,'Top 30 via LR (Tr36)'!I:I,1,FALSE)</f>
        <v>#N/A</v>
      </c>
      <c r="N5304" t="e">
        <f>VLOOKUP(A5304,'Top or Bottom 30 via OR (Schiz)'!B:B,1,FALSE)</f>
        <v>#N/A</v>
      </c>
      <c r="O5304" t="e">
        <f>VLOOKUP(A5304,'Top or Bottom 30 via OR (Schiz)'!J:J,1,FALSE)</f>
        <v>#N/A</v>
      </c>
      <c r="P5304" t="e">
        <f>VLOOKUP(A5304,'Top or Bottom 30 via OR (Tr36)'!B:B,1,FALSE)</f>
        <v>#N/A</v>
      </c>
      <c r="Q5304" t="e">
        <f>VLOOKUP(A5304,'Top or Bottom 30 via OR (Tr36)'!J:J,1,FALSE)</f>
        <v>#N/A</v>
      </c>
    </row>
    <row r="5305" spans="1:17" x14ac:dyDescent="0.25">
      <c r="A5305" t="s">
        <v>5342</v>
      </c>
      <c r="B5305">
        <v>0</v>
      </c>
      <c r="C5305">
        <v>0</v>
      </c>
      <c r="D5305">
        <v>0</v>
      </c>
      <c r="E5305">
        <v>0</v>
      </c>
      <c r="F5305">
        <f>B5305/cam_reads!I$3</f>
        <v>0</v>
      </c>
      <c r="G5305">
        <f>C5305/cam_reads!J$3</f>
        <v>0</v>
      </c>
      <c r="H5305">
        <f>D5305/cam_reads!K$3</f>
        <v>0</v>
      </c>
      <c r="I5305">
        <f>E5305/cam_reads!L$3</f>
        <v>0</v>
      </c>
      <c r="J5305" t="e">
        <f>VLOOKUP(A5305,'Top 30 via LR (Schizonts)'!A:A,1,FALSE)</f>
        <v>#N/A</v>
      </c>
      <c r="K5305" t="e">
        <f>VLOOKUP(A5305,'Top 30 via LR (Schizonts)'!J:J,1,FALSE)</f>
        <v>#N/A</v>
      </c>
      <c r="L5305" t="e">
        <f>VLOOKUP(A5305,'Top 30 via LR (Tr36)'!A:A,1,FALSE)</f>
        <v>#N/A</v>
      </c>
      <c r="M5305" t="e">
        <f>VLOOKUP(A5305,'Top 30 via LR (Tr36)'!I:I,1,FALSE)</f>
        <v>#N/A</v>
      </c>
      <c r="N5305" t="e">
        <f>VLOOKUP(A5305,'Top or Bottom 30 via OR (Schiz)'!B:B,1,FALSE)</f>
        <v>#N/A</v>
      </c>
      <c r="O5305" t="e">
        <f>VLOOKUP(A5305,'Top or Bottom 30 via OR (Schiz)'!J:J,1,FALSE)</f>
        <v>#N/A</v>
      </c>
      <c r="P5305" t="e">
        <f>VLOOKUP(A5305,'Top or Bottom 30 via OR (Tr36)'!B:B,1,FALSE)</f>
        <v>#N/A</v>
      </c>
      <c r="Q5305" t="e">
        <f>VLOOKUP(A5305,'Top or Bottom 30 via OR (Tr36)'!J:J,1,FALSE)</f>
        <v>#N/A</v>
      </c>
    </row>
    <row r="5306" spans="1:17" x14ac:dyDescent="0.25">
      <c r="A5306" t="s">
        <v>5343</v>
      </c>
      <c r="B5306">
        <v>847</v>
      </c>
      <c r="C5306">
        <v>1292</v>
      </c>
      <c r="D5306">
        <v>1134</v>
      </c>
      <c r="E5306">
        <v>801</v>
      </c>
      <c r="F5306">
        <f>B5306/cam_reads!I$3</f>
        <v>10.522973913187379</v>
      </c>
      <c r="G5306">
        <f>C5306/cam_reads!J$3</f>
        <v>16.734223755507706</v>
      </c>
      <c r="H5306">
        <f>D5306/cam_reads!K$3</f>
        <v>11.836913140146839</v>
      </c>
      <c r="I5306">
        <f>E5306/cam_reads!L$3</f>
        <v>8.3498580081106191</v>
      </c>
      <c r="J5306" t="e">
        <f>VLOOKUP(A5306,'Top 30 via LR (Schizonts)'!A:A,1,FALSE)</f>
        <v>#N/A</v>
      </c>
      <c r="K5306" t="e">
        <f>VLOOKUP(A5306,'Top 30 via LR (Schizonts)'!J:J,1,FALSE)</f>
        <v>#N/A</v>
      </c>
      <c r="L5306" t="e">
        <f>VLOOKUP(A5306,'Top 30 via LR (Tr36)'!A:A,1,FALSE)</f>
        <v>#N/A</v>
      </c>
      <c r="M5306" t="e">
        <f>VLOOKUP(A5306,'Top 30 via LR (Tr36)'!I:I,1,FALSE)</f>
        <v>#N/A</v>
      </c>
      <c r="N5306" t="e">
        <f>VLOOKUP(A5306,'Top or Bottom 30 via OR (Schiz)'!B:B,1,FALSE)</f>
        <v>#N/A</v>
      </c>
      <c r="O5306" t="e">
        <f>VLOOKUP(A5306,'Top or Bottom 30 via OR (Schiz)'!J:J,1,FALSE)</f>
        <v>#N/A</v>
      </c>
      <c r="P5306" t="e">
        <f>VLOOKUP(A5306,'Top or Bottom 30 via OR (Tr36)'!B:B,1,FALSE)</f>
        <v>#N/A</v>
      </c>
      <c r="Q5306" t="e">
        <f>VLOOKUP(A5306,'Top or Bottom 30 via OR (Tr36)'!J:J,1,FALSE)</f>
        <v>#N/A</v>
      </c>
    </row>
    <row r="5307" spans="1:17" x14ac:dyDescent="0.25">
      <c r="A5307" t="s">
        <v>5344</v>
      </c>
      <c r="B5307">
        <v>0</v>
      </c>
      <c r="C5307">
        <v>0</v>
      </c>
      <c r="D5307">
        <v>0</v>
      </c>
      <c r="E5307">
        <v>0</v>
      </c>
      <c r="F5307">
        <f>B5307/cam_reads!I$3</f>
        <v>0</v>
      </c>
      <c r="G5307">
        <f>C5307/cam_reads!J$3</f>
        <v>0</v>
      </c>
      <c r="H5307">
        <f>D5307/cam_reads!K$3</f>
        <v>0</v>
      </c>
      <c r="I5307">
        <f>E5307/cam_reads!L$3</f>
        <v>0</v>
      </c>
      <c r="J5307" t="e">
        <f>VLOOKUP(A5307,'Top 30 via LR (Schizonts)'!A:A,1,FALSE)</f>
        <v>#N/A</v>
      </c>
      <c r="K5307" t="e">
        <f>VLOOKUP(A5307,'Top 30 via LR (Schizonts)'!J:J,1,FALSE)</f>
        <v>#N/A</v>
      </c>
      <c r="L5307" t="e">
        <f>VLOOKUP(A5307,'Top 30 via LR (Tr36)'!A:A,1,FALSE)</f>
        <v>#N/A</v>
      </c>
      <c r="M5307" t="e">
        <f>VLOOKUP(A5307,'Top 30 via LR (Tr36)'!I:I,1,FALSE)</f>
        <v>#N/A</v>
      </c>
      <c r="N5307" t="e">
        <f>VLOOKUP(A5307,'Top or Bottom 30 via OR (Schiz)'!B:B,1,FALSE)</f>
        <v>#N/A</v>
      </c>
      <c r="O5307" t="e">
        <f>VLOOKUP(A5307,'Top or Bottom 30 via OR (Schiz)'!J:J,1,FALSE)</f>
        <v>#N/A</v>
      </c>
      <c r="P5307" t="e">
        <f>VLOOKUP(A5307,'Top or Bottom 30 via OR (Tr36)'!B:B,1,FALSE)</f>
        <v>#N/A</v>
      </c>
      <c r="Q5307" t="e">
        <f>VLOOKUP(A5307,'Top or Bottom 30 via OR (Tr36)'!J:J,1,FALSE)</f>
        <v>#N/A</v>
      </c>
    </row>
    <row r="5308" spans="1:17" x14ac:dyDescent="0.25">
      <c r="A5308" t="s">
        <v>5345</v>
      </c>
      <c r="B5308">
        <v>0</v>
      </c>
      <c r="C5308">
        <v>0</v>
      </c>
      <c r="D5308">
        <v>0</v>
      </c>
      <c r="E5308">
        <v>0</v>
      </c>
      <c r="F5308">
        <f>B5308/cam_reads!I$3</f>
        <v>0</v>
      </c>
      <c r="G5308">
        <f>C5308/cam_reads!J$3</f>
        <v>0</v>
      </c>
      <c r="H5308">
        <f>D5308/cam_reads!K$3</f>
        <v>0</v>
      </c>
      <c r="I5308">
        <f>E5308/cam_reads!L$3</f>
        <v>0</v>
      </c>
      <c r="J5308" t="e">
        <f>VLOOKUP(A5308,'Top 30 via LR (Schizonts)'!A:A,1,FALSE)</f>
        <v>#N/A</v>
      </c>
      <c r="K5308" t="e">
        <f>VLOOKUP(A5308,'Top 30 via LR (Schizonts)'!J:J,1,FALSE)</f>
        <v>#N/A</v>
      </c>
      <c r="L5308" t="e">
        <f>VLOOKUP(A5308,'Top 30 via LR (Tr36)'!A:A,1,FALSE)</f>
        <v>#N/A</v>
      </c>
      <c r="M5308" t="e">
        <f>VLOOKUP(A5308,'Top 30 via LR (Tr36)'!I:I,1,FALSE)</f>
        <v>#N/A</v>
      </c>
      <c r="N5308" t="e">
        <f>VLOOKUP(A5308,'Top or Bottom 30 via OR (Schiz)'!B:B,1,FALSE)</f>
        <v>#N/A</v>
      </c>
      <c r="O5308" t="e">
        <f>VLOOKUP(A5308,'Top or Bottom 30 via OR (Schiz)'!J:J,1,FALSE)</f>
        <v>#N/A</v>
      </c>
      <c r="P5308" t="e">
        <f>VLOOKUP(A5308,'Top or Bottom 30 via OR (Tr36)'!B:B,1,FALSE)</f>
        <v>#N/A</v>
      </c>
      <c r="Q5308" t="e">
        <f>VLOOKUP(A5308,'Top or Bottom 30 via OR (Tr36)'!J:J,1,FALSE)</f>
        <v>#N/A</v>
      </c>
    </row>
    <row r="5309" spans="1:17" x14ac:dyDescent="0.25">
      <c r="A5309" t="s">
        <v>5346</v>
      </c>
      <c r="B5309">
        <v>736</v>
      </c>
      <c r="C5309">
        <v>904</v>
      </c>
      <c r="D5309">
        <v>672</v>
      </c>
      <c r="E5309">
        <v>1037</v>
      </c>
      <c r="F5309">
        <f>B5309/cam_reads!I$3</f>
        <v>9.1439301063824203</v>
      </c>
      <c r="G5309">
        <f>C5309/cam_reads!J$3</f>
        <v>11.708775754627682</v>
      </c>
      <c r="H5309">
        <f>D5309/cam_reads!K$3</f>
        <v>7.0144670460129417</v>
      </c>
      <c r="I5309">
        <f>E5309/cam_reads!L$3</f>
        <v>10.80999095432049</v>
      </c>
      <c r="J5309" t="e">
        <f>VLOOKUP(A5309,'Top 30 via LR (Schizonts)'!A:A,1,FALSE)</f>
        <v>#N/A</v>
      </c>
      <c r="K5309" t="e">
        <f>VLOOKUP(A5309,'Top 30 via LR (Schizonts)'!J:J,1,FALSE)</f>
        <v>#N/A</v>
      </c>
      <c r="L5309" t="e">
        <f>VLOOKUP(A5309,'Top 30 via LR (Tr36)'!A:A,1,FALSE)</f>
        <v>#N/A</v>
      </c>
      <c r="M5309" t="e">
        <f>VLOOKUP(A5309,'Top 30 via LR (Tr36)'!I:I,1,FALSE)</f>
        <v>#N/A</v>
      </c>
      <c r="N5309" t="e">
        <f>VLOOKUP(A5309,'Top or Bottom 30 via OR (Schiz)'!B:B,1,FALSE)</f>
        <v>#N/A</v>
      </c>
      <c r="O5309" t="e">
        <f>VLOOKUP(A5309,'Top or Bottom 30 via OR (Schiz)'!J:J,1,FALSE)</f>
        <v>#N/A</v>
      </c>
      <c r="P5309" t="e">
        <f>VLOOKUP(A5309,'Top or Bottom 30 via OR (Tr36)'!B:B,1,FALSE)</f>
        <v>#N/A</v>
      </c>
      <c r="Q5309" t="e">
        <f>VLOOKUP(A5309,'Top or Bottom 30 via OR (Tr36)'!J:J,1,FALSE)</f>
        <v>#N/A</v>
      </c>
    </row>
    <row r="5310" spans="1:17" x14ac:dyDescent="0.25">
      <c r="A5310" t="s">
        <v>5347</v>
      </c>
      <c r="B5310">
        <v>0</v>
      </c>
      <c r="C5310">
        <v>0</v>
      </c>
      <c r="D5310">
        <v>0</v>
      </c>
      <c r="E5310">
        <v>0</v>
      </c>
      <c r="F5310">
        <f>B5310/cam_reads!I$3</f>
        <v>0</v>
      </c>
      <c r="G5310">
        <f>C5310/cam_reads!J$3</f>
        <v>0</v>
      </c>
      <c r="H5310">
        <f>D5310/cam_reads!K$3</f>
        <v>0</v>
      </c>
      <c r="I5310">
        <f>E5310/cam_reads!L$3</f>
        <v>0</v>
      </c>
      <c r="J5310" t="e">
        <f>VLOOKUP(A5310,'Top 30 via LR (Schizonts)'!A:A,1,FALSE)</f>
        <v>#N/A</v>
      </c>
      <c r="K5310" t="e">
        <f>VLOOKUP(A5310,'Top 30 via LR (Schizonts)'!J:J,1,FALSE)</f>
        <v>#N/A</v>
      </c>
      <c r="L5310" t="e">
        <f>VLOOKUP(A5310,'Top 30 via LR (Tr36)'!A:A,1,FALSE)</f>
        <v>#N/A</v>
      </c>
      <c r="M5310" t="e">
        <f>VLOOKUP(A5310,'Top 30 via LR (Tr36)'!I:I,1,FALSE)</f>
        <v>#N/A</v>
      </c>
      <c r="N5310" t="e">
        <f>VLOOKUP(A5310,'Top or Bottom 30 via OR (Schiz)'!B:B,1,FALSE)</f>
        <v>#N/A</v>
      </c>
      <c r="O5310" t="e">
        <f>VLOOKUP(A5310,'Top or Bottom 30 via OR (Schiz)'!J:J,1,FALSE)</f>
        <v>#N/A</v>
      </c>
      <c r="P5310" t="e">
        <f>VLOOKUP(A5310,'Top or Bottom 30 via OR (Tr36)'!B:B,1,FALSE)</f>
        <v>#N/A</v>
      </c>
      <c r="Q5310" t="e">
        <f>VLOOKUP(A5310,'Top or Bottom 30 via OR (Tr36)'!J:J,1,FALSE)</f>
        <v>#N/A</v>
      </c>
    </row>
    <row r="5311" spans="1:17" x14ac:dyDescent="0.25">
      <c r="A5311" t="s">
        <v>5348</v>
      </c>
      <c r="B5311">
        <v>4880</v>
      </c>
      <c r="C5311">
        <v>4695</v>
      </c>
      <c r="D5311">
        <v>3687</v>
      </c>
      <c r="E5311">
        <v>5972</v>
      </c>
      <c r="F5311">
        <f>B5311/cam_reads!I$3</f>
        <v>60.628232227100831</v>
      </c>
      <c r="G5311">
        <f>C5311/cam_reads!J$3</f>
        <v>60.810511247762136</v>
      </c>
      <c r="H5311">
        <f>D5311/cam_reads!K$3</f>
        <v>38.485624997990648</v>
      </c>
      <c r="I5311">
        <f>E5311/cam_reads!L$3</f>
        <v>62.253872689683675</v>
      </c>
      <c r="J5311" t="e">
        <f>VLOOKUP(A5311,'Top 30 via LR (Schizonts)'!A:A,1,FALSE)</f>
        <v>#N/A</v>
      </c>
      <c r="K5311" t="e">
        <f>VLOOKUP(A5311,'Top 30 via LR (Schizonts)'!J:J,1,FALSE)</f>
        <v>#N/A</v>
      </c>
      <c r="L5311" t="e">
        <f>VLOOKUP(A5311,'Top 30 via LR (Tr36)'!A:A,1,FALSE)</f>
        <v>#N/A</v>
      </c>
      <c r="M5311" t="e">
        <f>VLOOKUP(A5311,'Top 30 via LR (Tr36)'!I:I,1,FALSE)</f>
        <v>#N/A</v>
      </c>
      <c r="N5311" t="e">
        <f>VLOOKUP(A5311,'Top or Bottom 30 via OR (Schiz)'!B:B,1,FALSE)</f>
        <v>#N/A</v>
      </c>
      <c r="O5311" t="e">
        <f>VLOOKUP(A5311,'Top or Bottom 30 via OR (Schiz)'!J:J,1,FALSE)</f>
        <v>#N/A</v>
      </c>
      <c r="P5311" t="e">
        <f>VLOOKUP(A5311,'Top or Bottom 30 via OR (Tr36)'!B:B,1,FALSE)</f>
        <v>#N/A</v>
      </c>
      <c r="Q5311" t="e">
        <f>VLOOKUP(A5311,'Top or Bottom 30 via OR (Tr36)'!J:J,1,FALSE)</f>
        <v>#N/A</v>
      </c>
    </row>
    <row r="5312" spans="1:17" x14ac:dyDescent="0.25">
      <c r="A5312" t="s">
        <v>5349</v>
      </c>
      <c r="B5312">
        <v>33</v>
      </c>
      <c r="C5312">
        <v>23</v>
      </c>
      <c r="D5312">
        <v>74</v>
      </c>
      <c r="E5312">
        <v>54</v>
      </c>
      <c r="F5312">
        <f>B5312/cam_reads!I$3</f>
        <v>0.40998599661769003</v>
      </c>
      <c r="G5312">
        <f>C5312/cam_reads!J$3</f>
        <v>0.29790026809340342</v>
      </c>
      <c r="H5312">
        <f>D5312/cam_reads!K$3</f>
        <v>0.77242643066213945</v>
      </c>
      <c r="I5312">
        <f>E5312/cam_reads!L$3</f>
        <v>0.56291177582768226</v>
      </c>
      <c r="J5312" t="e">
        <f>VLOOKUP(A5312,'Top 30 via LR (Schizonts)'!A:A,1,FALSE)</f>
        <v>#N/A</v>
      </c>
      <c r="K5312" t="e">
        <f>VLOOKUP(A5312,'Top 30 via LR (Schizonts)'!J:J,1,FALSE)</f>
        <v>#N/A</v>
      </c>
      <c r="L5312" t="e">
        <f>VLOOKUP(A5312,'Top 30 via LR (Tr36)'!A:A,1,FALSE)</f>
        <v>#N/A</v>
      </c>
      <c r="M5312" t="e">
        <f>VLOOKUP(A5312,'Top 30 via LR (Tr36)'!I:I,1,FALSE)</f>
        <v>#N/A</v>
      </c>
      <c r="N5312" t="e">
        <f>VLOOKUP(A5312,'Top or Bottom 30 via OR (Schiz)'!B:B,1,FALSE)</f>
        <v>#N/A</v>
      </c>
      <c r="O5312" t="e">
        <f>VLOOKUP(A5312,'Top or Bottom 30 via OR (Schiz)'!J:J,1,FALSE)</f>
        <v>#N/A</v>
      </c>
      <c r="P5312" t="e">
        <f>VLOOKUP(A5312,'Top or Bottom 30 via OR (Tr36)'!B:B,1,FALSE)</f>
        <v>#N/A</v>
      </c>
      <c r="Q5312" t="e">
        <f>VLOOKUP(A5312,'Top or Bottom 30 via OR (Tr36)'!J:J,1,FALSE)</f>
        <v>#N/A</v>
      </c>
    </row>
    <row r="5313" spans="1:17" x14ac:dyDescent="0.25">
      <c r="A5313" t="s">
        <v>5350</v>
      </c>
      <c r="B5313">
        <v>257</v>
      </c>
      <c r="C5313">
        <v>36</v>
      </c>
      <c r="D5313">
        <v>30</v>
      </c>
      <c r="E5313">
        <v>95</v>
      </c>
      <c r="F5313">
        <f>B5313/cam_reads!I$3</f>
        <v>3.1929212463862529</v>
      </c>
      <c r="G5313">
        <f>C5313/cam_reads!J$3</f>
        <v>0.46627868049402277</v>
      </c>
      <c r="H5313">
        <f>D5313/cam_reads!K$3</f>
        <v>0.31314585026843489</v>
      </c>
      <c r="I5313">
        <f>E5313/cam_reads!L$3</f>
        <v>0.99030775377092251</v>
      </c>
      <c r="J5313" t="e">
        <f>VLOOKUP(A5313,'Top 30 via LR (Schizonts)'!A:A,1,FALSE)</f>
        <v>#N/A</v>
      </c>
      <c r="K5313" t="e">
        <f>VLOOKUP(A5313,'Top 30 via LR (Schizonts)'!J:J,1,FALSE)</f>
        <v>#N/A</v>
      </c>
      <c r="L5313" t="e">
        <f>VLOOKUP(A5313,'Top 30 via LR (Tr36)'!A:A,1,FALSE)</f>
        <v>#N/A</v>
      </c>
      <c r="M5313" t="e">
        <f>VLOOKUP(A5313,'Top 30 via LR (Tr36)'!I:I,1,FALSE)</f>
        <v>#N/A</v>
      </c>
      <c r="N5313" t="e">
        <f>VLOOKUP(A5313,'Top or Bottom 30 via OR (Schiz)'!B:B,1,FALSE)</f>
        <v>#N/A</v>
      </c>
      <c r="O5313" t="e">
        <f>VLOOKUP(A5313,'Top or Bottom 30 via OR (Schiz)'!J:J,1,FALSE)</f>
        <v>#N/A</v>
      </c>
      <c r="P5313" t="e">
        <f>VLOOKUP(A5313,'Top or Bottom 30 via OR (Tr36)'!B:B,1,FALSE)</f>
        <v>#N/A</v>
      </c>
      <c r="Q5313" t="e">
        <f>VLOOKUP(A5313,'Top or Bottom 30 via OR (Tr36)'!J:J,1,FALSE)</f>
        <v>#N/A</v>
      </c>
    </row>
    <row r="5314" spans="1:17" x14ac:dyDescent="0.25">
      <c r="A5314" t="s">
        <v>5351</v>
      </c>
      <c r="B5314">
        <v>0</v>
      </c>
      <c r="C5314">
        <v>0</v>
      </c>
      <c r="D5314">
        <v>0</v>
      </c>
      <c r="E5314">
        <v>0</v>
      </c>
      <c r="F5314">
        <f>B5314/cam_reads!I$3</f>
        <v>0</v>
      </c>
      <c r="G5314">
        <f>C5314/cam_reads!J$3</f>
        <v>0</v>
      </c>
      <c r="H5314">
        <f>D5314/cam_reads!K$3</f>
        <v>0</v>
      </c>
      <c r="I5314">
        <f>E5314/cam_reads!L$3</f>
        <v>0</v>
      </c>
      <c r="J5314" t="e">
        <f>VLOOKUP(A5314,'Top 30 via LR (Schizonts)'!A:A,1,FALSE)</f>
        <v>#N/A</v>
      </c>
      <c r="K5314" t="e">
        <f>VLOOKUP(A5314,'Top 30 via LR (Schizonts)'!J:J,1,FALSE)</f>
        <v>#N/A</v>
      </c>
      <c r="L5314" t="e">
        <f>VLOOKUP(A5314,'Top 30 via LR (Tr36)'!A:A,1,FALSE)</f>
        <v>#N/A</v>
      </c>
      <c r="M5314" t="e">
        <f>VLOOKUP(A5314,'Top 30 via LR (Tr36)'!I:I,1,FALSE)</f>
        <v>#N/A</v>
      </c>
      <c r="N5314" t="e">
        <f>VLOOKUP(A5314,'Top or Bottom 30 via OR (Schiz)'!B:B,1,FALSE)</f>
        <v>#N/A</v>
      </c>
      <c r="O5314" t="e">
        <f>VLOOKUP(A5314,'Top or Bottom 30 via OR (Schiz)'!J:J,1,FALSE)</f>
        <v>#N/A</v>
      </c>
      <c r="P5314" t="e">
        <f>VLOOKUP(A5314,'Top or Bottom 30 via OR (Tr36)'!B:B,1,FALSE)</f>
        <v>#N/A</v>
      </c>
      <c r="Q5314" t="e">
        <f>VLOOKUP(A5314,'Top or Bottom 30 via OR (Tr36)'!J:J,1,FALSE)</f>
        <v>#N/A</v>
      </c>
    </row>
    <row r="5315" spans="1:17" x14ac:dyDescent="0.25">
      <c r="A5315" t="s">
        <v>5352</v>
      </c>
      <c r="B5315">
        <v>1107</v>
      </c>
      <c r="C5315">
        <v>1385</v>
      </c>
      <c r="D5315">
        <v>1060</v>
      </c>
      <c r="E5315">
        <v>2111</v>
      </c>
      <c r="F5315">
        <f>B5315/cam_reads!I$3</f>
        <v>13.753166613811603</v>
      </c>
      <c r="G5315">
        <f>C5315/cam_reads!J$3</f>
        <v>17.938777013450597</v>
      </c>
      <c r="H5315">
        <f>D5315/cam_reads!K$3</f>
        <v>11.064486709484699</v>
      </c>
      <c r="I5315">
        <f>E5315/cam_reads!L$3</f>
        <v>22.005680718004392</v>
      </c>
      <c r="J5315" t="e">
        <f>VLOOKUP(A5315,'Top 30 via LR (Schizonts)'!A:A,1,FALSE)</f>
        <v>#N/A</v>
      </c>
      <c r="K5315" t="e">
        <f>VLOOKUP(A5315,'Top 30 via LR (Schizonts)'!J:J,1,FALSE)</f>
        <v>#N/A</v>
      </c>
      <c r="L5315" t="e">
        <f>VLOOKUP(A5315,'Top 30 via LR (Tr36)'!A:A,1,FALSE)</f>
        <v>#N/A</v>
      </c>
      <c r="M5315" t="e">
        <f>VLOOKUP(A5315,'Top 30 via LR (Tr36)'!I:I,1,FALSE)</f>
        <v>#N/A</v>
      </c>
      <c r="N5315" t="e">
        <f>VLOOKUP(A5315,'Top or Bottom 30 via OR (Schiz)'!B:B,1,FALSE)</f>
        <v>#N/A</v>
      </c>
      <c r="O5315" t="e">
        <f>VLOOKUP(A5315,'Top or Bottom 30 via OR (Schiz)'!J:J,1,FALSE)</f>
        <v>#N/A</v>
      </c>
      <c r="P5315" t="e">
        <f>VLOOKUP(A5315,'Top or Bottom 30 via OR (Tr36)'!B:B,1,FALSE)</f>
        <v>#N/A</v>
      </c>
      <c r="Q5315" t="e">
        <f>VLOOKUP(A5315,'Top or Bottom 30 via OR (Tr36)'!J:J,1,FALSE)</f>
        <v>#N/A</v>
      </c>
    </row>
    <row r="5316" spans="1:17" x14ac:dyDescent="0.25">
      <c r="A5316" t="s">
        <v>5353</v>
      </c>
      <c r="B5316">
        <v>310</v>
      </c>
      <c r="C5316">
        <v>198</v>
      </c>
      <c r="D5316">
        <v>215</v>
      </c>
      <c r="E5316">
        <v>457</v>
      </c>
      <c r="F5316">
        <f>B5316/cam_reads!I$3</f>
        <v>3.8513836045904219</v>
      </c>
      <c r="G5316">
        <f>C5316/cam_reads!J$3</f>
        <v>2.5645327427171254</v>
      </c>
      <c r="H5316">
        <f>D5316/cam_reads!K$3</f>
        <v>2.2442119269237835</v>
      </c>
      <c r="I5316">
        <f>E5316/cam_reads!L$3</f>
        <v>4.7639015102453852</v>
      </c>
      <c r="J5316" t="e">
        <f>VLOOKUP(A5316,'Top 30 via LR (Schizonts)'!A:A,1,FALSE)</f>
        <v>#N/A</v>
      </c>
      <c r="K5316" t="e">
        <f>VLOOKUP(A5316,'Top 30 via LR (Schizonts)'!J:J,1,FALSE)</f>
        <v>#N/A</v>
      </c>
      <c r="L5316" t="e">
        <f>VLOOKUP(A5316,'Top 30 via LR (Tr36)'!A:A,1,FALSE)</f>
        <v>#N/A</v>
      </c>
      <c r="M5316" t="e">
        <f>VLOOKUP(A5316,'Top 30 via LR (Tr36)'!I:I,1,FALSE)</f>
        <v>#N/A</v>
      </c>
      <c r="N5316" t="e">
        <f>VLOOKUP(A5316,'Top or Bottom 30 via OR (Schiz)'!B:B,1,FALSE)</f>
        <v>#N/A</v>
      </c>
      <c r="O5316" t="e">
        <f>VLOOKUP(A5316,'Top or Bottom 30 via OR (Schiz)'!J:J,1,FALSE)</f>
        <v>#N/A</v>
      </c>
      <c r="P5316" t="e">
        <f>VLOOKUP(A5316,'Top or Bottom 30 via OR (Tr36)'!B:B,1,FALSE)</f>
        <v>#N/A</v>
      </c>
      <c r="Q5316" t="e">
        <f>VLOOKUP(A5316,'Top or Bottom 30 via OR (Tr36)'!J:J,1,FALSE)</f>
        <v>#N/A</v>
      </c>
    </row>
    <row r="5317" spans="1:17" x14ac:dyDescent="0.25">
      <c r="A5317" t="s">
        <v>5354</v>
      </c>
      <c r="B5317">
        <v>0</v>
      </c>
      <c r="C5317">
        <v>0</v>
      </c>
      <c r="D5317">
        <v>0</v>
      </c>
      <c r="E5317">
        <v>0</v>
      </c>
      <c r="F5317">
        <f>B5317/cam_reads!I$3</f>
        <v>0</v>
      </c>
      <c r="G5317">
        <f>C5317/cam_reads!J$3</f>
        <v>0</v>
      </c>
      <c r="H5317">
        <f>D5317/cam_reads!K$3</f>
        <v>0</v>
      </c>
      <c r="I5317">
        <f>E5317/cam_reads!L$3</f>
        <v>0</v>
      </c>
      <c r="J5317" t="e">
        <f>VLOOKUP(A5317,'Top 30 via LR (Schizonts)'!A:A,1,FALSE)</f>
        <v>#N/A</v>
      </c>
      <c r="K5317" t="e">
        <f>VLOOKUP(A5317,'Top 30 via LR (Schizonts)'!J:J,1,FALSE)</f>
        <v>#N/A</v>
      </c>
      <c r="L5317" t="e">
        <f>VLOOKUP(A5317,'Top 30 via LR (Tr36)'!A:A,1,FALSE)</f>
        <v>#N/A</v>
      </c>
      <c r="M5317" t="e">
        <f>VLOOKUP(A5317,'Top 30 via LR (Tr36)'!I:I,1,FALSE)</f>
        <v>#N/A</v>
      </c>
      <c r="N5317" t="e">
        <f>VLOOKUP(A5317,'Top or Bottom 30 via OR (Schiz)'!B:B,1,FALSE)</f>
        <v>#N/A</v>
      </c>
      <c r="O5317" t="e">
        <f>VLOOKUP(A5317,'Top or Bottom 30 via OR (Schiz)'!J:J,1,FALSE)</f>
        <v>#N/A</v>
      </c>
      <c r="P5317" t="e">
        <f>VLOOKUP(A5317,'Top or Bottom 30 via OR (Tr36)'!B:B,1,FALSE)</f>
        <v>#N/A</v>
      </c>
      <c r="Q5317" t="e">
        <f>VLOOKUP(A5317,'Top or Bottom 30 via OR (Tr36)'!J:J,1,FALSE)</f>
        <v>#N/A</v>
      </c>
    </row>
    <row r="5318" spans="1:17" x14ac:dyDescent="0.25">
      <c r="A5318" t="s">
        <v>5355</v>
      </c>
      <c r="B5318">
        <v>2</v>
      </c>
      <c r="C5318">
        <v>2</v>
      </c>
      <c r="D5318">
        <v>2</v>
      </c>
      <c r="E5318">
        <v>1</v>
      </c>
      <c r="F5318">
        <f>B5318/cam_reads!I$3</f>
        <v>2.4847636158647882E-2</v>
      </c>
      <c r="G5318">
        <f>C5318/cam_reads!J$3</f>
        <v>2.5904371138556821E-2</v>
      </c>
      <c r="H5318">
        <f>D5318/cam_reads!K$3</f>
        <v>2.0876390017895659E-2</v>
      </c>
      <c r="I5318">
        <f>E5318/cam_reads!L$3</f>
        <v>1.0424292144957079E-2</v>
      </c>
      <c r="J5318" t="e">
        <f>VLOOKUP(A5318,'Top 30 via LR (Schizonts)'!A:A,1,FALSE)</f>
        <v>#N/A</v>
      </c>
      <c r="K5318" t="e">
        <f>VLOOKUP(A5318,'Top 30 via LR (Schizonts)'!J:J,1,FALSE)</f>
        <v>#N/A</v>
      </c>
      <c r="L5318" t="e">
        <f>VLOOKUP(A5318,'Top 30 via LR (Tr36)'!A:A,1,FALSE)</f>
        <v>#N/A</v>
      </c>
      <c r="M5318" t="e">
        <f>VLOOKUP(A5318,'Top 30 via LR (Tr36)'!I:I,1,FALSE)</f>
        <v>#N/A</v>
      </c>
      <c r="N5318" t="e">
        <f>VLOOKUP(A5318,'Top or Bottom 30 via OR (Schiz)'!B:B,1,FALSE)</f>
        <v>#N/A</v>
      </c>
      <c r="O5318" t="e">
        <f>VLOOKUP(A5318,'Top or Bottom 30 via OR (Schiz)'!J:J,1,FALSE)</f>
        <v>#N/A</v>
      </c>
      <c r="P5318" t="e">
        <f>VLOOKUP(A5318,'Top or Bottom 30 via OR (Tr36)'!B:B,1,FALSE)</f>
        <v>#N/A</v>
      </c>
      <c r="Q5318" t="e">
        <f>VLOOKUP(A5318,'Top or Bottom 30 via OR (Tr36)'!J:J,1,FALSE)</f>
        <v>#N/A</v>
      </c>
    </row>
    <row r="5319" spans="1:17" x14ac:dyDescent="0.25">
      <c r="A5319" t="s">
        <v>5356</v>
      </c>
      <c r="B5319">
        <v>2758</v>
      </c>
      <c r="C5319">
        <v>1766</v>
      </c>
      <c r="D5319">
        <v>1935</v>
      </c>
      <c r="E5319">
        <v>2290</v>
      </c>
      <c r="F5319">
        <f>B5319/cam_reads!I$3</f>
        <v>34.264890262775431</v>
      </c>
      <c r="G5319">
        <f>C5319/cam_reads!J$3</f>
        <v>22.873559715345671</v>
      </c>
      <c r="H5319">
        <f>D5319/cam_reads!K$3</f>
        <v>20.19790734231405</v>
      </c>
      <c r="I5319">
        <f>E5319/cam_reads!L$3</f>
        <v>23.871629011951711</v>
      </c>
      <c r="J5319" t="e">
        <f>VLOOKUP(A5319,'Top 30 via LR (Schizonts)'!A:A,1,FALSE)</f>
        <v>#N/A</v>
      </c>
      <c r="K5319" t="e">
        <f>VLOOKUP(A5319,'Top 30 via LR (Schizonts)'!J:J,1,FALSE)</f>
        <v>#N/A</v>
      </c>
      <c r="L5319" t="e">
        <f>VLOOKUP(A5319,'Top 30 via LR (Tr36)'!A:A,1,FALSE)</f>
        <v>#N/A</v>
      </c>
      <c r="M5319" t="e">
        <f>VLOOKUP(A5319,'Top 30 via LR (Tr36)'!I:I,1,FALSE)</f>
        <v>#N/A</v>
      </c>
      <c r="N5319" t="e">
        <f>VLOOKUP(A5319,'Top or Bottom 30 via OR (Schiz)'!B:B,1,FALSE)</f>
        <v>#N/A</v>
      </c>
      <c r="O5319" t="e">
        <f>VLOOKUP(A5319,'Top or Bottom 30 via OR (Schiz)'!J:J,1,FALSE)</f>
        <v>#N/A</v>
      </c>
      <c r="P5319" t="e">
        <f>VLOOKUP(A5319,'Top or Bottom 30 via OR (Tr36)'!B:B,1,FALSE)</f>
        <v>#N/A</v>
      </c>
      <c r="Q5319" t="e">
        <f>VLOOKUP(A5319,'Top or Bottom 30 via OR (Tr36)'!J:J,1,FALSE)</f>
        <v>#N/A</v>
      </c>
    </row>
    <row r="5320" spans="1:17" x14ac:dyDescent="0.25">
      <c r="A5320" t="s">
        <v>5357</v>
      </c>
      <c r="B5320">
        <v>7381</v>
      </c>
      <c r="C5320">
        <v>4034</v>
      </c>
      <c r="D5320">
        <v>3319</v>
      </c>
      <c r="E5320">
        <v>4617</v>
      </c>
      <c r="F5320">
        <f>B5320/cam_reads!I$3</f>
        <v>91.700201243490014</v>
      </c>
      <c r="G5320">
        <f>C5320/cam_reads!J$3</f>
        <v>52.249116586469107</v>
      </c>
      <c r="H5320">
        <f>D5320/cam_reads!K$3</f>
        <v>34.644369234697848</v>
      </c>
      <c r="I5320">
        <f>E5320/cam_reads!L$3</f>
        <v>48.128956833266834</v>
      </c>
      <c r="J5320" t="e">
        <f>VLOOKUP(A5320,'Top 30 via LR (Schizonts)'!A:A,1,FALSE)</f>
        <v>#N/A</v>
      </c>
      <c r="K5320" t="e">
        <f>VLOOKUP(A5320,'Top 30 via LR (Schizonts)'!J:J,1,FALSE)</f>
        <v>#N/A</v>
      </c>
      <c r="L5320" t="e">
        <f>VLOOKUP(A5320,'Top 30 via LR (Tr36)'!A:A,1,FALSE)</f>
        <v>#N/A</v>
      </c>
      <c r="M5320" t="e">
        <f>VLOOKUP(A5320,'Top 30 via LR (Tr36)'!I:I,1,FALSE)</f>
        <v>#N/A</v>
      </c>
      <c r="N5320" t="e">
        <f>VLOOKUP(A5320,'Top or Bottom 30 via OR (Schiz)'!B:B,1,FALSE)</f>
        <v>#N/A</v>
      </c>
      <c r="O5320" t="e">
        <f>VLOOKUP(A5320,'Top or Bottom 30 via OR (Schiz)'!J:J,1,FALSE)</f>
        <v>#N/A</v>
      </c>
      <c r="P5320" t="e">
        <f>VLOOKUP(A5320,'Top or Bottom 30 via OR (Tr36)'!B:B,1,FALSE)</f>
        <v>#N/A</v>
      </c>
      <c r="Q5320" t="e">
        <f>VLOOKUP(A5320,'Top or Bottom 30 via OR (Tr36)'!J:J,1,FALSE)</f>
        <v>#N/A</v>
      </c>
    </row>
    <row r="5321" spans="1:17" x14ac:dyDescent="0.25">
      <c r="A5321" t="s">
        <v>5358</v>
      </c>
      <c r="B5321">
        <v>3366</v>
      </c>
      <c r="C5321">
        <v>2324</v>
      </c>
      <c r="D5321">
        <v>2174</v>
      </c>
      <c r="E5321">
        <v>3342</v>
      </c>
      <c r="F5321">
        <f>B5321/cam_reads!I$3</f>
        <v>41.818571655004384</v>
      </c>
      <c r="G5321">
        <f>C5321/cam_reads!J$3</f>
        <v>30.100879263003026</v>
      </c>
      <c r="H5321">
        <f>D5321/cam_reads!K$3</f>
        <v>22.692635949452583</v>
      </c>
      <c r="I5321">
        <f>E5321/cam_reads!L$3</f>
        <v>34.837984348446554</v>
      </c>
      <c r="J5321" t="e">
        <f>VLOOKUP(A5321,'Top 30 via LR (Schizonts)'!A:A,1,FALSE)</f>
        <v>#N/A</v>
      </c>
      <c r="K5321" t="e">
        <f>VLOOKUP(A5321,'Top 30 via LR (Schizonts)'!J:J,1,FALSE)</f>
        <v>#N/A</v>
      </c>
      <c r="L5321" t="e">
        <f>VLOOKUP(A5321,'Top 30 via LR (Tr36)'!A:A,1,FALSE)</f>
        <v>#N/A</v>
      </c>
      <c r="M5321" t="e">
        <f>VLOOKUP(A5321,'Top 30 via LR (Tr36)'!I:I,1,FALSE)</f>
        <v>#N/A</v>
      </c>
      <c r="N5321" t="e">
        <f>VLOOKUP(A5321,'Top or Bottom 30 via OR (Schiz)'!B:B,1,FALSE)</f>
        <v>#N/A</v>
      </c>
      <c r="O5321" t="e">
        <f>VLOOKUP(A5321,'Top or Bottom 30 via OR (Schiz)'!J:J,1,FALSE)</f>
        <v>#N/A</v>
      </c>
      <c r="P5321" t="e">
        <f>VLOOKUP(A5321,'Top or Bottom 30 via OR (Tr36)'!B:B,1,FALSE)</f>
        <v>#N/A</v>
      </c>
      <c r="Q5321" t="e">
        <f>VLOOKUP(A5321,'Top or Bottom 30 via OR (Tr36)'!J:J,1,FALSE)</f>
        <v>#N/A</v>
      </c>
    </row>
    <row r="5322" spans="1:17" x14ac:dyDescent="0.25">
      <c r="A5322" t="s">
        <v>5359</v>
      </c>
      <c r="B5322">
        <v>1</v>
      </c>
      <c r="C5322">
        <v>8</v>
      </c>
      <c r="D5322">
        <v>8</v>
      </c>
      <c r="E5322">
        <v>8</v>
      </c>
      <c r="F5322">
        <f>B5322/cam_reads!I$3</f>
        <v>1.2423818079323941E-2</v>
      </c>
      <c r="G5322">
        <f>C5322/cam_reads!J$3</f>
        <v>0.10361748455422728</v>
      </c>
      <c r="H5322">
        <f>D5322/cam_reads!K$3</f>
        <v>8.3505560071582635E-2</v>
      </c>
      <c r="I5322">
        <f>E5322/cam_reads!L$3</f>
        <v>8.3394337159656634E-2</v>
      </c>
      <c r="J5322" t="e">
        <f>VLOOKUP(A5322,'Top 30 via LR (Schizonts)'!A:A,1,FALSE)</f>
        <v>#N/A</v>
      </c>
      <c r="K5322" t="e">
        <f>VLOOKUP(A5322,'Top 30 via LR (Schizonts)'!J:J,1,FALSE)</f>
        <v>#N/A</v>
      </c>
      <c r="L5322" t="e">
        <f>VLOOKUP(A5322,'Top 30 via LR (Tr36)'!A:A,1,FALSE)</f>
        <v>#N/A</v>
      </c>
      <c r="M5322" t="e">
        <f>VLOOKUP(A5322,'Top 30 via LR (Tr36)'!I:I,1,FALSE)</f>
        <v>#N/A</v>
      </c>
      <c r="N5322" t="e">
        <f>VLOOKUP(A5322,'Top or Bottom 30 via OR (Schiz)'!B:B,1,FALSE)</f>
        <v>#N/A</v>
      </c>
      <c r="O5322" t="e">
        <f>VLOOKUP(A5322,'Top or Bottom 30 via OR (Schiz)'!J:J,1,FALSE)</f>
        <v>#N/A</v>
      </c>
      <c r="P5322" t="e">
        <f>VLOOKUP(A5322,'Top or Bottom 30 via OR (Tr36)'!B:B,1,FALSE)</f>
        <v>#N/A</v>
      </c>
      <c r="Q5322" t="e">
        <f>VLOOKUP(A5322,'Top or Bottom 30 via OR (Tr36)'!J:J,1,FALSE)</f>
        <v>#N/A</v>
      </c>
    </row>
    <row r="5323" spans="1:17" x14ac:dyDescent="0.25">
      <c r="A5323" t="s">
        <v>5360</v>
      </c>
      <c r="B5323">
        <v>0</v>
      </c>
      <c r="C5323">
        <v>0</v>
      </c>
      <c r="D5323">
        <v>0</v>
      </c>
      <c r="E5323">
        <v>0</v>
      </c>
      <c r="F5323">
        <f>B5323/cam_reads!I$3</f>
        <v>0</v>
      </c>
      <c r="G5323">
        <f>C5323/cam_reads!J$3</f>
        <v>0</v>
      </c>
      <c r="H5323">
        <f>D5323/cam_reads!K$3</f>
        <v>0</v>
      </c>
      <c r="I5323">
        <f>E5323/cam_reads!L$3</f>
        <v>0</v>
      </c>
      <c r="J5323" t="e">
        <f>VLOOKUP(A5323,'Top 30 via LR (Schizonts)'!A:A,1,FALSE)</f>
        <v>#N/A</v>
      </c>
      <c r="K5323" t="e">
        <f>VLOOKUP(A5323,'Top 30 via LR (Schizonts)'!J:J,1,FALSE)</f>
        <v>#N/A</v>
      </c>
      <c r="L5323" t="e">
        <f>VLOOKUP(A5323,'Top 30 via LR (Tr36)'!A:A,1,FALSE)</f>
        <v>#N/A</v>
      </c>
      <c r="M5323" t="e">
        <f>VLOOKUP(A5323,'Top 30 via LR (Tr36)'!I:I,1,FALSE)</f>
        <v>#N/A</v>
      </c>
      <c r="N5323" t="e">
        <f>VLOOKUP(A5323,'Top or Bottom 30 via OR (Schiz)'!B:B,1,FALSE)</f>
        <v>#N/A</v>
      </c>
      <c r="O5323" t="e">
        <f>VLOOKUP(A5323,'Top or Bottom 30 via OR (Schiz)'!J:J,1,FALSE)</f>
        <v>#N/A</v>
      </c>
      <c r="P5323" t="e">
        <f>VLOOKUP(A5323,'Top or Bottom 30 via OR (Tr36)'!B:B,1,FALSE)</f>
        <v>#N/A</v>
      </c>
      <c r="Q5323" t="e">
        <f>VLOOKUP(A5323,'Top or Bottom 30 via OR (Tr36)'!J:J,1,FALSE)</f>
        <v>#N/A</v>
      </c>
    </row>
    <row r="5324" spans="1:17" x14ac:dyDescent="0.25">
      <c r="A5324" t="s">
        <v>5361</v>
      </c>
      <c r="B5324">
        <v>21</v>
      </c>
      <c r="C5324">
        <v>36</v>
      </c>
      <c r="D5324">
        <v>80</v>
      </c>
      <c r="E5324">
        <v>59</v>
      </c>
      <c r="F5324">
        <f>B5324/cam_reads!I$3</f>
        <v>0.26090017966580276</v>
      </c>
      <c r="G5324">
        <f>C5324/cam_reads!J$3</f>
        <v>0.46627868049402277</v>
      </c>
      <c r="H5324">
        <f>D5324/cam_reads!K$3</f>
        <v>0.83505560071582641</v>
      </c>
      <c r="I5324">
        <f>E5324/cam_reads!L$3</f>
        <v>0.61503323655246767</v>
      </c>
      <c r="J5324" t="e">
        <f>VLOOKUP(A5324,'Top 30 via LR (Schizonts)'!A:A,1,FALSE)</f>
        <v>#N/A</v>
      </c>
      <c r="K5324" t="e">
        <f>VLOOKUP(A5324,'Top 30 via LR (Schizonts)'!J:J,1,FALSE)</f>
        <v>#N/A</v>
      </c>
      <c r="L5324" t="e">
        <f>VLOOKUP(A5324,'Top 30 via LR (Tr36)'!A:A,1,FALSE)</f>
        <v>#N/A</v>
      </c>
      <c r="M5324" t="e">
        <f>VLOOKUP(A5324,'Top 30 via LR (Tr36)'!I:I,1,FALSE)</f>
        <v>#N/A</v>
      </c>
      <c r="N5324" t="e">
        <f>VLOOKUP(A5324,'Top or Bottom 30 via OR (Schiz)'!B:B,1,FALSE)</f>
        <v>#N/A</v>
      </c>
      <c r="O5324" t="e">
        <f>VLOOKUP(A5324,'Top or Bottom 30 via OR (Schiz)'!J:J,1,FALSE)</f>
        <v>#N/A</v>
      </c>
      <c r="P5324" t="e">
        <f>VLOOKUP(A5324,'Top or Bottom 30 via OR (Tr36)'!B:B,1,FALSE)</f>
        <v>#N/A</v>
      </c>
      <c r="Q5324" t="e">
        <f>VLOOKUP(A5324,'Top or Bottom 30 via OR (Tr36)'!J:J,1,FALSE)</f>
        <v>#N/A</v>
      </c>
    </row>
    <row r="5325" spans="1:17" x14ac:dyDescent="0.25">
      <c r="A5325" t="s">
        <v>5362</v>
      </c>
      <c r="B5325">
        <v>1533</v>
      </c>
      <c r="C5325">
        <v>1839</v>
      </c>
      <c r="D5325">
        <v>1586</v>
      </c>
      <c r="E5325">
        <v>2024</v>
      </c>
      <c r="F5325">
        <f>B5325/cam_reads!I$3</f>
        <v>19.045713115603601</v>
      </c>
      <c r="G5325">
        <f>C5325/cam_reads!J$3</f>
        <v>23.819069261902996</v>
      </c>
      <c r="H5325">
        <f>D5325/cam_reads!K$3</f>
        <v>16.55497728419126</v>
      </c>
      <c r="I5325">
        <f>E5325/cam_reads!L$3</f>
        <v>21.098767301393128</v>
      </c>
      <c r="J5325" t="e">
        <f>VLOOKUP(A5325,'Top 30 via LR (Schizonts)'!A:A,1,FALSE)</f>
        <v>#N/A</v>
      </c>
      <c r="K5325" t="e">
        <f>VLOOKUP(A5325,'Top 30 via LR (Schizonts)'!J:J,1,FALSE)</f>
        <v>#N/A</v>
      </c>
      <c r="L5325" t="e">
        <f>VLOOKUP(A5325,'Top 30 via LR (Tr36)'!A:A,1,FALSE)</f>
        <v>#N/A</v>
      </c>
      <c r="M5325" t="e">
        <f>VLOOKUP(A5325,'Top 30 via LR (Tr36)'!I:I,1,FALSE)</f>
        <v>#N/A</v>
      </c>
      <c r="N5325" t="e">
        <f>VLOOKUP(A5325,'Top or Bottom 30 via OR (Schiz)'!B:B,1,FALSE)</f>
        <v>#N/A</v>
      </c>
      <c r="O5325" t="e">
        <f>VLOOKUP(A5325,'Top or Bottom 30 via OR (Schiz)'!J:J,1,FALSE)</f>
        <v>#N/A</v>
      </c>
      <c r="P5325" t="e">
        <f>VLOOKUP(A5325,'Top or Bottom 30 via OR (Tr36)'!B:B,1,FALSE)</f>
        <v>#N/A</v>
      </c>
      <c r="Q5325" t="e">
        <f>VLOOKUP(A5325,'Top or Bottom 30 via OR (Tr36)'!J:J,1,FALSE)</f>
        <v>#N/A</v>
      </c>
    </row>
    <row r="5326" spans="1:17" x14ac:dyDescent="0.25">
      <c r="A5326" t="s">
        <v>5363</v>
      </c>
      <c r="B5326">
        <v>53</v>
      </c>
      <c r="C5326">
        <v>41</v>
      </c>
      <c r="D5326">
        <v>56</v>
      </c>
      <c r="E5326">
        <v>41</v>
      </c>
      <c r="F5326">
        <f>B5326/cam_reads!I$3</f>
        <v>0.65846235820416887</v>
      </c>
      <c r="G5326">
        <f>C5326/cam_reads!J$3</f>
        <v>0.53103960834041486</v>
      </c>
      <c r="H5326">
        <f>D5326/cam_reads!K$3</f>
        <v>0.58453892050107847</v>
      </c>
      <c r="I5326">
        <f>E5326/cam_reads!L$3</f>
        <v>0.42739597794324025</v>
      </c>
      <c r="J5326" t="e">
        <f>VLOOKUP(A5326,'Top 30 via LR (Schizonts)'!A:A,1,FALSE)</f>
        <v>#N/A</v>
      </c>
      <c r="K5326" t="e">
        <f>VLOOKUP(A5326,'Top 30 via LR (Schizonts)'!J:J,1,FALSE)</f>
        <v>#N/A</v>
      </c>
      <c r="L5326" t="e">
        <f>VLOOKUP(A5326,'Top 30 via LR (Tr36)'!A:A,1,FALSE)</f>
        <v>#N/A</v>
      </c>
      <c r="M5326" t="e">
        <f>VLOOKUP(A5326,'Top 30 via LR (Tr36)'!I:I,1,FALSE)</f>
        <v>#N/A</v>
      </c>
      <c r="N5326" t="e">
        <f>VLOOKUP(A5326,'Top or Bottom 30 via OR (Schiz)'!B:B,1,FALSE)</f>
        <v>#N/A</v>
      </c>
      <c r="O5326" t="e">
        <f>VLOOKUP(A5326,'Top or Bottom 30 via OR (Schiz)'!J:J,1,FALSE)</f>
        <v>#N/A</v>
      </c>
      <c r="P5326" t="e">
        <f>VLOOKUP(A5326,'Top or Bottom 30 via OR (Tr36)'!B:B,1,FALSE)</f>
        <v>#N/A</v>
      </c>
      <c r="Q5326" t="e">
        <f>VLOOKUP(A5326,'Top or Bottom 30 via OR (Tr36)'!J:J,1,FALSE)</f>
        <v>#N/A</v>
      </c>
    </row>
    <row r="5327" spans="1:17" x14ac:dyDescent="0.25">
      <c r="A5327" t="s">
        <v>5364</v>
      </c>
      <c r="B5327">
        <v>11719</v>
      </c>
      <c r="C5327">
        <v>6016</v>
      </c>
      <c r="D5327">
        <v>10322</v>
      </c>
      <c r="E5327">
        <v>10259</v>
      </c>
      <c r="F5327">
        <f>B5327/cam_reads!I$3</f>
        <v>145.59472407159726</v>
      </c>
      <c r="G5327">
        <f>C5327/cam_reads!J$3</f>
        <v>77.920348384778919</v>
      </c>
      <c r="H5327">
        <f>D5327/cam_reads!K$3</f>
        <v>107.7430488823595</v>
      </c>
      <c r="I5327">
        <f>E5327/cam_reads!L$3</f>
        <v>106.94281311511467</v>
      </c>
      <c r="J5327" t="e">
        <f>VLOOKUP(A5327,'Top 30 via LR (Schizonts)'!A:A,1,FALSE)</f>
        <v>#N/A</v>
      </c>
      <c r="K5327" t="e">
        <f>VLOOKUP(A5327,'Top 30 via LR (Schizonts)'!J:J,1,FALSE)</f>
        <v>#N/A</v>
      </c>
      <c r="L5327" t="e">
        <f>VLOOKUP(A5327,'Top 30 via LR (Tr36)'!A:A,1,FALSE)</f>
        <v>#N/A</v>
      </c>
      <c r="M5327" t="e">
        <f>VLOOKUP(A5327,'Top 30 via LR (Tr36)'!I:I,1,FALSE)</f>
        <v>#N/A</v>
      </c>
      <c r="N5327" t="e">
        <f>VLOOKUP(A5327,'Top or Bottom 30 via OR (Schiz)'!B:B,1,FALSE)</f>
        <v>#N/A</v>
      </c>
      <c r="O5327" t="e">
        <f>VLOOKUP(A5327,'Top or Bottom 30 via OR (Schiz)'!J:J,1,FALSE)</f>
        <v>#N/A</v>
      </c>
      <c r="P5327" t="e">
        <f>VLOOKUP(A5327,'Top or Bottom 30 via OR (Tr36)'!B:B,1,FALSE)</f>
        <v>#N/A</v>
      </c>
      <c r="Q5327" t="e">
        <f>VLOOKUP(A5327,'Top or Bottom 30 via OR (Tr36)'!J:J,1,FALSE)</f>
        <v>#N/A</v>
      </c>
    </row>
    <row r="5328" spans="1:17" x14ac:dyDescent="0.25">
      <c r="A5328" t="s">
        <v>5365</v>
      </c>
      <c r="B5328">
        <v>0</v>
      </c>
      <c r="C5328">
        <v>0</v>
      </c>
      <c r="D5328">
        <v>0</v>
      </c>
      <c r="E5328">
        <v>0</v>
      </c>
      <c r="F5328">
        <f>B5328/cam_reads!I$3</f>
        <v>0</v>
      </c>
      <c r="G5328">
        <f>C5328/cam_reads!J$3</f>
        <v>0</v>
      </c>
      <c r="H5328">
        <f>D5328/cam_reads!K$3</f>
        <v>0</v>
      </c>
      <c r="I5328">
        <f>E5328/cam_reads!L$3</f>
        <v>0</v>
      </c>
      <c r="J5328" t="e">
        <f>VLOOKUP(A5328,'Top 30 via LR (Schizonts)'!A:A,1,FALSE)</f>
        <v>#N/A</v>
      </c>
      <c r="K5328" t="e">
        <f>VLOOKUP(A5328,'Top 30 via LR (Schizonts)'!J:J,1,FALSE)</f>
        <v>#N/A</v>
      </c>
      <c r="L5328" t="e">
        <f>VLOOKUP(A5328,'Top 30 via LR (Tr36)'!A:A,1,FALSE)</f>
        <v>#N/A</v>
      </c>
      <c r="M5328" t="e">
        <f>VLOOKUP(A5328,'Top 30 via LR (Tr36)'!I:I,1,FALSE)</f>
        <v>#N/A</v>
      </c>
      <c r="N5328" t="e">
        <f>VLOOKUP(A5328,'Top or Bottom 30 via OR (Schiz)'!B:B,1,FALSE)</f>
        <v>#N/A</v>
      </c>
      <c r="O5328" t="e">
        <f>VLOOKUP(A5328,'Top or Bottom 30 via OR (Schiz)'!J:J,1,FALSE)</f>
        <v>#N/A</v>
      </c>
      <c r="P5328" t="e">
        <f>VLOOKUP(A5328,'Top or Bottom 30 via OR (Tr36)'!B:B,1,FALSE)</f>
        <v>#N/A</v>
      </c>
      <c r="Q5328" t="e">
        <f>VLOOKUP(A5328,'Top or Bottom 30 via OR (Tr36)'!J:J,1,FALSE)</f>
        <v>#N/A</v>
      </c>
    </row>
    <row r="5329" spans="1:17" x14ac:dyDescent="0.25">
      <c r="A5329" t="s">
        <v>5366</v>
      </c>
      <c r="B5329">
        <v>0</v>
      </c>
      <c r="C5329">
        <v>0</v>
      </c>
      <c r="D5329">
        <v>0</v>
      </c>
      <c r="E5329">
        <v>0</v>
      </c>
      <c r="F5329">
        <f>B5329/cam_reads!I$3</f>
        <v>0</v>
      </c>
      <c r="G5329">
        <f>C5329/cam_reads!J$3</f>
        <v>0</v>
      </c>
      <c r="H5329">
        <f>D5329/cam_reads!K$3</f>
        <v>0</v>
      </c>
      <c r="I5329">
        <f>E5329/cam_reads!L$3</f>
        <v>0</v>
      </c>
      <c r="J5329" t="e">
        <f>VLOOKUP(A5329,'Top 30 via LR (Schizonts)'!A:A,1,FALSE)</f>
        <v>#N/A</v>
      </c>
      <c r="K5329" t="e">
        <f>VLOOKUP(A5329,'Top 30 via LR (Schizonts)'!J:J,1,FALSE)</f>
        <v>#N/A</v>
      </c>
      <c r="L5329" t="e">
        <f>VLOOKUP(A5329,'Top 30 via LR (Tr36)'!A:A,1,FALSE)</f>
        <v>#N/A</v>
      </c>
      <c r="M5329" t="e">
        <f>VLOOKUP(A5329,'Top 30 via LR (Tr36)'!I:I,1,FALSE)</f>
        <v>#N/A</v>
      </c>
      <c r="N5329" t="e">
        <f>VLOOKUP(A5329,'Top or Bottom 30 via OR (Schiz)'!B:B,1,FALSE)</f>
        <v>#N/A</v>
      </c>
      <c r="O5329" t="e">
        <f>VLOOKUP(A5329,'Top or Bottom 30 via OR (Schiz)'!J:J,1,FALSE)</f>
        <v>#N/A</v>
      </c>
      <c r="P5329" t="e">
        <f>VLOOKUP(A5329,'Top or Bottom 30 via OR (Tr36)'!B:B,1,FALSE)</f>
        <v>#N/A</v>
      </c>
      <c r="Q5329" t="e">
        <f>VLOOKUP(A5329,'Top or Bottom 30 via OR (Tr36)'!J:J,1,FALSE)</f>
        <v>#N/A</v>
      </c>
    </row>
    <row r="5330" spans="1:17" x14ac:dyDescent="0.25">
      <c r="A5330" t="s">
        <v>5367</v>
      </c>
      <c r="B5330">
        <v>11</v>
      </c>
      <c r="C5330">
        <v>28</v>
      </c>
      <c r="D5330">
        <v>23</v>
      </c>
      <c r="E5330">
        <v>15</v>
      </c>
      <c r="F5330">
        <f>B5330/cam_reads!I$3</f>
        <v>0.13666199887256336</v>
      </c>
      <c r="G5330">
        <f>C5330/cam_reads!J$3</f>
        <v>0.36266119593979546</v>
      </c>
      <c r="H5330">
        <f>D5330/cam_reads!K$3</f>
        <v>0.24007848520580008</v>
      </c>
      <c r="I5330">
        <f>E5330/cam_reads!L$3</f>
        <v>0.15636438217435619</v>
      </c>
      <c r="J5330" t="e">
        <f>VLOOKUP(A5330,'Top 30 via LR (Schizonts)'!A:A,1,FALSE)</f>
        <v>#N/A</v>
      </c>
      <c r="K5330" t="e">
        <f>VLOOKUP(A5330,'Top 30 via LR (Schizonts)'!J:J,1,FALSE)</f>
        <v>#N/A</v>
      </c>
      <c r="L5330" t="e">
        <f>VLOOKUP(A5330,'Top 30 via LR (Tr36)'!A:A,1,FALSE)</f>
        <v>#N/A</v>
      </c>
      <c r="M5330" t="e">
        <f>VLOOKUP(A5330,'Top 30 via LR (Tr36)'!I:I,1,FALSE)</f>
        <v>#N/A</v>
      </c>
      <c r="N5330" t="e">
        <f>VLOOKUP(A5330,'Top or Bottom 30 via OR (Schiz)'!B:B,1,FALSE)</f>
        <v>#N/A</v>
      </c>
      <c r="O5330" t="e">
        <f>VLOOKUP(A5330,'Top or Bottom 30 via OR (Schiz)'!J:J,1,FALSE)</f>
        <v>#N/A</v>
      </c>
      <c r="P5330" t="e">
        <f>VLOOKUP(A5330,'Top or Bottom 30 via OR (Tr36)'!B:B,1,FALSE)</f>
        <v>#N/A</v>
      </c>
      <c r="Q5330" t="e">
        <f>VLOOKUP(A5330,'Top or Bottom 30 via OR (Tr36)'!J:J,1,FALSE)</f>
        <v>#N/A</v>
      </c>
    </row>
    <row r="5331" spans="1:17" x14ac:dyDescent="0.25">
      <c r="A5331" t="s">
        <v>5368</v>
      </c>
      <c r="B5331">
        <v>159</v>
      </c>
      <c r="C5331">
        <v>77</v>
      </c>
      <c r="D5331">
        <v>168</v>
      </c>
      <c r="E5331">
        <v>167</v>
      </c>
      <c r="F5331">
        <f>B5331/cam_reads!I$3</f>
        <v>1.9753870746125066</v>
      </c>
      <c r="G5331">
        <f>C5331/cam_reads!J$3</f>
        <v>0.99731828883443763</v>
      </c>
      <c r="H5331">
        <f>D5331/cam_reads!K$3</f>
        <v>1.7536167615032354</v>
      </c>
      <c r="I5331">
        <f>E5331/cam_reads!L$3</f>
        <v>1.7408567882078321</v>
      </c>
      <c r="J5331" t="e">
        <f>VLOOKUP(A5331,'Top 30 via LR (Schizonts)'!A:A,1,FALSE)</f>
        <v>#N/A</v>
      </c>
      <c r="K5331" t="e">
        <f>VLOOKUP(A5331,'Top 30 via LR (Schizonts)'!J:J,1,FALSE)</f>
        <v>#N/A</v>
      </c>
      <c r="L5331" t="e">
        <f>VLOOKUP(A5331,'Top 30 via LR (Tr36)'!A:A,1,FALSE)</f>
        <v>#N/A</v>
      </c>
      <c r="M5331" t="e">
        <f>VLOOKUP(A5331,'Top 30 via LR (Tr36)'!I:I,1,FALSE)</f>
        <v>#N/A</v>
      </c>
      <c r="N5331" t="e">
        <f>VLOOKUP(A5331,'Top or Bottom 30 via OR (Schiz)'!B:B,1,FALSE)</f>
        <v>#N/A</v>
      </c>
      <c r="O5331" t="e">
        <f>VLOOKUP(A5331,'Top or Bottom 30 via OR (Schiz)'!J:J,1,FALSE)</f>
        <v>#N/A</v>
      </c>
      <c r="P5331" t="e">
        <f>VLOOKUP(A5331,'Top or Bottom 30 via OR (Tr36)'!B:B,1,FALSE)</f>
        <v>#N/A</v>
      </c>
      <c r="Q5331" t="e">
        <f>VLOOKUP(A5331,'Top or Bottom 30 via OR (Tr36)'!J:J,1,FALSE)</f>
        <v>#N/A</v>
      </c>
    </row>
    <row r="5332" spans="1:17" x14ac:dyDescent="0.25">
      <c r="A5332" t="s">
        <v>5369</v>
      </c>
      <c r="B5332">
        <v>0</v>
      </c>
      <c r="C5332">
        <v>0</v>
      </c>
      <c r="D5332">
        <v>0</v>
      </c>
      <c r="E5332">
        <v>0</v>
      </c>
      <c r="F5332">
        <f>B5332/cam_reads!I$3</f>
        <v>0</v>
      </c>
      <c r="G5332">
        <f>C5332/cam_reads!J$3</f>
        <v>0</v>
      </c>
      <c r="H5332">
        <f>D5332/cam_reads!K$3</f>
        <v>0</v>
      </c>
      <c r="I5332">
        <f>E5332/cam_reads!L$3</f>
        <v>0</v>
      </c>
      <c r="J5332" t="e">
        <f>VLOOKUP(A5332,'Top 30 via LR (Schizonts)'!A:A,1,FALSE)</f>
        <v>#N/A</v>
      </c>
      <c r="K5332" t="e">
        <f>VLOOKUP(A5332,'Top 30 via LR (Schizonts)'!J:J,1,FALSE)</f>
        <v>#N/A</v>
      </c>
      <c r="L5332" t="e">
        <f>VLOOKUP(A5332,'Top 30 via LR (Tr36)'!A:A,1,FALSE)</f>
        <v>#N/A</v>
      </c>
      <c r="M5332" t="e">
        <f>VLOOKUP(A5332,'Top 30 via LR (Tr36)'!I:I,1,FALSE)</f>
        <v>#N/A</v>
      </c>
      <c r="N5332" t="e">
        <f>VLOOKUP(A5332,'Top or Bottom 30 via OR (Schiz)'!B:B,1,FALSE)</f>
        <v>#N/A</v>
      </c>
      <c r="O5332" t="e">
        <f>VLOOKUP(A5332,'Top or Bottom 30 via OR (Schiz)'!J:J,1,FALSE)</f>
        <v>#N/A</v>
      </c>
      <c r="P5332" t="e">
        <f>VLOOKUP(A5332,'Top or Bottom 30 via OR (Tr36)'!B:B,1,FALSE)</f>
        <v>#N/A</v>
      </c>
      <c r="Q5332" t="e">
        <f>VLOOKUP(A5332,'Top or Bottom 30 via OR (Tr36)'!J:J,1,FALSE)</f>
        <v>#N/A</v>
      </c>
    </row>
    <row r="5333" spans="1:17" x14ac:dyDescent="0.25">
      <c r="A5333" t="s">
        <v>5370</v>
      </c>
      <c r="B5333">
        <v>618</v>
      </c>
      <c r="C5333">
        <v>312</v>
      </c>
      <c r="D5333">
        <v>273</v>
      </c>
      <c r="E5333">
        <v>479</v>
      </c>
      <c r="F5333">
        <f>B5333/cam_reads!I$3</f>
        <v>7.6779195730221952</v>
      </c>
      <c r="G5333">
        <f>C5333/cam_reads!J$3</f>
        <v>4.0410818976148644</v>
      </c>
      <c r="H5333">
        <f>D5333/cam_reads!K$3</f>
        <v>2.8496272374427574</v>
      </c>
      <c r="I5333">
        <f>E5333/cam_reads!L$3</f>
        <v>4.9932359374344406</v>
      </c>
      <c r="J5333" t="e">
        <f>VLOOKUP(A5333,'Top 30 via LR (Schizonts)'!A:A,1,FALSE)</f>
        <v>#N/A</v>
      </c>
      <c r="K5333" t="e">
        <f>VLOOKUP(A5333,'Top 30 via LR (Schizonts)'!J:J,1,FALSE)</f>
        <v>#N/A</v>
      </c>
      <c r="L5333" t="e">
        <f>VLOOKUP(A5333,'Top 30 via LR (Tr36)'!A:A,1,FALSE)</f>
        <v>#N/A</v>
      </c>
      <c r="M5333" t="e">
        <f>VLOOKUP(A5333,'Top 30 via LR (Tr36)'!I:I,1,FALSE)</f>
        <v>#N/A</v>
      </c>
      <c r="N5333" t="e">
        <f>VLOOKUP(A5333,'Top or Bottom 30 via OR (Schiz)'!B:B,1,FALSE)</f>
        <v>#N/A</v>
      </c>
      <c r="O5333" t="e">
        <f>VLOOKUP(A5333,'Top or Bottom 30 via OR (Schiz)'!J:J,1,FALSE)</f>
        <v>#N/A</v>
      </c>
      <c r="P5333" t="e">
        <f>VLOOKUP(A5333,'Top or Bottom 30 via OR (Tr36)'!B:B,1,FALSE)</f>
        <v>#N/A</v>
      </c>
      <c r="Q5333" t="e">
        <f>VLOOKUP(A5333,'Top or Bottom 30 via OR (Tr36)'!J:J,1,FALSE)</f>
        <v>#N/A</v>
      </c>
    </row>
    <row r="5334" spans="1:17" x14ac:dyDescent="0.25">
      <c r="A5334" t="s">
        <v>5371</v>
      </c>
      <c r="B5334">
        <v>1025</v>
      </c>
      <c r="C5334">
        <v>868</v>
      </c>
      <c r="D5334">
        <v>894</v>
      </c>
      <c r="E5334">
        <v>1120</v>
      </c>
      <c r="F5334">
        <f>B5334/cam_reads!I$3</f>
        <v>12.734413531307039</v>
      </c>
      <c r="G5334">
        <f>C5334/cam_reads!J$3</f>
        <v>11.242497074133659</v>
      </c>
      <c r="H5334">
        <f>D5334/cam_reads!K$3</f>
        <v>9.331746337999359</v>
      </c>
      <c r="I5334">
        <f>E5334/cam_reads!L$3</f>
        <v>11.675207202351928</v>
      </c>
      <c r="J5334" t="e">
        <f>VLOOKUP(A5334,'Top 30 via LR (Schizonts)'!A:A,1,FALSE)</f>
        <v>#N/A</v>
      </c>
      <c r="K5334" t="e">
        <f>VLOOKUP(A5334,'Top 30 via LR (Schizonts)'!J:J,1,FALSE)</f>
        <v>#N/A</v>
      </c>
      <c r="L5334" t="e">
        <f>VLOOKUP(A5334,'Top 30 via LR (Tr36)'!A:A,1,FALSE)</f>
        <v>#N/A</v>
      </c>
      <c r="M5334" t="e">
        <f>VLOOKUP(A5334,'Top 30 via LR (Tr36)'!I:I,1,FALSE)</f>
        <v>#N/A</v>
      </c>
      <c r="N5334" t="e">
        <f>VLOOKUP(A5334,'Top or Bottom 30 via OR (Schiz)'!B:B,1,FALSE)</f>
        <v>#N/A</v>
      </c>
      <c r="O5334" t="e">
        <f>VLOOKUP(A5334,'Top or Bottom 30 via OR (Schiz)'!J:J,1,FALSE)</f>
        <v>#N/A</v>
      </c>
      <c r="P5334" t="e">
        <f>VLOOKUP(A5334,'Top or Bottom 30 via OR (Tr36)'!B:B,1,FALSE)</f>
        <v>#N/A</v>
      </c>
      <c r="Q5334" t="e">
        <f>VLOOKUP(A5334,'Top or Bottom 30 via OR (Tr36)'!J:J,1,FALSE)</f>
        <v>#N/A</v>
      </c>
    </row>
    <row r="5335" spans="1:17" x14ac:dyDescent="0.25">
      <c r="A5335" t="s">
        <v>5372</v>
      </c>
      <c r="B5335">
        <v>4714</v>
      </c>
      <c r="C5335">
        <v>3619</v>
      </c>
      <c r="D5335">
        <v>2367</v>
      </c>
      <c r="E5335">
        <v>3733</v>
      </c>
      <c r="F5335">
        <f>B5335/cam_reads!I$3</f>
        <v>58.565878425933057</v>
      </c>
      <c r="G5335">
        <f>C5335/cam_reads!J$3</f>
        <v>46.873959575218564</v>
      </c>
      <c r="H5335">
        <f>D5335/cam_reads!K$3</f>
        <v>24.707207586179514</v>
      </c>
      <c r="I5335">
        <f>E5335/cam_reads!L$3</f>
        <v>38.913882577124774</v>
      </c>
      <c r="J5335" t="e">
        <f>VLOOKUP(A5335,'Top 30 via LR (Schizonts)'!A:A,1,FALSE)</f>
        <v>#N/A</v>
      </c>
      <c r="K5335" t="e">
        <f>VLOOKUP(A5335,'Top 30 via LR (Schizonts)'!J:J,1,FALSE)</f>
        <v>#N/A</v>
      </c>
      <c r="L5335" t="e">
        <f>VLOOKUP(A5335,'Top 30 via LR (Tr36)'!A:A,1,FALSE)</f>
        <v>#N/A</v>
      </c>
      <c r="M5335" t="e">
        <f>VLOOKUP(A5335,'Top 30 via LR (Tr36)'!I:I,1,FALSE)</f>
        <v>#N/A</v>
      </c>
      <c r="N5335" t="e">
        <f>VLOOKUP(A5335,'Top or Bottom 30 via OR (Schiz)'!B:B,1,FALSE)</f>
        <v>#N/A</v>
      </c>
      <c r="O5335" t="e">
        <f>VLOOKUP(A5335,'Top or Bottom 30 via OR (Schiz)'!J:J,1,FALSE)</f>
        <v>#N/A</v>
      </c>
      <c r="P5335" t="e">
        <f>VLOOKUP(A5335,'Top or Bottom 30 via OR (Tr36)'!B:B,1,FALSE)</f>
        <v>#N/A</v>
      </c>
      <c r="Q5335" t="e">
        <f>VLOOKUP(A5335,'Top or Bottom 30 via OR (Tr36)'!J:J,1,FALSE)</f>
        <v>#N/A</v>
      </c>
    </row>
    <row r="5336" spans="1:17" x14ac:dyDescent="0.25">
      <c r="A5336" t="s">
        <v>5373</v>
      </c>
      <c r="B5336">
        <v>69</v>
      </c>
      <c r="C5336">
        <v>47</v>
      </c>
      <c r="D5336">
        <v>144</v>
      </c>
      <c r="E5336">
        <v>57</v>
      </c>
      <c r="F5336">
        <f>B5336/cam_reads!I$3</f>
        <v>0.8572434474733519</v>
      </c>
      <c r="G5336">
        <f>C5336/cam_reads!J$3</f>
        <v>0.6087527217560853</v>
      </c>
      <c r="H5336">
        <f>D5336/cam_reads!K$3</f>
        <v>1.5031000812884876</v>
      </c>
      <c r="I5336">
        <f>E5336/cam_reads!L$3</f>
        <v>0.59418465226255346</v>
      </c>
      <c r="J5336" t="e">
        <f>VLOOKUP(A5336,'Top 30 via LR (Schizonts)'!A:A,1,FALSE)</f>
        <v>#N/A</v>
      </c>
      <c r="K5336" t="e">
        <f>VLOOKUP(A5336,'Top 30 via LR (Schizonts)'!J:J,1,FALSE)</f>
        <v>#N/A</v>
      </c>
      <c r="L5336" t="e">
        <f>VLOOKUP(A5336,'Top 30 via LR (Tr36)'!A:A,1,FALSE)</f>
        <v>#N/A</v>
      </c>
      <c r="M5336" t="e">
        <f>VLOOKUP(A5336,'Top 30 via LR (Tr36)'!I:I,1,FALSE)</f>
        <v>#N/A</v>
      </c>
      <c r="N5336" t="e">
        <f>VLOOKUP(A5336,'Top or Bottom 30 via OR (Schiz)'!B:B,1,FALSE)</f>
        <v>#N/A</v>
      </c>
      <c r="O5336" t="e">
        <f>VLOOKUP(A5336,'Top or Bottom 30 via OR (Schiz)'!J:J,1,FALSE)</f>
        <v>#N/A</v>
      </c>
      <c r="P5336" t="e">
        <f>VLOOKUP(A5336,'Top or Bottom 30 via OR (Tr36)'!B:B,1,FALSE)</f>
        <v>#N/A</v>
      </c>
      <c r="Q5336" t="e">
        <f>VLOOKUP(A5336,'Top or Bottom 30 via OR (Tr36)'!J:J,1,FALSE)</f>
        <v>#N/A</v>
      </c>
    </row>
    <row r="5337" spans="1:17" x14ac:dyDescent="0.25">
      <c r="A5337" t="s">
        <v>5374</v>
      </c>
      <c r="B5337">
        <v>2058</v>
      </c>
      <c r="C5337">
        <v>1144</v>
      </c>
      <c r="D5337">
        <v>1238</v>
      </c>
      <c r="E5337">
        <v>1867</v>
      </c>
      <c r="F5337">
        <f>B5337/cam_reads!I$3</f>
        <v>25.56821760724867</v>
      </c>
      <c r="G5337">
        <f>C5337/cam_reads!J$3</f>
        <v>14.817300291254501</v>
      </c>
      <c r="H5337">
        <f>D5337/cam_reads!K$3</f>
        <v>12.922485421077413</v>
      </c>
      <c r="I5337">
        <f>E5337/cam_reads!L$3</f>
        <v>19.462153434634867</v>
      </c>
      <c r="J5337" t="e">
        <f>VLOOKUP(A5337,'Top 30 via LR (Schizonts)'!A:A,1,FALSE)</f>
        <v>#N/A</v>
      </c>
      <c r="K5337" t="e">
        <f>VLOOKUP(A5337,'Top 30 via LR (Schizonts)'!J:J,1,FALSE)</f>
        <v>#N/A</v>
      </c>
      <c r="L5337" t="e">
        <f>VLOOKUP(A5337,'Top 30 via LR (Tr36)'!A:A,1,FALSE)</f>
        <v>#N/A</v>
      </c>
      <c r="M5337" t="e">
        <f>VLOOKUP(A5337,'Top 30 via LR (Tr36)'!I:I,1,FALSE)</f>
        <v>#N/A</v>
      </c>
      <c r="N5337" t="e">
        <f>VLOOKUP(A5337,'Top or Bottom 30 via OR (Schiz)'!B:B,1,FALSE)</f>
        <v>#N/A</v>
      </c>
      <c r="O5337" t="e">
        <f>VLOOKUP(A5337,'Top or Bottom 30 via OR (Schiz)'!J:J,1,FALSE)</f>
        <v>#N/A</v>
      </c>
      <c r="P5337" t="e">
        <f>VLOOKUP(A5337,'Top or Bottom 30 via OR (Tr36)'!B:B,1,FALSE)</f>
        <v>#N/A</v>
      </c>
      <c r="Q5337" t="e">
        <f>VLOOKUP(A5337,'Top or Bottom 30 via OR (Tr36)'!J:J,1,FALSE)</f>
        <v>#N/A</v>
      </c>
    </row>
    <row r="5338" spans="1:17" x14ac:dyDescent="0.25">
      <c r="A5338" t="s">
        <v>5375</v>
      </c>
      <c r="B5338">
        <v>464</v>
      </c>
      <c r="C5338">
        <v>354</v>
      </c>
      <c r="D5338">
        <v>686</v>
      </c>
      <c r="E5338">
        <v>535</v>
      </c>
      <c r="F5338">
        <f>B5338/cam_reads!I$3</f>
        <v>5.7646515888063083</v>
      </c>
      <c r="G5338">
        <f>C5338/cam_reads!J$3</f>
        <v>4.5850736915245571</v>
      </c>
      <c r="H5338">
        <f>D5338/cam_reads!K$3</f>
        <v>7.1606017761382112</v>
      </c>
      <c r="I5338">
        <f>E5338/cam_reads!L$3</f>
        <v>5.5769962975520366</v>
      </c>
      <c r="J5338" t="e">
        <f>VLOOKUP(A5338,'Top 30 via LR (Schizonts)'!A:A,1,FALSE)</f>
        <v>#N/A</v>
      </c>
      <c r="K5338" t="e">
        <f>VLOOKUP(A5338,'Top 30 via LR (Schizonts)'!J:J,1,FALSE)</f>
        <v>#N/A</v>
      </c>
      <c r="L5338" t="e">
        <f>VLOOKUP(A5338,'Top 30 via LR (Tr36)'!A:A,1,FALSE)</f>
        <v>#N/A</v>
      </c>
      <c r="M5338" t="e">
        <f>VLOOKUP(A5338,'Top 30 via LR (Tr36)'!I:I,1,FALSE)</f>
        <v>#N/A</v>
      </c>
      <c r="N5338" t="e">
        <f>VLOOKUP(A5338,'Top or Bottom 30 via OR (Schiz)'!B:B,1,FALSE)</f>
        <v>#N/A</v>
      </c>
      <c r="O5338" t="e">
        <f>VLOOKUP(A5338,'Top or Bottom 30 via OR (Schiz)'!J:J,1,FALSE)</f>
        <v>#N/A</v>
      </c>
      <c r="P5338" t="e">
        <f>VLOOKUP(A5338,'Top or Bottom 30 via OR (Tr36)'!B:B,1,FALSE)</f>
        <v>#N/A</v>
      </c>
      <c r="Q5338" t="e">
        <f>VLOOKUP(A5338,'Top or Bottom 30 via OR (Tr36)'!J:J,1,FALSE)</f>
        <v>#N/A</v>
      </c>
    </row>
    <row r="5339" spans="1:17" x14ac:dyDescent="0.25">
      <c r="A5339" t="s">
        <v>5376</v>
      </c>
      <c r="B5339">
        <v>0</v>
      </c>
      <c r="C5339">
        <v>0</v>
      </c>
      <c r="D5339">
        <v>0</v>
      </c>
      <c r="E5339">
        <v>0</v>
      </c>
      <c r="F5339">
        <f>B5339/cam_reads!I$3</f>
        <v>0</v>
      </c>
      <c r="G5339">
        <f>C5339/cam_reads!J$3</f>
        <v>0</v>
      </c>
      <c r="H5339">
        <f>D5339/cam_reads!K$3</f>
        <v>0</v>
      </c>
      <c r="I5339">
        <f>E5339/cam_reads!L$3</f>
        <v>0</v>
      </c>
      <c r="J5339" t="e">
        <f>VLOOKUP(A5339,'Top 30 via LR (Schizonts)'!A:A,1,FALSE)</f>
        <v>#N/A</v>
      </c>
      <c r="K5339" t="e">
        <f>VLOOKUP(A5339,'Top 30 via LR (Schizonts)'!J:J,1,FALSE)</f>
        <v>#N/A</v>
      </c>
      <c r="L5339" t="e">
        <f>VLOOKUP(A5339,'Top 30 via LR (Tr36)'!A:A,1,FALSE)</f>
        <v>#N/A</v>
      </c>
      <c r="M5339" t="e">
        <f>VLOOKUP(A5339,'Top 30 via LR (Tr36)'!I:I,1,FALSE)</f>
        <v>#N/A</v>
      </c>
      <c r="N5339" t="e">
        <f>VLOOKUP(A5339,'Top or Bottom 30 via OR (Schiz)'!B:B,1,FALSE)</f>
        <v>#N/A</v>
      </c>
      <c r="O5339" t="e">
        <f>VLOOKUP(A5339,'Top or Bottom 30 via OR (Schiz)'!J:J,1,FALSE)</f>
        <v>#N/A</v>
      </c>
      <c r="P5339" t="e">
        <f>VLOOKUP(A5339,'Top or Bottom 30 via OR (Tr36)'!B:B,1,FALSE)</f>
        <v>#N/A</v>
      </c>
      <c r="Q5339" t="e">
        <f>VLOOKUP(A5339,'Top or Bottom 30 via OR (Tr36)'!J:J,1,FALSE)</f>
        <v>#N/A</v>
      </c>
    </row>
    <row r="5340" spans="1:17" x14ac:dyDescent="0.25">
      <c r="A5340" t="s">
        <v>5377</v>
      </c>
      <c r="B5340">
        <v>12785</v>
      </c>
      <c r="C5340">
        <v>15054</v>
      </c>
      <c r="D5340">
        <v>14090</v>
      </c>
      <c r="E5340">
        <v>13803</v>
      </c>
      <c r="F5340">
        <f>B5340/cam_reads!I$3</f>
        <v>158.83851414415659</v>
      </c>
      <c r="G5340">
        <f>C5340/cam_reads!J$3</f>
        <v>194.98220155991717</v>
      </c>
      <c r="H5340">
        <f>D5340/cam_reads!K$3</f>
        <v>147.07416767607492</v>
      </c>
      <c r="I5340">
        <f>E5340/cam_reads!L$3</f>
        <v>143.88650447684256</v>
      </c>
      <c r="J5340" t="e">
        <f>VLOOKUP(A5340,'Top 30 via LR (Schizonts)'!A:A,1,FALSE)</f>
        <v>#N/A</v>
      </c>
      <c r="K5340" t="e">
        <f>VLOOKUP(A5340,'Top 30 via LR (Schizonts)'!J:J,1,FALSE)</f>
        <v>#N/A</v>
      </c>
      <c r="L5340" t="e">
        <f>VLOOKUP(A5340,'Top 30 via LR (Tr36)'!A:A,1,FALSE)</f>
        <v>#N/A</v>
      </c>
      <c r="M5340" t="e">
        <f>VLOOKUP(A5340,'Top 30 via LR (Tr36)'!I:I,1,FALSE)</f>
        <v>#N/A</v>
      </c>
      <c r="N5340" t="e">
        <f>VLOOKUP(A5340,'Top or Bottom 30 via OR (Schiz)'!B:B,1,FALSE)</f>
        <v>#N/A</v>
      </c>
      <c r="O5340" t="e">
        <f>VLOOKUP(A5340,'Top or Bottom 30 via OR (Schiz)'!J:J,1,FALSE)</f>
        <v>#N/A</v>
      </c>
      <c r="P5340" t="e">
        <f>VLOOKUP(A5340,'Top or Bottom 30 via OR (Tr36)'!B:B,1,FALSE)</f>
        <v>#N/A</v>
      </c>
      <c r="Q5340" t="e">
        <f>VLOOKUP(A5340,'Top or Bottom 30 via OR (Tr36)'!J:J,1,FALSE)</f>
        <v>#N/A</v>
      </c>
    </row>
    <row r="5341" spans="1:17" x14ac:dyDescent="0.25">
      <c r="A5341" t="s">
        <v>5378</v>
      </c>
      <c r="B5341">
        <v>0</v>
      </c>
      <c r="C5341">
        <v>0</v>
      </c>
      <c r="D5341">
        <v>0</v>
      </c>
      <c r="E5341">
        <v>0</v>
      </c>
      <c r="F5341">
        <f>B5341/cam_reads!I$3</f>
        <v>0</v>
      </c>
      <c r="G5341">
        <f>C5341/cam_reads!J$3</f>
        <v>0</v>
      </c>
      <c r="H5341">
        <f>D5341/cam_reads!K$3</f>
        <v>0</v>
      </c>
      <c r="I5341">
        <f>E5341/cam_reads!L$3</f>
        <v>0</v>
      </c>
      <c r="J5341" t="e">
        <f>VLOOKUP(A5341,'Top 30 via LR (Schizonts)'!A:A,1,FALSE)</f>
        <v>#N/A</v>
      </c>
      <c r="K5341" t="e">
        <f>VLOOKUP(A5341,'Top 30 via LR (Schizonts)'!J:J,1,FALSE)</f>
        <v>#N/A</v>
      </c>
      <c r="L5341" t="e">
        <f>VLOOKUP(A5341,'Top 30 via LR (Tr36)'!A:A,1,FALSE)</f>
        <v>#N/A</v>
      </c>
      <c r="M5341" t="e">
        <f>VLOOKUP(A5341,'Top 30 via LR (Tr36)'!I:I,1,FALSE)</f>
        <v>#N/A</v>
      </c>
      <c r="N5341" t="e">
        <f>VLOOKUP(A5341,'Top or Bottom 30 via OR (Schiz)'!B:B,1,FALSE)</f>
        <v>#N/A</v>
      </c>
      <c r="O5341" t="e">
        <f>VLOOKUP(A5341,'Top or Bottom 30 via OR (Schiz)'!J:J,1,FALSE)</f>
        <v>#N/A</v>
      </c>
      <c r="P5341" t="e">
        <f>VLOOKUP(A5341,'Top or Bottom 30 via OR (Tr36)'!B:B,1,FALSE)</f>
        <v>#N/A</v>
      </c>
      <c r="Q5341" t="e">
        <f>VLOOKUP(A5341,'Top or Bottom 30 via OR (Tr36)'!J:J,1,FALSE)</f>
        <v>#N/A</v>
      </c>
    </row>
    <row r="5342" spans="1:17" x14ac:dyDescent="0.25">
      <c r="A5342" t="s">
        <v>5379</v>
      </c>
      <c r="B5342">
        <v>235</v>
      </c>
      <c r="C5342">
        <v>162</v>
      </c>
      <c r="D5342">
        <v>205</v>
      </c>
      <c r="E5342">
        <v>131</v>
      </c>
      <c r="F5342">
        <f>B5342/cam_reads!I$3</f>
        <v>2.9195972486411264</v>
      </c>
      <c r="G5342">
        <f>C5342/cam_reads!J$3</f>
        <v>2.0982540622231025</v>
      </c>
      <c r="H5342">
        <f>D5342/cam_reads!K$3</f>
        <v>2.1398299768343052</v>
      </c>
      <c r="I5342">
        <f>E5342/cam_reads!L$3</f>
        <v>1.3655822709893772</v>
      </c>
      <c r="J5342" t="e">
        <f>VLOOKUP(A5342,'Top 30 via LR (Schizonts)'!A:A,1,FALSE)</f>
        <v>#N/A</v>
      </c>
      <c r="K5342" t="e">
        <f>VLOOKUP(A5342,'Top 30 via LR (Schizonts)'!J:J,1,FALSE)</f>
        <v>#N/A</v>
      </c>
      <c r="L5342" t="e">
        <f>VLOOKUP(A5342,'Top 30 via LR (Tr36)'!A:A,1,FALSE)</f>
        <v>#N/A</v>
      </c>
      <c r="M5342" t="e">
        <f>VLOOKUP(A5342,'Top 30 via LR (Tr36)'!I:I,1,FALSE)</f>
        <v>#N/A</v>
      </c>
      <c r="N5342" t="e">
        <f>VLOOKUP(A5342,'Top or Bottom 30 via OR (Schiz)'!B:B,1,FALSE)</f>
        <v>#N/A</v>
      </c>
      <c r="O5342" t="e">
        <f>VLOOKUP(A5342,'Top or Bottom 30 via OR (Schiz)'!J:J,1,FALSE)</f>
        <v>#N/A</v>
      </c>
      <c r="P5342" t="e">
        <f>VLOOKUP(A5342,'Top or Bottom 30 via OR (Tr36)'!B:B,1,FALSE)</f>
        <v>#N/A</v>
      </c>
      <c r="Q5342" t="e">
        <f>VLOOKUP(A5342,'Top or Bottom 30 via OR (Tr36)'!J:J,1,FALSE)</f>
        <v>#N/A</v>
      </c>
    </row>
    <row r="5343" spans="1:17" x14ac:dyDescent="0.25">
      <c r="A5343" t="s">
        <v>5380</v>
      </c>
      <c r="B5343">
        <v>403</v>
      </c>
      <c r="C5343">
        <v>249</v>
      </c>
      <c r="D5343">
        <v>548</v>
      </c>
      <c r="E5343">
        <v>402</v>
      </c>
      <c r="F5343">
        <f>B5343/cam_reads!I$3</f>
        <v>5.0067986859675484</v>
      </c>
      <c r="G5343">
        <f>C5343/cam_reads!J$3</f>
        <v>3.2250942067503243</v>
      </c>
      <c r="H5343">
        <f>D5343/cam_reads!K$3</f>
        <v>5.7201308649034104</v>
      </c>
      <c r="I5343">
        <f>E5343/cam_reads!L$3</f>
        <v>4.1905654422727459</v>
      </c>
      <c r="J5343" t="e">
        <f>VLOOKUP(A5343,'Top 30 via LR (Schizonts)'!A:A,1,FALSE)</f>
        <v>#N/A</v>
      </c>
      <c r="K5343" t="e">
        <f>VLOOKUP(A5343,'Top 30 via LR (Schizonts)'!J:J,1,FALSE)</f>
        <v>#N/A</v>
      </c>
      <c r="L5343" t="e">
        <f>VLOOKUP(A5343,'Top 30 via LR (Tr36)'!A:A,1,FALSE)</f>
        <v>#N/A</v>
      </c>
      <c r="M5343" t="e">
        <f>VLOOKUP(A5343,'Top 30 via LR (Tr36)'!I:I,1,FALSE)</f>
        <v>#N/A</v>
      </c>
      <c r="N5343" t="e">
        <f>VLOOKUP(A5343,'Top or Bottom 30 via OR (Schiz)'!B:B,1,FALSE)</f>
        <v>#N/A</v>
      </c>
      <c r="O5343" t="e">
        <f>VLOOKUP(A5343,'Top or Bottom 30 via OR (Schiz)'!J:J,1,FALSE)</f>
        <v>#N/A</v>
      </c>
      <c r="P5343" t="e">
        <f>VLOOKUP(A5343,'Top or Bottom 30 via OR (Tr36)'!B:B,1,FALSE)</f>
        <v>#N/A</v>
      </c>
      <c r="Q5343" t="e">
        <f>VLOOKUP(A5343,'Top or Bottom 30 via OR (Tr36)'!J:J,1,FALSE)</f>
        <v>#N/A</v>
      </c>
    </row>
    <row r="5344" spans="1:17" x14ac:dyDescent="0.25">
      <c r="A5344" t="s">
        <v>5381</v>
      </c>
      <c r="B5344">
        <v>64</v>
      </c>
      <c r="C5344">
        <v>86</v>
      </c>
      <c r="D5344">
        <v>36</v>
      </c>
      <c r="E5344">
        <v>37</v>
      </c>
      <c r="F5344">
        <f>B5344/cam_reads!I$3</f>
        <v>0.79512435707673224</v>
      </c>
      <c r="G5344">
        <f>C5344/cam_reads!J$3</f>
        <v>1.1138879589579433</v>
      </c>
      <c r="H5344">
        <f>D5344/cam_reads!K$3</f>
        <v>0.3757750203221219</v>
      </c>
      <c r="I5344">
        <f>E5344/cam_reads!L$3</f>
        <v>0.38569880936341189</v>
      </c>
      <c r="J5344" t="e">
        <f>VLOOKUP(A5344,'Top 30 via LR (Schizonts)'!A:A,1,FALSE)</f>
        <v>#N/A</v>
      </c>
      <c r="K5344" t="e">
        <f>VLOOKUP(A5344,'Top 30 via LR (Schizonts)'!J:J,1,FALSE)</f>
        <v>#N/A</v>
      </c>
      <c r="L5344" t="e">
        <f>VLOOKUP(A5344,'Top 30 via LR (Tr36)'!A:A,1,FALSE)</f>
        <v>#N/A</v>
      </c>
      <c r="M5344" t="e">
        <f>VLOOKUP(A5344,'Top 30 via LR (Tr36)'!I:I,1,FALSE)</f>
        <v>#N/A</v>
      </c>
      <c r="N5344" t="e">
        <f>VLOOKUP(A5344,'Top or Bottom 30 via OR (Schiz)'!B:B,1,FALSE)</f>
        <v>#N/A</v>
      </c>
      <c r="O5344" t="e">
        <f>VLOOKUP(A5344,'Top or Bottom 30 via OR (Schiz)'!J:J,1,FALSE)</f>
        <v>#N/A</v>
      </c>
      <c r="P5344" t="e">
        <f>VLOOKUP(A5344,'Top or Bottom 30 via OR (Tr36)'!B:B,1,FALSE)</f>
        <v>#N/A</v>
      </c>
      <c r="Q5344" t="e">
        <f>VLOOKUP(A5344,'Top or Bottom 30 via OR (Tr36)'!J:J,1,FALSE)</f>
        <v>#N/A</v>
      </c>
    </row>
    <row r="5345" spans="1:17" x14ac:dyDescent="0.25">
      <c r="A5345" t="s">
        <v>5382</v>
      </c>
      <c r="B5345">
        <v>912</v>
      </c>
      <c r="C5345">
        <v>829</v>
      </c>
      <c r="D5345">
        <v>877</v>
      </c>
      <c r="E5345">
        <v>1145</v>
      </c>
      <c r="F5345">
        <f>B5345/cam_reads!I$3</f>
        <v>11.330522088343434</v>
      </c>
      <c r="G5345">
        <f>C5345/cam_reads!J$3</f>
        <v>10.737361836931802</v>
      </c>
      <c r="H5345">
        <f>D5345/cam_reads!K$3</f>
        <v>9.1542970228472473</v>
      </c>
      <c r="I5345">
        <f>E5345/cam_reads!L$3</f>
        <v>11.935814505975856</v>
      </c>
      <c r="J5345" t="e">
        <f>VLOOKUP(A5345,'Top 30 via LR (Schizonts)'!A:A,1,FALSE)</f>
        <v>#N/A</v>
      </c>
      <c r="K5345" t="e">
        <f>VLOOKUP(A5345,'Top 30 via LR (Schizonts)'!J:J,1,FALSE)</f>
        <v>#N/A</v>
      </c>
      <c r="L5345" t="e">
        <f>VLOOKUP(A5345,'Top 30 via LR (Tr36)'!A:A,1,FALSE)</f>
        <v>#N/A</v>
      </c>
      <c r="M5345" t="e">
        <f>VLOOKUP(A5345,'Top 30 via LR (Tr36)'!I:I,1,FALSE)</f>
        <v>#N/A</v>
      </c>
      <c r="N5345" t="e">
        <f>VLOOKUP(A5345,'Top or Bottom 30 via OR (Schiz)'!B:B,1,FALSE)</f>
        <v>#N/A</v>
      </c>
      <c r="O5345" t="e">
        <f>VLOOKUP(A5345,'Top or Bottom 30 via OR (Schiz)'!J:J,1,FALSE)</f>
        <v>#N/A</v>
      </c>
      <c r="P5345" t="e">
        <f>VLOOKUP(A5345,'Top or Bottom 30 via OR (Tr36)'!B:B,1,FALSE)</f>
        <v>#N/A</v>
      </c>
      <c r="Q5345" t="e">
        <f>VLOOKUP(A5345,'Top or Bottom 30 via OR (Tr36)'!J:J,1,FALSE)</f>
        <v>#N/A</v>
      </c>
    </row>
    <row r="5346" spans="1:17" x14ac:dyDescent="0.25">
      <c r="A5346" t="s">
        <v>5383</v>
      </c>
      <c r="B5346">
        <v>783</v>
      </c>
      <c r="C5346">
        <v>207</v>
      </c>
      <c r="D5346">
        <v>1832</v>
      </c>
      <c r="E5346">
        <v>131</v>
      </c>
      <c r="F5346">
        <f>B5346/cam_reads!I$3</f>
        <v>9.7278495561106464</v>
      </c>
      <c r="G5346">
        <f>C5346/cam_reads!J$3</f>
        <v>2.6811024128406307</v>
      </c>
      <c r="H5346">
        <f>D5346/cam_reads!K$3</f>
        <v>19.122773256392424</v>
      </c>
      <c r="I5346">
        <f>E5346/cam_reads!L$3</f>
        <v>1.3655822709893772</v>
      </c>
      <c r="J5346" t="e">
        <f>VLOOKUP(A5346,'Top 30 via LR (Schizonts)'!A:A,1,FALSE)</f>
        <v>#N/A</v>
      </c>
      <c r="K5346" t="e">
        <f>VLOOKUP(A5346,'Top 30 via LR (Schizonts)'!J:J,1,FALSE)</f>
        <v>#N/A</v>
      </c>
      <c r="L5346" t="e">
        <f>VLOOKUP(A5346,'Top 30 via LR (Tr36)'!A:A,1,FALSE)</f>
        <v>#N/A</v>
      </c>
      <c r="M5346" t="e">
        <f>VLOOKUP(A5346,'Top 30 via LR (Tr36)'!I:I,1,FALSE)</f>
        <v>#N/A</v>
      </c>
      <c r="N5346" t="e">
        <f>VLOOKUP(A5346,'Top or Bottom 30 via OR (Schiz)'!B:B,1,FALSE)</f>
        <v>#N/A</v>
      </c>
      <c r="O5346" t="e">
        <f>VLOOKUP(A5346,'Top or Bottom 30 via OR (Schiz)'!J:J,1,FALSE)</f>
        <v>#N/A</v>
      </c>
      <c r="P5346" t="e">
        <f>VLOOKUP(A5346,'Top or Bottom 30 via OR (Tr36)'!B:B,1,FALSE)</f>
        <v>#N/A</v>
      </c>
      <c r="Q5346" t="e">
        <f>VLOOKUP(A5346,'Top or Bottom 30 via OR (Tr36)'!J:J,1,FALSE)</f>
        <v>#N/A</v>
      </c>
    </row>
    <row r="5347" spans="1:17" x14ac:dyDescent="0.25">
      <c r="A5347" t="s">
        <v>5384</v>
      </c>
      <c r="B5347">
        <v>92</v>
      </c>
      <c r="C5347">
        <v>273</v>
      </c>
      <c r="D5347">
        <v>264</v>
      </c>
      <c r="E5347">
        <v>293</v>
      </c>
      <c r="F5347">
        <f>B5347/cam_reads!I$3</f>
        <v>1.1429912632978025</v>
      </c>
      <c r="G5347">
        <f>C5347/cam_reads!J$3</f>
        <v>3.5359466604130061</v>
      </c>
      <c r="H5347">
        <f>D5347/cam_reads!K$3</f>
        <v>2.7556834823622269</v>
      </c>
      <c r="I5347">
        <f>E5347/cam_reads!L$3</f>
        <v>3.0543175984724242</v>
      </c>
      <c r="J5347" t="e">
        <f>VLOOKUP(A5347,'Top 30 via LR (Schizonts)'!A:A,1,FALSE)</f>
        <v>#N/A</v>
      </c>
      <c r="K5347" t="e">
        <f>VLOOKUP(A5347,'Top 30 via LR (Schizonts)'!J:J,1,FALSE)</f>
        <v>#N/A</v>
      </c>
      <c r="L5347" t="e">
        <f>VLOOKUP(A5347,'Top 30 via LR (Tr36)'!A:A,1,FALSE)</f>
        <v>#N/A</v>
      </c>
      <c r="M5347" t="e">
        <f>VLOOKUP(A5347,'Top 30 via LR (Tr36)'!I:I,1,FALSE)</f>
        <v>#N/A</v>
      </c>
      <c r="N5347" t="e">
        <f>VLOOKUP(A5347,'Top or Bottom 30 via OR (Schiz)'!B:B,1,FALSE)</f>
        <v>#N/A</v>
      </c>
      <c r="O5347" t="e">
        <f>VLOOKUP(A5347,'Top or Bottom 30 via OR (Schiz)'!J:J,1,FALSE)</f>
        <v>#N/A</v>
      </c>
      <c r="P5347" t="e">
        <f>VLOOKUP(A5347,'Top or Bottom 30 via OR (Tr36)'!B:B,1,FALSE)</f>
        <v>#N/A</v>
      </c>
      <c r="Q5347" t="e">
        <f>VLOOKUP(A5347,'Top or Bottom 30 via OR (Tr36)'!J:J,1,FALSE)</f>
        <v>#N/A</v>
      </c>
    </row>
    <row r="5348" spans="1:17" x14ac:dyDescent="0.25">
      <c r="A5348" t="s">
        <v>5385</v>
      </c>
      <c r="B5348">
        <v>995</v>
      </c>
      <c r="C5348">
        <v>1015</v>
      </c>
      <c r="D5348">
        <v>1116</v>
      </c>
      <c r="E5348">
        <v>1472</v>
      </c>
      <c r="F5348">
        <f>B5348/cam_reads!I$3</f>
        <v>12.361698988927321</v>
      </c>
      <c r="G5348">
        <f>C5348/cam_reads!J$3</f>
        <v>13.146468352817585</v>
      </c>
      <c r="H5348">
        <f>D5348/cam_reads!K$3</f>
        <v>11.649025629985777</v>
      </c>
      <c r="I5348">
        <f>E5348/cam_reads!L$3</f>
        <v>15.344558037376819</v>
      </c>
      <c r="J5348" t="e">
        <f>VLOOKUP(A5348,'Top 30 via LR (Schizonts)'!A:A,1,FALSE)</f>
        <v>#N/A</v>
      </c>
      <c r="K5348" t="e">
        <f>VLOOKUP(A5348,'Top 30 via LR (Schizonts)'!J:J,1,FALSE)</f>
        <v>#N/A</v>
      </c>
      <c r="L5348" t="e">
        <f>VLOOKUP(A5348,'Top 30 via LR (Tr36)'!A:A,1,FALSE)</f>
        <v>#N/A</v>
      </c>
      <c r="M5348" t="e">
        <f>VLOOKUP(A5348,'Top 30 via LR (Tr36)'!I:I,1,FALSE)</f>
        <v>#N/A</v>
      </c>
      <c r="N5348" t="e">
        <f>VLOOKUP(A5348,'Top or Bottom 30 via OR (Schiz)'!B:B,1,FALSE)</f>
        <v>#N/A</v>
      </c>
      <c r="O5348" t="e">
        <f>VLOOKUP(A5348,'Top or Bottom 30 via OR (Schiz)'!J:J,1,FALSE)</f>
        <v>#N/A</v>
      </c>
      <c r="P5348" t="e">
        <f>VLOOKUP(A5348,'Top or Bottom 30 via OR (Tr36)'!B:B,1,FALSE)</f>
        <v>#N/A</v>
      </c>
      <c r="Q5348" t="e">
        <f>VLOOKUP(A5348,'Top or Bottom 30 via OR (Tr36)'!J:J,1,FALSE)</f>
        <v>#N/A</v>
      </c>
    </row>
    <row r="5349" spans="1:17" x14ac:dyDescent="0.25">
      <c r="A5349" t="s">
        <v>5386</v>
      </c>
      <c r="B5349">
        <v>5098</v>
      </c>
      <c r="C5349">
        <v>5454</v>
      </c>
      <c r="D5349">
        <v>4706</v>
      </c>
      <c r="E5349">
        <v>7409</v>
      </c>
      <c r="F5349">
        <f>B5349/cam_reads!I$3</f>
        <v>63.336624568393454</v>
      </c>
      <c r="G5349">
        <f>C5349/cam_reads!J$3</f>
        <v>70.641220094844442</v>
      </c>
      <c r="H5349">
        <f>D5349/cam_reads!K$3</f>
        <v>49.122145712108491</v>
      </c>
      <c r="I5349">
        <f>E5349/cam_reads!L$3</f>
        <v>77.233580501986992</v>
      </c>
      <c r="J5349" t="e">
        <f>VLOOKUP(A5349,'Top 30 via LR (Schizonts)'!A:A,1,FALSE)</f>
        <v>#N/A</v>
      </c>
      <c r="K5349" t="e">
        <f>VLOOKUP(A5349,'Top 30 via LR (Schizonts)'!J:J,1,FALSE)</f>
        <v>#N/A</v>
      </c>
      <c r="L5349" t="e">
        <f>VLOOKUP(A5349,'Top 30 via LR (Tr36)'!A:A,1,FALSE)</f>
        <v>#N/A</v>
      </c>
      <c r="M5349" t="e">
        <f>VLOOKUP(A5349,'Top 30 via LR (Tr36)'!I:I,1,FALSE)</f>
        <v>#N/A</v>
      </c>
      <c r="N5349" t="e">
        <f>VLOOKUP(A5349,'Top or Bottom 30 via OR (Schiz)'!B:B,1,FALSE)</f>
        <v>#N/A</v>
      </c>
      <c r="O5349" t="e">
        <f>VLOOKUP(A5349,'Top or Bottom 30 via OR (Schiz)'!J:J,1,FALSE)</f>
        <v>#N/A</v>
      </c>
      <c r="P5349" t="e">
        <f>VLOOKUP(A5349,'Top or Bottom 30 via OR (Tr36)'!B:B,1,FALSE)</f>
        <v>#N/A</v>
      </c>
      <c r="Q5349" t="e">
        <f>VLOOKUP(A5349,'Top or Bottom 30 via OR (Tr36)'!J:J,1,FALSE)</f>
        <v>#N/A</v>
      </c>
    </row>
    <row r="5350" spans="1:17" x14ac:dyDescent="0.25">
      <c r="A5350" t="s">
        <v>5387</v>
      </c>
      <c r="B5350">
        <v>0</v>
      </c>
      <c r="C5350">
        <v>0</v>
      </c>
      <c r="D5350">
        <v>0</v>
      </c>
      <c r="E5350">
        <v>0</v>
      </c>
      <c r="F5350">
        <f>B5350/cam_reads!I$3</f>
        <v>0</v>
      </c>
      <c r="G5350">
        <f>C5350/cam_reads!J$3</f>
        <v>0</v>
      </c>
      <c r="H5350">
        <f>D5350/cam_reads!K$3</f>
        <v>0</v>
      </c>
      <c r="I5350">
        <f>E5350/cam_reads!L$3</f>
        <v>0</v>
      </c>
      <c r="J5350" t="e">
        <f>VLOOKUP(A5350,'Top 30 via LR (Schizonts)'!A:A,1,FALSE)</f>
        <v>#N/A</v>
      </c>
      <c r="K5350" t="e">
        <f>VLOOKUP(A5350,'Top 30 via LR (Schizonts)'!J:J,1,FALSE)</f>
        <v>#N/A</v>
      </c>
      <c r="L5350" t="e">
        <f>VLOOKUP(A5350,'Top 30 via LR (Tr36)'!A:A,1,FALSE)</f>
        <v>#N/A</v>
      </c>
      <c r="M5350" t="e">
        <f>VLOOKUP(A5350,'Top 30 via LR (Tr36)'!I:I,1,FALSE)</f>
        <v>#N/A</v>
      </c>
      <c r="N5350" t="e">
        <f>VLOOKUP(A5350,'Top or Bottom 30 via OR (Schiz)'!B:B,1,FALSE)</f>
        <v>#N/A</v>
      </c>
      <c r="O5350" t="e">
        <f>VLOOKUP(A5350,'Top or Bottom 30 via OR (Schiz)'!J:J,1,FALSE)</f>
        <v>#N/A</v>
      </c>
      <c r="P5350" t="e">
        <f>VLOOKUP(A5350,'Top or Bottom 30 via OR (Tr36)'!B:B,1,FALSE)</f>
        <v>#N/A</v>
      </c>
      <c r="Q5350" t="e">
        <f>VLOOKUP(A5350,'Top or Bottom 30 via OR (Tr36)'!J:J,1,FALSE)</f>
        <v>#N/A</v>
      </c>
    </row>
    <row r="5351" spans="1:17" x14ac:dyDescent="0.25">
      <c r="A5351" t="s">
        <v>5388</v>
      </c>
      <c r="B5351">
        <v>0</v>
      </c>
      <c r="C5351">
        <v>0</v>
      </c>
      <c r="D5351">
        <v>0</v>
      </c>
      <c r="E5351">
        <v>0</v>
      </c>
      <c r="F5351">
        <f>B5351/cam_reads!I$3</f>
        <v>0</v>
      </c>
      <c r="G5351">
        <f>C5351/cam_reads!J$3</f>
        <v>0</v>
      </c>
      <c r="H5351">
        <f>D5351/cam_reads!K$3</f>
        <v>0</v>
      </c>
      <c r="I5351">
        <f>E5351/cam_reads!L$3</f>
        <v>0</v>
      </c>
      <c r="J5351" t="e">
        <f>VLOOKUP(A5351,'Top 30 via LR (Schizonts)'!A:A,1,FALSE)</f>
        <v>#N/A</v>
      </c>
      <c r="K5351" t="e">
        <f>VLOOKUP(A5351,'Top 30 via LR (Schizonts)'!J:J,1,FALSE)</f>
        <v>#N/A</v>
      </c>
      <c r="L5351" t="e">
        <f>VLOOKUP(A5351,'Top 30 via LR (Tr36)'!A:A,1,FALSE)</f>
        <v>#N/A</v>
      </c>
      <c r="M5351" t="e">
        <f>VLOOKUP(A5351,'Top 30 via LR (Tr36)'!I:I,1,FALSE)</f>
        <v>#N/A</v>
      </c>
      <c r="N5351" t="e">
        <f>VLOOKUP(A5351,'Top or Bottom 30 via OR (Schiz)'!B:B,1,FALSE)</f>
        <v>#N/A</v>
      </c>
      <c r="O5351" t="e">
        <f>VLOOKUP(A5351,'Top or Bottom 30 via OR (Schiz)'!J:J,1,FALSE)</f>
        <v>#N/A</v>
      </c>
      <c r="P5351" t="e">
        <f>VLOOKUP(A5351,'Top or Bottom 30 via OR (Tr36)'!B:B,1,FALSE)</f>
        <v>#N/A</v>
      </c>
      <c r="Q5351" t="e">
        <f>VLOOKUP(A5351,'Top or Bottom 30 via OR (Tr36)'!J:J,1,FALSE)</f>
        <v>#N/A</v>
      </c>
    </row>
    <row r="5352" spans="1:17" x14ac:dyDescent="0.25">
      <c r="A5352" t="s">
        <v>5389</v>
      </c>
      <c r="B5352">
        <v>5</v>
      </c>
      <c r="C5352">
        <v>2</v>
      </c>
      <c r="D5352">
        <v>7</v>
      </c>
      <c r="E5352">
        <v>0</v>
      </c>
      <c r="F5352">
        <f>B5352/cam_reads!I$3</f>
        <v>6.2119090396619704E-2</v>
      </c>
      <c r="G5352">
        <f>C5352/cam_reads!J$3</f>
        <v>2.5904371138556821E-2</v>
      </c>
      <c r="H5352">
        <f>D5352/cam_reads!K$3</f>
        <v>7.3067365062634809E-2</v>
      </c>
      <c r="I5352">
        <f>E5352/cam_reads!L$3</f>
        <v>0</v>
      </c>
      <c r="J5352" t="e">
        <f>VLOOKUP(A5352,'Top 30 via LR (Schizonts)'!A:A,1,FALSE)</f>
        <v>#N/A</v>
      </c>
      <c r="K5352" t="e">
        <f>VLOOKUP(A5352,'Top 30 via LR (Schizonts)'!J:J,1,FALSE)</f>
        <v>#N/A</v>
      </c>
      <c r="L5352" t="e">
        <f>VLOOKUP(A5352,'Top 30 via LR (Tr36)'!A:A,1,FALSE)</f>
        <v>#N/A</v>
      </c>
      <c r="M5352" t="e">
        <f>VLOOKUP(A5352,'Top 30 via LR (Tr36)'!I:I,1,FALSE)</f>
        <v>#N/A</v>
      </c>
      <c r="N5352" t="e">
        <f>VLOOKUP(A5352,'Top or Bottom 30 via OR (Schiz)'!B:B,1,FALSE)</f>
        <v>#N/A</v>
      </c>
      <c r="O5352" t="e">
        <f>VLOOKUP(A5352,'Top or Bottom 30 via OR (Schiz)'!J:J,1,FALSE)</f>
        <v>#N/A</v>
      </c>
      <c r="P5352" t="e">
        <f>VLOOKUP(A5352,'Top or Bottom 30 via OR (Tr36)'!B:B,1,FALSE)</f>
        <v>#N/A</v>
      </c>
      <c r="Q5352" t="e">
        <f>VLOOKUP(A5352,'Top or Bottom 30 via OR (Tr36)'!J:J,1,FALSE)</f>
        <v>#N/A</v>
      </c>
    </row>
    <row r="5353" spans="1:17" x14ac:dyDescent="0.25">
      <c r="A5353" t="s">
        <v>5390</v>
      </c>
      <c r="B5353">
        <v>428</v>
      </c>
      <c r="C5353">
        <v>463</v>
      </c>
      <c r="D5353">
        <v>534</v>
      </c>
      <c r="E5353">
        <v>355</v>
      </c>
      <c r="F5353">
        <f>B5353/cam_reads!I$3</f>
        <v>5.3173941379506466</v>
      </c>
      <c r="G5353">
        <f>C5353/cam_reads!J$3</f>
        <v>5.9968619185759042</v>
      </c>
      <c r="H5353">
        <f>D5353/cam_reads!K$3</f>
        <v>5.5739961347781408</v>
      </c>
      <c r="I5353">
        <f>E5353/cam_reads!L$3</f>
        <v>3.7006237114597629</v>
      </c>
      <c r="J5353" t="e">
        <f>VLOOKUP(A5353,'Top 30 via LR (Schizonts)'!A:A,1,FALSE)</f>
        <v>#N/A</v>
      </c>
      <c r="K5353" t="e">
        <f>VLOOKUP(A5353,'Top 30 via LR (Schizonts)'!J:J,1,FALSE)</f>
        <v>#N/A</v>
      </c>
      <c r="L5353" t="e">
        <f>VLOOKUP(A5353,'Top 30 via LR (Tr36)'!A:A,1,FALSE)</f>
        <v>#N/A</v>
      </c>
      <c r="M5353" t="e">
        <f>VLOOKUP(A5353,'Top 30 via LR (Tr36)'!I:I,1,FALSE)</f>
        <v>#N/A</v>
      </c>
      <c r="N5353" t="e">
        <f>VLOOKUP(A5353,'Top or Bottom 30 via OR (Schiz)'!B:B,1,FALSE)</f>
        <v>#N/A</v>
      </c>
      <c r="O5353" t="e">
        <f>VLOOKUP(A5353,'Top or Bottom 30 via OR (Schiz)'!J:J,1,FALSE)</f>
        <v>#N/A</v>
      </c>
      <c r="P5353" t="e">
        <f>VLOOKUP(A5353,'Top or Bottom 30 via OR (Tr36)'!B:B,1,FALSE)</f>
        <v>#N/A</v>
      </c>
      <c r="Q5353" t="e">
        <f>VLOOKUP(A5353,'Top or Bottom 30 via OR (Tr36)'!J:J,1,FALSE)</f>
        <v>#N/A</v>
      </c>
    </row>
    <row r="5354" spans="1:17" x14ac:dyDescent="0.25">
      <c r="A5354" t="s">
        <v>5391</v>
      </c>
      <c r="B5354">
        <v>1241</v>
      </c>
      <c r="C5354">
        <v>588</v>
      </c>
      <c r="D5354">
        <v>841</v>
      </c>
      <c r="E5354">
        <v>952</v>
      </c>
      <c r="F5354">
        <f>B5354/cam_reads!I$3</f>
        <v>15.417958236441011</v>
      </c>
      <c r="G5354">
        <f>C5354/cam_reads!J$3</f>
        <v>7.615885114735705</v>
      </c>
      <c r="H5354">
        <f>D5354/cam_reads!K$3</f>
        <v>8.7785220025251256</v>
      </c>
      <c r="I5354">
        <f>E5354/cam_reads!L$3</f>
        <v>9.9239261219991395</v>
      </c>
      <c r="J5354" t="e">
        <f>VLOOKUP(A5354,'Top 30 via LR (Schizonts)'!A:A,1,FALSE)</f>
        <v>#N/A</v>
      </c>
      <c r="K5354" t="e">
        <f>VLOOKUP(A5354,'Top 30 via LR (Schizonts)'!J:J,1,FALSE)</f>
        <v>#N/A</v>
      </c>
      <c r="L5354" t="e">
        <f>VLOOKUP(A5354,'Top 30 via LR (Tr36)'!A:A,1,FALSE)</f>
        <v>#N/A</v>
      </c>
      <c r="M5354" t="e">
        <f>VLOOKUP(A5354,'Top 30 via LR (Tr36)'!I:I,1,FALSE)</f>
        <v>#N/A</v>
      </c>
      <c r="N5354" t="e">
        <f>VLOOKUP(A5354,'Top or Bottom 30 via OR (Schiz)'!B:B,1,FALSE)</f>
        <v>#N/A</v>
      </c>
      <c r="O5354" t="e">
        <f>VLOOKUP(A5354,'Top or Bottom 30 via OR (Schiz)'!J:J,1,FALSE)</f>
        <v>#N/A</v>
      </c>
      <c r="P5354" t="e">
        <f>VLOOKUP(A5354,'Top or Bottom 30 via OR (Tr36)'!B:B,1,FALSE)</f>
        <v>#N/A</v>
      </c>
      <c r="Q5354" t="e">
        <f>VLOOKUP(A5354,'Top or Bottom 30 via OR (Tr36)'!J:J,1,FALSE)</f>
        <v>#N/A</v>
      </c>
    </row>
    <row r="5355" spans="1:17" x14ac:dyDescent="0.25">
      <c r="A5355" t="s">
        <v>5392</v>
      </c>
      <c r="B5355">
        <v>0</v>
      </c>
      <c r="C5355">
        <v>0</v>
      </c>
      <c r="D5355">
        <v>0</v>
      </c>
      <c r="E5355">
        <v>0</v>
      </c>
      <c r="F5355">
        <f>B5355/cam_reads!I$3</f>
        <v>0</v>
      </c>
      <c r="G5355">
        <f>C5355/cam_reads!J$3</f>
        <v>0</v>
      </c>
      <c r="H5355">
        <f>D5355/cam_reads!K$3</f>
        <v>0</v>
      </c>
      <c r="I5355">
        <f>E5355/cam_reads!L$3</f>
        <v>0</v>
      </c>
      <c r="J5355" t="e">
        <f>VLOOKUP(A5355,'Top 30 via LR (Schizonts)'!A:A,1,FALSE)</f>
        <v>#N/A</v>
      </c>
      <c r="K5355" t="e">
        <f>VLOOKUP(A5355,'Top 30 via LR (Schizonts)'!J:J,1,FALSE)</f>
        <v>#N/A</v>
      </c>
      <c r="L5355" t="e">
        <f>VLOOKUP(A5355,'Top 30 via LR (Tr36)'!A:A,1,FALSE)</f>
        <v>#N/A</v>
      </c>
      <c r="M5355" t="e">
        <f>VLOOKUP(A5355,'Top 30 via LR (Tr36)'!I:I,1,FALSE)</f>
        <v>#N/A</v>
      </c>
      <c r="N5355" t="e">
        <f>VLOOKUP(A5355,'Top or Bottom 30 via OR (Schiz)'!B:B,1,FALSE)</f>
        <v>#N/A</v>
      </c>
      <c r="O5355" t="e">
        <f>VLOOKUP(A5355,'Top or Bottom 30 via OR (Schiz)'!J:J,1,FALSE)</f>
        <v>#N/A</v>
      </c>
      <c r="P5355" t="e">
        <f>VLOOKUP(A5355,'Top or Bottom 30 via OR (Tr36)'!B:B,1,FALSE)</f>
        <v>#N/A</v>
      </c>
      <c r="Q5355" t="e">
        <f>VLOOKUP(A5355,'Top or Bottom 30 via OR (Tr36)'!J:J,1,FALSE)</f>
        <v>#N/A</v>
      </c>
    </row>
    <row r="5356" spans="1:17" x14ac:dyDescent="0.25">
      <c r="A5356" t="s">
        <v>5393</v>
      </c>
      <c r="B5356">
        <v>7982</v>
      </c>
      <c r="C5356">
        <v>8732</v>
      </c>
      <c r="D5356">
        <v>5687</v>
      </c>
      <c r="E5356">
        <v>6464</v>
      </c>
      <c r="F5356">
        <f>B5356/cam_reads!I$3</f>
        <v>99.166915909163691</v>
      </c>
      <c r="G5356">
        <f>C5356/cam_reads!J$3</f>
        <v>113.09848439093908</v>
      </c>
      <c r="H5356">
        <f>D5356/cam_reads!K$3</f>
        <v>59.362015015886307</v>
      </c>
      <c r="I5356">
        <f>E5356/cam_reads!L$3</f>
        <v>67.382624425002561</v>
      </c>
      <c r="J5356" t="e">
        <f>VLOOKUP(A5356,'Top 30 via LR (Schizonts)'!A:A,1,FALSE)</f>
        <v>#N/A</v>
      </c>
      <c r="K5356" t="e">
        <f>VLOOKUP(A5356,'Top 30 via LR (Schizonts)'!J:J,1,FALSE)</f>
        <v>#N/A</v>
      </c>
      <c r="L5356" t="e">
        <f>VLOOKUP(A5356,'Top 30 via LR (Tr36)'!A:A,1,FALSE)</f>
        <v>#N/A</v>
      </c>
      <c r="M5356" t="e">
        <f>VLOOKUP(A5356,'Top 30 via LR (Tr36)'!I:I,1,FALSE)</f>
        <v>#N/A</v>
      </c>
      <c r="N5356" t="e">
        <f>VLOOKUP(A5356,'Top or Bottom 30 via OR (Schiz)'!B:B,1,FALSE)</f>
        <v>#N/A</v>
      </c>
      <c r="O5356" t="e">
        <f>VLOOKUP(A5356,'Top or Bottom 30 via OR (Schiz)'!J:J,1,FALSE)</f>
        <v>#N/A</v>
      </c>
      <c r="P5356" t="e">
        <f>VLOOKUP(A5356,'Top or Bottom 30 via OR (Tr36)'!B:B,1,FALSE)</f>
        <v>#N/A</v>
      </c>
      <c r="Q5356" t="e">
        <f>VLOOKUP(A5356,'Top or Bottom 30 via OR (Tr36)'!J:J,1,FALSE)</f>
        <v>#N/A</v>
      </c>
    </row>
    <row r="5357" spans="1:17" x14ac:dyDescent="0.25">
      <c r="A5357" t="s">
        <v>5394</v>
      </c>
      <c r="B5357">
        <v>72</v>
      </c>
      <c r="C5357">
        <v>168</v>
      </c>
      <c r="D5357">
        <v>100</v>
      </c>
      <c r="E5357">
        <v>88</v>
      </c>
      <c r="F5357">
        <f>B5357/cam_reads!I$3</f>
        <v>0.89451490171132375</v>
      </c>
      <c r="G5357">
        <f>C5357/cam_reads!J$3</f>
        <v>2.1759671756387728</v>
      </c>
      <c r="H5357">
        <f>D5357/cam_reads!K$3</f>
        <v>1.043819500894783</v>
      </c>
      <c r="I5357">
        <f>E5357/cam_reads!L$3</f>
        <v>0.91733770875622289</v>
      </c>
      <c r="J5357" t="e">
        <f>VLOOKUP(A5357,'Top 30 via LR (Schizonts)'!A:A,1,FALSE)</f>
        <v>#N/A</v>
      </c>
      <c r="K5357" t="e">
        <f>VLOOKUP(A5357,'Top 30 via LR (Schizonts)'!J:J,1,FALSE)</f>
        <v>#N/A</v>
      </c>
      <c r="L5357" t="e">
        <f>VLOOKUP(A5357,'Top 30 via LR (Tr36)'!A:A,1,FALSE)</f>
        <v>#N/A</v>
      </c>
      <c r="M5357" t="e">
        <f>VLOOKUP(A5357,'Top 30 via LR (Tr36)'!I:I,1,FALSE)</f>
        <v>#N/A</v>
      </c>
      <c r="N5357" t="e">
        <f>VLOOKUP(A5357,'Top or Bottom 30 via OR (Schiz)'!B:B,1,FALSE)</f>
        <v>#N/A</v>
      </c>
      <c r="O5357" t="e">
        <f>VLOOKUP(A5357,'Top or Bottom 30 via OR (Schiz)'!J:J,1,FALSE)</f>
        <v>#N/A</v>
      </c>
      <c r="P5357" t="e">
        <f>VLOOKUP(A5357,'Top or Bottom 30 via OR (Tr36)'!B:B,1,FALSE)</f>
        <v>#N/A</v>
      </c>
      <c r="Q5357" t="e">
        <f>VLOOKUP(A5357,'Top or Bottom 30 via OR (Tr36)'!J:J,1,FALSE)</f>
        <v>#N/A</v>
      </c>
    </row>
    <row r="5358" spans="1:17" x14ac:dyDescent="0.25">
      <c r="A5358" t="s">
        <v>5395</v>
      </c>
      <c r="B5358">
        <v>3208</v>
      </c>
      <c r="C5358">
        <v>3610</v>
      </c>
      <c r="D5358">
        <v>3024</v>
      </c>
      <c r="E5358">
        <v>3887</v>
      </c>
      <c r="F5358">
        <f>B5358/cam_reads!I$3</f>
        <v>39.855608398471205</v>
      </c>
      <c r="G5358">
        <f>C5358/cam_reads!J$3</f>
        <v>46.75738990509506</v>
      </c>
      <c r="H5358">
        <f>D5358/cam_reads!K$3</f>
        <v>31.565101707058236</v>
      </c>
      <c r="I5358">
        <f>E5358/cam_reads!L$3</f>
        <v>40.519223567448165</v>
      </c>
      <c r="J5358" t="e">
        <f>VLOOKUP(A5358,'Top 30 via LR (Schizonts)'!A:A,1,FALSE)</f>
        <v>#N/A</v>
      </c>
      <c r="K5358" t="e">
        <f>VLOOKUP(A5358,'Top 30 via LR (Schizonts)'!J:J,1,FALSE)</f>
        <v>#N/A</v>
      </c>
      <c r="L5358" t="e">
        <f>VLOOKUP(A5358,'Top 30 via LR (Tr36)'!A:A,1,FALSE)</f>
        <v>#N/A</v>
      </c>
      <c r="M5358" t="e">
        <f>VLOOKUP(A5358,'Top 30 via LR (Tr36)'!I:I,1,FALSE)</f>
        <v>#N/A</v>
      </c>
      <c r="N5358" t="e">
        <f>VLOOKUP(A5358,'Top or Bottom 30 via OR (Schiz)'!B:B,1,FALSE)</f>
        <v>#N/A</v>
      </c>
      <c r="O5358" t="e">
        <f>VLOOKUP(A5358,'Top or Bottom 30 via OR (Schiz)'!J:J,1,FALSE)</f>
        <v>#N/A</v>
      </c>
      <c r="P5358" t="e">
        <f>VLOOKUP(A5358,'Top or Bottom 30 via OR (Tr36)'!B:B,1,FALSE)</f>
        <v>#N/A</v>
      </c>
      <c r="Q5358" t="e">
        <f>VLOOKUP(A5358,'Top or Bottom 30 via OR (Tr36)'!J:J,1,FALSE)</f>
        <v>#N/A</v>
      </c>
    </row>
    <row r="5359" spans="1:17" x14ac:dyDescent="0.25">
      <c r="A5359" t="s">
        <v>5396</v>
      </c>
      <c r="B5359">
        <v>0</v>
      </c>
      <c r="C5359">
        <v>0</v>
      </c>
      <c r="D5359">
        <v>0</v>
      </c>
      <c r="E5359">
        <v>0</v>
      </c>
      <c r="F5359">
        <f>B5359/cam_reads!I$3</f>
        <v>0</v>
      </c>
      <c r="G5359">
        <f>C5359/cam_reads!J$3</f>
        <v>0</v>
      </c>
      <c r="H5359">
        <f>D5359/cam_reads!K$3</f>
        <v>0</v>
      </c>
      <c r="I5359">
        <f>E5359/cam_reads!L$3</f>
        <v>0</v>
      </c>
      <c r="J5359" t="e">
        <f>VLOOKUP(A5359,'Top 30 via LR (Schizonts)'!A:A,1,FALSE)</f>
        <v>#N/A</v>
      </c>
      <c r="K5359" t="e">
        <f>VLOOKUP(A5359,'Top 30 via LR (Schizonts)'!J:J,1,FALSE)</f>
        <v>#N/A</v>
      </c>
      <c r="L5359" t="e">
        <f>VLOOKUP(A5359,'Top 30 via LR (Tr36)'!A:A,1,FALSE)</f>
        <v>#N/A</v>
      </c>
      <c r="M5359" t="e">
        <f>VLOOKUP(A5359,'Top 30 via LR (Tr36)'!I:I,1,FALSE)</f>
        <v>#N/A</v>
      </c>
      <c r="N5359" t="e">
        <f>VLOOKUP(A5359,'Top or Bottom 30 via OR (Schiz)'!B:B,1,FALSE)</f>
        <v>#N/A</v>
      </c>
      <c r="O5359" t="e">
        <f>VLOOKUP(A5359,'Top or Bottom 30 via OR (Schiz)'!J:J,1,FALSE)</f>
        <v>#N/A</v>
      </c>
      <c r="P5359" t="e">
        <f>VLOOKUP(A5359,'Top or Bottom 30 via OR (Tr36)'!B:B,1,FALSE)</f>
        <v>#N/A</v>
      </c>
      <c r="Q5359" t="e">
        <f>VLOOKUP(A5359,'Top or Bottom 30 via OR (Tr36)'!J:J,1,FALSE)</f>
        <v>#N/A</v>
      </c>
    </row>
    <row r="5360" spans="1:17" x14ac:dyDescent="0.25">
      <c r="A5360" t="s">
        <v>5397</v>
      </c>
      <c r="B5360">
        <v>881</v>
      </c>
      <c r="C5360">
        <v>876</v>
      </c>
      <c r="D5360">
        <v>921</v>
      </c>
      <c r="E5360">
        <v>897</v>
      </c>
      <c r="F5360">
        <f>B5360/cam_reads!I$3</f>
        <v>10.945383727884392</v>
      </c>
      <c r="G5360">
        <f>C5360/cam_reads!J$3</f>
        <v>11.346114558687887</v>
      </c>
      <c r="H5360">
        <f>D5360/cam_reads!K$3</f>
        <v>9.6135776032409517</v>
      </c>
      <c r="I5360">
        <f>E5360/cam_reads!L$3</f>
        <v>9.3505900540264992</v>
      </c>
      <c r="J5360" t="e">
        <f>VLOOKUP(A5360,'Top 30 via LR (Schizonts)'!A:A,1,FALSE)</f>
        <v>#N/A</v>
      </c>
      <c r="K5360" t="e">
        <f>VLOOKUP(A5360,'Top 30 via LR (Schizonts)'!J:J,1,FALSE)</f>
        <v>#N/A</v>
      </c>
      <c r="L5360" t="e">
        <f>VLOOKUP(A5360,'Top 30 via LR (Tr36)'!A:A,1,FALSE)</f>
        <v>#N/A</v>
      </c>
      <c r="M5360" t="e">
        <f>VLOOKUP(A5360,'Top 30 via LR (Tr36)'!I:I,1,FALSE)</f>
        <v>#N/A</v>
      </c>
      <c r="N5360" t="e">
        <f>VLOOKUP(A5360,'Top or Bottom 30 via OR (Schiz)'!B:B,1,FALSE)</f>
        <v>#N/A</v>
      </c>
      <c r="O5360" t="e">
        <f>VLOOKUP(A5360,'Top or Bottom 30 via OR (Schiz)'!J:J,1,FALSE)</f>
        <v>#N/A</v>
      </c>
      <c r="P5360" t="e">
        <f>VLOOKUP(A5360,'Top or Bottom 30 via OR (Tr36)'!B:B,1,FALSE)</f>
        <v>#N/A</v>
      </c>
      <c r="Q5360" t="e">
        <f>VLOOKUP(A5360,'Top or Bottom 30 via OR (Tr36)'!J:J,1,FALSE)</f>
        <v>#N/A</v>
      </c>
    </row>
    <row r="5361" spans="1:17" x14ac:dyDescent="0.25">
      <c r="A5361" t="s">
        <v>5398</v>
      </c>
      <c r="B5361">
        <v>6325</v>
      </c>
      <c r="C5361">
        <v>5545</v>
      </c>
      <c r="D5361">
        <v>3953</v>
      </c>
      <c r="E5361">
        <v>6437</v>
      </c>
      <c r="F5361">
        <f>B5361/cam_reads!I$3</f>
        <v>78.58064935172392</v>
      </c>
      <c r="G5361">
        <f>C5361/cam_reads!J$3</f>
        <v>71.819868981648781</v>
      </c>
      <c r="H5361">
        <f>D5361/cam_reads!K$3</f>
        <v>41.262184870370774</v>
      </c>
      <c r="I5361">
        <f>E5361/cam_reads!L$3</f>
        <v>67.101168537088711</v>
      </c>
      <c r="J5361" t="e">
        <f>VLOOKUP(A5361,'Top 30 via LR (Schizonts)'!A:A,1,FALSE)</f>
        <v>#N/A</v>
      </c>
      <c r="K5361" t="e">
        <f>VLOOKUP(A5361,'Top 30 via LR (Schizonts)'!J:J,1,FALSE)</f>
        <v>#N/A</v>
      </c>
      <c r="L5361" t="e">
        <f>VLOOKUP(A5361,'Top 30 via LR (Tr36)'!A:A,1,FALSE)</f>
        <v>#N/A</v>
      </c>
      <c r="M5361" t="e">
        <f>VLOOKUP(A5361,'Top 30 via LR (Tr36)'!I:I,1,FALSE)</f>
        <v>#N/A</v>
      </c>
      <c r="N5361" t="e">
        <f>VLOOKUP(A5361,'Top or Bottom 30 via OR (Schiz)'!B:B,1,FALSE)</f>
        <v>#N/A</v>
      </c>
      <c r="O5361" t="e">
        <f>VLOOKUP(A5361,'Top or Bottom 30 via OR (Schiz)'!J:J,1,FALSE)</f>
        <v>#N/A</v>
      </c>
      <c r="P5361" t="e">
        <f>VLOOKUP(A5361,'Top or Bottom 30 via OR (Tr36)'!B:B,1,FALSE)</f>
        <v>#N/A</v>
      </c>
      <c r="Q5361" t="e">
        <f>VLOOKUP(A5361,'Top or Bottom 30 via OR (Tr36)'!J:J,1,FALSE)</f>
        <v>#N/A</v>
      </c>
    </row>
    <row r="5362" spans="1:17" x14ac:dyDescent="0.25">
      <c r="A5362" t="s">
        <v>5399</v>
      </c>
      <c r="B5362">
        <v>12</v>
      </c>
      <c r="C5362">
        <v>19</v>
      </c>
      <c r="D5362">
        <v>66</v>
      </c>
      <c r="E5362">
        <v>27</v>
      </c>
      <c r="F5362">
        <f>B5362/cam_reads!I$3</f>
        <v>0.1490858169518873</v>
      </c>
      <c r="G5362">
        <f>C5362/cam_reads!J$3</f>
        <v>0.24609152581628979</v>
      </c>
      <c r="H5362">
        <f>D5362/cam_reads!K$3</f>
        <v>0.68892087059055673</v>
      </c>
      <c r="I5362">
        <f>E5362/cam_reads!L$3</f>
        <v>0.28145588791384113</v>
      </c>
      <c r="J5362" t="e">
        <f>VLOOKUP(A5362,'Top 30 via LR (Schizonts)'!A:A,1,FALSE)</f>
        <v>#N/A</v>
      </c>
      <c r="K5362" t="e">
        <f>VLOOKUP(A5362,'Top 30 via LR (Schizonts)'!J:J,1,FALSE)</f>
        <v>#N/A</v>
      </c>
      <c r="L5362" t="e">
        <f>VLOOKUP(A5362,'Top 30 via LR (Tr36)'!A:A,1,FALSE)</f>
        <v>#N/A</v>
      </c>
      <c r="M5362" t="e">
        <f>VLOOKUP(A5362,'Top 30 via LR (Tr36)'!I:I,1,FALSE)</f>
        <v>#N/A</v>
      </c>
      <c r="N5362" t="e">
        <f>VLOOKUP(A5362,'Top or Bottom 30 via OR (Schiz)'!B:B,1,FALSE)</f>
        <v>#N/A</v>
      </c>
      <c r="O5362" t="e">
        <f>VLOOKUP(A5362,'Top or Bottom 30 via OR (Schiz)'!J:J,1,FALSE)</f>
        <v>#N/A</v>
      </c>
      <c r="P5362" t="e">
        <f>VLOOKUP(A5362,'Top or Bottom 30 via OR (Tr36)'!B:B,1,FALSE)</f>
        <v>#N/A</v>
      </c>
      <c r="Q5362" t="e">
        <f>VLOOKUP(A5362,'Top or Bottom 30 via OR (Tr36)'!J:J,1,FALSE)</f>
        <v>#N/A</v>
      </c>
    </row>
    <row r="5363" spans="1:17" x14ac:dyDescent="0.25">
      <c r="A5363" t="s">
        <v>5400</v>
      </c>
      <c r="B5363">
        <v>531</v>
      </c>
      <c r="C5363">
        <v>773</v>
      </c>
      <c r="D5363">
        <v>317</v>
      </c>
      <c r="E5363">
        <v>1070</v>
      </c>
      <c r="F5363">
        <f>B5363/cam_reads!I$3</f>
        <v>6.5970474001210127</v>
      </c>
      <c r="G5363">
        <f>C5363/cam_reads!J$3</f>
        <v>10.012039445052212</v>
      </c>
      <c r="H5363">
        <f>D5363/cam_reads!K$3</f>
        <v>3.3089078178364622</v>
      </c>
      <c r="I5363">
        <f>E5363/cam_reads!L$3</f>
        <v>11.153992595104073</v>
      </c>
      <c r="J5363" t="e">
        <f>VLOOKUP(A5363,'Top 30 via LR (Schizonts)'!A:A,1,FALSE)</f>
        <v>#N/A</v>
      </c>
      <c r="K5363" t="e">
        <f>VLOOKUP(A5363,'Top 30 via LR (Schizonts)'!J:J,1,FALSE)</f>
        <v>#N/A</v>
      </c>
      <c r="L5363" t="e">
        <f>VLOOKUP(A5363,'Top 30 via LR (Tr36)'!A:A,1,FALSE)</f>
        <v>#N/A</v>
      </c>
      <c r="M5363" t="e">
        <f>VLOOKUP(A5363,'Top 30 via LR (Tr36)'!I:I,1,FALSE)</f>
        <v>#N/A</v>
      </c>
      <c r="N5363" t="e">
        <f>VLOOKUP(A5363,'Top or Bottom 30 via OR (Schiz)'!B:B,1,FALSE)</f>
        <v>#N/A</v>
      </c>
      <c r="O5363" t="e">
        <f>VLOOKUP(A5363,'Top or Bottom 30 via OR (Schiz)'!J:J,1,FALSE)</f>
        <v>#N/A</v>
      </c>
      <c r="P5363" t="e">
        <f>VLOOKUP(A5363,'Top or Bottom 30 via OR (Tr36)'!B:B,1,FALSE)</f>
        <v>#N/A</v>
      </c>
      <c r="Q5363" t="e">
        <f>VLOOKUP(A5363,'Top or Bottom 30 via OR (Tr36)'!J:J,1,FALSE)</f>
        <v>#N/A</v>
      </c>
    </row>
    <row r="5364" spans="1:17" x14ac:dyDescent="0.25">
      <c r="A5364" t="s">
        <v>5401</v>
      </c>
      <c r="B5364">
        <v>4</v>
      </c>
      <c r="C5364">
        <v>1</v>
      </c>
      <c r="D5364">
        <v>0</v>
      </c>
      <c r="E5364">
        <v>0</v>
      </c>
      <c r="F5364">
        <f>B5364/cam_reads!I$3</f>
        <v>4.9695272317295765E-2</v>
      </c>
      <c r="G5364">
        <f>C5364/cam_reads!J$3</f>
        <v>1.2952185569278411E-2</v>
      </c>
      <c r="H5364">
        <f>D5364/cam_reads!K$3</f>
        <v>0</v>
      </c>
      <c r="I5364">
        <f>E5364/cam_reads!L$3</f>
        <v>0</v>
      </c>
      <c r="J5364" t="e">
        <f>VLOOKUP(A5364,'Top 30 via LR (Schizonts)'!A:A,1,FALSE)</f>
        <v>#N/A</v>
      </c>
      <c r="K5364" t="e">
        <f>VLOOKUP(A5364,'Top 30 via LR (Schizonts)'!J:J,1,FALSE)</f>
        <v>#N/A</v>
      </c>
      <c r="L5364" t="e">
        <f>VLOOKUP(A5364,'Top 30 via LR (Tr36)'!A:A,1,FALSE)</f>
        <v>#N/A</v>
      </c>
      <c r="M5364" t="e">
        <f>VLOOKUP(A5364,'Top 30 via LR (Tr36)'!I:I,1,FALSE)</f>
        <v>#N/A</v>
      </c>
      <c r="N5364" t="e">
        <f>VLOOKUP(A5364,'Top or Bottom 30 via OR (Schiz)'!B:B,1,FALSE)</f>
        <v>#N/A</v>
      </c>
      <c r="O5364" t="e">
        <f>VLOOKUP(A5364,'Top or Bottom 30 via OR (Schiz)'!J:J,1,FALSE)</f>
        <v>#N/A</v>
      </c>
      <c r="P5364" t="e">
        <f>VLOOKUP(A5364,'Top or Bottom 30 via OR (Tr36)'!B:B,1,FALSE)</f>
        <v>#N/A</v>
      </c>
      <c r="Q5364" t="e">
        <f>VLOOKUP(A5364,'Top or Bottom 30 via OR (Tr36)'!J:J,1,FALSE)</f>
        <v>#N/A</v>
      </c>
    </row>
    <row r="5365" spans="1:17" x14ac:dyDescent="0.25">
      <c r="A5365" t="s">
        <v>5402</v>
      </c>
      <c r="B5365">
        <v>24</v>
      </c>
      <c r="C5365">
        <v>18</v>
      </c>
      <c r="D5365">
        <v>16</v>
      </c>
      <c r="E5365">
        <v>23</v>
      </c>
      <c r="F5365">
        <f>B5365/cam_reads!I$3</f>
        <v>0.2981716339037746</v>
      </c>
      <c r="G5365">
        <f>C5365/cam_reads!J$3</f>
        <v>0.23313934024701138</v>
      </c>
      <c r="H5365">
        <f>D5365/cam_reads!K$3</f>
        <v>0.16701112014316527</v>
      </c>
      <c r="I5365">
        <f>E5365/cam_reads!L$3</f>
        <v>0.2397587193340128</v>
      </c>
      <c r="J5365" t="e">
        <f>VLOOKUP(A5365,'Top 30 via LR (Schizonts)'!A:A,1,FALSE)</f>
        <v>#N/A</v>
      </c>
      <c r="K5365" t="e">
        <f>VLOOKUP(A5365,'Top 30 via LR (Schizonts)'!J:J,1,FALSE)</f>
        <v>#N/A</v>
      </c>
      <c r="L5365" t="e">
        <f>VLOOKUP(A5365,'Top 30 via LR (Tr36)'!A:A,1,FALSE)</f>
        <v>#N/A</v>
      </c>
      <c r="M5365" t="e">
        <f>VLOOKUP(A5365,'Top 30 via LR (Tr36)'!I:I,1,FALSE)</f>
        <v>#N/A</v>
      </c>
      <c r="N5365" t="e">
        <f>VLOOKUP(A5365,'Top or Bottom 30 via OR (Schiz)'!B:B,1,FALSE)</f>
        <v>#N/A</v>
      </c>
      <c r="O5365" t="e">
        <f>VLOOKUP(A5365,'Top or Bottom 30 via OR (Schiz)'!J:J,1,FALSE)</f>
        <v>#N/A</v>
      </c>
      <c r="P5365" t="e">
        <f>VLOOKUP(A5365,'Top or Bottom 30 via OR (Tr36)'!B:B,1,FALSE)</f>
        <v>#N/A</v>
      </c>
      <c r="Q5365" t="e">
        <f>VLOOKUP(A5365,'Top or Bottom 30 via OR (Tr36)'!J:J,1,FALSE)</f>
        <v>#N/A</v>
      </c>
    </row>
    <row r="5366" spans="1:17" x14ac:dyDescent="0.25">
      <c r="A5366" t="s">
        <v>5403</v>
      </c>
      <c r="B5366">
        <v>421</v>
      </c>
      <c r="C5366">
        <v>265</v>
      </c>
      <c r="D5366">
        <v>258</v>
      </c>
      <c r="E5366">
        <v>246</v>
      </c>
      <c r="F5366">
        <f>B5366/cam_reads!I$3</f>
        <v>5.2304274113953788</v>
      </c>
      <c r="G5366">
        <f>C5366/cam_reads!J$3</f>
        <v>3.4323291758587788</v>
      </c>
      <c r="H5366">
        <f>D5366/cam_reads!K$3</f>
        <v>2.69305431230854</v>
      </c>
      <c r="I5366">
        <f>E5366/cam_reads!L$3</f>
        <v>2.5643758676594413</v>
      </c>
      <c r="J5366" t="e">
        <f>VLOOKUP(A5366,'Top 30 via LR (Schizonts)'!A:A,1,FALSE)</f>
        <v>#N/A</v>
      </c>
      <c r="K5366" t="e">
        <f>VLOOKUP(A5366,'Top 30 via LR (Schizonts)'!J:J,1,FALSE)</f>
        <v>#N/A</v>
      </c>
      <c r="L5366" t="e">
        <f>VLOOKUP(A5366,'Top 30 via LR (Tr36)'!A:A,1,FALSE)</f>
        <v>#N/A</v>
      </c>
      <c r="M5366" t="e">
        <f>VLOOKUP(A5366,'Top 30 via LR (Tr36)'!I:I,1,FALSE)</f>
        <v>#N/A</v>
      </c>
      <c r="N5366" t="e">
        <f>VLOOKUP(A5366,'Top or Bottom 30 via OR (Schiz)'!B:B,1,FALSE)</f>
        <v>#N/A</v>
      </c>
      <c r="O5366" t="e">
        <f>VLOOKUP(A5366,'Top or Bottom 30 via OR (Schiz)'!J:J,1,FALSE)</f>
        <v>#N/A</v>
      </c>
      <c r="P5366" t="e">
        <f>VLOOKUP(A5366,'Top or Bottom 30 via OR (Tr36)'!B:B,1,FALSE)</f>
        <v>#N/A</v>
      </c>
      <c r="Q5366" t="e">
        <f>VLOOKUP(A5366,'Top or Bottom 30 via OR (Tr36)'!J:J,1,FALSE)</f>
        <v>#N/A</v>
      </c>
    </row>
    <row r="5367" spans="1:17" x14ac:dyDescent="0.25">
      <c r="A5367" t="s">
        <v>5404</v>
      </c>
      <c r="B5367">
        <v>738</v>
      </c>
      <c r="C5367">
        <v>702</v>
      </c>
      <c r="D5367">
        <v>1707</v>
      </c>
      <c r="E5367">
        <v>1356</v>
      </c>
      <c r="F5367">
        <f>B5367/cam_reads!I$3</f>
        <v>9.168777742541069</v>
      </c>
      <c r="G5367">
        <f>C5367/cam_reads!J$3</f>
        <v>9.0924342696334435</v>
      </c>
      <c r="H5367">
        <f>D5367/cam_reads!K$3</f>
        <v>17.817998880273947</v>
      </c>
      <c r="I5367">
        <f>E5367/cam_reads!L$3</f>
        <v>14.135340148561799</v>
      </c>
      <c r="J5367" t="e">
        <f>VLOOKUP(A5367,'Top 30 via LR (Schizonts)'!A:A,1,FALSE)</f>
        <v>#N/A</v>
      </c>
      <c r="K5367" t="e">
        <f>VLOOKUP(A5367,'Top 30 via LR (Schizonts)'!J:J,1,FALSE)</f>
        <v>#N/A</v>
      </c>
      <c r="L5367" t="e">
        <f>VLOOKUP(A5367,'Top 30 via LR (Tr36)'!A:A,1,FALSE)</f>
        <v>#N/A</v>
      </c>
      <c r="M5367" t="e">
        <f>VLOOKUP(A5367,'Top 30 via LR (Tr36)'!I:I,1,FALSE)</f>
        <v>#N/A</v>
      </c>
      <c r="N5367" t="e">
        <f>VLOOKUP(A5367,'Top or Bottom 30 via OR (Schiz)'!B:B,1,FALSE)</f>
        <v>#N/A</v>
      </c>
      <c r="O5367" t="e">
        <f>VLOOKUP(A5367,'Top or Bottom 30 via OR (Schiz)'!J:J,1,FALSE)</f>
        <v>#N/A</v>
      </c>
      <c r="P5367" t="e">
        <f>VLOOKUP(A5367,'Top or Bottom 30 via OR (Tr36)'!B:B,1,FALSE)</f>
        <v>#N/A</v>
      </c>
      <c r="Q5367" t="e">
        <f>VLOOKUP(A5367,'Top or Bottom 30 via OR (Tr36)'!J:J,1,FALSE)</f>
        <v>#N/A</v>
      </c>
    </row>
    <row r="5368" spans="1:17" x14ac:dyDescent="0.25">
      <c r="A5368" t="s">
        <v>5405</v>
      </c>
      <c r="B5368">
        <v>21</v>
      </c>
      <c r="C5368">
        <v>12</v>
      </c>
      <c r="D5368">
        <v>25</v>
      </c>
      <c r="E5368">
        <v>18</v>
      </c>
      <c r="F5368">
        <f>B5368/cam_reads!I$3</f>
        <v>0.26090017966580276</v>
      </c>
      <c r="G5368">
        <f>C5368/cam_reads!J$3</f>
        <v>0.15542622683134091</v>
      </c>
      <c r="H5368">
        <f>D5368/cam_reads!K$3</f>
        <v>0.26095487522369576</v>
      </c>
      <c r="I5368">
        <f>E5368/cam_reads!L$3</f>
        <v>0.18763725860922742</v>
      </c>
      <c r="J5368" t="e">
        <f>VLOOKUP(A5368,'Top 30 via LR (Schizonts)'!A:A,1,FALSE)</f>
        <v>#N/A</v>
      </c>
      <c r="K5368" t="e">
        <f>VLOOKUP(A5368,'Top 30 via LR (Schizonts)'!J:J,1,FALSE)</f>
        <v>#N/A</v>
      </c>
      <c r="L5368" t="e">
        <f>VLOOKUP(A5368,'Top 30 via LR (Tr36)'!A:A,1,FALSE)</f>
        <v>#N/A</v>
      </c>
      <c r="M5368" t="e">
        <f>VLOOKUP(A5368,'Top 30 via LR (Tr36)'!I:I,1,FALSE)</f>
        <v>#N/A</v>
      </c>
      <c r="N5368" t="e">
        <f>VLOOKUP(A5368,'Top or Bottom 30 via OR (Schiz)'!B:B,1,FALSE)</f>
        <v>#N/A</v>
      </c>
      <c r="O5368" t="e">
        <f>VLOOKUP(A5368,'Top or Bottom 30 via OR (Schiz)'!J:J,1,FALSE)</f>
        <v>#N/A</v>
      </c>
      <c r="P5368" t="e">
        <f>VLOOKUP(A5368,'Top or Bottom 30 via OR (Tr36)'!B:B,1,FALSE)</f>
        <v>#N/A</v>
      </c>
      <c r="Q5368" t="e">
        <f>VLOOKUP(A5368,'Top or Bottom 30 via OR (Tr36)'!J:J,1,FALSE)</f>
        <v>#N/A</v>
      </c>
    </row>
    <row r="5369" spans="1:17" x14ac:dyDescent="0.25">
      <c r="A5369" t="s">
        <v>5406</v>
      </c>
      <c r="B5369">
        <v>22</v>
      </c>
      <c r="C5369">
        <v>13</v>
      </c>
      <c r="D5369">
        <v>11</v>
      </c>
      <c r="E5369">
        <v>9</v>
      </c>
      <c r="F5369">
        <f>B5369/cam_reads!I$3</f>
        <v>0.27332399774512672</v>
      </c>
      <c r="G5369">
        <f>C5369/cam_reads!J$3</f>
        <v>0.16837841240061932</v>
      </c>
      <c r="H5369">
        <f>D5369/cam_reads!K$3</f>
        <v>0.11482014509842613</v>
      </c>
      <c r="I5369">
        <f>E5369/cam_reads!L$3</f>
        <v>9.381862930461371E-2</v>
      </c>
      <c r="J5369" t="e">
        <f>VLOOKUP(A5369,'Top 30 via LR (Schizonts)'!A:A,1,FALSE)</f>
        <v>#N/A</v>
      </c>
      <c r="K5369" t="e">
        <f>VLOOKUP(A5369,'Top 30 via LR (Schizonts)'!J:J,1,FALSE)</f>
        <v>#N/A</v>
      </c>
      <c r="L5369" t="e">
        <f>VLOOKUP(A5369,'Top 30 via LR (Tr36)'!A:A,1,FALSE)</f>
        <v>#N/A</v>
      </c>
      <c r="M5369" t="e">
        <f>VLOOKUP(A5369,'Top 30 via LR (Tr36)'!I:I,1,FALSE)</f>
        <v>#N/A</v>
      </c>
      <c r="N5369" t="e">
        <f>VLOOKUP(A5369,'Top or Bottom 30 via OR (Schiz)'!B:B,1,FALSE)</f>
        <v>#N/A</v>
      </c>
      <c r="O5369" t="e">
        <f>VLOOKUP(A5369,'Top or Bottom 30 via OR (Schiz)'!J:J,1,FALSE)</f>
        <v>#N/A</v>
      </c>
      <c r="P5369" t="e">
        <f>VLOOKUP(A5369,'Top or Bottom 30 via OR (Tr36)'!B:B,1,FALSE)</f>
        <v>#N/A</v>
      </c>
      <c r="Q5369" t="e">
        <f>VLOOKUP(A5369,'Top or Bottom 30 via OR (Tr36)'!J:J,1,FALSE)</f>
        <v>#N/A</v>
      </c>
    </row>
    <row r="5370" spans="1:17" x14ac:dyDescent="0.25">
      <c r="A5370" t="s">
        <v>5407</v>
      </c>
      <c r="B5370">
        <v>818</v>
      </c>
      <c r="C5370">
        <v>567</v>
      </c>
      <c r="D5370">
        <v>570</v>
      </c>
      <c r="E5370">
        <v>726</v>
      </c>
      <c r="F5370">
        <f>B5370/cam_reads!I$3</f>
        <v>10.162683188886984</v>
      </c>
      <c r="G5370">
        <f>C5370/cam_reads!J$3</f>
        <v>7.3438892177808581</v>
      </c>
      <c r="H5370">
        <f>D5370/cam_reads!K$3</f>
        <v>5.9497711551002634</v>
      </c>
      <c r="I5370">
        <f>E5370/cam_reads!L$3</f>
        <v>7.5680360972388394</v>
      </c>
      <c r="J5370" t="e">
        <f>VLOOKUP(A5370,'Top 30 via LR (Schizonts)'!A:A,1,FALSE)</f>
        <v>#N/A</v>
      </c>
      <c r="K5370" t="e">
        <f>VLOOKUP(A5370,'Top 30 via LR (Schizonts)'!J:J,1,FALSE)</f>
        <v>#N/A</v>
      </c>
      <c r="L5370" t="e">
        <f>VLOOKUP(A5370,'Top 30 via LR (Tr36)'!A:A,1,FALSE)</f>
        <v>#N/A</v>
      </c>
      <c r="M5370" t="e">
        <f>VLOOKUP(A5370,'Top 30 via LR (Tr36)'!I:I,1,FALSE)</f>
        <v>#N/A</v>
      </c>
      <c r="N5370" t="e">
        <f>VLOOKUP(A5370,'Top or Bottom 30 via OR (Schiz)'!B:B,1,FALSE)</f>
        <v>#N/A</v>
      </c>
      <c r="O5370" t="e">
        <f>VLOOKUP(A5370,'Top or Bottom 30 via OR (Schiz)'!J:J,1,FALSE)</f>
        <v>#N/A</v>
      </c>
      <c r="P5370" t="e">
        <f>VLOOKUP(A5370,'Top or Bottom 30 via OR (Tr36)'!B:B,1,FALSE)</f>
        <v>#N/A</v>
      </c>
      <c r="Q5370" t="e">
        <f>VLOOKUP(A5370,'Top or Bottom 30 via OR (Tr36)'!J:J,1,FALSE)</f>
        <v>#N/A</v>
      </c>
    </row>
    <row r="5371" spans="1:17" x14ac:dyDescent="0.25">
      <c r="A5371" t="s">
        <v>5408</v>
      </c>
      <c r="B5371">
        <v>3021</v>
      </c>
      <c r="C5371">
        <v>2096</v>
      </c>
      <c r="D5371">
        <v>3262</v>
      </c>
      <c r="E5371">
        <v>3326</v>
      </c>
      <c r="F5371">
        <f>B5371/cam_reads!I$3</f>
        <v>37.532354417637627</v>
      </c>
      <c r="G5371">
        <f>C5371/cam_reads!J$3</f>
        <v>27.147780953207548</v>
      </c>
      <c r="H5371">
        <f>D5371/cam_reads!K$3</f>
        <v>34.049392119187821</v>
      </c>
      <c r="I5371">
        <f>E5371/cam_reads!L$3</f>
        <v>34.67119567412724</v>
      </c>
      <c r="J5371" t="e">
        <f>VLOOKUP(A5371,'Top 30 via LR (Schizonts)'!A:A,1,FALSE)</f>
        <v>#N/A</v>
      </c>
      <c r="K5371" t="e">
        <f>VLOOKUP(A5371,'Top 30 via LR (Schizonts)'!J:J,1,FALSE)</f>
        <v>#N/A</v>
      </c>
      <c r="L5371" t="e">
        <f>VLOOKUP(A5371,'Top 30 via LR (Tr36)'!A:A,1,FALSE)</f>
        <v>#N/A</v>
      </c>
      <c r="M5371" t="e">
        <f>VLOOKUP(A5371,'Top 30 via LR (Tr36)'!I:I,1,FALSE)</f>
        <v>#N/A</v>
      </c>
      <c r="N5371" t="e">
        <f>VLOOKUP(A5371,'Top or Bottom 30 via OR (Schiz)'!B:B,1,FALSE)</f>
        <v>#N/A</v>
      </c>
      <c r="O5371" t="e">
        <f>VLOOKUP(A5371,'Top or Bottom 30 via OR (Schiz)'!J:J,1,FALSE)</f>
        <v>#N/A</v>
      </c>
      <c r="P5371" t="e">
        <f>VLOOKUP(A5371,'Top or Bottom 30 via OR (Tr36)'!B:B,1,FALSE)</f>
        <v>#N/A</v>
      </c>
      <c r="Q5371" t="e">
        <f>VLOOKUP(A5371,'Top or Bottom 30 via OR (Tr36)'!J:J,1,FALSE)</f>
        <v>#N/A</v>
      </c>
    </row>
    <row r="5372" spans="1:17" x14ac:dyDescent="0.25">
      <c r="A5372" t="s">
        <v>5409</v>
      </c>
      <c r="B5372">
        <v>4723</v>
      </c>
      <c r="C5372">
        <v>3076</v>
      </c>
      <c r="D5372">
        <v>4352</v>
      </c>
      <c r="E5372">
        <v>4032</v>
      </c>
      <c r="F5372">
        <f>B5372/cam_reads!I$3</f>
        <v>58.677692788646972</v>
      </c>
      <c r="G5372">
        <f>C5372/cam_reads!J$3</f>
        <v>39.840922811100391</v>
      </c>
      <c r="H5372">
        <f>D5372/cam_reads!K$3</f>
        <v>45.427024678940953</v>
      </c>
      <c r="I5372">
        <f>E5372/cam_reads!L$3</f>
        <v>42.030745928466942</v>
      </c>
      <c r="J5372" t="e">
        <f>VLOOKUP(A5372,'Top 30 via LR (Schizonts)'!A:A,1,FALSE)</f>
        <v>#N/A</v>
      </c>
      <c r="K5372" t="e">
        <f>VLOOKUP(A5372,'Top 30 via LR (Schizonts)'!J:J,1,FALSE)</f>
        <v>#N/A</v>
      </c>
      <c r="L5372" t="e">
        <f>VLOOKUP(A5372,'Top 30 via LR (Tr36)'!A:A,1,FALSE)</f>
        <v>#N/A</v>
      </c>
      <c r="M5372" t="e">
        <f>VLOOKUP(A5372,'Top 30 via LR (Tr36)'!I:I,1,FALSE)</f>
        <v>#N/A</v>
      </c>
      <c r="N5372" t="e">
        <f>VLOOKUP(A5372,'Top or Bottom 30 via OR (Schiz)'!B:B,1,FALSE)</f>
        <v>#N/A</v>
      </c>
      <c r="O5372" t="e">
        <f>VLOOKUP(A5372,'Top or Bottom 30 via OR (Schiz)'!J:J,1,FALSE)</f>
        <v>#N/A</v>
      </c>
      <c r="P5372" t="e">
        <f>VLOOKUP(A5372,'Top or Bottom 30 via OR (Tr36)'!B:B,1,FALSE)</f>
        <v>#N/A</v>
      </c>
      <c r="Q5372" t="e">
        <f>VLOOKUP(A5372,'Top or Bottom 30 via OR (Tr36)'!J:J,1,FALSE)</f>
        <v>#N/A</v>
      </c>
    </row>
    <row r="5373" spans="1:17" x14ac:dyDescent="0.25">
      <c r="A5373" t="s">
        <v>5410</v>
      </c>
      <c r="B5373">
        <v>200</v>
      </c>
      <c r="C5373">
        <v>53</v>
      </c>
      <c r="D5373">
        <v>467</v>
      </c>
      <c r="E5373">
        <v>406</v>
      </c>
      <c r="F5373">
        <f>B5373/cam_reads!I$3</f>
        <v>2.4847636158647881</v>
      </c>
      <c r="G5373">
        <f>C5373/cam_reads!J$3</f>
        <v>0.68646583517175574</v>
      </c>
      <c r="H5373">
        <f>D5373/cam_reads!K$3</f>
        <v>4.8746370691786369</v>
      </c>
      <c r="I5373">
        <f>E5373/cam_reads!L$3</f>
        <v>4.2322626108525743</v>
      </c>
      <c r="J5373" t="e">
        <f>VLOOKUP(A5373,'Top 30 via LR (Schizonts)'!A:A,1,FALSE)</f>
        <v>#N/A</v>
      </c>
      <c r="K5373" t="e">
        <f>VLOOKUP(A5373,'Top 30 via LR (Schizonts)'!J:J,1,FALSE)</f>
        <v>#N/A</v>
      </c>
      <c r="L5373" t="e">
        <f>VLOOKUP(A5373,'Top 30 via LR (Tr36)'!A:A,1,FALSE)</f>
        <v>#N/A</v>
      </c>
      <c r="M5373" t="e">
        <f>VLOOKUP(A5373,'Top 30 via LR (Tr36)'!I:I,1,FALSE)</f>
        <v>#N/A</v>
      </c>
      <c r="N5373" t="e">
        <f>VLOOKUP(A5373,'Top or Bottom 30 via OR (Schiz)'!B:B,1,FALSE)</f>
        <v>#N/A</v>
      </c>
      <c r="O5373" t="e">
        <f>VLOOKUP(A5373,'Top or Bottom 30 via OR (Schiz)'!J:J,1,FALSE)</f>
        <v>#N/A</v>
      </c>
      <c r="P5373" t="e">
        <f>VLOOKUP(A5373,'Top or Bottom 30 via OR (Tr36)'!B:B,1,FALSE)</f>
        <v>#N/A</v>
      </c>
      <c r="Q5373" t="e">
        <f>VLOOKUP(A5373,'Top or Bottom 30 via OR (Tr36)'!J:J,1,FALSE)</f>
        <v>#N/A</v>
      </c>
    </row>
    <row r="5374" spans="1:17" x14ac:dyDescent="0.25">
      <c r="A5374" t="s">
        <v>60</v>
      </c>
      <c r="B5374">
        <v>345</v>
      </c>
      <c r="C5374">
        <v>446</v>
      </c>
      <c r="D5374">
        <v>1172</v>
      </c>
      <c r="E5374">
        <v>331</v>
      </c>
      <c r="F5374">
        <f>B5374/cam_reads!I$3</f>
        <v>4.2862172373667597</v>
      </c>
      <c r="G5374">
        <f>C5374/cam_reads!J$3</f>
        <v>5.7766747638981712</v>
      </c>
      <c r="H5374">
        <f>D5374/cam_reads!K$3</f>
        <v>12.233564550486857</v>
      </c>
      <c r="I5374">
        <f>E5374/cam_reads!L$3</f>
        <v>3.4504406999807928</v>
      </c>
      <c r="J5374" t="str">
        <f>VLOOKUP(A5374,'Top 30 via LR (Schizonts)'!A:A,1,FALSE)</f>
        <v>PVP01_0522700</v>
      </c>
      <c r="K5374" t="e">
        <f>VLOOKUP(A5374,'Top 30 via LR (Schizonts)'!J:J,1,FALSE)</f>
        <v>#N/A</v>
      </c>
      <c r="L5374" t="str">
        <f>VLOOKUP(A5374,'Top 30 via LR (Tr36)'!A:A,1,FALSE)</f>
        <v>PVP01_0522700</v>
      </c>
      <c r="M5374" t="e">
        <f>VLOOKUP(A5374,'Top 30 via LR (Tr36)'!I:I,1,FALSE)</f>
        <v>#N/A</v>
      </c>
      <c r="N5374" t="e">
        <f>VLOOKUP(A5374,'Top or Bottom 30 via OR (Schiz)'!B:B,1,FALSE)</f>
        <v>#N/A</v>
      </c>
      <c r="O5374" t="e">
        <f>VLOOKUP(A5374,'Top or Bottom 30 via OR (Schiz)'!J:J,1,FALSE)</f>
        <v>#N/A</v>
      </c>
      <c r="P5374" t="e">
        <f>VLOOKUP(A5374,'Top or Bottom 30 via OR (Tr36)'!B:B,1,FALSE)</f>
        <v>#N/A</v>
      </c>
      <c r="Q5374" t="e">
        <f>VLOOKUP(A5374,'Top or Bottom 30 via OR (Tr36)'!J:J,1,FALSE)</f>
        <v>#N/A</v>
      </c>
    </row>
    <row r="5375" spans="1:17" x14ac:dyDescent="0.25">
      <c r="A5375" t="s">
        <v>5411</v>
      </c>
      <c r="B5375">
        <v>466</v>
      </c>
      <c r="C5375">
        <v>394</v>
      </c>
      <c r="D5375">
        <v>369</v>
      </c>
      <c r="E5375">
        <v>539</v>
      </c>
      <c r="F5375">
        <f>B5375/cam_reads!I$3</f>
        <v>5.7894992249649562</v>
      </c>
      <c r="G5375">
        <f>C5375/cam_reads!J$3</f>
        <v>5.1031611142956939</v>
      </c>
      <c r="H5375">
        <f>D5375/cam_reads!K$3</f>
        <v>3.8516939583017491</v>
      </c>
      <c r="I5375">
        <f>E5375/cam_reads!L$3</f>
        <v>5.618693466131865</v>
      </c>
      <c r="J5375" t="e">
        <f>VLOOKUP(A5375,'Top 30 via LR (Schizonts)'!A:A,1,FALSE)</f>
        <v>#N/A</v>
      </c>
      <c r="K5375" t="e">
        <f>VLOOKUP(A5375,'Top 30 via LR (Schizonts)'!J:J,1,FALSE)</f>
        <v>#N/A</v>
      </c>
      <c r="L5375" t="e">
        <f>VLOOKUP(A5375,'Top 30 via LR (Tr36)'!A:A,1,FALSE)</f>
        <v>#N/A</v>
      </c>
      <c r="M5375" t="e">
        <f>VLOOKUP(A5375,'Top 30 via LR (Tr36)'!I:I,1,FALSE)</f>
        <v>#N/A</v>
      </c>
      <c r="N5375" t="e">
        <f>VLOOKUP(A5375,'Top or Bottom 30 via OR (Schiz)'!B:B,1,FALSE)</f>
        <v>#N/A</v>
      </c>
      <c r="O5375" t="e">
        <f>VLOOKUP(A5375,'Top or Bottom 30 via OR (Schiz)'!J:J,1,FALSE)</f>
        <v>#N/A</v>
      </c>
      <c r="P5375" t="e">
        <f>VLOOKUP(A5375,'Top or Bottom 30 via OR (Tr36)'!B:B,1,FALSE)</f>
        <v>#N/A</v>
      </c>
      <c r="Q5375" t="e">
        <f>VLOOKUP(A5375,'Top or Bottom 30 via OR (Tr36)'!J:J,1,FALSE)</f>
        <v>#N/A</v>
      </c>
    </row>
    <row r="5376" spans="1:17" x14ac:dyDescent="0.25">
      <c r="A5376" t="s">
        <v>5412</v>
      </c>
      <c r="B5376">
        <v>222</v>
      </c>
      <c r="C5376">
        <v>321</v>
      </c>
      <c r="D5376">
        <v>16</v>
      </c>
      <c r="E5376">
        <v>18</v>
      </c>
      <c r="F5376">
        <f>B5376/cam_reads!I$3</f>
        <v>2.7580876136099151</v>
      </c>
      <c r="G5376">
        <f>C5376/cam_reads!J$3</f>
        <v>4.1576515677383696</v>
      </c>
      <c r="H5376">
        <f>D5376/cam_reads!K$3</f>
        <v>0.16701112014316527</v>
      </c>
      <c r="I5376">
        <f>E5376/cam_reads!L$3</f>
        <v>0.18763725860922742</v>
      </c>
      <c r="J5376" t="e">
        <f>VLOOKUP(A5376,'Top 30 via LR (Schizonts)'!A:A,1,FALSE)</f>
        <v>#N/A</v>
      </c>
      <c r="K5376" t="e">
        <f>VLOOKUP(A5376,'Top 30 via LR (Schizonts)'!J:J,1,FALSE)</f>
        <v>#N/A</v>
      </c>
      <c r="L5376" t="e">
        <f>VLOOKUP(A5376,'Top 30 via LR (Tr36)'!A:A,1,FALSE)</f>
        <v>#N/A</v>
      </c>
      <c r="M5376" t="e">
        <f>VLOOKUP(A5376,'Top 30 via LR (Tr36)'!I:I,1,FALSE)</f>
        <v>#N/A</v>
      </c>
      <c r="N5376" t="e">
        <f>VLOOKUP(A5376,'Top or Bottom 30 via OR (Schiz)'!B:B,1,FALSE)</f>
        <v>#N/A</v>
      </c>
      <c r="O5376" t="e">
        <f>VLOOKUP(A5376,'Top or Bottom 30 via OR (Schiz)'!J:J,1,FALSE)</f>
        <v>#N/A</v>
      </c>
      <c r="P5376" t="e">
        <f>VLOOKUP(A5376,'Top or Bottom 30 via OR (Tr36)'!B:B,1,FALSE)</f>
        <v>#N/A</v>
      </c>
      <c r="Q5376" t="e">
        <f>VLOOKUP(A5376,'Top or Bottom 30 via OR (Tr36)'!J:J,1,FALSE)</f>
        <v>#N/A</v>
      </c>
    </row>
    <row r="5377" spans="1:17" x14ac:dyDescent="0.25">
      <c r="A5377" t="s">
        <v>5413</v>
      </c>
      <c r="B5377">
        <v>8350</v>
      </c>
      <c r="C5377">
        <v>10779</v>
      </c>
      <c r="D5377">
        <v>12144</v>
      </c>
      <c r="E5377">
        <v>9679</v>
      </c>
      <c r="F5377">
        <f>B5377/cam_reads!I$3</f>
        <v>103.73888096235491</v>
      </c>
      <c r="G5377">
        <f>C5377/cam_reads!J$3</f>
        <v>139.61160825125199</v>
      </c>
      <c r="H5377">
        <f>D5377/cam_reads!K$3</f>
        <v>126.76144018866245</v>
      </c>
      <c r="I5377">
        <f>E5377/cam_reads!L$3</f>
        <v>100.89672367103957</v>
      </c>
      <c r="J5377" t="e">
        <f>VLOOKUP(A5377,'Top 30 via LR (Schizonts)'!A:A,1,FALSE)</f>
        <v>#N/A</v>
      </c>
      <c r="K5377" t="e">
        <f>VLOOKUP(A5377,'Top 30 via LR (Schizonts)'!J:J,1,FALSE)</f>
        <v>#N/A</v>
      </c>
      <c r="L5377" t="e">
        <f>VLOOKUP(A5377,'Top 30 via LR (Tr36)'!A:A,1,FALSE)</f>
        <v>#N/A</v>
      </c>
      <c r="M5377" t="e">
        <f>VLOOKUP(A5377,'Top 30 via LR (Tr36)'!I:I,1,FALSE)</f>
        <v>#N/A</v>
      </c>
      <c r="N5377" t="e">
        <f>VLOOKUP(A5377,'Top or Bottom 30 via OR (Schiz)'!B:B,1,FALSE)</f>
        <v>#N/A</v>
      </c>
      <c r="O5377" t="e">
        <f>VLOOKUP(A5377,'Top or Bottom 30 via OR (Schiz)'!J:J,1,FALSE)</f>
        <v>#N/A</v>
      </c>
      <c r="P5377" t="e">
        <f>VLOOKUP(A5377,'Top or Bottom 30 via OR (Tr36)'!B:B,1,FALSE)</f>
        <v>#N/A</v>
      </c>
      <c r="Q5377" t="e">
        <f>VLOOKUP(A5377,'Top or Bottom 30 via OR (Tr36)'!J:J,1,FALSE)</f>
        <v>#N/A</v>
      </c>
    </row>
    <row r="5378" spans="1:17" x14ac:dyDescent="0.25">
      <c r="A5378" t="s">
        <v>5414</v>
      </c>
      <c r="B5378">
        <v>516</v>
      </c>
      <c r="C5378">
        <v>434</v>
      </c>
      <c r="D5378">
        <v>642</v>
      </c>
      <c r="E5378">
        <v>890</v>
      </c>
      <c r="F5378">
        <f>B5378/cam_reads!I$3</f>
        <v>6.4106901289311535</v>
      </c>
      <c r="G5378">
        <f>C5378/cam_reads!J$3</f>
        <v>5.6212485370668297</v>
      </c>
      <c r="H5378">
        <f>D5378/cam_reads!K$3</f>
        <v>6.7013211957445069</v>
      </c>
      <c r="I5378">
        <f>E5378/cam_reads!L$3</f>
        <v>9.2776200090118</v>
      </c>
      <c r="J5378" t="e">
        <f>VLOOKUP(A5378,'Top 30 via LR (Schizonts)'!A:A,1,FALSE)</f>
        <v>#N/A</v>
      </c>
      <c r="K5378" t="e">
        <f>VLOOKUP(A5378,'Top 30 via LR (Schizonts)'!J:J,1,FALSE)</f>
        <v>#N/A</v>
      </c>
      <c r="L5378" t="e">
        <f>VLOOKUP(A5378,'Top 30 via LR (Tr36)'!A:A,1,FALSE)</f>
        <v>#N/A</v>
      </c>
      <c r="M5378" t="e">
        <f>VLOOKUP(A5378,'Top 30 via LR (Tr36)'!I:I,1,FALSE)</f>
        <v>#N/A</v>
      </c>
      <c r="N5378" t="e">
        <f>VLOOKUP(A5378,'Top or Bottom 30 via OR (Schiz)'!B:B,1,FALSE)</f>
        <v>#N/A</v>
      </c>
      <c r="O5378" t="e">
        <f>VLOOKUP(A5378,'Top or Bottom 30 via OR (Schiz)'!J:J,1,FALSE)</f>
        <v>#N/A</v>
      </c>
      <c r="P5378" t="e">
        <f>VLOOKUP(A5378,'Top or Bottom 30 via OR (Tr36)'!B:B,1,FALSE)</f>
        <v>#N/A</v>
      </c>
      <c r="Q5378" t="e">
        <f>VLOOKUP(A5378,'Top or Bottom 30 via OR (Tr36)'!J:J,1,FALSE)</f>
        <v>#N/A</v>
      </c>
    </row>
    <row r="5379" spans="1:17" x14ac:dyDescent="0.25">
      <c r="A5379" t="s">
        <v>5415</v>
      </c>
      <c r="B5379">
        <v>18054</v>
      </c>
      <c r="C5379">
        <v>16605</v>
      </c>
      <c r="D5379">
        <v>19521</v>
      </c>
      <c r="E5379">
        <v>19766</v>
      </c>
      <c r="F5379">
        <f>B5379/cam_reads!I$3</f>
        <v>224.29961160411443</v>
      </c>
      <c r="G5379">
        <f>C5379/cam_reads!J$3</f>
        <v>215.071041377868</v>
      </c>
      <c r="H5379">
        <f>D5379/cam_reads!K$3</f>
        <v>203.76400476967058</v>
      </c>
      <c r="I5379">
        <f>E5379/cam_reads!L$3</f>
        <v>206.04655853722161</v>
      </c>
      <c r="J5379" t="e">
        <f>VLOOKUP(A5379,'Top 30 via LR (Schizonts)'!A:A,1,FALSE)</f>
        <v>#N/A</v>
      </c>
      <c r="K5379" t="e">
        <f>VLOOKUP(A5379,'Top 30 via LR (Schizonts)'!J:J,1,FALSE)</f>
        <v>#N/A</v>
      </c>
      <c r="L5379" t="e">
        <f>VLOOKUP(A5379,'Top 30 via LR (Tr36)'!A:A,1,FALSE)</f>
        <v>#N/A</v>
      </c>
      <c r="M5379" t="e">
        <f>VLOOKUP(A5379,'Top 30 via LR (Tr36)'!I:I,1,FALSE)</f>
        <v>#N/A</v>
      </c>
      <c r="N5379" t="e">
        <f>VLOOKUP(A5379,'Top or Bottom 30 via OR (Schiz)'!B:B,1,FALSE)</f>
        <v>#N/A</v>
      </c>
      <c r="O5379" t="e">
        <f>VLOOKUP(A5379,'Top or Bottom 30 via OR (Schiz)'!J:J,1,FALSE)</f>
        <v>#N/A</v>
      </c>
      <c r="P5379" t="e">
        <f>VLOOKUP(A5379,'Top or Bottom 30 via OR (Tr36)'!B:B,1,FALSE)</f>
        <v>#N/A</v>
      </c>
      <c r="Q5379" t="e">
        <f>VLOOKUP(A5379,'Top or Bottom 30 via OR (Tr36)'!J:J,1,FALSE)</f>
        <v>#N/A</v>
      </c>
    </row>
    <row r="5380" spans="1:17" x14ac:dyDescent="0.25">
      <c r="A5380" t="s">
        <v>5416</v>
      </c>
      <c r="B5380">
        <v>0</v>
      </c>
      <c r="C5380">
        <v>0</v>
      </c>
      <c r="D5380">
        <v>0</v>
      </c>
      <c r="E5380">
        <v>0</v>
      </c>
      <c r="F5380">
        <f>B5380/cam_reads!I$3</f>
        <v>0</v>
      </c>
      <c r="G5380">
        <f>C5380/cam_reads!J$3</f>
        <v>0</v>
      </c>
      <c r="H5380">
        <f>D5380/cam_reads!K$3</f>
        <v>0</v>
      </c>
      <c r="I5380">
        <f>E5380/cam_reads!L$3</f>
        <v>0</v>
      </c>
      <c r="J5380" t="e">
        <f>VLOOKUP(A5380,'Top 30 via LR (Schizonts)'!A:A,1,FALSE)</f>
        <v>#N/A</v>
      </c>
      <c r="K5380" t="e">
        <f>VLOOKUP(A5380,'Top 30 via LR (Schizonts)'!J:J,1,FALSE)</f>
        <v>#N/A</v>
      </c>
      <c r="L5380" t="e">
        <f>VLOOKUP(A5380,'Top 30 via LR (Tr36)'!A:A,1,FALSE)</f>
        <v>#N/A</v>
      </c>
      <c r="M5380" t="e">
        <f>VLOOKUP(A5380,'Top 30 via LR (Tr36)'!I:I,1,FALSE)</f>
        <v>#N/A</v>
      </c>
      <c r="N5380" t="e">
        <f>VLOOKUP(A5380,'Top or Bottom 30 via OR (Schiz)'!B:B,1,FALSE)</f>
        <v>#N/A</v>
      </c>
      <c r="O5380" t="e">
        <f>VLOOKUP(A5380,'Top or Bottom 30 via OR (Schiz)'!J:J,1,FALSE)</f>
        <v>#N/A</v>
      </c>
      <c r="P5380" t="e">
        <f>VLOOKUP(A5380,'Top or Bottom 30 via OR (Tr36)'!B:B,1,FALSE)</f>
        <v>#N/A</v>
      </c>
      <c r="Q5380" t="e">
        <f>VLOOKUP(A5380,'Top or Bottom 30 via OR (Tr36)'!J:J,1,FALSE)</f>
        <v>#N/A</v>
      </c>
    </row>
    <row r="5381" spans="1:17" x14ac:dyDescent="0.25">
      <c r="A5381" t="s">
        <v>5417</v>
      </c>
      <c r="B5381">
        <v>27</v>
      </c>
      <c r="C5381">
        <v>35</v>
      </c>
      <c r="D5381">
        <v>35</v>
      </c>
      <c r="E5381">
        <v>34</v>
      </c>
      <c r="F5381">
        <f>B5381/cam_reads!I$3</f>
        <v>0.33544308814174639</v>
      </c>
      <c r="G5381">
        <f>C5381/cam_reads!J$3</f>
        <v>0.45332649492474436</v>
      </c>
      <c r="H5381">
        <f>D5381/cam_reads!K$3</f>
        <v>0.36533682531317407</v>
      </c>
      <c r="I5381">
        <f>E5381/cam_reads!L$3</f>
        <v>0.35442593292854069</v>
      </c>
      <c r="J5381" t="e">
        <f>VLOOKUP(A5381,'Top 30 via LR (Schizonts)'!A:A,1,FALSE)</f>
        <v>#N/A</v>
      </c>
      <c r="K5381" t="e">
        <f>VLOOKUP(A5381,'Top 30 via LR (Schizonts)'!J:J,1,FALSE)</f>
        <v>#N/A</v>
      </c>
      <c r="L5381" t="e">
        <f>VLOOKUP(A5381,'Top 30 via LR (Tr36)'!A:A,1,FALSE)</f>
        <v>#N/A</v>
      </c>
      <c r="M5381" t="e">
        <f>VLOOKUP(A5381,'Top 30 via LR (Tr36)'!I:I,1,FALSE)</f>
        <v>#N/A</v>
      </c>
      <c r="N5381" t="e">
        <f>VLOOKUP(A5381,'Top or Bottom 30 via OR (Schiz)'!B:B,1,FALSE)</f>
        <v>#N/A</v>
      </c>
      <c r="O5381" t="e">
        <f>VLOOKUP(A5381,'Top or Bottom 30 via OR (Schiz)'!J:J,1,FALSE)</f>
        <v>#N/A</v>
      </c>
      <c r="P5381" t="e">
        <f>VLOOKUP(A5381,'Top or Bottom 30 via OR (Tr36)'!B:B,1,FALSE)</f>
        <v>#N/A</v>
      </c>
      <c r="Q5381" t="e">
        <f>VLOOKUP(A5381,'Top or Bottom 30 via OR (Tr36)'!J:J,1,FALSE)</f>
        <v>#N/A</v>
      </c>
    </row>
    <row r="5382" spans="1:17" x14ac:dyDescent="0.25">
      <c r="A5382" t="s">
        <v>5418</v>
      </c>
      <c r="B5382">
        <v>39</v>
      </c>
      <c r="C5382">
        <v>11</v>
      </c>
      <c r="D5382">
        <v>49</v>
      </c>
      <c r="E5382">
        <v>54</v>
      </c>
      <c r="F5382">
        <f>B5382/cam_reads!I$3</f>
        <v>0.48452890509363372</v>
      </c>
      <c r="G5382">
        <f>C5382/cam_reads!J$3</f>
        <v>0.14247404126206251</v>
      </c>
      <c r="H5382">
        <f>D5382/cam_reads!K$3</f>
        <v>0.51147155543844369</v>
      </c>
      <c r="I5382">
        <f>E5382/cam_reads!L$3</f>
        <v>0.56291177582768226</v>
      </c>
      <c r="J5382" t="e">
        <f>VLOOKUP(A5382,'Top 30 via LR (Schizonts)'!A:A,1,FALSE)</f>
        <v>#N/A</v>
      </c>
      <c r="K5382" t="e">
        <f>VLOOKUP(A5382,'Top 30 via LR (Schizonts)'!J:J,1,FALSE)</f>
        <v>#N/A</v>
      </c>
      <c r="L5382" t="e">
        <f>VLOOKUP(A5382,'Top 30 via LR (Tr36)'!A:A,1,FALSE)</f>
        <v>#N/A</v>
      </c>
      <c r="M5382" t="e">
        <f>VLOOKUP(A5382,'Top 30 via LR (Tr36)'!I:I,1,FALSE)</f>
        <v>#N/A</v>
      </c>
      <c r="N5382" t="e">
        <f>VLOOKUP(A5382,'Top or Bottom 30 via OR (Schiz)'!B:B,1,FALSE)</f>
        <v>#N/A</v>
      </c>
      <c r="O5382" t="e">
        <f>VLOOKUP(A5382,'Top or Bottom 30 via OR (Schiz)'!J:J,1,FALSE)</f>
        <v>#N/A</v>
      </c>
      <c r="P5382" t="e">
        <f>VLOOKUP(A5382,'Top or Bottom 30 via OR (Tr36)'!B:B,1,FALSE)</f>
        <v>#N/A</v>
      </c>
      <c r="Q5382" t="e">
        <f>VLOOKUP(A5382,'Top or Bottom 30 via OR (Tr36)'!J:J,1,FALSE)</f>
        <v>#N/A</v>
      </c>
    </row>
    <row r="5383" spans="1:17" x14ac:dyDescent="0.25">
      <c r="A5383" t="s">
        <v>5419</v>
      </c>
      <c r="B5383">
        <v>437</v>
      </c>
      <c r="C5383">
        <v>323</v>
      </c>
      <c r="D5383">
        <v>251</v>
      </c>
      <c r="E5383">
        <v>447</v>
      </c>
      <c r="F5383">
        <f>B5383/cam_reads!I$3</f>
        <v>5.4292085006645623</v>
      </c>
      <c r="G5383">
        <f>C5383/cam_reads!J$3</f>
        <v>4.1835559388769266</v>
      </c>
      <c r="H5383">
        <f>D5383/cam_reads!K$3</f>
        <v>2.6199869472459052</v>
      </c>
      <c r="I5383">
        <f>E5383/cam_reads!L$3</f>
        <v>4.6596585887958142</v>
      </c>
      <c r="J5383" t="e">
        <f>VLOOKUP(A5383,'Top 30 via LR (Schizonts)'!A:A,1,FALSE)</f>
        <v>#N/A</v>
      </c>
      <c r="K5383" t="e">
        <f>VLOOKUP(A5383,'Top 30 via LR (Schizonts)'!J:J,1,FALSE)</f>
        <v>#N/A</v>
      </c>
      <c r="L5383" t="e">
        <f>VLOOKUP(A5383,'Top 30 via LR (Tr36)'!A:A,1,FALSE)</f>
        <v>#N/A</v>
      </c>
      <c r="M5383" t="e">
        <f>VLOOKUP(A5383,'Top 30 via LR (Tr36)'!I:I,1,FALSE)</f>
        <v>#N/A</v>
      </c>
      <c r="N5383" t="e">
        <f>VLOOKUP(A5383,'Top or Bottom 30 via OR (Schiz)'!B:B,1,FALSE)</f>
        <v>#N/A</v>
      </c>
      <c r="O5383" t="e">
        <f>VLOOKUP(A5383,'Top or Bottom 30 via OR (Schiz)'!J:J,1,FALSE)</f>
        <v>#N/A</v>
      </c>
      <c r="P5383" t="e">
        <f>VLOOKUP(A5383,'Top or Bottom 30 via OR (Tr36)'!B:B,1,FALSE)</f>
        <v>#N/A</v>
      </c>
      <c r="Q5383" t="e">
        <f>VLOOKUP(A5383,'Top or Bottom 30 via OR (Tr36)'!J:J,1,FALSE)</f>
        <v>#N/A</v>
      </c>
    </row>
    <row r="5384" spans="1:17" x14ac:dyDescent="0.25">
      <c r="A5384" t="s">
        <v>5420</v>
      </c>
      <c r="B5384">
        <v>1690</v>
      </c>
      <c r="C5384">
        <v>1107</v>
      </c>
      <c r="D5384">
        <v>1669</v>
      </c>
      <c r="E5384">
        <v>1727</v>
      </c>
      <c r="F5384">
        <f>B5384/cam_reads!I$3</f>
        <v>20.99625255405746</v>
      </c>
      <c r="G5384">
        <f>C5384/cam_reads!J$3</f>
        <v>14.3380694251912</v>
      </c>
      <c r="H5384">
        <f>D5384/cam_reads!K$3</f>
        <v>17.421347469933927</v>
      </c>
      <c r="I5384">
        <f>E5384/cam_reads!L$3</f>
        <v>18.002752534340875</v>
      </c>
      <c r="J5384" t="e">
        <f>VLOOKUP(A5384,'Top 30 via LR (Schizonts)'!A:A,1,FALSE)</f>
        <v>#N/A</v>
      </c>
      <c r="K5384" t="e">
        <f>VLOOKUP(A5384,'Top 30 via LR (Schizonts)'!J:J,1,FALSE)</f>
        <v>#N/A</v>
      </c>
      <c r="L5384" t="e">
        <f>VLOOKUP(A5384,'Top 30 via LR (Tr36)'!A:A,1,FALSE)</f>
        <v>#N/A</v>
      </c>
      <c r="M5384" t="e">
        <f>VLOOKUP(A5384,'Top 30 via LR (Tr36)'!I:I,1,FALSE)</f>
        <v>#N/A</v>
      </c>
      <c r="N5384" t="e">
        <f>VLOOKUP(A5384,'Top or Bottom 30 via OR (Schiz)'!B:B,1,FALSE)</f>
        <v>#N/A</v>
      </c>
      <c r="O5384" t="e">
        <f>VLOOKUP(A5384,'Top or Bottom 30 via OR (Schiz)'!J:J,1,FALSE)</f>
        <v>#N/A</v>
      </c>
      <c r="P5384" t="e">
        <f>VLOOKUP(A5384,'Top or Bottom 30 via OR (Tr36)'!B:B,1,FALSE)</f>
        <v>#N/A</v>
      </c>
      <c r="Q5384" t="e">
        <f>VLOOKUP(A5384,'Top or Bottom 30 via OR (Tr36)'!J:J,1,FALSE)</f>
        <v>#N/A</v>
      </c>
    </row>
    <row r="5385" spans="1:17" x14ac:dyDescent="0.25">
      <c r="A5385" t="s">
        <v>5421</v>
      </c>
      <c r="B5385">
        <v>1243</v>
      </c>
      <c r="C5385">
        <v>867</v>
      </c>
      <c r="D5385">
        <v>1152</v>
      </c>
      <c r="E5385">
        <v>1365</v>
      </c>
      <c r="F5385">
        <f>B5385/cam_reads!I$3</f>
        <v>15.442805872599658</v>
      </c>
      <c r="G5385">
        <f>C5385/cam_reads!J$3</f>
        <v>11.229544888564382</v>
      </c>
      <c r="H5385">
        <f>D5385/cam_reads!K$3</f>
        <v>12.024800650307901</v>
      </c>
      <c r="I5385">
        <f>E5385/cam_reads!L$3</f>
        <v>14.229158777866413</v>
      </c>
      <c r="J5385" t="e">
        <f>VLOOKUP(A5385,'Top 30 via LR (Schizonts)'!A:A,1,FALSE)</f>
        <v>#N/A</v>
      </c>
      <c r="K5385" t="e">
        <f>VLOOKUP(A5385,'Top 30 via LR (Schizonts)'!J:J,1,FALSE)</f>
        <v>#N/A</v>
      </c>
      <c r="L5385" t="e">
        <f>VLOOKUP(A5385,'Top 30 via LR (Tr36)'!A:A,1,FALSE)</f>
        <v>#N/A</v>
      </c>
      <c r="M5385" t="e">
        <f>VLOOKUP(A5385,'Top 30 via LR (Tr36)'!I:I,1,FALSE)</f>
        <v>#N/A</v>
      </c>
      <c r="N5385" t="e">
        <f>VLOOKUP(A5385,'Top or Bottom 30 via OR (Schiz)'!B:B,1,FALSE)</f>
        <v>#N/A</v>
      </c>
      <c r="O5385" t="e">
        <f>VLOOKUP(A5385,'Top or Bottom 30 via OR (Schiz)'!J:J,1,FALSE)</f>
        <v>#N/A</v>
      </c>
      <c r="P5385" t="e">
        <f>VLOOKUP(A5385,'Top or Bottom 30 via OR (Tr36)'!B:B,1,FALSE)</f>
        <v>#N/A</v>
      </c>
      <c r="Q5385" t="e">
        <f>VLOOKUP(A5385,'Top or Bottom 30 via OR (Tr36)'!J:J,1,FALSE)</f>
        <v>#N/A</v>
      </c>
    </row>
    <row r="5386" spans="1:17" x14ac:dyDescent="0.25">
      <c r="A5386" t="s">
        <v>5422</v>
      </c>
      <c r="B5386">
        <v>114</v>
      </c>
      <c r="C5386">
        <v>57</v>
      </c>
      <c r="D5386">
        <v>66</v>
      </c>
      <c r="E5386">
        <v>122</v>
      </c>
      <c r="F5386">
        <f>B5386/cam_reads!I$3</f>
        <v>1.4163152610429293</v>
      </c>
      <c r="G5386">
        <f>C5386/cam_reads!J$3</f>
        <v>0.73827457744886937</v>
      </c>
      <c r="H5386">
        <f>D5386/cam_reads!K$3</f>
        <v>0.68892087059055673</v>
      </c>
      <c r="I5386">
        <f>E5386/cam_reads!L$3</f>
        <v>1.2717636416847635</v>
      </c>
      <c r="J5386" t="e">
        <f>VLOOKUP(A5386,'Top 30 via LR (Schizonts)'!A:A,1,FALSE)</f>
        <v>#N/A</v>
      </c>
      <c r="K5386" t="e">
        <f>VLOOKUP(A5386,'Top 30 via LR (Schizonts)'!J:J,1,FALSE)</f>
        <v>#N/A</v>
      </c>
      <c r="L5386" t="e">
        <f>VLOOKUP(A5386,'Top 30 via LR (Tr36)'!A:A,1,FALSE)</f>
        <v>#N/A</v>
      </c>
      <c r="M5386" t="e">
        <f>VLOOKUP(A5386,'Top 30 via LR (Tr36)'!I:I,1,FALSE)</f>
        <v>#N/A</v>
      </c>
      <c r="N5386" t="e">
        <f>VLOOKUP(A5386,'Top or Bottom 30 via OR (Schiz)'!B:B,1,FALSE)</f>
        <v>#N/A</v>
      </c>
      <c r="O5386" t="e">
        <f>VLOOKUP(A5386,'Top or Bottom 30 via OR (Schiz)'!J:J,1,FALSE)</f>
        <v>#N/A</v>
      </c>
      <c r="P5386" t="e">
        <f>VLOOKUP(A5386,'Top or Bottom 30 via OR (Tr36)'!B:B,1,FALSE)</f>
        <v>#N/A</v>
      </c>
      <c r="Q5386" t="e">
        <f>VLOOKUP(A5386,'Top or Bottom 30 via OR (Tr36)'!J:J,1,FALSE)</f>
        <v>#N/A</v>
      </c>
    </row>
    <row r="5387" spans="1:17" x14ac:dyDescent="0.25">
      <c r="A5387" t="s">
        <v>5423</v>
      </c>
      <c r="B5387">
        <v>246</v>
      </c>
      <c r="C5387">
        <v>312</v>
      </c>
      <c r="D5387">
        <v>317</v>
      </c>
      <c r="E5387">
        <v>303</v>
      </c>
      <c r="F5387">
        <f>B5387/cam_reads!I$3</f>
        <v>3.0562592475136894</v>
      </c>
      <c r="G5387">
        <f>C5387/cam_reads!J$3</f>
        <v>4.0410818976148644</v>
      </c>
      <c r="H5387">
        <f>D5387/cam_reads!K$3</f>
        <v>3.3089078178364622</v>
      </c>
      <c r="I5387">
        <f>E5387/cam_reads!L$3</f>
        <v>3.1585605199219948</v>
      </c>
      <c r="J5387" t="e">
        <f>VLOOKUP(A5387,'Top 30 via LR (Schizonts)'!A:A,1,FALSE)</f>
        <v>#N/A</v>
      </c>
      <c r="K5387" t="e">
        <f>VLOOKUP(A5387,'Top 30 via LR (Schizonts)'!J:J,1,FALSE)</f>
        <v>#N/A</v>
      </c>
      <c r="L5387" t="e">
        <f>VLOOKUP(A5387,'Top 30 via LR (Tr36)'!A:A,1,FALSE)</f>
        <v>#N/A</v>
      </c>
      <c r="M5387" t="e">
        <f>VLOOKUP(A5387,'Top 30 via LR (Tr36)'!I:I,1,FALSE)</f>
        <v>#N/A</v>
      </c>
      <c r="N5387" t="e">
        <f>VLOOKUP(A5387,'Top or Bottom 30 via OR (Schiz)'!B:B,1,FALSE)</f>
        <v>#N/A</v>
      </c>
      <c r="O5387" t="e">
        <f>VLOOKUP(A5387,'Top or Bottom 30 via OR (Schiz)'!J:J,1,FALSE)</f>
        <v>#N/A</v>
      </c>
      <c r="P5387" t="e">
        <f>VLOOKUP(A5387,'Top or Bottom 30 via OR (Tr36)'!B:B,1,FALSE)</f>
        <v>#N/A</v>
      </c>
      <c r="Q5387" t="e">
        <f>VLOOKUP(A5387,'Top or Bottom 30 via OR (Tr36)'!J:J,1,FALSE)</f>
        <v>#N/A</v>
      </c>
    </row>
    <row r="5388" spans="1:17" x14ac:dyDescent="0.25">
      <c r="A5388" t="s">
        <v>5424</v>
      </c>
      <c r="B5388">
        <v>0</v>
      </c>
      <c r="C5388">
        <v>0</v>
      </c>
      <c r="D5388">
        <v>0</v>
      </c>
      <c r="E5388">
        <v>0</v>
      </c>
      <c r="F5388">
        <f>B5388/cam_reads!I$3</f>
        <v>0</v>
      </c>
      <c r="G5388">
        <f>C5388/cam_reads!J$3</f>
        <v>0</v>
      </c>
      <c r="H5388">
        <f>D5388/cam_reads!K$3</f>
        <v>0</v>
      </c>
      <c r="I5388">
        <f>E5388/cam_reads!L$3</f>
        <v>0</v>
      </c>
      <c r="J5388" t="e">
        <f>VLOOKUP(A5388,'Top 30 via LR (Schizonts)'!A:A,1,FALSE)</f>
        <v>#N/A</v>
      </c>
      <c r="K5388" t="e">
        <f>VLOOKUP(A5388,'Top 30 via LR (Schizonts)'!J:J,1,FALSE)</f>
        <v>#N/A</v>
      </c>
      <c r="L5388" t="e">
        <f>VLOOKUP(A5388,'Top 30 via LR (Tr36)'!A:A,1,FALSE)</f>
        <v>#N/A</v>
      </c>
      <c r="M5388" t="e">
        <f>VLOOKUP(A5388,'Top 30 via LR (Tr36)'!I:I,1,FALSE)</f>
        <v>#N/A</v>
      </c>
      <c r="N5388" t="e">
        <f>VLOOKUP(A5388,'Top or Bottom 30 via OR (Schiz)'!B:B,1,FALSE)</f>
        <v>#N/A</v>
      </c>
      <c r="O5388" t="e">
        <f>VLOOKUP(A5388,'Top or Bottom 30 via OR (Schiz)'!J:J,1,FALSE)</f>
        <v>#N/A</v>
      </c>
      <c r="P5388" t="e">
        <f>VLOOKUP(A5388,'Top or Bottom 30 via OR (Tr36)'!B:B,1,FALSE)</f>
        <v>#N/A</v>
      </c>
      <c r="Q5388" t="e">
        <f>VLOOKUP(A5388,'Top or Bottom 30 via OR (Tr36)'!J:J,1,FALSE)</f>
        <v>#N/A</v>
      </c>
    </row>
    <row r="5389" spans="1:17" x14ac:dyDescent="0.25">
      <c r="A5389" t="s">
        <v>5425</v>
      </c>
      <c r="B5389">
        <v>1031</v>
      </c>
      <c r="C5389">
        <v>1141</v>
      </c>
      <c r="D5389">
        <v>1084</v>
      </c>
      <c r="E5389">
        <v>1140</v>
      </c>
      <c r="F5389">
        <f>B5389/cam_reads!I$3</f>
        <v>12.808956439782984</v>
      </c>
      <c r="G5389">
        <f>C5389/cam_reads!J$3</f>
        <v>14.778443734546666</v>
      </c>
      <c r="H5389">
        <f>D5389/cam_reads!K$3</f>
        <v>11.315003389699447</v>
      </c>
      <c r="I5389">
        <f>E5389/cam_reads!L$3</f>
        <v>11.88369304525107</v>
      </c>
      <c r="J5389" t="e">
        <f>VLOOKUP(A5389,'Top 30 via LR (Schizonts)'!A:A,1,FALSE)</f>
        <v>#N/A</v>
      </c>
      <c r="K5389" t="e">
        <f>VLOOKUP(A5389,'Top 30 via LR (Schizonts)'!J:J,1,FALSE)</f>
        <v>#N/A</v>
      </c>
      <c r="L5389" t="e">
        <f>VLOOKUP(A5389,'Top 30 via LR (Tr36)'!A:A,1,FALSE)</f>
        <v>#N/A</v>
      </c>
      <c r="M5389" t="e">
        <f>VLOOKUP(A5389,'Top 30 via LR (Tr36)'!I:I,1,FALSE)</f>
        <v>#N/A</v>
      </c>
      <c r="N5389" t="e">
        <f>VLOOKUP(A5389,'Top or Bottom 30 via OR (Schiz)'!B:B,1,FALSE)</f>
        <v>#N/A</v>
      </c>
      <c r="O5389" t="e">
        <f>VLOOKUP(A5389,'Top or Bottom 30 via OR (Schiz)'!J:J,1,FALSE)</f>
        <v>#N/A</v>
      </c>
      <c r="P5389" t="e">
        <f>VLOOKUP(A5389,'Top or Bottom 30 via OR (Tr36)'!B:B,1,FALSE)</f>
        <v>#N/A</v>
      </c>
      <c r="Q5389" t="e">
        <f>VLOOKUP(A5389,'Top or Bottom 30 via OR (Tr36)'!J:J,1,FALSE)</f>
        <v>#N/A</v>
      </c>
    </row>
    <row r="5390" spans="1:17" x14ac:dyDescent="0.25">
      <c r="A5390" t="s">
        <v>5426</v>
      </c>
      <c r="B5390">
        <v>175</v>
      </c>
      <c r="C5390">
        <v>198</v>
      </c>
      <c r="D5390">
        <v>167</v>
      </c>
      <c r="E5390">
        <v>211</v>
      </c>
      <c r="F5390">
        <f>B5390/cam_reads!I$3</f>
        <v>2.1741681638816899</v>
      </c>
      <c r="G5390">
        <f>C5390/cam_reads!J$3</f>
        <v>2.5645327427171254</v>
      </c>
      <c r="H5390">
        <f>D5390/cam_reads!K$3</f>
        <v>1.7431785664942876</v>
      </c>
      <c r="I5390">
        <f>E5390/cam_reads!L$3</f>
        <v>2.1995256425859435</v>
      </c>
      <c r="J5390" t="e">
        <f>VLOOKUP(A5390,'Top 30 via LR (Schizonts)'!A:A,1,FALSE)</f>
        <v>#N/A</v>
      </c>
      <c r="K5390" t="e">
        <f>VLOOKUP(A5390,'Top 30 via LR (Schizonts)'!J:J,1,FALSE)</f>
        <v>#N/A</v>
      </c>
      <c r="L5390" t="e">
        <f>VLOOKUP(A5390,'Top 30 via LR (Tr36)'!A:A,1,FALSE)</f>
        <v>#N/A</v>
      </c>
      <c r="M5390" t="e">
        <f>VLOOKUP(A5390,'Top 30 via LR (Tr36)'!I:I,1,FALSE)</f>
        <v>#N/A</v>
      </c>
      <c r="N5390" t="e">
        <f>VLOOKUP(A5390,'Top or Bottom 30 via OR (Schiz)'!B:B,1,FALSE)</f>
        <v>#N/A</v>
      </c>
      <c r="O5390" t="e">
        <f>VLOOKUP(A5390,'Top or Bottom 30 via OR (Schiz)'!J:J,1,FALSE)</f>
        <v>#N/A</v>
      </c>
      <c r="P5390" t="e">
        <f>VLOOKUP(A5390,'Top or Bottom 30 via OR (Tr36)'!B:B,1,FALSE)</f>
        <v>#N/A</v>
      </c>
      <c r="Q5390" t="e">
        <f>VLOOKUP(A5390,'Top or Bottom 30 via OR (Tr36)'!J:J,1,FALSE)</f>
        <v>#N/A</v>
      </c>
    </row>
    <row r="5391" spans="1:17" x14ac:dyDescent="0.25">
      <c r="A5391" t="s">
        <v>5427</v>
      </c>
      <c r="B5391">
        <v>0</v>
      </c>
      <c r="C5391">
        <v>0</v>
      </c>
      <c r="D5391">
        <v>1</v>
      </c>
      <c r="E5391">
        <v>0</v>
      </c>
      <c r="F5391">
        <f>B5391/cam_reads!I$3</f>
        <v>0</v>
      </c>
      <c r="G5391">
        <f>C5391/cam_reads!J$3</f>
        <v>0</v>
      </c>
      <c r="H5391">
        <f>D5391/cam_reads!K$3</f>
        <v>1.0438195008947829E-2</v>
      </c>
      <c r="I5391">
        <f>E5391/cam_reads!L$3</f>
        <v>0</v>
      </c>
      <c r="J5391" t="e">
        <f>VLOOKUP(A5391,'Top 30 via LR (Schizonts)'!A:A,1,FALSE)</f>
        <v>#N/A</v>
      </c>
      <c r="K5391" t="e">
        <f>VLOOKUP(A5391,'Top 30 via LR (Schizonts)'!J:J,1,FALSE)</f>
        <v>#N/A</v>
      </c>
      <c r="L5391" t="e">
        <f>VLOOKUP(A5391,'Top 30 via LR (Tr36)'!A:A,1,FALSE)</f>
        <v>#N/A</v>
      </c>
      <c r="M5391" t="e">
        <f>VLOOKUP(A5391,'Top 30 via LR (Tr36)'!I:I,1,FALSE)</f>
        <v>#N/A</v>
      </c>
      <c r="N5391" t="e">
        <f>VLOOKUP(A5391,'Top or Bottom 30 via OR (Schiz)'!B:B,1,FALSE)</f>
        <v>#N/A</v>
      </c>
      <c r="O5391" t="e">
        <f>VLOOKUP(A5391,'Top or Bottom 30 via OR (Schiz)'!J:J,1,FALSE)</f>
        <v>#N/A</v>
      </c>
      <c r="P5391" t="e">
        <f>VLOOKUP(A5391,'Top or Bottom 30 via OR (Tr36)'!B:B,1,FALSE)</f>
        <v>#N/A</v>
      </c>
      <c r="Q5391" t="e">
        <f>VLOOKUP(A5391,'Top or Bottom 30 via OR (Tr36)'!J:J,1,FALSE)</f>
        <v>#N/A</v>
      </c>
    </row>
    <row r="5392" spans="1:17" x14ac:dyDescent="0.25">
      <c r="A5392" t="s">
        <v>5428</v>
      </c>
      <c r="B5392">
        <v>8336</v>
      </c>
      <c r="C5392">
        <v>5097</v>
      </c>
      <c r="D5392">
        <v>4754</v>
      </c>
      <c r="E5392">
        <v>5251</v>
      </c>
      <c r="F5392">
        <f>B5392/cam_reads!I$3</f>
        <v>103.56494750924438</v>
      </c>
      <c r="G5392">
        <f>C5392/cam_reads!J$3</f>
        <v>66.017289846612059</v>
      </c>
      <c r="H5392">
        <f>D5392/cam_reads!K$3</f>
        <v>49.623179072537987</v>
      </c>
      <c r="I5392">
        <f>E5392/cam_reads!L$3</f>
        <v>54.737958053169621</v>
      </c>
      <c r="J5392" t="e">
        <f>VLOOKUP(A5392,'Top 30 via LR (Schizonts)'!A:A,1,FALSE)</f>
        <v>#N/A</v>
      </c>
      <c r="K5392" t="e">
        <f>VLOOKUP(A5392,'Top 30 via LR (Schizonts)'!J:J,1,FALSE)</f>
        <v>#N/A</v>
      </c>
      <c r="L5392" t="e">
        <f>VLOOKUP(A5392,'Top 30 via LR (Tr36)'!A:A,1,FALSE)</f>
        <v>#N/A</v>
      </c>
      <c r="M5392" t="e">
        <f>VLOOKUP(A5392,'Top 30 via LR (Tr36)'!I:I,1,FALSE)</f>
        <v>#N/A</v>
      </c>
      <c r="N5392" t="e">
        <f>VLOOKUP(A5392,'Top or Bottom 30 via OR (Schiz)'!B:B,1,FALSE)</f>
        <v>#N/A</v>
      </c>
      <c r="O5392" t="e">
        <f>VLOOKUP(A5392,'Top or Bottom 30 via OR (Schiz)'!J:J,1,FALSE)</f>
        <v>#N/A</v>
      </c>
      <c r="P5392" t="e">
        <f>VLOOKUP(A5392,'Top or Bottom 30 via OR (Tr36)'!B:B,1,FALSE)</f>
        <v>#N/A</v>
      </c>
      <c r="Q5392" t="e">
        <f>VLOOKUP(A5392,'Top or Bottom 30 via OR (Tr36)'!J:J,1,FALSE)</f>
        <v>#N/A</v>
      </c>
    </row>
    <row r="5393" spans="1:17" x14ac:dyDescent="0.25">
      <c r="A5393" t="s">
        <v>5429</v>
      </c>
      <c r="B5393">
        <v>81</v>
      </c>
      <c r="C5393">
        <v>106</v>
      </c>
      <c r="D5393">
        <v>81</v>
      </c>
      <c r="E5393">
        <v>79</v>
      </c>
      <c r="F5393">
        <f>B5393/cam_reads!I$3</f>
        <v>1.0063292644252393</v>
      </c>
      <c r="G5393">
        <f>C5393/cam_reads!J$3</f>
        <v>1.3729316703435115</v>
      </c>
      <c r="H5393">
        <f>D5393/cam_reads!K$3</f>
        <v>0.84549379572477423</v>
      </c>
      <c r="I5393">
        <f>E5393/cam_reads!L$3</f>
        <v>0.82351907945160918</v>
      </c>
      <c r="J5393" t="e">
        <f>VLOOKUP(A5393,'Top 30 via LR (Schizonts)'!A:A,1,FALSE)</f>
        <v>#N/A</v>
      </c>
      <c r="K5393" t="e">
        <f>VLOOKUP(A5393,'Top 30 via LR (Schizonts)'!J:J,1,FALSE)</f>
        <v>#N/A</v>
      </c>
      <c r="L5393" t="e">
        <f>VLOOKUP(A5393,'Top 30 via LR (Tr36)'!A:A,1,FALSE)</f>
        <v>#N/A</v>
      </c>
      <c r="M5393" t="e">
        <f>VLOOKUP(A5393,'Top 30 via LR (Tr36)'!I:I,1,FALSE)</f>
        <v>#N/A</v>
      </c>
      <c r="N5393" t="e">
        <f>VLOOKUP(A5393,'Top or Bottom 30 via OR (Schiz)'!B:B,1,FALSE)</f>
        <v>#N/A</v>
      </c>
      <c r="O5393" t="e">
        <f>VLOOKUP(A5393,'Top or Bottom 30 via OR (Schiz)'!J:J,1,FALSE)</f>
        <v>#N/A</v>
      </c>
      <c r="P5393" t="e">
        <f>VLOOKUP(A5393,'Top or Bottom 30 via OR (Tr36)'!B:B,1,FALSE)</f>
        <v>#N/A</v>
      </c>
      <c r="Q5393" t="e">
        <f>VLOOKUP(A5393,'Top or Bottom 30 via OR (Tr36)'!J:J,1,FALSE)</f>
        <v>#N/A</v>
      </c>
    </row>
    <row r="5394" spans="1:17" x14ac:dyDescent="0.25">
      <c r="A5394" t="s">
        <v>5430</v>
      </c>
      <c r="B5394">
        <v>0</v>
      </c>
      <c r="C5394">
        <v>0</v>
      </c>
      <c r="D5394">
        <v>0</v>
      </c>
      <c r="E5394">
        <v>0</v>
      </c>
      <c r="F5394">
        <f>B5394/cam_reads!I$3</f>
        <v>0</v>
      </c>
      <c r="G5394">
        <f>C5394/cam_reads!J$3</f>
        <v>0</v>
      </c>
      <c r="H5394">
        <f>D5394/cam_reads!K$3</f>
        <v>0</v>
      </c>
      <c r="I5394">
        <f>E5394/cam_reads!L$3</f>
        <v>0</v>
      </c>
      <c r="J5394" t="e">
        <f>VLOOKUP(A5394,'Top 30 via LR (Schizonts)'!A:A,1,FALSE)</f>
        <v>#N/A</v>
      </c>
      <c r="K5394" t="e">
        <f>VLOOKUP(A5394,'Top 30 via LR (Schizonts)'!J:J,1,FALSE)</f>
        <v>#N/A</v>
      </c>
      <c r="L5394" t="e">
        <f>VLOOKUP(A5394,'Top 30 via LR (Tr36)'!A:A,1,FALSE)</f>
        <v>#N/A</v>
      </c>
      <c r="M5394" t="e">
        <f>VLOOKUP(A5394,'Top 30 via LR (Tr36)'!I:I,1,FALSE)</f>
        <v>#N/A</v>
      </c>
      <c r="N5394" t="e">
        <f>VLOOKUP(A5394,'Top or Bottom 30 via OR (Schiz)'!B:B,1,FALSE)</f>
        <v>#N/A</v>
      </c>
      <c r="O5394" t="e">
        <f>VLOOKUP(A5394,'Top or Bottom 30 via OR (Schiz)'!J:J,1,FALSE)</f>
        <v>#N/A</v>
      </c>
      <c r="P5394" t="e">
        <f>VLOOKUP(A5394,'Top or Bottom 30 via OR (Tr36)'!B:B,1,FALSE)</f>
        <v>#N/A</v>
      </c>
      <c r="Q5394" t="e">
        <f>VLOOKUP(A5394,'Top or Bottom 30 via OR (Tr36)'!J:J,1,FALSE)</f>
        <v>#N/A</v>
      </c>
    </row>
    <row r="5395" spans="1:17" x14ac:dyDescent="0.25">
      <c r="A5395" t="s">
        <v>5431</v>
      </c>
      <c r="B5395">
        <v>0</v>
      </c>
      <c r="C5395">
        <v>0</v>
      </c>
      <c r="D5395">
        <v>0</v>
      </c>
      <c r="E5395">
        <v>0</v>
      </c>
      <c r="F5395">
        <f>B5395/cam_reads!I$3</f>
        <v>0</v>
      </c>
      <c r="G5395">
        <f>C5395/cam_reads!J$3</f>
        <v>0</v>
      </c>
      <c r="H5395">
        <f>D5395/cam_reads!K$3</f>
        <v>0</v>
      </c>
      <c r="I5395">
        <f>E5395/cam_reads!L$3</f>
        <v>0</v>
      </c>
      <c r="J5395" t="e">
        <f>VLOOKUP(A5395,'Top 30 via LR (Schizonts)'!A:A,1,FALSE)</f>
        <v>#N/A</v>
      </c>
      <c r="K5395" t="e">
        <f>VLOOKUP(A5395,'Top 30 via LR (Schizonts)'!J:J,1,FALSE)</f>
        <v>#N/A</v>
      </c>
      <c r="L5395" t="e">
        <f>VLOOKUP(A5395,'Top 30 via LR (Tr36)'!A:A,1,FALSE)</f>
        <v>#N/A</v>
      </c>
      <c r="M5395" t="e">
        <f>VLOOKUP(A5395,'Top 30 via LR (Tr36)'!I:I,1,FALSE)</f>
        <v>#N/A</v>
      </c>
      <c r="N5395" t="e">
        <f>VLOOKUP(A5395,'Top or Bottom 30 via OR (Schiz)'!B:B,1,FALSE)</f>
        <v>#N/A</v>
      </c>
      <c r="O5395" t="e">
        <f>VLOOKUP(A5395,'Top or Bottom 30 via OR (Schiz)'!J:J,1,FALSE)</f>
        <v>#N/A</v>
      </c>
      <c r="P5395" t="e">
        <f>VLOOKUP(A5395,'Top or Bottom 30 via OR (Tr36)'!B:B,1,FALSE)</f>
        <v>#N/A</v>
      </c>
      <c r="Q5395" t="e">
        <f>VLOOKUP(A5395,'Top or Bottom 30 via OR (Tr36)'!J:J,1,FALSE)</f>
        <v>#N/A</v>
      </c>
    </row>
    <row r="5396" spans="1:17" x14ac:dyDescent="0.25">
      <c r="A5396" t="s">
        <v>5432</v>
      </c>
      <c r="B5396">
        <v>4833</v>
      </c>
      <c r="C5396">
        <v>3700</v>
      </c>
      <c r="D5396">
        <v>4703</v>
      </c>
      <c r="E5396">
        <v>5102</v>
      </c>
      <c r="F5396">
        <f>B5396/cam_reads!I$3</f>
        <v>60.04431277737261</v>
      </c>
      <c r="G5396">
        <f>C5396/cam_reads!J$3</f>
        <v>47.923086606330116</v>
      </c>
      <c r="H5396">
        <f>D5396/cam_reads!K$3</f>
        <v>49.090831127081643</v>
      </c>
      <c r="I5396">
        <f>E5396/cam_reads!L$3</f>
        <v>53.184738523571014</v>
      </c>
      <c r="J5396" t="e">
        <f>VLOOKUP(A5396,'Top 30 via LR (Schizonts)'!A:A,1,FALSE)</f>
        <v>#N/A</v>
      </c>
      <c r="K5396" t="e">
        <f>VLOOKUP(A5396,'Top 30 via LR (Schizonts)'!J:J,1,FALSE)</f>
        <v>#N/A</v>
      </c>
      <c r="L5396" t="e">
        <f>VLOOKUP(A5396,'Top 30 via LR (Tr36)'!A:A,1,FALSE)</f>
        <v>#N/A</v>
      </c>
      <c r="M5396" t="e">
        <f>VLOOKUP(A5396,'Top 30 via LR (Tr36)'!I:I,1,FALSE)</f>
        <v>#N/A</v>
      </c>
      <c r="N5396" t="e">
        <f>VLOOKUP(A5396,'Top or Bottom 30 via OR (Schiz)'!B:B,1,FALSE)</f>
        <v>#N/A</v>
      </c>
      <c r="O5396" t="e">
        <f>VLOOKUP(A5396,'Top or Bottom 30 via OR (Schiz)'!J:J,1,FALSE)</f>
        <v>#N/A</v>
      </c>
      <c r="P5396" t="e">
        <f>VLOOKUP(A5396,'Top or Bottom 30 via OR (Tr36)'!B:B,1,FALSE)</f>
        <v>#N/A</v>
      </c>
      <c r="Q5396" t="e">
        <f>VLOOKUP(A5396,'Top or Bottom 30 via OR (Tr36)'!J:J,1,FALSE)</f>
        <v>#N/A</v>
      </c>
    </row>
    <row r="5397" spans="1:17" x14ac:dyDescent="0.25">
      <c r="A5397" t="s">
        <v>5433</v>
      </c>
      <c r="B5397">
        <v>7047</v>
      </c>
      <c r="C5397">
        <v>6437</v>
      </c>
      <c r="D5397">
        <v>7637</v>
      </c>
      <c r="E5397">
        <v>7581</v>
      </c>
      <c r="F5397">
        <f>B5397/cam_reads!I$3</f>
        <v>87.550646004995812</v>
      </c>
      <c r="G5397">
        <f>C5397/cam_reads!J$3</f>
        <v>83.373218509445124</v>
      </c>
      <c r="H5397">
        <f>D5397/cam_reads!K$3</f>
        <v>79.716495283334581</v>
      </c>
      <c r="I5397">
        <f>E5397/cam_reads!L$3</f>
        <v>79.026558750919619</v>
      </c>
      <c r="J5397" t="e">
        <f>VLOOKUP(A5397,'Top 30 via LR (Schizonts)'!A:A,1,FALSE)</f>
        <v>#N/A</v>
      </c>
      <c r="K5397" t="e">
        <f>VLOOKUP(A5397,'Top 30 via LR (Schizonts)'!J:J,1,FALSE)</f>
        <v>#N/A</v>
      </c>
      <c r="L5397" t="e">
        <f>VLOOKUP(A5397,'Top 30 via LR (Tr36)'!A:A,1,FALSE)</f>
        <v>#N/A</v>
      </c>
      <c r="M5397" t="e">
        <f>VLOOKUP(A5397,'Top 30 via LR (Tr36)'!I:I,1,FALSE)</f>
        <v>#N/A</v>
      </c>
      <c r="N5397" t="e">
        <f>VLOOKUP(A5397,'Top or Bottom 30 via OR (Schiz)'!B:B,1,FALSE)</f>
        <v>#N/A</v>
      </c>
      <c r="O5397" t="e">
        <f>VLOOKUP(A5397,'Top or Bottom 30 via OR (Schiz)'!J:J,1,FALSE)</f>
        <v>#N/A</v>
      </c>
      <c r="P5397" t="e">
        <f>VLOOKUP(A5397,'Top or Bottom 30 via OR (Tr36)'!B:B,1,FALSE)</f>
        <v>#N/A</v>
      </c>
      <c r="Q5397" t="e">
        <f>VLOOKUP(A5397,'Top or Bottom 30 via OR (Tr36)'!J:J,1,FALSE)</f>
        <v>#N/A</v>
      </c>
    </row>
    <row r="5398" spans="1:17" x14ac:dyDescent="0.25">
      <c r="A5398" t="s">
        <v>5434</v>
      </c>
      <c r="B5398">
        <v>0</v>
      </c>
      <c r="C5398">
        <v>0</v>
      </c>
      <c r="D5398">
        <v>0</v>
      </c>
      <c r="E5398">
        <v>0</v>
      </c>
      <c r="F5398">
        <f>B5398/cam_reads!I$3</f>
        <v>0</v>
      </c>
      <c r="G5398">
        <f>C5398/cam_reads!J$3</f>
        <v>0</v>
      </c>
      <c r="H5398">
        <f>D5398/cam_reads!K$3</f>
        <v>0</v>
      </c>
      <c r="I5398">
        <f>E5398/cam_reads!L$3</f>
        <v>0</v>
      </c>
      <c r="J5398" t="e">
        <f>VLOOKUP(A5398,'Top 30 via LR (Schizonts)'!A:A,1,FALSE)</f>
        <v>#N/A</v>
      </c>
      <c r="K5398" t="e">
        <f>VLOOKUP(A5398,'Top 30 via LR (Schizonts)'!J:J,1,FALSE)</f>
        <v>#N/A</v>
      </c>
      <c r="L5398" t="e">
        <f>VLOOKUP(A5398,'Top 30 via LR (Tr36)'!A:A,1,FALSE)</f>
        <v>#N/A</v>
      </c>
      <c r="M5398" t="e">
        <f>VLOOKUP(A5398,'Top 30 via LR (Tr36)'!I:I,1,FALSE)</f>
        <v>#N/A</v>
      </c>
      <c r="N5398" t="e">
        <f>VLOOKUP(A5398,'Top or Bottom 30 via OR (Schiz)'!B:B,1,FALSE)</f>
        <v>#N/A</v>
      </c>
      <c r="O5398" t="e">
        <f>VLOOKUP(A5398,'Top or Bottom 30 via OR (Schiz)'!J:J,1,FALSE)</f>
        <v>#N/A</v>
      </c>
      <c r="P5398" t="e">
        <f>VLOOKUP(A5398,'Top or Bottom 30 via OR (Tr36)'!B:B,1,FALSE)</f>
        <v>#N/A</v>
      </c>
      <c r="Q5398" t="e">
        <f>VLOOKUP(A5398,'Top or Bottom 30 via OR (Tr36)'!J:J,1,FALSE)</f>
        <v>#N/A</v>
      </c>
    </row>
    <row r="5399" spans="1:17" x14ac:dyDescent="0.25">
      <c r="A5399" t="s">
        <v>5435</v>
      </c>
      <c r="B5399">
        <v>135</v>
      </c>
      <c r="C5399">
        <v>340</v>
      </c>
      <c r="D5399">
        <v>323</v>
      </c>
      <c r="E5399">
        <v>493</v>
      </c>
      <c r="F5399">
        <f>B5399/cam_reads!I$3</f>
        <v>1.6772154407087321</v>
      </c>
      <c r="G5399">
        <f>C5399/cam_reads!J$3</f>
        <v>4.4037430935546595</v>
      </c>
      <c r="H5399">
        <f>D5399/cam_reads!K$3</f>
        <v>3.3715369878901491</v>
      </c>
      <c r="I5399">
        <f>E5399/cam_reads!L$3</f>
        <v>5.1391760274638401</v>
      </c>
      <c r="J5399" t="e">
        <f>VLOOKUP(A5399,'Top 30 via LR (Schizonts)'!A:A,1,FALSE)</f>
        <v>#N/A</v>
      </c>
      <c r="K5399" t="e">
        <f>VLOOKUP(A5399,'Top 30 via LR (Schizonts)'!J:J,1,FALSE)</f>
        <v>#N/A</v>
      </c>
      <c r="L5399" t="e">
        <f>VLOOKUP(A5399,'Top 30 via LR (Tr36)'!A:A,1,FALSE)</f>
        <v>#N/A</v>
      </c>
      <c r="M5399" t="e">
        <f>VLOOKUP(A5399,'Top 30 via LR (Tr36)'!I:I,1,FALSE)</f>
        <v>#N/A</v>
      </c>
      <c r="N5399" t="e">
        <f>VLOOKUP(A5399,'Top or Bottom 30 via OR (Schiz)'!B:B,1,FALSE)</f>
        <v>#N/A</v>
      </c>
      <c r="O5399" t="e">
        <f>VLOOKUP(A5399,'Top or Bottom 30 via OR (Schiz)'!J:J,1,FALSE)</f>
        <v>#N/A</v>
      </c>
      <c r="P5399" t="e">
        <f>VLOOKUP(A5399,'Top or Bottom 30 via OR (Tr36)'!B:B,1,FALSE)</f>
        <v>#N/A</v>
      </c>
      <c r="Q5399" t="e">
        <f>VLOOKUP(A5399,'Top or Bottom 30 via OR (Tr36)'!J:J,1,FALSE)</f>
        <v>#N/A</v>
      </c>
    </row>
    <row r="5400" spans="1:17" x14ac:dyDescent="0.25">
      <c r="A5400" t="s">
        <v>5436</v>
      </c>
      <c r="B5400">
        <v>36</v>
      </c>
      <c r="C5400">
        <v>56</v>
      </c>
      <c r="D5400">
        <v>56</v>
      </c>
      <c r="E5400">
        <v>50</v>
      </c>
      <c r="F5400">
        <f>B5400/cam_reads!I$3</f>
        <v>0.44725745085566188</v>
      </c>
      <c r="G5400">
        <f>C5400/cam_reads!J$3</f>
        <v>0.72532239187959091</v>
      </c>
      <c r="H5400">
        <f>D5400/cam_reads!K$3</f>
        <v>0.58453892050107847</v>
      </c>
      <c r="I5400">
        <f>E5400/cam_reads!L$3</f>
        <v>0.52121460724785396</v>
      </c>
      <c r="J5400" t="e">
        <f>VLOOKUP(A5400,'Top 30 via LR (Schizonts)'!A:A,1,FALSE)</f>
        <v>#N/A</v>
      </c>
      <c r="K5400" t="e">
        <f>VLOOKUP(A5400,'Top 30 via LR (Schizonts)'!J:J,1,FALSE)</f>
        <v>#N/A</v>
      </c>
      <c r="L5400" t="e">
        <f>VLOOKUP(A5400,'Top 30 via LR (Tr36)'!A:A,1,FALSE)</f>
        <v>#N/A</v>
      </c>
      <c r="M5400" t="e">
        <f>VLOOKUP(A5400,'Top 30 via LR (Tr36)'!I:I,1,FALSE)</f>
        <v>#N/A</v>
      </c>
      <c r="N5400" t="e">
        <f>VLOOKUP(A5400,'Top or Bottom 30 via OR (Schiz)'!B:B,1,FALSE)</f>
        <v>#N/A</v>
      </c>
      <c r="O5400" t="e">
        <f>VLOOKUP(A5400,'Top or Bottom 30 via OR (Schiz)'!J:J,1,FALSE)</f>
        <v>#N/A</v>
      </c>
      <c r="P5400" t="e">
        <f>VLOOKUP(A5400,'Top or Bottom 30 via OR (Tr36)'!B:B,1,FALSE)</f>
        <v>#N/A</v>
      </c>
      <c r="Q5400" t="e">
        <f>VLOOKUP(A5400,'Top or Bottom 30 via OR (Tr36)'!J:J,1,FALSE)</f>
        <v>#N/A</v>
      </c>
    </row>
    <row r="5401" spans="1:17" x14ac:dyDescent="0.25">
      <c r="A5401" t="s">
        <v>5437</v>
      </c>
      <c r="B5401">
        <v>3113</v>
      </c>
      <c r="C5401">
        <v>2146</v>
      </c>
      <c r="D5401">
        <v>1896</v>
      </c>
      <c r="E5401">
        <v>2526</v>
      </c>
      <c r="F5401">
        <f>B5401/cam_reads!I$3</f>
        <v>38.675345680935429</v>
      </c>
      <c r="G5401">
        <f>C5401/cam_reads!J$3</f>
        <v>27.795390231671469</v>
      </c>
      <c r="H5401">
        <f>D5401/cam_reads!K$3</f>
        <v>19.790817736965085</v>
      </c>
      <c r="I5401">
        <f>E5401/cam_reads!L$3</f>
        <v>26.331761958161579</v>
      </c>
      <c r="J5401" t="e">
        <f>VLOOKUP(A5401,'Top 30 via LR (Schizonts)'!A:A,1,FALSE)</f>
        <v>#N/A</v>
      </c>
      <c r="K5401" t="e">
        <f>VLOOKUP(A5401,'Top 30 via LR (Schizonts)'!J:J,1,FALSE)</f>
        <v>#N/A</v>
      </c>
      <c r="L5401" t="e">
        <f>VLOOKUP(A5401,'Top 30 via LR (Tr36)'!A:A,1,FALSE)</f>
        <v>#N/A</v>
      </c>
      <c r="M5401" t="e">
        <f>VLOOKUP(A5401,'Top 30 via LR (Tr36)'!I:I,1,FALSE)</f>
        <v>#N/A</v>
      </c>
      <c r="N5401" t="e">
        <f>VLOOKUP(A5401,'Top or Bottom 30 via OR (Schiz)'!B:B,1,FALSE)</f>
        <v>#N/A</v>
      </c>
      <c r="O5401" t="e">
        <f>VLOOKUP(A5401,'Top or Bottom 30 via OR (Schiz)'!J:J,1,FALSE)</f>
        <v>#N/A</v>
      </c>
      <c r="P5401" t="e">
        <f>VLOOKUP(A5401,'Top or Bottom 30 via OR (Tr36)'!B:B,1,FALSE)</f>
        <v>#N/A</v>
      </c>
      <c r="Q5401" t="e">
        <f>VLOOKUP(A5401,'Top or Bottom 30 via OR (Tr36)'!J:J,1,FALSE)</f>
        <v>#N/A</v>
      </c>
    </row>
    <row r="5402" spans="1:17" x14ac:dyDescent="0.25">
      <c r="A5402" t="s">
        <v>5438</v>
      </c>
      <c r="B5402">
        <v>72</v>
      </c>
      <c r="C5402">
        <v>51</v>
      </c>
      <c r="D5402">
        <v>64</v>
      </c>
      <c r="E5402">
        <v>87</v>
      </c>
      <c r="F5402">
        <f>B5402/cam_reads!I$3</f>
        <v>0.89451490171132375</v>
      </c>
      <c r="G5402">
        <f>C5402/cam_reads!J$3</f>
        <v>0.66056146403319893</v>
      </c>
      <c r="H5402">
        <f>D5402/cam_reads!K$3</f>
        <v>0.66804448057266108</v>
      </c>
      <c r="I5402">
        <f>E5402/cam_reads!L$3</f>
        <v>0.90691341661126579</v>
      </c>
      <c r="J5402" t="e">
        <f>VLOOKUP(A5402,'Top 30 via LR (Schizonts)'!A:A,1,FALSE)</f>
        <v>#N/A</v>
      </c>
      <c r="K5402" t="e">
        <f>VLOOKUP(A5402,'Top 30 via LR (Schizonts)'!J:J,1,FALSE)</f>
        <v>#N/A</v>
      </c>
      <c r="L5402" t="e">
        <f>VLOOKUP(A5402,'Top 30 via LR (Tr36)'!A:A,1,FALSE)</f>
        <v>#N/A</v>
      </c>
      <c r="M5402" t="e">
        <f>VLOOKUP(A5402,'Top 30 via LR (Tr36)'!I:I,1,FALSE)</f>
        <v>#N/A</v>
      </c>
      <c r="N5402" t="e">
        <f>VLOOKUP(A5402,'Top or Bottom 30 via OR (Schiz)'!B:B,1,FALSE)</f>
        <v>#N/A</v>
      </c>
      <c r="O5402" t="e">
        <f>VLOOKUP(A5402,'Top or Bottom 30 via OR (Schiz)'!J:J,1,FALSE)</f>
        <v>#N/A</v>
      </c>
      <c r="P5402" t="e">
        <f>VLOOKUP(A5402,'Top or Bottom 30 via OR (Tr36)'!B:B,1,FALSE)</f>
        <v>#N/A</v>
      </c>
      <c r="Q5402" t="e">
        <f>VLOOKUP(A5402,'Top or Bottom 30 via OR (Tr36)'!J:J,1,FALSE)</f>
        <v>#N/A</v>
      </c>
    </row>
    <row r="5403" spans="1:17" x14ac:dyDescent="0.25">
      <c r="A5403" t="s">
        <v>79</v>
      </c>
      <c r="B5403">
        <v>187</v>
      </c>
      <c r="C5403">
        <v>168</v>
      </c>
      <c r="D5403">
        <v>220</v>
      </c>
      <c r="E5403">
        <v>252</v>
      </c>
      <c r="F5403">
        <f>B5403/cam_reads!I$3</f>
        <v>2.3232539808335768</v>
      </c>
      <c r="G5403">
        <f>C5403/cam_reads!J$3</f>
        <v>2.1759671756387728</v>
      </c>
      <c r="H5403">
        <f>D5403/cam_reads!K$3</f>
        <v>2.2964029019685226</v>
      </c>
      <c r="I5403">
        <f>E5403/cam_reads!L$3</f>
        <v>2.6269216205291839</v>
      </c>
      <c r="J5403" t="e">
        <f>VLOOKUP(A5403,'Top 30 via LR (Schizonts)'!A:A,1,FALSE)</f>
        <v>#N/A</v>
      </c>
      <c r="K5403" t="str">
        <f>VLOOKUP(A5403,'Top 30 via LR (Schizonts)'!J:J,1,FALSE)</f>
        <v>PVP01_0600600</v>
      </c>
      <c r="L5403" t="e">
        <f>VLOOKUP(A5403,'Top 30 via LR (Tr36)'!A:A,1,FALSE)</f>
        <v>#N/A</v>
      </c>
      <c r="M5403" t="e">
        <f>VLOOKUP(A5403,'Top 30 via LR (Tr36)'!I:I,1,FALSE)</f>
        <v>#N/A</v>
      </c>
      <c r="N5403" t="e">
        <f>VLOOKUP(A5403,'Top or Bottom 30 via OR (Schiz)'!B:B,1,FALSE)</f>
        <v>#N/A</v>
      </c>
      <c r="O5403" t="str">
        <f>VLOOKUP(A5403,'Top or Bottom 30 via OR (Schiz)'!J:J,1,FALSE)</f>
        <v>PVP01_0600600</v>
      </c>
      <c r="P5403" t="e">
        <f>VLOOKUP(A5403,'Top or Bottom 30 via OR (Tr36)'!B:B,1,FALSE)</f>
        <v>#N/A</v>
      </c>
      <c r="Q5403" t="e">
        <f>VLOOKUP(A5403,'Top or Bottom 30 via OR (Tr36)'!J:J,1,FALSE)</f>
        <v>#N/A</v>
      </c>
    </row>
    <row r="5404" spans="1:17" x14ac:dyDescent="0.25">
      <c r="A5404" t="s">
        <v>5439</v>
      </c>
      <c r="B5404">
        <v>3776</v>
      </c>
      <c r="C5404">
        <v>2954</v>
      </c>
      <c r="D5404">
        <v>2729</v>
      </c>
      <c r="E5404">
        <v>3325</v>
      </c>
      <c r="F5404">
        <f>B5404/cam_reads!I$3</f>
        <v>46.912337067527204</v>
      </c>
      <c r="G5404">
        <f>C5404/cam_reads!J$3</f>
        <v>38.260756171648424</v>
      </c>
      <c r="H5404">
        <f>D5404/cam_reads!K$3</f>
        <v>28.485834179418628</v>
      </c>
      <c r="I5404">
        <f>E5404/cam_reads!L$3</f>
        <v>34.660771381982286</v>
      </c>
      <c r="J5404" t="e">
        <f>VLOOKUP(A5404,'Top 30 via LR (Schizonts)'!A:A,1,FALSE)</f>
        <v>#N/A</v>
      </c>
      <c r="K5404" t="e">
        <f>VLOOKUP(A5404,'Top 30 via LR (Schizonts)'!J:J,1,FALSE)</f>
        <v>#N/A</v>
      </c>
      <c r="L5404" t="e">
        <f>VLOOKUP(A5404,'Top 30 via LR (Tr36)'!A:A,1,FALSE)</f>
        <v>#N/A</v>
      </c>
      <c r="M5404" t="e">
        <f>VLOOKUP(A5404,'Top 30 via LR (Tr36)'!I:I,1,FALSE)</f>
        <v>#N/A</v>
      </c>
      <c r="N5404" t="e">
        <f>VLOOKUP(A5404,'Top or Bottom 30 via OR (Schiz)'!B:B,1,FALSE)</f>
        <v>#N/A</v>
      </c>
      <c r="O5404" t="e">
        <f>VLOOKUP(A5404,'Top or Bottom 30 via OR (Schiz)'!J:J,1,FALSE)</f>
        <v>#N/A</v>
      </c>
      <c r="P5404" t="e">
        <f>VLOOKUP(A5404,'Top or Bottom 30 via OR (Tr36)'!B:B,1,FALSE)</f>
        <v>#N/A</v>
      </c>
      <c r="Q5404" t="e">
        <f>VLOOKUP(A5404,'Top or Bottom 30 via OR (Tr36)'!J:J,1,FALSE)</f>
        <v>#N/A</v>
      </c>
    </row>
    <row r="5405" spans="1:17" x14ac:dyDescent="0.25">
      <c r="A5405" t="s">
        <v>5440</v>
      </c>
      <c r="B5405">
        <v>4362</v>
      </c>
      <c r="C5405">
        <v>3258</v>
      </c>
      <c r="D5405">
        <v>3783</v>
      </c>
      <c r="E5405">
        <v>3681</v>
      </c>
      <c r="F5405">
        <f>B5405/cam_reads!I$3</f>
        <v>54.192694462011033</v>
      </c>
      <c r="G5405">
        <f>C5405/cam_reads!J$3</f>
        <v>42.198220584709063</v>
      </c>
      <c r="H5405">
        <f>D5405/cam_reads!K$3</f>
        <v>39.487691718849639</v>
      </c>
      <c r="I5405">
        <f>E5405/cam_reads!L$3</f>
        <v>38.37181938558701</v>
      </c>
      <c r="J5405" t="e">
        <f>VLOOKUP(A5405,'Top 30 via LR (Schizonts)'!A:A,1,FALSE)</f>
        <v>#N/A</v>
      </c>
      <c r="K5405" t="e">
        <f>VLOOKUP(A5405,'Top 30 via LR (Schizonts)'!J:J,1,FALSE)</f>
        <v>#N/A</v>
      </c>
      <c r="L5405" t="e">
        <f>VLOOKUP(A5405,'Top 30 via LR (Tr36)'!A:A,1,FALSE)</f>
        <v>#N/A</v>
      </c>
      <c r="M5405" t="e">
        <f>VLOOKUP(A5405,'Top 30 via LR (Tr36)'!I:I,1,FALSE)</f>
        <v>#N/A</v>
      </c>
      <c r="N5405" t="e">
        <f>VLOOKUP(A5405,'Top or Bottom 30 via OR (Schiz)'!B:B,1,FALSE)</f>
        <v>#N/A</v>
      </c>
      <c r="O5405" t="e">
        <f>VLOOKUP(A5405,'Top or Bottom 30 via OR (Schiz)'!J:J,1,FALSE)</f>
        <v>#N/A</v>
      </c>
      <c r="P5405" t="e">
        <f>VLOOKUP(A5405,'Top or Bottom 30 via OR (Tr36)'!B:B,1,FALSE)</f>
        <v>#N/A</v>
      </c>
      <c r="Q5405" t="e">
        <f>VLOOKUP(A5405,'Top or Bottom 30 via OR (Tr36)'!J:J,1,FALSE)</f>
        <v>#N/A</v>
      </c>
    </row>
    <row r="5406" spans="1:17" x14ac:dyDescent="0.25">
      <c r="A5406" t="s">
        <v>5441</v>
      </c>
      <c r="B5406">
        <v>16741</v>
      </c>
      <c r="C5406">
        <v>19214</v>
      </c>
      <c r="D5406">
        <v>19674</v>
      </c>
      <c r="E5406">
        <v>18424</v>
      </c>
      <c r="F5406">
        <f>B5406/cam_reads!I$3</f>
        <v>207.98713846596209</v>
      </c>
      <c r="G5406">
        <f>C5406/cam_reads!J$3</f>
        <v>248.86329352811538</v>
      </c>
      <c r="H5406">
        <f>D5406/cam_reads!K$3</f>
        <v>205.36104860603962</v>
      </c>
      <c r="I5406">
        <f>E5406/cam_reads!L$3</f>
        <v>192.05715847868922</v>
      </c>
      <c r="J5406" t="e">
        <f>VLOOKUP(A5406,'Top 30 via LR (Schizonts)'!A:A,1,FALSE)</f>
        <v>#N/A</v>
      </c>
      <c r="K5406" t="e">
        <f>VLOOKUP(A5406,'Top 30 via LR (Schizonts)'!J:J,1,FALSE)</f>
        <v>#N/A</v>
      </c>
      <c r="L5406" t="e">
        <f>VLOOKUP(A5406,'Top 30 via LR (Tr36)'!A:A,1,FALSE)</f>
        <v>#N/A</v>
      </c>
      <c r="M5406" t="e">
        <f>VLOOKUP(A5406,'Top 30 via LR (Tr36)'!I:I,1,FALSE)</f>
        <v>#N/A</v>
      </c>
      <c r="N5406" t="e">
        <f>VLOOKUP(A5406,'Top or Bottom 30 via OR (Schiz)'!B:B,1,FALSE)</f>
        <v>#N/A</v>
      </c>
      <c r="O5406" t="e">
        <f>VLOOKUP(A5406,'Top or Bottom 30 via OR (Schiz)'!J:J,1,FALSE)</f>
        <v>#N/A</v>
      </c>
      <c r="P5406" t="e">
        <f>VLOOKUP(A5406,'Top or Bottom 30 via OR (Tr36)'!B:B,1,FALSE)</f>
        <v>#N/A</v>
      </c>
      <c r="Q5406" t="e">
        <f>VLOOKUP(A5406,'Top or Bottom 30 via OR (Tr36)'!J:J,1,FALSE)</f>
        <v>#N/A</v>
      </c>
    </row>
    <row r="5407" spans="1:17" x14ac:dyDescent="0.25">
      <c r="A5407" t="s">
        <v>5442</v>
      </c>
      <c r="B5407">
        <v>2458</v>
      </c>
      <c r="C5407">
        <v>1762</v>
      </c>
      <c r="D5407">
        <v>3032</v>
      </c>
      <c r="E5407">
        <v>1683</v>
      </c>
      <c r="F5407">
        <f>B5407/cam_reads!I$3</f>
        <v>30.537744838978249</v>
      </c>
      <c r="G5407">
        <f>C5407/cam_reads!J$3</f>
        <v>22.821750973068557</v>
      </c>
      <c r="H5407">
        <f>D5407/cam_reads!K$3</f>
        <v>31.648607267129819</v>
      </c>
      <c r="I5407">
        <f>E5407/cam_reads!L$3</f>
        <v>17.544083679962764</v>
      </c>
      <c r="J5407" t="e">
        <f>VLOOKUP(A5407,'Top 30 via LR (Schizonts)'!A:A,1,FALSE)</f>
        <v>#N/A</v>
      </c>
      <c r="K5407" t="e">
        <f>VLOOKUP(A5407,'Top 30 via LR (Schizonts)'!J:J,1,FALSE)</f>
        <v>#N/A</v>
      </c>
      <c r="L5407" t="e">
        <f>VLOOKUP(A5407,'Top 30 via LR (Tr36)'!A:A,1,FALSE)</f>
        <v>#N/A</v>
      </c>
      <c r="M5407" t="e">
        <f>VLOOKUP(A5407,'Top 30 via LR (Tr36)'!I:I,1,FALSE)</f>
        <v>#N/A</v>
      </c>
      <c r="N5407" t="e">
        <f>VLOOKUP(A5407,'Top or Bottom 30 via OR (Schiz)'!B:B,1,FALSE)</f>
        <v>#N/A</v>
      </c>
      <c r="O5407" t="e">
        <f>VLOOKUP(A5407,'Top or Bottom 30 via OR (Schiz)'!J:J,1,FALSE)</f>
        <v>#N/A</v>
      </c>
      <c r="P5407" t="e">
        <f>VLOOKUP(A5407,'Top or Bottom 30 via OR (Tr36)'!B:B,1,FALSE)</f>
        <v>#N/A</v>
      </c>
      <c r="Q5407" t="e">
        <f>VLOOKUP(A5407,'Top or Bottom 30 via OR (Tr36)'!J:J,1,FALSE)</f>
        <v>#N/A</v>
      </c>
    </row>
    <row r="5408" spans="1:17" x14ac:dyDescent="0.25">
      <c r="A5408" t="s">
        <v>5443</v>
      </c>
      <c r="B5408">
        <v>113</v>
      </c>
      <c r="C5408">
        <v>111</v>
      </c>
      <c r="D5408">
        <v>170</v>
      </c>
      <c r="E5408">
        <v>78</v>
      </c>
      <c r="F5408">
        <f>B5408/cam_reads!I$3</f>
        <v>1.4038914429636054</v>
      </c>
      <c r="G5408">
        <f>C5408/cam_reads!J$3</f>
        <v>1.4376925981899036</v>
      </c>
      <c r="H5408">
        <f>D5408/cam_reads!K$3</f>
        <v>1.7744931515211311</v>
      </c>
      <c r="I5408">
        <f>E5408/cam_reads!L$3</f>
        <v>0.81309478730665208</v>
      </c>
      <c r="J5408" t="e">
        <f>VLOOKUP(A5408,'Top 30 via LR (Schizonts)'!A:A,1,FALSE)</f>
        <v>#N/A</v>
      </c>
      <c r="K5408" t="e">
        <f>VLOOKUP(A5408,'Top 30 via LR (Schizonts)'!J:J,1,FALSE)</f>
        <v>#N/A</v>
      </c>
      <c r="L5408" t="e">
        <f>VLOOKUP(A5408,'Top 30 via LR (Tr36)'!A:A,1,FALSE)</f>
        <v>#N/A</v>
      </c>
      <c r="M5408" t="e">
        <f>VLOOKUP(A5408,'Top 30 via LR (Tr36)'!I:I,1,FALSE)</f>
        <v>#N/A</v>
      </c>
      <c r="N5408" t="e">
        <f>VLOOKUP(A5408,'Top or Bottom 30 via OR (Schiz)'!B:B,1,FALSE)</f>
        <v>#N/A</v>
      </c>
      <c r="O5408" t="e">
        <f>VLOOKUP(A5408,'Top or Bottom 30 via OR (Schiz)'!J:J,1,FALSE)</f>
        <v>#N/A</v>
      </c>
      <c r="P5408" t="e">
        <f>VLOOKUP(A5408,'Top or Bottom 30 via OR (Tr36)'!B:B,1,FALSE)</f>
        <v>#N/A</v>
      </c>
      <c r="Q5408" t="e">
        <f>VLOOKUP(A5408,'Top or Bottom 30 via OR (Tr36)'!J:J,1,FALSE)</f>
        <v>#N/A</v>
      </c>
    </row>
    <row r="5409" spans="1:17" x14ac:dyDescent="0.25">
      <c r="A5409" t="s">
        <v>5444</v>
      </c>
      <c r="B5409">
        <v>908</v>
      </c>
      <c r="C5409">
        <v>966</v>
      </c>
      <c r="D5409">
        <v>1073</v>
      </c>
      <c r="E5409">
        <v>932</v>
      </c>
      <c r="F5409">
        <f>B5409/cam_reads!I$3</f>
        <v>11.280826816026138</v>
      </c>
      <c r="G5409">
        <f>C5409/cam_reads!J$3</f>
        <v>12.511811259922943</v>
      </c>
      <c r="H5409">
        <f>D5409/cam_reads!K$3</f>
        <v>11.200183244601021</v>
      </c>
      <c r="I5409">
        <f>E5409/cam_reads!L$3</f>
        <v>9.7154402790999974</v>
      </c>
      <c r="J5409" t="e">
        <f>VLOOKUP(A5409,'Top 30 via LR (Schizonts)'!A:A,1,FALSE)</f>
        <v>#N/A</v>
      </c>
      <c r="K5409" t="e">
        <f>VLOOKUP(A5409,'Top 30 via LR (Schizonts)'!J:J,1,FALSE)</f>
        <v>#N/A</v>
      </c>
      <c r="L5409" t="e">
        <f>VLOOKUP(A5409,'Top 30 via LR (Tr36)'!A:A,1,FALSE)</f>
        <v>#N/A</v>
      </c>
      <c r="M5409" t="e">
        <f>VLOOKUP(A5409,'Top 30 via LR (Tr36)'!I:I,1,FALSE)</f>
        <v>#N/A</v>
      </c>
      <c r="N5409" t="e">
        <f>VLOOKUP(A5409,'Top or Bottom 30 via OR (Schiz)'!B:B,1,FALSE)</f>
        <v>#N/A</v>
      </c>
      <c r="O5409" t="e">
        <f>VLOOKUP(A5409,'Top or Bottom 30 via OR (Schiz)'!J:J,1,FALSE)</f>
        <v>#N/A</v>
      </c>
      <c r="P5409" t="e">
        <f>VLOOKUP(A5409,'Top or Bottom 30 via OR (Tr36)'!B:B,1,FALSE)</f>
        <v>#N/A</v>
      </c>
      <c r="Q5409" t="e">
        <f>VLOOKUP(A5409,'Top or Bottom 30 via OR (Tr36)'!J:J,1,FALSE)</f>
        <v>#N/A</v>
      </c>
    </row>
    <row r="5410" spans="1:17" x14ac:dyDescent="0.25">
      <c r="A5410" t="s">
        <v>5445</v>
      </c>
      <c r="B5410">
        <v>1714</v>
      </c>
      <c r="C5410">
        <v>1525</v>
      </c>
      <c r="D5410">
        <v>2207</v>
      </c>
      <c r="E5410">
        <v>1635</v>
      </c>
      <c r="F5410">
        <f>B5410/cam_reads!I$3</f>
        <v>21.294424187961233</v>
      </c>
      <c r="G5410">
        <f>C5410/cam_reads!J$3</f>
        <v>19.752082993149575</v>
      </c>
      <c r="H5410">
        <f>D5410/cam_reads!K$3</f>
        <v>23.037096384747862</v>
      </c>
      <c r="I5410">
        <f>E5410/cam_reads!L$3</f>
        <v>17.043717657004823</v>
      </c>
      <c r="J5410" t="e">
        <f>VLOOKUP(A5410,'Top 30 via LR (Schizonts)'!A:A,1,FALSE)</f>
        <v>#N/A</v>
      </c>
      <c r="K5410" t="e">
        <f>VLOOKUP(A5410,'Top 30 via LR (Schizonts)'!J:J,1,FALSE)</f>
        <v>#N/A</v>
      </c>
      <c r="L5410" t="e">
        <f>VLOOKUP(A5410,'Top 30 via LR (Tr36)'!A:A,1,FALSE)</f>
        <v>#N/A</v>
      </c>
      <c r="M5410" t="e">
        <f>VLOOKUP(A5410,'Top 30 via LR (Tr36)'!I:I,1,FALSE)</f>
        <v>#N/A</v>
      </c>
      <c r="N5410" t="e">
        <f>VLOOKUP(A5410,'Top or Bottom 30 via OR (Schiz)'!B:B,1,FALSE)</f>
        <v>#N/A</v>
      </c>
      <c r="O5410" t="e">
        <f>VLOOKUP(A5410,'Top or Bottom 30 via OR (Schiz)'!J:J,1,FALSE)</f>
        <v>#N/A</v>
      </c>
      <c r="P5410" t="e">
        <f>VLOOKUP(A5410,'Top or Bottom 30 via OR (Tr36)'!B:B,1,FALSE)</f>
        <v>#N/A</v>
      </c>
      <c r="Q5410" t="e">
        <f>VLOOKUP(A5410,'Top or Bottom 30 via OR (Tr36)'!J:J,1,FALSE)</f>
        <v>#N/A</v>
      </c>
    </row>
    <row r="5411" spans="1:17" x14ac:dyDescent="0.25">
      <c r="A5411" t="s">
        <v>5446</v>
      </c>
      <c r="B5411">
        <v>656</v>
      </c>
      <c r="C5411">
        <v>729</v>
      </c>
      <c r="D5411">
        <v>1374</v>
      </c>
      <c r="E5411">
        <v>893</v>
      </c>
      <c r="F5411">
        <f>B5411/cam_reads!I$3</f>
        <v>8.1500246600365056</v>
      </c>
      <c r="G5411">
        <f>C5411/cam_reads!J$3</f>
        <v>9.4421432800039611</v>
      </c>
      <c r="H5411">
        <f>D5411/cam_reads!K$3</f>
        <v>14.342079942294319</v>
      </c>
      <c r="I5411">
        <f>E5411/cam_reads!L$3</f>
        <v>9.3088928854466708</v>
      </c>
      <c r="J5411" t="e">
        <f>VLOOKUP(A5411,'Top 30 via LR (Schizonts)'!A:A,1,FALSE)</f>
        <v>#N/A</v>
      </c>
      <c r="K5411" t="e">
        <f>VLOOKUP(A5411,'Top 30 via LR (Schizonts)'!J:J,1,FALSE)</f>
        <v>#N/A</v>
      </c>
      <c r="L5411" t="e">
        <f>VLOOKUP(A5411,'Top 30 via LR (Tr36)'!A:A,1,FALSE)</f>
        <v>#N/A</v>
      </c>
      <c r="M5411" t="e">
        <f>VLOOKUP(A5411,'Top 30 via LR (Tr36)'!I:I,1,FALSE)</f>
        <v>#N/A</v>
      </c>
      <c r="N5411" t="e">
        <f>VLOOKUP(A5411,'Top or Bottom 30 via OR (Schiz)'!B:B,1,FALSE)</f>
        <v>#N/A</v>
      </c>
      <c r="O5411" t="e">
        <f>VLOOKUP(A5411,'Top or Bottom 30 via OR (Schiz)'!J:J,1,FALSE)</f>
        <v>#N/A</v>
      </c>
      <c r="P5411" t="e">
        <f>VLOOKUP(A5411,'Top or Bottom 30 via OR (Tr36)'!B:B,1,FALSE)</f>
        <v>#N/A</v>
      </c>
      <c r="Q5411" t="e">
        <f>VLOOKUP(A5411,'Top or Bottom 30 via OR (Tr36)'!J:J,1,FALSE)</f>
        <v>#N/A</v>
      </c>
    </row>
    <row r="5412" spans="1:17" x14ac:dyDescent="0.25">
      <c r="A5412" t="s">
        <v>5447</v>
      </c>
      <c r="B5412">
        <v>871</v>
      </c>
      <c r="C5412">
        <v>989</v>
      </c>
      <c r="D5412">
        <v>1656</v>
      </c>
      <c r="E5412">
        <v>1256</v>
      </c>
      <c r="F5412">
        <f>B5412/cam_reads!I$3</f>
        <v>10.821145547091152</v>
      </c>
      <c r="G5412">
        <f>C5412/cam_reads!J$3</f>
        <v>12.809711528016347</v>
      </c>
      <c r="H5412">
        <f>D5412/cam_reads!K$3</f>
        <v>17.285650934817607</v>
      </c>
      <c r="I5412">
        <f>E5412/cam_reads!L$3</f>
        <v>13.09291093406609</v>
      </c>
      <c r="J5412" t="e">
        <f>VLOOKUP(A5412,'Top 30 via LR (Schizonts)'!A:A,1,FALSE)</f>
        <v>#N/A</v>
      </c>
      <c r="K5412" t="e">
        <f>VLOOKUP(A5412,'Top 30 via LR (Schizonts)'!J:J,1,FALSE)</f>
        <v>#N/A</v>
      </c>
      <c r="L5412" t="e">
        <f>VLOOKUP(A5412,'Top 30 via LR (Tr36)'!A:A,1,FALSE)</f>
        <v>#N/A</v>
      </c>
      <c r="M5412" t="e">
        <f>VLOOKUP(A5412,'Top 30 via LR (Tr36)'!I:I,1,FALSE)</f>
        <v>#N/A</v>
      </c>
      <c r="N5412" t="e">
        <f>VLOOKUP(A5412,'Top or Bottom 30 via OR (Schiz)'!B:B,1,FALSE)</f>
        <v>#N/A</v>
      </c>
      <c r="O5412" t="e">
        <f>VLOOKUP(A5412,'Top or Bottom 30 via OR (Schiz)'!J:J,1,FALSE)</f>
        <v>#N/A</v>
      </c>
      <c r="P5412" t="e">
        <f>VLOOKUP(A5412,'Top or Bottom 30 via OR (Tr36)'!B:B,1,FALSE)</f>
        <v>#N/A</v>
      </c>
      <c r="Q5412" t="e">
        <f>VLOOKUP(A5412,'Top or Bottom 30 via OR (Tr36)'!J:J,1,FALSE)</f>
        <v>#N/A</v>
      </c>
    </row>
    <row r="5413" spans="1:17" x14ac:dyDescent="0.25">
      <c r="A5413" t="s">
        <v>87</v>
      </c>
      <c r="B5413">
        <v>17</v>
      </c>
      <c r="C5413">
        <v>20</v>
      </c>
      <c r="D5413">
        <v>40</v>
      </c>
      <c r="E5413">
        <v>33</v>
      </c>
      <c r="F5413">
        <f>B5413/cam_reads!I$3</f>
        <v>0.211204907348507</v>
      </c>
      <c r="G5413">
        <f>C5413/cam_reads!J$3</f>
        <v>0.2590437113855682</v>
      </c>
      <c r="H5413">
        <f>D5413/cam_reads!K$3</f>
        <v>0.4175278003579132</v>
      </c>
      <c r="I5413">
        <f>E5413/cam_reads!L$3</f>
        <v>0.34400164078358358</v>
      </c>
      <c r="J5413" t="e">
        <f>VLOOKUP(A5413,'Top 30 via LR (Schizonts)'!A:A,1,FALSE)</f>
        <v>#N/A</v>
      </c>
      <c r="K5413" t="str">
        <f>VLOOKUP(A5413,'Top 30 via LR (Schizonts)'!J:J,1,FALSE)</f>
        <v>PVP01_0201000</v>
      </c>
      <c r="L5413" t="e">
        <f>VLOOKUP(A5413,'Top 30 via LR (Tr36)'!A:A,1,FALSE)</f>
        <v>#N/A</v>
      </c>
      <c r="M5413" t="e">
        <f>VLOOKUP(A5413,'Top 30 via LR (Tr36)'!I:I,1,FALSE)</f>
        <v>#N/A</v>
      </c>
      <c r="N5413" t="e">
        <f>VLOOKUP(A5413,'Top or Bottom 30 via OR (Schiz)'!B:B,1,FALSE)</f>
        <v>#N/A</v>
      </c>
      <c r="O5413" t="e">
        <f>VLOOKUP(A5413,'Top or Bottom 30 via OR (Schiz)'!J:J,1,FALSE)</f>
        <v>#N/A</v>
      </c>
      <c r="P5413" t="e">
        <f>VLOOKUP(A5413,'Top or Bottom 30 via OR (Tr36)'!B:B,1,FALSE)</f>
        <v>#N/A</v>
      </c>
      <c r="Q5413" t="e">
        <f>VLOOKUP(A5413,'Top or Bottom 30 via OR (Tr36)'!J:J,1,FALSE)</f>
        <v>#N/A</v>
      </c>
    </row>
    <row r="5414" spans="1:17" x14ac:dyDescent="0.25">
      <c r="A5414" t="s">
        <v>5448</v>
      </c>
      <c r="B5414">
        <v>1340</v>
      </c>
      <c r="C5414">
        <v>1000</v>
      </c>
      <c r="D5414">
        <v>1166</v>
      </c>
      <c r="E5414">
        <v>1037</v>
      </c>
      <c r="F5414">
        <f>B5414/cam_reads!I$3</f>
        <v>16.647916226294083</v>
      </c>
      <c r="G5414">
        <f>C5414/cam_reads!J$3</f>
        <v>12.952185569278409</v>
      </c>
      <c r="H5414">
        <f>D5414/cam_reads!K$3</f>
        <v>12.170935380433169</v>
      </c>
      <c r="I5414">
        <f>E5414/cam_reads!L$3</f>
        <v>10.80999095432049</v>
      </c>
      <c r="J5414" t="e">
        <f>VLOOKUP(A5414,'Top 30 via LR (Schizonts)'!A:A,1,FALSE)</f>
        <v>#N/A</v>
      </c>
      <c r="K5414" t="e">
        <f>VLOOKUP(A5414,'Top 30 via LR (Schizonts)'!J:J,1,FALSE)</f>
        <v>#N/A</v>
      </c>
      <c r="L5414" t="e">
        <f>VLOOKUP(A5414,'Top 30 via LR (Tr36)'!A:A,1,FALSE)</f>
        <v>#N/A</v>
      </c>
      <c r="M5414" t="e">
        <f>VLOOKUP(A5414,'Top 30 via LR (Tr36)'!I:I,1,FALSE)</f>
        <v>#N/A</v>
      </c>
      <c r="N5414" t="e">
        <f>VLOOKUP(A5414,'Top or Bottom 30 via OR (Schiz)'!B:B,1,FALSE)</f>
        <v>#N/A</v>
      </c>
      <c r="O5414" t="e">
        <f>VLOOKUP(A5414,'Top or Bottom 30 via OR (Schiz)'!J:J,1,FALSE)</f>
        <v>#N/A</v>
      </c>
      <c r="P5414" t="e">
        <f>VLOOKUP(A5414,'Top or Bottom 30 via OR (Tr36)'!B:B,1,FALSE)</f>
        <v>#N/A</v>
      </c>
      <c r="Q5414" t="e">
        <f>VLOOKUP(A5414,'Top or Bottom 30 via OR (Tr36)'!J:J,1,FALSE)</f>
        <v>#N/A</v>
      </c>
    </row>
    <row r="5415" spans="1:17" x14ac:dyDescent="0.25">
      <c r="A5415" t="s">
        <v>5449</v>
      </c>
      <c r="B5415">
        <v>816</v>
      </c>
      <c r="C5415">
        <v>574</v>
      </c>
      <c r="D5415">
        <v>1080</v>
      </c>
      <c r="E5415">
        <v>888</v>
      </c>
      <c r="F5415">
        <f>B5415/cam_reads!I$3</f>
        <v>10.137835552728335</v>
      </c>
      <c r="G5415">
        <f>C5415/cam_reads!J$3</f>
        <v>7.4345545167658074</v>
      </c>
      <c r="H5415">
        <f>D5415/cam_reads!K$3</f>
        <v>11.273250609663656</v>
      </c>
      <c r="I5415">
        <f>E5415/cam_reads!L$3</f>
        <v>9.2567714247218866</v>
      </c>
      <c r="J5415" t="e">
        <f>VLOOKUP(A5415,'Top 30 via LR (Schizonts)'!A:A,1,FALSE)</f>
        <v>#N/A</v>
      </c>
      <c r="K5415" t="e">
        <f>VLOOKUP(A5415,'Top 30 via LR (Schizonts)'!J:J,1,FALSE)</f>
        <v>#N/A</v>
      </c>
      <c r="L5415" t="e">
        <f>VLOOKUP(A5415,'Top 30 via LR (Tr36)'!A:A,1,FALSE)</f>
        <v>#N/A</v>
      </c>
      <c r="M5415" t="e">
        <f>VLOOKUP(A5415,'Top 30 via LR (Tr36)'!I:I,1,FALSE)</f>
        <v>#N/A</v>
      </c>
      <c r="N5415" t="e">
        <f>VLOOKUP(A5415,'Top or Bottom 30 via OR (Schiz)'!B:B,1,FALSE)</f>
        <v>#N/A</v>
      </c>
      <c r="O5415" t="e">
        <f>VLOOKUP(A5415,'Top or Bottom 30 via OR (Schiz)'!J:J,1,FALSE)</f>
        <v>#N/A</v>
      </c>
      <c r="P5415" t="e">
        <f>VLOOKUP(A5415,'Top or Bottom 30 via OR (Tr36)'!B:B,1,FALSE)</f>
        <v>#N/A</v>
      </c>
      <c r="Q5415" t="e">
        <f>VLOOKUP(A5415,'Top or Bottom 30 via OR (Tr36)'!J:J,1,FALSE)</f>
        <v>#N/A</v>
      </c>
    </row>
    <row r="5416" spans="1:17" x14ac:dyDescent="0.25">
      <c r="A5416" t="s">
        <v>5450</v>
      </c>
      <c r="B5416">
        <v>8627</v>
      </c>
      <c r="C5416">
        <v>7234</v>
      </c>
      <c r="D5416">
        <v>5919</v>
      </c>
      <c r="E5416">
        <v>8003</v>
      </c>
      <c r="F5416">
        <f>B5416/cam_reads!I$3</f>
        <v>107.18027857032764</v>
      </c>
      <c r="G5416">
        <f>C5416/cam_reads!J$3</f>
        <v>93.696110408160024</v>
      </c>
      <c r="H5416">
        <f>D5416/cam_reads!K$3</f>
        <v>61.783676257962206</v>
      </c>
      <c r="I5416">
        <f>E5416/cam_reads!L$3</f>
        <v>83.425610036091499</v>
      </c>
      <c r="J5416" t="e">
        <f>VLOOKUP(A5416,'Top 30 via LR (Schizonts)'!A:A,1,FALSE)</f>
        <v>#N/A</v>
      </c>
      <c r="K5416" t="e">
        <f>VLOOKUP(A5416,'Top 30 via LR (Schizonts)'!J:J,1,FALSE)</f>
        <v>#N/A</v>
      </c>
      <c r="L5416" t="e">
        <f>VLOOKUP(A5416,'Top 30 via LR (Tr36)'!A:A,1,FALSE)</f>
        <v>#N/A</v>
      </c>
      <c r="M5416" t="e">
        <f>VLOOKUP(A5416,'Top 30 via LR (Tr36)'!I:I,1,FALSE)</f>
        <v>#N/A</v>
      </c>
      <c r="N5416" t="e">
        <f>VLOOKUP(A5416,'Top or Bottom 30 via OR (Schiz)'!B:B,1,FALSE)</f>
        <v>#N/A</v>
      </c>
      <c r="O5416" t="e">
        <f>VLOOKUP(A5416,'Top or Bottom 30 via OR (Schiz)'!J:J,1,FALSE)</f>
        <v>#N/A</v>
      </c>
      <c r="P5416" t="e">
        <f>VLOOKUP(A5416,'Top or Bottom 30 via OR (Tr36)'!B:B,1,FALSE)</f>
        <v>#N/A</v>
      </c>
      <c r="Q5416" t="e">
        <f>VLOOKUP(A5416,'Top or Bottom 30 via OR (Tr36)'!J:J,1,FALSE)</f>
        <v>#N/A</v>
      </c>
    </row>
    <row r="5417" spans="1:17" x14ac:dyDescent="0.25">
      <c r="A5417" t="s">
        <v>5451</v>
      </c>
      <c r="B5417">
        <v>133</v>
      </c>
      <c r="C5417">
        <v>238</v>
      </c>
      <c r="D5417">
        <v>107</v>
      </c>
      <c r="E5417">
        <v>118</v>
      </c>
      <c r="F5417">
        <f>B5417/cam_reads!I$3</f>
        <v>1.6523678045500843</v>
      </c>
      <c r="G5417">
        <f>C5417/cam_reads!J$3</f>
        <v>3.0826201654882617</v>
      </c>
      <c r="H5417">
        <f>D5417/cam_reads!K$3</f>
        <v>1.1168868659574178</v>
      </c>
      <c r="I5417">
        <f>E5417/cam_reads!L$3</f>
        <v>1.2300664731049353</v>
      </c>
      <c r="J5417" t="e">
        <f>VLOOKUP(A5417,'Top 30 via LR (Schizonts)'!A:A,1,FALSE)</f>
        <v>#N/A</v>
      </c>
      <c r="K5417" t="e">
        <f>VLOOKUP(A5417,'Top 30 via LR (Schizonts)'!J:J,1,FALSE)</f>
        <v>#N/A</v>
      </c>
      <c r="L5417" t="e">
        <f>VLOOKUP(A5417,'Top 30 via LR (Tr36)'!A:A,1,FALSE)</f>
        <v>#N/A</v>
      </c>
      <c r="M5417" t="e">
        <f>VLOOKUP(A5417,'Top 30 via LR (Tr36)'!I:I,1,FALSE)</f>
        <v>#N/A</v>
      </c>
      <c r="N5417" t="e">
        <f>VLOOKUP(A5417,'Top or Bottom 30 via OR (Schiz)'!B:B,1,FALSE)</f>
        <v>#N/A</v>
      </c>
      <c r="O5417" t="e">
        <f>VLOOKUP(A5417,'Top or Bottom 30 via OR (Schiz)'!J:J,1,FALSE)</f>
        <v>#N/A</v>
      </c>
      <c r="P5417" t="e">
        <f>VLOOKUP(A5417,'Top or Bottom 30 via OR (Tr36)'!B:B,1,FALSE)</f>
        <v>#N/A</v>
      </c>
      <c r="Q5417" t="e">
        <f>VLOOKUP(A5417,'Top or Bottom 30 via OR (Tr36)'!J:J,1,FALSE)</f>
        <v>#N/A</v>
      </c>
    </row>
    <row r="5418" spans="1:17" x14ac:dyDescent="0.25">
      <c r="A5418" t="s">
        <v>5452</v>
      </c>
      <c r="B5418">
        <v>0</v>
      </c>
      <c r="C5418">
        <v>0</v>
      </c>
      <c r="D5418">
        <v>0</v>
      </c>
      <c r="E5418">
        <v>0</v>
      </c>
      <c r="F5418">
        <f>B5418/cam_reads!I$3</f>
        <v>0</v>
      </c>
      <c r="G5418">
        <f>C5418/cam_reads!J$3</f>
        <v>0</v>
      </c>
      <c r="H5418">
        <f>D5418/cam_reads!K$3</f>
        <v>0</v>
      </c>
      <c r="I5418">
        <f>E5418/cam_reads!L$3</f>
        <v>0</v>
      </c>
      <c r="J5418" t="e">
        <f>VLOOKUP(A5418,'Top 30 via LR (Schizonts)'!A:A,1,FALSE)</f>
        <v>#N/A</v>
      </c>
      <c r="K5418" t="e">
        <f>VLOOKUP(A5418,'Top 30 via LR (Schizonts)'!J:J,1,FALSE)</f>
        <v>#N/A</v>
      </c>
      <c r="L5418" t="e">
        <f>VLOOKUP(A5418,'Top 30 via LR (Tr36)'!A:A,1,FALSE)</f>
        <v>#N/A</v>
      </c>
      <c r="M5418" t="e">
        <f>VLOOKUP(A5418,'Top 30 via LR (Tr36)'!I:I,1,FALSE)</f>
        <v>#N/A</v>
      </c>
      <c r="N5418" t="e">
        <f>VLOOKUP(A5418,'Top or Bottom 30 via OR (Schiz)'!B:B,1,FALSE)</f>
        <v>#N/A</v>
      </c>
      <c r="O5418" t="e">
        <f>VLOOKUP(A5418,'Top or Bottom 30 via OR (Schiz)'!J:J,1,FALSE)</f>
        <v>#N/A</v>
      </c>
      <c r="P5418" t="e">
        <f>VLOOKUP(A5418,'Top or Bottom 30 via OR (Tr36)'!B:B,1,FALSE)</f>
        <v>#N/A</v>
      </c>
      <c r="Q5418" t="e">
        <f>VLOOKUP(A5418,'Top or Bottom 30 via OR (Tr36)'!J:J,1,FALSE)</f>
        <v>#N/A</v>
      </c>
    </row>
    <row r="5419" spans="1:17" x14ac:dyDescent="0.25">
      <c r="A5419" t="s">
        <v>5453</v>
      </c>
      <c r="B5419">
        <v>2149</v>
      </c>
      <c r="C5419">
        <v>1981</v>
      </c>
      <c r="D5419">
        <v>3045</v>
      </c>
      <c r="E5419">
        <v>1594</v>
      </c>
      <c r="F5419">
        <f>B5419/cam_reads!I$3</f>
        <v>26.698785052467148</v>
      </c>
      <c r="G5419">
        <f>C5419/cam_reads!J$3</f>
        <v>25.658279612740529</v>
      </c>
      <c r="H5419">
        <f>D5419/cam_reads!K$3</f>
        <v>31.784303802246143</v>
      </c>
      <c r="I5419">
        <f>E5419/cam_reads!L$3</f>
        <v>16.616321679061585</v>
      </c>
      <c r="J5419" t="e">
        <f>VLOOKUP(A5419,'Top 30 via LR (Schizonts)'!A:A,1,FALSE)</f>
        <v>#N/A</v>
      </c>
      <c r="K5419" t="e">
        <f>VLOOKUP(A5419,'Top 30 via LR (Schizonts)'!J:J,1,FALSE)</f>
        <v>#N/A</v>
      </c>
      <c r="L5419" t="e">
        <f>VLOOKUP(A5419,'Top 30 via LR (Tr36)'!A:A,1,FALSE)</f>
        <v>#N/A</v>
      </c>
      <c r="M5419" t="e">
        <f>VLOOKUP(A5419,'Top 30 via LR (Tr36)'!I:I,1,FALSE)</f>
        <v>#N/A</v>
      </c>
      <c r="N5419" t="e">
        <f>VLOOKUP(A5419,'Top or Bottom 30 via OR (Schiz)'!B:B,1,FALSE)</f>
        <v>#N/A</v>
      </c>
      <c r="O5419" t="e">
        <f>VLOOKUP(A5419,'Top or Bottom 30 via OR (Schiz)'!J:J,1,FALSE)</f>
        <v>#N/A</v>
      </c>
      <c r="P5419" t="e">
        <f>VLOOKUP(A5419,'Top or Bottom 30 via OR (Tr36)'!B:B,1,FALSE)</f>
        <v>#N/A</v>
      </c>
      <c r="Q5419" t="e">
        <f>VLOOKUP(A5419,'Top or Bottom 30 via OR (Tr36)'!J:J,1,FALSE)</f>
        <v>#N/A</v>
      </c>
    </row>
    <row r="5420" spans="1:17" x14ac:dyDescent="0.25">
      <c r="A5420" t="s">
        <v>5454</v>
      </c>
      <c r="B5420">
        <v>2249</v>
      </c>
      <c r="C5420">
        <v>1083</v>
      </c>
      <c r="D5420">
        <v>1338</v>
      </c>
      <c r="E5420">
        <v>1593</v>
      </c>
      <c r="F5420">
        <f>B5420/cam_reads!I$3</f>
        <v>27.941166860399544</v>
      </c>
      <c r="G5420">
        <f>C5420/cam_reads!J$3</f>
        <v>14.027216971528517</v>
      </c>
      <c r="H5420">
        <f>D5420/cam_reads!K$3</f>
        <v>13.966304921972196</v>
      </c>
      <c r="I5420">
        <f>E5420/cam_reads!L$3</f>
        <v>16.605897386916627</v>
      </c>
      <c r="J5420" t="e">
        <f>VLOOKUP(A5420,'Top 30 via LR (Schizonts)'!A:A,1,FALSE)</f>
        <v>#N/A</v>
      </c>
      <c r="K5420" t="e">
        <f>VLOOKUP(A5420,'Top 30 via LR (Schizonts)'!J:J,1,FALSE)</f>
        <v>#N/A</v>
      </c>
      <c r="L5420" t="e">
        <f>VLOOKUP(A5420,'Top 30 via LR (Tr36)'!A:A,1,FALSE)</f>
        <v>#N/A</v>
      </c>
      <c r="M5420" t="e">
        <f>VLOOKUP(A5420,'Top 30 via LR (Tr36)'!I:I,1,FALSE)</f>
        <v>#N/A</v>
      </c>
      <c r="N5420" t="e">
        <f>VLOOKUP(A5420,'Top or Bottom 30 via OR (Schiz)'!B:B,1,FALSE)</f>
        <v>#N/A</v>
      </c>
      <c r="O5420" t="e">
        <f>VLOOKUP(A5420,'Top or Bottom 30 via OR (Schiz)'!J:J,1,FALSE)</f>
        <v>#N/A</v>
      </c>
      <c r="P5420" t="e">
        <f>VLOOKUP(A5420,'Top or Bottom 30 via OR (Tr36)'!B:B,1,FALSE)</f>
        <v>#N/A</v>
      </c>
      <c r="Q5420" t="e">
        <f>VLOOKUP(A5420,'Top or Bottom 30 via OR (Tr36)'!J:J,1,FALSE)</f>
        <v>#N/A</v>
      </c>
    </row>
    <row r="5421" spans="1:17" x14ac:dyDescent="0.25">
      <c r="A5421" t="s">
        <v>5455</v>
      </c>
      <c r="B5421">
        <v>460</v>
      </c>
      <c r="C5421">
        <v>265</v>
      </c>
      <c r="D5421">
        <v>518</v>
      </c>
      <c r="E5421">
        <v>643</v>
      </c>
      <c r="F5421">
        <f>B5421/cam_reads!I$3</f>
        <v>5.7149563164890127</v>
      </c>
      <c r="G5421">
        <f>C5421/cam_reads!J$3</f>
        <v>3.4323291758587788</v>
      </c>
      <c r="H5421">
        <f>D5421/cam_reads!K$3</f>
        <v>5.4069850146349756</v>
      </c>
      <c r="I5421">
        <f>E5421/cam_reads!L$3</f>
        <v>6.7028198492074011</v>
      </c>
      <c r="J5421" t="e">
        <f>VLOOKUP(A5421,'Top 30 via LR (Schizonts)'!A:A,1,FALSE)</f>
        <v>#N/A</v>
      </c>
      <c r="K5421" t="e">
        <f>VLOOKUP(A5421,'Top 30 via LR (Schizonts)'!J:J,1,FALSE)</f>
        <v>#N/A</v>
      </c>
      <c r="L5421" t="e">
        <f>VLOOKUP(A5421,'Top 30 via LR (Tr36)'!A:A,1,FALSE)</f>
        <v>#N/A</v>
      </c>
      <c r="M5421" t="e">
        <f>VLOOKUP(A5421,'Top 30 via LR (Tr36)'!I:I,1,FALSE)</f>
        <v>#N/A</v>
      </c>
      <c r="N5421" t="e">
        <f>VLOOKUP(A5421,'Top or Bottom 30 via OR (Schiz)'!B:B,1,FALSE)</f>
        <v>#N/A</v>
      </c>
      <c r="O5421" t="e">
        <f>VLOOKUP(A5421,'Top or Bottom 30 via OR (Schiz)'!J:J,1,FALSE)</f>
        <v>#N/A</v>
      </c>
      <c r="P5421" t="e">
        <f>VLOOKUP(A5421,'Top or Bottom 30 via OR (Tr36)'!B:B,1,FALSE)</f>
        <v>#N/A</v>
      </c>
      <c r="Q5421" t="e">
        <f>VLOOKUP(A5421,'Top or Bottom 30 via OR (Tr36)'!J:J,1,FALSE)</f>
        <v>#N/A</v>
      </c>
    </row>
    <row r="5422" spans="1:17" x14ac:dyDescent="0.25">
      <c r="A5422" t="s">
        <v>5456</v>
      </c>
      <c r="B5422">
        <v>0</v>
      </c>
      <c r="C5422">
        <v>0</v>
      </c>
      <c r="D5422">
        <v>0</v>
      </c>
      <c r="E5422">
        <v>0</v>
      </c>
      <c r="F5422">
        <f>B5422/cam_reads!I$3</f>
        <v>0</v>
      </c>
      <c r="G5422">
        <f>C5422/cam_reads!J$3</f>
        <v>0</v>
      </c>
      <c r="H5422">
        <f>D5422/cam_reads!K$3</f>
        <v>0</v>
      </c>
      <c r="I5422">
        <f>E5422/cam_reads!L$3</f>
        <v>0</v>
      </c>
      <c r="J5422" t="e">
        <f>VLOOKUP(A5422,'Top 30 via LR (Schizonts)'!A:A,1,FALSE)</f>
        <v>#N/A</v>
      </c>
      <c r="K5422" t="e">
        <f>VLOOKUP(A5422,'Top 30 via LR (Schizonts)'!J:J,1,FALSE)</f>
        <v>#N/A</v>
      </c>
      <c r="L5422" t="e">
        <f>VLOOKUP(A5422,'Top 30 via LR (Tr36)'!A:A,1,FALSE)</f>
        <v>#N/A</v>
      </c>
      <c r="M5422" t="e">
        <f>VLOOKUP(A5422,'Top 30 via LR (Tr36)'!I:I,1,FALSE)</f>
        <v>#N/A</v>
      </c>
      <c r="N5422" t="e">
        <f>VLOOKUP(A5422,'Top or Bottom 30 via OR (Schiz)'!B:B,1,FALSE)</f>
        <v>#N/A</v>
      </c>
      <c r="O5422" t="e">
        <f>VLOOKUP(A5422,'Top or Bottom 30 via OR (Schiz)'!J:J,1,FALSE)</f>
        <v>#N/A</v>
      </c>
      <c r="P5422" t="e">
        <f>VLOOKUP(A5422,'Top or Bottom 30 via OR (Tr36)'!B:B,1,FALSE)</f>
        <v>#N/A</v>
      </c>
      <c r="Q5422" t="e">
        <f>VLOOKUP(A5422,'Top or Bottom 30 via OR (Tr36)'!J:J,1,FALSE)</f>
        <v>#N/A</v>
      </c>
    </row>
    <row r="5423" spans="1:17" x14ac:dyDescent="0.25">
      <c r="A5423" t="s">
        <v>5457</v>
      </c>
      <c r="B5423">
        <v>1164</v>
      </c>
      <c r="C5423">
        <v>794</v>
      </c>
      <c r="D5423">
        <v>789</v>
      </c>
      <c r="E5423">
        <v>988</v>
      </c>
      <c r="F5423">
        <f>B5423/cam_reads!I$3</f>
        <v>14.461324244333067</v>
      </c>
      <c r="G5423">
        <f>C5423/cam_reads!J$3</f>
        <v>10.284035342007058</v>
      </c>
      <c r="H5423">
        <f>D5423/cam_reads!K$3</f>
        <v>8.2357358620598387</v>
      </c>
      <c r="I5423">
        <f>E5423/cam_reads!L$3</f>
        <v>10.299200639217593</v>
      </c>
      <c r="J5423" t="e">
        <f>VLOOKUP(A5423,'Top 30 via LR (Schizonts)'!A:A,1,FALSE)</f>
        <v>#N/A</v>
      </c>
      <c r="K5423" t="e">
        <f>VLOOKUP(A5423,'Top 30 via LR (Schizonts)'!J:J,1,FALSE)</f>
        <v>#N/A</v>
      </c>
      <c r="L5423" t="e">
        <f>VLOOKUP(A5423,'Top 30 via LR (Tr36)'!A:A,1,FALSE)</f>
        <v>#N/A</v>
      </c>
      <c r="M5423" t="e">
        <f>VLOOKUP(A5423,'Top 30 via LR (Tr36)'!I:I,1,FALSE)</f>
        <v>#N/A</v>
      </c>
      <c r="N5423" t="e">
        <f>VLOOKUP(A5423,'Top or Bottom 30 via OR (Schiz)'!B:B,1,FALSE)</f>
        <v>#N/A</v>
      </c>
      <c r="O5423" t="e">
        <f>VLOOKUP(A5423,'Top or Bottom 30 via OR (Schiz)'!J:J,1,FALSE)</f>
        <v>#N/A</v>
      </c>
      <c r="P5423" t="e">
        <f>VLOOKUP(A5423,'Top or Bottom 30 via OR (Tr36)'!B:B,1,FALSE)</f>
        <v>#N/A</v>
      </c>
      <c r="Q5423" t="e">
        <f>VLOOKUP(A5423,'Top or Bottom 30 via OR (Tr36)'!J:J,1,FALSE)</f>
        <v>#N/A</v>
      </c>
    </row>
    <row r="5424" spans="1:17" x14ac:dyDescent="0.25">
      <c r="A5424" t="s">
        <v>5458</v>
      </c>
      <c r="B5424">
        <v>158</v>
      </c>
      <c r="C5424">
        <v>78</v>
      </c>
      <c r="D5424">
        <v>181</v>
      </c>
      <c r="E5424">
        <v>242</v>
      </c>
      <c r="F5424">
        <f>B5424/cam_reads!I$3</f>
        <v>1.9629632565331827</v>
      </c>
      <c r="G5424">
        <f>C5424/cam_reads!J$3</f>
        <v>1.0102704744037161</v>
      </c>
      <c r="H5424">
        <f>D5424/cam_reads!K$3</f>
        <v>1.8893132966195572</v>
      </c>
      <c r="I5424">
        <f>E5424/cam_reads!L$3</f>
        <v>2.5226786990796128</v>
      </c>
      <c r="J5424" t="e">
        <f>VLOOKUP(A5424,'Top 30 via LR (Schizonts)'!A:A,1,FALSE)</f>
        <v>#N/A</v>
      </c>
      <c r="K5424" t="e">
        <f>VLOOKUP(A5424,'Top 30 via LR (Schizonts)'!J:J,1,FALSE)</f>
        <v>#N/A</v>
      </c>
      <c r="L5424" t="e">
        <f>VLOOKUP(A5424,'Top 30 via LR (Tr36)'!A:A,1,FALSE)</f>
        <v>#N/A</v>
      </c>
      <c r="M5424" t="e">
        <f>VLOOKUP(A5424,'Top 30 via LR (Tr36)'!I:I,1,FALSE)</f>
        <v>#N/A</v>
      </c>
      <c r="N5424" t="e">
        <f>VLOOKUP(A5424,'Top or Bottom 30 via OR (Schiz)'!B:B,1,FALSE)</f>
        <v>#N/A</v>
      </c>
      <c r="O5424" t="e">
        <f>VLOOKUP(A5424,'Top or Bottom 30 via OR (Schiz)'!J:J,1,FALSE)</f>
        <v>#N/A</v>
      </c>
      <c r="P5424" t="e">
        <f>VLOOKUP(A5424,'Top or Bottom 30 via OR (Tr36)'!B:B,1,FALSE)</f>
        <v>#N/A</v>
      </c>
      <c r="Q5424" t="e">
        <f>VLOOKUP(A5424,'Top or Bottom 30 via OR (Tr36)'!J:J,1,FALSE)</f>
        <v>#N/A</v>
      </c>
    </row>
    <row r="5425" spans="1:17" x14ac:dyDescent="0.25">
      <c r="A5425" t="s">
        <v>5459</v>
      </c>
      <c r="B5425">
        <v>5915</v>
      </c>
      <c r="C5425">
        <v>5751</v>
      </c>
      <c r="D5425">
        <v>7797</v>
      </c>
      <c r="E5425">
        <v>8051</v>
      </c>
      <c r="F5425">
        <f>B5425/cam_reads!I$3</f>
        <v>73.486883939201107</v>
      </c>
      <c r="G5425">
        <f>C5425/cam_reads!J$3</f>
        <v>74.488019208920136</v>
      </c>
      <c r="H5425">
        <f>D5425/cam_reads!K$3</f>
        <v>81.386606484766233</v>
      </c>
      <c r="I5425">
        <f>E5425/cam_reads!L$3</f>
        <v>83.925976059049447</v>
      </c>
      <c r="J5425" t="e">
        <f>VLOOKUP(A5425,'Top 30 via LR (Schizonts)'!A:A,1,FALSE)</f>
        <v>#N/A</v>
      </c>
      <c r="K5425" t="e">
        <f>VLOOKUP(A5425,'Top 30 via LR (Schizonts)'!J:J,1,FALSE)</f>
        <v>#N/A</v>
      </c>
      <c r="L5425" t="e">
        <f>VLOOKUP(A5425,'Top 30 via LR (Tr36)'!A:A,1,FALSE)</f>
        <v>#N/A</v>
      </c>
      <c r="M5425" t="e">
        <f>VLOOKUP(A5425,'Top 30 via LR (Tr36)'!I:I,1,FALSE)</f>
        <v>#N/A</v>
      </c>
      <c r="N5425" t="e">
        <f>VLOOKUP(A5425,'Top or Bottom 30 via OR (Schiz)'!B:B,1,FALSE)</f>
        <v>#N/A</v>
      </c>
      <c r="O5425" t="e">
        <f>VLOOKUP(A5425,'Top or Bottom 30 via OR (Schiz)'!J:J,1,FALSE)</f>
        <v>#N/A</v>
      </c>
      <c r="P5425" t="e">
        <f>VLOOKUP(A5425,'Top or Bottom 30 via OR (Tr36)'!B:B,1,FALSE)</f>
        <v>#N/A</v>
      </c>
      <c r="Q5425" t="e">
        <f>VLOOKUP(A5425,'Top or Bottom 30 via OR (Tr36)'!J:J,1,FALSE)</f>
        <v>#N/A</v>
      </c>
    </row>
    <row r="5426" spans="1:17" x14ac:dyDescent="0.25">
      <c r="A5426" t="s">
        <v>5460</v>
      </c>
      <c r="B5426">
        <v>435</v>
      </c>
      <c r="C5426">
        <v>349</v>
      </c>
      <c r="D5426">
        <v>263</v>
      </c>
      <c r="E5426">
        <v>343</v>
      </c>
      <c r="F5426">
        <f>B5426/cam_reads!I$3</f>
        <v>5.4043608645059145</v>
      </c>
      <c r="G5426">
        <f>C5426/cam_reads!J$3</f>
        <v>4.5203127636781648</v>
      </c>
      <c r="H5426">
        <f>D5426/cam_reads!K$3</f>
        <v>2.7452452873532791</v>
      </c>
      <c r="I5426">
        <f>E5426/cam_reads!L$3</f>
        <v>3.5755322057202781</v>
      </c>
      <c r="J5426" t="e">
        <f>VLOOKUP(A5426,'Top 30 via LR (Schizonts)'!A:A,1,FALSE)</f>
        <v>#N/A</v>
      </c>
      <c r="K5426" t="e">
        <f>VLOOKUP(A5426,'Top 30 via LR (Schizonts)'!J:J,1,FALSE)</f>
        <v>#N/A</v>
      </c>
      <c r="L5426" t="e">
        <f>VLOOKUP(A5426,'Top 30 via LR (Tr36)'!A:A,1,FALSE)</f>
        <v>#N/A</v>
      </c>
      <c r="M5426" t="e">
        <f>VLOOKUP(A5426,'Top 30 via LR (Tr36)'!I:I,1,FALSE)</f>
        <v>#N/A</v>
      </c>
      <c r="N5426" t="e">
        <f>VLOOKUP(A5426,'Top or Bottom 30 via OR (Schiz)'!B:B,1,FALSE)</f>
        <v>#N/A</v>
      </c>
      <c r="O5426" t="e">
        <f>VLOOKUP(A5426,'Top or Bottom 30 via OR (Schiz)'!J:J,1,FALSE)</f>
        <v>#N/A</v>
      </c>
      <c r="P5426" t="e">
        <f>VLOOKUP(A5426,'Top or Bottom 30 via OR (Tr36)'!B:B,1,FALSE)</f>
        <v>#N/A</v>
      </c>
      <c r="Q5426" t="e">
        <f>VLOOKUP(A5426,'Top or Bottom 30 via OR (Tr36)'!J:J,1,FALSE)</f>
        <v>#N/A</v>
      </c>
    </row>
    <row r="5427" spans="1:17" x14ac:dyDescent="0.25">
      <c r="A5427" t="s">
        <v>5461</v>
      </c>
      <c r="B5427">
        <v>27</v>
      </c>
      <c r="C5427">
        <v>27</v>
      </c>
      <c r="D5427">
        <v>28</v>
      </c>
      <c r="E5427">
        <v>8</v>
      </c>
      <c r="F5427">
        <f>B5427/cam_reads!I$3</f>
        <v>0.33544308814174639</v>
      </c>
      <c r="G5427">
        <f>C5427/cam_reads!J$3</f>
        <v>0.34970901037051705</v>
      </c>
      <c r="H5427">
        <f>D5427/cam_reads!K$3</f>
        <v>0.29226946025053924</v>
      </c>
      <c r="I5427">
        <f>E5427/cam_reads!L$3</f>
        <v>8.3394337159656634E-2</v>
      </c>
      <c r="J5427" t="e">
        <f>VLOOKUP(A5427,'Top 30 via LR (Schizonts)'!A:A,1,FALSE)</f>
        <v>#N/A</v>
      </c>
      <c r="K5427" t="e">
        <f>VLOOKUP(A5427,'Top 30 via LR (Schizonts)'!J:J,1,FALSE)</f>
        <v>#N/A</v>
      </c>
      <c r="L5427" t="e">
        <f>VLOOKUP(A5427,'Top 30 via LR (Tr36)'!A:A,1,FALSE)</f>
        <v>#N/A</v>
      </c>
      <c r="M5427" t="e">
        <f>VLOOKUP(A5427,'Top 30 via LR (Tr36)'!I:I,1,FALSE)</f>
        <v>#N/A</v>
      </c>
      <c r="N5427" t="e">
        <f>VLOOKUP(A5427,'Top or Bottom 30 via OR (Schiz)'!B:B,1,FALSE)</f>
        <v>#N/A</v>
      </c>
      <c r="O5427" t="e">
        <f>VLOOKUP(A5427,'Top or Bottom 30 via OR (Schiz)'!J:J,1,FALSE)</f>
        <v>#N/A</v>
      </c>
      <c r="P5427" t="e">
        <f>VLOOKUP(A5427,'Top or Bottom 30 via OR (Tr36)'!B:B,1,FALSE)</f>
        <v>#N/A</v>
      </c>
      <c r="Q5427" t="e">
        <f>VLOOKUP(A5427,'Top or Bottom 30 via OR (Tr36)'!J:J,1,FALSE)</f>
        <v>#N/A</v>
      </c>
    </row>
    <row r="5428" spans="1:17" x14ac:dyDescent="0.25">
      <c r="A5428" t="s">
        <v>5462</v>
      </c>
      <c r="B5428">
        <v>1483</v>
      </c>
      <c r="C5428">
        <v>791</v>
      </c>
      <c r="D5428">
        <v>1145</v>
      </c>
      <c r="E5428">
        <v>961</v>
      </c>
      <c r="F5428">
        <f>B5428/cam_reads!I$3</f>
        <v>18.424522211637406</v>
      </c>
      <c r="G5428">
        <f>C5428/cam_reads!J$3</f>
        <v>10.245178785299222</v>
      </c>
      <c r="H5428">
        <f>D5428/cam_reads!K$3</f>
        <v>11.951733285245265</v>
      </c>
      <c r="I5428">
        <f>E5428/cam_reads!L$3</f>
        <v>10.017744751303752</v>
      </c>
      <c r="J5428" t="e">
        <f>VLOOKUP(A5428,'Top 30 via LR (Schizonts)'!A:A,1,FALSE)</f>
        <v>#N/A</v>
      </c>
      <c r="K5428" t="e">
        <f>VLOOKUP(A5428,'Top 30 via LR (Schizonts)'!J:J,1,FALSE)</f>
        <v>#N/A</v>
      </c>
      <c r="L5428" t="e">
        <f>VLOOKUP(A5428,'Top 30 via LR (Tr36)'!A:A,1,FALSE)</f>
        <v>#N/A</v>
      </c>
      <c r="M5428" t="e">
        <f>VLOOKUP(A5428,'Top 30 via LR (Tr36)'!I:I,1,FALSE)</f>
        <v>#N/A</v>
      </c>
      <c r="N5428" t="e">
        <f>VLOOKUP(A5428,'Top or Bottom 30 via OR (Schiz)'!B:B,1,FALSE)</f>
        <v>#N/A</v>
      </c>
      <c r="O5428" t="e">
        <f>VLOOKUP(A5428,'Top or Bottom 30 via OR (Schiz)'!J:J,1,FALSE)</f>
        <v>#N/A</v>
      </c>
      <c r="P5428" t="e">
        <f>VLOOKUP(A5428,'Top or Bottom 30 via OR (Tr36)'!B:B,1,FALSE)</f>
        <v>#N/A</v>
      </c>
      <c r="Q5428" t="e">
        <f>VLOOKUP(A5428,'Top or Bottom 30 via OR (Tr36)'!J:J,1,FALSE)</f>
        <v>#N/A</v>
      </c>
    </row>
    <row r="5429" spans="1:17" x14ac:dyDescent="0.25">
      <c r="A5429" t="s">
        <v>5463</v>
      </c>
      <c r="B5429">
        <v>3239</v>
      </c>
      <c r="C5429">
        <v>4175</v>
      </c>
      <c r="D5429">
        <v>2536</v>
      </c>
      <c r="E5429">
        <v>4893</v>
      </c>
      <c r="F5429">
        <f>B5429/cam_reads!I$3</f>
        <v>40.240746758930243</v>
      </c>
      <c r="G5429">
        <f>C5429/cam_reads!J$3</f>
        <v>54.075374751737364</v>
      </c>
      <c r="H5429">
        <f>D5429/cam_reads!K$3</f>
        <v>26.471262542691697</v>
      </c>
      <c r="I5429">
        <f>E5429/cam_reads!L$3</f>
        <v>51.006061465274982</v>
      </c>
      <c r="J5429" t="e">
        <f>VLOOKUP(A5429,'Top 30 via LR (Schizonts)'!A:A,1,FALSE)</f>
        <v>#N/A</v>
      </c>
      <c r="K5429" t="e">
        <f>VLOOKUP(A5429,'Top 30 via LR (Schizonts)'!J:J,1,FALSE)</f>
        <v>#N/A</v>
      </c>
      <c r="L5429" t="e">
        <f>VLOOKUP(A5429,'Top 30 via LR (Tr36)'!A:A,1,FALSE)</f>
        <v>#N/A</v>
      </c>
      <c r="M5429" t="e">
        <f>VLOOKUP(A5429,'Top 30 via LR (Tr36)'!I:I,1,FALSE)</f>
        <v>#N/A</v>
      </c>
      <c r="N5429" t="e">
        <f>VLOOKUP(A5429,'Top or Bottom 30 via OR (Schiz)'!B:B,1,FALSE)</f>
        <v>#N/A</v>
      </c>
      <c r="O5429" t="e">
        <f>VLOOKUP(A5429,'Top or Bottom 30 via OR (Schiz)'!J:J,1,FALSE)</f>
        <v>#N/A</v>
      </c>
      <c r="P5429" t="e">
        <f>VLOOKUP(A5429,'Top or Bottom 30 via OR (Tr36)'!B:B,1,FALSE)</f>
        <v>#N/A</v>
      </c>
      <c r="Q5429" t="e">
        <f>VLOOKUP(A5429,'Top or Bottom 30 via OR (Tr36)'!J:J,1,FALSE)</f>
        <v>#N/A</v>
      </c>
    </row>
    <row r="5430" spans="1:17" x14ac:dyDescent="0.25">
      <c r="A5430" t="s">
        <v>5464</v>
      </c>
      <c r="B5430">
        <v>81</v>
      </c>
      <c r="C5430">
        <v>60</v>
      </c>
      <c r="D5430">
        <v>287</v>
      </c>
      <c r="E5430">
        <v>24</v>
      </c>
      <c r="F5430">
        <f>B5430/cam_reads!I$3</f>
        <v>1.0063292644252393</v>
      </c>
      <c r="G5430">
        <f>C5430/cam_reads!J$3</f>
        <v>0.77713113415670465</v>
      </c>
      <c r="H5430">
        <f>D5430/cam_reads!K$3</f>
        <v>2.9957619675680274</v>
      </c>
      <c r="I5430">
        <f>E5430/cam_reads!L$3</f>
        <v>0.25018301147896987</v>
      </c>
      <c r="J5430" t="e">
        <f>VLOOKUP(A5430,'Top 30 via LR (Schizonts)'!A:A,1,FALSE)</f>
        <v>#N/A</v>
      </c>
      <c r="K5430" t="e">
        <f>VLOOKUP(A5430,'Top 30 via LR (Schizonts)'!J:J,1,FALSE)</f>
        <v>#N/A</v>
      </c>
      <c r="L5430" t="e">
        <f>VLOOKUP(A5430,'Top 30 via LR (Tr36)'!A:A,1,FALSE)</f>
        <v>#N/A</v>
      </c>
      <c r="M5430" t="e">
        <f>VLOOKUP(A5430,'Top 30 via LR (Tr36)'!I:I,1,FALSE)</f>
        <v>#N/A</v>
      </c>
      <c r="N5430" t="e">
        <f>VLOOKUP(A5430,'Top or Bottom 30 via OR (Schiz)'!B:B,1,FALSE)</f>
        <v>#N/A</v>
      </c>
      <c r="O5430" t="e">
        <f>VLOOKUP(A5430,'Top or Bottom 30 via OR (Schiz)'!J:J,1,FALSE)</f>
        <v>#N/A</v>
      </c>
      <c r="P5430" t="e">
        <f>VLOOKUP(A5430,'Top or Bottom 30 via OR (Tr36)'!B:B,1,FALSE)</f>
        <v>#N/A</v>
      </c>
      <c r="Q5430" t="e">
        <f>VLOOKUP(A5430,'Top or Bottom 30 via OR (Tr36)'!J:J,1,FALSE)</f>
        <v>#N/A</v>
      </c>
    </row>
    <row r="5431" spans="1:17" x14ac:dyDescent="0.25">
      <c r="A5431" t="s">
        <v>5465</v>
      </c>
      <c r="B5431">
        <v>72</v>
      </c>
      <c r="C5431">
        <v>73</v>
      </c>
      <c r="D5431">
        <v>23</v>
      </c>
      <c r="E5431">
        <v>102</v>
      </c>
      <c r="F5431">
        <f>B5431/cam_reads!I$3</f>
        <v>0.89451490171132375</v>
      </c>
      <c r="G5431">
        <f>C5431/cam_reads!J$3</f>
        <v>0.94550954655732389</v>
      </c>
      <c r="H5431">
        <f>D5431/cam_reads!K$3</f>
        <v>0.24007848520580008</v>
      </c>
      <c r="I5431">
        <f>E5431/cam_reads!L$3</f>
        <v>1.0632777987856221</v>
      </c>
      <c r="J5431" t="e">
        <f>VLOOKUP(A5431,'Top 30 via LR (Schizonts)'!A:A,1,FALSE)</f>
        <v>#N/A</v>
      </c>
      <c r="K5431" t="e">
        <f>VLOOKUP(A5431,'Top 30 via LR (Schizonts)'!J:J,1,FALSE)</f>
        <v>#N/A</v>
      </c>
      <c r="L5431" t="e">
        <f>VLOOKUP(A5431,'Top 30 via LR (Tr36)'!A:A,1,FALSE)</f>
        <v>#N/A</v>
      </c>
      <c r="M5431" t="e">
        <f>VLOOKUP(A5431,'Top 30 via LR (Tr36)'!I:I,1,FALSE)</f>
        <v>#N/A</v>
      </c>
      <c r="N5431" t="e">
        <f>VLOOKUP(A5431,'Top or Bottom 30 via OR (Schiz)'!B:B,1,FALSE)</f>
        <v>#N/A</v>
      </c>
      <c r="O5431" t="e">
        <f>VLOOKUP(A5431,'Top or Bottom 30 via OR (Schiz)'!J:J,1,FALSE)</f>
        <v>#N/A</v>
      </c>
      <c r="P5431" t="e">
        <f>VLOOKUP(A5431,'Top or Bottom 30 via OR (Tr36)'!B:B,1,FALSE)</f>
        <v>#N/A</v>
      </c>
      <c r="Q5431" t="e">
        <f>VLOOKUP(A5431,'Top or Bottom 30 via OR (Tr36)'!J:J,1,FALSE)</f>
        <v>#N/A</v>
      </c>
    </row>
    <row r="5432" spans="1:17" x14ac:dyDescent="0.25">
      <c r="A5432" t="s">
        <v>5466</v>
      </c>
      <c r="B5432">
        <v>0</v>
      </c>
      <c r="C5432">
        <v>0</v>
      </c>
      <c r="D5432">
        <v>0</v>
      </c>
      <c r="E5432">
        <v>0</v>
      </c>
      <c r="F5432">
        <f>B5432/cam_reads!I$3</f>
        <v>0</v>
      </c>
      <c r="G5432">
        <f>C5432/cam_reads!J$3</f>
        <v>0</v>
      </c>
      <c r="H5432">
        <f>D5432/cam_reads!K$3</f>
        <v>0</v>
      </c>
      <c r="I5432">
        <f>E5432/cam_reads!L$3</f>
        <v>0</v>
      </c>
      <c r="J5432" t="e">
        <f>VLOOKUP(A5432,'Top 30 via LR (Schizonts)'!A:A,1,FALSE)</f>
        <v>#N/A</v>
      </c>
      <c r="K5432" t="e">
        <f>VLOOKUP(A5432,'Top 30 via LR (Schizonts)'!J:J,1,FALSE)</f>
        <v>#N/A</v>
      </c>
      <c r="L5432" t="e">
        <f>VLOOKUP(A5432,'Top 30 via LR (Tr36)'!A:A,1,FALSE)</f>
        <v>#N/A</v>
      </c>
      <c r="M5432" t="e">
        <f>VLOOKUP(A5432,'Top 30 via LR (Tr36)'!I:I,1,FALSE)</f>
        <v>#N/A</v>
      </c>
      <c r="N5432" t="e">
        <f>VLOOKUP(A5432,'Top or Bottom 30 via OR (Schiz)'!B:B,1,FALSE)</f>
        <v>#N/A</v>
      </c>
      <c r="O5432" t="e">
        <f>VLOOKUP(A5432,'Top or Bottom 30 via OR (Schiz)'!J:J,1,FALSE)</f>
        <v>#N/A</v>
      </c>
      <c r="P5432" t="e">
        <f>VLOOKUP(A5432,'Top or Bottom 30 via OR (Tr36)'!B:B,1,FALSE)</f>
        <v>#N/A</v>
      </c>
      <c r="Q5432" t="e">
        <f>VLOOKUP(A5432,'Top or Bottom 30 via OR (Tr36)'!J:J,1,FALSE)</f>
        <v>#N/A</v>
      </c>
    </row>
    <row r="5433" spans="1:17" x14ac:dyDescent="0.25">
      <c r="A5433" t="s">
        <v>5467</v>
      </c>
      <c r="B5433">
        <v>4890</v>
      </c>
      <c r="C5433">
        <v>2822</v>
      </c>
      <c r="D5433">
        <v>3016</v>
      </c>
      <c r="E5433">
        <v>4254</v>
      </c>
      <c r="F5433">
        <f>B5433/cam_reads!I$3</f>
        <v>60.752470407894073</v>
      </c>
      <c r="G5433">
        <f>C5433/cam_reads!J$3</f>
        <v>36.551067676503671</v>
      </c>
      <c r="H5433">
        <f>D5433/cam_reads!K$3</f>
        <v>31.481596146986654</v>
      </c>
      <c r="I5433">
        <f>E5433/cam_reads!L$3</f>
        <v>44.344938784647411</v>
      </c>
      <c r="J5433" t="e">
        <f>VLOOKUP(A5433,'Top 30 via LR (Schizonts)'!A:A,1,FALSE)</f>
        <v>#N/A</v>
      </c>
      <c r="K5433" t="e">
        <f>VLOOKUP(A5433,'Top 30 via LR (Schizonts)'!J:J,1,FALSE)</f>
        <v>#N/A</v>
      </c>
      <c r="L5433" t="e">
        <f>VLOOKUP(A5433,'Top 30 via LR (Tr36)'!A:A,1,FALSE)</f>
        <v>#N/A</v>
      </c>
      <c r="M5433" t="e">
        <f>VLOOKUP(A5433,'Top 30 via LR (Tr36)'!I:I,1,FALSE)</f>
        <v>#N/A</v>
      </c>
      <c r="N5433" t="e">
        <f>VLOOKUP(A5433,'Top or Bottom 30 via OR (Schiz)'!B:B,1,FALSE)</f>
        <v>#N/A</v>
      </c>
      <c r="O5433" t="e">
        <f>VLOOKUP(A5433,'Top or Bottom 30 via OR (Schiz)'!J:J,1,FALSE)</f>
        <v>#N/A</v>
      </c>
      <c r="P5433" t="e">
        <f>VLOOKUP(A5433,'Top or Bottom 30 via OR (Tr36)'!B:B,1,FALSE)</f>
        <v>#N/A</v>
      </c>
      <c r="Q5433" t="e">
        <f>VLOOKUP(A5433,'Top or Bottom 30 via OR (Tr36)'!J:J,1,FALSE)</f>
        <v>#N/A</v>
      </c>
    </row>
    <row r="5434" spans="1:17" x14ac:dyDescent="0.25">
      <c r="A5434" t="s">
        <v>5468</v>
      </c>
      <c r="B5434">
        <v>2747</v>
      </c>
      <c r="C5434">
        <v>1596</v>
      </c>
      <c r="D5434">
        <v>1295</v>
      </c>
      <c r="E5434">
        <v>1927</v>
      </c>
      <c r="F5434">
        <f>B5434/cam_reads!I$3</f>
        <v>34.128228263902869</v>
      </c>
      <c r="G5434">
        <f>C5434/cam_reads!J$3</f>
        <v>20.671688168568341</v>
      </c>
      <c r="H5434">
        <f>D5434/cam_reads!K$3</f>
        <v>13.517462536587439</v>
      </c>
      <c r="I5434">
        <f>E5434/cam_reads!L$3</f>
        <v>20.087610963332292</v>
      </c>
      <c r="J5434" t="e">
        <f>VLOOKUP(A5434,'Top 30 via LR (Schizonts)'!A:A,1,FALSE)</f>
        <v>#N/A</v>
      </c>
      <c r="K5434" t="e">
        <f>VLOOKUP(A5434,'Top 30 via LR (Schizonts)'!J:J,1,FALSE)</f>
        <v>#N/A</v>
      </c>
      <c r="L5434" t="e">
        <f>VLOOKUP(A5434,'Top 30 via LR (Tr36)'!A:A,1,FALSE)</f>
        <v>#N/A</v>
      </c>
      <c r="M5434" t="e">
        <f>VLOOKUP(A5434,'Top 30 via LR (Tr36)'!I:I,1,FALSE)</f>
        <v>#N/A</v>
      </c>
      <c r="N5434" t="e">
        <f>VLOOKUP(A5434,'Top or Bottom 30 via OR (Schiz)'!B:B,1,FALSE)</f>
        <v>#N/A</v>
      </c>
      <c r="O5434" t="e">
        <f>VLOOKUP(A5434,'Top or Bottom 30 via OR (Schiz)'!J:J,1,FALSE)</f>
        <v>#N/A</v>
      </c>
      <c r="P5434" t="e">
        <f>VLOOKUP(A5434,'Top or Bottom 30 via OR (Tr36)'!B:B,1,FALSE)</f>
        <v>#N/A</v>
      </c>
      <c r="Q5434" t="e">
        <f>VLOOKUP(A5434,'Top or Bottom 30 via OR (Tr36)'!J:J,1,FALSE)</f>
        <v>#N/A</v>
      </c>
    </row>
    <row r="5435" spans="1:17" x14ac:dyDescent="0.25">
      <c r="A5435" t="s">
        <v>5469</v>
      </c>
      <c r="B5435">
        <v>0</v>
      </c>
      <c r="C5435">
        <v>0</v>
      </c>
      <c r="D5435">
        <v>0</v>
      </c>
      <c r="E5435">
        <v>0</v>
      </c>
      <c r="F5435">
        <f>B5435/cam_reads!I$3</f>
        <v>0</v>
      </c>
      <c r="G5435">
        <f>C5435/cam_reads!J$3</f>
        <v>0</v>
      </c>
      <c r="H5435">
        <f>D5435/cam_reads!K$3</f>
        <v>0</v>
      </c>
      <c r="I5435">
        <f>E5435/cam_reads!L$3</f>
        <v>0</v>
      </c>
      <c r="J5435" t="e">
        <f>VLOOKUP(A5435,'Top 30 via LR (Schizonts)'!A:A,1,FALSE)</f>
        <v>#N/A</v>
      </c>
      <c r="K5435" t="e">
        <f>VLOOKUP(A5435,'Top 30 via LR (Schizonts)'!J:J,1,FALSE)</f>
        <v>#N/A</v>
      </c>
      <c r="L5435" t="e">
        <f>VLOOKUP(A5435,'Top 30 via LR (Tr36)'!A:A,1,FALSE)</f>
        <v>#N/A</v>
      </c>
      <c r="M5435" t="e">
        <f>VLOOKUP(A5435,'Top 30 via LR (Tr36)'!I:I,1,FALSE)</f>
        <v>#N/A</v>
      </c>
      <c r="N5435" t="e">
        <f>VLOOKUP(A5435,'Top or Bottom 30 via OR (Schiz)'!B:B,1,FALSE)</f>
        <v>#N/A</v>
      </c>
      <c r="O5435" t="e">
        <f>VLOOKUP(A5435,'Top or Bottom 30 via OR (Schiz)'!J:J,1,FALSE)</f>
        <v>#N/A</v>
      </c>
      <c r="P5435" t="e">
        <f>VLOOKUP(A5435,'Top or Bottom 30 via OR (Tr36)'!B:B,1,FALSE)</f>
        <v>#N/A</v>
      </c>
      <c r="Q5435" t="e">
        <f>VLOOKUP(A5435,'Top or Bottom 30 via OR (Tr36)'!J:J,1,FALSE)</f>
        <v>#N/A</v>
      </c>
    </row>
    <row r="5436" spans="1:17" x14ac:dyDescent="0.25">
      <c r="A5436" t="s">
        <v>5470</v>
      </c>
      <c r="B5436">
        <v>1208</v>
      </c>
      <c r="C5436">
        <v>697</v>
      </c>
      <c r="D5436">
        <v>691</v>
      </c>
      <c r="E5436">
        <v>1000</v>
      </c>
      <c r="F5436">
        <f>B5436/cam_reads!I$3</f>
        <v>15.007972239823321</v>
      </c>
      <c r="G5436">
        <f>C5436/cam_reads!J$3</f>
        <v>9.0276733417870521</v>
      </c>
      <c r="H5436">
        <f>D5436/cam_reads!K$3</f>
        <v>7.2127927511829508</v>
      </c>
      <c r="I5436">
        <f>E5436/cam_reads!L$3</f>
        <v>10.424292144957079</v>
      </c>
      <c r="J5436" t="e">
        <f>VLOOKUP(A5436,'Top 30 via LR (Schizonts)'!A:A,1,FALSE)</f>
        <v>#N/A</v>
      </c>
      <c r="K5436" t="e">
        <f>VLOOKUP(A5436,'Top 30 via LR (Schizonts)'!J:J,1,FALSE)</f>
        <v>#N/A</v>
      </c>
      <c r="L5436" t="e">
        <f>VLOOKUP(A5436,'Top 30 via LR (Tr36)'!A:A,1,FALSE)</f>
        <v>#N/A</v>
      </c>
      <c r="M5436" t="e">
        <f>VLOOKUP(A5436,'Top 30 via LR (Tr36)'!I:I,1,FALSE)</f>
        <v>#N/A</v>
      </c>
      <c r="N5436" t="e">
        <f>VLOOKUP(A5436,'Top or Bottom 30 via OR (Schiz)'!B:B,1,FALSE)</f>
        <v>#N/A</v>
      </c>
      <c r="O5436" t="e">
        <f>VLOOKUP(A5436,'Top or Bottom 30 via OR (Schiz)'!J:J,1,FALSE)</f>
        <v>#N/A</v>
      </c>
      <c r="P5436" t="e">
        <f>VLOOKUP(A5436,'Top or Bottom 30 via OR (Tr36)'!B:B,1,FALSE)</f>
        <v>#N/A</v>
      </c>
      <c r="Q5436" t="e">
        <f>VLOOKUP(A5436,'Top or Bottom 30 via OR (Tr36)'!J:J,1,FALSE)</f>
        <v>#N/A</v>
      </c>
    </row>
    <row r="5437" spans="1:17" x14ac:dyDescent="0.25">
      <c r="A5437" t="s">
        <v>5471</v>
      </c>
      <c r="B5437">
        <v>12</v>
      </c>
      <c r="C5437">
        <v>1</v>
      </c>
      <c r="D5437">
        <v>3</v>
      </c>
      <c r="E5437">
        <v>3</v>
      </c>
      <c r="F5437">
        <f>B5437/cam_reads!I$3</f>
        <v>0.1490858169518873</v>
      </c>
      <c r="G5437">
        <f>C5437/cam_reads!J$3</f>
        <v>1.2952185569278411E-2</v>
      </c>
      <c r="H5437">
        <f>D5437/cam_reads!K$3</f>
        <v>3.1314585026843492E-2</v>
      </c>
      <c r="I5437">
        <f>E5437/cam_reads!L$3</f>
        <v>3.1272876434871234E-2</v>
      </c>
      <c r="J5437" t="e">
        <f>VLOOKUP(A5437,'Top 30 via LR (Schizonts)'!A:A,1,FALSE)</f>
        <v>#N/A</v>
      </c>
      <c r="K5437" t="e">
        <f>VLOOKUP(A5437,'Top 30 via LR (Schizonts)'!J:J,1,FALSE)</f>
        <v>#N/A</v>
      </c>
      <c r="L5437" t="e">
        <f>VLOOKUP(A5437,'Top 30 via LR (Tr36)'!A:A,1,FALSE)</f>
        <v>#N/A</v>
      </c>
      <c r="M5437" t="e">
        <f>VLOOKUP(A5437,'Top 30 via LR (Tr36)'!I:I,1,FALSE)</f>
        <v>#N/A</v>
      </c>
      <c r="N5437" t="e">
        <f>VLOOKUP(A5437,'Top or Bottom 30 via OR (Schiz)'!B:B,1,FALSE)</f>
        <v>#N/A</v>
      </c>
      <c r="O5437" t="e">
        <f>VLOOKUP(A5437,'Top or Bottom 30 via OR (Schiz)'!J:J,1,FALSE)</f>
        <v>#N/A</v>
      </c>
      <c r="P5437" t="e">
        <f>VLOOKUP(A5437,'Top or Bottom 30 via OR (Tr36)'!B:B,1,FALSE)</f>
        <v>#N/A</v>
      </c>
      <c r="Q5437" t="e">
        <f>VLOOKUP(A5437,'Top or Bottom 30 via OR (Tr36)'!J:J,1,FALSE)</f>
        <v>#N/A</v>
      </c>
    </row>
    <row r="5438" spans="1:17" x14ac:dyDescent="0.25">
      <c r="A5438" t="s">
        <v>5472</v>
      </c>
      <c r="B5438">
        <v>181</v>
      </c>
      <c r="C5438">
        <v>137</v>
      </c>
      <c r="D5438">
        <v>180</v>
      </c>
      <c r="E5438">
        <v>111</v>
      </c>
      <c r="F5438">
        <f>B5438/cam_reads!I$3</f>
        <v>2.2487110723576333</v>
      </c>
      <c r="G5438">
        <f>C5438/cam_reads!J$3</f>
        <v>1.7744494229911423</v>
      </c>
      <c r="H5438">
        <f>D5438/cam_reads!K$3</f>
        <v>1.8788751016106093</v>
      </c>
      <c r="I5438">
        <f>E5438/cam_reads!L$3</f>
        <v>1.1570964280902358</v>
      </c>
      <c r="J5438" t="e">
        <f>VLOOKUP(A5438,'Top 30 via LR (Schizonts)'!A:A,1,FALSE)</f>
        <v>#N/A</v>
      </c>
      <c r="K5438" t="e">
        <f>VLOOKUP(A5438,'Top 30 via LR (Schizonts)'!J:J,1,FALSE)</f>
        <v>#N/A</v>
      </c>
      <c r="L5438" t="e">
        <f>VLOOKUP(A5438,'Top 30 via LR (Tr36)'!A:A,1,FALSE)</f>
        <v>#N/A</v>
      </c>
      <c r="M5438" t="e">
        <f>VLOOKUP(A5438,'Top 30 via LR (Tr36)'!I:I,1,FALSE)</f>
        <v>#N/A</v>
      </c>
      <c r="N5438" t="e">
        <f>VLOOKUP(A5438,'Top or Bottom 30 via OR (Schiz)'!B:B,1,FALSE)</f>
        <v>#N/A</v>
      </c>
      <c r="O5438" t="e">
        <f>VLOOKUP(A5438,'Top or Bottom 30 via OR (Schiz)'!J:J,1,FALSE)</f>
        <v>#N/A</v>
      </c>
      <c r="P5438" t="e">
        <f>VLOOKUP(A5438,'Top or Bottom 30 via OR (Tr36)'!B:B,1,FALSE)</f>
        <v>#N/A</v>
      </c>
      <c r="Q5438" t="e">
        <f>VLOOKUP(A5438,'Top or Bottom 30 via OR (Tr36)'!J:J,1,FALSE)</f>
        <v>#N/A</v>
      </c>
    </row>
    <row r="5439" spans="1:17" x14ac:dyDescent="0.25">
      <c r="A5439" t="s">
        <v>5473</v>
      </c>
      <c r="B5439">
        <v>2073</v>
      </c>
      <c r="C5439">
        <v>3249</v>
      </c>
      <c r="D5439">
        <v>3987</v>
      </c>
      <c r="E5439">
        <v>4243</v>
      </c>
      <c r="F5439">
        <f>B5439/cam_reads!I$3</f>
        <v>25.754574878438529</v>
      </c>
      <c r="G5439">
        <f>C5439/cam_reads!J$3</f>
        <v>42.081650914585552</v>
      </c>
      <c r="H5439">
        <f>D5439/cam_reads!K$3</f>
        <v>41.617083500675001</v>
      </c>
      <c r="I5439">
        <f>E5439/cam_reads!L$3</f>
        <v>44.230271571052882</v>
      </c>
      <c r="J5439" t="e">
        <f>VLOOKUP(A5439,'Top 30 via LR (Schizonts)'!A:A,1,FALSE)</f>
        <v>#N/A</v>
      </c>
      <c r="K5439" t="e">
        <f>VLOOKUP(A5439,'Top 30 via LR (Schizonts)'!J:J,1,FALSE)</f>
        <v>#N/A</v>
      </c>
      <c r="L5439" t="e">
        <f>VLOOKUP(A5439,'Top 30 via LR (Tr36)'!A:A,1,FALSE)</f>
        <v>#N/A</v>
      </c>
      <c r="M5439" t="e">
        <f>VLOOKUP(A5439,'Top 30 via LR (Tr36)'!I:I,1,FALSE)</f>
        <v>#N/A</v>
      </c>
      <c r="N5439" t="e">
        <f>VLOOKUP(A5439,'Top or Bottom 30 via OR (Schiz)'!B:B,1,FALSE)</f>
        <v>#N/A</v>
      </c>
      <c r="O5439" t="e">
        <f>VLOOKUP(A5439,'Top or Bottom 30 via OR (Schiz)'!J:J,1,FALSE)</f>
        <v>#N/A</v>
      </c>
      <c r="P5439" t="e">
        <f>VLOOKUP(A5439,'Top or Bottom 30 via OR (Tr36)'!B:B,1,FALSE)</f>
        <v>#N/A</v>
      </c>
      <c r="Q5439" t="e">
        <f>VLOOKUP(A5439,'Top or Bottom 30 via OR (Tr36)'!J:J,1,FALSE)</f>
        <v>#N/A</v>
      </c>
    </row>
    <row r="5440" spans="1:17" x14ac:dyDescent="0.25">
      <c r="A5440" t="s">
        <v>5474</v>
      </c>
      <c r="B5440">
        <v>1662</v>
      </c>
      <c r="C5440">
        <v>1624</v>
      </c>
      <c r="D5440">
        <v>1474</v>
      </c>
      <c r="E5440">
        <v>2193</v>
      </c>
      <c r="F5440">
        <f>B5440/cam_reads!I$3</f>
        <v>20.648385647836388</v>
      </c>
      <c r="G5440">
        <f>C5440/cam_reads!J$3</f>
        <v>21.034349364508138</v>
      </c>
      <c r="H5440">
        <f>D5440/cam_reads!K$3</f>
        <v>15.385899443189102</v>
      </c>
      <c r="I5440">
        <f>E5440/cam_reads!L$3</f>
        <v>22.860472673890872</v>
      </c>
      <c r="J5440" t="e">
        <f>VLOOKUP(A5440,'Top 30 via LR (Schizonts)'!A:A,1,FALSE)</f>
        <v>#N/A</v>
      </c>
      <c r="K5440" t="e">
        <f>VLOOKUP(A5440,'Top 30 via LR (Schizonts)'!J:J,1,FALSE)</f>
        <v>#N/A</v>
      </c>
      <c r="L5440" t="e">
        <f>VLOOKUP(A5440,'Top 30 via LR (Tr36)'!A:A,1,FALSE)</f>
        <v>#N/A</v>
      </c>
      <c r="M5440" t="e">
        <f>VLOOKUP(A5440,'Top 30 via LR (Tr36)'!I:I,1,FALSE)</f>
        <v>#N/A</v>
      </c>
      <c r="N5440" t="e">
        <f>VLOOKUP(A5440,'Top or Bottom 30 via OR (Schiz)'!B:B,1,FALSE)</f>
        <v>#N/A</v>
      </c>
      <c r="O5440" t="e">
        <f>VLOOKUP(A5440,'Top or Bottom 30 via OR (Schiz)'!J:J,1,FALSE)</f>
        <v>#N/A</v>
      </c>
      <c r="P5440" t="e">
        <f>VLOOKUP(A5440,'Top or Bottom 30 via OR (Tr36)'!B:B,1,FALSE)</f>
        <v>#N/A</v>
      </c>
      <c r="Q5440" t="e">
        <f>VLOOKUP(A5440,'Top or Bottom 30 via OR (Tr36)'!J:J,1,FALSE)</f>
        <v>#N/A</v>
      </c>
    </row>
    <row r="5441" spans="1:17" x14ac:dyDescent="0.25">
      <c r="A5441" t="s">
        <v>5475</v>
      </c>
      <c r="B5441">
        <v>48</v>
      </c>
      <c r="C5441">
        <v>23</v>
      </c>
      <c r="D5441">
        <v>42</v>
      </c>
      <c r="E5441">
        <v>49</v>
      </c>
      <c r="F5441">
        <f>B5441/cam_reads!I$3</f>
        <v>0.5963432678075492</v>
      </c>
      <c r="G5441">
        <f>C5441/cam_reads!J$3</f>
        <v>0.29790026809340342</v>
      </c>
      <c r="H5441">
        <f>D5441/cam_reads!K$3</f>
        <v>0.43840419037580886</v>
      </c>
      <c r="I5441">
        <f>E5441/cam_reads!L$3</f>
        <v>0.51079031510289685</v>
      </c>
      <c r="J5441" t="e">
        <f>VLOOKUP(A5441,'Top 30 via LR (Schizonts)'!A:A,1,FALSE)</f>
        <v>#N/A</v>
      </c>
      <c r="K5441" t="e">
        <f>VLOOKUP(A5441,'Top 30 via LR (Schizonts)'!J:J,1,FALSE)</f>
        <v>#N/A</v>
      </c>
      <c r="L5441" t="e">
        <f>VLOOKUP(A5441,'Top 30 via LR (Tr36)'!A:A,1,FALSE)</f>
        <v>#N/A</v>
      </c>
      <c r="M5441" t="e">
        <f>VLOOKUP(A5441,'Top 30 via LR (Tr36)'!I:I,1,FALSE)</f>
        <v>#N/A</v>
      </c>
      <c r="N5441" t="e">
        <f>VLOOKUP(A5441,'Top or Bottom 30 via OR (Schiz)'!B:B,1,FALSE)</f>
        <v>#N/A</v>
      </c>
      <c r="O5441" t="e">
        <f>VLOOKUP(A5441,'Top or Bottom 30 via OR (Schiz)'!J:J,1,FALSE)</f>
        <v>#N/A</v>
      </c>
      <c r="P5441" t="e">
        <f>VLOOKUP(A5441,'Top or Bottom 30 via OR (Tr36)'!B:B,1,FALSE)</f>
        <v>#N/A</v>
      </c>
      <c r="Q5441" t="e">
        <f>VLOOKUP(A5441,'Top or Bottom 30 via OR (Tr36)'!J:J,1,FALSE)</f>
        <v>#N/A</v>
      </c>
    </row>
    <row r="5442" spans="1:17" x14ac:dyDescent="0.25">
      <c r="A5442" t="s">
        <v>5476</v>
      </c>
      <c r="B5442">
        <v>31</v>
      </c>
      <c r="C5442">
        <v>8</v>
      </c>
      <c r="D5442">
        <v>26</v>
      </c>
      <c r="E5442">
        <v>17</v>
      </c>
      <c r="F5442">
        <f>B5442/cam_reads!I$3</f>
        <v>0.38513836045904215</v>
      </c>
      <c r="G5442">
        <f>C5442/cam_reads!J$3</f>
        <v>0.10361748455422728</v>
      </c>
      <c r="H5442">
        <f>D5442/cam_reads!K$3</f>
        <v>0.27139307023264359</v>
      </c>
      <c r="I5442">
        <f>E5442/cam_reads!L$3</f>
        <v>0.17721296646427034</v>
      </c>
      <c r="J5442" t="e">
        <f>VLOOKUP(A5442,'Top 30 via LR (Schizonts)'!A:A,1,FALSE)</f>
        <v>#N/A</v>
      </c>
      <c r="K5442" t="e">
        <f>VLOOKUP(A5442,'Top 30 via LR (Schizonts)'!J:J,1,FALSE)</f>
        <v>#N/A</v>
      </c>
      <c r="L5442" t="e">
        <f>VLOOKUP(A5442,'Top 30 via LR (Tr36)'!A:A,1,FALSE)</f>
        <v>#N/A</v>
      </c>
      <c r="M5442" t="e">
        <f>VLOOKUP(A5442,'Top 30 via LR (Tr36)'!I:I,1,FALSE)</f>
        <v>#N/A</v>
      </c>
      <c r="N5442" t="e">
        <f>VLOOKUP(A5442,'Top or Bottom 30 via OR (Schiz)'!B:B,1,FALSE)</f>
        <v>#N/A</v>
      </c>
      <c r="O5442" t="e">
        <f>VLOOKUP(A5442,'Top or Bottom 30 via OR (Schiz)'!J:J,1,FALSE)</f>
        <v>#N/A</v>
      </c>
      <c r="P5442" t="e">
        <f>VLOOKUP(A5442,'Top or Bottom 30 via OR (Tr36)'!B:B,1,FALSE)</f>
        <v>#N/A</v>
      </c>
      <c r="Q5442" t="e">
        <f>VLOOKUP(A5442,'Top or Bottom 30 via OR (Tr36)'!J:J,1,FALSE)</f>
        <v>#N/A</v>
      </c>
    </row>
    <row r="5443" spans="1:17" x14ac:dyDescent="0.25">
      <c r="A5443" t="s">
        <v>5477</v>
      </c>
      <c r="B5443">
        <v>2089</v>
      </c>
      <c r="C5443">
        <v>1449</v>
      </c>
      <c r="D5443">
        <v>1946</v>
      </c>
      <c r="E5443">
        <v>1580</v>
      </c>
      <c r="F5443">
        <f>B5443/cam_reads!I$3</f>
        <v>25.953355967707711</v>
      </c>
      <c r="G5443">
        <f>C5443/cam_reads!J$3</f>
        <v>18.767716889884415</v>
      </c>
      <c r="H5443">
        <f>D5443/cam_reads!K$3</f>
        <v>20.312727487412477</v>
      </c>
      <c r="I5443">
        <f>E5443/cam_reads!L$3</f>
        <v>16.470381589032183</v>
      </c>
      <c r="J5443" t="e">
        <f>VLOOKUP(A5443,'Top 30 via LR (Schizonts)'!A:A,1,FALSE)</f>
        <v>#N/A</v>
      </c>
      <c r="K5443" t="e">
        <f>VLOOKUP(A5443,'Top 30 via LR (Schizonts)'!J:J,1,FALSE)</f>
        <v>#N/A</v>
      </c>
      <c r="L5443" t="e">
        <f>VLOOKUP(A5443,'Top 30 via LR (Tr36)'!A:A,1,FALSE)</f>
        <v>#N/A</v>
      </c>
      <c r="M5443" t="e">
        <f>VLOOKUP(A5443,'Top 30 via LR (Tr36)'!I:I,1,FALSE)</f>
        <v>#N/A</v>
      </c>
      <c r="N5443" t="e">
        <f>VLOOKUP(A5443,'Top or Bottom 30 via OR (Schiz)'!B:B,1,FALSE)</f>
        <v>#N/A</v>
      </c>
      <c r="O5443" t="e">
        <f>VLOOKUP(A5443,'Top or Bottom 30 via OR (Schiz)'!J:J,1,FALSE)</f>
        <v>#N/A</v>
      </c>
      <c r="P5443" t="e">
        <f>VLOOKUP(A5443,'Top or Bottom 30 via OR (Tr36)'!B:B,1,FALSE)</f>
        <v>#N/A</v>
      </c>
      <c r="Q5443" t="e">
        <f>VLOOKUP(A5443,'Top or Bottom 30 via OR (Tr36)'!J:J,1,FALSE)</f>
        <v>#N/A</v>
      </c>
    </row>
    <row r="5444" spans="1:17" x14ac:dyDescent="0.25">
      <c r="A5444" t="s">
        <v>5478</v>
      </c>
      <c r="B5444">
        <v>33</v>
      </c>
      <c r="C5444">
        <v>26</v>
      </c>
      <c r="D5444">
        <v>57</v>
      </c>
      <c r="E5444">
        <v>26</v>
      </c>
      <c r="F5444">
        <f>B5444/cam_reads!I$3</f>
        <v>0.40998599661769003</v>
      </c>
      <c r="G5444">
        <f>C5444/cam_reads!J$3</f>
        <v>0.33675682480123864</v>
      </c>
      <c r="H5444">
        <f>D5444/cam_reads!K$3</f>
        <v>0.5949771155100263</v>
      </c>
      <c r="I5444">
        <f>E5444/cam_reads!L$3</f>
        <v>0.27103159576888403</v>
      </c>
      <c r="J5444" t="e">
        <f>VLOOKUP(A5444,'Top 30 via LR (Schizonts)'!A:A,1,FALSE)</f>
        <v>#N/A</v>
      </c>
      <c r="K5444" t="e">
        <f>VLOOKUP(A5444,'Top 30 via LR (Schizonts)'!J:J,1,FALSE)</f>
        <v>#N/A</v>
      </c>
      <c r="L5444" t="e">
        <f>VLOOKUP(A5444,'Top 30 via LR (Tr36)'!A:A,1,FALSE)</f>
        <v>#N/A</v>
      </c>
      <c r="M5444" t="e">
        <f>VLOOKUP(A5444,'Top 30 via LR (Tr36)'!I:I,1,FALSE)</f>
        <v>#N/A</v>
      </c>
      <c r="N5444" t="e">
        <f>VLOOKUP(A5444,'Top or Bottom 30 via OR (Schiz)'!B:B,1,FALSE)</f>
        <v>#N/A</v>
      </c>
      <c r="O5444" t="e">
        <f>VLOOKUP(A5444,'Top or Bottom 30 via OR (Schiz)'!J:J,1,FALSE)</f>
        <v>#N/A</v>
      </c>
      <c r="P5444" t="e">
        <f>VLOOKUP(A5444,'Top or Bottom 30 via OR (Tr36)'!B:B,1,FALSE)</f>
        <v>#N/A</v>
      </c>
      <c r="Q5444" t="e">
        <f>VLOOKUP(A5444,'Top or Bottom 30 via OR (Tr36)'!J:J,1,FALSE)</f>
        <v>#N/A</v>
      </c>
    </row>
    <row r="5445" spans="1:17" x14ac:dyDescent="0.25">
      <c r="A5445" t="s">
        <v>5479</v>
      </c>
      <c r="B5445">
        <v>0</v>
      </c>
      <c r="C5445">
        <v>0</v>
      </c>
      <c r="D5445">
        <v>0</v>
      </c>
      <c r="E5445">
        <v>0</v>
      </c>
      <c r="F5445">
        <f>B5445/cam_reads!I$3</f>
        <v>0</v>
      </c>
      <c r="G5445">
        <f>C5445/cam_reads!J$3</f>
        <v>0</v>
      </c>
      <c r="H5445">
        <f>D5445/cam_reads!K$3</f>
        <v>0</v>
      </c>
      <c r="I5445">
        <f>E5445/cam_reads!L$3</f>
        <v>0</v>
      </c>
      <c r="J5445" t="e">
        <f>VLOOKUP(A5445,'Top 30 via LR (Schizonts)'!A:A,1,FALSE)</f>
        <v>#N/A</v>
      </c>
      <c r="K5445" t="e">
        <f>VLOOKUP(A5445,'Top 30 via LR (Schizonts)'!J:J,1,FALSE)</f>
        <v>#N/A</v>
      </c>
      <c r="L5445" t="e">
        <f>VLOOKUP(A5445,'Top 30 via LR (Tr36)'!A:A,1,FALSE)</f>
        <v>#N/A</v>
      </c>
      <c r="M5445" t="e">
        <f>VLOOKUP(A5445,'Top 30 via LR (Tr36)'!I:I,1,FALSE)</f>
        <v>#N/A</v>
      </c>
      <c r="N5445" t="e">
        <f>VLOOKUP(A5445,'Top or Bottom 30 via OR (Schiz)'!B:B,1,FALSE)</f>
        <v>#N/A</v>
      </c>
      <c r="O5445" t="e">
        <f>VLOOKUP(A5445,'Top or Bottom 30 via OR (Schiz)'!J:J,1,FALSE)</f>
        <v>#N/A</v>
      </c>
      <c r="P5445" t="e">
        <f>VLOOKUP(A5445,'Top or Bottom 30 via OR (Tr36)'!B:B,1,FALSE)</f>
        <v>#N/A</v>
      </c>
      <c r="Q5445" t="e">
        <f>VLOOKUP(A5445,'Top or Bottom 30 via OR (Tr36)'!J:J,1,FALSE)</f>
        <v>#N/A</v>
      </c>
    </row>
    <row r="5446" spans="1:17" x14ac:dyDescent="0.25">
      <c r="A5446" t="s">
        <v>5480</v>
      </c>
      <c r="B5446">
        <v>124</v>
      </c>
      <c r="C5446">
        <v>56</v>
      </c>
      <c r="D5446">
        <v>53</v>
      </c>
      <c r="E5446">
        <v>89</v>
      </c>
      <c r="F5446">
        <f>B5446/cam_reads!I$3</f>
        <v>1.5405534418361686</v>
      </c>
      <c r="G5446">
        <f>C5446/cam_reads!J$3</f>
        <v>0.72532239187959091</v>
      </c>
      <c r="H5446">
        <f>D5446/cam_reads!K$3</f>
        <v>0.553224335474235</v>
      </c>
      <c r="I5446">
        <f>E5446/cam_reads!L$3</f>
        <v>0.92776200090118</v>
      </c>
      <c r="J5446" t="e">
        <f>VLOOKUP(A5446,'Top 30 via LR (Schizonts)'!A:A,1,FALSE)</f>
        <v>#N/A</v>
      </c>
      <c r="K5446" t="e">
        <f>VLOOKUP(A5446,'Top 30 via LR (Schizonts)'!J:J,1,FALSE)</f>
        <v>#N/A</v>
      </c>
      <c r="L5446" t="e">
        <f>VLOOKUP(A5446,'Top 30 via LR (Tr36)'!A:A,1,FALSE)</f>
        <v>#N/A</v>
      </c>
      <c r="M5446" t="e">
        <f>VLOOKUP(A5446,'Top 30 via LR (Tr36)'!I:I,1,FALSE)</f>
        <v>#N/A</v>
      </c>
      <c r="N5446" t="e">
        <f>VLOOKUP(A5446,'Top or Bottom 30 via OR (Schiz)'!B:B,1,FALSE)</f>
        <v>#N/A</v>
      </c>
      <c r="O5446" t="e">
        <f>VLOOKUP(A5446,'Top or Bottom 30 via OR (Schiz)'!J:J,1,FALSE)</f>
        <v>#N/A</v>
      </c>
      <c r="P5446" t="e">
        <f>VLOOKUP(A5446,'Top or Bottom 30 via OR (Tr36)'!B:B,1,FALSE)</f>
        <v>#N/A</v>
      </c>
      <c r="Q5446" t="e">
        <f>VLOOKUP(A5446,'Top or Bottom 30 via OR (Tr36)'!J:J,1,FALSE)</f>
        <v>#N/A</v>
      </c>
    </row>
    <row r="5447" spans="1:17" x14ac:dyDescent="0.25">
      <c r="A5447" t="s">
        <v>5481</v>
      </c>
      <c r="B5447">
        <v>108</v>
      </c>
      <c r="C5447">
        <v>55</v>
      </c>
      <c r="D5447">
        <v>173</v>
      </c>
      <c r="E5447">
        <v>107</v>
      </c>
      <c r="F5447">
        <f>B5447/cam_reads!I$3</f>
        <v>1.3417723525669856</v>
      </c>
      <c r="G5447">
        <f>C5447/cam_reads!J$3</f>
        <v>0.71237020631031256</v>
      </c>
      <c r="H5447">
        <f>D5447/cam_reads!K$3</f>
        <v>1.8058077365479746</v>
      </c>
      <c r="I5447">
        <f>E5447/cam_reads!L$3</f>
        <v>1.1153992595104074</v>
      </c>
      <c r="J5447" t="e">
        <f>VLOOKUP(A5447,'Top 30 via LR (Schizonts)'!A:A,1,FALSE)</f>
        <v>#N/A</v>
      </c>
      <c r="K5447" t="e">
        <f>VLOOKUP(A5447,'Top 30 via LR (Schizonts)'!J:J,1,FALSE)</f>
        <v>#N/A</v>
      </c>
      <c r="L5447" t="e">
        <f>VLOOKUP(A5447,'Top 30 via LR (Tr36)'!A:A,1,FALSE)</f>
        <v>#N/A</v>
      </c>
      <c r="M5447" t="e">
        <f>VLOOKUP(A5447,'Top 30 via LR (Tr36)'!I:I,1,FALSE)</f>
        <v>#N/A</v>
      </c>
      <c r="N5447" t="e">
        <f>VLOOKUP(A5447,'Top or Bottom 30 via OR (Schiz)'!B:B,1,FALSE)</f>
        <v>#N/A</v>
      </c>
      <c r="O5447" t="e">
        <f>VLOOKUP(A5447,'Top or Bottom 30 via OR (Schiz)'!J:J,1,FALSE)</f>
        <v>#N/A</v>
      </c>
      <c r="P5447" t="e">
        <f>VLOOKUP(A5447,'Top or Bottom 30 via OR (Tr36)'!B:B,1,FALSE)</f>
        <v>#N/A</v>
      </c>
      <c r="Q5447" t="e">
        <f>VLOOKUP(A5447,'Top or Bottom 30 via OR (Tr36)'!J:J,1,FALSE)</f>
        <v>#N/A</v>
      </c>
    </row>
    <row r="5448" spans="1:17" x14ac:dyDescent="0.25">
      <c r="A5448" t="s">
        <v>5482</v>
      </c>
      <c r="B5448">
        <v>1188</v>
      </c>
      <c r="C5448">
        <v>1279</v>
      </c>
      <c r="D5448">
        <v>1285</v>
      </c>
      <c r="E5448">
        <v>1656</v>
      </c>
      <c r="F5448">
        <f>B5448/cam_reads!I$3</f>
        <v>14.759495878236843</v>
      </c>
      <c r="G5448">
        <f>C5448/cam_reads!J$3</f>
        <v>16.565845343107085</v>
      </c>
      <c r="H5448">
        <f>D5448/cam_reads!K$3</f>
        <v>13.413080586497962</v>
      </c>
      <c r="I5448">
        <f>E5448/cam_reads!L$3</f>
        <v>17.262627792048921</v>
      </c>
      <c r="J5448" t="e">
        <f>VLOOKUP(A5448,'Top 30 via LR (Schizonts)'!A:A,1,FALSE)</f>
        <v>#N/A</v>
      </c>
      <c r="K5448" t="e">
        <f>VLOOKUP(A5448,'Top 30 via LR (Schizonts)'!J:J,1,FALSE)</f>
        <v>#N/A</v>
      </c>
      <c r="L5448" t="e">
        <f>VLOOKUP(A5448,'Top 30 via LR (Tr36)'!A:A,1,FALSE)</f>
        <v>#N/A</v>
      </c>
      <c r="M5448" t="e">
        <f>VLOOKUP(A5448,'Top 30 via LR (Tr36)'!I:I,1,FALSE)</f>
        <v>#N/A</v>
      </c>
      <c r="N5448" t="e">
        <f>VLOOKUP(A5448,'Top or Bottom 30 via OR (Schiz)'!B:B,1,FALSE)</f>
        <v>#N/A</v>
      </c>
      <c r="O5448" t="e">
        <f>VLOOKUP(A5448,'Top or Bottom 30 via OR (Schiz)'!J:J,1,FALSE)</f>
        <v>#N/A</v>
      </c>
      <c r="P5448" t="e">
        <f>VLOOKUP(A5448,'Top or Bottom 30 via OR (Tr36)'!B:B,1,FALSE)</f>
        <v>#N/A</v>
      </c>
      <c r="Q5448" t="e">
        <f>VLOOKUP(A5448,'Top or Bottom 30 via OR (Tr36)'!J:J,1,FALSE)</f>
        <v>#N/A</v>
      </c>
    </row>
    <row r="5449" spans="1:17" x14ac:dyDescent="0.25">
      <c r="A5449" t="s">
        <v>5483</v>
      </c>
      <c r="B5449">
        <v>0</v>
      </c>
      <c r="C5449">
        <v>0</v>
      </c>
      <c r="D5449">
        <v>0</v>
      </c>
      <c r="E5449">
        <v>0</v>
      </c>
      <c r="F5449">
        <f>B5449/cam_reads!I$3</f>
        <v>0</v>
      </c>
      <c r="G5449">
        <f>C5449/cam_reads!J$3</f>
        <v>0</v>
      </c>
      <c r="H5449">
        <f>D5449/cam_reads!K$3</f>
        <v>0</v>
      </c>
      <c r="I5449">
        <f>E5449/cam_reads!L$3</f>
        <v>0</v>
      </c>
      <c r="J5449" t="e">
        <f>VLOOKUP(A5449,'Top 30 via LR (Schizonts)'!A:A,1,FALSE)</f>
        <v>#N/A</v>
      </c>
      <c r="K5449" t="e">
        <f>VLOOKUP(A5449,'Top 30 via LR (Schizonts)'!J:J,1,FALSE)</f>
        <v>#N/A</v>
      </c>
      <c r="L5449" t="e">
        <f>VLOOKUP(A5449,'Top 30 via LR (Tr36)'!A:A,1,FALSE)</f>
        <v>#N/A</v>
      </c>
      <c r="M5449" t="e">
        <f>VLOOKUP(A5449,'Top 30 via LR (Tr36)'!I:I,1,FALSE)</f>
        <v>#N/A</v>
      </c>
      <c r="N5449" t="e">
        <f>VLOOKUP(A5449,'Top or Bottom 30 via OR (Schiz)'!B:B,1,FALSE)</f>
        <v>#N/A</v>
      </c>
      <c r="O5449" t="e">
        <f>VLOOKUP(A5449,'Top or Bottom 30 via OR (Schiz)'!J:J,1,FALSE)</f>
        <v>#N/A</v>
      </c>
      <c r="P5449" t="e">
        <f>VLOOKUP(A5449,'Top or Bottom 30 via OR (Tr36)'!B:B,1,FALSE)</f>
        <v>#N/A</v>
      </c>
      <c r="Q5449" t="e">
        <f>VLOOKUP(A5449,'Top or Bottom 30 via OR (Tr36)'!J:J,1,FALSE)</f>
        <v>#N/A</v>
      </c>
    </row>
    <row r="5450" spans="1:17" x14ac:dyDescent="0.25">
      <c r="A5450" t="s">
        <v>5484</v>
      </c>
      <c r="B5450">
        <v>31884</v>
      </c>
      <c r="C5450">
        <v>31612</v>
      </c>
      <c r="D5450">
        <v>35711</v>
      </c>
      <c r="E5450">
        <v>33034</v>
      </c>
      <c r="F5450">
        <f>B5450/cam_reads!I$3</f>
        <v>396.12101564116455</v>
      </c>
      <c r="G5450">
        <f>C5450/cam_reads!J$3</f>
        <v>409.44449021602912</v>
      </c>
      <c r="H5450">
        <f>D5450/cam_reads!K$3</f>
        <v>372.75838196453594</v>
      </c>
      <c r="I5450">
        <f>E5450/cam_reads!L$3</f>
        <v>344.35606671651215</v>
      </c>
      <c r="J5450" t="e">
        <f>VLOOKUP(A5450,'Top 30 via LR (Schizonts)'!A:A,1,FALSE)</f>
        <v>#N/A</v>
      </c>
      <c r="K5450" t="e">
        <f>VLOOKUP(A5450,'Top 30 via LR (Schizonts)'!J:J,1,FALSE)</f>
        <v>#N/A</v>
      </c>
      <c r="L5450" t="e">
        <f>VLOOKUP(A5450,'Top 30 via LR (Tr36)'!A:A,1,FALSE)</f>
        <v>#N/A</v>
      </c>
      <c r="M5450" t="e">
        <f>VLOOKUP(A5450,'Top 30 via LR (Tr36)'!I:I,1,FALSE)</f>
        <v>#N/A</v>
      </c>
      <c r="N5450" t="e">
        <f>VLOOKUP(A5450,'Top or Bottom 30 via OR (Schiz)'!B:B,1,FALSE)</f>
        <v>#N/A</v>
      </c>
      <c r="O5450" t="e">
        <f>VLOOKUP(A5450,'Top or Bottom 30 via OR (Schiz)'!J:J,1,FALSE)</f>
        <v>#N/A</v>
      </c>
      <c r="P5450" t="e">
        <f>VLOOKUP(A5450,'Top or Bottom 30 via OR (Tr36)'!B:B,1,FALSE)</f>
        <v>#N/A</v>
      </c>
      <c r="Q5450" t="e">
        <f>VLOOKUP(A5450,'Top or Bottom 30 via OR (Tr36)'!J:J,1,FALSE)</f>
        <v>#N/A</v>
      </c>
    </row>
    <row r="5451" spans="1:17" x14ac:dyDescent="0.25">
      <c r="A5451" t="s">
        <v>5485</v>
      </c>
      <c r="B5451">
        <v>0</v>
      </c>
      <c r="C5451">
        <v>0</v>
      </c>
      <c r="D5451">
        <v>0</v>
      </c>
      <c r="E5451">
        <v>0</v>
      </c>
      <c r="F5451">
        <f>B5451/cam_reads!I$3</f>
        <v>0</v>
      </c>
      <c r="G5451">
        <f>C5451/cam_reads!J$3</f>
        <v>0</v>
      </c>
      <c r="H5451">
        <f>D5451/cam_reads!K$3</f>
        <v>0</v>
      </c>
      <c r="I5451">
        <f>E5451/cam_reads!L$3</f>
        <v>0</v>
      </c>
      <c r="J5451" t="e">
        <f>VLOOKUP(A5451,'Top 30 via LR (Schizonts)'!A:A,1,FALSE)</f>
        <v>#N/A</v>
      </c>
      <c r="K5451" t="e">
        <f>VLOOKUP(A5451,'Top 30 via LR (Schizonts)'!J:J,1,FALSE)</f>
        <v>#N/A</v>
      </c>
      <c r="L5451" t="e">
        <f>VLOOKUP(A5451,'Top 30 via LR (Tr36)'!A:A,1,FALSE)</f>
        <v>#N/A</v>
      </c>
      <c r="M5451" t="e">
        <f>VLOOKUP(A5451,'Top 30 via LR (Tr36)'!I:I,1,FALSE)</f>
        <v>#N/A</v>
      </c>
      <c r="N5451" t="e">
        <f>VLOOKUP(A5451,'Top or Bottom 30 via OR (Schiz)'!B:B,1,FALSE)</f>
        <v>#N/A</v>
      </c>
      <c r="O5451" t="e">
        <f>VLOOKUP(A5451,'Top or Bottom 30 via OR (Schiz)'!J:J,1,FALSE)</f>
        <v>#N/A</v>
      </c>
      <c r="P5451" t="e">
        <f>VLOOKUP(A5451,'Top or Bottom 30 via OR (Tr36)'!B:B,1,FALSE)</f>
        <v>#N/A</v>
      </c>
      <c r="Q5451" t="e">
        <f>VLOOKUP(A5451,'Top or Bottom 30 via OR (Tr36)'!J:J,1,FALSE)</f>
        <v>#N/A</v>
      </c>
    </row>
    <row r="5452" spans="1:17" x14ac:dyDescent="0.25">
      <c r="A5452" t="s">
        <v>5486</v>
      </c>
      <c r="B5452">
        <v>40</v>
      </c>
      <c r="C5452">
        <v>74</v>
      </c>
      <c r="D5452">
        <v>64</v>
      </c>
      <c r="E5452">
        <v>629</v>
      </c>
      <c r="F5452">
        <f>B5452/cam_reads!I$3</f>
        <v>0.49695272317295763</v>
      </c>
      <c r="G5452">
        <f>C5452/cam_reads!J$3</f>
        <v>0.95846173212660235</v>
      </c>
      <c r="H5452">
        <f>D5452/cam_reads!K$3</f>
        <v>0.66804448057266108</v>
      </c>
      <c r="I5452">
        <f>E5452/cam_reads!L$3</f>
        <v>6.5568797591780026</v>
      </c>
      <c r="J5452" t="e">
        <f>VLOOKUP(A5452,'Top 30 via LR (Schizonts)'!A:A,1,FALSE)</f>
        <v>#N/A</v>
      </c>
      <c r="K5452" t="e">
        <f>VLOOKUP(A5452,'Top 30 via LR (Schizonts)'!J:J,1,FALSE)</f>
        <v>#N/A</v>
      </c>
      <c r="L5452" t="e">
        <f>VLOOKUP(A5452,'Top 30 via LR (Tr36)'!A:A,1,FALSE)</f>
        <v>#N/A</v>
      </c>
      <c r="M5452" t="e">
        <f>VLOOKUP(A5452,'Top 30 via LR (Tr36)'!I:I,1,FALSE)</f>
        <v>#N/A</v>
      </c>
      <c r="N5452" t="e">
        <f>VLOOKUP(A5452,'Top or Bottom 30 via OR (Schiz)'!B:B,1,FALSE)</f>
        <v>#N/A</v>
      </c>
      <c r="O5452" t="e">
        <f>VLOOKUP(A5452,'Top or Bottom 30 via OR (Schiz)'!J:J,1,FALSE)</f>
        <v>#N/A</v>
      </c>
      <c r="P5452" t="e">
        <f>VLOOKUP(A5452,'Top or Bottom 30 via OR (Tr36)'!B:B,1,FALSE)</f>
        <v>#N/A</v>
      </c>
      <c r="Q5452" t="e">
        <f>VLOOKUP(A5452,'Top or Bottom 30 via OR (Tr36)'!J:J,1,FALSE)</f>
        <v>#N/A</v>
      </c>
    </row>
    <row r="5453" spans="1:17" x14ac:dyDescent="0.25">
      <c r="A5453" t="s">
        <v>5487</v>
      </c>
      <c r="B5453">
        <v>372</v>
      </c>
      <c r="C5453">
        <v>195</v>
      </c>
      <c r="D5453">
        <v>131</v>
      </c>
      <c r="E5453">
        <v>200</v>
      </c>
      <c r="F5453">
        <f>B5453/cam_reads!I$3</f>
        <v>4.6216603255085058</v>
      </c>
      <c r="G5453">
        <f>C5453/cam_reads!J$3</f>
        <v>2.52567618600929</v>
      </c>
      <c r="H5453">
        <f>D5453/cam_reads!K$3</f>
        <v>1.3674035461721656</v>
      </c>
      <c r="I5453">
        <f>E5453/cam_reads!L$3</f>
        <v>2.0848584289914158</v>
      </c>
      <c r="J5453" t="e">
        <f>VLOOKUP(A5453,'Top 30 via LR (Schizonts)'!A:A,1,FALSE)</f>
        <v>#N/A</v>
      </c>
      <c r="K5453" t="e">
        <f>VLOOKUP(A5453,'Top 30 via LR (Schizonts)'!J:J,1,FALSE)</f>
        <v>#N/A</v>
      </c>
      <c r="L5453" t="e">
        <f>VLOOKUP(A5453,'Top 30 via LR (Tr36)'!A:A,1,FALSE)</f>
        <v>#N/A</v>
      </c>
      <c r="M5453" t="e">
        <f>VLOOKUP(A5453,'Top 30 via LR (Tr36)'!I:I,1,FALSE)</f>
        <v>#N/A</v>
      </c>
      <c r="N5453" t="e">
        <f>VLOOKUP(A5453,'Top or Bottom 30 via OR (Schiz)'!B:B,1,FALSE)</f>
        <v>#N/A</v>
      </c>
      <c r="O5453" t="e">
        <f>VLOOKUP(A5453,'Top or Bottom 30 via OR (Schiz)'!J:J,1,FALSE)</f>
        <v>#N/A</v>
      </c>
      <c r="P5453" t="e">
        <f>VLOOKUP(A5453,'Top or Bottom 30 via OR (Tr36)'!B:B,1,FALSE)</f>
        <v>#N/A</v>
      </c>
      <c r="Q5453" t="e">
        <f>VLOOKUP(A5453,'Top or Bottom 30 via OR (Tr36)'!J:J,1,FALSE)</f>
        <v>#N/A</v>
      </c>
    </row>
    <row r="5454" spans="1:17" x14ac:dyDescent="0.25">
      <c r="A5454" t="s">
        <v>5488</v>
      </c>
      <c r="B5454">
        <v>8918</v>
      </c>
      <c r="C5454">
        <v>6269</v>
      </c>
      <c r="D5454">
        <v>7040</v>
      </c>
      <c r="E5454">
        <v>7215</v>
      </c>
      <c r="F5454">
        <f>B5454/cam_reads!I$3</f>
        <v>110.79560963141091</v>
      </c>
      <c r="G5454">
        <f>C5454/cam_reads!J$3</f>
        <v>81.197251333806349</v>
      </c>
      <c r="H5454">
        <f>D5454/cam_reads!K$3</f>
        <v>73.484892862992723</v>
      </c>
      <c r="I5454">
        <f>E5454/cam_reads!L$3</f>
        <v>75.21126782586532</v>
      </c>
      <c r="J5454" t="e">
        <f>VLOOKUP(A5454,'Top 30 via LR (Schizonts)'!A:A,1,FALSE)</f>
        <v>#N/A</v>
      </c>
      <c r="K5454" t="e">
        <f>VLOOKUP(A5454,'Top 30 via LR (Schizonts)'!J:J,1,FALSE)</f>
        <v>#N/A</v>
      </c>
      <c r="L5454" t="e">
        <f>VLOOKUP(A5454,'Top 30 via LR (Tr36)'!A:A,1,FALSE)</f>
        <v>#N/A</v>
      </c>
      <c r="M5454" t="e">
        <f>VLOOKUP(A5454,'Top 30 via LR (Tr36)'!I:I,1,FALSE)</f>
        <v>#N/A</v>
      </c>
      <c r="N5454" t="e">
        <f>VLOOKUP(A5454,'Top or Bottom 30 via OR (Schiz)'!B:B,1,FALSE)</f>
        <v>#N/A</v>
      </c>
      <c r="O5454" t="e">
        <f>VLOOKUP(A5454,'Top or Bottom 30 via OR (Schiz)'!J:J,1,FALSE)</f>
        <v>#N/A</v>
      </c>
      <c r="P5454" t="e">
        <f>VLOOKUP(A5454,'Top or Bottom 30 via OR (Tr36)'!B:B,1,FALSE)</f>
        <v>#N/A</v>
      </c>
      <c r="Q5454" t="e">
        <f>VLOOKUP(A5454,'Top or Bottom 30 via OR (Tr36)'!J:J,1,FALSE)</f>
        <v>#N/A</v>
      </c>
    </row>
    <row r="5455" spans="1:17" x14ac:dyDescent="0.25">
      <c r="A5455" t="s">
        <v>5489</v>
      </c>
      <c r="B5455">
        <v>3452</v>
      </c>
      <c r="C5455">
        <v>3329</v>
      </c>
      <c r="D5455">
        <v>3807</v>
      </c>
      <c r="E5455">
        <v>5111</v>
      </c>
      <c r="F5455">
        <f>B5455/cam_reads!I$3</f>
        <v>42.887020009826244</v>
      </c>
      <c r="G5455">
        <f>C5455/cam_reads!J$3</f>
        <v>43.117825760127829</v>
      </c>
      <c r="H5455">
        <f>D5455/cam_reads!K$3</f>
        <v>39.738208399064391</v>
      </c>
      <c r="I5455">
        <f>E5455/cam_reads!L$3</f>
        <v>53.278557152875628</v>
      </c>
      <c r="J5455" t="e">
        <f>VLOOKUP(A5455,'Top 30 via LR (Schizonts)'!A:A,1,FALSE)</f>
        <v>#N/A</v>
      </c>
      <c r="K5455" t="e">
        <f>VLOOKUP(A5455,'Top 30 via LR (Schizonts)'!J:J,1,FALSE)</f>
        <v>#N/A</v>
      </c>
      <c r="L5455" t="e">
        <f>VLOOKUP(A5455,'Top 30 via LR (Tr36)'!A:A,1,FALSE)</f>
        <v>#N/A</v>
      </c>
      <c r="M5455" t="e">
        <f>VLOOKUP(A5455,'Top 30 via LR (Tr36)'!I:I,1,FALSE)</f>
        <v>#N/A</v>
      </c>
      <c r="N5455" t="e">
        <f>VLOOKUP(A5455,'Top or Bottom 30 via OR (Schiz)'!B:B,1,FALSE)</f>
        <v>#N/A</v>
      </c>
      <c r="O5455" t="e">
        <f>VLOOKUP(A5455,'Top or Bottom 30 via OR (Schiz)'!J:J,1,FALSE)</f>
        <v>#N/A</v>
      </c>
      <c r="P5455" t="e">
        <f>VLOOKUP(A5455,'Top or Bottom 30 via OR (Tr36)'!B:B,1,FALSE)</f>
        <v>#N/A</v>
      </c>
      <c r="Q5455" t="e">
        <f>VLOOKUP(A5455,'Top or Bottom 30 via OR (Tr36)'!J:J,1,FALSE)</f>
        <v>#N/A</v>
      </c>
    </row>
    <row r="5456" spans="1:17" x14ac:dyDescent="0.25">
      <c r="A5456" t="s">
        <v>5490</v>
      </c>
      <c r="B5456">
        <v>587</v>
      </c>
      <c r="C5456">
        <v>493</v>
      </c>
      <c r="D5456">
        <v>823</v>
      </c>
      <c r="E5456">
        <v>881</v>
      </c>
      <c r="F5456">
        <f>B5456/cam_reads!I$3</f>
        <v>7.2927812125631535</v>
      </c>
      <c r="G5456">
        <f>C5456/cam_reads!J$3</f>
        <v>6.3854274856542563</v>
      </c>
      <c r="H5456">
        <f>D5456/cam_reads!K$3</f>
        <v>8.5906344923640638</v>
      </c>
      <c r="I5456">
        <f>E5456/cam_reads!L$3</f>
        <v>9.1838013797071856</v>
      </c>
      <c r="J5456" t="e">
        <f>VLOOKUP(A5456,'Top 30 via LR (Schizonts)'!A:A,1,FALSE)</f>
        <v>#N/A</v>
      </c>
      <c r="K5456" t="e">
        <f>VLOOKUP(A5456,'Top 30 via LR (Schizonts)'!J:J,1,FALSE)</f>
        <v>#N/A</v>
      </c>
      <c r="L5456" t="e">
        <f>VLOOKUP(A5456,'Top 30 via LR (Tr36)'!A:A,1,FALSE)</f>
        <v>#N/A</v>
      </c>
      <c r="M5456" t="e">
        <f>VLOOKUP(A5456,'Top 30 via LR (Tr36)'!I:I,1,FALSE)</f>
        <v>#N/A</v>
      </c>
      <c r="N5456" t="e">
        <f>VLOOKUP(A5456,'Top or Bottom 30 via OR (Schiz)'!B:B,1,FALSE)</f>
        <v>#N/A</v>
      </c>
      <c r="O5456" t="e">
        <f>VLOOKUP(A5456,'Top or Bottom 30 via OR (Schiz)'!J:J,1,FALSE)</f>
        <v>#N/A</v>
      </c>
      <c r="P5456" t="e">
        <f>VLOOKUP(A5456,'Top or Bottom 30 via OR (Tr36)'!B:B,1,FALSE)</f>
        <v>#N/A</v>
      </c>
      <c r="Q5456" t="e">
        <f>VLOOKUP(A5456,'Top or Bottom 30 via OR (Tr36)'!J:J,1,FALSE)</f>
        <v>#N/A</v>
      </c>
    </row>
    <row r="5457" spans="1:17" x14ac:dyDescent="0.25">
      <c r="A5457" t="s">
        <v>5491</v>
      </c>
      <c r="B5457">
        <v>582</v>
      </c>
      <c r="C5457">
        <v>463</v>
      </c>
      <c r="D5457">
        <v>1057</v>
      </c>
      <c r="E5457">
        <v>905</v>
      </c>
      <c r="F5457">
        <f>B5457/cam_reads!I$3</f>
        <v>7.2306621221665335</v>
      </c>
      <c r="G5457">
        <f>C5457/cam_reads!J$3</f>
        <v>5.9968619185759042</v>
      </c>
      <c r="H5457">
        <f>D5457/cam_reads!K$3</f>
        <v>11.033172124457856</v>
      </c>
      <c r="I5457">
        <f>E5457/cam_reads!L$3</f>
        <v>9.4339843911861561</v>
      </c>
      <c r="J5457" t="e">
        <f>VLOOKUP(A5457,'Top 30 via LR (Schizonts)'!A:A,1,FALSE)</f>
        <v>#N/A</v>
      </c>
      <c r="K5457" t="e">
        <f>VLOOKUP(A5457,'Top 30 via LR (Schizonts)'!J:J,1,FALSE)</f>
        <v>#N/A</v>
      </c>
      <c r="L5457" t="e">
        <f>VLOOKUP(A5457,'Top 30 via LR (Tr36)'!A:A,1,FALSE)</f>
        <v>#N/A</v>
      </c>
      <c r="M5457" t="e">
        <f>VLOOKUP(A5457,'Top 30 via LR (Tr36)'!I:I,1,FALSE)</f>
        <v>#N/A</v>
      </c>
      <c r="N5457" t="e">
        <f>VLOOKUP(A5457,'Top or Bottom 30 via OR (Schiz)'!B:B,1,FALSE)</f>
        <v>#N/A</v>
      </c>
      <c r="O5457" t="e">
        <f>VLOOKUP(A5457,'Top or Bottom 30 via OR (Schiz)'!J:J,1,FALSE)</f>
        <v>#N/A</v>
      </c>
      <c r="P5457" t="e">
        <f>VLOOKUP(A5457,'Top or Bottom 30 via OR (Tr36)'!B:B,1,FALSE)</f>
        <v>#N/A</v>
      </c>
      <c r="Q5457" t="e">
        <f>VLOOKUP(A5457,'Top or Bottom 30 via OR (Tr36)'!J:J,1,FALSE)</f>
        <v>#N/A</v>
      </c>
    </row>
    <row r="5458" spans="1:17" x14ac:dyDescent="0.25">
      <c r="A5458" t="s">
        <v>5492</v>
      </c>
      <c r="B5458">
        <v>361</v>
      </c>
      <c r="C5458">
        <v>273</v>
      </c>
      <c r="D5458">
        <v>457</v>
      </c>
      <c r="E5458">
        <v>270</v>
      </c>
      <c r="F5458">
        <f>B5458/cam_reads!I$3</f>
        <v>4.4849983266359423</v>
      </c>
      <c r="G5458">
        <f>C5458/cam_reads!J$3</f>
        <v>3.5359466604130061</v>
      </c>
      <c r="H5458">
        <f>D5458/cam_reads!K$3</f>
        <v>4.7702551190891587</v>
      </c>
      <c r="I5458">
        <f>E5458/cam_reads!L$3</f>
        <v>2.8145588791384113</v>
      </c>
      <c r="J5458" t="e">
        <f>VLOOKUP(A5458,'Top 30 via LR (Schizonts)'!A:A,1,FALSE)</f>
        <v>#N/A</v>
      </c>
      <c r="K5458" t="e">
        <f>VLOOKUP(A5458,'Top 30 via LR (Schizonts)'!J:J,1,FALSE)</f>
        <v>#N/A</v>
      </c>
      <c r="L5458" t="e">
        <f>VLOOKUP(A5458,'Top 30 via LR (Tr36)'!A:A,1,FALSE)</f>
        <v>#N/A</v>
      </c>
      <c r="M5458" t="e">
        <f>VLOOKUP(A5458,'Top 30 via LR (Tr36)'!I:I,1,FALSE)</f>
        <v>#N/A</v>
      </c>
      <c r="N5458" t="e">
        <f>VLOOKUP(A5458,'Top or Bottom 30 via OR (Schiz)'!B:B,1,FALSE)</f>
        <v>#N/A</v>
      </c>
      <c r="O5458" t="e">
        <f>VLOOKUP(A5458,'Top or Bottom 30 via OR (Schiz)'!J:J,1,FALSE)</f>
        <v>#N/A</v>
      </c>
      <c r="P5458" t="e">
        <f>VLOOKUP(A5458,'Top or Bottom 30 via OR (Tr36)'!B:B,1,FALSE)</f>
        <v>#N/A</v>
      </c>
      <c r="Q5458" t="e">
        <f>VLOOKUP(A5458,'Top or Bottom 30 via OR (Tr36)'!J:J,1,FALSE)</f>
        <v>#N/A</v>
      </c>
    </row>
    <row r="5459" spans="1:17" x14ac:dyDescent="0.25">
      <c r="A5459" t="s">
        <v>5493</v>
      </c>
      <c r="B5459">
        <v>1090</v>
      </c>
      <c r="C5459">
        <v>1041</v>
      </c>
      <c r="D5459">
        <v>1340</v>
      </c>
      <c r="E5459">
        <v>930</v>
      </c>
      <c r="F5459">
        <f>B5459/cam_reads!I$3</f>
        <v>13.541961706463097</v>
      </c>
      <c r="G5459">
        <f>C5459/cam_reads!J$3</f>
        <v>13.483225177618825</v>
      </c>
      <c r="H5459">
        <f>D5459/cam_reads!K$3</f>
        <v>13.987181311990092</v>
      </c>
      <c r="I5459">
        <f>E5459/cam_reads!L$3</f>
        <v>9.6945916948100823</v>
      </c>
      <c r="J5459" t="e">
        <f>VLOOKUP(A5459,'Top 30 via LR (Schizonts)'!A:A,1,FALSE)</f>
        <v>#N/A</v>
      </c>
      <c r="K5459" t="e">
        <f>VLOOKUP(A5459,'Top 30 via LR (Schizonts)'!J:J,1,FALSE)</f>
        <v>#N/A</v>
      </c>
      <c r="L5459" t="e">
        <f>VLOOKUP(A5459,'Top 30 via LR (Tr36)'!A:A,1,FALSE)</f>
        <v>#N/A</v>
      </c>
      <c r="M5459" t="e">
        <f>VLOOKUP(A5459,'Top 30 via LR (Tr36)'!I:I,1,FALSE)</f>
        <v>#N/A</v>
      </c>
      <c r="N5459" t="e">
        <f>VLOOKUP(A5459,'Top or Bottom 30 via OR (Schiz)'!B:B,1,FALSE)</f>
        <v>#N/A</v>
      </c>
      <c r="O5459" t="e">
        <f>VLOOKUP(A5459,'Top or Bottom 30 via OR (Schiz)'!J:J,1,FALSE)</f>
        <v>#N/A</v>
      </c>
      <c r="P5459" t="e">
        <f>VLOOKUP(A5459,'Top or Bottom 30 via OR (Tr36)'!B:B,1,FALSE)</f>
        <v>#N/A</v>
      </c>
      <c r="Q5459" t="e">
        <f>VLOOKUP(A5459,'Top or Bottom 30 via OR (Tr36)'!J:J,1,FALSE)</f>
        <v>#N/A</v>
      </c>
    </row>
    <row r="5460" spans="1:17" x14ac:dyDescent="0.25">
      <c r="A5460" t="s">
        <v>5494</v>
      </c>
      <c r="B5460">
        <v>0</v>
      </c>
      <c r="C5460">
        <v>0</v>
      </c>
      <c r="D5460">
        <v>0</v>
      </c>
      <c r="E5460">
        <v>0</v>
      </c>
      <c r="F5460">
        <f>B5460/cam_reads!I$3</f>
        <v>0</v>
      </c>
      <c r="G5460">
        <f>C5460/cam_reads!J$3</f>
        <v>0</v>
      </c>
      <c r="H5460">
        <f>D5460/cam_reads!K$3</f>
        <v>0</v>
      </c>
      <c r="I5460">
        <f>E5460/cam_reads!L$3</f>
        <v>0</v>
      </c>
      <c r="J5460" t="e">
        <f>VLOOKUP(A5460,'Top 30 via LR (Schizonts)'!A:A,1,FALSE)</f>
        <v>#N/A</v>
      </c>
      <c r="K5460" t="e">
        <f>VLOOKUP(A5460,'Top 30 via LR (Schizonts)'!J:J,1,FALSE)</f>
        <v>#N/A</v>
      </c>
      <c r="L5460" t="e">
        <f>VLOOKUP(A5460,'Top 30 via LR (Tr36)'!A:A,1,FALSE)</f>
        <v>#N/A</v>
      </c>
      <c r="M5460" t="e">
        <f>VLOOKUP(A5460,'Top 30 via LR (Tr36)'!I:I,1,FALSE)</f>
        <v>#N/A</v>
      </c>
      <c r="N5460" t="e">
        <f>VLOOKUP(A5460,'Top or Bottom 30 via OR (Schiz)'!B:B,1,FALSE)</f>
        <v>#N/A</v>
      </c>
      <c r="O5460" t="e">
        <f>VLOOKUP(A5460,'Top or Bottom 30 via OR (Schiz)'!J:J,1,FALSE)</f>
        <v>#N/A</v>
      </c>
      <c r="P5460" t="e">
        <f>VLOOKUP(A5460,'Top or Bottom 30 via OR (Tr36)'!B:B,1,FALSE)</f>
        <v>#N/A</v>
      </c>
      <c r="Q5460" t="e">
        <f>VLOOKUP(A5460,'Top or Bottom 30 via OR (Tr36)'!J:J,1,FALSE)</f>
        <v>#N/A</v>
      </c>
    </row>
    <row r="5461" spans="1:17" x14ac:dyDescent="0.25">
      <c r="A5461" t="s">
        <v>5495</v>
      </c>
      <c r="B5461">
        <v>0</v>
      </c>
      <c r="C5461">
        <v>0</v>
      </c>
      <c r="D5461">
        <v>0</v>
      </c>
      <c r="E5461">
        <v>0</v>
      </c>
      <c r="F5461">
        <f>B5461/cam_reads!I$3</f>
        <v>0</v>
      </c>
      <c r="G5461">
        <f>C5461/cam_reads!J$3</f>
        <v>0</v>
      </c>
      <c r="H5461">
        <f>D5461/cam_reads!K$3</f>
        <v>0</v>
      </c>
      <c r="I5461">
        <f>E5461/cam_reads!L$3</f>
        <v>0</v>
      </c>
      <c r="J5461" t="e">
        <f>VLOOKUP(A5461,'Top 30 via LR (Schizonts)'!A:A,1,FALSE)</f>
        <v>#N/A</v>
      </c>
      <c r="K5461" t="e">
        <f>VLOOKUP(A5461,'Top 30 via LR (Schizonts)'!J:J,1,FALSE)</f>
        <v>#N/A</v>
      </c>
      <c r="L5461" t="e">
        <f>VLOOKUP(A5461,'Top 30 via LR (Tr36)'!A:A,1,FALSE)</f>
        <v>#N/A</v>
      </c>
      <c r="M5461" t="e">
        <f>VLOOKUP(A5461,'Top 30 via LR (Tr36)'!I:I,1,FALSE)</f>
        <v>#N/A</v>
      </c>
      <c r="N5461" t="e">
        <f>VLOOKUP(A5461,'Top or Bottom 30 via OR (Schiz)'!B:B,1,FALSE)</f>
        <v>#N/A</v>
      </c>
      <c r="O5461" t="e">
        <f>VLOOKUP(A5461,'Top or Bottom 30 via OR (Schiz)'!J:J,1,FALSE)</f>
        <v>#N/A</v>
      </c>
      <c r="P5461" t="e">
        <f>VLOOKUP(A5461,'Top or Bottom 30 via OR (Tr36)'!B:B,1,FALSE)</f>
        <v>#N/A</v>
      </c>
      <c r="Q5461" t="e">
        <f>VLOOKUP(A5461,'Top or Bottom 30 via OR (Tr36)'!J:J,1,FALSE)</f>
        <v>#N/A</v>
      </c>
    </row>
    <row r="5462" spans="1:17" x14ac:dyDescent="0.25">
      <c r="A5462" t="s">
        <v>5496</v>
      </c>
      <c r="B5462">
        <v>212</v>
      </c>
      <c r="C5462">
        <v>124</v>
      </c>
      <c r="D5462">
        <v>371</v>
      </c>
      <c r="E5462">
        <v>205</v>
      </c>
      <c r="F5462">
        <f>B5462/cam_reads!I$3</f>
        <v>2.6338494328166755</v>
      </c>
      <c r="G5462">
        <f>C5462/cam_reads!J$3</f>
        <v>1.6060710105905229</v>
      </c>
      <c r="H5462">
        <f>D5462/cam_reads!K$3</f>
        <v>3.8725703483196448</v>
      </c>
      <c r="I5462">
        <f>E5462/cam_reads!L$3</f>
        <v>2.1369798897162009</v>
      </c>
      <c r="J5462" t="e">
        <f>VLOOKUP(A5462,'Top 30 via LR (Schizonts)'!A:A,1,FALSE)</f>
        <v>#N/A</v>
      </c>
      <c r="K5462" t="e">
        <f>VLOOKUP(A5462,'Top 30 via LR (Schizonts)'!J:J,1,FALSE)</f>
        <v>#N/A</v>
      </c>
      <c r="L5462" t="e">
        <f>VLOOKUP(A5462,'Top 30 via LR (Tr36)'!A:A,1,FALSE)</f>
        <v>#N/A</v>
      </c>
      <c r="M5462" t="e">
        <f>VLOOKUP(A5462,'Top 30 via LR (Tr36)'!I:I,1,FALSE)</f>
        <v>#N/A</v>
      </c>
      <c r="N5462" t="e">
        <f>VLOOKUP(A5462,'Top or Bottom 30 via OR (Schiz)'!B:B,1,FALSE)</f>
        <v>#N/A</v>
      </c>
      <c r="O5462" t="e">
        <f>VLOOKUP(A5462,'Top or Bottom 30 via OR (Schiz)'!J:J,1,FALSE)</f>
        <v>#N/A</v>
      </c>
      <c r="P5462" t="e">
        <f>VLOOKUP(A5462,'Top or Bottom 30 via OR (Tr36)'!B:B,1,FALSE)</f>
        <v>#N/A</v>
      </c>
      <c r="Q5462" t="e">
        <f>VLOOKUP(A5462,'Top or Bottom 30 via OR (Tr36)'!J:J,1,FALSE)</f>
        <v>#N/A</v>
      </c>
    </row>
    <row r="5463" spans="1:17" x14ac:dyDescent="0.25">
      <c r="A5463" t="s">
        <v>5497</v>
      </c>
      <c r="B5463">
        <v>0</v>
      </c>
      <c r="C5463">
        <v>0</v>
      </c>
      <c r="D5463">
        <v>0</v>
      </c>
      <c r="E5463">
        <v>0</v>
      </c>
      <c r="F5463">
        <f>B5463/cam_reads!I$3</f>
        <v>0</v>
      </c>
      <c r="G5463">
        <f>C5463/cam_reads!J$3</f>
        <v>0</v>
      </c>
      <c r="H5463">
        <f>D5463/cam_reads!K$3</f>
        <v>0</v>
      </c>
      <c r="I5463">
        <f>E5463/cam_reads!L$3</f>
        <v>0</v>
      </c>
      <c r="J5463" t="e">
        <f>VLOOKUP(A5463,'Top 30 via LR (Schizonts)'!A:A,1,FALSE)</f>
        <v>#N/A</v>
      </c>
      <c r="K5463" t="e">
        <f>VLOOKUP(A5463,'Top 30 via LR (Schizonts)'!J:J,1,FALSE)</f>
        <v>#N/A</v>
      </c>
      <c r="L5463" t="e">
        <f>VLOOKUP(A5463,'Top 30 via LR (Tr36)'!A:A,1,FALSE)</f>
        <v>#N/A</v>
      </c>
      <c r="M5463" t="e">
        <f>VLOOKUP(A5463,'Top 30 via LR (Tr36)'!I:I,1,FALSE)</f>
        <v>#N/A</v>
      </c>
      <c r="N5463" t="e">
        <f>VLOOKUP(A5463,'Top or Bottom 30 via OR (Schiz)'!B:B,1,FALSE)</f>
        <v>#N/A</v>
      </c>
      <c r="O5463" t="e">
        <f>VLOOKUP(A5463,'Top or Bottom 30 via OR (Schiz)'!J:J,1,FALSE)</f>
        <v>#N/A</v>
      </c>
      <c r="P5463" t="e">
        <f>VLOOKUP(A5463,'Top or Bottom 30 via OR (Tr36)'!B:B,1,FALSE)</f>
        <v>#N/A</v>
      </c>
      <c r="Q5463" t="e">
        <f>VLOOKUP(A5463,'Top or Bottom 30 via OR (Tr36)'!J:J,1,FALSE)</f>
        <v>#N/A</v>
      </c>
    </row>
    <row r="5464" spans="1:17" x14ac:dyDescent="0.25">
      <c r="A5464" t="s">
        <v>5498</v>
      </c>
      <c r="B5464">
        <v>165</v>
      </c>
      <c r="C5464">
        <v>232</v>
      </c>
      <c r="D5464">
        <v>147</v>
      </c>
      <c r="E5464">
        <v>132</v>
      </c>
      <c r="F5464">
        <f>B5464/cam_reads!I$3</f>
        <v>2.0499299830884503</v>
      </c>
      <c r="G5464">
        <f>C5464/cam_reads!J$3</f>
        <v>3.0049070520725913</v>
      </c>
      <c r="H5464">
        <f>D5464/cam_reads!K$3</f>
        <v>1.5344146663153311</v>
      </c>
      <c r="I5464">
        <f>E5464/cam_reads!L$3</f>
        <v>1.3760065631343343</v>
      </c>
      <c r="J5464" t="e">
        <f>VLOOKUP(A5464,'Top 30 via LR (Schizonts)'!A:A,1,FALSE)</f>
        <v>#N/A</v>
      </c>
      <c r="K5464" t="e">
        <f>VLOOKUP(A5464,'Top 30 via LR (Schizonts)'!J:J,1,FALSE)</f>
        <v>#N/A</v>
      </c>
      <c r="L5464" t="e">
        <f>VLOOKUP(A5464,'Top 30 via LR (Tr36)'!A:A,1,FALSE)</f>
        <v>#N/A</v>
      </c>
      <c r="M5464" t="e">
        <f>VLOOKUP(A5464,'Top 30 via LR (Tr36)'!I:I,1,FALSE)</f>
        <v>#N/A</v>
      </c>
      <c r="N5464" t="e">
        <f>VLOOKUP(A5464,'Top or Bottom 30 via OR (Schiz)'!B:B,1,FALSE)</f>
        <v>#N/A</v>
      </c>
      <c r="O5464" t="e">
        <f>VLOOKUP(A5464,'Top or Bottom 30 via OR (Schiz)'!J:J,1,FALSE)</f>
        <v>#N/A</v>
      </c>
      <c r="P5464" t="e">
        <f>VLOOKUP(A5464,'Top or Bottom 30 via OR (Tr36)'!B:B,1,FALSE)</f>
        <v>#N/A</v>
      </c>
      <c r="Q5464" t="e">
        <f>VLOOKUP(A5464,'Top or Bottom 30 via OR (Tr36)'!J:J,1,FALSE)</f>
        <v>#N/A</v>
      </c>
    </row>
    <row r="5465" spans="1:17" x14ac:dyDescent="0.25">
      <c r="A5465" t="s">
        <v>5499</v>
      </c>
      <c r="B5465">
        <v>340</v>
      </c>
      <c r="C5465">
        <v>345</v>
      </c>
      <c r="D5465">
        <v>601</v>
      </c>
      <c r="E5465">
        <v>433</v>
      </c>
      <c r="F5465">
        <f>B5465/cam_reads!I$3</f>
        <v>4.2240981469701397</v>
      </c>
      <c r="G5465">
        <f>C5465/cam_reads!J$3</f>
        <v>4.4685040214010519</v>
      </c>
      <c r="H5465">
        <f>D5465/cam_reads!K$3</f>
        <v>6.2733552003776456</v>
      </c>
      <c r="I5465">
        <f>E5465/cam_reads!L$3</f>
        <v>4.5137184987664147</v>
      </c>
      <c r="J5465" t="e">
        <f>VLOOKUP(A5465,'Top 30 via LR (Schizonts)'!A:A,1,FALSE)</f>
        <v>#N/A</v>
      </c>
      <c r="K5465" t="e">
        <f>VLOOKUP(A5465,'Top 30 via LR (Schizonts)'!J:J,1,FALSE)</f>
        <v>#N/A</v>
      </c>
      <c r="L5465" t="e">
        <f>VLOOKUP(A5465,'Top 30 via LR (Tr36)'!A:A,1,FALSE)</f>
        <v>#N/A</v>
      </c>
      <c r="M5465" t="e">
        <f>VLOOKUP(A5465,'Top 30 via LR (Tr36)'!I:I,1,FALSE)</f>
        <v>#N/A</v>
      </c>
      <c r="N5465" t="e">
        <f>VLOOKUP(A5465,'Top or Bottom 30 via OR (Schiz)'!B:B,1,FALSE)</f>
        <v>#N/A</v>
      </c>
      <c r="O5465" t="e">
        <f>VLOOKUP(A5465,'Top or Bottom 30 via OR (Schiz)'!J:J,1,FALSE)</f>
        <v>#N/A</v>
      </c>
      <c r="P5465" t="e">
        <f>VLOOKUP(A5465,'Top or Bottom 30 via OR (Tr36)'!B:B,1,FALSE)</f>
        <v>#N/A</v>
      </c>
      <c r="Q5465" t="e">
        <f>VLOOKUP(A5465,'Top or Bottom 30 via OR (Tr36)'!J:J,1,FALSE)</f>
        <v>#N/A</v>
      </c>
    </row>
    <row r="5466" spans="1:17" x14ac:dyDescent="0.25">
      <c r="A5466" t="s">
        <v>5500</v>
      </c>
      <c r="B5466">
        <v>194</v>
      </c>
      <c r="C5466">
        <v>112</v>
      </c>
      <c r="D5466">
        <v>161</v>
      </c>
      <c r="E5466">
        <v>214</v>
      </c>
      <c r="F5466">
        <f>B5466/cam_reads!I$3</f>
        <v>2.4102207073888446</v>
      </c>
      <c r="G5466">
        <f>C5466/cam_reads!J$3</f>
        <v>1.4506447837591818</v>
      </c>
      <c r="H5466">
        <f>D5466/cam_reads!K$3</f>
        <v>1.6805493964406006</v>
      </c>
      <c r="I5466">
        <f>E5466/cam_reads!L$3</f>
        <v>2.2307985190208148</v>
      </c>
      <c r="J5466" t="e">
        <f>VLOOKUP(A5466,'Top 30 via LR (Schizonts)'!A:A,1,FALSE)</f>
        <v>#N/A</v>
      </c>
      <c r="K5466" t="e">
        <f>VLOOKUP(A5466,'Top 30 via LR (Schizonts)'!J:J,1,FALSE)</f>
        <v>#N/A</v>
      </c>
      <c r="L5466" t="e">
        <f>VLOOKUP(A5466,'Top 30 via LR (Tr36)'!A:A,1,FALSE)</f>
        <v>#N/A</v>
      </c>
      <c r="M5466" t="e">
        <f>VLOOKUP(A5466,'Top 30 via LR (Tr36)'!I:I,1,FALSE)</f>
        <v>#N/A</v>
      </c>
      <c r="N5466" t="e">
        <f>VLOOKUP(A5466,'Top or Bottom 30 via OR (Schiz)'!B:B,1,FALSE)</f>
        <v>#N/A</v>
      </c>
      <c r="O5466" t="e">
        <f>VLOOKUP(A5466,'Top or Bottom 30 via OR (Schiz)'!J:J,1,FALSE)</f>
        <v>#N/A</v>
      </c>
      <c r="P5466" t="e">
        <f>VLOOKUP(A5466,'Top or Bottom 30 via OR (Tr36)'!B:B,1,FALSE)</f>
        <v>#N/A</v>
      </c>
      <c r="Q5466" t="e">
        <f>VLOOKUP(A5466,'Top or Bottom 30 via OR (Tr36)'!J:J,1,FALSE)</f>
        <v>#N/A</v>
      </c>
    </row>
    <row r="5467" spans="1:17" x14ac:dyDescent="0.25">
      <c r="A5467" t="s">
        <v>5501</v>
      </c>
      <c r="B5467">
        <v>409</v>
      </c>
      <c r="C5467">
        <v>241</v>
      </c>
      <c r="D5467">
        <v>316</v>
      </c>
      <c r="E5467">
        <v>403</v>
      </c>
      <c r="F5467">
        <f>B5467/cam_reads!I$3</f>
        <v>5.0813415944434919</v>
      </c>
      <c r="G5467">
        <f>C5467/cam_reads!J$3</f>
        <v>3.1214767221960966</v>
      </c>
      <c r="H5467">
        <f>D5467/cam_reads!K$3</f>
        <v>3.2984696228275143</v>
      </c>
      <c r="I5467">
        <f>E5467/cam_reads!L$3</f>
        <v>4.2009897344177025</v>
      </c>
      <c r="J5467" t="e">
        <f>VLOOKUP(A5467,'Top 30 via LR (Schizonts)'!A:A,1,FALSE)</f>
        <v>#N/A</v>
      </c>
      <c r="K5467" t="e">
        <f>VLOOKUP(A5467,'Top 30 via LR (Schizonts)'!J:J,1,FALSE)</f>
        <v>#N/A</v>
      </c>
      <c r="L5467" t="e">
        <f>VLOOKUP(A5467,'Top 30 via LR (Tr36)'!A:A,1,FALSE)</f>
        <v>#N/A</v>
      </c>
      <c r="M5467" t="e">
        <f>VLOOKUP(A5467,'Top 30 via LR (Tr36)'!I:I,1,FALSE)</f>
        <v>#N/A</v>
      </c>
      <c r="N5467" t="e">
        <f>VLOOKUP(A5467,'Top or Bottom 30 via OR (Schiz)'!B:B,1,FALSE)</f>
        <v>#N/A</v>
      </c>
      <c r="O5467" t="e">
        <f>VLOOKUP(A5467,'Top or Bottom 30 via OR (Schiz)'!J:J,1,FALSE)</f>
        <v>#N/A</v>
      </c>
      <c r="P5467" t="e">
        <f>VLOOKUP(A5467,'Top or Bottom 30 via OR (Tr36)'!B:B,1,FALSE)</f>
        <v>#N/A</v>
      </c>
      <c r="Q5467" t="e">
        <f>VLOOKUP(A5467,'Top or Bottom 30 via OR (Tr36)'!J:J,1,FALSE)</f>
        <v>#N/A</v>
      </c>
    </row>
    <row r="5468" spans="1:17" x14ac:dyDescent="0.25">
      <c r="A5468" t="s">
        <v>5502</v>
      </c>
      <c r="B5468">
        <v>0</v>
      </c>
      <c r="C5468">
        <v>0</v>
      </c>
      <c r="D5468">
        <v>0</v>
      </c>
      <c r="E5468">
        <v>0</v>
      </c>
      <c r="F5468">
        <f>B5468/cam_reads!I$3</f>
        <v>0</v>
      </c>
      <c r="G5468">
        <f>C5468/cam_reads!J$3</f>
        <v>0</v>
      </c>
      <c r="H5468">
        <f>D5468/cam_reads!K$3</f>
        <v>0</v>
      </c>
      <c r="I5468">
        <f>E5468/cam_reads!L$3</f>
        <v>0</v>
      </c>
      <c r="J5468" t="e">
        <f>VLOOKUP(A5468,'Top 30 via LR (Schizonts)'!A:A,1,FALSE)</f>
        <v>#N/A</v>
      </c>
      <c r="K5468" t="e">
        <f>VLOOKUP(A5468,'Top 30 via LR (Schizonts)'!J:J,1,FALSE)</f>
        <v>#N/A</v>
      </c>
      <c r="L5468" t="e">
        <f>VLOOKUP(A5468,'Top 30 via LR (Tr36)'!A:A,1,FALSE)</f>
        <v>#N/A</v>
      </c>
      <c r="M5468" t="e">
        <f>VLOOKUP(A5468,'Top 30 via LR (Tr36)'!I:I,1,FALSE)</f>
        <v>#N/A</v>
      </c>
      <c r="N5468" t="e">
        <f>VLOOKUP(A5468,'Top or Bottom 30 via OR (Schiz)'!B:B,1,FALSE)</f>
        <v>#N/A</v>
      </c>
      <c r="O5468" t="e">
        <f>VLOOKUP(A5468,'Top or Bottom 30 via OR (Schiz)'!J:J,1,FALSE)</f>
        <v>#N/A</v>
      </c>
      <c r="P5468" t="e">
        <f>VLOOKUP(A5468,'Top or Bottom 30 via OR (Tr36)'!B:B,1,FALSE)</f>
        <v>#N/A</v>
      </c>
      <c r="Q5468" t="e">
        <f>VLOOKUP(A5468,'Top or Bottom 30 via OR (Tr36)'!J:J,1,FALSE)</f>
        <v>#N/A</v>
      </c>
    </row>
    <row r="5469" spans="1:17" x14ac:dyDescent="0.25">
      <c r="A5469" t="s">
        <v>5503</v>
      </c>
      <c r="B5469">
        <v>3176</v>
      </c>
      <c r="C5469">
        <v>2768</v>
      </c>
      <c r="D5469">
        <v>3900</v>
      </c>
      <c r="E5469">
        <v>3727</v>
      </c>
      <c r="F5469">
        <f>B5469/cam_reads!I$3</f>
        <v>39.458046219932839</v>
      </c>
      <c r="G5469">
        <f>C5469/cam_reads!J$3</f>
        <v>35.851649655762643</v>
      </c>
      <c r="H5469">
        <f>D5469/cam_reads!K$3</f>
        <v>40.708960534896534</v>
      </c>
      <c r="I5469">
        <f>E5469/cam_reads!L$3</f>
        <v>38.851336824255029</v>
      </c>
      <c r="J5469" t="e">
        <f>VLOOKUP(A5469,'Top 30 via LR (Schizonts)'!A:A,1,FALSE)</f>
        <v>#N/A</v>
      </c>
      <c r="K5469" t="e">
        <f>VLOOKUP(A5469,'Top 30 via LR (Schizonts)'!J:J,1,FALSE)</f>
        <v>#N/A</v>
      </c>
      <c r="L5469" t="e">
        <f>VLOOKUP(A5469,'Top 30 via LR (Tr36)'!A:A,1,FALSE)</f>
        <v>#N/A</v>
      </c>
      <c r="M5469" t="e">
        <f>VLOOKUP(A5469,'Top 30 via LR (Tr36)'!I:I,1,FALSE)</f>
        <v>#N/A</v>
      </c>
      <c r="N5469" t="e">
        <f>VLOOKUP(A5469,'Top or Bottom 30 via OR (Schiz)'!B:B,1,FALSE)</f>
        <v>#N/A</v>
      </c>
      <c r="O5469" t="e">
        <f>VLOOKUP(A5469,'Top or Bottom 30 via OR (Schiz)'!J:J,1,FALSE)</f>
        <v>#N/A</v>
      </c>
      <c r="P5469" t="e">
        <f>VLOOKUP(A5469,'Top or Bottom 30 via OR (Tr36)'!B:B,1,FALSE)</f>
        <v>#N/A</v>
      </c>
      <c r="Q5469" t="e">
        <f>VLOOKUP(A5469,'Top or Bottom 30 via OR (Tr36)'!J:J,1,FALSE)</f>
        <v>#N/A</v>
      </c>
    </row>
    <row r="5470" spans="1:17" x14ac:dyDescent="0.25">
      <c r="A5470" t="s">
        <v>5504</v>
      </c>
      <c r="B5470">
        <v>7</v>
      </c>
      <c r="C5470">
        <v>12</v>
      </c>
      <c r="D5470">
        <v>8</v>
      </c>
      <c r="E5470">
        <v>3</v>
      </c>
      <c r="F5470">
        <f>B5470/cam_reads!I$3</f>
        <v>8.696672655526759E-2</v>
      </c>
      <c r="G5470">
        <f>C5470/cam_reads!J$3</f>
        <v>0.15542622683134091</v>
      </c>
      <c r="H5470">
        <f>D5470/cam_reads!K$3</f>
        <v>8.3505560071582635E-2</v>
      </c>
      <c r="I5470">
        <f>E5470/cam_reads!L$3</f>
        <v>3.1272876434871234E-2</v>
      </c>
      <c r="J5470" t="e">
        <f>VLOOKUP(A5470,'Top 30 via LR (Schizonts)'!A:A,1,FALSE)</f>
        <v>#N/A</v>
      </c>
      <c r="K5470" t="e">
        <f>VLOOKUP(A5470,'Top 30 via LR (Schizonts)'!J:J,1,FALSE)</f>
        <v>#N/A</v>
      </c>
      <c r="L5470" t="e">
        <f>VLOOKUP(A5470,'Top 30 via LR (Tr36)'!A:A,1,FALSE)</f>
        <v>#N/A</v>
      </c>
      <c r="M5470" t="e">
        <f>VLOOKUP(A5470,'Top 30 via LR (Tr36)'!I:I,1,FALSE)</f>
        <v>#N/A</v>
      </c>
      <c r="N5470" t="e">
        <f>VLOOKUP(A5470,'Top or Bottom 30 via OR (Schiz)'!B:B,1,FALSE)</f>
        <v>#N/A</v>
      </c>
      <c r="O5470" t="e">
        <f>VLOOKUP(A5470,'Top or Bottom 30 via OR (Schiz)'!J:J,1,FALSE)</f>
        <v>#N/A</v>
      </c>
      <c r="P5470" t="e">
        <f>VLOOKUP(A5470,'Top or Bottom 30 via OR (Tr36)'!B:B,1,FALSE)</f>
        <v>#N/A</v>
      </c>
      <c r="Q5470" t="e">
        <f>VLOOKUP(A5470,'Top or Bottom 30 via OR (Tr36)'!J:J,1,FALSE)</f>
        <v>#N/A</v>
      </c>
    </row>
    <row r="5471" spans="1:17" x14ac:dyDescent="0.25">
      <c r="A5471" t="s">
        <v>5505</v>
      </c>
      <c r="B5471">
        <v>0</v>
      </c>
      <c r="C5471">
        <v>0</v>
      </c>
      <c r="D5471">
        <v>0</v>
      </c>
      <c r="E5471">
        <v>0</v>
      </c>
      <c r="F5471">
        <f>B5471/cam_reads!I$3</f>
        <v>0</v>
      </c>
      <c r="G5471">
        <f>C5471/cam_reads!J$3</f>
        <v>0</v>
      </c>
      <c r="H5471">
        <f>D5471/cam_reads!K$3</f>
        <v>0</v>
      </c>
      <c r="I5471">
        <f>E5471/cam_reads!L$3</f>
        <v>0</v>
      </c>
      <c r="J5471" t="e">
        <f>VLOOKUP(A5471,'Top 30 via LR (Schizonts)'!A:A,1,FALSE)</f>
        <v>#N/A</v>
      </c>
      <c r="K5471" t="e">
        <f>VLOOKUP(A5471,'Top 30 via LR (Schizonts)'!J:J,1,FALSE)</f>
        <v>#N/A</v>
      </c>
      <c r="L5471" t="e">
        <f>VLOOKUP(A5471,'Top 30 via LR (Tr36)'!A:A,1,FALSE)</f>
        <v>#N/A</v>
      </c>
      <c r="M5471" t="e">
        <f>VLOOKUP(A5471,'Top 30 via LR (Tr36)'!I:I,1,FALSE)</f>
        <v>#N/A</v>
      </c>
      <c r="N5471" t="e">
        <f>VLOOKUP(A5471,'Top or Bottom 30 via OR (Schiz)'!B:B,1,FALSE)</f>
        <v>#N/A</v>
      </c>
      <c r="O5471" t="e">
        <f>VLOOKUP(A5471,'Top or Bottom 30 via OR (Schiz)'!J:J,1,FALSE)</f>
        <v>#N/A</v>
      </c>
      <c r="P5471" t="e">
        <f>VLOOKUP(A5471,'Top or Bottom 30 via OR (Tr36)'!B:B,1,FALSE)</f>
        <v>#N/A</v>
      </c>
      <c r="Q5471" t="e">
        <f>VLOOKUP(A5471,'Top or Bottom 30 via OR (Tr36)'!J:J,1,FALSE)</f>
        <v>#N/A</v>
      </c>
    </row>
    <row r="5472" spans="1:17" x14ac:dyDescent="0.25">
      <c r="A5472" t="s">
        <v>5506</v>
      </c>
      <c r="B5472">
        <v>109</v>
      </c>
      <c r="C5472">
        <v>141</v>
      </c>
      <c r="D5472">
        <v>166</v>
      </c>
      <c r="E5472">
        <v>113</v>
      </c>
      <c r="F5472">
        <f>B5472/cam_reads!I$3</f>
        <v>1.3541961706463095</v>
      </c>
      <c r="G5472">
        <f>C5472/cam_reads!J$3</f>
        <v>1.8262581652682559</v>
      </c>
      <c r="H5472">
        <f>D5472/cam_reads!K$3</f>
        <v>1.7327403714853398</v>
      </c>
      <c r="I5472">
        <f>E5472/cam_reads!L$3</f>
        <v>1.1779450123801498</v>
      </c>
      <c r="J5472" t="e">
        <f>VLOOKUP(A5472,'Top 30 via LR (Schizonts)'!A:A,1,FALSE)</f>
        <v>#N/A</v>
      </c>
      <c r="K5472" t="e">
        <f>VLOOKUP(A5472,'Top 30 via LR (Schizonts)'!J:J,1,FALSE)</f>
        <v>#N/A</v>
      </c>
      <c r="L5472" t="e">
        <f>VLOOKUP(A5472,'Top 30 via LR (Tr36)'!A:A,1,FALSE)</f>
        <v>#N/A</v>
      </c>
      <c r="M5472" t="e">
        <f>VLOOKUP(A5472,'Top 30 via LR (Tr36)'!I:I,1,FALSE)</f>
        <v>#N/A</v>
      </c>
      <c r="N5472" t="e">
        <f>VLOOKUP(A5472,'Top or Bottom 30 via OR (Schiz)'!B:B,1,FALSE)</f>
        <v>#N/A</v>
      </c>
      <c r="O5472" t="e">
        <f>VLOOKUP(A5472,'Top or Bottom 30 via OR (Schiz)'!J:J,1,FALSE)</f>
        <v>#N/A</v>
      </c>
      <c r="P5472" t="e">
        <f>VLOOKUP(A5472,'Top or Bottom 30 via OR (Tr36)'!B:B,1,FALSE)</f>
        <v>#N/A</v>
      </c>
      <c r="Q5472" t="e">
        <f>VLOOKUP(A5472,'Top or Bottom 30 via OR (Tr36)'!J:J,1,FALSE)</f>
        <v>#N/A</v>
      </c>
    </row>
    <row r="5473" spans="1:17" x14ac:dyDescent="0.25">
      <c r="A5473" t="s">
        <v>5507</v>
      </c>
      <c r="B5473">
        <v>153</v>
      </c>
      <c r="C5473">
        <v>63</v>
      </c>
      <c r="D5473">
        <v>179</v>
      </c>
      <c r="E5473">
        <v>93</v>
      </c>
      <c r="F5473">
        <f>B5473/cam_reads!I$3</f>
        <v>1.9008441661365629</v>
      </c>
      <c r="G5473">
        <f>C5473/cam_reads!J$3</f>
        <v>0.81598769086453982</v>
      </c>
      <c r="H5473">
        <f>D5473/cam_reads!K$3</f>
        <v>1.8684369066016615</v>
      </c>
      <c r="I5473">
        <f>E5473/cam_reads!L$3</f>
        <v>0.9694591694810083</v>
      </c>
      <c r="J5473" t="e">
        <f>VLOOKUP(A5473,'Top 30 via LR (Schizonts)'!A:A,1,FALSE)</f>
        <v>#N/A</v>
      </c>
      <c r="K5473" t="e">
        <f>VLOOKUP(A5473,'Top 30 via LR (Schizonts)'!J:J,1,FALSE)</f>
        <v>#N/A</v>
      </c>
      <c r="L5473" t="e">
        <f>VLOOKUP(A5473,'Top 30 via LR (Tr36)'!A:A,1,FALSE)</f>
        <v>#N/A</v>
      </c>
      <c r="M5473" t="e">
        <f>VLOOKUP(A5473,'Top 30 via LR (Tr36)'!I:I,1,FALSE)</f>
        <v>#N/A</v>
      </c>
      <c r="N5473" t="e">
        <f>VLOOKUP(A5473,'Top or Bottom 30 via OR (Schiz)'!B:B,1,FALSE)</f>
        <v>#N/A</v>
      </c>
      <c r="O5473" t="e">
        <f>VLOOKUP(A5473,'Top or Bottom 30 via OR (Schiz)'!J:J,1,FALSE)</f>
        <v>#N/A</v>
      </c>
      <c r="P5473" t="e">
        <f>VLOOKUP(A5473,'Top or Bottom 30 via OR (Tr36)'!B:B,1,FALSE)</f>
        <v>#N/A</v>
      </c>
      <c r="Q5473" t="e">
        <f>VLOOKUP(A5473,'Top or Bottom 30 via OR (Tr36)'!J:J,1,FALSE)</f>
        <v>#N/A</v>
      </c>
    </row>
    <row r="5474" spans="1:17" x14ac:dyDescent="0.25">
      <c r="A5474" t="s">
        <v>5508</v>
      </c>
      <c r="B5474">
        <v>393</v>
      </c>
      <c r="C5474">
        <v>221</v>
      </c>
      <c r="D5474">
        <v>372</v>
      </c>
      <c r="E5474">
        <v>277</v>
      </c>
      <c r="F5474">
        <f>B5474/cam_reads!I$3</f>
        <v>4.8825605051743093</v>
      </c>
      <c r="G5474">
        <f>C5474/cam_reads!J$3</f>
        <v>2.8624330108105287</v>
      </c>
      <c r="H5474">
        <f>D5474/cam_reads!K$3</f>
        <v>3.8830085433285926</v>
      </c>
      <c r="I5474">
        <f>E5474/cam_reads!L$3</f>
        <v>2.8875289241531106</v>
      </c>
      <c r="J5474" t="e">
        <f>VLOOKUP(A5474,'Top 30 via LR (Schizonts)'!A:A,1,FALSE)</f>
        <v>#N/A</v>
      </c>
      <c r="K5474" t="e">
        <f>VLOOKUP(A5474,'Top 30 via LR (Schizonts)'!J:J,1,FALSE)</f>
        <v>#N/A</v>
      </c>
      <c r="L5474" t="e">
        <f>VLOOKUP(A5474,'Top 30 via LR (Tr36)'!A:A,1,FALSE)</f>
        <v>#N/A</v>
      </c>
      <c r="M5474" t="e">
        <f>VLOOKUP(A5474,'Top 30 via LR (Tr36)'!I:I,1,FALSE)</f>
        <v>#N/A</v>
      </c>
      <c r="N5474" t="e">
        <f>VLOOKUP(A5474,'Top or Bottom 30 via OR (Schiz)'!B:B,1,FALSE)</f>
        <v>#N/A</v>
      </c>
      <c r="O5474" t="e">
        <f>VLOOKUP(A5474,'Top or Bottom 30 via OR (Schiz)'!J:J,1,FALSE)</f>
        <v>#N/A</v>
      </c>
      <c r="P5474" t="e">
        <f>VLOOKUP(A5474,'Top or Bottom 30 via OR (Tr36)'!B:B,1,FALSE)</f>
        <v>#N/A</v>
      </c>
      <c r="Q5474" t="e">
        <f>VLOOKUP(A5474,'Top or Bottom 30 via OR (Tr36)'!J:J,1,FALSE)</f>
        <v>#N/A</v>
      </c>
    </row>
    <row r="5475" spans="1:17" x14ac:dyDescent="0.25">
      <c r="A5475" t="s">
        <v>5509</v>
      </c>
      <c r="B5475">
        <v>524</v>
      </c>
      <c r="C5475">
        <v>368</v>
      </c>
      <c r="D5475">
        <v>429</v>
      </c>
      <c r="E5475">
        <v>535</v>
      </c>
      <c r="F5475">
        <f>B5475/cam_reads!I$3</f>
        <v>6.5100806735657448</v>
      </c>
      <c r="G5475">
        <f>C5475/cam_reads!J$3</f>
        <v>4.7664042894944547</v>
      </c>
      <c r="H5475">
        <f>D5475/cam_reads!K$3</f>
        <v>4.4779856588386187</v>
      </c>
      <c r="I5475">
        <f>E5475/cam_reads!L$3</f>
        <v>5.5769962975520366</v>
      </c>
      <c r="J5475" t="e">
        <f>VLOOKUP(A5475,'Top 30 via LR (Schizonts)'!A:A,1,FALSE)</f>
        <v>#N/A</v>
      </c>
      <c r="K5475" t="e">
        <f>VLOOKUP(A5475,'Top 30 via LR (Schizonts)'!J:J,1,FALSE)</f>
        <v>#N/A</v>
      </c>
      <c r="L5475" t="e">
        <f>VLOOKUP(A5475,'Top 30 via LR (Tr36)'!A:A,1,FALSE)</f>
        <v>#N/A</v>
      </c>
      <c r="M5475" t="e">
        <f>VLOOKUP(A5475,'Top 30 via LR (Tr36)'!I:I,1,FALSE)</f>
        <v>#N/A</v>
      </c>
      <c r="N5475" t="e">
        <f>VLOOKUP(A5475,'Top or Bottom 30 via OR (Schiz)'!B:B,1,FALSE)</f>
        <v>#N/A</v>
      </c>
      <c r="O5475" t="e">
        <f>VLOOKUP(A5475,'Top or Bottom 30 via OR (Schiz)'!J:J,1,FALSE)</f>
        <v>#N/A</v>
      </c>
      <c r="P5475" t="e">
        <f>VLOOKUP(A5475,'Top or Bottom 30 via OR (Tr36)'!B:B,1,FALSE)</f>
        <v>#N/A</v>
      </c>
      <c r="Q5475" t="e">
        <f>VLOOKUP(A5475,'Top or Bottom 30 via OR (Tr36)'!J:J,1,FALSE)</f>
        <v>#N/A</v>
      </c>
    </row>
    <row r="5476" spans="1:17" x14ac:dyDescent="0.25">
      <c r="A5476" t="s">
        <v>5510</v>
      </c>
      <c r="B5476">
        <v>0</v>
      </c>
      <c r="C5476">
        <v>0</v>
      </c>
      <c r="D5476">
        <v>0</v>
      </c>
      <c r="E5476">
        <v>0</v>
      </c>
      <c r="F5476">
        <f>B5476/cam_reads!I$3</f>
        <v>0</v>
      </c>
      <c r="G5476">
        <f>C5476/cam_reads!J$3</f>
        <v>0</v>
      </c>
      <c r="H5476">
        <f>D5476/cam_reads!K$3</f>
        <v>0</v>
      </c>
      <c r="I5476">
        <f>E5476/cam_reads!L$3</f>
        <v>0</v>
      </c>
      <c r="J5476" t="e">
        <f>VLOOKUP(A5476,'Top 30 via LR (Schizonts)'!A:A,1,FALSE)</f>
        <v>#N/A</v>
      </c>
      <c r="K5476" t="e">
        <f>VLOOKUP(A5476,'Top 30 via LR (Schizonts)'!J:J,1,FALSE)</f>
        <v>#N/A</v>
      </c>
      <c r="L5476" t="e">
        <f>VLOOKUP(A5476,'Top 30 via LR (Tr36)'!A:A,1,FALSE)</f>
        <v>#N/A</v>
      </c>
      <c r="M5476" t="e">
        <f>VLOOKUP(A5476,'Top 30 via LR (Tr36)'!I:I,1,FALSE)</f>
        <v>#N/A</v>
      </c>
      <c r="N5476" t="e">
        <f>VLOOKUP(A5476,'Top or Bottom 30 via OR (Schiz)'!B:B,1,FALSE)</f>
        <v>#N/A</v>
      </c>
      <c r="O5476" t="e">
        <f>VLOOKUP(A5476,'Top or Bottom 30 via OR (Schiz)'!J:J,1,FALSE)</f>
        <v>#N/A</v>
      </c>
      <c r="P5476" t="e">
        <f>VLOOKUP(A5476,'Top or Bottom 30 via OR (Tr36)'!B:B,1,FALSE)</f>
        <v>#N/A</v>
      </c>
      <c r="Q5476" t="e">
        <f>VLOOKUP(A5476,'Top or Bottom 30 via OR (Tr36)'!J:J,1,FALSE)</f>
        <v>#N/A</v>
      </c>
    </row>
    <row r="5477" spans="1:17" x14ac:dyDescent="0.25">
      <c r="A5477" t="s">
        <v>5511</v>
      </c>
      <c r="B5477">
        <v>191</v>
      </c>
      <c r="C5477">
        <v>305</v>
      </c>
      <c r="D5477">
        <v>347</v>
      </c>
      <c r="E5477">
        <v>237</v>
      </c>
      <c r="F5477">
        <f>B5477/cam_reads!I$3</f>
        <v>2.3729492531508729</v>
      </c>
      <c r="G5477">
        <f>C5477/cam_reads!J$3</f>
        <v>3.9504165986299151</v>
      </c>
      <c r="H5477">
        <f>D5477/cam_reads!K$3</f>
        <v>3.6220536681048969</v>
      </c>
      <c r="I5477">
        <f>E5477/cam_reads!L$3</f>
        <v>2.4705572383548278</v>
      </c>
      <c r="J5477" t="e">
        <f>VLOOKUP(A5477,'Top 30 via LR (Schizonts)'!A:A,1,FALSE)</f>
        <v>#N/A</v>
      </c>
      <c r="K5477" t="e">
        <f>VLOOKUP(A5477,'Top 30 via LR (Schizonts)'!J:J,1,FALSE)</f>
        <v>#N/A</v>
      </c>
      <c r="L5477" t="e">
        <f>VLOOKUP(A5477,'Top 30 via LR (Tr36)'!A:A,1,FALSE)</f>
        <v>#N/A</v>
      </c>
      <c r="M5477" t="e">
        <f>VLOOKUP(A5477,'Top 30 via LR (Tr36)'!I:I,1,FALSE)</f>
        <v>#N/A</v>
      </c>
      <c r="N5477" t="e">
        <f>VLOOKUP(A5477,'Top or Bottom 30 via OR (Schiz)'!B:B,1,FALSE)</f>
        <v>#N/A</v>
      </c>
      <c r="O5477" t="e">
        <f>VLOOKUP(A5477,'Top or Bottom 30 via OR (Schiz)'!J:J,1,FALSE)</f>
        <v>#N/A</v>
      </c>
      <c r="P5477" t="e">
        <f>VLOOKUP(A5477,'Top or Bottom 30 via OR (Tr36)'!B:B,1,FALSE)</f>
        <v>#N/A</v>
      </c>
      <c r="Q5477" t="e">
        <f>VLOOKUP(A5477,'Top or Bottom 30 via OR (Tr36)'!J:J,1,FALSE)</f>
        <v>#N/A</v>
      </c>
    </row>
    <row r="5478" spans="1:17" x14ac:dyDescent="0.25">
      <c r="A5478" t="s">
        <v>5512</v>
      </c>
      <c r="B5478">
        <v>448</v>
      </c>
      <c r="C5478">
        <v>378</v>
      </c>
      <c r="D5478">
        <v>394</v>
      </c>
      <c r="E5478">
        <v>637</v>
      </c>
      <c r="F5478">
        <f>B5478/cam_reads!I$3</f>
        <v>5.5658704995371258</v>
      </c>
      <c r="G5478">
        <f>C5478/cam_reads!J$3</f>
        <v>4.8959261451872393</v>
      </c>
      <c r="H5478">
        <f>D5478/cam_reads!K$3</f>
        <v>4.1126488335254452</v>
      </c>
      <c r="I5478">
        <f>E5478/cam_reads!L$3</f>
        <v>6.6402740963376594</v>
      </c>
      <c r="J5478" t="e">
        <f>VLOOKUP(A5478,'Top 30 via LR (Schizonts)'!A:A,1,FALSE)</f>
        <v>#N/A</v>
      </c>
      <c r="K5478" t="e">
        <f>VLOOKUP(A5478,'Top 30 via LR (Schizonts)'!J:J,1,FALSE)</f>
        <v>#N/A</v>
      </c>
      <c r="L5478" t="e">
        <f>VLOOKUP(A5478,'Top 30 via LR (Tr36)'!A:A,1,FALSE)</f>
        <v>#N/A</v>
      </c>
      <c r="M5478" t="e">
        <f>VLOOKUP(A5478,'Top 30 via LR (Tr36)'!I:I,1,FALSE)</f>
        <v>#N/A</v>
      </c>
      <c r="N5478" t="e">
        <f>VLOOKUP(A5478,'Top or Bottom 30 via OR (Schiz)'!B:B,1,FALSE)</f>
        <v>#N/A</v>
      </c>
      <c r="O5478" t="e">
        <f>VLOOKUP(A5478,'Top or Bottom 30 via OR (Schiz)'!J:J,1,FALSE)</f>
        <v>#N/A</v>
      </c>
      <c r="P5478" t="e">
        <f>VLOOKUP(A5478,'Top or Bottom 30 via OR (Tr36)'!B:B,1,FALSE)</f>
        <v>#N/A</v>
      </c>
      <c r="Q5478" t="e">
        <f>VLOOKUP(A5478,'Top or Bottom 30 via OR (Tr36)'!J:J,1,FALSE)</f>
        <v>#N/A</v>
      </c>
    </row>
    <row r="5479" spans="1:17" x14ac:dyDescent="0.25">
      <c r="A5479" t="s">
        <v>5513</v>
      </c>
      <c r="B5479">
        <v>0</v>
      </c>
      <c r="C5479">
        <v>0</v>
      </c>
      <c r="D5479">
        <v>0</v>
      </c>
      <c r="E5479">
        <v>0</v>
      </c>
      <c r="F5479">
        <f>B5479/cam_reads!I$3</f>
        <v>0</v>
      </c>
      <c r="G5479">
        <f>C5479/cam_reads!J$3</f>
        <v>0</v>
      </c>
      <c r="H5479">
        <f>D5479/cam_reads!K$3</f>
        <v>0</v>
      </c>
      <c r="I5479">
        <f>E5479/cam_reads!L$3</f>
        <v>0</v>
      </c>
      <c r="J5479" t="e">
        <f>VLOOKUP(A5479,'Top 30 via LR (Schizonts)'!A:A,1,FALSE)</f>
        <v>#N/A</v>
      </c>
      <c r="K5479" t="e">
        <f>VLOOKUP(A5479,'Top 30 via LR (Schizonts)'!J:J,1,FALSE)</f>
        <v>#N/A</v>
      </c>
      <c r="L5479" t="e">
        <f>VLOOKUP(A5479,'Top 30 via LR (Tr36)'!A:A,1,FALSE)</f>
        <v>#N/A</v>
      </c>
      <c r="M5479" t="e">
        <f>VLOOKUP(A5479,'Top 30 via LR (Tr36)'!I:I,1,FALSE)</f>
        <v>#N/A</v>
      </c>
      <c r="N5479" t="e">
        <f>VLOOKUP(A5479,'Top or Bottom 30 via OR (Schiz)'!B:B,1,FALSE)</f>
        <v>#N/A</v>
      </c>
      <c r="O5479" t="e">
        <f>VLOOKUP(A5479,'Top or Bottom 30 via OR (Schiz)'!J:J,1,FALSE)</f>
        <v>#N/A</v>
      </c>
      <c r="P5479" t="e">
        <f>VLOOKUP(A5479,'Top or Bottom 30 via OR (Tr36)'!B:B,1,FALSE)</f>
        <v>#N/A</v>
      </c>
      <c r="Q5479" t="e">
        <f>VLOOKUP(A5479,'Top or Bottom 30 via OR (Tr36)'!J:J,1,FALSE)</f>
        <v>#N/A</v>
      </c>
    </row>
    <row r="5480" spans="1:17" x14ac:dyDescent="0.25">
      <c r="A5480" t="s">
        <v>5514</v>
      </c>
      <c r="B5480">
        <v>12120</v>
      </c>
      <c r="C5480">
        <v>11873</v>
      </c>
      <c r="D5480">
        <v>12989</v>
      </c>
      <c r="E5480">
        <v>15420</v>
      </c>
      <c r="F5480">
        <f>B5480/cam_reads!I$3</f>
        <v>150.57667512140617</v>
      </c>
      <c r="G5480">
        <f>C5480/cam_reads!J$3</f>
        <v>153.78129926404256</v>
      </c>
      <c r="H5480">
        <f>D5480/cam_reads!K$3</f>
        <v>135.58171497122336</v>
      </c>
      <c r="I5480">
        <f>E5480/cam_reads!L$3</f>
        <v>160.74258487523815</v>
      </c>
      <c r="J5480" t="e">
        <f>VLOOKUP(A5480,'Top 30 via LR (Schizonts)'!A:A,1,FALSE)</f>
        <v>#N/A</v>
      </c>
      <c r="K5480" t="e">
        <f>VLOOKUP(A5480,'Top 30 via LR (Schizonts)'!J:J,1,FALSE)</f>
        <v>#N/A</v>
      </c>
      <c r="L5480" t="e">
        <f>VLOOKUP(A5480,'Top 30 via LR (Tr36)'!A:A,1,FALSE)</f>
        <v>#N/A</v>
      </c>
      <c r="M5480" t="e">
        <f>VLOOKUP(A5480,'Top 30 via LR (Tr36)'!I:I,1,FALSE)</f>
        <v>#N/A</v>
      </c>
      <c r="N5480" t="e">
        <f>VLOOKUP(A5480,'Top or Bottom 30 via OR (Schiz)'!B:B,1,FALSE)</f>
        <v>#N/A</v>
      </c>
      <c r="O5480" t="e">
        <f>VLOOKUP(A5480,'Top or Bottom 30 via OR (Schiz)'!J:J,1,FALSE)</f>
        <v>#N/A</v>
      </c>
      <c r="P5480" t="e">
        <f>VLOOKUP(A5480,'Top or Bottom 30 via OR (Tr36)'!B:B,1,FALSE)</f>
        <v>#N/A</v>
      </c>
      <c r="Q5480" t="e">
        <f>VLOOKUP(A5480,'Top or Bottom 30 via OR (Tr36)'!J:J,1,FALSE)</f>
        <v>#N/A</v>
      </c>
    </row>
    <row r="5481" spans="1:17" x14ac:dyDescent="0.25">
      <c r="A5481" t="s">
        <v>5515</v>
      </c>
      <c r="B5481">
        <v>0</v>
      </c>
      <c r="C5481">
        <v>0</v>
      </c>
      <c r="D5481">
        <v>0</v>
      </c>
      <c r="E5481">
        <v>0</v>
      </c>
      <c r="F5481">
        <f>B5481/cam_reads!I$3</f>
        <v>0</v>
      </c>
      <c r="G5481">
        <f>C5481/cam_reads!J$3</f>
        <v>0</v>
      </c>
      <c r="H5481">
        <f>D5481/cam_reads!K$3</f>
        <v>0</v>
      </c>
      <c r="I5481">
        <f>E5481/cam_reads!L$3</f>
        <v>0</v>
      </c>
      <c r="J5481" t="e">
        <f>VLOOKUP(A5481,'Top 30 via LR (Schizonts)'!A:A,1,FALSE)</f>
        <v>#N/A</v>
      </c>
      <c r="K5481" t="e">
        <f>VLOOKUP(A5481,'Top 30 via LR (Schizonts)'!J:J,1,FALSE)</f>
        <v>#N/A</v>
      </c>
      <c r="L5481" t="e">
        <f>VLOOKUP(A5481,'Top 30 via LR (Tr36)'!A:A,1,FALSE)</f>
        <v>#N/A</v>
      </c>
      <c r="M5481" t="e">
        <f>VLOOKUP(A5481,'Top 30 via LR (Tr36)'!I:I,1,FALSE)</f>
        <v>#N/A</v>
      </c>
      <c r="N5481" t="e">
        <f>VLOOKUP(A5481,'Top or Bottom 30 via OR (Schiz)'!B:B,1,FALSE)</f>
        <v>#N/A</v>
      </c>
      <c r="O5481" t="e">
        <f>VLOOKUP(A5481,'Top or Bottom 30 via OR (Schiz)'!J:J,1,FALSE)</f>
        <v>#N/A</v>
      </c>
      <c r="P5481" t="e">
        <f>VLOOKUP(A5481,'Top or Bottom 30 via OR (Tr36)'!B:B,1,FALSE)</f>
        <v>#N/A</v>
      </c>
      <c r="Q5481" t="e">
        <f>VLOOKUP(A5481,'Top or Bottom 30 via OR (Tr36)'!J:J,1,FALSE)</f>
        <v>#N/A</v>
      </c>
    </row>
    <row r="5482" spans="1:17" x14ac:dyDescent="0.25">
      <c r="A5482" t="s">
        <v>5516</v>
      </c>
      <c r="B5482">
        <v>248</v>
      </c>
      <c r="C5482">
        <v>440</v>
      </c>
      <c r="D5482">
        <v>398</v>
      </c>
      <c r="E5482">
        <v>448</v>
      </c>
      <c r="F5482">
        <f>B5482/cam_reads!I$3</f>
        <v>3.0811068836723372</v>
      </c>
      <c r="G5482">
        <f>C5482/cam_reads!J$3</f>
        <v>5.6989616504825005</v>
      </c>
      <c r="H5482">
        <f>D5482/cam_reads!K$3</f>
        <v>4.1544016135612365</v>
      </c>
      <c r="I5482">
        <f>E5482/cam_reads!L$3</f>
        <v>4.6700828809407708</v>
      </c>
      <c r="J5482" t="e">
        <f>VLOOKUP(A5482,'Top 30 via LR (Schizonts)'!A:A,1,FALSE)</f>
        <v>#N/A</v>
      </c>
      <c r="K5482" t="e">
        <f>VLOOKUP(A5482,'Top 30 via LR (Schizonts)'!J:J,1,FALSE)</f>
        <v>#N/A</v>
      </c>
      <c r="L5482" t="e">
        <f>VLOOKUP(A5482,'Top 30 via LR (Tr36)'!A:A,1,FALSE)</f>
        <v>#N/A</v>
      </c>
      <c r="M5482" t="e">
        <f>VLOOKUP(A5482,'Top 30 via LR (Tr36)'!I:I,1,FALSE)</f>
        <v>#N/A</v>
      </c>
      <c r="N5482" t="e">
        <f>VLOOKUP(A5482,'Top or Bottom 30 via OR (Schiz)'!B:B,1,FALSE)</f>
        <v>#N/A</v>
      </c>
      <c r="O5482" t="e">
        <f>VLOOKUP(A5482,'Top or Bottom 30 via OR (Schiz)'!J:J,1,FALSE)</f>
        <v>#N/A</v>
      </c>
      <c r="P5482" t="e">
        <f>VLOOKUP(A5482,'Top or Bottom 30 via OR (Tr36)'!B:B,1,FALSE)</f>
        <v>#N/A</v>
      </c>
      <c r="Q5482" t="e">
        <f>VLOOKUP(A5482,'Top or Bottom 30 via OR (Tr36)'!J:J,1,FALSE)</f>
        <v>#N/A</v>
      </c>
    </row>
    <row r="5483" spans="1:17" x14ac:dyDescent="0.25">
      <c r="A5483" t="s">
        <v>5517</v>
      </c>
      <c r="B5483">
        <v>83</v>
      </c>
      <c r="C5483">
        <v>58</v>
      </c>
      <c r="D5483">
        <v>170</v>
      </c>
      <c r="E5483">
        <v>65</v>
      </c>
      <c r="F5483">
        <f>B5483/cam_reads!I$3</f>
        <v>1.0311769005838871</v>
      </c>
      <c r="G5483">
        <f>C5483/cam_reads!J$3</f>
        <v>0.75122676301814784</v>
      </c>
      <c r="H5483">
        <f>D5483/cam_reads!K$3</f>
        <v>1.7744931515211311</v>
      </c>
      <c r="I5483">
        <f>E5483/cam_reads!L$3</f>
        <v>0.67757898942221007</v>
      </c>
      <c r="J5483" t="e">
        <f>VLOOKUP(A5483,'Top 30 via LR (Schizonts)'!A:A,1,FALSE)</f>
        <v>#N/A</v>
      </c>
      <c r="K5483" t="e">
        <f>VLOOKUP(A5483,'Top 30 via LR (Schizonts)'!J:J,1,FALSE)</f>
        <v>#N/A</v>
      </c>
      <c r="L5483" t="e">
        <f>VLOOKUP(A5483,'Top 30 via LR (Tr36)'!A:A,1,FALSE)</f>
        <v>#N/A</v>
      </c>
      <c r="M5483" t="e">
        <f>VLOOKUP(A5483,'Top 30 via LR (Tr36)'!I:I,1,FALSE)</f>
        <v>#N/A</v>
      </c>
      <c r="N5483" t="e">
        <f>VLOOKUP(A5483,'Top or Bottom 30 via OR (Schiz)'!B:B,1,FALSE)</f>
        <v>#N/A</v>
      </c>
      <c r="O5483" t="e">
        <f>VLOOKUP(A5483,'Top or Bottom 30 via OR (Schiz)'!J:J,1,FALSE)</f>
        <v>#N/A</v>
      </c>
      <c r="P5483" t="e">
        <f>VLOOKUP(A5483,'Top or Bottom 30 via OR (Tr36)'!B:B,1,FALSE)</f>
        <v>#N/A</v>
      </c>
      <c r="Q5483" t="e">
        <f>VLOOKUP(A5483,'Top or Bottom 30 via OR (Tr36)'!J:J,1,FALSE)</f>
        <v>#N/A</v>
      </c>
    </row>
    <row r="5484" spans="1:17" x14ac:dyDescent="0.25">
      <c r="A5484" t="s">
        <v>5518</v>
      </c>
      <c r="B5484">
        <v>0</v>
      </c>
      <c r="C5484">
        <v>0</v>
      </c>
      <c r="D5484">
        <v>0</v>
      </c>
      <c r="E5484">
        <v>0</v>
      </c>
      <c r="F5484">
        <f>B5484/cam_reads!I$3</f>
        <v>0</v>
      </c>
      <c r="G5484">
        <f>C5484/cam_reads!J$3</f>
        <v>0</v>
      </c>
      <c r="H5484">
        <f>D5484/cam_reads!K$3</f>
        <v>0</v>
      </c>
      <c r="I5484">
        <f>E5484/cam_reads!L$3</f>
        <v>0</v>
      </c>
      <c r="J5484" t="e">
        <f>VLOOKUP(A5484,'Top 30 via LR (Schizonts)'!A:A,1,FALSE)</f>
        <v>#N/A</v>
      </c>
      <c r="K5484" t="e">
        <f>VLOOKUP(A5484,'Top 30 via LR (Schizonts)'!J:J,1,FALSE)</f>
        <v>#N/A</v>
      </c>
      <c r="L5484" t="e">
        <f>VLOOKUP(A5484,'Top 30 via LR (Tr36)'!A:A,1,FALSE)</f>
        <v>#N/A</v>
      </c>
      <c r="M5484" t="e">
        <f>VLOOKUP(A5484,'Top 30 via LR (Tr36)'!I:I,1,FALSE)</f>
        <v>#N/A</v>
      </c>
      <c r="N5484" t="e">
        <f>VLOOKUP(A5484,'Top or Bottom 30 via OR (Schiz)'!B:B,1,FALSE)</f>
        <v>#N/A</v>
      </c>
      <c r="O5484" t="e">
        <f>VLOOKUP(A5484,'Top or Bottom 30 via OR (Schiz)'!J:J,1,FALSE)</f>
        <v>#N/A</v>
      </c>
      <c r="P5484" t="e">
        <f>VLOOKUP(A5484,'Top or Bottom 30 via OR (Tr36)'!B:B,1,FALSE)</f>
        <v>#N/A</v>
      </c>
      <c r="Q5484" t="e">
        <f>VLOOKUP(A5484,'Top or Bottom 30 via OR (Tr36)'!J:J,1,FALSE)</f>
        <v>#N/A</v>
      </c>
    </row>
    <row r="5485" spans="1:17" x14ac:dyDescent="0.25">
      <c r="A5485" t="s">
        <v>5519</v>
      </c>
      <c r="B5485">
        <v>318</v>
      </c>
      <c r="C5485">
        <v>256</v>
      </c>
      <c r="D5485">
        <v>389</v>
      </c>
      <c r="E5485">
        <v>259</v>
      </c>
      <c r="F5485">
        <f>B5485/cam_reads!I$3</f>
        <v>3.9507741492250132</v>
      </c>
      <c r="G5485">
        <f>C5485/cam_reads!J$3</f>
        <v>3.3157595057352731</v>
      </c>
      <c r="H5485">
        <f>D5485/cam_reads!K$3</f>
        <v>4.0604578584807056</v>
      </c>
      <c r="I5485">
        <f>E5485/cam_reads!L$3</f>
        <v>2.6998916655438832</v>
      </c>
      <c r="J5485" t="e">
        <f>VLOOKUP(A5485,'Top 30 via LR (Schizonts)'!A:A,1,FALSE)</f>
        <v>#N/A</v>
      </c>
      <c r="K5485" t="e">
        <f>VLOOKUP(A5485,'Top 30 via LR (Schizonts)'!J:J,1,FALSE)</f>
        <v>#N/A</v>
      </c>
      <c r="L5485" t="e">
        <f>VLOOKUP(A5485,'Top 30 via LR (Tr36)'!A:A,1,FALSE)</f>
        <v>#N/A</v>
      </c>
      <c r="M5485" t="e">
        <f>VLOOKUP(A5485,'Top 30 via LR (Tr36)'!I:I,1,FALSE)</f>
        <v>#N/A</v>
      </c>
      <c r="N5485" t="e">
        <f>VLOOKUP(A5485,'Top or Bottom 30 via OR (Schiz)'!B:B,1,FALSE)</f>
        <v>#N/A</v>
      </c>
      <c r="O5485" t="e">
        <f>VLOOKUP(A5485,'Top or Bottom 30 via OR (Schiz)'!J:J,1,FALSE)</f>
        <v>#N/A</v>
      </c>
      <c r="P5485" t="e">
        <f>VLOOKUP(A5485,'Top or Bottom 30 via OR (Tr36)'!B:B,1,FALSE)</f>
        <v>#N/A</v>
      </c>
      <c r="Q5485" t="e">
        <f>VLOOKUP(A5485,'Top or Bottom 30 via OR (Tr36)'!J:J,1,FALSE)</f>
        <v>#N/A</v>
      </c>
    </row>
    <row r="5486" spans="1:17" x14ac:dyDescent="0.25">
      <c r="A5486" t="s">
        <v>5520</v>
      </c>
      <c r="B5486">
        <v>0</v>
      </c>
      <c r="C5486">
        <v>0</v>
      </c>
      <c r="D5486">
        <v>0</v>
      </c>
      <c r="E5486">
        <v>0</v>
      </c>
      <c r="F5486">
        <f>B5486/cam_reads!I$3</f>
        <v>0</v>
      </c>
      <c r="G5486">
        <f>C5486/cam_reads!J$3</f>
        <v>0</v>
      </c>
      <c r="H5486">
        <f>D5486/cam_reads!K$3</f>
        <v>0</v>
      </c>
      <c r="I5486">
        <f>E5486/cam_reads!L$3</f>
        <v>0</v>
      </c>
      <c r="J5486" t="e">
        <f>VLOOKUP(A5486,'Top 30 via LR (Schizonts)'!A:A,1,FALSE)</f>
        <v>#N/A</v>
      </c>
      <c r="K5486" t="e">
        <f>VLOOKUP(A5486,'Top 30 via LR (Schizonts)'!J:J,1,FALSE)</f>
        <v>#N/A</v>
      </c>
      <c r="L5486" t="e">
        <f>VLOOKUP(A5486,'Top 30 via LR (Tr36)'!A:A,1,FALSE)</f>
        <v>#N/A</v>
      </c>
      <c r="M5486" t="e">
        <f>VLOOKUP(A5486,'Top 30 via LR (Tr36)'!I:I,1,FALSE)</f>
        <v>#N/A</v>
      </c>
      <c r="N5486" t="e">
        <f>VLOOKUP(A5486,'Top or Bottom 30 via OR (Schiz)'!B:B,1,FALSE)</f>
        <v>#N/A</v>
      </c>
      <c r="O5486" t="e">
        <f>VLOOKUP(A5486,'Top or Bottom 30 via OR (Schiz)'!J:J,1,FALSE)</f>
        <v>#N/A</v>
      </c>
      <c r="P5486" t="e">
        <f>VLOOKUP(A5486,'Top or Bottom 30 via OR (Tr36)'!B:B,1,FALSE)</f>
        <v>#N/A</v>
      </c>
      <c r="Q5486" t="e">
        <f>VLOOKUP(A5486,'Top or Bottom 30 via OR (Tr36)'!J:J,1,FALSE)</f>
        <v>#N/A</v>
      </c>
    </row>
    <row r="5487" spans="1:17" x14ac:dyDescent="0.25">
      <c r="A5487" t="s">
        <v>5521</v>
      </c>
      <c r="B5487">
        <v>1346</v>
      </c>
      <c r="C5487">
        <v>909</v>
      </c>
      <c r="D5487">
        <v>734</v>
      </c>
      <c r="E5487">
        <v>982</v>
      </c>
      <c r="F5487">
        <f>B5487/cam_reads!I$3</f>
        <v>16.722459134770023</v>
      </c>
      <c r="G5487">
        <f>C5487/cam_reads!J$3</f>
        <v>11.773536682474075</v>
      </c>
      <c r="H5487">
        <f>D5487/cam_reads!K$3</f>
        <v>7.6616351365677069</v>
      </c>
      <c r="I5487">
        <f>E5487/cam_reads!L$3</f>
        <v>10.236654886347852</v>
      </c>
      <c r="J5487" t="e">
        <f>VLOOKUP(A5487,'Top 30 via LR (Schizonts)'!A:A,1,FALSE)</f>
        <v>#N/A</v>
      </c>
      <c r="K5487" t="e">
        <f>VLOOKUP(A5487,'Top 30 via LR (Schizonts)'!J:J,1,FALSE)</f>
        <v>#N/A</v>
      </c>
      <c r="L5487" t="e">
        <f>VLOOKUP(A5487,'Top 30 via LR (Tr36)'!A:A,1,FALSE)</f>
        <v>#N/A</v>
      </c>
      <c r="M5487" t="e">
        <f>VLOOKUP(A5487,'Top 30 via LR (Tr36)'!I:I,1,FALSE)</f>
        <v>#N/A</v>
      </c>
      <c r="N5487" t="e">
        <f>VLOOKUP(A5487,'Top or Bottom 30 via OR (Schiz)'!B:B,1,FALSE)</f>
        <v>#N/A</v>
      </c>
      <c r="O5487" t="e">
        <f>VLOOKUP(A5487,'Top or Bottom 30 via OR (Schiz)'!J:J,1,FALSE)</f>
        <v>#N/A</v>
      </c>
      <c r="P5487" t="e">
        <f>VLOOKUP(A5487,'Top or Bottom 30 via OR (Tr36)'!B:B,1,FALSE)</f>
        <v>#N/A</v>
      </c>
      <c r="Q5487" t="e">
        <f>VLOOKUP(A5487,'Top or Bottom 30 via OR (Tr36)'!J:J,1,FALSE)</f>
        <v>#N/A</v>
      </c>
    </row>
    <row r="5488" spans="1:17" x14ac:dyDescent="0.25">
      <c r="A5488" t="s">
        <v>5522</v>
      </c>
      <c r="B5488">
        <v>7370</v>
      </c>
      <c r="C5488">
        <v>9834</v>
      </c>
      <c r="D5488">
        <v>10330</v>
      </c>
      <c r="E5488">
        <v>12189</v>
      </c>
      <c r="F5488">
        <f>B5488/cam_reads!I$3</f>
        <v>91.563539244617445</v>
      </c>
      <c r="G5488">
        <f>C5488/cam_reads!J$3</f>
        <v>127.37179288828388</v>
      </c>
      <c r="H5488">
        <f>D5488/cam_reads!K$3</f>
        <v>107.82655444243109</v>
      </c>
      <c r="I5488">
        <f>E5488/cam_reads!L$3</f>
        <v>127.06169695488182</v>
      </c>
      <c r="J5488" t="e">
        <f>VLOOKUP(A5488,'Top 30 via LR (Schizonts)'!A:A,1,FALSE)</f>
        <v>#N/A</v>
      </c>
      <c r="K5488" t="e">
        <f>VLOOKUP(A5488,'Top 30 via LR (Schizonts)'!J:J,1,FALSE)</f>
        <v>#N/A</v>
      </c>
      <c r="L5488" t="e">
        <f>VLOOKUP(A5488,'Top 30 via LR (Tr36)'!A:A,1,FALSE)</f>
        <v>#N/A</v>
      </c>
      <c r="M5488" t="e">
        <f>VLOOKUP(A5488,'Top 30 via LR (Tr36)'!I:I,1,FALSE)</f>
        <v>#N/A</v>
      </c>
      <c r="N5488" t="e">
        <f>VLOOKUP(A5488,'Top or Bottom 30 via OR (Schiz)'!B:B,1,FALSE)</f>
        <v>#N/A</v>
      </c>
      <c r="O5488" t="e">
        <f>VLOOKUP(A5488,'Top or Bottom 30 via OR (Schiz)'!J:J,1,FALSE)</f>
        <v>#N/A</v>
      </c>
      <c r="P5488" t="e">
        <f>VLOOKUP(A5488,'Top or Bottom 30 via OR (Tr36)'!B:B,1,FALSE)</f>
        <v>#N/A</v>
      </c>
      <c r="Q5488" t="e">
        <f>VLOOKUP(A5488,'Top or Bottom 30 via OR (Tr36)'!J:J,1,FALSE)</f>
        <v>#N/A</v>
      </c>
    </row>
    <row r="5489" spans="1:17" x14ac:dyDescent="0.25">
      <c r="A5489" t="s">
        <v>5523</v>
      </c>
      <c r="B5489">
        <v>0</v>
      </c>
      <c r="C5489">
        <v>0</v>
      </c>
      <c r="D5489">
        <v>0</v>
      </c>
      <c r="E5489">
        <v>0</v>
      </c>
      <c r="F5489">
        <f>B5489/cam_reads!I$3</f>
        <v>0</v>
      </c>
      <c r="G5489">
        <f>C5489/cam_reads!J$3</f>
        <v>0</v>
      </c>
      <c r="H5489">
        <f>D5489/cam_reads!K$3</f>
        <v>0</v>
      </c>
      <c r="I5489">
        <f>E5489/cam_reads!L$3</f>
        <v>0</v>
      </c>
      <c r="J5489" t="e">
        <f>VLOOKUP(A5489,'Top 30 via LR (Schizonts)'!A:A,1,FALSE)</f>
        <v>#N/A</v>
      </c>
      <c r="K5489" t="e">
        <f>VLOOKUP(A5489,'Top 30 via LR (Schizonts)'!J:J,1,FALSE)</f>
        <v>#N/A</v>
      </c>
      <c r="L5489" t="e">
        <f>VLOOKUP(A5489,'Top 30 via LR (Tr36)'!A:A,1,FALSE)</f>
        <v>#N/A</v>
      </c>
      <c r="M5489" t="e">
        <f>VLOOKUP(A5489,'Top 30 via LR (Tr36)'!I:I,1,FALSE)</f>
        <v>#N/A</v>
      </c>
      <c r="N5489" t="e">
        <f>VLOOKUP(A5489,'Top or Bottom 30 via OR (Schiz)'!B:B,1,FALSE)</f>
        <v>#N/A</v>
      </c>
      <c r="O5489" t="e">
        <f>VLOOKUP(A5489,'Top or Bottom 30 via OR (Schiz)'!J:J,1,FALSE)</f>
        <v>#N/A</v>
      </c>
      <c r="P5489" t="e">
        <f>VLOOKUP(A5489,'Top or Bottom 30 via OR (Tr36)'!B:B,1,FALSE)</f>
        <v>#N/A</v>
      </c>
      <c r="Q5489" t="e">
        <f>VLOOKUP(A5489,'Top or Bottom 30 via OR (Tr36)'!J:J,1,FALSE)</f>
        <v>#N/A</v>
      </c>
    </row>
    <row r="5490" spans="1:17" x14ac:dyDescent="0.25">
      <c r="A5490" t="s">
        <v>5524</v>
      </c>
      <c r="B5490">
        <v>2178</v>
      </c>
      <c r="C5490">
        <v>2298</v>
      </c>
      <c r="D5490">
        <v>1340</v>
      </c>
      <c r="E5490">
        <v>2928</v>
      </c>
      <c r="F5490">
        <f>B5490/cam_reads!I$3</f>
        <v>27.059075776767543</v>
      </c>
      <c r="G5490">
        <f>C5490/cam_reads!J$3</f>
        <v>29.764122438201785</v>
      </c>
      <c r="H5490">
        <f>D5490/cam_reads!K$3</f>
        <v>13.987181311990092</v>
      </c>
      <c r="I5490">
        <f>E5490/cam_reads!L$3</f>
        <v>30.522327400434325</v>
      </c>
      <c r="J5490" t="e">
        <f>VLOOKUP(A5490,'Top 30 via LR (Schizonts)'!A:A,1,FALSE)</f>
        <v>#N/A</v>
      </c>
      <c r="K5490" t="e">
        <f>VLOOKUP(A5490,'Top 30 via LR (Schizonts)'!J:J,1,FALSE)</f>
        <v>#N/A</v>
      </c>
      <c r="L5490" t="e">
        <f>VLOOKUP(A5490,'Top 30 via LR (Tr36)'!A:A,1,FALSE)</f>
        <v>#N/A</v>
      </c>
      <c r="M5490" t="e">
        <f>VLOOKUP(A5490,'Top 30 via LR (Tr36)'!I:I,1,FALSE)</f>
        <v>#N/A</v>
      </c>
      <c r="N5490" t="e">
        <f>VLOOKUP(A5490,'Top or Bottom 30 via OR (Schiz)'!B:B,1,FALSE)</f>
        <v>#N/A</v>
      </c>
      <c r="O5490" t="e">
        <f>VLOOKUP(A5490,'Top or Bottom 30 via OR (Schiz)'!J:J,1,FALSE)</f>
        <v>#N/A</v>
      </c>
      <c r="P5490" t="e">
        <f>VLOOKUP(A5490,'Top or Bottom 30 via OR (Tr36)'!B:B,1,FALSE)</f>
        <v>#N/A</v>
      </c>
      <c r="Q5490" t="e">
        <f>VLOOKUP(A5490,'Top or Bottom 30 via OR (Tr36)'!J:J,1,FALSE)</f>
        <v>#N/A</v>
      </c>
    </row>
    <row r="5491" spans="1:17" x14ac:dyDescent="0.25">
      <c r="A5491" t="s">
        <v>5525</v>
      </c>
      <c r="B5491">
        <v>0</v>
      </c>
      <c r="C5491">
        <v>0</v>
      </c>
      <c r="D5491">
        <v>0</v>
      </c>
      <c r="E5491">
        <v>0</v>
      </c>
      <c r="F5491">
        <f>B5491/cam_reads!I$3</f>
        <v>0</v>
      </c>
      <c r="G5491">
        <f>C5491/cam_reads!J$3</f>
        <v>0</v>
      </c>
      <c r="H5491">
        <f>D5491/cam_reads!K$3</f>
        <v>0</v>
      </c>
      <c r="I5491">
        <f>E5491/cam_reads!L$3</f>
        <v>0</v>
      </c>
      <c r="J5491" t="e">
        <f>VLOOKUP(A5491,'Top 30 via LR (Schizonts)'!A:A,1,FALSE)</f>
        <v>#N/A</v>
      </c>
      <c r="K5491" t="e">
        <f>VLOOKUP(A5491,'Top 30 via LR (Schizonts)'!J:J,1,FALSE)</f>
        <v>#N/A</v>
      </c>
      <c r="L5491" t="e">
        <f>VLOOKUP(A5491,'Top 30 via LR (Tr36)'!A:A,1,FALSE)</f>
        <v>#N/A</v>
      </c>
      <c r="M5491" t="e">
        <f>VLOOKUP(A5491,'Top 30 via LR (Tr36)'!I:I,1,FALSE)</f>
        <v>#N/A</v>
      </c>
      <c r="N5491" t="e">
        <f>VLOOKUP(A5491,'Top or Bottom 30 via OR (Schiz)'!B:B,1,FALSE)</f>
        <v>#N/A</v>
      </c>
      <c r="O5491" t="e">
        <f>VLOOKUP(A5491,'Top or Bottom 30 via OR (Schiz)'!J:J,1,FALSE)</f>
        <v>#N/A</v>
      </c>
      <c r="P5491" t="e">
        <f>VLOOKUP(A5491,'Top or Bottom 30 via OR (Tr36)'!B:B,1,FALSE)</f>
        <v>#N/A</v>
      </c>
      <c r="Q5491" t="e">
        <f>VLOOKUP(A5491,'Top or Bottom 30 via OR (Tr36)'!J:J,1,FALSE)</f>
        <v>#N/A</v>
      </c>
    </row>
    <row r="5492" spans="1:17" x14ac:dyDescent="0.25">
      <c r="A5492" t="s">
        <v>5526</v>
      </c>
      <c r="B5492">
        <v>852</v>
      </c>
      <c r="C5492">
        <v>673</v>
      </c>
      <c r="D5492">
        <v>1124</v>
      </c>
      <c r="E5492">
        <v>731</v>
      </c>
      <c r="F5492">
        <f>B5492/cam_reads!I$3</f>
        <v>10.585093003583998</v>
      </c>
      <c r="G5492">
        <f>C5492/cam_reads!J$3</f>
        <v>8.7168208881243707</v>
      </c>
      <c r="H5492">
        <f>D5492/cam_reads!K$3</f>
        <v>11.732531190057362</v>
      </c>
      <c r="I5492">
        <f>E5492/cam_reads!L$3</f>
        <v>7.6201575579636245</v>
      </c>
      <c r="J5492" t="e">
        <f>VLOOKUP(A5492,'Top 30 via LR (Schizonts)'!A:A,1,FALSE)</f>
        <v>#N/A</v>
      </c>
      <c r="K5492" t="e">
        <f>VLOOKUP(A5492,'Top 30 via LR (Schizonts)'!J:J,1,FALSE)</f>
        <v>#N/A</v>
      </c>
      <c r="L5492" t="e">
        <f>VLOOKUP(A5492,'Top 30 via LR (Tr36)'!A:A,1,FALSE)</f>
        <v>#N/A</v>
      </c>
      <c r="M5492" t="e">
        <f>VLOOKUP(A5492,'Top 30 via LR (Tr36)'!I:I,1,FALSE)</f>
        <v>#N/A</v>
      </c>
      <c r="N5492" t="e">
        <f>VLOOKUP(A5492,'Top or Bottom 30 via OR (Schiz)'!B:B,1,FALSE)</f>
        <v>#N/A</v>
      </c>
      <c r="O5492" t="e">
        <f>VLOOKUP(A5492,'Top or Bottom 30 via OR (Schiz)'!J:J,1,FALSE)</f>
        <v>#N/A</v>
      </c>
      <c r="P5492" t="e">
        <f>VLOOKUP(A5492,'Top or Bottom 30 via OR (Tr36)'!B:B,1,FALSE)</f>
        <v>#N/A</v>
      </c>
      <c r="Q5492" t="e">
        <f>VLOOKUP(A5492,'Top or Bottom 30 via OR (Tr36)'!J:J,1,FALSE)</f>
        <v>#N/A</v>
      </c>
    </row>
    <row r="5493" spans="1:17" x14ac:dyDescent="0.25">
      <c r="A5493" t="s">
        <v>106</v>
      </c>
      <c r="B5493">
        <v>20</v>
      </c>
      <c r="C5493">
        <v>51</v>
      </c>
      <c r="D5493">
        <v>90</v>
      </c>
      <c r="E5493">
        <v>80</v>
      </c>
      <c r="F5493">
        <f>B5493/cam_reads!I$3</f>
        <v>0.24847636158647882</v>
      </c>
      <c r="G5493">
        <f>C5493/cam_reads!J$3</f>
        <v>0.66056146403319893</v>
      </c>
      <c r="H5493">
        <f>D5493/cam_reads!K$3</f>
        <v>0.93943755080530467</v>
      </c>
      <c r="I5493">
        <f>E5493/cam_reads!L$3</f>
        <v>0.83394337159656629</v>
      </c>
      <c r="J5493" t="e">
        <f>VLOOKUP(A5493,'Top 30 via LR (Schizonts)'!A:A,1,FALSE)</f>
        <v>#N/A</v>
      </c>
      <c r="K5493" t="e">
        <f>VLOOKUP(A5493,'Top 30 via LR (Schizonts)'!J:J,1,FALSE)</f>
        <v>#N/A</v>
      </c>
      <c r="L5493" t="e">
        <f>VLOOKUP(A5493,'Top 30 via LR (Tr36)'!A:A,1,FALSE)</f>
        <v>#N/A</v>
      </c>
      <c r="M5493" t="str">
        <f>VLOOKUP(A5493,'Top 30 via LR (Tr36)'!I:I,1,FALSE)</f>
        <v>PVP01_0815700</v>
      </c>
      <c r="N5493" t="e">
        <f>VLOOKUP(A5493,'Top or Bottom 30 via OR (Schiz)'!B:B,1,FALSE)</f>
        <v>#N/A</v>
      </c>
      <c r="O5493" t="e">
        <f>VLOOKUP(A5493,'Top or Bottom 30 via OR (Schiz)'!J:J,1,FALSE)</f>
        <v>#N/A</v>
      </c>
      <c r="P5493" t="e">
        <f>VLOOKUP(A5493,'Top or Bottom 30 via OR (Tr36)'!B:B,1,FALSE)</f>
        <v>#N/A</v>
      </c>
      <c r="Q5493" t="str">
        <f>VLOOKUP(A5493,'Top or Bottom 30 via OR (Tr36)'!J:J,1,FALSE)</f>
        <v>PVP01_0815700</v>
      </c>
    </row>
    <row r="5494" spans="1:17" x14ac:dyDescent="0.25">
      <c r="A5494" t="s">
        <v>5527</v>
      </c>
      <c r="B5494">
        <v>0</v>
      </c>
      <c r="C5494">
        <v>0</v>
      </c>
      <c r="D5494">
        <v>0</v>
      </c>
      <c r="E5494">
        <v>0</v>
      </c>
      <c r="F5494">
        <f>B5494/cam_reads!I$3</f>
        <v>0</v>
      </c>
      <c r="G5494">
        <f>C5494/cam_reads!J$3</f>
        <v>0</v>
      </c>
      <c r="H5494">
        <f>D5494/cam_reads!K$3</f>
        <v>0</v>
      </c>
      <c r="I5494">
        <f>E5494/cam_reads!L$3</f>
        <v>0</v>
      </c>
      <c r="J5494" t="e">
        <f>VLOOKUP(A5494,'Top 30 via LR (Schizonts)'!A:A,1,FALSE)</f>
        <v>#N/A</v>
      </c>
      <c r="K5494" t="e">
        <f>VLOOKUP(A5494,'Top 30 via LR (Schizonts)'!J:J,1,FALSE)</f>
        <v>#N/A</v>
      </c>
      <c r="L5494" t="e">
        <f>VLOOKUP(A5494,'Top 30 via LR (Tr36)'!A:A,1,FALSE)</f>
        <v>#N/A</v>
      </c>
      <c r="M5494" t="e">
        <f>VLOOKUP(A5494,'Top 30 via LR (Tr36)'!I:I,1,FALSE)</f>
        <v>#N/A</v>
      </c>
      <c r="N5494" t="e">
        <f>VLOOKUP(A5494,'Top or Bottom 30 via OR (Schiz)'!B:B,1,FALSE)</f>
        <v>#N/A</v>
      </c>
      <c r="O5494" t="e">
        <f>VLOOKUP(A5494,'Top or Bottom 30 via OR (Schiz)'!J:J,1,FALSE)</f>
        <v>#N/A</v>
      </c>
      <c r="P5494" t="e">
        <f>VLOOKUP(A5494,'Top or Bottom 30 via OR (Tr36)'!B:B,1,FALSE)</f>
        <v>#N/A</v>
      </c>
      <c r="Q5494" t="e">
        <f>VLOOKUP(A5494,'Top or Bottom 30 via OR (Tr36)'!J:J,1,FALSE)</f>
        <v>#N/A</v>
      </c>
    </row>
    <row r="5495" spans="1:17" x14ac:dyDescent="0.25">
      <c r="A5495" t="s">
        <v>5528</v>
      </c>
      <c r="B5495">
        <v>925</v>
      </c>
      <c r="C5495">
        <v>943</v>
      </c>
      <c r="D5495">
        <v>805</v>
      </c>
      <c r="E5495">
        <v>1161</v>
      </c>
      <c r="F5495">
        <f>B5495/cam_reads!I$3</f>
        <v>11.492031723374646</v>
      </c>
      <c r="G5495">
        <f>C5495/cam_reads!J$3</f>
        <v>12.213910991829541</v>
      </c>
      <c r="H5495">
        <f>D5495/cam_reads!K$3</f>
        <v>8.4027469822030039</v>
      </c>
      <c r="I5495">
        <f>E5495/cam_reads!L$3</f>
        <v>12.102603180295167</v>
      </c>
      <c r="J5495" t="e">
        <f>VLOOKUP(A5495,'Top 30 via LR (Schizonts)'!A:A,1,FALSE)</f>
        <v>#N/A</v>
      </c>
      <c r="K5495" t="e">
        <f>VLOOKUP(A5495,'Top 30 via LR (Schizonts)'!J:J,1,FALSE)</f>
        <v>#N/A</v>
      </c>
      <c r="L5495" t="e">
        <f>VLOOKUP(A5495,'Top 30 via LR (Tr36)'!A:A,1,FALSE)</f>
        <v>#N/A</v>
      </c>
      <c r="M5495" t="e">
        <f>VLOOKUP(A5495,'Top 30 via LR (Tr36)'!I:I,1,FALSE)</f>
        <v>#N/A</v>
      </c>
      <c r="N5495" t="e">
        <f>VLOOKUP(A5495,'Top or Bottom 30 via OR (Schiz)'!B:B,1,FALSE)</f>
        <v>#N/A</v>
      </c>
      <c r="O5495" t="e">
        <f>VLOOKUP(A5495,'Top or Bottom 30 via OR (Schiz)'!J:J,1,FALSE)</f>
        <v>#N/A</v>
      </c>
      <c r="P5495" t="e">
        <f>VLOOKUP(A5495,'Top or Bottom 30 via OR (Tr36)'!B:B,1,FALSE)</f>
        <v>#N/A</v>
      </c>
      <c r="Q5495" t="e">
        <f>VLOOKUP(A5495,'Top or Bottom 30 via OR (Tr36)'!J:J,1,FALSE)</f>
        <v>#N/A</v>
      </c>
    </row>
    <row r="5496" spans="1:17" x14ac:dyDescent="0.25">
      <c r="A5496" t="s">
        <v>5529</v>
      </c>
      <c r="B5496">
        <v>3894</v>
      </c>
      <c r="C5496">
        <v>3726</v>
      </c>
      <c r="D5496">
        <v>4382</v>
      </c>
      <c r="E5496">
        <v>5186</v>
      </c>
      <c r="F5496">
        <f>B5496/cam_reads!I$3</f>
        <v>48.378347600887423</v>
      </c>
      <c r="G5496">
        <f>C5496/cam_reads!J$3</f>
        <v>48.259843431131358</v>
      </c>
      <c r="H5496">
        <f>D5496/cam_reads!K$3</f>
        <v>45.740170529209394</v>
      </c>
      <c r="I5496">
        <f>E5496/cam_reads!L$3</f>
        <v>54.060379063747412</v>
      </c>
      <c r="J5496" t="e">
        <f>VLOOKUP(A5496,'Top 30 via LR (Schizonts)'!A:A,1,FALSE)</f>
        <v>#N/A</v>
      </c>
      <c r="K5496" t="e">
        <f>VLOOKUP(A5496,'Top 30 via LR (Schizonts)'!J:J,1,FALSE)</f>
        <v>#N/A</v>
      </c>
      <c r="L5496" t="e">
        <f>VLOOKUP(A5496,'Top 30 via LR (Tr36)'!A:A,1,FALSE)</f>
        <v>#N/A</v>
      </c>
      <c r="M5496" t="e">
        <f>VLOOKUP(A5496,'Top 30 via LR (Tr36)'!I:I,1,FALSE)</f>
        <v>#N/A</v>
      </c>
      <c r="N5496" t="e">
        <f>VLOOKUP(A5496,'Top or Bottom 30 via OR (Schiz)'!B:B,1,FALSE)</f>
        <v>#N/A</v>
      </c>
      <c r="O5496" t="e">
        <f>VLOOKUP(A5496,'Top or Bottom 30 via OR (Schiz)'!J:J,1,FALSE)</f>
        <v>#N/A</v>
      </c>
      <c r="P5496" t="e">
        <f>VLOOKUP(A5496,'Top or Bottom 30 via OR (Tr36)'!B:B,1,FALSE)</f>
        <v>#N/A</v>
      </c>
      <c r="Q5496" t="e">
        <f>VLOOKUP(A5496,'Top or Bottom 30 via OR (Tr36)'!J:J,1,FALSE)</f>
        <v>#N/A</v>
      </c>
    </row>
    <row r="5497" spans="1:17" x14ac:dyDescent="0.25">
      <c r="A5497" t="s">
        <v>5530</v>
      </c>
      <c r="B5497">
        <v>434</v>
      </c>
      <c r="C5497">
        <v>460</v>
      </c>
      <c r="D5497">
        <v>570</v>
      </c>
      <c r="E5497">
        <v>642</v>
      </c>
      <c r="F5497">
        <f>B5497/cam_reads!I$3</f>
        <v>5.3919370464265901</v>
      </c>
      <c r="G5497">
        <f>C5497/cam_reads!J$3</f>
        <v>5.9580053618680688</v>
      </c>
      <c r="H5497">
        <f>D5497/cam_reads!K$3</f>
        <v>5.9497711551002634</v>
      </c>
      <c r="I5497">
        <f>E5497/cam_reads!L$3</f>
        <v>6.6923955570624445</v>
      </c>
      <c r="J5497" t="e">
        <f>VLOOKUP(A5497,'Top 30 via LR (Schizonts)'!A:A,1,FALSE)</f>
        <v>#N/A</v>
      </c>
      <c r="K5497" t="e">
        <f>VLOOKUP(A5497,'Top 30 via LR (Schizonts)'!J:J,1,FALSE)</f>
        <v>#N/A</v>
      </c>
      <c r="L5497" t="e">
        <f>VLOOKUP(A5497,'Top 30 via LR (Tr36)'!A:A,1,FALSE)</f>
        <v>#N/A</v>
      </c>
      <c r="M5497" t="e">
        <f>VLOOKUP(A5497,'Top 30 via LR (Tr36)'!I:I,1,FALSE)</f>
        <v>#N/A</v>
      </c>
      <c r="N5497" t="e">
        <f>VLOOKUP(A5497,'Top or Bottom 30 via OR (Schiz)'!B:B,1,FALSE)</f>
        <v>#N/A</v>
      </c>
      <c r="O5497" t="e">
        <f>VLOOKUP(A5497,'Top or Bottom 30 via OR (Schiz)'!J:J,1,FALSE)</f>
        <v>#N/A</v>
      </c>
      <c r="P5497" t="e">
        <f>VLOOKUP(A5497,'Top or Bottom 30 via OR (Tr36)'!B:B,1,FALSE)</f>
        <v>#N/A</v>
      </c>
      <c r="Q5497" t="e">
        <f>VLOOKUP(A5497,'Top or Bottom 30 via OR (Tr36)'!J:J,1,FALSE)</f>
        <v>#N/A</v>
      </c>
    </row>
    <row r="5498" spans="1:17" x14ac:dyDescent="0.25">
      <c r="A5498" t="s">
        <v>5531</v>
      </c>
      <c r="B5498">
        <v>1349</v>
      </c>
      <c r="C5498">
        <v>1218</v>
      </c>
      <c r="D5498">
        <v>1250</v>
      </c>
      <c r="E5498">
        <v>1854</v>
      </c>
      <c r="F5498">
        <f>B5498/cam_reads!I$3</f>
        <v>16.759730589007997</v>
      </c>
      <c r="G5498">
        <f>C5498/cam_reads!J$3</f>
        <v>15.775762023381104</v>
      </c>
      <c r="H5498">
        <f>D5498/cam_reads!K$3</f>
        <v>13.047743761184787</v>
      </c>
      <c r="I5498">
        <f>E5498/cam_reads!L$3</f>
        <v>19.326637636750423</v>
      </c>
      <c r="J5498" t="e">
        <f>VLOOKUP(A5498,'Top 30 via LR (Schizonts)'!A:A,1,FALSE)</f>
        <v>#N/A</v>
      </c>
      <c r="K5498" t="e">
        <f>VLOOKUP(A5498,'Top 30 via LR (Schizonts)'!J:J,1,FALSE)</f>
        <v>#N/A</v>
      </c>
      <c r="L5498" t="e">
        <f>VLOOKUP(A5498,'Top 30 via LR (Tr36)'!A:A,1,FALSE)</f>
        <v>#N/A</v>
      </c>
      <c r="M5498" t="e">
        <f>VLOOKUP(A5498,'Top 30 via LR (Tr36)'!I:I,1,FALSE)</f>
        <v>#N/A</v>
      </c>
      <c r="N5498" t="e">
        <f>VLOOKUP(A5498,'Top or Bottom 30 via OR (Schiz)'!B:B,1,FALSE)</f>
        <v>#N/A</v>
      </c>
      <c r="O5498" t="e">
        <f>VLOOKUP(A5498,'Top or Bottom 30 via OR (Schiz)'!J:J,1,FALSE)</f>
        <v>#N/A</v>
      </c>
      <c r="P5498" t="e">
        <f>VLOOKUP(A5498,'Top or Bottom 30 via OR (Tr36)'!B:B,1,FALSE)</f>
        <v>#N/A</v>
      </c>
      <c r="Q5498" t="e">
        <f>VLOOKUP(A5498,'Top or Bottom 30 via OR (Tr36)'!J:J,1,FALSE)</f>
        <v>#N/A</v>
      </c>
    </row>
    <row r="5499" spans="1:17" x14ac:dyDescent="0.25">
      <c r="A5499" t="s">
        <v>5532</v>
      </c>
      <c r="B5499">
        <v>25</v>
      </c>
      <c r="C5499">
        <v>16</v>
      </c>
      <c r="D5499">
        <v>39</v>
      </c>
      <c r="E5499">
        <v>22</v>
      </c>
      <c r="F5499">
        <f>B5499/cam_reads!I$3</f>
        <v>0.31059545198309851</v>
      </c>
      <c r="G5499">
        <f>C5499/cam_reads!J$3</f>
        <v>0.20723496910845457</v>
      </c>
      <c r="H5499">
        <f>D5499/cam_reads!K$3</f>
        <v>0.40708960534896538</v>
      </c>
      <c r="I5499">
        <f>E5499/cam_reads!L$3</f>
        <v>0.22933442718905572</v>
      </c>
      <c r="J5499" t="e">
        <f>VLOOKUP(A5499,'Top 30 via LR (Schizonts)'!A:A,1,FALSE)</f>
        <v>#N/A</v>
      </c>
      <c r="K5499" t="e">
        <f>VLOOKUP(A5499,'Top 30 via LR (Schizonts)'!J:J,1,FALSE)</f>
        <v>#N/A</v>
      </c>
      <c r="L5499" t="e">
        <f>VLOOKUP(A5499,'Top 30 via LR (Tr36)'!A:A,1,FALSE)</f>
        <v>#N/A</v>
      </c>
      <c r="M5499" t="e">
        <f>VLOOKUP(A5499,'Top 30 via LR (Tr36)'!I:I,1,FALSE)</f>
        <v>#N/A</v>
      </c>
      <c r="N5499" t="e">
        <f>VLOOKUP(A5499,'Top or Bottom 30 via OR (Schiz)'!B:B,1,FALSE)</f>
        <v>#N/A</v>
      </c>
      <c r="O5499" t="e">
        <f>VLOOKUP(A5499,'Top or Bottom 30 via OR (Schiz)'!J:J,1,FALSE)</f>
        <v>#N/A</v>
      </c>
      <c r="P5499" t="e">
        <f>VLOOKUP(A5499,'Top or Bottom 30 via OR (Tr36)'!B:B,1,FALSE)</f>
        <v>#N/A</v>
      </c>
      <c r="Q5499" t="e">
        <f>VLOOKUP(A5499,'Top or Bottom 30 via OR (Tr36)'!J:J,1,FALSE)</f>
        <v>#N/A</v>
      </c>
    </row>
    <row r="5500" spans="1:17" x14ac:dyDescent="0.25">
      <c r="A5500" t="s">
        <v>5533</v>
      </c>
      <c r="B5500">
        <v>17652</v>
      </c>
      <c r="C5500">
        <v>19658</v>
      </c>
      <c r="D5500">
        <v>19870</v>
      </c>
      <c r="E5500">
        <v>22526</v>
      </c>
      <c r="F5500">
        <f>B5500/cam_reads!I$3</f>
        <v>219.30523673622622</v>
      </c>
      <c r="G5500">
        <f>C5500/cam_reads!J$3</f>
        <v>254.614063920875</v>
      </c>
      <c r="H5500">
        <f>D5500/cam_reads!K$3</f>
        <v>207.40693482779338</v>
      </c>
      <c r="I5500">
        <f>E5500/cam_reads!L$3</f>
        <v>234.81760485730314</v>
      </c>
      <c r="J5500" t="e">
        <f>VLOOKUP(A5500,'Top 30 via LR (Schizonts)'!A:A,1,FALSE)</f>
        <v>#N/A</v>
      </c>
      <c r="K5500" t="e">
        <f>VLOOKUP(A5500,'Top 30 via LR (Schizonts)'!J:J,1,FALSE)</f>
        <v>#N/A</v>
      </c>
      <c r="L5500" t="e">
        <f>VLOOKUP(A5500,'Top 30 via LR (Tr36)'!A:A,1,FALSE)</f>
        <v>#N/A</v>
      </c>
      <c r="M5500" t="e">
        <f>VLOOKUP(A5500,'Top 30 via LR (Tr36)'!I:I,1,FALSE)</f>
        <v>#N/A</v>
      </c>
      <c r="N5500" t="e">
        <f>VLOOKUP(A5500,'Top or Bottom 30 via OR (Schiz)'!B:B,1,FALSE)</f>
        <v>#N/A</v>
      </c>
      <c r="O5500" t="e">
        <f>VLOOKUP(A5500,'Top or Bottom 30 via OR (Schiz)'!J:J,1,FALSE)</f>
        <v>#N/A</v>
      </c>
      <c r="P5500" t="e">
        <f>VLOOKUP(A5500,'Top or Bottom 30 via OR (Tr36)'!B:B,1,FALSE)</f>
        <v>#N/A</v>
      </c>
      <c r="Q5500" t="e">
        <f>VLOOKUP(A5500,'Top or Bottom 30 via OR (Tr36)'!J:J,1,FALSE)</f>
        <v>#N/A</v>
      </c>
    </row>
    <row r="5501" spans="1:17" x14ac:dyDescent="0.25">
      <c r="A5501" t="s">
        <v>5534</v>
      </c>
      <c r="B5501">
        <v>652</v>
      </c>
      <c r="C5501">
        <v>417</v>
      </c>
      <c r="D5501">
        <v>1629</v>
      </c>
      <c r="E5501">
        <v>507</v>
      </c>
      <c r="F5501">
        <f>B5501/cam_reads!I$3</f>
        <v>8.10032938771921</v>
      </c>
      <c r="G5501">
        <f>C5501/cam_reads!J$3</f>
        <v>5.4010613823890967</v>
      </c>
      <c r="H5501">
        <f>D5501/cam_reads!K$3</f>
        <v>17.003819669576014</v>
      </c>
      <c r="I5501">
        <f>E5501/cam_reads!L$3</f>
        <v>5.2851161174932386</v>
      </c>
      <c r="J5501" t="e">
        <f>VLOOKUP(A5501,'Top 30 via LR (Schizonts)'!A:A,1,FALSE)</f>
        <v>#N/A</v>
      </c>
      <c r="K5501" t="e">
        <f>VLOOKUP(A5501,'Top 30 via LR (Schizonts)'!J:J,1,FALSE)</f>
        <v>#N/A</v>
      </c>
      <c r="L5501" t="e">
        <f>VLOOKUP(A5501,'Top 30 via LR (Tr36)'!A:A,1,FALSE)</f>
        <v>#N/A</v>
      </c>
      <c r="M5501" t="e">
        <f>VLOOKUP(A5501,'Top 30 via LR (Tr36)'!I:I,1,FALSE)</f>
        <v>#N/A</v>
      </c>
      <c r="N5501" t="e">
        <f>VLOOKUP(A5501,'Top or Bottom 30 via OR (Schiz)'!B:B,1,FALSE)</f>
        <v>#N/A</v>
      </c>
      <c r="O5501" t="e">
        <f>VLOOKUP(A5501,'Top or Bottom 30 via OR (Schiz)'!J:J,1,FALSE)</f>
        <v>#N/A</v>
      </c>
      <c r="P5501" t="e">
        <f>VLOOKUP(A5501,'Top or Bottom 30 via OR (Tr36)'!B:B,1,FALSE)</f>
        <v>#N/A</v>
      </c>
      <c r="Q5501" t="e">
        <f>VLOOKUP(A5501,'Top or Bottom 30 via OR (Tr36)'!J:J,1,FALSE)</f>
        <v>#N/A</v>
      </c>
    </row>
    <row r="5502" spans="1:17" x14ac:dyDescent="0.25">
      <c r="A5502" t="s">
        <v>5535</v>
      </c>
      <c r="B5502">
        <v>1731</v>
      </c>
      <c r="C5502">
        <v>1157</v>
      </c>
      <c r="D5502">
        <v>1442</v>
      </c>
      <c r="E5502">
        <v>1140</v>
      </c>
      <c r="F5502">
        <f>B5502/cam_reads!I$3</f>
        <v>21.505629095309743</v>
      </c>
      <c r="G5502">
        <f>C5502/cam_reads!J$3</f>
        <v>14.98567870365512</v>
      </c>
      <c r="H5502">
        <f>D5502/cam_reads!K$3</f>
        <v>15.051877202902771</v>
      </c>
      <c r="I5502">
        <f>E5502/cam_reads!L$3</f>
        <v>11.88369304525107</v>
      </c>
      <c r="J5502" t="e">
        <f>VLOOKUP(A5502,'Top 30 via LR (Schizonts)'!A:A,1,FALSE)</f>
        <v>#N/A</v>
      </c>
      <c r="K5502" t="e">
        <f>VLOOKUP(A5502,'Top 30 via LR (Schizonts)'!J:J,1,FALSE)</f>
        <v>#N/A</v>
      </c>
      <c r="L5502" t="e">
        <f>VLOOKUP(A5502,'Top 30 via LR (Tr36)'!A:A,1,FALSE)</f>
        <v>#N/A</v>
      </c>
      <c r="M5502" t="e">
        <f>VLOOKUP(A5502,'Top 30 via LR (Tr36)'!I:I,1,FALSE)</f>
        <v>#N/A</v>
      </c>
      <c r="N5502" t="e">
        <f>VLOOKUP(A5502,'Top or Bottom 30 via OR (Schiz)'!B:B,1,FALSE)</f>
        <v>#N/A</v>
      </c>
      <c r="O5502" t="e">
        <f>VLOOKUP(A5502,'Top or Bottom 30 via OR (Schiz)'!J:J,1,FALSE)</f>
        <v>#N/A</v>
      </c>
      <c r="P5502" t="e">
        <f>VLOOKUP(A5502,'Top or Bottom 30 via OR (Tr36)'!B:B,1,FALSE)</f>
        <v>#N/A</v>
      </c>
      <c r="Q5502" t="e">
        <f>VLOOKUP(A5502,'Top or Bottom 30 via OR (Tr36)'!J:J,1,FALSE)</f>
        <v>#N/A</v>
      </c>
    </row>
    <row r="5503" spans="1:17" x14ac:dyDescent="0.25">
      <c r="A5503" t="s">
        <v>5536</v>
      </c>
      <c r="B5503">
        <v>2</v>
      </c>
      <c r="C5503">
        <v>5</v>
      </c>
      <c r="D5503">
        <v>6</v>
      </c>
      <c r="E5503">
        <v>2</v>
      </c>
      <c r="F5503">
        <f>B5503/cam_reads!I$3</f>
        <v>2.4847636158647882E-2</v>
      </c>
      <c r="G5503">
        <f>C5503/cam_reads!J$3</f>
        <v>6.476092784639205E-2</v>
      </c>
      <c r="H5503">
        <f>D5503/cam_reads!K$3</f>
        <v>6.2629170053686983E-2</v>
      </c>
      <c r="I5503">
        <f>E5503/cam_reads!L$3</f>
        <v>2.0848584289914159E-2</v>
      </c>
      <c r="J5503" t="e">
        <f>VLOOKUP(A5503,'Top 30 via LR (Schizonts)'!A:A,1,FALSE)</f>
        <v>#N/A</v>
      </c>
      <c r="K5503" t="e">
        <f>VLOOKUP(A5503,'Top 30 via LR (Schizonts)'!J:J,1,FALSE)</f>
        <v>#N/A</v>
      </c>
      <c r="L5503" t="e">
        <f>VLOOKUP(A5503,'Top 30 via LR (Tr36)'!A:A,1,FALSE)</f>
        <v>#N/A</v>
      </c>
      <c r="M5503" t="e">
        <f>VLOOKUP(A5503,'Top 30 via LR (Tr36)'!I:I,1,FALSE)</f>
        <v>#N/A</v>
      </c>
      <c r="N5503" t="e">
        <f>VLOOKUP(A5503,'Top or Bottom 30 via OR (Schiz)'!B:B,1,FALSE)</f>
        <v>#N/A</v>
      </c>
      <c r="O5503" t="e">
        <f>VLOOKUP(A5503,'Top or Bottom 30 via OR (Schiz)'!J:J,1,FALSE)</f>
        <v>#N/A</v>
      </c>
      <c r="P5503" t="e">
        <f>VLOOKUP(A5503,'Top or Bottom 30 via OR (Tr36)'!B:B,1,FALSE)</f>
        <v>#N/A</v>
      </c>
      <c r="Q5503" t="e">
        <f>VLOOKUP(A5503,'Top or Bottom 30 via OR (Tr36)'!J:J,1,FALSE)</f>
        <v>#N/A</v>
      </c>
    </row>
    <row r="5504" spans="1:17" x14ac:dyDescent="0.25">
      <c r="A5504" t="s">
        <v>5537</v>
      </c>
      <c r="B5504">
        <v>13</v>
      </c>
      <c r="C5504">
        <v>17</v>
      </c>
      <c r="D5504">
        <v>57</v>
      </c>
      <c r="E5504">
        <v>11</v>
      </c>
      <c r="F5504">
        <f>B5504/cam_reads!I$3</f>
        <v>0.16150963503121124</v>
      </c>
      <c r="G5504">
        <f>C5504/cam_reads!J$3</f>
        <v>0.22018715467773298</v>
      </c>
      <c r="H5504">
        <f>D5504/cam_reads!K$3</f>
        <v>0.5949771155100263</v>
      </c>
      <c r="I5504">
        <f>E5504/cam_reads!L$3</f>
        <v>0.11466721359452786</v>
      </c>
      <c r="J5504" t="e">
        <f>VLOOKUP(A5504,'Top 30 via LR (Schizonts)'!A:A,1,FALSE)</f>
        <v>#N/A</v>
      </c>
      <c r="K5504" t="e">
        <f>VLOOKUP(A5504,'Top 30 via LR (Schizonts)'!J:J,1,FALSE)</f>
        <v>#N/A</v>
      </c>
      <c r="L5504" t="e">
        <f>VLOOKUP(A5504,'Top 30 via LR (Tr36)'!A:A,1,FALSE)</f>
        <v>#N/A</v>
      </c>
      <c r="M5504" t="e">
        <f>VLOOKUP(A5504,'Top 30 via LR (Tr36)'!I:I,1,FALSE)</f>
        <v>#N/A</v>
      </c>
      <c r="N5504" t="e">
        <f>VLOOKUP(A5504,'Top or Bottom 30 via OR (Schiz)'!B:B,1,FALSE)</f>
        <v>#N/A</v>
      </c>
      <c r="O5504" t="e">
        <f>VLOOKUP(A5504,'Top or Bottom 30 via OR (Schiz)'!J:J,1,FALSE)</f>
        <v>#N/A</v>
      </c>
      <c r="P5504" t="e">
        <f>VLOOKUP(A5504,'Top or Bottom 30 via OR (Tr36)'!B:B,1,FALSE)</f>
        <v>#N/A</v>
      </c>
      <c r="Q5504" t="e">
        <f>VLOOKUP(A5504,'Top or Bottom 30 via OR (Tr36)'!J:J,1,FALSE)</f>
        <v>#N/A</v>
      </c>
    </row>
    <row r="5505" spans="1:17" x14ac:dyDescent="0.25">
      <c r="A5505" t="s">
        <v>5538</v>
      </c>
      <c r="B5505">
        <v>536</v>
      </c>
      <c r="C5505">
        <v>438</v>
      </c>
      <c r="D5505">
        <v>471</v>
      </c>
      <c r="E5505">
        <v>427</v>
      </c>
      <c r="F5505">
        <f>B5505/cam_reads!I$3</f>
        <v>6.6591664905176327</v>
      </c>
      <c r="G5505">
        <f>C5505/cam_reads!J$3</f>
        <v>5.6730572793439435</v>
      </c>
      <c r="H5505">
        <f>D5505/cam_reads!K$3</f>
        <v>4.9163898492144282</v>
      </c>
      <c r="I5505">
        <f>E5505/cam_reads!L$3</f>
        <v>4.4511727458966721</v>
      </c>
      <c r="J5505" t="e">
        <f>VLOOKUP(A5505,'Top 30 via LR (Schizonts)'!A:A,1,FALSE)</f>
        <v>#N/A</v>
      </c>
      <c r="K5505" t="e">
        <f>VLOOKUP(A5505,'Top 30 via LR (Schizonts)'!J:J,1,FALSE)</f>
        <v>#N/A</v>
      </c>
      <c r="L5505" t="e">
        <f>VLOOKUP(A5505,'Top 30 via LR (Tr36)'!A:A,1,FALSE)</f>
        <v>#N/A</v>
      </c>
      <c r="M5505" t="e">
        <f>VLOOKUP(A5505,'Top 30 via LR (Tr36)'!I:I,1,FALSE)</f>
        <v>#N/A</v>
      </c>
      <c r="N5505" t="e">
        <f>VLOOKUP(A5505,'Top or Bottom 30 via OR (Schiz)'!B:B,1,FALSE)</f>
        <v>#N/A</v>
      </c>
      <c r="O5505" t="e">
        <f>VLOOKUP(A5505,'Top or Bottom 30 via OR (Schiz)'!J:J,1,FALSE)</f>
        <v>#N/A</v>
      </c>
      <c r="P5505" t="e">
        <f>VLOOKUP(A5505,'Top or Bottom 30 via OR (Tr36)'!B:B,1,FALSE)</f>
        <v>#N/A</v>
      </c>
      <c r="Q5505" t="e">
        <f>VLOOKUP(A5505,'Top or Bottom 30 via OR (Tr36)'!J:J,1,FALSE)</f>
        <v>#N/A</v>
      </c>
    </row>
    <row r="5506" spans="1:17" x14ac:dyDescent="0.25">
      <c r="A5506" t="s">
        <v>5539</v>
      </c>
      <c r="B5506">
        <v>6927</v>
      </c>
      <c r="C5506">
        <v>4493</v>
      </c>
      <c r="D5506">
        <v>6211</v>
      </c>
      <c r="E5506">
        <v>7062</v>
      </c>
      <c r="F5506">
        <f>B5506/cam_reads!I$3</f>
        <v>86.059787835476939</v>
      </c>
      <c r="G5506">
        <f>C5506/cam_reads!J$3</f>
        <v>58.194169762767899</v>
      </c>
      <c r="H5506">
        <f>D5506/cam_reads!K$3</f>
        <v>64.831629200574966</v>
      </c>
      <c r="I5506">
        <f>E5506/cam_reads!L$3</f>
        <v>73.616351127686883</v>
      </c>
      <c r="J5506" t="e">
        <f>VLOOKUP(A5506,'Top 30 via LR (Schizonts)'!A:A,1,FALSE)</f>
        <v>#N/A</v>
      </c>
      <c r="K5506" t="e">
        <f>VLOOKUP(A5506,'Top 30 via LR (Schizonts)'!J:J,1,FALSE)</f>
        <v>#N/A</v>
      </c>
      <c r="L5506" t="e">
        <f>VLOOKUP(A5506,'Top 30 via LR (Tr36)'!A:A,1,FALSE)</f>
        <v>#N/A</v>
      </c>
      <c r="M5506" t="e">
        <f>VLOOKUP(A5506,'Top 30 via LR (Tr36)'!I:I,1,FALSE)</f>
        <v>#N/A</v>
      </c>
      <c r="N5506" t="e">
        <f>VLOOKUP(A5506,'Top or Bottom 30 via OR (Schiz)'!B:B,1,FALSE)</f>
        <v>#N/A</v>
      </c>
      <c r="O5506" t="e">
        <f>VLOOKUP(A5506,'Top or Bottom 30 via OR (Schiz)'!J:J,1,FALSE)</f>
        <v>#N/A</v>
      </c>
      <c r="P5506" t="e">
        <f>VLOOKUP(A5506,'Top or Bottom 30 via OR (Tr36)'!B:B,1,FALSE)</f>
        <v>#N/A</v>
      </c>
      <c r="Q5506" t="e">
        <f>VLOOKUP(A5506,'Top or Bottom 30 via OR (Tr36)'!J:J,1,FALSE)</f>
        <v>#N/A</v>
      </c>
    </row>
    <row r="5507" spans="1:17" x14ac:dyDescent="0.25">
      <c r="A5507" t="s">
        <v>5540</v>
      </c>
      <c r="B5507">
        <v>0</v>
      </c>
      <c r="C5507">
        <v>0</v>
      </c>
      <c r="D5507">
        <v>0</v>
      </c>
      <c r="E5507">
        <v>0</v>
      </c>
      <c r="F5507">
        <f>B5507/cam_reads!I$3</f>
        <v>0</v>
      </c>
      <c r="G5507">
        <f>C5507/cam_reads!J$3</f>
        <v>0</v>
      </c>
      <c r="H5507">
        <f>D5507/cam_reads!K$3</f>
        <v>0</v>
      </c>
      <c r="I5507">
        <f>E5507/cam_reads!L$3</f>
        <v>0</v>
      </c>
      <c r="J5507" t="e">
        <f>VLOOKUP(A5507,'Top 30 via LR (Schizonts)'!A:A,1,FALSE)</f>
        <v>#N/A</v>
      </c>
      <c r="K5507" t="e">
        <f>VLOOKUP(A5507,'Top 30 via LR (Schizonts)'!J:J,1,FALSE)</f>
        <v>#N/A</v>
      </c>
      <c r="L5507" t="e">
        <f>VLOOKUP(A5507,'Top 30 via LR (Tr36)'!A:A,1,FALSE)</f>
        <v>#N/A</v>
      </c>
      <c r="M5507" t="e">
        <f>VLOOKUP(A5507,'Top 30 via LR (Tr36)'!I:I,1,FALSE)</f>
        <v>#N/A</v>
      </c>
      <c r="N5507" t="e">
        <f>VLOOKUP(A5507,'Top or Bottom 30 via OR (Schiz)'!B:B,1,FALSE)</f>
        <v>#N/A</v>
      </c>
      <c r="O5507" t="e">
        <f>VLOOKUP(A5507,'Top or Bottom 30 via OR (Schiz)'!J:J,1,FALSE)</f>
        <v>#N/A</v>
      </c>
      <c r="P5507" t="e">
        <f>VLOOKUP(A5507,'Top or Bottom 30 via OR (Tr36)'!B:B,1,FALSE)</f>
        <v>#N/A</v>
      </c>
      <c r="Q5507" t="e">
        <f>VLOOKUP(A5507,'Top or Bottom 30 via OR (Tr36)'!J:J,1,FALSE)</f>
        <v>#N/A</v>
      </c>
    </row>
    <row r="5508" spans="1:17" x14ac:dyDescent="0.25">
      <c r="A5508" t="s">
        <v>5541</v>
      </c>
      <c r="B5508">
        <v>300</v>
      </c>
      <c r="C5508">
        <v>314</v>
      </c>
      <c r="D5508">
        <v>310</v>
      </c>
      <c r="E5508">
        <v>404</v>
      </c>
      <c r="F5508">
        <f>B5508/cam_reads!I$3</f>
        <v>3.7271454237971824</v>
      </c>
      <c r="G5508">
        <f>C5508/cam_reads!J$3</f>
        <v>4.0669862687534204</v>
      </c>
      <c r="H5508">
        <f>D5508/cam_reads!K$3</f>
        <v>3.2358404527738274</v>
      </c>
      <c r="I5508">
        <f>E5508/cam_reads!L$3</f>
        <v>4.2114140265626601</v>
      </c>
      <c r="J5508" t="e">
        <f>VLOOKUP(A5508,'Top 30 via LR (Schizonts)'!A:A,1,FALSE)</f>
        <v>#N/A</v>
      </c>
      <c r="K5508" t="e">
        <f>VLOOKUP(A5508,'Top 30 via LR (Schizonts)'!J:J,1,FALSE)</f>
        <v>#N/A</v>
      </c>
      <c r="L5508" t="e">
        <f>VLOOKUP(A5508,'Top 30 via LR (Tr36)'!A:A,1,FALSE)</f>
        <v>#N/A</v>
      </c>
      <c r="M5508" t="e">
        <f>VLOOKUP(A5508,'Top 30 via LR (Tr36)'!I:I,1,FALSE)</f>
        <v>#N/A</v>
      </c>
      <c r="N5508" t="e">
        <f>VLOOKUP(A5508,'Top or Bottom 30 via OR (Schiz)'!B:B,1,FALSE)</f>
        <v>#N/A</v>
      </c>
      <c r="O5508" t="e">
        <f>VLOOKUP(A5508,'Top or Bottom 30 via OR (Schiz)'!J:J,1,FALSE)</f>
        <v>#N/A</v>
      </c>
      <c r="P5508" t="e">
        <f>VLOOKUP(A5508,'Top or Bottom 30 via OR (Tr36)'!B:B,1,FALSE)</f>
        <v>#N/A</v>
      </c>
      <c r="Q5508" t="e">
        <f>VLOOKUP(A5508,'Top or Bottom 30 via OR (Tr36)'!J:J,1,FALSE)</f>
        <v>#N/A</v>
      </c>
    </row>
    <row r="5509" spans="1:17" x14ac:dyDescent="0.25">
      <c r="A5509" t="s">
        <v>5542</v>
      </c>
      <c r="B5509">
        <v>103</v>
      </c>
      <c r="C5509">
        <v>60</v>
      </c>
      <c r="D5509">
        <v>212</v>
      </c>
      <c r="E5509">
        <v>147</v>
      </c>
      <c r="F5509">
        <f>B5509/cam_reads!I$3</f>
        <v>1.279653262170366</v>
      </c>
      <c r="G5509">
        <f>C5509/cam_reads!J$3</f>
        <v>0.77713113415670465</v>
      </c>
      <c r="H5509">
        <f>D5509/cam_reads!K$3</f>
        <v>2.21289734189694</v>
      </c>
      <c r="I5509">
        <f>E5509/cam_reads!L$3</f>
        <v>1.5323709453086904</v>
      </c>
      <c r="J5509" t="e">
        <f>VLOOKUP(A5509,'Top 30 via LR (Schizonts)'!A:A,1,FALSE)</f>
        <v>#N/A</v>
      </c>
      <c r="K5509" t="e">
        <f>VLOOKUP(A5509,'Top 30 via LR (Schizonts)'!J:J,1,FALSE)</f>
        <v>#N/A</v>
      </c>
      <c r="L5509" t="e">
        <f>VLOOKUP(A5509,'Top 30 via LR (Tr36)'!A:A,1,FALSE)</f>
        <v>#N/A</v>
      </c>
      <c r="M5509" t="e">
        <f>VLOOKUP(A5509,'Top 30 via LR (Tr36)'!I:I,1,FALSE)</f>
        <v>#N/A</v>
      </c>
      <c r="N5509" t="e">
        <f>VLOOKUP(A5509,'Top or Bottom 30 via OR (Schiz)'!B:B,1,FALSE)</f>
        <v>#N/A</v>
      </c>
      <c r="O5509" t="e">
        <f>VLOOKUP(A5509,'Top or Bottom 30 via OR (Schiz)'!J:J,1,FALSE)</f>
        <v>#N/A</v>
      </c>
      <c r="P5509" t="e">
        <f>VLOOKUP(A5509,'Top or Bottom 30 via OR (Tr36)'!B:B,1,FALSE)</f>
        <v>#N/A</v>
      </c>
      <c r="Q5509" t="e">
        <f>VLOOKUP(A5509,'Top or Bottom 30 via OR (Tr36)'!J:J,1,FALSE)</f>
        <v>#N/A</v>
      </c>
    </row>
    <row r="5510" spans="1:17" x14ac:dyDescent="0.25">
      <c r="A5510" t="s">
        <v>5543</v>
      </c>
      <c r="B5510">
        <v>3230</v>
      </c>
      <c r="C5510">
        <v>3408</v>
      </c>
      <c r="D5510">
        <v>3206</v>
      </c>
      <c r="E5510">
        <v>4616</v>
      </c>
      <c r="F5510">
        <f>B5510/cam_reads!I$3</f>
        <v>40.128932396216328</v>
      </c>
      <c r="G5510">
        <f>C5510/cam_reads!J$3</f>
        <v>44.141048420100823</v>
      </c>
      <c r="H5510">
        <f>D5510/cam_reads!K$3</f>
        <v>33.46485319868674</v>
      </c>
      <c r="I5510">
        <f>E5510/cam_reads!L$3</f>
        <v>48.118532541121873</v>
      </c>
      <c r="J5510" t="e">
        <f>VLOOKUP(A5510,'Top 30 via LR (Schizonts)'!A:A,1,FALSE)</f>
        <v>#N/A</v>
      </c>
      <c r="K5510" t="e">
        <f>VLOOKUP(A5510,'Top 30 via LR (Schizonts)'!J:J,1,FALSE)</f>
        <v>#N/A</v>
      </c>
      <c r="L5510" t="e">
        <f>VLOOKUP(A5510,'Top 30 via LR (Tr36)'!A:A,1,FALSE)</f>
        <v>#N/A</v>
      </c>
      <c r="M5510" t="e">
        <f>VLOOKUP(A5510,'Top 30 via LR (Tr36)'!I:I,1,FALSE)</f>
        <v>#N/A</v>
      </c>
      <c r="N5510" t="e">
        <f>VLOOKUP(A5510,'Top or Bottom 30 via OR (Schiz)'!B:B,1,FALSE)</f>
        <v>#N/A</v>
      </c>
      <c r="O5510" t="e">
        <f>VLOOKUP(A5510,'Top or Bottom 30 via OR (Schiz)'!J:J,1,FALSE)</f>
        <v>#N/A</v>
      </c>
      <c r="P5510" t="e">
        <f>VLOOKUP(A5510,'Top or Bottom 30 via OR (Tr36)'!B:B,1,FALSE)</f>
        <v>#N/A</v>
      </c>
      <c r="Q5510" t="e">
        <f>VLOOKUP(A5510,'Top or Bottom 30 via OR (Tr36)'!J:J,1,FALSE)</f>
        <v>#N/A</v>
      </c>
    </row>
    <row r="5511" spans="1:17" x14ac:dyDescent="0.25">
      <c r="A5511" t="s">
        <v>5544</v>
      </c>
      <c r="B5511">
        <v>149</v>
      </c>
      <c r="C5511">
        <v>209</v>
      </c>
      <c r="D5511">
        <v>178</v>
      </c>
      <c r="E5511">
        <v>328</v>
      </c>
      <c r="F5511">
        <f>B5511/cam_reads!I$3</f>
        <v>1.8511488938192673</v>
      </c>
      <c r="G5511">
        <f>C5511/cam_reads!J$3</f>
        <v>2.7070067839791876</v>
      </c>
      <c r="H5511">
        <f>D5511/cam_reads!K$3</f>
        <v>1.8579987115927137</v>
      </c>
      <c r="I5511">
        <f>E5511/cam_reads!L$3</f>
        <v>3.419167823545922</v>
      </c>
      <c r="J5511" t="e">
        <f>VLOOKUP(A5511,'Top 30 via LR (Schizonts)'!A:A,1,FALSE)</f>
        <v>#N/A</v>
      </c>
      <c r="K5511" t="e">
        <f>VLOOKUP(A5511,'Top 30 via LR (Schizonts)'!J:J,1,FALSE)</f>
        <v>#N/A</v>
      </c>
      <c r="L5511" t="e">
        <f>VLOOKUP(A5511,'Top 30 via LR (Tr36)'!A:A,1,FALSE)</f>
        <v>#N/A</v>
      </c>
      <c r="M5511" t="e">
        <f>VLOOKUP(A5511,'Top 30 via LR (Tr36)'!I:I,1,FALSE)</f>
        <v>#N/A</v>
      </c>
      <c r="N5511" t="e">
        <f>VLOOKUP(A5511,'Top or Bottom 30 via OR (Schiz)'!B:B,1,FALSE)</f>
        <v>#N/A</v>
      </c>
      <c r="O5511" t="e">
        <f>VLOOKUP(A5511,'Top or Bottom 30 via OR (Schiz)'!J:J,1,FALSE)</f>
        <v>#N/A</v>
      </c>
      <c r="P5511" t="e">
        <f>VLOOKUP(A5511,'Top or Bottom 30 via OR (Tr36)'!B:B,1,FALSE)</f>
        <v>#N/A</v>
      </c>
      <c r="Q5511" t="e">
        <f>VLOOKUP(A5511,'Top or Bottom 30 via OR (Tr36)'!J:J,1,FALSE)</f>
        <v>#N/A</v>
      </c>
    </row>
    <row r="5512" spans="1:17" x14ac:dyDescent="0.25">
      <c r="A5512" t="s">
        <v>5545</v>
      </c>
      <c r="B5512">
        <v>0</v>
      </c>
      <c r="C5512">
        <v>0</v>
      </c>
      <c r="D5512">
        <v>0</v>
      </c>
      <c r="E5512">
        <v>0</v>
      </c>
      <c r="F5512">
        <f>B5512/cam_reads!I$3</f>
        <v>0</v>
      </c>
      <c r="G5512">
        <f>C5512/cam_reads!J$3</f>
        <v>0</v>
      </c>
      <c r="H5512">
        <f>D5512/cam_reads!K$3</f>
        <v>0</v>
      </c>
      <c r="I5512">
        <f>E5512/cam_reads!L$3</f>
        <v>0</v>
      </c>
      <c r="J5512" t="e">
        <f>VLOOKUP(A5512,'Top 30 via LR (Schizonts)'!A:A,1,FALSE)</f>
        <v>#N/A</v>
      </c>
      <c r="K5512" t="e">
        <f>VLOOKUP(A5512,'Top 30 via LR (Schizonts)'!J:J,1,FALSE)</f>
        <v>#N/A</v>
      </c>
      <c r="L5512" t="e">
        <f>VLOOKUP(A5512,'Top 30 via LR (Tr36)'!A:A,1,FALSE)</f>
        <v>#N/A</v>
      </c>
      <c r="M5512" t="e">
        <f>VLOOKUP(A5512,'Top 30 via LR (Tr36)'!I:I,1,FALSE)</f>
        <v>#N/A</v>
      </c>
      <c r="N5512" t="e">
        <f>VLOOKUP(A5512,'Top or Bottom 30 via OR (Schiz)'!B:B,1,FALSE)</f>
        <v>#N/A</v>
      </c>
      <c r="O5512" t="e">
        <f>VLOOKUP(A5512,'Top or Bottom 30 via OR (Schiz)'!J:J,1,FALSE)</f>
        <v>#N/A</v>
      </c>
      <c r="P5512" t="e">
        <f>VLOOKUP(A5512,'Top or Bottom 30 via OR (Tr36)'!B:B,1,FALSE)</f>
        <v>#N/A</v>
      </c>
      <c r="Q5512" t="e">
        <f>VLOOKUP(A5512,'Top or Bottom 30 via OR (Tr36)'!J:J,1,FALSE)</f>
        <v>#N/A</v>
      </c>
    </row>
    <row r="5513" spans="1:17" x14ac:dyDescent="0.25">
      <c r="A5513" t="s">
        <v>5546</v>
      </c>
      <c r="B5513">
        <v>28</v>
      </c>
      <c r="C5513">
        <v>17</v>
      </c>
      <c r="D5513">
        <v>25</v>
      </c>
      <c r="E5513">
        <v>18</v>
      </c>
      <c r="F5513">
        <f>B5513/cam_reads!I$3</f>
        <v>0.34786690622107036</v>
      </c>
      <c r="G5513">
        <f>C5513/cam_reads!J$3</f>
        <v>0.22018715467773298</v>
      </c>
      <c r="H5513">
        <f>D5513/cam_reads!K$3</f>
        <v>0.26095487522369576</v>
      </c>
      <c r="I5513">
        <f>E5513/cam_reads!L$3</f>
        <v>0.18763725860922742</v>
      </c>
      <c r="J5513" t="e">
        <f>VLOOKUP(A5513,'Top 30 via LR (Schizonts)'!A:A,1,FALSE)</f>
        <v>#N/A</v>
      </c>
      <c r="K5513" t="e">
        <f>VLOOKUP(A5513,'Top 30 via LR (Schizonts)'!J:J,1,FALSE)</f>
        <v>#N/A</v>
      </c>
      <c r="L5513" t="e">
        <f>VLOOKUP(A5513,'Top 30 via LR (Tr36)'!A:A,1,FALSE)</f>
        <v>#N/A</v>
      </c>
      <c r="M5513" t="e">
        <f>VLOOKUP(A5513,'Top 30 via LR (Tr36)'!I:I,1,FALSE)</f>
        <v>#N/A</v>
      </c>
      <c r="N5513" t="e">
        <f>VLOOKUP(A5513,'Top or Bottom 30 via OR (Schiz)'!B:B,1,FALSE)</f>
        <v>#N/A</v>
      </c>
      <c r="O5513" t="e">
        <f>VLOOKUP(A5513,'Top or Bottom 30 via OR (Schiz)'!J:J,1,FALSE)</f>
        <v>#N/A</v>
      </c>
      <c r="P5513" t="e">
        <f>VLOOKUP(A5513,'Top or Bottom 30 via OR (Tr36)'!B:B,1,FALSE)</f>
        <v>#N/A</v>
      </c>
      <c r="Q5513" t="e">
        <f>VLOOKUP(A5513,'Top or Bottom 30 via OR (Tr36)'!J:J,1,FALSE)</f>
        <v>#N/A</v>
      </c>
    </row>
    <row r="5514" spans="1:17" x14ac:dyDescent="0.25">
      <c r="A5514" t="s">
        <v>5547</v>
      </c>
      <c r="B5514">
        <v>55</v>
      </c>
      <c r="C5514">
        <v>106</v>
      </c>
      <c r="D5514">
        <v>114</v>
      </c>
      <c r="E5514">
        <v>96</v>
      </c>
      <c r="F5514">
        <f>B5514/cam_reads!I$3</f>
        <v>0.68330999436281681</v>
      </c>
      <c r="G5514">
        <f>C5514/cam_reads!J$3</f>
        <v>1.3729316703435115</v>
      </c>
      <c r="H5514">
        <f>D5514/cam_reads!K$3</f>
        <v>1.1899542310200526</v>
      </c>
      <c r="I5514">
        <f>E5514/cam_reads!L$3</f>
        <v>1.0007320459158795</v>
      </c>
      <c r="J5514" t="e">
        <f>VLOOKUP(A5514,'Top 30 via LR (Schizonts)'!A:A,1,FALSE)</f>
        <v>#N/A</v>
      </c>
      <c r="K5514" t="e">
        <f>VLOOKUP(A5514,'Top 30 via LR (Schizonts)'!J:J,1,FALSE)</f>
        <v>#N/A</v>
      </c>
      <c r="L5514" t="e">
        <f>VLOOKUP(A5514,'Top 30 via LR (Tr36)'!A:A,1,FALSE)</f>
        <v>#N/A</v>
      </c>
      <c r="M5514" t="e">
        <f>VLOOKUP(A5514,'Top 30 via LR (Tr36)'!I:I,1,FALSE)</f>
        <v>#N/A</v>
      </c>
      <c r="N5514" t="e">
        <f>VLOOKUP(A5514,'Top or Bottom 30 via OR (Schiz)'!B:B,1,FALSE)</f>
        <v>#N/A</v>
      </c>
      <c r="O5514" t="e">
        <f>VLOOKUP(A5514,'Top or Bottom 30 via OR (Schiz)'!J:J,1,FALSE)</f>
        <v>#N/A</v>
      </c>
      <c r="P5514" t="e">
        <f>VLOOKUP(A5514,'Top or Bottom 30 via OR (Tr36)'!B:B,1,FALSE)</f>
        <v>#N/A</v>
      </c>
      <c r="Q5514" t="e">
        <f>VLOOKUP(A5514,'Top or Bottom 30 via OR (Tr36)'!J:J,1,FALSE)</f>
        <v>#N/A</v>
      </c>
    </row>
    <row r="5515" spans="1:17" x14ac:dyDescent="0.25">
      <c r="A5515" t="s">
        <v>5548</v>
      </c>
      <c r="B5515">
        <v>2447</v>
      </c>
      <c r="C5515">
        <v>2773</v>
      </c>
      <c r="D5515">
        <v>2364</v>
      </c>
      <c r="E5515">
        <v>1983</v>
      </c>
      <c r="F5515">
        <f>B5515/cam_reads!I$3</f>
        <v>30.401082840105683</v>
      </c>
      <c r="G5515">
        <f>C5515/cam_reads!J$3</f>
        <v>35.916410583609029</v>
      </c>
      <c r="H5515">
        <f>D5515/cam_reads!K$3</f>
        <v>24.675893001152669</v>
      </c>
      <c r="I5515">
        <f>E5515/cam_reads!L$3</f>
        <v>20.671371323449886</v>
      </c>
      <c r="J5515" t="e">
        <f>VLOOKUP(A5515,'Top 30 via LR (Schizonts)'!A:A,1,FALSE)</f>
        <v>#N/A</v>
      </c>
      <c r="K5515" t="e">
        <f>VLOOKUP(A5515,'Top 30 via LR (Schizonts)'!J:J,1,FALSE)</f>
        <v>#N/A</v>
      </c>
      <c r="L5515" t="e">
        <f>VLOOKUP(A5515,'Top 30 via LR (Tr36)'!A:A,1,FALSE)</f>
        <v>#N/A</v>
      </c>
      <c r="M5515" t="e">
        <f>VLOOKUP(A5515,'Top 30 via LR (Tr36)'!I:I,1,FALSE)</f>
        <v>#N/A</v>
      </c>
      <c r="N5515" t="e">
        <f>VLOOKUP(A5515,'Top or Bottom 30 via OR (Schiz)'!B:B,1,FALSE)</f>
        <v>#N/A</v>
      </c>
      <c r="O5515" t="e">
        <f>VLOOKUP(A5515,'Top or Bottom 30 via OR (Schiz)'!J:J,1,FALSE)</f>
        <v>#N/A</v>
      </c>
      <c r="P5515" t="e">
        <f>VLOOKUP(A5515,'Top or Bottom 30 via OR (Tr36)'!B:B,1,FALSE)</f>
        <v>#N/A</v>
      </c>
      <c r="Q5515" t="e">
        <f>VLOOKUP(A5515,'Top or Bottom 30 via OR (Tr36)'!J:J,1,FALSE)</f>
        <v>#N/A</v>
      </c>
    </row>
    <row r="5516" spans="1:17" x14ac:dyDescent="0.25">
      <c r="A5516" t="s">
        <v>5549</v>
      </c>
      <c r="B5516">
        <v>0</v>
      </c>
      <c r="C5516">
        <v>0</v>
      </c>
      <c r="D5516">
        <v>0</v>
      </c>
      <c r="E5516">
        <v>0</v>
      </c>
      <c r="F5516">
        <f>B5516/cam_reads!I$3</f>
        <v>0</v>
      </c>
      <c r="G5516">
        <f>C5516/cam_reads!J$3</f>
        <v>0</v>
      </c>
      <c r="H5516">
        <f>D5516/cam_reads!K$3</f>
        <v>0</v>
      </c>
      <c r="I5516">
        <f>E5516/cam_reads!L$3</f>
        <v>0</v>
      </c>
      <c r="J5516" t="e">
        <f>VLOOKUP(A5516,'Top 30 via LR (Schizonts)'!A:A,1,FALSE)</f>
        <v>#N/A</v>
      </c>
      <c r="K5516" t="e">
        <f>VLOOKUP(A5516,'Top 30 via LR (Schizonts)'!J:J,1,FALSE)</f>
        <v>#N/A</v>
      </c>
      <c r="L5516" t="e">
        <f>VLOOKUP(A5516,'Top 30 via LR (Tr36)'!A:A,1,FALSE)</f>
        <v>#N/A</v>
      </c>
      <c r="M5516" t="e">
        <f>VLOOKUP(A5516,'Top 30 via LR (Tr36)'!I:I,1,FALSE)</f>
        <v>#N/A</v>
      </c>
      <c r="N5516" t="e">
        <f>VLOOKUP(A5516,'Top or Bottom 30 via OR (Schiz)'!B:B,1,FALSE)</f>
        <v>#N/A</v>
      </c>
      <c r="O5516" t="e">
        <f>VLOOKUP(A5516,'Top or Bottom 30 via OR (Schiz)'!J:J,1,FALSE)</f>
        <v>#N/A</v>
      </c>
      <c r="P5516" t="e">
        <f>VLOOKUP(A5516,'Top or Bottom 30 via OR (Tr36)'!B:B,1,FALSE)</f>
        <v>#N/A</v>
      </c>
      <c r="Q5516" t="e">
        <f>VLOOKUP(A5516,'Top or Bottom 30 via OR (Tr36)'!J:J,1,FALSE)</f>
        <v>#N/A</v>
      </c>
    </row>
    <row r="5517" spans="1:17" x14ac:dyDescent="0.25">
      <c r="A5517" t="s">
        <v>5550</v>
      </c>
      <c r="B5517">
        <v>3</v>
      </c>
      <c r="C5517">
        <v>5</v>
      </c>
      <c r="D5517">
        <v>6</v>
      </c>
      <c r="E5517">
        <v>10</v>
      </c>
      <c r="F5517">
        <f>B5517/cam_reads!I$3</f>
        <v>3.7271454237971825E-2</v>
      </c>
      <c r="G5517">
        <f>C5517/cam_reads!J$3</f>
        <v>6.476092784639205E-2</v>
      </c>
      <c r="H5517">
        <f>D5517/cam_reads!K$3</f>
        <v>6.2629170053686983E-2</v>
      </c>
      <c r="I5517">
        <f>E5517/cam_reads!L$3</f>
        <v>0.10424292144957079</v>
      </c>
      <c r="J5517" t="e">
        <f>VLOOKUP(A5517,'Top 30 via LR (Schizonts)'!A:A,1,FALSE)</f>
        <v>#N/A</v>
      </c>
      <c r="K5517" t="e">
        <f>VLOOKUP(A5517,'Top 30 via LR (Schizonts)'!J:J,1,FALSE)</f>
        <v>#N/A</v>
      </c>
      <c r="L5517" t="e">
        <f>VLOOKUP(A5517,'Top 30 via LR (Tr36)'!A:A,1,FALSE)</f>
        <v>#N/A</v>
      </c>
      <c r="M5517" t="e">
        <f>VLOOKUP(A5517,'Top 30 via LR (Tr36)'!I:I,1,FALSE)</f>
        <v>#N/A</v>
      </c>
      <c r="N5517" t="e">
        <f>VLOOKUP(A5517,'Top or Bottom 30 via OR (Schiz)'!B:B,1,FALSE)</f>
        <v>#N/A</v>
      </c>
      <c r="O5517" t="e">
        <f>VLOOKUP(A5517,'Top or Bottom 30 via OR (Schiz)'!J:J,1,FALSE)</f>
        <v>#N/A</v>
      </c>
      <c r="P5517" t="e">
        <f>VLOOKUP(A5517,'Top or Bottom 30 via OR (Tr36)'!B:B,1,FALSE)</f>
        <v>#N/A</v>
      </c>
      <c r="Q5517" t="e">
        <f>VLOOKUP(A5517,'Top or Bottom 30 via OR (Tr36)'!J:J,1,FALSE)</f>
        <v>#N/A</v>
      </c>
    </row>
    <row r="5518" spans="1:17" x14ac:dyDescent="0.25">
      <c r="A5518" t="s">
        <v>5551</v>
      </c>
      <c r="B5518">
        <v>226</v>
      </c>
      <c r="C5518">
        <v>165</v>
      </c>
      <c r="D5518">
        <v>218</v>
      </c>
      <c r="E5518">
        <v>229</v>
      </c>
      <c r="F5518">
        <f>B5518/cam_reads!I$3</f>
        <v>2.8077828859272107</v>
      </c>
      <c r="G5518">
        <f>C5518/cam_reads!J$3</f>
        <v>2.1371106189309375</v>
      </c>
      <c r="H5518">
        <f>D5518/cam_reads!K$3</f>
        <v>2.2755265119506269</v>
      </c>
      <c r="I5518">
        <f>E5518/cam_reads!L$3</f>
        <v>2.3871629011951709</v>
      </c>
      <c r="J5518" t="e">
        <f>VLOOKUP(A5518,'Top 30 via LR (Schizonts)'!A:A,1,FALSE)</f>
        <v>#N/A</v>
      </c>
      <c r="K5518" t="e">
        <f>VLOOKUP(A5518,'Top 30 via LR (Schizonts)'!J:J,1,FALSE)</f>
        <v>#N/A</v>
      </c>
      <c r="L5518" t="e">
        <f>VLOOKUP(A5518,'Top 30 via LR (Tr36)'!A:A,1,FALSE)</f>
        <v>#N/A</v>
      </c>
      <c r="M5518" t="e">
        <f>VLOOKUP(A5518,'Top 30 via LR (Tr36)'!I:I,1,FALSE)</f>
        <v>#N/A</v>
      </c>
      <c r="N5518" t="e">
        <f>VLOOKUP(A5518,'Top or Bottom 30 via OR (Schiz)'!B:B,1,FALSE)</f>
        <v>#N/A</v>
      </c>
      <c r="O5518" t="e">
        <f>VLOOKUP(A5518,'Top or Bottom 30 via OR (Schiz)'!J:J,1,FALSE)</f>
        <v>#N/A</v>
      </c>
      <c r="P5518" t="e">
        <f>VLOOKUP(A5518,'Top or Bottom 30 via OR (Tr36)'!B:B,1,FALSE)</f>
        <v>#N/A</v>
      </c>
      <c r="Q5518" t="e">
        <f>VLOOKUP(A5518,'Top or Bottom 30 via OR (Tr36)'!J:J,1,FALSE)</f>
        <v>#N/A</v>
      </c>
    </row>
    <row r="5519" spans="1:17" x14ac:dyDescent="0.25">
      <c r="A5519" t="s">
        <v>5552</v>
      </c>
      <c r="B5519">
        <v>374</v>
      </c>
      <c r="C5519">
        <v>183</v>
      </c>
      <c r="D5519">
        <v>301</v>
      </c>
      <c r="E5519">
        <v>353</v>
      </c>
      <c r="F5519">
        <f>B5519/cam_reads!I$3</f>
        <v>4.6465079616671536</v>
      </c>
      <c r="G5519">
        <f>C5519/cam_reads!J$3</f>
        <v>2.3702499591779489</v>
      </c>
      <c r="H5519">
        <f>D5519/cam_reads!K$3</f>
        <v>3.1418966976932969</v>
      </c>
      <c r="I5519">
        <f>E5519/cam_reads!L$3</f>
        <v>3.6797751271698487</v>
      </c>
      <c r="J5519" t="e">
        <f>VLOOKUP(A5519,'Top 30 via LR (Schizonts)'!A:A,1,FALSE)</f>
        <v>#N/A</v>
      </c>
      <c r="K5519" t="e">
        <f>VLOOKUP(A5519,'Top 30 via LR (Schizonts)'!J:J,1,FALSE)</f>
        <v>#N/A</v>
      </c>
      <c r="L5519" t="e">
        <f>VLOOKUP(A5519,'Top 30 via LR (Tr36)'!A:A,1,FALSE)</f>
        <v>#N/A</v>
      </c>
      <c r="M5519" t="e">
        <f>VLOOKUP(A5519,'Top 30 via LR (Tr36)'!I:I,1,FALSE)</f>
        <v>#N/A</v>
      </c>
      <c r="N5519" t="e">
        <f>VLOOKUP(A5519,'Top or Bottom 30 via OR (Schiz)'!B:B,1,FALSE)</f>
        <v>#N/A</v>
      </c>
      <c r="O5519" t="e">
        <f>VLOOKUP(A5519,'Top or Bottom 30 via OR (Schiz)'!J:J,1,FALSE)</f>
        <v>#N/A</v>
      </c>
      <c r="P5519" t="e">
        <f>VLOOKUP(A5519,'Top or Bottom 30 via OR (Tr36)'!B:B,1,FALSE)</f>
        <v>#N/A</v>
      </c>
      <c r="Q5519" t="e">
        <f>VLOOKUP(A5519,'Top or Bottom 30 via OR (Tr36)'!J:J,1,FALSE)</f>
        <v>#N/A</v>
      </c>
    </row>
    <row r="5520" spans="1:17" x14ac:dyDescent="0.25">
      <c r="A5520" t="s">
        <v>5553</v>
      </c>
      <c r="B5520">
        <v>1438</v>
      </c>
      <c r="C5520">
        <v>1366</v>
      </c>
      <c r="D5520">
        <v>1379</v>
      </c>
      <c r="E5520">
        <v>1415</v>
      </c>
      <c r="F5520">
        <f>B5520/cam_reads!I$3</f>
        <v>17.865450398067829</v>
      </c>
      <c r="G5520">
        <f>C5520/cam_reads!J$3</f>
        <v>17.692685487634307</v>
      </c>
      <c r="H5520">
        <f>D5520/cam_reads!K$3</f>
        <v>14.394270917339057</v>
      </c>
      <c r="I5520">
        <f>E5520/cam_reads!L$3</f>
        <v>14.750373385114266</v>
      </c>
      <c r="J5520" t="e">
        <f>VLOOKUP(A5520,'Top 30 via LR (Schizonts)'!A:A,1,FALSE)</f>
        <v>#N/A</v>
      </c>
      <c r="K5520" t="e">
        <f>VLOOKUP(A5520,'Top 30 via LR (Schizonts)'!J:J,1,FALSE)</f>
        <v>#N/A</v>
      </c>
      <c r="L5520" t="e">
        <f>VLOOKUP(A5520,'Top 30 via LR (Tr36)'!A:A,1,FALSE)</f>
        <v>#N/A</v>
      </c>
      <c r="M5520" t="e">
        <f>VLOOKUP(A5520,'Top 30 via LR (Tr36)'!I:I,1,FALSE)</f>
        <v>#N/A</v>
      </c>
      <c r="N5520" t="e">
        <f>VLOOKUP(A5520,'Top or Bottom 30 via OR (Schiz)'!B:B,1,FALSE)</f>
        <v>#N/A</v>
      </c>
      <c r="O5520" t="e">
        <f>VLOOKUP(A5520,'Top or Bottom 30 via OR (Schiz)'!J:J,1,FALSE)</f>
        <v>#N/A</v>
      </c>
      <c r="P5520" t="e">
        <f>VLOOKUP(A5520,'Top or Bottom 30 via OR (Tr36)'!B:B,1,FALSE)</f>
        <v>#N/A</v>
      </c>
      <c r="Q5520" t="e">
        <f>VLOOKUP(A5520,'Top or Bottom 30 via OR (Tr36)'!J:J,1,FALSE)</f>
        <v>#N/A</v>
      </c>
    </row>
    <row r="5521" spans="1:17" x14ac:dyDescent="0.25">
      <c r="A5521" t="s">
        <v>5554</v>
      </c>
      <c r="B5521">
        <v>34</v>
      </c>
      <c r="C5521">
        <v>29</v>
      </c>
      <c r="D5521">
        <v>28</v>
      </c>
      <c r="E5521">
        <v>24</v>
      </c>
      <c r="F5521">
        <f>B5521/cam_reads!I$3</f>
        <v>0.422409814697014</v>
      </c>
      <c r="G5521">
        <f>C5521/cam_reads!J$3</f>
        <v>0.37561338150907392</v>
      </c>
      <c r="H5521">
        <f>D5521/cam_reads!K$3</f>
        <v>0.29226946025053924</v>
      </c>
      <c r="I5521">
        <f>E5521/cam_reads!L$3</f>
        <v>0.25018301147896987</v>
      </c>
      <c r="J5521" t="e">
        <f>VLOOKUP(A5521,'Top 30 via LR (Schizonts)'!A:A,1,FALSE)</f>
        <v>#N/A</v>
      </c>
      <c r="K5521" t="e">
        <f>VLOOKUP(A5521,'Top 30 via LR (Schizonts)'!J:J,1,FALSE)</f>
        <v>#N/A</v>
      </c>
      <c r="L5521" t="e">
        <f>VLOOKUP(A5521,'Top 30 via LR (Tr36)'!A:A,1,FALSE)</f>
        <v>#N/A</v>
      </c>
      <c r="M5521" t="e">
        <f>VLOOKUP(A5521,'Top 30 via LR (Tr36)'!I:I,1,FALSE)</f>
        <v>#N/A</v>
      </c>
      <c r="N5521" t="e">
        <f>VLOOKUP(A5521,'Top or Bottom 30 via OR (Schiz)'!B:B,1,FALSE)</f>
        <v>#N/A</v>
      </c>
      <c r="O5521" t="e">
        <f>VLOOKUP(A5521,'Top or Bottom 30 via OR (Schiz)'!J:J,1,FALSE)</f>
        <v>#N/A</v>
      </c>
      <c r="P5521" t="e">
        <f>VLOOKUP(A5521,'Top or Bottom 30 via OR (Tr36)'!B:B,1,FALSE)</f>
        <v>#N/A</v>
      </c>
      <c r="Q5521" t="e">
        <f>VLOOKUP(A5521,'Top or Bottom 30 via OR (Tr36)'!J:J,1,FALSE)</f>
        <v>#N/A</v>
      </c>
    </row>
    <row r="5522" spans="1:17" x14ac:dyDescent="0.25">
      <c r="A5522" t="s">
        <v>5555</v>
      </c>
      <c r="B5522">
        <v>1167</v>
      </c>
      <c r="C5522">
        <v>1125</v>
      </c>
      <c r="D5522">
        <v>1076</v>
      </c>
      <c r="E5522">
        <v>1179</v>
      </c>
      <c r="F5522">
        <f>B5522/cam_reads!I$3</f>
        <v>14.498595698571039</v>
      </c>
      <c r="G5522">
        <f>C5522/cam_reads!J$3</f>
        <v>14.571208765438211</v>
      </c>
      <c r="H5522">
        <f>D5522/cam_reads!K$3</f>
        <v>11.231497829627864</v>
      </c>
      <c r="I5522">
        <f>E5522/cam_reads!L$3</f>
        <v>12.290240438904396</v>
      </c>
      <c r="J5522" t="e">
        <f>VLOOKUP(A5522,'Top 30 via LR (Schizonts)'!A:A,1,FALSE)</f>
        <v>#N/A</v>
      </c>
      <c r="K5522" t="e">
        <f>VLOOKUP(A5522,'Top 30 via LR (Schizonts)'!J:J,1,FALSE)</f>
        <v>#N/A</v>
      </c>
      <c r="L5522" t="e">
        <f>VLOOKUP(A5522,'Top 30 via LR (Tr36)'!A:A,1,FALSE)</f>
        <v>#N/A</v>
      </c>
      <c r="M5522" t="e">
        <f>VLOOKUP(A5522,'Top 30 via LR (Tr36)'!I:I,1,FALSE)</f>
        <v>#N/A</v>
      </c>
      <c r="N5522" t="e">
        <f>VLOOKUP(A5522,'Top or Bottom 30 via OR (Schiz)'!B:B,1,FALSE)</f>
        <v>#N/A</v>
      </c>
      <c r="O5522" t="e">
        <f>VLOOKUP(A5522,'Top or Bottom 30 via OR (Schiz)'!J:J,1,FALSE)</f>
        <v>#N/A</v>
      </c>
      <c r="P5522" t="e">
        <f>VLOOKUP(A5522,'Top or Bottom 30 via OR (Tr36)'!B:B,1,FALSE)</f>
        <v>#N/A</v>
      </c>
      <c r="Q5522" t="e">
        <f>VLOOKUP(A5522,'Top or Bottom 30 via OR (Tr36)'!J:J,1,FALSE)</f>
        <v>#N/A</v>
      </c>
    </row>
    <row r="5523" spans="1:17" x14ac:dyDescent="0.25">
      <c r="A5523" t="s">
        <v>5556</v>
      </c>
      <c r="B5523">
        <v>95</v>
      </c>
      <c r="C5523">
        <v>84</v>
      </c>
      <c r="D5523">
        <v>144</v>
      </c>
      <c r="E5523">
        <v>173</v>
      </c>
      <c r="F5523">
        <f>B5523/cam_reads!I$3</f>
        <v>1.1802627175357745</v>
      </c>
      <c r="G5523">
        <f>C5523/cam_reads!J$3</f>
        <v>1.0879835878193864</v>
      </c>
      <c r="H5523">
        <f>D5523/cam_reads!K$3</f>
        <v>1.5031000812884876</v>
      </c>
      <c r="I5523">
        <f>E5523/cam_reads!L$3</f>
        <v>1.8034025410775747</v>
      </c>
      <c r="J5523" t="e">
        <f>VLOOKUP(A5523,'Top 30 via LR (Schizonts)'!A:A,1,FALSE)</f>
        <v>#N/A</v>
      </c>
      <c r="K5523" t="e">
        <f>VLOOKUP(A5523,'Top 30 via LR (Schizonts)'!J:J,1,FALSE)</f>
        <v>#N/A</v>
      </c>
      <c r="L5523" t="e">
        <f>VLOOKUP(A5523,'Top 30 via LR (Tr36)'!A:A,1,FALSE)</f>
        <v>#N/A</v>
      </c>
      <c r="M5523" t="e">
        <f>VLOOKUP(A5523,'Top 30 via LR (Tr36)'!I:I,1,FALSE)</f>
        <v>#N/A</v>
      </c>
      <c r="N5523" t="e">
        <f>VLOOKUP(A5523,'Top or Bottom 30 via OR (Schiz)'!B:B,1,FALSE)</f>
        <v>#N/A</v>
      </c>
      <c r="O5523" t="e">
        <f>VLOOKUP(A5523,'Top or Bottom 30 via OR (Schiz)'!J:J,1,FALSE)</f>
        <v>#N/A</v>
      </c>
      <c r="P5523" t="e">
        <f>VLOOKUP(A5523,'Top or Bottom 30 via OR (Tr36)'!B:B,1,FALSE)</f>
        <v>#N/A</v>
      </c>
      <c r="Q5523" t="e">
        <f>VLOOKUP(A5523,'Top or Bottom 30 via OR (Tr36)'!J:J,1,FALSE)</f>
        <v>#N/A</v>
      </c>
    </row>
    <row r="5524" spans="1:17" x14ac:dyDescent="0.25">
      <c r="A5524" t="s">
        <v>5557</v>
      </c>
      <c r="B5524">
        <v>0</v>
      </c>
      <c r="C5524">
        <v>0</v>
      </c>
      <c r="D5524">
        <v>0</v>
      </c>
      <c r="E5524">
        <v>0</v>
      </c>
      <c r="F5524">
        <f>B5524/cam_reads!I$3</f>
        <v>0</v>
      </c>
      <c r="G5524">
        <f>C5524/cam_reads!J$3</f>
        <v>0</v>
      </c>
      <c r="H5524">
        <f>D5524/cam_reads!K$3</f>
        <v>0</v>
      </c>
      <c r="I5524">
        <f>E5524/cam_reads!L$3</f>
        <v>0</v>
      </c>
      <c r="J5524" t="e">
        <f>VLOOKUP(A5524,'Top 30 via LR (Schizonts)'!A:A,1,FALSE)</f>
        <v>#N/A</v>
      </c>
      <c r="K5524" t="e">
        <f>VLOOKUP(A5524,'Top 30 via LR (Schizonts)'!J:J,1,FALSE)</f>
        <v>#N/A</v>
      </c>
      <c r="L5524" t="e">
        <f>VLOOKUP(A5524,'Top 30 via LR (Tr36)'!A:A,1,FALSE)</f>
        <v>#N/A</v>
      </c>
      <c r="M5524" t="e">
        <f>VLOOKUP(A5524,'Top 30 via LR (Tr36)'!I:I,1,FALSE)</f>
        <v>#N/A</v>
      </c>
      <c r="N5524" t="e">
        <f>VLOOKUP(A5524,'Top or Bottom 30 via OR (Schiz)'!B:B,1,FALSE)</f>
        <v>#N/A</v>
      </c>
      <c r="O5524" t="e">
        <f>VLOOKUP(A5524,'Top or Bottom 30 via OR (Schiz)'!J:J,1,FALSE)</f>
        <v>#N/A</v>
      </c>
      <c r="P5524" t="e">
        <f>VLOOKUP(A5524,'Top or Bottom 30 via OR (Tr36)'!B:B,1,FALSE)</f>
        <v>#N/A</v>
      </c>
      <c r="Q5524" t="e">
        <f>VLOOKUP(A5524,'Top or Bottom 30 via OR (Tr36)'!J:J,1,FALSE)</f>
        <v>#N/A</v>
      </c>
    </row>
    <row r="5525" spans="1:17" x14ac:dyDescent="0.25">
      <c r="A5525" t="s">
        <v>5558</v>
      </c>
      <c r="B5525">
        <v>0</v>
      </c>
      <c r="C5525">
        <v>0</v>
      </c>
      <c r="D5525">
        <v>0</v>
      </c>
      <c r="E5525">
        <v>0</v>
      </c>
      <c r="F5525">
        <f>B5525/cam_reads!I$3</f>
        <v>0</v>
      </c>
      <c r="G5525">
        <f>C5525/cam_reads!J$3</f>
        <v>0</v>
      </c>
      <c r="H5525">
        <f>D5525/cam_reads!K$3</f>
        <v>0</v>
      </c>
      <c r="I5525">
        <f>E5525/cam_reads!L$3</f>
        <v>0</v>
      </c>
      <c r="J5525" t="e">
        <f>VLOOKUP(A5525,'Top 30 via LR (Schizonts)'!A:A,1,FALSE)</f>
        <v>#N/A</v>
      </c>
      <c r="K5525" t="e">
        <f>VLOOKUP(A5525,'Top 30 via LR (Schizonts)'!J:J,1,FALSE)</f>
        <v>#N/A</v>
      </c>
      <c r="L5525" t="e">
        <f>VLOOKUP(A5525,'Top 30 via LR (Tr36)'!A:A,1,FALSE)</f>
        <v>#N/A</v>
      </c>
      <c r="M5525" t="e">
        <f>VLOOKUP(A5525,'Top 30 via LR (Tr36)'!I:I,1,FALSE)</f>
        <v>#N/A</v>
      </c>
      <c r="N5525" t="e">
        <f>VLOOKUP(A5525,'Top or Bottom 30 via OR (Schiz)'!B:B,1,FALSE)</f>
        <v>#N/A</v>
      </c>
      <c r="O5525" t="e">
        <f>VLOOKUP(A5525,'Top or Bottom 30 via OR (Schiz)'!J:J,1,FALSE)</f>
        <v>#N/A</v>
      </c>
      <c r="P5525" t="e">
        <f>VLOOKUP(A5525,'Top or Bottom 30 via OR (Tr36)'!B:B,1,FALSE)</f>
        <v>#N/A</v>
      </c>
      <c r="Q5525" t="e">
        <f>VLOOKUP(A5525,'Top or Bottom 30 via OR (Tr36)'!J:J,1,FALSE)</f>
        <v>#N/A</v>
      </c>
    </row>
    <row r="5526" spans="1:17" x14ac:dyDescent="0.25">
      <c r="A5526" t="s">
        <v>5559</v>
      </c>
      <c r="B5526">
        <v>395</v>
      </c>
      <c r="C5526">
        <v>397</v>
      </c>
      <c r="D5526">
        <v>437</v>
      </c>
      <c r="E5526">
        <v>446</v>
      </c>
      <c r="F5526">
        <f>B5526/cam_reads!I$3</f>
        <v>4.9074081413329571</v>
      </c>
      <c r="G5526">
        <f>C5526/cam_reads!J$3</f>
        <v>5.1420176710035292</v>
      </c>
      <c r="H5526">
        <f>D5526/cam_reads!K$3</f>
        <v>4.5614912189102013</v>
      </c>
      <c r="I5526">
        <f>E5526/cam_reads!L$3</f>
        <v>4.6492342966508566</v>
      </c>
      <c r="J5526" t="e">
        <f>VLOOKUP(A5526,'Top 30 via LR (Schizonts)'!A:A,1,FALSE)</f>
        <v>#N/A</v>
      </c>
      <c r="K5526" t="e">
        <f>VLOOKUP(A5526,'Top 30 via LR (Schizonts)'!J:J,1,FALSE)</f>
        <v>#N/A</v>
      </c>
      <c r="L5526" t="e">
        <f>VLOOKUP(A5526,'Top 30 via LR (Tr36)'!A:A,1,FALSE)</f>
        <v>#N/A</v>
      </c>
      <c r="M5526" t="e">
        <f>VLOOKUP(A5526,'Top 30 via LR (Tr36)'!I:I,1,FALSE)</f>
        <v>#N/A</v>
      </c>
      <c r="N5526" t="e">
        <f>VLOOKUP(A5526,'Top or Bottom 30 via OR (Schiz)'!B:B,1,FALSE)</f>
        <v>#N/A</v>
      </c>
      <c r="O5526" t="e">
        <f>VLOOKUP(A5526,'Top or Bottom 30 via OR (Schiz)'!J:J,1,FALSE)</f>
        <v>#N/A</v>
      </c>
      <c r="P5526" t="e">
        <f>VLOOKUP(A5526,'Top or Bottom 30 via OR (Tr36)'!B:B,1,FALSE)</f>
        <v>#N/A</v>
      </c>
      <c r="Q5526" t="e">
        <f>VLOOKUP(A5526,'Top or Bottom 30 via OR (Tr36)'!J:J,1,FALSE)</f>
        <v>#N/A</v>
      </c>
    </row>
    <row r="5527" spans="1:17" x14ac:dyDescent="0.25">
      <c r="A5527" t="s">
        <v>5560</v>
      </c>
      <c r="B5527">
        <v>88</v>
      </c>
      <c r="C5527">
        <v>66</v>
      </c>
      <c r="D5527">
        <v>71</v>
      </c>
      <c r="E5527">
        <v>74</v>
      </c>
      <c r="F5527">
        <f>B5527/cam_reads!I$3</f>
        <v>1.0932959909805069</v>
      </c>
      <c r="G5527">
        <f>C5527/cam_reads!J$3</f>
        <v>0.85484424757237509</v>
      </c>
      <c r="H5527">
        <f>D5527/cam_reads!K$3</f>
        <v>0.74111184563529597</v>
      </c>
      <c r="I5527">
        <f>E5527/cam_reads!L$3</f>
        <v>0.77139761872682377</v>
      </c>
      <c r="J5527" t="e">
        <f>VLOOKUP(A5527,'Top 30 via LR (Schizonts)'!A:A,1,FALSE)</f>
        <v>#N/A</v>
      </c>
      <c r="K5527" t="e">
        <f>VLOOKUP(A5527,'Top 30 via LR (Schizonts)'!J:J,1,FALSE)</f>
        <v>#N/A</v>
      </c>
      <c r="L5527" t="e">
        <f>VLOOKUP(A5527,'Top 30 via LR (Tr36)'!A:A,1,FALSE)</f>
        <v>#N/A</v>
      </c>
      <c r="M5527" t="e">
        <f>VLOOKUP(A5527,'Top 30 via LR (Tr36)'!I:I,1,FALSE)</f>
        <v>#N/A</v>
      </c>
      <c r="N5527" t="e">
        <f>VLOOKUP(A5527,'Top or Bottom 30 via OR (Schiz)'!B:B,1,FALSE)</f>
        <v>#N/A</v>
      </c>
      <c r="O5527" t="e">
        <f>VLOOKUP(A5527,'Top or Bottom 30 via OR (Schiz)'!J:J,1,FALSE)</f>
        <v>#N/A</v>
      </c>
      <c r="P5527" t="e">
        <f>VLOOKUP(A5527,'Top or Bottom 30 via OR (Tr36)'!B:B,1,FALSE)</f>
        <v>#N/A</v>
      </c>
      <c r="Q5527" t="e">
        <f>VLOOKUP(A5527,'Top or Bottom 30 via OR (Tr36)'!J:J,1,FALSE)</f>
        <v>#N/A</v>
      </c>
    </row>
    <row r="5528" spans="1:17" x14ac:dyDescent="0.25">
      <c r="A5528" t="s">
        <v>5561</v>
      </c>
      <c r="B5528">
        <v>31</v>
      </c>
      <c r="C5528">
        <v>54</v>
      </c>
      <c r="D5528">
        <v>172</v>
      </c>
      <c r="E5528">
        <v>107</v>
      </c>
      <c r="F5528">
        <f>B5528/cam_reads!I$3</f>
        <v>0.38513836045904215</v>
      </c>
      <c r="G5528">
        <f>C5528/cam_reads!J$3</f>
        <v>0.6994180207410341</v>
      </c>
      <c r="H5528">
        <f>D5528/cam_reads!K$3</f>
        <v>1.7953695415390267</v>
      </c>
      <c r="I5528">
        <f>E5528/cam_reads!L$3</f>
        <v>1.1153992595104074</v>
      </c>
      <c r="J5528" t="e">
        <f>VLOOKUP(A5528,'Top 30 via LR (Schizonts)'!A:A,1,FALSE)</f>
        <v>#N/A</v>
      </c>
      <c r="K5528" t="e">
        <f>VLOOKUP(A5528,'Top 30 via LR (Schizonts)'!J:J,1,FALSE)</f>
        <v>#N/A</v>
      </c>
      <c r="L5528" t="e">
        <f>VLOOKUP(A5528,'Top 30 via LR (Tr36)'!A:A,1,FALSE)</f>
        <v>#N/A</v>
      </c>
      <c r="M5528" t="e">
        <f>VLOOKUP(A5528,'Top 30 via LR (Tr36)'!I:I,1,FALSE)</f>
        <v>#N/A</v>
      </c>
      <c r="N5528" t="e">
        <f>VLOOKUP(A5528,'Top or Bottom 30 via OR (Schiz)'!B:B,1,FALSE)</f>
        <v>#N/A</v>
      </c>
      <c r="O5528" t="e">
        <f>VLOOKUP(A5528,'Top or Bottom 30 via OR (Schiz)'!J:J,1,FALSE)</f>
        <v>#N/A</v>
      </c>
      <c r="P5528" t="e">
        <f>VLOOKUP(A5528,'Top or Bottom 30 via OR (Tr36)'!B:B,1,FALSE)</f>
        <v>#N/A</v>
      </c>
      <c r="Q5528" t="e">
        <f>VLOOKUP(A5528,'Top or Bottom 30 via OR (Tr36)'!J:J,1,FALSE)</f>
        <v>#N/A</v>
      </c>
    </row>
    <row r="5529" spans="1:17" x14ac:dyDescent="0.25">
      <c r="A5529" t="s">
        <v>5562</v>
      </c>
      <c r="B5529">
        <v>2230</v>
      </c>
      <c r="C5529">
        <v>2613</v>
      </c>
      <c r="D5529">
        <v>2105</v>
      </c>
      <c r="E5529">
        <v>2484</v>
      </c>
      <c r="F5529">
        <f>B5529/cam_reads!I$3</f>
        <v>27.705114316892388</v>
      </c>
      <c r="G5529">
        <f>C5529/cam_reads!J$3</f>
        <v>33.844060892524489</v>
      </c>
      <c r="H5529">
        <f>D5529/cam_reads!K$3</f>
        <v>21.972400493835181</v>
      </c>
      <c r="I5529">
        <f>E5529/cam_reads!L$3</f>
        <v>25.893941688073383</v>
      </c>
      <c r="J5529" t="e">
        <f>VLOOKUP(A5529,'Top 30 via LR (Schizonts)'!A:A,1,FALSE)</f>
        <v>#N/A</v>
      </c>
      <c r="K5529" t="e">
        <f>VLOOKUP(A5529,'Top 30 via LR (Schizonts)'!J:J,1,FALSE)</f>
        <v>#N/A</v>
      </c>
      <c r="L5529" t="e">
        <f>VLOOKUP(A5529,'Top 30 via LR (Tr36)'!A:A,1,FALSE)</f>
        <v>#N/A</v>
      </c>
      <c r="M5529" t="e">
        <f>VLOOKUP(A5529,'Top 30 via LR (Tr36)'!I:I,1,FALSE)</f>
        <v>#N/A</v>
      </c>
      <c r="N5529" t="e">
        <f>VLOOKUP(A5529,'Top or Bottom 30 via OR (Schiz)'!B:B,1,FALSE)</f>
        <v>#N/A</v>
      </c>
      <c r="O5529" t="e">
        <f>VLOOKUP(A5529,'Top or Bottom 30 via OR (Schiz)'!J:J,1,FALSE)</f>
        <v>#N/A</v>
      </c>
      <c r="P5529" t="e">
        <f>VLOOKUP(A5529,'Top or Bottom 30 via OR (Tr36)'!B:B,1,FALSE)</f>
        <v>#N/A</v>
      </c>
      <c r="Q5529" t="e">
        <f>VLOOKUP(A5529,'Top or Bottom 30 via OR (Tr36)'!J:J,1,FALSE)</f>
        <v>#N/A</v>
      </c>
    </row>
    <row r="5530" spans="1:17" x14ac:dyDescent="0.25">
      <c r="A5530" t="s">
        <v>5563</v>
      </c>
      <c r="B5530">
        <v>2931</v>
      </c>
      <c r="C5530">
        <v>3136</v>
      </c>
      <c r="D5530">
        <v>3431</v>
      </c>
      <c r="E5530">
        <v>3400</v>
      </c>
      <c r="F5530">
        <f>B5530/cam_reads!I$3</f>
        <v>36.414210790498473</v>
      </c>
      <c r="G5530">
        <f>C5530/cam_reads!J$3</f>
        <v>40.618053945257095</v>
      </c>
      <c r="H5530">
        <f>D5530/cam_reads!K$3</f>
        <v>35.813447075700005</v>
      </c>
      <c r="I5530">
        <f>E5530/cam_reads!L$3</f>
        <v>35.44259329285407</v>
      </c>
      <c r="J5530" t="e">
        <f>VLOOKUP(A5530,'Top 30 via LR (Schizonts)'!A:A,1,FALSE)</f>
        <v>#N/A</v>
      </c>
      <c r="K5530" t="e">
        <f>VLOOKUP(A5530,'Top 30 via LR (Schizonts)'!J:J,1,FALSE)</f>
        <v>#N/A</v>
      </c>
      <c r="L5530" t="e">
        <f>VLOOKUP(A5530,'Top 30 via LR (Tr36)'!A:A,1,FALSE)</f>
        <v>#N/A</v>
      </c>
      <c r="M5530" t="e">
        <f>VLOOKUP(A5530,'Top 30 via LR (Tr36)'!I:I,1,FALSE)</f>
        <v>#N/A</v>
      </c>
      <c r="N5530" t="e">
        <f>VLOOKUP(A5530,'Top or Bottom 30 via OR (Schiz)'!B:B,1,FALSE)</f>
        <v>#N/A</v>
      </c>
      <c r="O5530" t="e">
        <f>VLOOKUP(A5530,'Top or Bottom 30 via OR (Schiz)'!J:J,1,FALSE)</f>
        <v>#N/A</v>
      </c>
      <c r="P5530" t="e">
        <f>VLOOKUP(A5530,'Top or Bottom 30 via OR (Tr36)'!B:B,1,FALSE)</f>
        <v>#N/A</v>
      </c>
      <c r="Q5530" t="e">
        <f>VLOOKUP(A5530,'Top or Bottom 30 via OR (Tr36)'!J:J,1,FALSE)</f>
        <v>#N/A</v>
      </c>
    </row>
    <row r="5531" spans="1:17" x14ac:dyDescent="0.25">
      <c r="A5531" t="s">
        <v>5564</v>
      </c>
      <c r="B5531">
        <v>684</v>
      </c>
      <c r="C5531">
        <v>793</v>
      </c>
      <c r="D5531">
        <v>588</v>
      </c>
      <c r="E5531">
        <v>724</v>
      </c>
      <c r="F5531">
        <f>B5531/cam_reads!I$3</f>
        <v>8.4978915662575751</v>
      </c>
      <c r="G5531">
        <f>C5531/cam_reads!J$3</f>
        <v>10.271083156437779</v>
      </c>
      <c r="H5531">
        <f>D5531/cam_reads!K$3</f>
        <v>6.1376586652613243</v>
      </c>
      <c r="I5531">
        <f>E5531/cam_reads!L$3</f>
        <v>7.5471875129489252</v>
      </c>
      <c r="J5531" t="e">
        <f>VLOOKUP(A5531,'Top 30 via LR (Schizonts)'!A:A,1,FALSE)</f>
        <v>#N/A</v>
      </c>
      <c r="K5531" t="e">
        <f>VLOOKUP(A5531,'Top 30 via LR (Schizonts)'!J:J,1,FALSE)</f>
        <v>#N/A</v>
      </c>
      <c r="L5531" t="e">
        <f>VLOOKUP(A5531,'Top 30 via LR (Tr36)'!A:A,1,FALSE)</f>
        <v>#N/A</v>
      </c>
      <c r="M5531" t="e">
        <f>VLOOKUP(A5531,'Top 30 via LR (Tr36)'!I:I,1,FALSE)</f>
        <v>#N/A</v>
      </c>
      <c r="N5531" t="e">
        <f>VLOOKUP(A5531,'Top or Bottom 30 via OR (Schiz)'!B:B,1,FALSE)</f>
        <v>#N/A</v>
      </c>
      <c r="O5531" t="e">
        <f>VLOOKUP(A5531,'Top or Bottom 30 via OR (Schiz)'!J:J,1,FALSE)</f>
        <v>#N/A</v>
      </c>
      <c r="P5531" t="e">
        <f>VLOOKUP(A5531,'Top or Bottom 30 via OR (Tr36)'!B:B,1,FALSE)</f>
        <v>#N/A</v>
      </c>
      <c r="Q5531" t="e">
        <f>VLOOKUP(A5531,'Top or Bottom 30 via OR (Tr36)'!J:J,1,FALSE)</f>
        <v>#N/A</v>
      </c>
    </row>
    <row r="5532" spans="1:17" x14ac:dyDescent="0.25">
      <c r="A5532" t="s">
        <v>5565</v>
      </c>
      <c r="B5532">
        <v>810</v>
      </c>
      <c r="C5532">
        <v>890</v>
      </c>
      <c r="D5532">
        <v>1188</v>
      </c>
      <c r="E5532">
        <v>1393</v>
      </c>
      <c r="F5532">
        <f>B5532/cam_reads!I$3</f>
        <v>10.063292644252392</v>
      </c>
      <c r="G5532">
        <f>C5532/cam_reads!J$3</f>
        <v>11.527445156657786</v>
      </c>
      <c r="H5532">
        <f>D5532/cam_reads!K$3</f>
        <v>12.400575670630023</v>
      </c>
      <c r="I5532">
        <f>E5532/cam_reads!L$3</f>
        <v>14.52103895792521</v>
      </c>
      <c r="J5532" t="e">
        <f>VLOOKUP(A5532,'Top 30 via LR (Schizonts)'!A:A,1,FALSE)</f>
        <v>#N/A</v>
      </c>
      <c r="K5532" t="e">
        <f>VLOOKUP(A5532,'Top 30 via LR (Schizonts)'!J:J,1,FALSE)</f>
        <v>#N/A</v>
      </c>
      <c r="L5532" t="e">
        <f>VLOOKUP(A5532,'Top 30 via LR (Tr36)'!A:A,1,FALSE)</f>
        <v>#N/A</v>
      </c>
      <c r="M5532" t="e">
        <f>VLOOKUP(A5532,'Top 30 via LR (Tr36)'!I:I,1,FALSE)</f>
        <v>#N/A</v>
      </c>
      <c r="N5532" t="e">
        <f>VLOOKUP(A5532,'Top or Bottom 30 via OR (Schiz)'!B:B,1,FALSE)</f>
        <v>#N/A</v>
      </c>
      <c r="O5532" t="e">
        <f>VLOOKUP(A5532,'Top or Bottom 30 via OR (Schiz)'!J:J,1,FALSE)</f>
        <v>#N/A</v>
      </c>
      <c r="P5532" t="e">
        <f>VLOOKUP(A5532,'Top or Bottom 30 via OR (Tr36)'!B:B,1,FALSE)</f>
        <v>#N/A</v>
      </c>
      <c r="Q5532" t="e">
        <f>VLOOKUP(A5532,'Top or Bottom 30 via OR (Tr36)'!J:J,1,FALSE)</f>
        <v>#N/A</v>
      </c>
    </row>
    <row r="5533" spans="1:17" x14ac:dyDescent="0.25">
      <c r="A5533" t="s">
        <v>5566</v>
      </c>
      <c r="B5533">
        <v>3</v>
      </c>
      <c r="C5533">
        <v>24</v>
      </c>
      <c r="D5533">
        <v>24</v>
      </c>
      <c r="E5533">
        <v>29</v>
      </c>
      <c r="F5533">
        <f>B5533/cam_reads!I$3</f>
        <v>3.7271454237971825E-2</v>
      </c>
      <c r="G5533">
        <f>C5533/cam_reads!J$3</f>
        <v>0.31085245366268183</v>
      </c>
      <c r="H5533">
        <f>D5533/cam_reads!K$3</f>
        <v>0.25051668021474793</v>
      </c>
      <c r="I5533">
        <f>E5533/cam_reads!L$3</f>
        <v>0.30230447220375528</v>
      </c>
      <c r="J5533" t="e">
        <f>VLOOKUP(A5533,'Top 30 via LR (Schizonts)'!A:A,1,FALSE)</f>
        <v>#N/A</v>
      </c>
      <c r="K5533" t="e">
        <f>VLOOKUP(A5533,'Top 30 via LR (Schizonts)'!J:J,1,FALSE)</f>
        <v>#N/A</v>
      </c>
      <c r="L5533" t="e">
        <f>VLOOKUP(A5533,'Top 30 via LR (Tr36)'!A:A,1,FALSE)</f>
        <v>#N/A</v>
      </c>
      <c r="M5533" t="e">
        <f>VLOOKUP(A5533,'Top 30 via LR (Tr36)'!I:I,1,FALSE)</f>
        <v>#N/A</v>
      </c>
      <c r="N5533" t="e">
        <f>VLOOKUP(A5533,'Top or Bottom 30 via OR (Schiz)'!B:B,1,FALSE)</f>
        <v>#N/A</v>
      </c>
      <c r="O5533" t="e">
        <f>VLOOKUP(A5533,'Top or Bottom 30 via OR (Schiz)'!J:J,1,FALSE)</f>
        <v>#N/A</v>
      </c>
      <c r="P5533" t="e">
        <f>VLOOKUP(A5533,'Top or Bottom 30 via OR (Tr36)'!B:B,1,FALSE)</f>
        <v>#N/A</v>
      </c>
      <c r="Q5533" t="e">
        <f>VLOOKUP(A5533,'Top or Bottom 30 via OR (Tr36)'!J:J,1,FALSE)</f>
        <v>#N/A</v>
      </c>
    </row>
    <row r="5534" spans="1:17" x14ac:dyDescent="0.25">
      <c r="A5534" t="s">
        <v>5567</v>
      </c>
      <c r="B5534">
        <v>159</v>
      </c>
      <c r="C5534">
        <v>71</v>
      </c>
      <c r="D5534">
        <v>78</v>
      </c>
      <c r="E5534">
        <v>168</v>
      </c>
      <c r="F5534">
        <f>B5534/cam_reads!I$3</f>
        <v>1.9753870746125066</v>
      </c>
      <c r="G5534">
        <f>C5534/cam_reads!J$3</f>
        <v>0.91960517541876707</v>
      </c>
      <c r="H5534">
        <f>D5534/cam_reads!K$3</f>
        <v>0.81417921069793076</v>
      </c>
      <c r="I5534">
        <f>E5534/cam_reads!L$3</f>
        <v>1.7512810803527892</v>
      </c>
      <c r="J5534" t="e">
        <f>VLOOKUP(A5534,'Top 30 via LR (Schizonts)'!A:A,1,FALSE)</f>
        <v>#N/A</v>
      </c>
      <c r="K5534" t="e">
        <f>VLOOKUP(A5534,'Top 30 via LR (Schizonts)'!J:J,1,FALSE)</f>
        <v>#N/A</v>
      </c>
      <c r="L5534" t="e">
        <f>VLOOKUP(A5534,'Top 30 via LR (Tr36)'!A:A,1,FALSE)</f>
        <v>#N/A</v>
      </c>
      <c r="M5534" t="e">
        <f>VLOOKUP(A5534,'Top 30 via LR (Tr36)'!I:I,1,FALSE)</f>
        <v>#N/A</v>
      </c>
      <c r="N5534" t="e">
        <f>VLOOKUP(A5534,'Top or Bottom 30 via OR (Schiz)'!B:B,1,FALSE)</f>
        <v>#N/A</v>
      </c>
      <c r="O5534" t="e">
        <f>VLOOKUP(A5534,'Top or Bottom 30 via OR (Schiz)'!J:J,1,FALSE)</f>
        <v>#N/A</v>
      </c>
      <c r="P5534" t="e">
        <f>VLOOKUP(A5534,'Top or Bottom 30 via OR (Tr36)'!B:B,1,FALSE)</f>
        <v>#N/A</v>
      </c>
      <c r="Q5534" t="e">
        <f>VLOOKUP(A5534,'Top or Bottom 30 via OR (Tr36)'!J:J,1,FALSE)</f>
        <v>#N/A</v>
      </c>
    </row>
    <row r="5535" spans="1:17" x14ac:dyDescent="0.25">
      <c r="A5535" t="s">
        <v>5568</v>
      </c>
      <c r="B5535">
        <v>0</v>
      </c>
      <c r="C5535">
        <v>0</v>
      </c>
      <c r="D5535">
        <v>0</v>
      </c>
      <c r="E5535">
        <v>0</v>
      </c>
      <c r="F5535">
        <f>B5535/cam_reads!I$3</f>
        <v>0</v>
      </c>
      <c r="G5535">
        <f>C5535/cam_reads!J$3</f>
        <v>0</v>
      </c>
      <c r="H5535">
        <f>D5535/cam_reads!K$3</f>
        <v>0</v>
      </c>
      <c r="I5535">
        <f>E5535/cam_reads!L$3</f>
        <v>0</v>
      </c>
      <c r="J5535" t="e">
        <f>VLOOKUP(A5535,'Top 30 via LR (Schizonts)'!A:A,1,FALSE)</f>
        <v>#N/A</v>
      </c>
      <c r="K5535" t="e">
        <f>VLOOKUP(A5535,'Top 30 via LR (Schizonts)'!J:J,1,FALSE)</f>
        <v>#N/A</v>
      </c>
      <c r="L5535" t="e">
        <f>VLOOKUP(A5535,'Top 30 via LR (Tr36)'!A:A,1,FALSE)</f>
        <v>#N/A</v>
      </c>
      <c r="M5535" t="e">
        <f>VLOOKUP(A5535,'Top 30 via LR (Tr36)'!I:I,1,FALSE)</f>
        <v>#N/A</v>
      </c>
      <c r="N5535" t="e">
        <f>VLOOKUP(A5535,'Top or Bottom 30 via OR (Schiz)'!B:B,1,FALSE)</f>
        <v>#N/A</v>
      </c>
      <c r="O5535" t="e">
        <f>VLOOKUP(A5535,'Top or Bottom 30 via OR (Schiz)'!J:J,1,FALSE)</f>
        <v>#N/A</v>
      </c>
      <c r="P5535" t="e">
        <f>VLOOKUP(A5535,'Top or Bottom 30 via OR (Tr36)'!B:B,1,FALSE)</f>
        <v>#N/A</v>
      </c>
      <c r="Q5535" t="e">
        <f>VLOOKUP(A5535,'Top or Bottom 30 via OR (Tr36)'!J:J,1,FALSE)</f>
        <v>#N/A</v>
      </c>
    </row>
    <row r="5536" spans="1:17" x14ac:dyDescent="0.25">
      <c r="A5536" t="s">
        <v>5569</v>
      </c>
      <c r="B5536">
        <v>0</v>
      </c>
      <c r="C5536">
        <v>0</v>
      </c>
      <c r="D5536">
        <v>0</v>
      </c>
      <c r="E5536">
        <v>0</v>
      </c>
      <c r="F5536">
        <f>B5536/cam_reads!I$3</f>
        <v>0</v>
      </c>
      <c r="G5536">
        <f>C5536/cam_reads!J$3</f>
        <v>0</v>
      </c>
      <c r="H5536">
        <f>D5536/cam_reads!K$3</f>
        <v>0</v>
      </c>
      <c r="I5536">
        <f>E5536/cam_reads!L$3</f>
        <v>0</v>
      </c>
      <c r="J5536" t="e">
        <f>VLOOKUP(A5536,'Top 30 via LR (Schizonts)'!A:A,1,FALSE)</f>
        <v>#N/A</v>
      </c>
      <c r="K5536" t="e">
        <f>VLOOKUP(A5536,'Top 30 via LR (Schizonts)'!J:J,1,FALSE)</f>
        <v>#N/A</v>
      </c>
      <c r="L5536" t="e">
        <f>VLOOKUP(A5536,'Top 30 via LR (Tr36)'!A:A,1,FALSE)</f>
        <v>#N/A</v>
      </c>
      <c r="M5536" t="e">
        <f>VLOOKUP(A5536,'Top 30 via LR (Tr36)'!I:I,1,FALSE)</f>
        <v>#N/A</v>
      </c>
      <c r="N5536" t="e">
        <f>VLOOKUP(A5536,'Top or Bottom 30 via OR (Schiz)'!B:B,1,FALSE)</f>
        <v>#N/A</v>
      </c>
      <c r="O5536" t="e">
        <f>VLOOKUP(A5536,'Top or Bottom 30 via OR (Schiz)'!J:J,1,FALSE)</f>
        <v>#N/A</v>
      </c>
      <c r="P5536" t="e">
        <f>VLOOKUP(A5536,'Top or Bottom 30 via OR (Tr36)'!B:B,1,FALSE)</f>
        <v>#N/A</v>
      </c>
      <c r="Q5536" t="e">
        <f>VLOOKUP(A5536,'Top or Bottom 30 via OR (Tr36)'!J:J,1,FALSE)</f>
        <v>#N/A</v>
      </c>
    </row>
    <row r="5537" spans="1:17" x14ac:dyDescent="0.25">
      <c r="A5537" t="s">
        <v>5570</v>
      </c>
      <c r="B5537">
        <v>1811</v>
      </c>
      <c r="C5537">
        <v>1950</v>
      </c>
      <c r="D5537">
        <v>2971</v>
      </c>
      <c r="E5537">
        <v>3462</v>
      </c>
      <c r="F5537">
        <f>B5537/cam_reads!I$3</f>
        <v>22.499534541655656</v>
      </c>
      <c r="G5537">
        <f>C5537/cam_reads!J$3</f>
        <v>25.256761860092901</v>
      </c>
      <c r="H5537">
        <f>D5537/cam_reads!K$3</f>
        <v>31.011877371584003</v>
      </c>
      <c r="I5537">
        <f>E5537/cam_reads!L$3</f>
        <v>36.088899405841403</v>
      </c>
      <c r="J5537" t="e">
        <f>VLOOKUP(A5537,'Top 30 via LR (Schizonts)'!A:A,1,FALSE)</f>
        <v>#N/A</v>
      </c>
      <c r="K5537" t="e">
        <f>VLOOKUP(A5537,'Top 30 via LR (Schizonts)'!J:J,1,FALSE)</f>
        <v>#N/A</v>
      </c>
      <c r="L5537" t="e">
        <f>VLOOKUP(A5537,'Top 30 via LR (Tr36)'!A:A,1,FALSE)</f>
        <v>#N/A</v>
      </c>
      <c r="M5537" t="e">
        <f>VLOOKUP(A5537,'Top 30 via LR (Tr36)'!I:I,1,FALSE)</f>
        <v>#N/A</v>
      </c>
      <c r="N5537" t="e">
        <f>VLOOKUP(A5537,'Top or Bottom 30 via OR (Schiz)'!B:B,1,FALSE)</f>
        <v>#N/A</v>
      </c>
      <c r="O5537" t="e">
        <f>VLOOKUP(A5537,'Top or Bottom 30 via OR (Schiz)'!J:J,1,FALSE)</f>
        <v>#N/A</v>
      </c>
      <c r="P5537" t="e">
        <f>VLOOKUP(A5537,'Top or Bottom 30 via OR (Tr36)'!B:B,1,FALSE)</f>
        <v>#N/A</v>
      </c>
      <c r="Q5537" t="e">
        <f>VLOOKUP(A5537,'Top or Bottom 30 via OR (Tr36)'!J:J,1,FALSE)</f>
        <v>#N/A</v>
      </c>
    </row>
    <row r="5538" spans="1:17" x14ac:dyDescent="0.25">
      <c r="A5538" t="s">
        <v>5571</v>
      </c>
      <c r="B5538">
        <v>0</v>
      </c>
      <c r="C5538">
        <v>0</v>
      </c>
      <c r="D5538">
        <v>0</v>
      </c>
      <c r="E5538">
        <v>0</v>
      </c>
      <c r="F5538">
        <f>B5538/cam_reads!I$3</f>
        <v>0</v>
      </c>
      <c r="G5538">
        <f>C5538/cam_reads!J$3</f>
        <v>0</v>
      </c>
      <c r="H5538">
        <f>D5538/cam_reads!K$3</f>
        <v>0</v>
      </c>
      <c r="I5538">
        <f>E5538/cam_reads!L$3</f>
        <v>0</v>
      </c>
      <c r="J5538" t="e">
        <f>VLOOKUP(A5538,'Top 30 via LR (Schizonts)'!A:A,1,FALSE)</f>
        <v>#N/A</v>
      </c>
      <c r="K5538" t="e">
        <f>VLOOKUP(A5538,'Top 30 via LR (Schizonts)'!J:J,1,FALSE)</f>
        <v>#N/A</v>
      </c>
      <c r="L5538" t="e">
        <f>VLOOKUP(A5538,'Top 30 via LR (Tr36)'!A:A,1,FALSE)</f>
        <v>#N/A</v>
      </c>
      <c r="M5538" t="e">
        <f>VLOOKUP(A5538,'Top 30 via LR (Tr36)'!I:I,1,FALSE)</f>
        <v>#N/A</v>
      </c>
      <c r="N5538" t="e">
        <f>VLOOKUP(A5538,'Top or Bottom 30 via OR (Schiz)'!B:B,1,FALSE)</f>
        <v>#N/A</v>
      </c>
      <c r="O5538" t="e">
        <f>VLOOKUP(A5538,'Top or Bottom 30 via OR (Schiz)'!J:J,1,FALSE)</f>
        <v>#N/A</v>
      </c>
      <c r="P5538" t="e">
        <f>VLOOKUP(A5538,'Top or Bottom 30 via OR (Tr36)'!B:B,1,FALSE)</f>
        <v>#N/A</v>
      </c>
      <c r="Q5538" t="e">
        <f>VLOOKUP(A5538,'Top or Bottom 30 via OR (Tr36)'!J:J,1,FALSE)</f>
        <v>#N/A</v>
      </c>
    </row>
    <row r="5539" spans="1:17" x14ac:dyDescent="0.25">
      <c r="A5539" t="s">
        <v>5572</v>
      </c>
      <c r="B5539">
        <v>508</v>
      </c>
      <c r="C5539">
        <v>409</v>
      </c>
      <c r="D5539">
        <v>546</v>
      </c>
      <c r="E5539">
        <v>464</v>
      </c>
      <c r="F5539">
        <f>B5539/cam_reads!I$3</f>
        <v>6.3112995842965622</v>
      </c>
      <c r="G5539">
        <f>C5539/cam_reads!J$3</f>
        <v>5.2974438978348699</v>
      </c>
      <c r="H5539">
        <f>D5539/cam_reads!K$3</f>
        <v>5.6992544748855147</v>
      </c>
      <c r="I5539">
        <f>E5539/cam_reads!L$3</f>
        <v>4.8368715552600845</v>
      </c>
      <c r="J5539" t="e">
        <f>VLOOKUP(A5539,'Top 30 via LR (Schizonts)'!A:A,1,FALSE)</f>
        <v>#N/A</v>
      </c>
      <c r="K5539" t="e">
        <f>VLOOKUP(A5539,'Top 30 via LR (Schizonts)'!J:J,1,FALSE)</f>
        <v>#N/A</v>
      </c>
      <c r="L5539" t="e">
        <f>VLOOKUP(A5539,'Top 30 via LR (Tr36)'!A:A,1,FALSE)</f>
        <v>#N/A</v>
      </c>
      <c r="M5539" t="e">
        <f>VLOOKUP(A5539,'Top 30 via LR (Tr36)'!I:I,1,FALSE)</f>
        <v>#N/A</v>
      </c>
      <c r="N5539" t="e">
        <f>VLOOKUP(A5539,'Top or Bottom 30 via OR (Schiz)'!B:B,1,FALSE)</f>
        <v>#N/A</v>
      </c>
      <c r="O5539" t="e">
        <f>VLOOKUP(A5539,'Top or Bottom 30 via OR (Schiz)'!J:J,1,FALSE)</f>
        <v>#N/A</v>
      </c>
      <c r="P5539" t="e">
        <f>VLOOKUP(A5539,'Top or Bottom 30 via OR (Tr36)'!B:B,1,FALSE)</f>
        <v>#N/A</v>
      </c>
      <c r="Q5539" t="e">
        <f>VLOOKUP(A5539,'Top or Bottom 30 via OR (Tr36)'!J:J,1,FALSE)</f>
        <v>#N/A</v>
      </c>
    </row>
    <row r="5540" spans="1:17" x14ac:dyDescent="0.25">
      <c r="A5540" t="s">
        <v>5573</v>
      </c>
      <c r="B5540">
        <v>15</v>
      </c>
      <c r="C5540">
        <v>0</v>
      </c>
      <c r="D5540">
        <v>8</v>
      </c>
      <c r="E5540">
        <v>5</v>
      </c>
      <c r="F5540">
        <f>B5540/cam_reads!I$3</f>
        <v>0.18635727118985912</v>
      </c>
      <c r="G5540">
        <f>C5540/cam_reads!J$3</f>
        <v>0</v>
      </c>
      <c r="H5540">
        <f>D5540/cam_reads!K$3</f>
        <v>8.3505560071582635E-2</v>
      </c>
      <c r="I5540">
        <f>E5540/cam_reads!L$3</f>
        <v>5.2121460724785393E-2</v>
      </c>
      <c r="J5540" t="e">
        <f>VLOOKUP(A5540,'Top 30 via LR (Schizonts)'!A:A,1,FALSE)</f>
        <v>#N/A</v>
      </c>
      <c r="K5540" t="e">
        <f>VLOOKUP(A5540,'Top 30 via LR (Schizonts)'!J:J,1,FALSE)</f>
        <v>#N/A</v>
      </c>
      <c r="L5540" t="e">
        <f>VLOOKUP(A5540,'Top 30 via LR (Tr36)'!A:A,1,FALSE)</f>
        <v>#N/A</v>
      </c>
      <c r="M5540" t="e">
        <f>VLOOKUP(A5540,'Top 30 via LR (Tr36)'!I:I,1,FALSE)</f>
        <v>#N/A</v>
      </c>
      <c r="N5540" t="e">
        <f>VLOOKUP(A5540,'Top or Bottom 30 via OR (Schiz)'!B:B,1,FALSE)</f>
        <v>#N/A</v>
      </c>
      <c r="O5540" t="e">
        <f>VLOOKUP(A5540,'Top or Bottom 30 via OR (Schiz)'!J:J,1,FALSE)</f>
        <v>#N/A</v>
      </c>
      <c r="P5540" t="e">
        <f>VLOOKUP(A5540,'Top or Bottom 30 via OR (Tr36)'!B:B,1,FALSE)</f>
        <v>#N/A</v>
      </c>
      <c r="Q5540" t="e">
        <f>VLOOKUP(A5540,'Top or Bottom 30 via OR (Tr36)'!J:J,1,FALSE)</f>
        <v>#N/A</v>
      </c>
    </row>
    <row r="5541" spans="1:17" x14ac:dyDescent="0.25">
      <c r="A5541" t="s">
        <v>5574</v>
      </c>
      <c r="B5541">
        <v>1470</v>
      </c>
      <c r="C5541">
        <v>824</v>
      </c>
      <c r="D5541">
        <v>1280</v>
      </c>
      <c r="E5541">
        <v>867</v>
      </c>
      <c r="F5541">
        <f>B5541/cam_reads!I$3</f>
        <v>18.263012576606194</v>
      </c>
      <c r="G5541">
        <f>C5541/cam_reads!J$3</f>
        <v>10.672600909085411</v>
      </c>
      <c r="H5541">
        <f>D5541/cam_reads!K$3</f>
        <v>13.360889611453223</v>
      </c>
      <c r="I5541">
        <f>E5541/cam_reads!L$3</f>
        <v>9.037861289677787</v>
      </c>
      <c r="J5541" t="e">
        <f>VLOOKUP(A5541,'Top 30 via LR (Schizonts)'!A:A,1,FALSE)</f>
        <v>#N/A</v>
      </c>
      <c r="K5541" t="e">
        <f>VLOOKUP(A5541,'Top 30 via LR (Schizonts)'!J:J,1,FALSE)</f>
        <v>#N/A</v>
      </c>
      <c r="L5541" t="e">
        <f>VLOOKUP(A5541,'Top 30 via LR (Tr36)'!A:A,1,FALSE)</f>
        <v>#N/A</v>
      </c>
      <c r="M5541" t="e">
        <f>VLOOKUP(A5541,'Top 30 via LR (Tr36)'!I:I,1,FALSE)</f>
        <v>#N/A</v>
      </c>
      <c r="N5541" t="e">
        <f>VLOOKUP(A5541,'Top or Bottom 30 via OR (Schiz)'!B:B,1,FALSE)</f>
        <v>#N/A</v>
      </c>
      <c r="O5541" t="e">
        <f>VLOOKUP(A5541,'Top or Bottom 30 via OR (Schiz)'!J:J,1,FALSE)</f>
        <v>#N/A</v>
      </c>
      <c r="P5541" t="e">
        <f>VLOOKUP(A5541,'Top or Bottom 30 via OR (Tr36)'!B:B,1,FALSE)</f>
        <v>#N/A</v>
      </c>
      <c r="Q5541" t="e">
        <f>VLOOKUP(A5541,'Top or Bottom 30 via OR (Tr36)'!J:J,1,FALSE)</f>
        <v>#N/A</v>
      </c>
    </row>
    <row r="5542" spans="1:17" x14ac:dyDescent="0.25">
      <c r="A5542" t="s">
        <v>5575</v>
      </c>
      <c r="B5542">
        <v>502</v>
      </c>
      <c r="C5542">
        <v>395</v>
      </c>
      <c r="D5542">
        <v>494</v>
      </c>
      <c r="E5542">
        <v>498</v>
      </c>
      <c r="F5542">
        <f>B5542/cam_reads!I$3</f>
        <v>6.2367566758206188</v>
      </c>
      <c r="G5542">
        <f>C5542/cam_reads!J$3</f>
        <v>5.1161132998649723</v>
      </c>
      <c r="H5542">
        <f>D5542/cam_reads!K$3</f>
        <v>5.1564683344202278</v>
      </c>
      <c r="I5542">
        <f>E5542/cam_reads!L$3</f>
        <v>5.1912974881886251</v>
      </c>
      <c r="J5542" t="e">
        <f>VLOOKUP(A5542,'Top 30 via LR (Schizonts)'!A:A,1,FALSE)</f>
        <v>#N/A</v>
      </c>
      <c r="K5542" t="e">
        <f>VLOOKUP(A5542,'Top 30 via LR (Schizonts)'!J:J,1,FALSE)</f>
        <v>#N/A</v>
      </c>
      <c r="L5542" t="e">
        <f>VLOOKUP(A5542,'Top 30 via LR (Tr36)'!A:A,1,FALSE)</f>
        <v>#N/A</v>
      </c>
      <c r="M5542" t="e">
        <f>VLOOKUP(A5542,'Top 30 via LR (Tr36)'!I:I,1,FALSE)</f>
        <v>#N/A</v>
      </c>
      <c r="N5542" t="e">
        <f>VLOOKUP(A5542,'Top or Bottom 30 via OR (Schiz)'!B:B,1,FALSE)</f>
        <v>#N/A</v>
      </c>
      <c r="O5542" t="e">
        <f>VLOOKUP(A5542,'Top or Bottom 30 via OR (Schiz)'!J:J,1,FALSE)</f>
        <v>#N/A</v>
      </c>
      <c r="P5542" t="e">
        <f>VLOOKUP(A5542,'Top or Bottom 30 via OR (Tr36)'!B:B,1,FALSE)</f>
        <v>#N/A</v>
      </c>
      <c r="Q5542" t="e">
        <f>VLOOKUP(A5542,'Top or Bottom 30 via OR (Tr36)'!J:J,1,FALSE)</f>
        <v>#N/A</v>
      </c>
    </row>
    <row r="5543" spans="1:17" x14ac:dyDescent="0.25">
      <c r="A5543" t="s">
        <v>5576</v>
      </c>
      <c r="B5543">
        <v>0</v>
      </c>
      <c r="C5543">
        <v>0</v>
      </c>
      <c r="D5543">
        <v>0</v>
      </c>
      <c r="E5543">
        <v>0</v>
      </c>
      <c r="F5543">
        <f>B5543/cam_reads!I$3</f>
        <v>0</v>
      </c>
      <c r="G5543">
        <f>C5543/cam_reads!J$3</f>
        <v>0</v>
      </c>
      <c r="H5543">
        <f>D5543/cam_reads!K$3</f>
        <v>0</v>
      </c>
      <c r="I5543">
        <f>E5543/cam_reads!L$3</f>
        <v>0</v>
      </c>
      <c r="J5543" t="e">
        <f>VLOOKUP(A5543,'Top 30 via LR (Schizonts)'!A:A,1,FALSE)</f>
        <v>#N/A</v>
      </c>
      <c r="K5543" t="e">
        <f>VLOOKUP(A5543,'Top 30 via LR (Schizonts)'!J:J,1,FALSE)</f>
        <v>#N/A</v>
      </c>
      <c r="L5543" t="e">
        <f>VLOOKUP(A5543,'Top 30 via LR (Tr36)'!A:A,1,FALSE)</f>
        <v>#N/A</v>
      </c>
      <c r="M5543" t="e">
        <f>VLOOKUP(A5543,'Top 30 via LR (Tr36)'!I:I,1,FALSE)</f>
        <v>#N/A</v>
      </c>
      <c r="N5543" t="e">
        <f>VLOOKUP(A5543,'Top or Bottom 30 via OR (Schiz)'!B:B,1,FALSE)</f>
        <v>#N/A</v>
      </c>
      <c r="O5543" t="e">
        <f>VLOOKUP(A5543,'Top or Bottom 30 via OR (Schiz)'!J:J,1,FALSE)</f>
        <v>#N/A</v>
      </c>
      <c r="P5543" t="e">
        <f>VLOOKUP(A5543,'Top or Bottom 30 via OR (Tr36)'!B:B,1,FALSE)</f>
        <v>#N/A</v>
      </c>
      <c r="Q5543" t="e">
        <f>VLOOKUP(A5543,'Top or Bottom 30 via OR (Tr36)'!J:J,1,FALSE)</f>
        <v>#N/A</v>
      </c>
    </row>
    <row r="5544" spans="1:17" x14ac:dyDescent="0.25">
      <c r="A5544" t="s">
        <v>5577</v>
      </c>
      <c r="B5544">
        <v>230</v>
      </c>
      <c r="C5544">
        <v>213</v>
      </c>
      <c r="D5544">
        <v>425</v>
      </c>
      <c r="E5544">
        <v>297</v>
      </c>
      <c r="F5544">
        <f>B5544/cam_reads!I$3</f>
        <v>2.8574781582445063</v>
      </c>
      <c r="G5544">
        <f>C5544/cam_reads!J$3</f>
        <v>2.7588155262563014</v>
      </c>
      <c r="H5544">
        <f>D5544/cam_reads!K$3</f>
        <v>4.4362328788028274</v>
      </c>
      <c r="I5544">
        <f>E5544/cam_reads!L$3</f>
        <v>3.0960147670522522</v>
      </c>
      <c r="J5544" t="e">
        <f>VLOOKUP(A5544,'Top 30 via LR (Schizonts)'!A:A,1,FALSE)</f>
        <v>#N/A</v>
      </c>
      <c r="K5544" t="e">
        <f>VLOOKUP(A5544,'Top 30 via LR (Schizonts)'!J:J,1,FALSE)</f>
        <v>#N/A</v>
      </c>
      <c r="L5544" t="e">
        <f>VLOOKUP(A5544,'Top 30 via LR (Tr36)'!A:A,1,FALSE)</f>
        <v>#N/A</v>
      </c>
      <c r="M5544" t="e">
        <f>VLOOKUP(A5544,'Top 30 via LR (Tr36)'!I:I,1,FALSE)</f>
        <v>#N/A</v>
      </c>
      <c r="N5544" t="e">
        <f>VLOOKUP(A5544,'Top or Bottom 30 via OR (Schiz)'!B:B,1,FALSE)</f>
        <v>#N/A</v>
      </c>
      <c r="O5544" t="e">
        <f>VLOOKUP(A5544,'Top or Bottom 30 via OR (Schiz)'!J:J,1,FALSE)</f>
        <v>#N/A</v>
      </c>
      <c r="P5544" t="e">
        <f>VLOOKUP(A5544,'Top or Bottom 30 via OR (Tr36)'!B:B,1,FALSE)</f>
        <v>#N/A</v>
      </c>
      <c r="Q5544" t="e">
        <f>VLOOKUP(A5544,'Top or Bottom 30 via OR (Tr36)'!J:J,1,FALSE)</f>
        <v>#N/A</v>
      </c>
    </row>
    <row r="5545" spans="1:17" x14ac:dyDescent="0.25">
      <c r="A5545" t="s">
        <v>5578</v>
      </c>
      <c r="B5545">
        <v>5891</v>
      </c>
      <c r="C5545">
        <v>7838</v>
      </c>
      <c r="D5545">
        <v>7002</v>
      </c>
      <c r="E5545">
        <v>6579</v>
      </c>
      <c r="F5545">
        <f>B5545/cam_reads!I$3</f>
        <v>73.188712305297344</v>
      </c>
      <c r="G5545">
        <f>C5545/cam_reads!J$3</f>
        <v>101.51923049200418</v>
      </c>
      <c r="H5545">
        <f>D5545/cam_reads!K$3</f>
        <v>73.08824145265271</v>
      </c>
      <c r="I5545">
        <f>E5545/cam_reads!L$3</f>
        <v>68.581418021672619</v>
      </c>
      <c r="J5545" t="e">
        <f>VLOOKUP(A5545,'Top 30 via LR (Schizonts)'!A:A,1,FALSE)</f>
        <v>#N/A</v>
      </c>
      <c r="K5545" t="e">
        <f>VLOOKUP(A5545,'Top 30 via LR (Schizonts)'!J:J,1,FALSE)</f>
        <v>#N/A</v>
      </c>
      <c r="L5545" t="e">
        <f>VLOOKUP(A5545,'Top 30 via LR (Tr36)'!A:A,1,FALSE)</f>
        <v>#N/A</v>
      </c>
      <c r="M5545" t="e">
        <f>VLOOKUP(A5545,'Top 30 via LR (Tr36)'!I:I,1,FALSE)</f>
        <v>#N/A</v>
      </c>
      <c r="N5545" t="e">
        <f>VLOOKUP(A5545,'Top or Bottom 30 via OR (Schiz)'!B:B,1,FALSE)</f>
        <v>#N/A</v>
      </c>
      <c r="O5545" t="e">
        <f>VLOOKUP(A5545,'Top or Bottom 30 via OR (Schiz)'!J:J,1,FALSE)</f>
        <v>#N/A</v>
      </c>
      <c r="P5545" t="e">
        <f>VLOOKUP(A5545,'Top or Bottom 30 via OR (Tr36)'!B:B,1,FALSE)</f>
        <v>#N/A</v>
      </c>
      <c r="Q5545" t="e">
        <f>VLOOKUP(A5545,'Top or Bottom 30 via OR (Tr36)'!J:J,1,FALSE)</f>
        <v>#N/A</v>
      </c>
    </row>
    <row r="5546" spans="1:17" x14ac:dyDescent="0.25">
      <c r="A5546" t="s">
        <v>5579</v>
      </c>
      <c r="B5546">
        <v>68</v>
      </c>
      <c r="C5546">
        <v>14</v>
      </c>
      <c r="D5546">
        <v>102</v>
      </c>
      <c r="E5546">
        <v>44</v>
      </c>
      <c r="F5546">
        <f>B5546/cam_reads!I$3</f>
        <v>0.84481962939402799</v>
      </c>
      <c r="G5546">
        <f>C5546/cam_reads!J$3</f>
        <v>0.18133059796989773</v>
      </c>
      <c r="H5546">
        <f>D5546/cam_reads!K$3</f>
        <v>1.0646958909126787</v>
      </c>
      <c r="I5546">
        <f>E5546/cam_reads!L$3</f>
        <v>0.45866885437811145</v>
      </c>
      <c r="J5546" t="e">
        <f>VLOOKUP(A5546,'Top 30 via LR (Schizonts)'!A:A,1,FALSE)</f>
        <v>#N/A</v>
      </c>
      <c r="K5546" t="e">
        <f>VLOOKUP(A5546,'Top 30 via LR (Schizonts)'!J:J,1,FALSE)</f>
        <v>#N/A</v>
      </c>
      <c r="L5546" t="e">
        <f>VLOOKUP(A5546,'Top 30 via LR (Tr36)'!A:A,1,FALSE)</f>
        <v>#N/A</v>
      </c>
      <c r="M5546" t="e">
        <f>VLOOKUP(A5546,'Top 30 via LR (Tr36)'!I:I,1,FALSE)</f>
        <v>#N/A</v>
      </c>
      <c r="N5546" t="e">
        <f>VLOOKUP(A5546,'Top or Bottom 30 via OR (Schiz)'!B:B,1,FALSE)</f>
        <v>#N/A</v>
      </c>
      <c r="O5546" t="e">
        <f>VLOOKUP(A5546,'Top or Bottom 30 via OR (Schiz)'!J:J,1,FALSE)</f>
        <v>#N/A</v>
      </c>
      <c r="P5546" t="e">
        <f>VLOOKUP(A5546,'Top or Bottom 30 via OR (Tr36)'!B:B,1,FALSE)</f>
        <v>#N/A</v>
      </c>
      <c r="Q5546" t="e">
        <f>VLOOKUP(A5546,'Top or Bottom 30 via OR (Tr36)'!J:J,1,FALSE)</f>
        <v>#N/A</v>
      </c>
    </row>
    <row r="5547" spans="1:17" x14ac:dyDescent="0.25">
      <c r="A5547" t="s">
        <v>5580</v>
      </c>
      <c r="B5547">
        <v>117</v>
      </c>
      <c r="C5547">
        <v>115</v>
      </c>
      <c r="D5547">
        <v>132</v>
      </c>
      <c r="E5547">
        <v>147</v>
      </c>
      <c r="F5547">
        <f>B5547/cam_reads!I$3</f>
        <v>1.453586715280901</v>
      </c>
      <c r="G5547">
        <f>C5547/cam_reads!J$3</f>
        <v>1.4895013404670172</v>
      </c>
      <c r="H5547">
        <f>D5547/cam_reads!K$3</f>
        <v>1.3778417411811135</v>
      </c>
      <c r="I5547">
        <f>E5547/cam_reads!L$3</f>
        <v>1.5323709453086904</v>
      </c>
      <c r="J5547" t="e">
        <f>VLOOKUP(A5547,'Top 30 via LR (Schizonts)'!A:A,1,FALSE)</f>
        <v>#N/A</v>
      </c>
      <c r="K5547" t="e">
        <f>VLOOKUP(A5547,'Top 30 via LR (Schizonts)'!J:J,1,FALSE)</f>
        <v>#N/A</v>
      </c>
      <c r="L5547" t="e">
        <f>VLOOKUP(A5547,'Top 30 via LR (Tr36)'!A:A,1,FALSE)</f>
        <v>#N/A</v>
      </c>
      <c r="M5547" t="e">
        <f>VLOOKUP(A5547,'Top 30 via LR (Tr36)'!I:I,1,FALSE)</f>
        <v>#N/A</v>
      </c>
      <c r="N5547" t="e">
        <f>VLOOKUP(A5547,'Top or Bottom 30 via OR (Schiz)'!B:B,1,FALSE)</f>
        <v>#N/A</v>
      </c>
      <c r="O5547" t="e">
        <f>VLOOKUP(A5547,'Top or Bottom 30 via OR (Schiz)'!J:J,1,FALSE)</f>
        <v>#N/A</v>
      </c>
      <c r="P5547" t="e">
        <f>VLOOKUP(A5547,'Top or Bottom 30 via OR (Tr36)'!B:B,1,FALSE)</f>
        <v>#N/A</v>
      </c>
      <c r="Q5547" t="e">
        <f>VLOOKUP(A5547,'Top or Bottom 30 via OR (Tr36)'!J:J,1,FALSE)</f>
        <v>#N/A</v>
      </c>
    </row>
    <row r="5548" spans="1:17" x14ac:dyDescent="0.25">
      <c r="A5548" t="s">
        <v>5581</v>
      </c>
      <c r="B5548">
        <v>11</v>
      </c>
      <c r="C5548">
        <v>8</v>
      </c>
      <c r="D5548">
        <v>11</v>
      </c>
      <c r="E5548">
        <v>11</v>
      </c>
      <c r="F5548">
        <f>B5548/cam_reads!I$3</f>
        <v>0.13666199887256336</v>
      </c>
      <c r="G5548">
        <f>C5548/cam_reads!J$3</f>
        <v>0.10361748455422728</v>
      </c>
      <c r="H5548">
        <f>D5548/cam_reads!K$3</f>
        <v>0.11482014509842613</v>
      </c>
      <c r="I5548">
        <f>E5548/cam_reads!L$3</f>
        <v>0.11466721359452786</v>
      </c>
      <c r="J5548" t="e">
        <f>VLOOKUP(A5548,'Top 30 via LR (Schizonts)'!A:A,1,FALSE)</f>
        <v>#N/A</v>
      </c>
      <c r="K5548" t="e">
        <f>VLOOKUP(A5548,'Top 30 via LR (Schizonts)'!J:J,1,FALSE)</f>
        <v>#N/A</v>
      </c>
      <c r="L5548" t="e">
        <f>VLOOKUP(A5548,'Top 30 via LR (Tr36)'!A:A,1,FALSE)</f>
        <v>#N/A</v>
      </c>
      <c r="M5548" t="e">
        <f>VLOOKUP(A5548,'Top 30 via LR (Tr36)'!I:I,1,FALSE)</f>
        <v>#N/A</v>
      </c>
      <c r="N5548" t="e">
        <f>VLOOKUP(A5548,'Top or Bottom 30 via OR (Schiz)'!B:B,1,FALSE)</f>
        <v>#N/A</v>
      </c>
      <c r="O5548" t="e">
        <f>VLOOKUP(A5548,'Top or Bottom 30 via OR (Schiz)'!J:J,1,FALSE)</f>
        <v>#N/A</v>
      </c>
      <c r="P5548" t="e">
        <f>VLOOKUP(A5548,'Top or Bottom 30 via OR (Tr36)'!B:B,1,FALSE)</f>
        <v>#N/A</v>
      </c>
      <c r="Q5548" t="e">
        <f>VLOOKUP(A5548,'Top or Bottom 30 via OR (Tr36)'!J:J,1,FALSE)</f>
        <v>#N/A</v>
      </c>
    </row>
    <row r="5549" spans="1:17" x14ac:dyDescent="0.25">
      <c r="A5549" t="s">
        <v>5582</v>
      </c>
      <c r="B5549">
        <v>2680</v>
      </c>
      <c r="C5549">
        <v>2755</v>
      </c>
      <c r="D5549">
        <v>4072</v>
      </c>
      <c r="E5549">
        <v>3522</v>
      </c>
      <c r="F5549">
        <f>B5549/cam_reads!I$3</f>
        <v>33.295832452588165</v>
      </c>
      <c r="G5549">
        <f>C5549/cam_reads!J$3</f>
        <v>35.683271243362022</v>
      </c>
      <c r="H5549">
        <f>D5549/cam_reads!K$3</f>
        <v>42.504330076435565</v>
      </c>
      <c r="I5549">
        <f>E5549/cam_reads!L$3</f>
        <v>36.714356934538827</v>
      </c>
      <c r="J5549" t="e">
        <f>VLOOKUP(A5549,'Top 30 via LR (Schizonts)'!A:A,1,FALSE)</f>
        <v>#N/A</v>
      </c>
      <c r="K5549" t="e">
        <f>VLOOKUP(A5549,'Top 30 via LR (Schizonts)'!J:J,1,FALSE)</f>
        <v>#N/A</v>
      </c>
      <c r="L5549" t="e">
        <f>VLOOKUP(A5549,'Top 30 via LR (Tr36)'!A:A,1,FALSE)</f>
        <v>#N/A</v>
      </c>
      <c r="M5549" t="e">
        <f>VLOOKUP(A5549,'Top 30 via LR (Tr36)'!I:I,1,FALSE)</f>
        <v>#N/A</v>
      </c>
      <c r="N5549" t="e">
        <f>VLOOKUP(A5549,'Top or Bottom 30 via OR (Schiz)'!B:B,1,FALSE)</f>
        <v>#N/A</v>
      </c>
      <c r="O5549" t="e">
        <f>VLOOKUP(A5549,'Top or Bottom 30 via OR (Schiz)'!J:J,1,FALSE)</f>
        <v>#N/A</v>
      </c>
      <c r="P5549" t="e">
        <f>VLOOKUP(A5549,'Top or Bottom 30 via OR (Tr36)'!B:B,1,FALSE)</f>
        <v>#N/A</v>
      </c>
      <c r="Q5549" t="e">
        <f>VLOOKUP(A5549,'Top or Bottom 30 via OR (Tr36)'!J:J,1,FALSE)</f>
        <v>#N/A</v>
      </c>
    </row>
    <row r="5550" spans="1:17" x14ac:dyDescent="0.25">
      <c r="A5550" t="s">
        <v>5583</v>
      </c>
      <c r="B5550">
        <v>0</v>
      </c>
      <c r="C5550">
        <v>0</v>
      </c>
      <c r="D5550">
        <v>0</v>
      </c>
      <c r="E5550">
        <v>0</v>
      </c>
      <c r="F5550">
        <f>B5550/cam_reads!I$3</f>
        <v>0</v>
      </c>
      <c r="G5550">
        <f>C5550/cam_reads!J$3</f>
        <v>0</v>
      </c>
      <c r="H5550">
        <f>D5550/cam_reads!K$3</f>
        <v>0</v>
      </c>
      <c r="I5550">
        <f>E5550/cam_reads!L$3</f>
        <v>0</v>
      </c>
      <c r="J5550" t="e">
        <f>VLOOKUP(A5550,'Top 30 via LR (Schizonts)'!A:A,1,FALSE)</f>
        <v>#N/A</v>
      </c>
      <c r="K5550" t="e">
        <f>VLOOKUP(A5550,'Top 30 via LR (Schizonts)'!J:J,1,FALSE)</f>
        <v>#N/A</v>
      </c>
      <c r="L5550" t="e">
        <f>VLOOKUP(A5550,'Top 30 via LR (Tr36)'!A:A,1,FALSE)</f>
        <v>#N/A</v>
      </c>
      <c r="M5550" t="e">
        <f>VLOOKUP(A5550,'Top 30 via LR (Tr36)'!I:I,1,FALSE)</f>
        <v>#N/A</v>
      </c>
      <c r="N5550" t="e">
        <f>VLOOKUP(A5550,'Top or Bottom 30 via OR (Schiz)'!B:B,1,FALSE)</f>
        <v>#N/A</v>
      </c>
      <c r="O5550" t="e">
        <f>VLOOKUP(A5550,'Top or Bottom 30 via OR (Schiz)'!J:J,1,FALSE)</f>
        <v>#N/A</v>
      </c>
      <c r="P5550" t="e">
        <f>VLOOKUP(A5550,'Top or Bottom 30 via OR (Tr36)'!B:B,1,FALSE)</f>
        <v>#N/A</v>
      </c>
      <c r="Q5550" t="e">
        <f>VLOOKUP(A5550,'Top or Bottom 30 via OR (Tr36)'!J:J,1,FALSE)</f>
        <v>#N/A</v>
      </c>
    </row>
    <row r="5551" spans="1:17" x14ac:dyDescent="0.25">
      <c r="A5551" t="s">
        <v>5584</v>
      </c>
      <c r="B5551">
        <v>2823</v>
      </c>
      <c r="C5551">
        <v>2741</v>
      </c>
      <c r="D5551">
        <v>2263</v>
      </c>
      <c r="E5551">
        <v>2707</v>
      </c>
      <c r="F5551">
        <f>B5551/cam_reads!I$3</f>
        <v>35.072438437931488</v>
      </c>
      <c r="G5551">
        <f>C5551/cam_reads!J$3</f>
        <v>35.501940645392125</v>
      </c>
      <c r="H5551">
        <f>D5551/cam_reads!K$3</f>
        <v>23.62163530524894</v>
      </c>
      <c r="I5551">
        <f>E5551/cam_reads!L$3</f>
        <v>28.218558836398813</v>
      </c>
      <c r="J5551" t="e">
        <f>VLOOKUP(A5551,'Top 30 via LR (Schizonts)'!A:A,1,FALSE)</f>
        <v>#N/A</v>
      </c>
      <c r="K5551" t="e">
        <f>VLOOKUP(A5551,'Top 30 via LR (Schizonts)'!J:J,1,FALSE)</f>
        <v>#N/A</v>
      </c>
      <c r="L5551" t="e">
        <f>VLOOKUP(A5551,'Top 30 via LR (Tr36)'!A:A,1,FALSE)</f>
        <v>#N/A</v>
      </c>
      <c r="M5551" t="e">
        <f>VLOOKUP(A5551,'Top 30 via LR (Tr36)'!I:I,1,FALSE)</f>
        <v>#N/A</v>
      </c>
      <c r="N5551" t="e">
        <f>VLOOKUP(A5551,'Top or Bottom 30 via OR (Schiz)'!B:B,1,FALSE)</f>
        <v>#N/A</v>
      </c>
      <c r="O5551" t="e">
        <f>VLOOKUP(A5551,'Top or Bottom 30 via OR (Schiz)'!J:J,1,FALSE)</f>
        <v>#N/A</v>
      </c>
      <c r="P5551" t="e">
        <f>VLOOKUP(A5551,'Top or Bottom 30 via OR (Tr36)'!B:B,1,FALSE)</f>
        <v>#N/A</v>
      </c>
      <c r="Q5551" t="e">
        <f>VLOOKUP(A5551,'Top or Bottom 30 via OR (Tr36)'!J:J,1,FALSE)</f>
        <v>#N/A</v>
      </c>
    </row>
    <row r="5552" spans="1:17" x14ac:dyDescent="0.25">
      <c r="A5552" t="s">
        <v>5585</v>
      </c>
      <c r="B5552">
        <v>0</v>
      </c>
      <c r="C5552">
        <v>0</v>
      </c>
      <c r="D5552">
        <v>0</v>
      </c>
      <c r="E5552">
        <v>0</v>
      </c>
      <c r="F5552">
        <f>B5552/cam_reads!I$3</f>
        <v>0</v>
      </c>
      <c r="G5552">
        <f>C5552/cam_reads!J$3</f>
        <v>0</v>
      </c>
      <c r="H5552">
        <f>D5552/cam_reads!K$3</f>
        <v>0</v>
      </c>
      <c r="I5552">
        <f>E5552/cam_reads!L$3</f>
        <v>0</v>
      </c>
      <c r="J5552" t="e">
        <f>VLOOKUP(A5552,'Top 30 via LR (Schizonts)'!A:A,1,FALSE)</f>
        <v>#N/A</v>
      </c>
      <c r="K5552" t="e">
        <f>VLOOKUP(A5552,'Top 30 via LR (Schizonts)'!J:J,1,FALSE)</f>
        <v>#N/A</v>
      </c>
      <c r="L5552" t="e">
        <f>VLOOKUP(A5552,'Top 30 via LR (Tr36)'!A:A,1,FALSE)</f>
        <v>#N/A</v>
      </c>
      <c r="M5552" t="e">
        <f>VLOOKUP(A5552,'Top 30 via LR (Tr36)'!I:I,1,FALSE)</f>
        <v>#N/A</v>
      </c>
      <c r="N5552" t="e">
        <f>VLOOKUP(A5552,'Top or Bottom 30 via OR (Schiz)'!B:B,1,FALSE)</f>
        <v>#N/A</v>
      </c>
      <c r="O5552" t="e">
        <f>VLOOKUP(A5552,'Top or Bottom 30 via OR (Schiz)'!J:J,1,FALSE)</f>
        <v>#N/A</v>
      </c>
      <c r="P5552" t="e">
        <f>VLOOKUP(A5552,'Top or Bottom 30 via OR (Tr36)'!B:B,1,FALSE)</f>
        <v>#N/A</v>
      </c>
      <c r="Q5552" t="e">
        <f>VLOOKUP(A5552,'Top or Bottom 30 via OR (Tr36)'!J:J,1,FALSE)</f>
        <v>#N/A</v>
      </c>
    </row>
    <row r="5553" spans="1:17" x14ac:dyDescent="0.25">
      <c r="A5553" t="s">
        <v>5586</v>
      </c>
      <c r="B5553">
        <v>3331</v>
      </c>
      <c r="C5553">
        <v>2277</v>
      </c>
      <c r="D5553">
        <v>2784</v>
      </c>
      <c r="E5553">
        <v>3239</v>
      </c>
      <c r="F5553">
        <f>B5553/cam_reads!I$3</f>
        <v>41.383738022228044</v>
      </c>
      <c r="G5553">
        <f>C5553/cam_reads!J$3</f>
        <v>29.49212654124694</v>
      </c>
      <c r="H5553">
        <f>D5553/cam_reads!K$3</f>
        <v>29.059934904910758</v>
      </c>
      <c r="I5553">
        <f>E5553/cam_reads!L$3</f>
        <v>33.76428225751598</v>
      </c>
      <c r="J5553" t="e">
        <f>VLOOKUP(A5553,'Top 30 via LR (Schizonts)'!A:A,1,FALSE)</f>
        <v>#N/A</v>
      </c>
      <c r="K5553" t="e">
        <f>VLOOKUP(A5553,'Top 30 via LR (Schizonts)'!J:J,1,FALSE)</f>
        <v>#N/A</v>
      </c>
      <c r="L5553" t="e">
        <f>VLOOKUP(A5553,'Top 30 via LR (Tr36)'!A:A,1,FALSE)</f>
        <v>#N/A</v>
      </c>
      <c r="M5553" t="e">
        <f>VLOOKUP(A5553,'Top 30 via LR (Tr36)'!I:I,1,FALSE)</f>
        <v>#N/A</v>
      </c>
      <c r="N5553" t="e">
        <f>VLOOKUP(A5553,'Top or Bottom 30 via OR (Schiz)'!B:B,1,FALSE)</f>
        <v>#N/A</v>
      </c>
      <c r="O5553" t="e">
        <f>VLOOKUP(A5553,'Top or Bottom 30 via OR (Schiz)'!J:J,1,FALSE)</f>
        <v>#N/A</v>
      </c>
      <c r="P5553" t="e">
        <f>VLOOKUP(A5553,'Top or Bottom 30 via OR (Tr36)'!B:B,1,FALSE)</f>
        <v>#N/A</v>
      </c>
      <c r="Q5553" t="e">
        <f>VLOOKUP(A5553,'Top or Bottom 30 via OR (Tr36)'!J:J,1,FALSE)</f>
        <v>#N/A</v>
      </c>
    </row>
    <row r="5554" spans="1:17" x14ac:dyDescent="0.25">
      <c r="A5554" t="s">
        <v>5587</v>
      </c>
      <c r="B5554">
        <v>3837</v>
      </c>
      <c r="C5554">
        <v>4075</v>
      </c>
      <c r="D5554">
        <v>4257</v>
      </c>
      <c r="E5554">
        <v>7913</v>
      </c>
      <c r="F5554">
        <f>B5554/cam_reads!I$3</f>
        <v>47.670189970365961</v>
      </c>
      <c r="G5554">
        <f>C5554/cam_reads!J$3</f>
        <v>52.780156194809521</v>
      </c>
      <c r="H5554">
        <f>D5554/cam_reads!K$3</f>
        <v>44.435396153090913</v>
      </c>
      <c r="I5554">
        <f>E5554/cam_reads!L$3</f>
        <v>82.487423743045369</v>
      </c>
      <c r="J5554" t="e">
        <f>VLOOKUP(A5554,'Top 30 via LR (Schizonts)'!A:A,1,FALSE)</f>
        <v>#N/A</v>
      </c>
      <c r="K5554" t="e">
        <f>VLOOKUP(A5554,'Top 30 via LR (Schizonts)'!J:J,1,FALSE)</f>
        <v>#N/A</v>
      </c>
      <c r="L5554" t="e">
        <f>VLOOKUP(A5554,'Top 30 via LR (Tr36)'!A:A,1,FALSE)</f>
        <v>#N/A</v>
      </c>
      <c r="M5554" t="e">
        <f>VLOOKUP(A5554,'Top 30 via LR (Tr36)'!I:I,1,FALSE)</f>
        <v>#N/A</v>
      </c>
      <c r="N5554" t="e">
        <f>VLOOKUP(A5554,'Top or Bottom 30 via OR (Schiz)'!B:B,1,FALSE)</f>
        <v>#N/A</v>
      </c>
      <c r="O5554" t="e">
        <f>VLOOKUP(A5554,'Top or Bottom 30 via OR (Schiz)'!J:J,1,FALSE)</f>
        <v>#N/A</v>
      </c>
      <c r="P5554" t="e">
        <f>VLOOKUP(A5554,'Top or Bottom 30 via OR (Tr36)'!B:B,1,FALSE)</f>
        <v>#N/A</v>
      </c>
      <c r="Q5554" t="e">
        <f>VLOOKUP(A5554,'Top or Bottom 30 via OR (Tr36)'!J:J,1,FALSE)</f>
        <v>#N/A</v>
      </c>
    </row>
    <row r="5555" spans="1:17" x14ac:dyDescent="0.25">
      <c r="A5555" t="s">
        <v>5588</v>
      </c>
      <c r="B5555">
        <v>803</v>
      </c>
      <c r="C5555">
        <v>822</v>
      </c>
      <c r="D5555">
        <v>859</v>
      </c>
      <c r="E5555">
        <v>1187</v>
      </c>
      <c r="F5555">
        <f>B5555/cam_reads!I$3</f>
        <v>9.9763259176971246</v>
      </c>
      <c r="G5555">
        <f>C5555/cam_reads!J$3</f>
        <v>10.646696537946854</v>
      </c>
      <c r="H5555">
        <f>D5555/cam_reads!K$3</f>
        <v>8.9664095126861856</v>
      </c>
      <c r="I5555">
        <f>E5555/cam_reads!L$3</f>
        <v>12.373634776064053</v>
      </c>
      <c r="J5555" t="e">
        <f>VLOOKUP(A5555,'Top 30 via LR (Schizonts)'!A:A,1,FALSE)</f>
        <v>#N/A</v>
      </c>
      <c r="K5555" t="e">
        <f>VLOOKUP(A5555,'Top 30 via LR (Schizonts)'!J:J,1,FALSE)</f>
        <v>#N/A</v>
      </c>
      <c r="L5555" t="e">
        <f>VLOOKUP(A5555,'Top 30 via LR (Tr36)'!A:A,1,FALSE)</f>
        <v>#N/A</v>
      </c>
      <c r="M5555" t="e">
        <f>VLOOKUP(A5555,'Top 30 via LR (Tr36)'!I:I,1,FALSE)</f>
        <v>#N/A</v>
      </c>
      <c r="N5555" t="e">
        <f>VLOOKUP(A5555,'Top or Bottom 30 via OR (Schiz)'!B:B,1,FALSE)</f>
        <v>#N/A</v>
      </c>
      <c r="O5555" t="e">
        <f>VLOOKUP(A5555,'Top or Bottom 30 via OR (Schiz)'!J:J,1,FALSE)</f>
        <v>#N/A</v>
      </c>
      <c r="P5555" t="e">
        <f>VLOOKUP(A5555,'Top or Bottom 30 via OR (Tr36)'!B:B,1,FALSE)</f>
        <v>#N/A</v>
      </c>
      <c r="Q5555" t="e">
        <f>VLOOKUP(A5555,'Top or Bottom 30 via OR (Tr36)'!J:J,1,FALSE)</f>
        <v>#N/A</v>
      </c>
    </row>
    <row r="5556" spans="1:17" x14ac:dyDescent="0.25">
      <c r="A5556" t="s">
        <v>5589</v>
      </c>
      <c r="B5556">
        <v>0</v>
      </c>
      <c r="C5556">
        <v>0</v>
      </c>
      <c r="D5556">
        <v>0</v>
      </c>
      <c r="E5556">
        <v>0</v>
      </c>
      <c r="F5556">
        <f>B5556/cam_reads!I$3</f>
        <v>0</v>
      </c>
      <c r="G5556">
        <f>C5556/cam_reads!J$3</f>
        <v>0</v>
      </c>
      <c r="H5556">
        <f>D5556/cam_reads!K$3</f>
        <v>0</v>
      </c>
      <c r="I5556">
        <f>E5556/cam_reads!L$3</f>
        <v>0</v>
      </c>
      <c r="J5556" t="e">
        <f>VLOOKUP(A5556,'Top 30 via LR (Schizonts)'!A:A,1,FALSE)</f>
        <v>#N/A</v>
      </c>
      <c r="K5556" t="e">
        <f>VLOOKUP(A5556,'Top 30 via LR (Schizonts)'!J:J,1,FALSE)</f>
        <v>#N/A</v>
      </c>
      <c r="L5556" t="e">
        <f>VLOOKUP(A5556,'Top 30 via LR (Tr36)'!A:A,1,FALSE)</f>
        <v>#N/A</v>
      </c>
      <c r="M5556" t="e">
        <f>VLOOKUP(A5556,'Top 30 via LR (Tr36)'!I:I,1,FALSE)</f>
        <v>#N/A</v>
      </c>
      <c r="N5556" t="e">
        <f>VLOOKUP(A5556,'Top or Bottom 30 via OR (Schiz)'!B:B,1,FALSE)</f>
        <v>#N/A</v>
      </c>
      <c r="O5556" t="e">
        <f>VLOOKUP(A5556,'Top or Bottom 30 via OR (Schiz)'!J:J,1,FALSE)</f>
        <v>#N/A</v>
      </c>
      <c r="P5556" t="e">
        <f>VLOOKUP(A5556,'Top or Bottom 30 via OR (Tr36)'!B:B,1,FALSE)</f>
        <v>#N/A</v>
      </c>
      <c r="Q5556" t="e">
        <f>VLOOKUP(A5556,'Top or Bottom 30 via OR (Tr36)'!J:J,1,FALSE)</f>
        <v>#N/A</v>
      </c>
    </row>
    <row r="5557" spans="1:17" x14ac:dyDescent="0.25">
      <c r="A5557" t="s">
        <v>5590</v>
      </c>
      <c r="B5557">
        <v>3</v>
      </c>
      <c r="C5557">
        <v>3</v>
      </c>
      <c r="D5557">
        <v>10</v>
      </c>
      <c r="E5557">
        <v>6</v>
      </c>
      <c r="F5557">
        <f>B5557/cam_reads!I$3</f>
        <v>3.7271454237971825E-2</v>
      </c>
      <c r="G5557">
        <f>C5557/cam_reads!J$3</f>
        <v>3.8856556707835228E-2</v>
      </c>
      <c r="H5557">
        <f>D5557/cam_reads!K$3</f>
        <v>0.1043819500894783</v>
      </c>
      <c r="I5557">
        <f>E5557/cam_reads!L$3</f>
        <v>6.2545752869742469E-2</v>
      </c>
      <c r="J5557" t="e">
        <f>VLOOKUP(A5557,'Top 30 via LR (Schizonts)'!A:A,1,FALSE)</f>
        <v>#N/A</v>
      </c>
      <c r="K5557" t="e">
        <f>VLOOKUP(A5557,'Top 30 via LR (Schizonts)'!J:J,1,FALSE)</f>
        <v>#N/A</v>
      </c>
      <c r="L5557" t="e">
        <f>VLOOKUP(A5557,'Top 30 via LR (Tr36)'!A:A,1,FALSE)</f>
        <v>#N/A</v>
      </c>
      <c r="M5557" t="e">
        <f>VLOOKUP(A5557,'Top 30 via LR (Tr36)'!I:I,1,FALSE)</f>
        <v>#N/A</v>
      </c>
      <c r="N5557" t="e">
        <f>VLOOKUP(A5557,'Top or Bottom 30 via OR (Schiz)'!B:B,1,FALSE)</f>
        <v>#N/A</v>
      </c>
      <c r="O5557" t="e">
        <f>VLOOKUP(A5557,'Top or Bottom 30 via OR (Schiz)'!J:J,1,FALSE)</f>
        <v>#N/A</v>
      </c>
      <c r="P5557" t="e">
        <f>VLOOKUP(A5557,'Top or Bottom 30 via OR (Tr36)'!B:B,1,FALSE)</f>
        <v>#N/A</v>
      </c>
      <c r="Q5557" t="e">
        <f>VLOOKUP(A5557,'Top or Bottom 30 via OR (Tr36)'!J:J,1,FALSE)</f>
        <v>#N/A</v>
      </c>
    </row>
    <row r="5558" spans="1:17" x14ac:dyDescent="0.25">
      <c r="A5558" t="s">
        <v>5591</v>
      </c>
      <c r="B5558">
        <v>409</v>
      </c>
      <c r="C5558">
        <v>294</v>
      </c>
      <c r="D5558">
        <v>581</v>
      </c>
      <c r="E5558">
        <v>475</v>
      </c>
      <c r="F5558">
        <f>B5558/cam_reads!I$3</f>
        <v>5.0813415944434919</v>
      </c>
      <c r="G5558">
        <f>C5558/cam_reads!J$3</f>
        <v>3.8079425573678525</v>
      </c>
      <c r="H5558">
        <f>D5558/cam_reads!K$3</f>
        <v>6.0645913001986891</v>
      </c>
      <c r="I5558">
        <f>E5558/cam_reads!L$3</f>
        <v>4.9515387688546122</v>
      </c>
      <c r="J5558" t="e">
        <f>VLOOKUP(A5558,'Top 30 via LR (Schizonts)'!A:A,1,FALSE)</f>
        <v>#N/A</v>
      </c>
      <c r="K5558" t="e">
        <f>VLOOKUP(A5558,'Top 30 via LR (Schizonts)'!J:J,1,FALSE)</f>
        <v>#N/A</v>
      </c>
      <c r="L5558" t="e">
        <f>VLOOKUP(A5558,'Top 30 via LR (Tr36)'!A:A,1,FALSE)</f>
        <v>#N/A</v>
      </c>
      <c r="M5558" t="e">
        <f>VLOOKUP(A5558,'Top 30 via LR (Tr36)'!I:I,1,FALSE)</f>
        <v>#N/A</v>
      </c>
      <c r="N5558" t="e">
        <f>VLOOKUP(A5558,'Top or Bottom 30 via OR (Schiz)'!B:B,1,FALSE)</f>
        <v>#N/A</v>
      </c>
      <c r="O5558" t="e">
        <f>VLOOKUP(A5558,'Top or Bottom 30 via OR (Schiz)'!J:J,1,FALSE)</f>
        <v>#N/A</v>
      </c>
      <c r="P5558" t="e">
        <f>VLOOKUP(A5558,'Top or Bottom 30 via OR (Tr36)'!B:B,1,FALSE)</f>
        <v>#N/A</v>
      </c>
      <c r="Q5558" t="e">
        <f>VLOOKUP(A5558,'Top or Bottom 30 via OR (Tr36)'!J:J,1,FALSE)</f>
        <v>#N/A</v>
      </c>
    </row>
    <row r="5559" spans="1:17" x14ac:dyDescent="0.25">
      <c r="A5559" t="s">
        <v>5592</v>
      </c>
      <c r="B5559">
        <v>571</v>
      </c>
      <c r="C5559">
        <v>414</v>
      </c>
      <c r="D5559">
        <v>401</v>
      </c>
      <c r="E5559">
        <v>621</v>
      </c>
      <c r="F5559">
        <f>B5559/cam_reads!I$3</f>
        <v>7.09400012329397</v>
      </c>
      <c r="G5559">
        <f>C5559/cam_reads!J$3</f>
        <v>5.3622048256812613</v>
      </c>
      <c r="H5559">
        <f>D5559/cam_reads!K$3</f>
        <v>4.1857161985880795</v>
      </c>
      <c r="I5559">
        <f>E5559/cam_reads!L$3</f>
        <v>6.4734854220183458</v>
      </c>
      <c r="J5559" t="e">
        <f>VLOOKUP(A5559,'Top 30 via LR (Schizonts)'!A:A,1,FALSE)</f>
        <v>#N/A</v>
      </c>
      <c r="K5559" t="e">
        <f>VLOOKUP(A5559,'Top 30 via LR (Schizonts)'!J:J,1,FALSE)</f>
        <v>#N/A</v>
      </c>
      <c r="L5559" t="e">
        <f>VLOOKUP(A5559,'Top 30 via LR (Tr36)'!A:A,1,FALSE)</f>
        <v>#N/A</v>
      </c>
      <c r="M5559" t="e">
        <f>VLOOKUP(A5559,'Top 30 via LR (Tr36)'!I:I,1,FALSE)</f>
        <v>#N/A</v>
      </c>
      <c r="N5559" t="e">
        <f>VLOOKUP(A5559,'Top or Bottom 30 via OR (Schiz)'!B:B,1,FALSE)</f>
        <v>#N/A</v>
      </c>
      <c r="O5559" t="e">
        <f>VLOOKUP(A5559,'Top or Bottom 30 via OR (Schiz)'!J:J,1,FALSE)</f>
        <v>#N/A</v>
      </c>
      <c r="P5559" t="e">
        <f>VLOOKUP(A5559,'Top or Bottom 30 via OR (Tr36)'!B:B,1,FALSE)</f>
        <v>#N/A</v>
      </c>
      <c r="Q5559" t="e">
        <f>VLOOKUP(A5559,'Top or Bottom 30 via OR (Tr36)'!J:J,1,FALSE)</f>
        <v>#N/A</v>
      </c>
    </row>
    <row r="5560" spans="1:17" x14ac:dyDescent="0.25">
      <c r="A5560" t="s">
        <v>5593</v>
      </c>
      <c r="B5560">
        <v>8</v>
      </c>
      <c r="C5560">
        <v>0</v>
      </c>
      <c r="D5560">
        <v>4</v>
      </c>
      <c r="E5560">
        <v>1</v>
      </c>
      <c r="F5560">
        <f>B5560/cam_reads!I$3</f>
        <v>9.9390544634591529E-2</v>
      </c>
      <c r="G5560">
        <f>C5560/cam_reads!J$3</f>
        <v>0</v>
      </c>
      <c r="H5560">
        <f>D5560/cam_reads!K$3</f>
        <v>4.1752780035791318E-2</v>
      </c>
      <c r="I5560">
        <f>E5560/cam_reads!L$3</f>
        <v>1.0424292144957079E-2</v>
      </c>
      <c r="J5560" t="e">
        <f>VLOOKUP(A5560,'Top 30 via LR (Schizonts)'!A:A,1,FALSE)</f>
        <v>#N/A</v>
      </c>
      <c r="K5560" t="e">
        <f>VLOOKUP(A5560,'Top 30 via LR (Schizonts)'!J:J,1,FALSE)</f>
        <v>#N/A</v>
      </c>
      <c r="L5560" t="e">
        <f>VLOOKUP(A5560,'Top 30 via LR (Tr36)'!A:A,1,FALSE)</f>
        <v>#N/A</v>
      </c>
      <c r="M5560" t="e">
        <f>VLOOKUP(A5560,'Top 30 via LR (Tr36)'!I:I,1,FALSE)</f>
        <v>#N/A</v>
      </c>
      <c r="N5560" t="e">
        <f>VLOOKUP(A5560,'Top or Bottom 30 via OR (Schiz)'!B:B,1,FALSE)</f>
        <v>#N/A</v>
      </c>
      <c r="O5560" t="e">
        <f>VLOOKUP(A5560,'Top or Bottom 30 via OR (Schiz)'!J:J,1,FALSE)</f>
        <v>#N/A</v>
      </c>
      <c r="P5560" t="e">
        <f>VLOOKUP(A5560,'Top or Bottom 30 via OR (Tr36)'!B:B,1,FALSE)</f>
        <v>#N/A</v>
      </c>
      <c r="Q5560" t="e">
        <f>VLOOKUP(A5560,'Top or Bottom 30 via OR (Tr36)'!J:J,1,FALSE)</f>
        <v>#N/A</v>
      </c>
    </row>
    <row r="5561" spans="1:17" x14ac:dyDescent="0.25">
      <c r="A5561" t="s">
        <v>5594</v>
      </c>
      <c r="B5561">
        <v>1055</v>
      </c>
      <c r="C5561">
        <v>88</v>
      </c>
      <c r="D5561">
        <v>1374</v>
      </c>
      <c r="E5561">
        <v>1627</v>
      </c>
      <c r="F5561">
        <f>B5561/cam_reads!I$3</f>
        <v>13.107128073686757</v>
      </c>
      <c r="G5561">
        <f>C5561/cam_reads!J$3</f>
        <v>1.1397923300965001</v>
      </c>
      <c r="H5561">
        <f>D5561/cam_reads!K$3</f>
        <v>14.342079942294319</v>
      </c>
      <c r="I5561">
        <f>E5561/cam_reads!L$3</f>
        <v>16.960323319845166</v>
      </c>
      <c r="J5561" t="e">
        <f>VLOOKUP(A5561,'Top 30 via LR (Schizonts)'!A:A,1,FALSE)</f>
        <v>#N/A</v>
      </c>
      <c r="K5561" t="e">
        <f>VLOOKUP(A5561,'Top 30 via LR (Schizonts)'!J:J,1,FALSE)</f>
        <v>#N/A</v>
      </c>
      <c r="L5561" t="e">
        <f>VLOOKUP(A5561,'Top 30 via LR (Tr36)'!A:A,1,FALSE)</f>
        <v>#N/A</v>
      </c>
      <c r="M5561" t="e">
        <f>VLOOKUP(A5561,'Top 30 via LR (Tr36)'!I:I,1,FALSE)</f>
        <v>#N/A</v>
      </c>
      <c r="N5561" t="e">
        <f>VLOOKUP(A5561,'Top or Bottom 30 via OR (Schiz)'!B:B,1,FALSE)</f>
        <v>#N/A</v>
      </c>
      <c r="O5561" t="e">
        <f>VLOOKUP(A5561,'Top or Bottom 30 via OR (Schiz)'!J:J,1,FALSE)</f>
        <v>#N/A</v>
      </c>
      <c r="P5561" t="e">
        <f>VLOOKUP(A5561,'Top or Bottom 30 via OR (Tr36)'!B:B,1,FALSE)</f>
        <v>#N/A</v>
      </c>
      <c r="Q5561" t="e">
        <f>VLOOKUP(A5561,'Top or Bottom 30 via OR (Tr36)'!J:J,1,FALSE)</f>
        <v>#N/A</v>
      </c>
    </row>
    <row r="5562" spans="1:17" x14ac:dyDescent="0.25">
      <c r="A5562" t="s">
        <v>5595</v>
      </c>
      <c r="B5562">
        <v>989</v>
      </c>
      <c r="C5562">
        <v>701</v>
      </c>
      <c r="D5562">
        <v>1006</v>
      </c>
      <c r="E5562">
        <v>677</v>
      </c>
      <c r="F5562">
        <f>B5562/cam_reads!I$3</f>
        <v>12.287156080451378</v>
      </c>
      <c r="G5562">
        <f>C5562/cam_reads!J$3</f>
        <v>9.0794820840641659</v>
      </c>
      <c r="H5562">
        <f>D5562/cam_reads!K$3</f>
        <v>10.500824179001517</v>
      </c>
      <c r="I5562">
        <f>E5562/cam_reads!L$3</f>
        <v>7.0572457821359418</v>
      </c>
      <c r="J5562" t="e">
        <f>VLOOKUP(A5562,'Top 30 via LR (Schizonts)'!A:A,1,FALSE)</f>
        <v>#N/A</v>
      </c>
      <c r="K5562" t="e">
        <f>VLOOKUP(A5562,'Top 30 via LR (Schizonts)'!J:J,1,FALSE)</f>
        <v>#N/A</v>
      </c>
      <c r="L5562" t="e">
        <f>VLOOKUP(A5562,'Top 30 via LR (Tr36)'!A:A,1,FALSE)</f>
        <v>#N/A</v>
      </c>
      <c r="M5562" t="e">
        <f>VLOOKUP(A5562,'Top 30 via LR (Tr36)'!I:I,1,FALSE)</f>
        <v>#N/A</v>
      </c>
      <c r="N5562" t="e">
        <f>VLOOKUP(A5562,'Top or Bottom 30 via OR (Schiz)'!B:B,1,FALSE)</f>
        <v>#N/A</v>
      </c>
      <c r="O5562" t="e">
        <f>VLOOKUP(A5562,'Top or Bottom 30 via OR (Schiz)'!J:J,1,FALSE)</f>
        <v>#N/A</v>
      </c>
      <c r="P5562" t="e">
        <f>VLOOKUP(A5562,'Top or Bottom 30 via OR (Tr36)'!B:B,1,FALSE)</f>
        <v>#N/A</v>
      </c>
      <c r="Q5562" t="e">
        <f>VLOOKUP(A5562,'Top or Bottom 30 via OR (Tr36)'!J:J,1,FALSE)</f>
        <v>#N/A</v>
      </c>
    </row>
    <row r="5563" spans="1:17" x14ac:dyDescent="0.25">
      <c r="A5563" t="s">
        <v>5596</v>
      </c>
      <c r="B5563">
        <v>15</v>
      </c>
      <c r="C5563">
        <v>27</v>
      </c>
      <c r="D5563">
        <v>27</v>
      </c>
      <c r="E5563">
        <v>23</v>
      </c>
      <c r="F5563">
        <f>B5563/cam_reads!I$3</f>
        <v>0.18635727118985912</v>
      </c>
      <c r="G5563">
        <f>C5563/cam_reads!J$3</f>
        <v>0.34970901037051705</v>
      </c>
      <c r="H5563">
        <f>D5563/cam_reads!K$3</f>
        <v>0.28183126524159141</v>
      </c>
      <c r="I5563">
        <f>E5563/cam_reads!L$3</f>
        <v>0.2397587193340128</v>
      </c>
      <c r="J5563" t="e">
        <f>VLOOKUP(A5563,'Top 30 via LR (Schizonts)'!A:A,1,FALSE)</f>
        <v>#N/A</v>
      </c>
      <c r="K5563" t="e">
        <f>VLOOKUP(A5563,'Top 30 via LR (Schizonts)'!J:J,1,FALSE)</f>
        <v>#N/A</v>
      </c>
      <c r="L5563" t="e">
        <f>VLOOKUP(A5563,'Top 30 via LR (Tr36)'!A:A,1,FALSE)</f>
        <v>#N/A</v>
      </c>
      <c r="M5563" t="e">
        <f>VLOOKUP(A5563,'Top 30 via LR (Tr36)'!I:I,1,FALSE)</f>
        <v>#N/A</v>
      </c>
      <c r="N5563" t="e">
        <f>VLOOKUP(A5563,'Top or Bottom 30 via OR (Schiz)'!B:B,1,FALSE)</f>
        <v>#N/A</v>
      </c>
      <c r="O5563" t="e">
        <f>VLOOKUP(A5563,'Top or Bottom 30 via OR (Schiz)'!J:J,1,FALSE)</f>
        <v>#N/A</v>
      </c>
      <c r="P5563" t="e">
        <f>VLOOKUP(A5563,'Top or Bottom 30 via OR (Tr36)'!B:B,1,FALSE)</f>
        <v>#N/A</v>
      </c>
      <c r="Q5563" t="e">
        <f>VLOOKUP(A5563,'Top or Bottom 30 via OR (Tr36)'!J:J,1,FALSE)</f>
        <v>#N/A</v>
      </c>
    </row>
    <row r="5564" spans="1:17" x14ac:dyDescent="0.25">
      <c r="A5564" t="s">
        <v>5597</v>
      </c>
      <c r="B5564">
        <v>6165</v>
      </c>
      <c r="C5564">
        <v>10568</v>
      </c>
      <c r="D5564">
        <v>6654</v>
      </c>
      <c r="E5564">
        <v>6840</v>
      </c>
      <c r="F5564">
        <f>B5564/cam_reads!I$3</f>
        <v>76.592838459032095</v>
      </c>
      <c r="G5564">
        <f>C5564/cam_reads!J$3</f>
        <v>136.87869709613423</v>
      </c>
      <c r="H5564">
        <f>D5564/cam_reads!K$3</f>
        <v>69.455749589538854</v>
      </c>
      <c r="I5564">
        <f>E5564/cam_reads!L$3</f>
        <v>71.302158271506414</v>
      </c>
      <c r="J5564" t="e">
        <f>VLOOKUP(A5564,'Top 30 via LR (Schizonts)'!A:A,1,FALSE)</f>
        <v>#N/A</v>
      </c>
      <c r="K5564" t="e">
        <f>VLOOKUP(A5564,'Top 30 via LR (Schizonts)'!J:J,1,FALSE)</f>
        <v>#N/A</v>
      </c>
      <c r="L5564" t="e">
        <f>VLOOKUP(A5564,'Top 30 via LR (Tr36)'!A:A,1,FALSE)</f>
        <v>#N/A</v>
      </c>
      <c r="M5564" t="e">
        <f>VLOOKUP(A5564,'Top 30 via LR (Tr36)'!I:I,1,FALSE)</f>
        <v>#N/A</v>
      </c>
      <c r="N5564" t="e">
        <f>VLOOKUP(A5564,'Top or Bottom 30 via OR (Schiz)'!B:B,1,FALSE)</f>
        <v>#N/A</v>
      </c>
      <c r="O5564" t="e">
        <f>VLOOKUP(A5564,'Top or Bottom 30 via OR (Schiz)'!J:J,1,FALSE)</f>
        <v>#N/A</v>
      </c>
      <c r="P5564" t="e">
        <f>VLOOKUP(A5564,'Top or Bottom 30 via OR (Tr36)'!B:B,1,FALSE)</f>
        <v>#N/A</v>
      </c>
      <c r="Q5564" t="e">
        <f>VLOOKUP(A5564,'Top or Bottom 30 via OR (Tr36)'!J:J,1,FALSE)</f>
        <v>#N/A</v>
      </c>
    </row>
    <row r="5565" spans="1:17" x14ac:dyDescent="0.25">
      <c r="A5565" t="s">
        <v>5598</v>
      </c>
      <c r="B5565">
        <v>278</v>
      </c>
      <c r="C5565">
        <v>232</v>
      </c>
      <c r="D5565">
        <v>381</v>
      </c>
      <c r="E5565">
        <v>633</v>
      </c>
      <c r="F5565">
        <f>B5565/cam_reads!I$3</f>
        <v>3.4538214260520554</v>
      </c>
      <c r="G5565">
        <f>C5565/cam_reads!J$3</f>
        <v>3.0049070520725913</v>
      </c>
      <c r="H5565">
        <f>D5565/cam_reads!K$3</f>
        <v>3.976952298409123</v>
      </c>
      <c r="I5565">
        <f>E5565/cam_reads!L$3</f>
        <v>6.598576927757831</v>
      </c>
      <c r="J5565" t="e">
        <f>VLOOKUP(A5565,'Top 30 via LR (Schizonts)'!A:A,1,FALSE)</f>
        <v>#N/A</v>
      </c>
      <c r="K5565" t="e">
        <f>VLOOKUP(A5565,'Top 30 via LR (Schizonts)'!J:J,1,FALSE)</f>
        <v>#N/A</v>
      </c>
      <c r="L5565" t="e">
        <f>VLOOKUP(A5565,'Top 30 via LR (Tr36)'!A:A,1,FALSE)</f>
        <v>#N/A</v>
      </c>
      <c r="M5565" t="e">
        <f>VLOOKUP(A5565,'Top 30 via LR (Tr36)'!I:I,1,FALSE)</f>
        <v>#N/A</v>
      </c>
      <c r="N5565" t="e">
        <f>VLOOKUP(A5565,'Top or Bottom 30 via OR (Schiz)'!B:B,1,FALSE)</f>
        <v>#N/A</v>
      </c>
      <c r="O5565" t="e">
        <f>VLOOKUP(A5565,'Top or Bottom 30 via OR (Schiz)'!J:J,1,FALSE)</f>
        <v>#N/A</v>
      </c>
      <c r="P5565" t="e">
        <f>VLOOKUP(A5565,'Top or Bottom 30 via OR (Tr36)'!B:B,1,FALSE)</f>
        <v>#N/A</v>
      </c>
      <c r="Q5565" t="e">
        <f>VLOOKUP(A5565,'Top or Bottom 30 via OR (Tr36)'!J:J,1,FALSE)</f>
        <v>#N/A</v>
      </c>
    </row>
    <row r="5566" spans="1:17" x14ac:dyDescent="0.25">
      <c r="A5566" t="s">
        <v>5599</v>
      </c>
      <c r="B5566">
        <v>3573</v>
      </c>
      <c r="C5566">
        <v>5963</v>
      </c>
      <c r="D5566">
        <v>4910</v>
      </c>
      <c r="E5566">
        <v>6452</v>
      </c>
      <c r="F5566">
        <f>B5566/cam_reads!I$3</f>
        <v>44.390301997424444</v>
      </c>
      <c r="G5566">
        <f>C5566/cam_reads!J$3</f>
        <v>77.233882549607159</v>
      </c>
      <c r="H5566">
        <f>D5566/cam_reads!K$3</f>
        <v>51.251537493933846</v>
      </c>
      <c r="I5566">
        <f>E5566/cam_reads!L$3</f>
        <v>67.25753291926307</v>
      </c>
      <c r="J5566" t="e">
        <f>VLOOKUP(A5566,'Top 30 via LR (Schizonts)'!A:A,1,FALSE)</f>
        <v>#N/A</v>
      </c>
      <c r="K5566" t="e">
        <f>VLOOKUP(A5566,'Top 30 via LR (Schizonts)'!J:J,1,FALSE)</f>
        <v>#N/A</v>
      </c>
      <c r="L5566" t="e">
        <f>VLOOKUP(A5566,'Top 30 via LR (Tr36)'!A:A,1,FALSE)</f>
        <v>#N/A</v>
      </c>
      <c r="M5566" t="e">
        <f>VLOOKUP(A5566,'Top 30 via LR (Tr36)'!I:I,1,FALSE)</f>
        <v>#N/A</v>
      </c>
      <c r="N5566" t="e">
        <f>VLOOKUP(A5566,'Top or Bottom 30 via OR (Schiz)'!B:B,1,FALSE)</f>
        <v>#N/A</v>
      </c>
      <c r="O5566" t="e">
        <f>VLOOKUP(A5566,'Top or Bottom 30 via OR (Schiz)'!J:J,1,FALSE)</f>
        <v>#N/A</v>
      </c>
      <c r="P5566" t="e">
        <f>VLOOKUP(A5566,'Top or Bottom 30 via OR (Tr36)'!B:B,1,FALSE)</f>
        <v>#N/A</v>
      </c>
      <c r="Q5566" t="e">
        <f>VLOOKUP(A5566,'Top or Bottom 30 via OR (Tr36)'!J:J,1,FALSE)</f>
        <v>#N/A</v>
      </c>
    </row>
    <row r="5567" spans="1:17" x14ac:dyDescent="0.25">
      <c r="A5567" t="s">
        <v>5600</v>
      </c>
      <c r="B5567">
        <v>395</v>
      </c>
      <c r="C5567">
        <v>298</v>
      </c>
      <c r="D5567">
        <v>333</v>
      </c>
      <c r="E5567">
        <v>449</v>
      </c>
      <c r="F5567">
        <f>B5567/cam_reads!I$3</f>
        <v>4.9074081413329571</v>
      </c>
      <c r="G5567">
        <f>C5567/cam_reads!J$3</f>
        <v>3.8597512996449663</v>
      </c>
      <c r="H5567">
        <f>D5567/cam_reads!K$3</f>
        <v>3.4759189379796274</v>
      </c>
      <c r="I5567">
        <f>E5567/cam_reads!L$3</f>
        <v>4.6805071730857284</v>
      </c>
      <c r="J5567" t="e">
        <f>VLOOKUP(A5567,'Top 30 via LR (Schizonts)'!A:A,1,FALSE)</f>
        <v>#N/A</v>
      </c>
      <c r="K5567" t="e">
        <f>VLOOKUP(A5567,'Top 30 via LR (Schizonts)'!J:J,1,FALSE)</f>
        <v>#N/A</v>
      </c>
      <c r="L5567" t="e">
        <f>VLOOKUP(A5567,'Top 30 via LR (Tr36)'!A:A,1,FALSE)</f>
        <v>#N/A</v>
      </c>
      <c r="M5567" t="e">
        <f>VLOOKUP(A5567,'Top 30 via LR (Tr36)'!I:I,1,FALSE)</f>
        <v>#N/A</v>
      </c>
      <c r="N5567" t="e">
        <f>VLOOKUP(A5567,'Top or Bottom 30 via OR (Schiz)'!B:B,1,FALSE)</f>
        <v>#N/A</v>
      </c>
      <c r="O5567" t="e">
        <f>VLOOKUP(A5567,'Top or Bottom 30 via OR (Schiz)'!J:J,1,FALSE)</f>
        <v>#N/A</v>
      </c>
      <c r="P5567" t="e">
        <f>VLOOKUP(A5567,'Top or Bottom 30 via OR (Tr36)'!B:B,1,FALSE)</f>
        <v>#N/A</v>
      </c>
      <c r="Q5567" t="e">
        <f>VLOOKUP(A5567,'Top or Bottom 30 via OR (Tr36)'!J:J,1,FALSE)</f>
        <v>#N/A</v>
      </c>
    </row>
    <row r="5568" spans="1:17" x14ac:dyDescent="0.25">
      <c r="A5568" t="s">
        <v>5601</v>
      </c>
      <c r="B5568">
        <v>1505</v>
      </c>
      <c r="C5568">
        <v>1213</v>
      </c>
      <c r="D5568">
        <v>2553</v>
      </c>
      <c r="E5568">
        <v>1000</v>
      </c>
      <c r="F5568">
        <f>B5568/cam_reads!I$3</f>
        <v>18.697846209382533</v>
      </c>
      <c r="G5568">
        <f>C5568/cam_reads!J$3</f>
        <v>15.711001095534712</v>
      </c>
      <c r="H5568">
        <f>D5568/cam_reads!K$3</f>
        <v>26.648711857843811</v>
      </c>
      <c r="I5568">
        <f>E5568/cam_reads!L$3</f>
        <v>10.424292144957079</v>
      </c>
      <c r="J5568" t="e">
        <f>VLOOKUP(A5568,'Top 30 via LR (Schizonts)'!A:A,1,FALSE)</f>
        <v>#N/A</v>
      </c>
      <c r="K5568" t="e">
        <f>VLOOKUP(A5568,'Top 30 via LR (Schizonts)'!J:J,1,FALSE)</f>
        <v>#N/A</v>
      </c>
      <c r="L5568" t="e">
        <f>VLOOKUP(A5568,'Top 30 via LR (Tr36)'!A:A,1,FALSE)</f>
        <v>#N/A</v>
      </c>
      <c r="M5568" t="e">
        <f>VLOOKUP(A5568,'Top 30 via LR (Tr36)'!I:I,1,FALSE)</f>
        <v>#N/A</v>
      </c>
      <c r="N5568" t="e">
        <f>VLOOKUP(A5568,'Top or Bottom 30 via OR (Schiz)'!B:B,1,FALSE)</f>
        <v>#N/A</v>
      </c>
      <c r="O5568" t="e">
        <f>VLOOKUP(A5568,'Top or Bottom 30 via OR (Schiz)'!J:J,1,FALSE)</f>
        <v>#N/A</v>
      </c>
      <c r="P5568" t="e">
        <f>VLOOKUP(A5568,'Top or Bottom 30 via OR (Tr36)'!B:B,1,FALSE)</f>
        <v>#N/A</v>
      </c>
      <c r="Q5568" t="e">
        <f>VLOOKUP(A5568,'Top or Bottom 30 via OR (Tr36)'!J:J,1,FALSE)</f>
        <v>#N/A</v>
      </c>
    </row>
    <row r="5569" spans="1:17" x14ac:dyDescent="0.25">
      <c r="A5569" t="s">
        <v>5602</v>
      </c>
      <c r="B5569">
        <v>2934</v>
      </c>
      <c r="C5569">
        <v>2916</v>
      </c>
      <c r="D5569">
        <v>4218</v>
      </c>
      <c r="E5569">
        <v>2167</v>
      </c>
      <c r="F5569">
        <f>B5569/cam_reads!I$3</f>
        <v>36.451482244736447</v>
      </c>
      <c r="G5569">
        <f>C5569/cam_reads!J$3</f>
        <v>37.768573120015844</v>
      </c>
      <c r="H5569">
        <f>D5569/cam_reads!K$3</f>
        <v>44.028306547741948</v>
      </c>
      <c r="I5569">
        <f>E5569/cam_reads!L$3</f>
        <v>22.58944107812199</v>
      </c>
      <c r="J5569" t="e">
        <f>VLOOKUP(A5569,'Top 30 via LR (Schizonts)'!A:A,1,FALSE)</f>
        <v>#N/A</v>
      </c>
      <c r="K5569" t="e">
        <f>VLOOKUP(A5569,'Top 30 via LR (Schizonts)'!J:J,1,FALSE)</f>
        <v>#N/A</v>
      </c>
      <c r="L5569" t="e">
        <f>VLOOKUP(A5569,'Top 30 via LR (Tr36)'!A:A,1,FALSE)</f>
        <v>#N/A</v>
      </c>
      <c r="M5569" t="e">
        <f>VLOOKUP(A5569,'Top 30 via LR (Tr36)'!I:I,1,FALSE)</f>
        <v>#N/A</v>
      </c>
      <c r="N5569" t="e">
        <f>VLOOKUP(A5569,'Top or Bottom 30 via OR (Schiz)'!B:B,1,FALSE)</f>
        <v>#N/A</v>
      </c>
      <c r="O5569" t="e">
        <f>VLOOKUP(A5569,'Top or Bottom 30 via OR (Schiz)'!J:J,1,FALSE)</f>
        <v>#N/A</v>
      </c>
      <c r="P5569" t="e">
        <f>VLOOKUP(A5569,'Top or Bottom 30 via OR (Tr36)'!B:B,1,FALSE)</f>
        <v>#N/A</v>
      </c>
      <c r="Q5569" t="e">
        <f>VLOOKUP(A5569,'Top or Bottom 30 via OR (Tr36)'!J:J,1,FALSE)</f>
        <v>#N/A</v>
      </c>
    </row>
    <row r="5570" spans="1:17" x14ac:dyDescent="0.25">
      <c r="A5570" t="s">
        <v>5603</v>
      </c>
      <c r="B5570">
        <v>3836</v>
      </c>
      <c r="C5570">
        <v>2826</v>
      </c>
      <c r="D5570">
        <v>7820</v>
      </c>
      <c r="E5570">
        <v>2079</v>
      </c>
      <c r="F5570">
        <f>B5570/cam_reads!I$3</f>
        <v>47.657766152286641</v>
      </c>
      <c r="G5570">
        <f>C5570/cam_reads!J$3</f>
        <v>36.602876418780788</v>
      </c>
      <c r="H5570">
        <f>D5570/cam_reads!K$3</f>
        <v>81.626684969972032</v>
      </c>
      <c r="I5570">
        <f>E5570/cam_reads!L$3</f>
        <v>21.672103369365768</v>
      </c>
      <c r="J5570" t="e">
        <f>VLOOKUP(A5570,'Top 30 via LR (Schizonts)'!A:A,1,FALSE)</f>
        <v>#N/A</v>
      </c>
      <c r="K5570" t="e">
        <f>VLOOKUP(A5570,'Top 30 via LR (Schizonts)'!J:J,1,FALSE)</f>
        <v>#N/A</v>
      </c>
      <c r="L5570" t="e">
        <f>VLOOKUP(A5570,'Top 30 via LR (Tr36)'!A:A,1,FALSE)</f>
        <v>#N/A</v>
      </c>
      <c r="M5570" t="e">
        <f>VLOOKUP(A5570,'Top 30 via LR (Tr36)'!I:I,1,FALSE)</f>
        <v>#N/A</v>
      </c>
      <c r="N5570" t="e">
        <f>VLOOKUP(A5570,'Top or Bottom 30 via OR (Schiz)'!B:B,1,FALSE)</f>
        <v>#N/A</v>
      </c>
      <c r="O5570" t="e">
        <f>VLOOKUP(A5570,'Top or Bottom 30 via OR (Schiz)'!J:J,1,FALSE)</f>
        <v>#N/A</v>
      </c>
      <c r="P5570" t="e">
        <f>VLOOKUP(A5570,'Top or Bottom 30 via OR (Tr36)'!B:B,1,FALSE)</f>
        <v>#N/A</v>
      </c>
      <c r="Q5570" t="e">
        <f>VLOOKUP(A5570,'Top or Bottom 30 via OR (Tr36)'!J:J,1,FALSE)</f>
        <v>#N/A</v>
      </c>
    </row>
    <row r="5571" spans="1:17" x14ac:dyDescent="0.25">
      <c r="A5571" t="s">
        <v>5604</v>
      </c>
      <c r="B5571">
        <v>125</v>
      </c>
      <c r="C5571">
        <v>64</v>
      </c>
      <c r="D5571">
        <v>102</v>
      </c>
      <c r="E5571">
        <v>157</v>
      </c>
      <c r="F5571">
        <f>B5571/cam_reads!I$3</f>
        <v>1.5529772599154927</v>
      </c>
      <c r="G5571">
        <f>C5571/cam_reads!J$3</f>
        <v>0.82893987643381828</v>
      </c>
      <c r="H5571">
        <f>D5571/cam_reads!K$3</f>
        <v>1.0646958909126787</v>
      </c>
      <c r="I5571">
        <f>E5571/cam_reads!L$3</f>
        <v>1.6366138667582613</v>
      </c>
      <c r="J5571" t="e">
        <f>VLOOKUP(A5571,'Top 30 via LR (Schizonts)'!A:A,1,FALSE)</f>
        <v>#N/A</v>
      </c>
      <c r="K5571" t="e">
        <f>VLOOKUP(A5571,'Top 30 via LR (Schizonts)'!J:J,1,FALSE)</f>
        <v>#N/A</v>
      </c>
      <c r="L5571" t="e">
        <f>VLOOKUP(A5571,'Top 30 via LR (Tr36)'!A:A,1,FALSE)</f>
        <v>#N/A</v>
      </c>
      <c r="M5571" t="e">
        <f>VLOOKUP(A5571,'Top 30 via LR (Tr36)'!I:I,1,FALSE)</f>
        <v>#N/A</v>
      </c>
      <c r="N5571" t="e">
        <f>VLOOKUP(A5571,'Top or Bottom 30 via OR (Schiz)'!B:B,1,FALSE)</f>
        <v>#N/A</v>
      </c>
      <c r="O5571" t="e">
        <f>VLOOKUP(A5571,'Top or Bottom 30 via OR (Schiz)'!J:J,1,FALSE)</f>
        <v>#N/A</v>
      </c>
      <c r="P5571" t="e">
        <f>VLOOKUP(A5571,'Top or Bottom 30 via OR (Tr36)'!B:B,1,FALSE)</f>
        <v>#N/A</v>
      </c>
      <c r="Q5571" t="e">
        <f>VLOOKUP(A5571,'Top or Bottom 30 via OR (Tr36)'!J:J,1,FALSE)</f>
        <v>#N/A</v>
      </c>
    </row>
    <row r="5572" spans="1:17" x14ac:dyDescent="0.25">
      <c r="A5572" t="s">
        <v>5605</v>
      </c>
      <c r="B5572">
        <v>872</v>
      </c>
      <c r="C5572">
        <v>720</v>
      </c>
      <c r="D5572">
        <v>628</v>
      </c>
      <c r="E5572">
        <v>685</v>
      </c>
      <c r="F5572">
        <f>B5572/cam_reads!I$3</f>
        <v>10.833569365170476</v>
      </c>
      <c r="G5572">
        <f>C5572/cam_reads!J$3</f>
        <v>9.3255736098804558</v>
      </c>
      <c r="H5572">
        <f>D5572/cam_reads!K$3</f>
        <v>6.5551864656192373</v>
      </c>
      <c r="I5572">
        <f>E5572/cam_reads!L$3</f>
        <v>7.1406401192955986</v>
      </c>
      <c r="J5572" t="e">
        <f>VLOOKUP(A5572,'Top 30 via LR (Schizonts)'!A:A,1,FALSE)</f>
        <v>#N/A</v>
      </c>
      <c r="K5572" t="e">
        <f>VLOOKUP(A5572,'Top 30 via LR (Schizonts)'!J:J,1,FALSE)</f>
        <v>#N/A</v>
      </c>
      <c r="L5572" t="e">
        <f>VLOOKUP(A5572,'Top 30 via LR (Tr36)'!A:A,1,FALSE)</f>
        <v>#N/A</v>
      </c>
      <c r="M5572" t="e">
        <f>VLOOKUP(A5572,'Top 30 via LR (Tr36)'!I:I,1,FALSE)</f>
        <v>#N/A</v>
      </c>
      <c r="N5572" t="e">
        <f>VLOOKUP(A5572,'Top or Bottom 30 via OR (Schiz)'!B:B,1,FALSE)</f>
        <v>#N/A</v>
      </c>
      <c r="O5572" t="e">
        <f>VLOOKUP(A5572,'Top or Bottom 30 via OR (Schiz)'!J:J,1,FALSE)</f>
        <v>#N/A</v>
      </c>
      <c r="P5572" t="e">
        <f>VLOOKUP(A5572,'Top or Bottom 30 via OR (Tr36)'!B:B,1,FALSE)</f>
        <v>#N/A</v>
      </c>
      <c r="Q5572" t="e">
        <f>VLOOKUP(A5572,'Top or Bottom 30 via OR (Tr36)'!J:J,1,FALSE)</f>
        <v>#N/A</v>
      </c>
    </row>
    <row r="5573" spans="1:17" x14ac:dyDescent="0.25">
      <c r="A5573" t="s">
        <v>5606</v>
      </c>
      <c r="B5573">
        <v>1293</v>
      </c>
      <c r="C5573">
        <v>742</v>
      </c>
      <c r="D5573">
        <v>1097</v>
      </c>
      <c r="E5573">
        <v>1098</v>
      </c>
      <c r="F5573">
        <f>B5573/cam_reads!I$3</f>
        <v>16.063996776565855</v>
      </c>
      <c r="G5573">
        <f>C5573/cam_reads!J$3</f>
        <v>9.6105216924045802</v>
      </c>
      <c r="H5573">
        <f>D5573/cam_reads!K$3</f>
        <v>11.450699924815769</v>
      </c>
      <c r="I5573">
        <f>E5573/cam_reads!L$3</f>
        <v>11.445872775162872</v>
      </c>
      <c r="J5573" t="e">
        <f>VLOOKUP(A5573,'Top 30 via LR (Schizonts)'!A:A,1,FALSE)</f>
        <v>#N/A</v>
      </c>
      <c r="K5573" t="e">
        <f>VLOOKUP(A5573,'Top 30 via LR (Schizonts)'!J:J,1,FALSE)</f>
        <v>#N/A</v>
      </c>
      <c r="L5573" t="e">
        <f>VLOOKUP(A5573,'Top 30 via LR (Tr36)'!A:A,1,FALSE)</f>
        <v>#N/A</v>
      </c>
      <c r="M5573" t="e">
        <f>VLOOKUP(A5573,'Top 30 via LR (Tr36)'!I:I,1,FALSE)</f>
        <v>#N/A</v>
      </c>
      <c r="N5573" t="e">
        <f>VLOOKUP(A5573,'Top or Bottom 30 via OR (Schiz)'!B:B,1,FALSE)</f>
        <v>#N/A</v>
      </c>
      <c r="O5573" t="e">
        <f>VLOOKUP(A5573,'Top or Bottom 30 via OR (Schiz)'!J:J,1,FALSE)</f>
        <v>#N/A</v>
      </c>
      <c r="P5573" t="e">
        <f>VLOOKUP(A5573,'Top or Bottom 30 via OR (Tr36)'!B:B,1,FALSE)</f>
        <v>#N/A</v>
      </c>
      <c r="Q5573" t="e">
        <f>VLOOKUP(A5573,'Top or Bottom 30 via OR (Tr36)'!J:J,1,FALSE)</f>
        <v>#N/A</v>
      </c>
    </row>
    <row r="5574" spans="1:17" x14ac:dyDescent="0.25">
      <c r="A5574" t="s">
        <v>5607</v>
      </c>
      <c r="B5574">
        <v>67</v>
      </c>
      <c r="C5574">
        <v>47</v>
      </c>
      <c r="D5574">
        <v>125</v>
      </c>
      <c r="E5574">
        <v>62</v>
      </c>
      <c r="F5574">
        <f>B5574/cam_reads!I$3</f>
        <v>0.83239581131470408</v>
      </c>
      <c r="G5574">
        <f>C5574/cam_reads!J$3</f>
        <v>0.6087527217560853</v>
      </c>
      <c r="H5574">
        <f>D5574/cam_reads!K$3</f>
        <v>1.3047743761184787</v>
      </c>
      <c r="I5574">
        <f>E5574/cam_reads!L$3</f>
        <v>0.64630611298733887</v>
      </c>
      <c r="J5574" t="e">
        <f>VLOOKUP(A5574,'Top 30 via LR (Schizonts)'!A:A,1,FALSE)</f>
        <v>#N/A</v>
      </c>
      <c r="K5574" t="e">
        <f>VLOOKUP(A5574,'Top 30 via LR (Schizonts)'!J:J,1,FALSE)</f>
        <v>#N/A</v>
      </c>
      <c r="L5574" t="e">
        <f>VLOOKUP(A5574,'Top 30 via LR (Tr36)'!A:A,1,FALSE)</f>
        <v>#N/A</v>
      </c>
      <c r="M5574" t="e">
        <f>VLOOKUP(A5574,'Top 30 via LR (Tr36)'!I:I,1,FALSE)</f>
        <v>#N/A</v>
      </c>
      <c r="N5574" t="e">
        <f>VLOOKUP(A5574,'Top or Bottom 30 via OR (Schiz)'!B:B,1,FALSE)</f>
        <v>#N/A</v>
      </c>
      <c r="O5574" t="e">
        <f>VLOOKUP(A5574,'Top or Bottom 30 via OR (Schiz)'!J:J,1,FALSE)</f>
        <v>#N/A</v>
      </c>
      <c r="P5574" t="e">
        <f>VLOOKUP(A5574,'Top or Bottom 30 via OR (Tr36)'!B:B,1,FALSE)</f>
        <v>#N/A</v>
      </c>
      <c r="Q5574" t="e">
        <f>VLOOKUP(A5574,'Top or Bottom 30 via OR (Tr36)'!J:J,1,FALSE)</f>
        <v>#N/A</v>
      </c>
    </row>
    <row r="5575" spans="1:17" x14ac:dyDescent="0.25">
      <c r="A5575" t="s">
        <v>5608</v>
      </c>
      <c r="B5575">
        <v>410</v>
      </c>
      <c r="C5575">
        <v>434</v>
      </c>
      <c r="D5575">
        <v>519</v>
      </c>
      <c r="E5575">
        <v>563</v>
      </c>
      <c r="F5575">
        <f>B5575/cam_reads!I$3</f>
        <v>5.0937654125228162</v>
      </c>
      <c r="G5575">
        <f>C5575/cam_reads!J$3</f>
        <v>5.6212485370668297</v>
      </c>
      <c r="H5575">
        <f>D5575/cam_reads!K$3</f>
        <v>5.4174232096439239</v>
      </c>
      <c r="I5575">
        <f>E5575/cam_reads!L$3</f>
        <v>5.8688764776108355</v>
      </c>
      <c r="J5575" t="e">
        <f>VLOOKUP(A5575,'Top 30 via LR (Schizonts)'!A:A,1,FALSE)</f>
        <v>#N/A</v>
      </c>
      <c r="K5575" t="e">
        <f>VLOOKUP(A5575,'Top 30 via LR (Schizonts)'!J:J,1,FALSE)</f>
        <v>#N/A</v>
      </c>
      <c r="L5575" t="e">
        <f>VLOOKUP(A5575,'Top 30 via LR (Tr36)'!A:A,1,FALSE)</f>
        <v>#N/A</v>
      </c>
      <c r="M5575" t="e">
        <f>VLOOKUP(A5575,'Top 30 via LR (Tr36)'!I:I,1,FALSE)</f>
        <v>#N/A</v>
      </c>
      <c r="N5575" t="e">
        <f>VLOOKUP(A5575,'Top or Bottom 30 via OR (Schiz)'!B:B,1,FALSE)</f>
        <v>#N/A</v>
      </c>
      <c r="O5575" t="e">
        <f>VLOOKUP(A5575,'Top or Bottom 30 via OR (Schiz)'!J:J,1,FALSE)</f>
        <v>#N/A</v>
      </c>
      <c r="P5575" t="e">
        <f>VLOOKUP(A5575,'Top or Bottom 30 via OR (Tr36)'!B:B,1,FALSE)</f>
        <v>#N/A</v>
      </c>
      <c r="Q5575" t="e">
        <f>VLOOKUP(A5575,'Top or Bottom 30 via OR (Tr36)'!J:J,1,FALSE)</f>
        <v>#N/A</v>
      </c>
    </row>
    <row r="5576" spans="1:17" x14ac:dyDescent="0.25">
      <c r="A5576" t="s">
        <v>5609</v>
      </c>
      <c r="B5576">
        <v>0</v>
      </c>
      <c r="C5576">
        <v>0</v>
      </c>
      <c r="D5576">
        <v>0</v>
      </c>
      <c r="E5576">
        <v>0</v>
      </c>
      <c r="F5576">
        <f>B5576/cam_reads!I$3</f>
        <v>0</v>
      </c>
      <c r="G5576">
        <f>C5576/cam_reads!J$3</f>
        <v>0</v>
      </c>
      <c r="H5576">
        <f>D5576/cam_reads!K$3</f>
        <v>0</v>
      </c>
      <c r="I5576">
        <f>E5576/cam_reads!L$3</f>
        <v>0</v>
      </c>
      <c r="J5576" t="e">
        <f>VLOOKUP(A5576,'Top 30 via LR (Schizonts)'!A:A,1,FALSE)</f>
        <v>#N/A</v>
      </c>
      <c r="K5576" t="e">
        <f>VLOOKUP(A5576,'Top 30 via LR (Schizonts)'!J:J,1,FALSE)</f>
        <v>#N/A</v>
      </c>
      <c r="L5576" t="e">
        <f>VLOOKUP(A5576,'Top 30 via LR (Tr36)'!A:A,1,FALSE)</f>
        <v>#N/A</v>
      </c>
      <c r="M5576" t="e">
        <f>VLOOKUP(A5576,'Top 30 via LR (Tr36)'!I:I,1,FALSE)</f>
        <v>#N/A</v>
      </c>
      <c r="N5576" t="e">
        <f>VLOOKUP(A5576,'Top or Bottom 30 via OR (Schiz)'!B:B,1,FALSE)</f>
        <v>#N/A</v>
      </c>
      <c r="O5576" t="e">
        <f>VLOOKUP(A5576,'Top or Bottom 30 via OR (Schiz)'!J:J,1,FALSE)</f>
        <v>#N/A</v>
      </c>
      <c r="P5576" t="e">
        <f>VLOOKUP(A5576,'Top or Bottom 30 via OR (Tr36)'!B:B,1,FALSE)</f>
        <v>#N/A</v>
      </c>
      <c r="Q5576" t="e">
        <f>VLOOKUP(A5576,'Top or Bottom 30 via OR (Tr36)'!J:J,1,FALSE)</f>
        <v>#N/A</v>
      </c>
    </row>
    <row r="5577" spans="1:17" x14ac:dyDescent="0.25">
      <c r="A5577" t="s">
        <v>5610</v>
      </c>
      <c r="B5577">
        <v>147</v>
      </c>
      <c r="C5577">
        <v>196</v>
      </c>
      <c r="D5577">
        <v>316</v>
      </c>
      <c r="E5577">
        <v>271</v>
      </c>
      <c r="F5577">
        <f>B5577/cam_reads!I$3</f>
        <v>1.8263012576606192</v>
      </c>
      <c r="G5577">
        <f>C5577/cam_reads!J$3</f>
        <v>2.5386283715785685</v>
      </c>
      <c r="H5577">
        <f>D5577/cam_reads!K$3</f>
        <v>3.2984696228275143</v>
      </c>
      <c r="I5577">
        <f>E5577/cam_reads!L$3</f>
        <v>2.8249831712833684</v>
      </c>
      <c r="J5577" t="e">
        <f>VLOOKUP(A5577,'Top 30 via LR (Schizonts)'!A:A,1,FALSE)</f>
        <v>#N/A</v>
      </c>
      <c r="K5577" t="e">
        <f>VLOOKUP(A5577,'Top 30 via LR (Schizonts)'!J:J,1,FALSE)</f>
        <v>#N/A</v>
      </c>
      <c r="L5577" t="e">
        <f>VLOOKUP(A5577,'Top 30 via LR (Tr36)'!A:A,1,FALSE)</f>
        <v>#N/A</v>
      </c>
      <c r="M5577" t="e">
        <f>VLOOKUP(A5577,'Top 30 via LR (Tr36)'!I:I,1,FALSE)</f>
        <v>#N/A</v>
      </c>
      <c r="N5577" t="e">
        <f>VLOOKUP(A5577,'Top or Bottom 30 via OR (Schiz)'!B:B,1,FALSE)</f>
        <v>#N/A</v>
      </c>
      <c r="O5577" t="e">
        <f>VLOOKUP(A5577,'Top or Bottom 30 via OR (Schiz)'!J:J,1,FALSE)</f>
        <v>#N/A</v>
      </c>
      <c r="P5577" t="e">
        <f>VLOOKUP(A5577,'Top or Bottom 30 via OR (Tr36)'!B:B,1,FALSE)</f>
        <v>#N/A</v>
      </c>
      <c r="Q5577" t="e">
        <f>VLOOKUP(A5577,'Top or Bottom 30 via OR (Tr36)'!J:J,1,FALSE)</f>
        <v>#N/A</v>
      </c>
    </row>
    <row r="5578" spans="1:17" x14ac:dyDescent="0.25">
      <c r="A5578" t="s">
        <v>5611</v>
      </c>
      <c r="B5578">
        <v>1235</v>
      </c>
      <c r="C5578">
        <v>779</v>
      </c>
      <c r="D5578">
        <v>1284</v>
      </c>
      <c r="E5578">
        <v>618</v>
      </c>
      <c r="F5578">
        <f>B5578/cam_reads!I$3</f>
        <v>15.343415327965067</v>
      </c>
      <c r="G5578">
        <f>C5578/cam_reads!J$3</f>
        <v>10.089752558467881</v>
      </c>
      <c r="H5578">
        <f>D5578/cam_reads!K$3</f>
        <v>13.402642391489014</v>
      </c>
      <c r="I5578">
        <f>E5578/cam_reads!L$3</f>
        <v>6.4422125455834749</v>
      </c>
      <c r="J5578" t="e">
        <f>VLOOKUP(A5578,'Top 30 via LR (Schizonts)'!A:A,1,FALSE)</f>
        <v>#N/A</v>
      </c>
      <c r="K5578" t="e">
        <f>VLOOKUP(A5578,'Top 30 via LR (Schizonts)'!J:J,1,FALSE)</f>
        <v>#N/A</v>
      </c>
      <c r="L5578" t="e">
        <f>VLOOKUP(A5578,'Top 30 via LR (Tr36)'!A:A,1,FALSE)</f>
        <v>#N/A</v>
      </c>
      <c r="M5578" t="e">
        <f>VLOOKUP(A5578,'Top 30 via LR (Tr36)'!I:I,1,FALSE)</f>
        <v>#N/A</v>
      </c>
      <c r="N5578" t="e">
        <f>VLOOKUP(A5578,'Top or Bottom 30 via OR (Schiz)'!B:B,1,FALSE)</f>
        <v>#N/A</v>
      </c>
      <c r="O5578" t="e">
        <f>VLOOKUP(A5578,'Top or Bottom 30 via OR (Schiz)'!J:J,1,FALSE)</f>
        <v>#N/A</v>
      </c>
      <c r="P5578" t="e">
        <f>VLOOKUP(A5578,'Top or Bottom 30 via OR (Tr36)'!B:B,1,FALSE)</f>
        <v>#N/A</v>
      </c>
      <c r="Q5578" t="e">
        <f>VLOOKUP(A5578,'Top or Bottom 30 via OR (Tr36)'!J:J,1,FALSE)</f>
        <v>#N/A</v>
      </c>
    </row>
    <row r="5579" spans="1:17" x14ac:dyDescent="0.25">
      <c r="A5579" t="s">
        <v>5612</v>
      </c>
      <c r="B5579">
        <v>4741</v>
      </c>
      <c r="C5579">
        <v>5965</v>
      </c>
      <c r="D5579">
        <v>8304</v>
      </c>
      <c r="E5579">
        <v>6518</v>
      </c>
      <c r="F5579">
        <f>B5579/cam_reads!I$3</f>
        <v>58.901321514074802</v>
      </c>
      <c r="G5579">
        <f>C5579/cam_reads!J$3</f>
        <v>77.259786920745711</v>
      </c>
      <c r="H5579">
        <f>D5579/cam_reads!K$3</f>
        <v>86.678771354302782</v>
      </c>
      <c r="I5579">
        <f>E5579/cam_reads!L$3</f>
        <v>67.945536200830233</v>
      </c>
      <c r="J5579" t="e">
        <f>VLOOKUP(A5579,'Top 30 via LR (Schizonts)'!A:A,1,FALSE)</f>
        <v>#N/A</v>
      </c>
      <c r="K5579" t="e">
        <f>VLOOKUP(A5579,'Top 30 via LR (Schizonts)'!J:J,1,FALSE)</f>
        <v>#N/A</v>
      </c>
      <c r="L5579" t="e">
        <f>VLOOKUP(A5579,'Top 30 via LR (Tr36)'!A:A,1,FALSE)</f>
        <v>#N/A</v>
      </c>
      <c r="M5579" t="e">
        <f>VLOOKUP(A5579,'Top 30 via LR (Tr36)'!I:I,1,FALSE)</f>
        <v>#N/A</v>
      </c>
      <c r="N5579" t="e">
        <f>VLOOKUP(A5579,'Top or Bottom 30 via OR (Schiz)'!B:B,1,FALSE)</f>
        <v>#N/A</v>
      </c>
      <c r="O5579" t="e">
        <f>VLOOKUP(A5579,'Top or Bottom 30 via OR (Schiz)'!J:J,1,FALSE)</f>
        <v>#N/A</v>
      </c>
      <c r="P5579" t="e">
        <f>VLOOKUP(A5579,'Top or Bottom 30 via OR (Tr36)'!B:B,1,FALSE)</f>
        <v>#N/A</v>
      </c>
      <c r="Q5579" t="e">
        <f>VLOOKUP(A5579,'Top or Bottom 30 via OR (Tr36)'!J:J,1,FALSE)</f>
        <v>#N/A</v>
      </c>
    </row>
    <row r="5580" spans="1:17" x14ac:dyDescent="0.25">
      <c r="A5580" t="s">
        <v>5613</v>
      </c>
      <c r="B5580">
        <v>348</v>
      </c>
      <c r="C5580">
        <v>142</v>
      </c>
      <c r="D5580">
        <v>25</v>
      </c>
      <c r="E5580">
        <v>40</v>
      </c>
      <c r="F5580">
        <f>B5580/cam_reads!I$3</f>
        <v>4.3234886916047319</v>
      </c>
      <c r="G5580">
        <f>C5580/cam_reads!J$3</f>
        <v>1.8392103508375341</v>
      </c>
      <c r="H5580">
        <f>D5580/cam_reads!K$3</f>
        <v>0.26095487522369576</v>
      </c>
      <c r="I5580">
        <f>E5580/cam_reads!L$3</f>
        <v>0.41697168579828314</v>
      </c>
      <c r="J5580" t="e">
        <f>VLOOKUP(A5580,'Top 30 via LR (Schizonts)'!A:A,1,FALSE)</f>
        <v>#N/A</v>
      </c>
      <c r="K5580" t="e">
        <f>VLOOKUP(A5580,'Top 30 via LR (Schizonts)'!J:J,1,FALSE)</f>
        <v>#N/A</v>
      </c>
      <c r="L5580" t="e">
        <f>VLOOKUP(A5580,'Top 30 via LR (Tr36)'!A:A,1,FALSE)</f>
        <v>#N/A</v>
      </c>
      <c r="M5580" t="e">
        <f>VLOOKUP(A5580,'Top 30 via LR (Tr36)'!I:I,1,FALSE)</f>
        <v>#N/A</v>
      </c>
      <c r="N5580" t="e">
        <f>VLOOKUP(A5580,'Top or Bottom 30 via OR (Schiz)'!B:B,1,FALSE)</f>
        <v>#N/A</v>
      </c>
      <c r="O5580" t="e">
        <f>VLOOKUP(A5580,'Top or Bottom 30 via OR (Schiz)'!J:J,1,FALSE)</f>
        <v>#N/A</v>
      </c>
      <c r="P5580" t="e">
        <f>VLOOKUP(A5580,'Top or Bottom 30 via OR (Tr36)'!B:B,1,FALSE)</f>
        <v>#N/A</v>
      </c>
      <c r="Q5580" t="e">
        <f>VLOOKUP(A5580,'Top or Bottom 30 via OR (Tr36)'!J:J,1,FALSE)</f>
        <v>#N/A</v>
      </c>
    </row>
    <row r="5581" spans="1:17" x14ac:dyDescent="0.25">
      <c r="A5581" t="s">
        <v>5614</v>
      </c>
      <c r="B5581">
        <v>109</v>
      </c>
      <c r="C5581">
        <v>156</v>
      </c>
      <c r="D5581">
        <v>191</v>
      </c>
      <c r="E5581">
        <v>255</v>
      </c>
      <c r="F5581">
        <f>B5581/cam_reads!I$3</f>
        <v>1.3541961706463095</v>
      </c>
      <c r="G5581">
        <f>C5581/cam_reads!J$3</f>
        <v>2.0205409488074322</v>
      </c>
      <c r="H5581">
        <f>D5581/cam_reads!K$3</f>
        <v>1.9936952467090354</v>
      </c>
      <c r="I5581">
        <f>E5581/cam_reads!L$3</f>
        <v>2.6581944969640552</v>
      </c>
      <c r="J5581" t="e">
        <f>VLOOKUP(A5581,'Top 30 via LR (Schizonts)'!A:A,1,FALSE)</f>
        <v>#N/A</v>
      </c>
      <c r="K5581" t="e">
        <f>VLOOKUP(A5581,'Top 30 via LR (Schizonts)'!J:J,1,FALSE)</f>
        <v>#N/A</v>
      </c>
      <c r="L5581" t="e">
        <f>VLOOKUP(A5581,'Top 30 via LR (Tr36)'!A:A,1,FALSE)</f>
        <v>#N/A</v>
      </c>
      <c r="M5581" t="e">
        <f>VLOOKUP(A5581,'Top 30 via LR (Tr36)'!I:I,1,FALSE)</f>
        <v>#N/A</v>
      </c>
      <c r="N5581" t="e">
        <f>VLOOKUP(A5581,'Top or Bottom 30 via OR (Schiz)'!B:B,1,FALSE)</f>
        <v>#N/A</v>
      </c>
      <c r="O5581" t="e">
        <f>VLOOKUP(A5581,'Top or Bottom 30 via OR (Schiz)'!J:J,1,FALSE)</f>
        <v>#N/A</v>
      </c>
      <c r="P5581" t="e">
        <f>VLOOKUP(A5581,'Top or Bottom 30 via OR (Tr36)'!B:B,1,FALSE)</f>
        <v>#N/A</v>
      </c>
      <c r="Q5581" t="e">
        <f>VLOOKUP(A5581,'Top or Bottom 30 via OR (Tr36)'!J:J,1,FALSE)</f>
        <v>#N/A</v>
      </c>
    </row>
    <row r="5582" spans="1:17" x14ac:dyDescent="0.25">
      <c r="A5582" t="s">
        <v>5615</v>
      </c>
      <c r="B5582">
        <v>331</v>
      </c>
      <c r="C5582">
        <v>144</v>
      </c>
      <c r="D5582">
        <v>193</v>
      </c>
      <c r="E5582">
        <v>218</v>
      </c>
      <c r="F5582">
        <f>B5582/cam_reads!I$3</f>
        <v>4.1122837842562241</v>
      </c>
      <c r="G5582">
        <f>C5582/cam_reads!J$3</f>
        <v>1.8651147219760911</v>
      </c>
      <c r="H5582">
        <f>D5582/cam_reads!K$3</f>
        <v>2.0145716367269313</v>
      </c>
      <c r="I5582">
        <f>E5582/cam_reads!L$3</f>
        <v>2.2724956876006432</v>
      </c>
      <c r="J5582" t="e">
        <f>VLOOKUP(A5582,'Top 30 via LR (Schizonts)'!A:A,1,FALSE)</f>
        <v>#N/A</v>
      </c>
      <c r="K5582" t="e">
        <f>VLOOKUP(A5582,'Top 30 via LR (Schizonts)'!J:J,1,FALSE)</f>
        <v>#N/A</v>
      </c>
      <c r="L5582" t="e">
        <f>VLOOKUP(A5582,'Top 30 via LR (Tr36)'!A:A,1,FALSE)</f>
        <v>#N/A</v>
      </c>
      <c r="M5582" t="e">
        <f>VLOOKUP(A5582,'Top 30 via LR (Tr36)'!I:I,1,FALSE)</f>
        <v>#N/A</v>
      </c>
      <c r="N5582" t="e">
        <f>VLOOKUP(A5582,'Top or Bottom 30 via OR (Schiz)'!B:B,1,FALSE)</f>
        <v>#N/A</v>
      </c>
      <c r="O5582" t="e">
        <f>VLOOKUP(A5582,'Top or Bottom 30 via OR (Schiz)'!J:J,1,FALSE)</f>
        <v>#N/A</v>
      </c>
      <c r="P5582" t="e">
        <f>VLOOKUP(A5582,'Top or Bottom 30 via OR (Tr36)'!B:B,1,FALSE)</f>
        <v>#N/A</v>
      </c>
      <c r="Q5582" t="e">
        <f>VLOOKUP(A5582,'Top or Bottom 30 via OR (Tr36)'!J:J,1,FALSE)</f>
        <v>#N/A</v>
      </c>
    </row>
    <row r="5583" spans="1:17" x14ac:dyDescent="0.25">
      <c r="A5583" t="s">
        <v>5616</v>
      </c>
      <c r="B5583">
        <v>184</v>
      </c>
      <c r="C5583">
        <v>204</v>
      </c>
      <c r="D5583">
        <v>432</v>
      </c>
      <c r="E5583">
        <v>344</v>
      </c>
      <c r="F5583">
        <f>B5583/cam_reads!I$3</f>
        <v>2.2859825265956051</v>
      </c>
      <c r="G5583">
        <f>C5583/cam_reads!J$3</f>
        <v>2.6422458561327957</v>
      </c>
      <c r="H5583">
        <f>D5583/cam_reads!K$3</f>
        <v>4.5093002438654626</v>
      </c>
      <c r="I5583">
        <f>E5583/cam_reads!L$3</f>
        <v>3.5859564978652352</v>
      </c>
      <c r="J5583" t="e">
        <f>VLOOKUP(A5583,'Top 30 via LR (Schizonts)'!A:A,1,FALSE)</f>
        <v>#N/A</v>
      </c>
      <c r="K5583" t="e">
        <f>VLOOKUP(A5583,'Top 30 via LR (Schizonts)'!J:J,1,FALSE)</f>
        <v>#N/A</v>
      </c>
      <c r="L5583" t="e">
        <f>VLOOKUP(A5583,'Top 30 via LR (Tr36)'!A:A,1,FALSE)</f>
        <v>#N/A</v>
      </c>
      <c r="M5583" t="e">
        <f>VLOOKUP(A5583,'Top 30 via LR (Tr36)'!I:I,1,FALSE)</f>
        <v>#N/A</v>
      </c>
      <c r="N5583" t="e">
        <f>VLOOKUP(A5583,'Top or Bottom 30 via OR (Schiz)'!B:B,1,FALSE)</f>
        <v>#N/A</v>
      </c>
      <c r="O5583" t="e">
        <f>VLOOKUP(A5583,'Top or Bottom 30 via OR (Schiz)'!J:J,1,FALSE)</f>
        <v>#N/A</v>
      </c>
      <c r="P5583" t="e">
        <f>VLOOKUP(A5583,'Top or Bottom 30 via OR (Tr36)'!B:B,1,FALSE)</f>
        <v>#N/A</v>
      </c>
      <c r="Q5583" t="e">
        <f>VLOOKUP(A5583,'Top or Bottom 30 via OR (Tr36)'!J:J,1,FALSE)</f>
        <v>#N/A</v>
      </c>
    </row>
    <row r="5584" spans="1:17" x14ac:dyDescent="0.25">
      <c r="A5584" t="s">
        <v>5617</v>
      </c>
      <c r="B5584">
        <v>0</v>
      </c>
      <c r="C5584">
        <v>0</v>
      </c>
      <c r="D5584">
        <v>0</v>
      </c>
      <c r="E5584">
        <v>0</v>
      </c>
      <c r="F5584">
        <f>B5584/cam_reads!I$3</f>
        <v>0</v>
      </c>
      <c r="G5584">
        <f>C5584/cam_reads!J$3</f>
        <v>0</v>
      </c>
      <c r="H5584">
        <f>D5584/cam_reads!K$3</f>
        <v>0</v>
      </c>
      <c r="I5584">
        <f>E5584/cam_reads!L$3</f>
        <v>0</v>
      </c>
      <c r="J5584" t="e">
        <f>VLOOKUP(A5584,'Top 30 via LR (Schizonts)'!A:A,1,FALSE)</f>
        <v>#N/A</v>
      </c>
      <c r="K5584" t="e">
        <f>VLOOKUP(A5584,'Top 30 via LR (Schizonts)'!J:J,1,FALSE)</f>
        <v>#N/A</v>
      </c>
      <c r="L5584" t="e">
        <f>VLOOKUP(A5584,'Top 30 via LR (Tr36)'!A:A,1,FALSE)</f>
        <v>#N/A</v>
      </c>
      <c r="M5584" t="e">
        <f>VLOOKUP(A5584,'Top 30 via LR (Tr36)'!I:I,1,FALSE)</f>
        <v>#N/A</v>
      </c>
      <c r="N5584" t="e">
        <f>VLOOKUP(A5584,'Top or Bottom 30 via OR (Schiz)'!B:B,1,FALSE)</f>
        <v>#N/A</v>
      </c>
      <c r="O5584" t="e">
        <f>VLOOKUP(A5584,'Top or Bottom 30 via OR (Schiz)'!J:J,1,FALSE)</f>
        <v>#N/A</v>
      </c>
      <c r="P5584" t="e">
        <f>VLOOKUP(A5584,'Top or Bottom 30 via OR (Tr36)'!B:B,1,FALSE)</f>
        <v>#N/A</v>
      </c>
      <c r="Q5584" t="e">
        <f>VLOOKUP(A5584,'Top or Bottom 30 via OR (Tr36)'!J:J,1,FALSE)</f>
        <v>#N/A</v>
      </c>
    </row>
    <row r="5585" spans="1:17" x14ac:dyDescent="0.25">
      <c r="A5585" t="s">
        <v>5618</v>
      </c>
      <c r="B5585">
        <v>363</v>
      </c>
      <c r="C5585">
        <v>356</v>
      </c>
      <c r="D5585">
        <v>294</v>
      </c>
      <c r="E5585">
        <v>327</v>
      </c>
      <c r="F5585">
        <f>B5585/cam_reads!I$3</f>
        <v>4.509845962794591</v>
      </c>
      <c r="G5585">
        <f>C5585/cam_reads!J$3</f>
        <v>4.6109780626631141</v>
      </c>
      <c r="H5585">
        <f>D5585/cam_reads!K$3</f>
        <v>3.0688293326306622</v>
      </c>
      <c r="I5585">
        <f>E5585/cam_reads!L$3</f>
        <v>3.4087435314009649</v>
      </c>
      <c r="J5585" t="e">
        <f>VLOOKUP(A5585,'Top 30 via LR (Schizonts)'!A:A,1,FALSE)</f>
        <v>#N/A</v>
      </c>
      <c r="K5585" t="e">
        <f>VLOOKUP(A5585,'Top 30 via LR (Schizonts)'!J:J,1,FALSE)</f>
        <v>#N/A</v>
      </c>
      <c r="L5585" t="e">
        <f>VLOOKUP(A5585,'Top 30 via LR (Tr36)'!A:A,1,FALSE)</f>
        <v>#N/A</v>
      </c>
      <c r="M5585" t="e">
        <f>VLOOKUP(A5585,'Top 30 via LR (Tr36)'!I:I,1,FALSE)</f>
        <v>#N/A</v>
      </c>
      <c r="N5585" t="e">
        <f>VLOOKUP(A5585,'Top or Bottom 30 via OR (Schiz)'!B:B,1,FALSE)</f>
        <v>#N/A</v>
      </c>
      <c r="O5585" t="e">
        <f>VLOOKUP(A5585,'Top or Bottom 30 via OR (Schiz)'!J:J,1,FALSE)</f>
        <v>#N/A</v>
      </c>
      <c r="P5585" t="e">
        <f>VLOOKUP(A5585,'Top or Bottom 30 via OR (Tr36)'!B:B,1,FALSE)</f>
        <v>#N/A</v>
      </c>
      <c r="Q5585" t="e">
        <f>VLOOKUP(A5585,'Top or Bottom 30 via OR (Tr36)'!J:J,1,FALSE)</f>
        <v>#N/A</v>
      </c>
    </row>
    <row r="5586" spans="1:17" x14ac:dyDescent="0.25">
      <c r="A5586" t="s">
        <v>5619</v>
      </c>
      <c r="B5586">
        <v>145</v>
      </c>
      <c r="C5586">
        <v>195</v>
      </c>
      <c r="D5586">
        <v>301</v>
      </c>
      <c r="E5586">
        <v>263</v>
      </c>
      <c r="F5586">
        <f>B5586/cam_reads!I$3</f>
        <v>1.8014536215019714</v>
      </c>
      <c r="G5586">
        <f>C5586/cam_reads!J$3</f>
        <v>2.52567618600929</v>
      </c>
      <c r="H5586">
        <f>D5586/cam_reads!K$3</f>
        <v>3.1418966976932969</v>
      </c>
      <c r="I5586">
        <f>E5586/cam_reads!L$3</f>
        <v>2.7415888341237116</v>
      </c>
      <c r="J5586" t="e">
        <f>VLOOKUP(A5586,'Top 30 via LR (Schizonts)'!A:A,1,FALSE)</f>
        <v>#N/A</v>
      </c>
      <c r="K5586" t="e">
        <f>VLOOKUP(A5586,'Top 30 via LR (Schizonts)'!J:J,1,FALSE)</f>
        <v>#N/A</v>
      </c>
      <c r="L5586" t="e">
        <f>VLOOKUP(A5586,'Top 30 via LR (Tr36)'!A:A,1,FALSE)</f>
        <v>#N/A</v>
      </c>
      <c r="M5586" t="e">
        <f>VLOOKUP(A5586,'Top 30 via LR (Tr36)'!I:I,1,FALSE)</f>
        <v>#N/A</v>
      </c>
      <c r="N5586" t="e">
        <f>VLOOKUP(A5586,'Top or Bottom 30 via OR (Schiz)'!B:B,1,FALSE)</f>
        <v>#N/A</v>
      </c>
      <c r="O5586" t="e">
        <f>VLOOKUP(A5586,'Top or Bottom 30 via OR (Schiz)'!J:J,1,FALSE)</f>
        <v>#N/A</v>
      </c>
      <c r="P5586" t="e">
        <f>VLOOKUP(A5586,'Top or Bottom 30 via OR (Tr36)'!B:B,1,FALSE)</f>
        <v>#N/A</v>
      </c>
      <c r="Q5586" t="e">
        <f>VLOOKUP(A5586,'Top or Bottom 30 via OR (Tr36)'!J:J,1,FALSE)</f>
        <v>#N/A</v>
      </c>
    </row>
    <row r="5587" spans="1:17" x14ac:dyDescent="0.25">
      <c r="A5587" t="s">
        <v>5620</v>
      </c>
      <c r="B5587">
        <v>1899</v>
      </c>
      <c r="C5587">
        <v>1398</v>
      </c>
      <c r="D5587">
        <v>2040</v>
      </c>
      <c r="E5587">
        <v>1771</v>
      </c>
      <c r="F5587">
        <f>B5587/cam_reads!I$3</f>
        <v>23.592830532636164</v>
      </c>
      <c r="G5587">
        <f>C5587/cam_reads!J$3</f>
        <v>18.107155425851218</v>
      </c>
      <c r="H5587">
        <f>D5587/cam_reads!K$3</f>
        <v>21.293917818253572</v>
      </c>
      <c r="I5587">
        <f>E5587/cam_reads!L$3</f>
        <v>18.461421388718986</v>
      </c>
      <c r="J5587" t="e">
        <f>VLOOKUP(A5587,'Top 30 via LR (Schizonts)'!A:A,1,FALSE)</f>
        <v>#N/A</v>
      </c>
      <c r="K5587" t="e">
        <f>VLOOKUP(A5587,'Top 30 via LR (Schizonts)'!J:J,1,FALSE)</f>
        <v>#N/A</v>
      </c>
      <c r="L5587" t="e">
        <f>VLOOKUP(A5587,'Top 30 via LR (Tr36)'!A:A,1,FALSE)</f>
        <v>#N/A</v>
      </c>
      <c r="M5587" t="e">
        <f>VLOOKUP(A5587,'Top 30 via LR (Tr36)'!I:I,1,FALSE)</f>
        <v>#N/A</v>
      </c>
      <c r="N5587" t="e">
        <f>VLOOKUP(A5587,'Top or Bottom 30 via OR (Schiz)'!B:B,1,FALSE)</f>
        <v>#N/A</v>
      </c>
      <c r="O5587" t="e">
        <f>VLOOKUP(A5587,'Top or Bottom 30 via OR (Schiz)'!J:J,1,FALSE)</f>
        <v>#N/A</v>
      </c>
      <c r="P5587" t="e">
        <f>VLOOKUP(A5587,'Top or Bottom 30 via OR (Tr36)'!B:B,1,FALSE)</f>
        <v>#N/A</v>
      </c>
      <c r="Q5587" t="e">
        <f>VLOOKUP(A5587,'Top or Bottom 30 via OR (Tr36)'!J:J,1,FALSE)</f>
        <v>#N/A</v>
      </c>
    </row>
    <row r="5588" spans="1:17" x14ac:dyDescent="0.25">
      <c r="A5588" t="s">
        <v>5621</v>
      </c>
      <c r="B5588">
        <v>0</v>
      </c>
      <c r="C5588">
        <v>0</v>
      </c>
      <c r="D5588">
        <v>0</v>
      </c>
      <c r="E5588">
        <v>0</v>
      </c>
      <c r="F5588">
        <f>B5588/cam_reads!I$3</f>
        <v>0</v>
      </c>
      <c r="G5588">
        <f>C5588/cam_reads!J$3</f>
        <v>0</v>
      </c>
      <c r="H5588">
        <f>D5588/cam_reads!K$3</f>
        <v>0</v>
      </c>
      <c r="I5588">
        <f>E5588/cam_reads!L$3</f>
        <v>0</v>
      </c>
      <c r="J5588" t="e">
        <f>VLOOKUP(A5588,'Top 30 via LR (Schizonts)'!A:A,1,FALSE)</f>
        <v>#N/A</v>
      </c>
      <c r="K5588" t="e">
        <f>VLOOKUP(A5588,'Top 30 via LR (Schizonts)'!J:J,1,FALSE)</f>
        <v>#N/A</v>
      </c>
      <c r="L5588" t="e">
        <f>VLOOKUP(A5588,'Top 30 via LR (Tr36)'!A:A,1,FALSE)</f>
        <v>#N/A</v>
      </c>
      <c r="M5588" t="e">
        <f>VLOOKUP(A5588,'Top 30 via LR (Tr36)'!I:I,1,FALSE)</f>
        <v>#N/A</v>
      </c>
      <c r="N5588" t="e">
        <f>VLOOKUP(A5588,'Top or Bottom 30 via OR (Schiz)'!B:B,1,FALSE)</f>
        <v>#N/A</v>
      </c>
      <c r="O5588" t="e">
        <f>VLOOKUP(A5588,'Top or Bottom 30 via OR (Schiz)'!J:J,1,FALSE)</f>
        <v>#N/A</v>
      </c>
      <c r="P5588" t="e">
        <f>VLOOKUP(A5588,'Top or Bottom 30 via OR (Tr36)'!B:B,1,FALSE)</f>
        <v>#N/A</v>
      </c>
      <c r="Q5588" t="e">
        <f>VLOOKUP(A5588,'Top or Bottom 30 via OR (Tr36)'!J:J,1,FALSE)</f>
        <v>#N/A</v>
      </c>
    </row>
    <row r="5589" spans="1:17" x14ac:dyDescent="0.25">
      <c r="A5589" t="s">
        <v>5622</v>
      </c>
      <c r="B5589">
        <v>124</v>
      </c>
      <c r="C5589">
        <v>31</v>
      </c>
      <c r="D5589">
        <v>275</v>
      </c>
      <c r="E5589">
        <v>45</v>
      </c>
      <c r="F5589">
        <f>B5589/cam_reads!I$3</f>
        <v>1.5405534418361686</v>
      </c>
      <c r="G5589">
        <f>C5589/cam_reads!J$3</f>
        <v>0.40151775264763073</v>
      </c>
      <c r="H5589">
        <f>D5589/cam_reads!K$3</f>
        <v>2.870503627460653</v>
      </c>
      <c r="I5589">
        <f>E5589/cam_reads!L$3</f>
        <v>0.46909314652306855</v>
      </c>
      <c r="J5589" t="e">
        <f>VLOOKUP(A5589,'Top 30 via LR (Schizonts)'!A:A,1,FALSE)</f>
        <v>#N/A</v>
      </c>
      <c r="K5589" t="e">
        <f>VLOOKUP(A5589,'Top 30 via LR (Schizonts)'!J:J,1,FALSE)</f>
        <v>#N/A</v>
      </c>
      <c r="L5589" t="e">
        <f>VLOOKUP(A5589,'Top 30 via LR (Tr36)'!A:A,1,FALSE)</f>
        <v>#N/A</v>
      </c>
      <c r="M5589" t="e">
        <f>VLOOKUP(A5589,'Top 30 via LR (Tr36)'!I:I,1,FALSE)</f>
        <v>#N/A</v>
      </c>
      <c r="N5589" t="e">
        <f>VLOOKUP(A5589,'Top or Bottom 30 via OR (Schiz)'!B:B,1,FALSE)</f>
        <v>#N/A</v>
      </c>
      <c r="O5589" t="e">
        <f>VLOOKUP(A5589,'Top or Bottom 30 via OR (Schiz)'!J:J,1,FALSE)</f>
        <v>#N/A</v>
      </c>
      <c r="P5589" t="e">
        <f>VLOOKUP(A5589,'Top or Bottom 30 via OR (Tr36)'!B:B,1,FALSE)</f>
        <v>#N/A</v>
      </c>
      <c r="Q5589" t="e">
        <f>VLOOKUP(A5589,'Top or Bottom 30 via OR (Tr36)'!J:J,1,FALSE)</f>
        <v>#N/A</v>
      </c>
    </row>
    <row r="5590" spans="1:17" x14ac:dyDescent="0.25">
      <c r="A5590" t="s">
        <v>5623</v>
      </c>
      <c r="B5590">
        <v>762</v>
      </c>
      <c r="C5590">
        <v>452</v>
      </c>
      <c r="D5590">
        <v>567</v>
      </c>
      <c r="E5590">
        <v>645</v>
      </c>
      <c r="F5590">
        <f>B5590/cam_reads!I$3</f>
        <v>9.4669493764448429</v>
      </c>
      <c r="G5590">
        <f>C5590/cam_reads!J$3</f>
        <v>5.8543878773138411</v>
      </c>
      <c r="H5590">
        <f>D5590/cam_reads!K$3</f>
        <v>5.9184565700734195</v>
      </c>
      <c r="I5590">
        <f>E5590/cam_reads!L$3</f>
        <v>6.7236684334973154</v>
      </c>
      <c r="J5590" t="e">
        <f>VLOOKUP(A5590,'Top 30 via LR (Schizonts)'!A:A,1,FALSE)</f>
        <v>#N/A</v>
      </c>
      <c r="K5590" t="e">
        <f>VLOOKUP(A5590,'Top 30 via LR (Schizonts)'!J:J,1,FALSE)</f>
        <v>#N/A</v>
      </c>
      <c r="L5590" t="e">
        <f>VLOOKUP(A5590,'Top 30 via LR (Tr36)'!A:A,1,FALSE)</f>
        <v>#N/A</v>
      </c>
      <c r="M5590" t="e">
        <f>VLOOKUP(A5590,'Top 30 via LR (Tr36)'!I:I,1,FALSE)</f>
        <v>#N/A</v>
      </c>
      <c r="N5590" t="e">
        <f>VLOOKUP(A5590,'Top or Bottom 30 via OR (Schiz)'!B:B,1,FALSE)</f>
        <v>#N/A</v>
      </c>
      <c r="O5590" t="e">
        <f>VLOOKUP(A5590,'Top or Bottom 30 via OR (Schiz)'!J:J,1,FALSE)</f>
        <v>#N/A</v>
      </c>
      <c r="P5590" t="e">
        <f>VLOOKUP(A5590,'Top or Bottom 30 via OR (Tr36)'!B:B,1,FALSE)</f>
        <v>#N/A</v>
      </c>
      <c r="Q5590" t="e">
        <f>VLOOKUP(A5590,'Top or Bottom 30 via OR (Tr36)'!J:J,1,FALSE)</f>
        <v>#N/A</v>
      </c>
    </row>
    <row r="5591" spans="1:17" x14ac:dyDescent="0.25">
      <c r="A5591" t="s">
        <v>5624</v>
      </c>
      <c r="B5591">
        <v>609</v>
      </c>
      <c r="C5591">
        <v>484</v>
      </c>
      <c r="D5591">
        <v>470</v>
      </c>
      <c r="E5591">
        <v>530</v>
      </c>
      <c r="F5591">
        <f>B5591/cam_reads!I$3</f>
        <v>7.5661052103082804</v>
      </c>
      <c r="G5591">
        <f>C5591/cam_reads!J$3</f>
        <v>6.2688578155307502</v>
      </c>
      <c r="H5591">
        <f>D5591/cam_reads!K$3</f>
        <v>4.90595165420548</v>
      </c>
      <c r="I5591">
        <f>E5591/cam_reads!L$3</f>
        <v>5.5248748368272516</v>
      </c>
      <c r="J5591" t="e">
        <f>VLOOKUP(A5591,'Top 30 via LR (Schizonts)'!A:A,1,FALSE)</f>
        <v>#N/A</v>
      </c>
      <c r="K5591" t="e">
        <f>VLOOKUP(A5591,'Top 30 via LR (Schizonts)'!J:J,1,FALSE)</f>
        <v>#N/A</v>
      </c>
      <c r="L5591" t="e">
        <f>VLOOKUP(A5591,'Top 30 via LR (Tr36)'!A:A,1,FALSE)</f>
        <v>#N/A</v>
      </c>
      <c r="M5591" t="e">
        <f>VLOOKUP(A5591,'Top 30 via LR (Tr36)'!I:I,1,FALSE)</f>
        <v>#N/A</v>
      </c>
      <c r="N5591" t="e">
        <f>VLOOKUP(A5591,'Top or Bottom 30 via OR (Schiz)'!B:B,1,FALSE)</f>
        <v>#N/A</v>
      </c>
      <c r="O5591" t="e">
        <f>VLOOKUP(A5591,'Top or Bottom 30 via OR (Schiz)'!J:J,1,FALSE)</f>
        <v>#N/A</v>
      </c>
      <c r="P5591" t="e">
        <f>VLOOKUP(A5591,'Top or Bottom 30 via OR (Tr36)'!B:B,1,FALSE)</f>
        <v>#N/A</v>
      </c>
      <c r="Q5591" t="e">
        <f>VLOOKUP(A5591,'Top or Bottom 30 via OR (Tr36)'!J:J,1,FALSE)</f>
        <v>#N/A</v>
      </c>
    </row>
    <row r="5592" spans="1:17" x14ac:dyDescent="0.25">
      <c r="A5592" t="s">
        <v>5625</v>
      </c>
      <c r="B5592">
        <v>8096</v>
      </c>
      <c r="C5592">
        <v>7201</v>
      </c>
      <c r="D5592">
        <v>8979</v>
      </c>
      <c r="E5592">
        <v>8184</v>
      </c>
      <c r="F5592">
        <f>B5592/cam_reads!I$3</f>
        <v>100.58323117020663</v>
      </c>
      <c r="G5592">
        <f>C5592/cam_reads!J$3</f>
        <v>93.268688284373837</v>
      </c>
      <c r="H5592">
        <f>D5592/cam_reads!K$3</f>
        <v>93.724552985342569</v>
      </c>
      <c r="I5592">
        <f>E5592/cam_reads!L$3</f>
        <v>85.312406914328733</v>
      </c>
      <c r="J5592" t="e">
        <f>VLOOKUP(A5592,'Top 30 via LR (Schizonts)'!A:A,1,FALSE)</f>
        <v>#N/A</v>
      </c>
      <c r="K5592" t="e">
        <f>VLOOKUP(A5592,'Top 30 via LR (Schizonts)'!J:J,1,FALSE)</f>
        <v>#N/A</v>
      </c>
      <c r="L5592" t="e">
        <f>VLOOKUP(A5592,'Top 30 via LR (Tr36)'!A:A,1,FALSE)</f>
        <v>#N/A</v>
      </c>
      <c r="M5592" t="e">
        <f>VLOOKUP(A5592,'Top 30 via LR (Tr36)'!I:I,1,FALSE)</f>
        <v>#N/A</v>
      </c>
      <c r="N5592" t="e">
        <f>VLOOKUP(A5592,'Top or Bottom 30 via OR (Schiz)'!B:B,1,FALSE)</f>
        <v>#N/A</v>
      </c>
      <c r="O5592" t="e">
        <f>VLOOKUP(A5592,'Top or Bottom 30 via OR (Schiz)'!J:J,1,FALSE)</f>
        <v>#N/A</v>
      </c>
      <c r="P5592" t="e">
        <f>VLOOKUP(A5592,'Top or Bottom 30 via OR (Tr36)'!B:B,1,FALSE)</f>
        <v>#N/A</v>
      </c>
      <c r="Q5592" t="e">
        <f>VLOOKUP(A5592,'Top or Bottom 30 via OR (Tr36)'!J:J,1,FALSE)</f>
        <v>#N/A</v>
      </c>
    </row>
    <row r="5593" spans="1:17" x14ac:dyDescent="0.25">
      <c r="A5593" t="s">
        <v>5626</v>
      </c>
      <c r="B5593">
        <v>127</v>
      </c>
      <c r="C5593">
        <v>122</v>
      </c>
      <c r="D5593">
        <v>106</v>
      </c>
      <c r="E5593">
        <v>121</v>
      </c>
      <c r="F5593">
        <f>B5593/cam_reads!I$3</f>
        <v>1.5778248960741406</v>
      </c>
      <c r="G5593">
        <f>C5593/cam_reads!J$3</f>
        <v>1.580166639451966</v>
      </c>
      <c r="H5593">
        <f>D5593/cam_reads!K$3</f>
        <v>1.10644867094847</v>
      </c>
      <c r="I5593">
        <f>E5593/cam_reads!L$3</f>
        <v>1.2613393495398064</v>
      </c>
      <c r="J5593" t="e">
        <f>VLOOKUP(A5593,'Top 30 via LR (Schizonts)'!A:A,1,FALSE)</f>
        <v>#N/A</v>
      </c>
      <c r="K5593" t="e">
        <f>VLOOKUP(A5593,'Top 30 via LR (Schizonts)'!J:J,1,FALSE)</f>
        <v>#N/A</v>
      </c>
      <c r="L5593" t="e">
        <f>VLOOKUP(A5593,'Top 30 via LR (Tr36)'!A:A,1,FALSE)</f>
        <v>#N/A</v>
      </c>
      <c r="M5593" t="e">
        <f>VLOOKUP(A5593,'Top 30 via LR (Tr36)'!I:I,1,FALSE)</f>
        <v>#N/A</v>
      </c>
      <c r="N5593" t="e">
        <f>VLOOKUP(A5593,'Top or Bottom 30 via OR (Schiz)'!B:B,1,FALSE)</f>
        <v>#N/A</v>
      </c>
      <c r="O5593" t="e">
        <f>VLOOKUP(A5593,'Top or Bottom 30 via OR (Schiz)'!J:J,1,FALSE)</f>
        <v>#N/A</v>
      </c>
      <c r="P5593" t="e">
        <f>VLOOKUP(A5593,'Top or Bottom 30 via OR (Tr36)'!B:B,1,FALSE)</f>
        <v>#N/A</v>
      </c>
      <c r="Q5593" t="e">
        <f>VLOOKUP(A5593,'Top or Bottom 30 via OR (Tr36)'!J:J,1,FALSE)</f>
        <v>#N/A</v>
      </c>
    </row>
    <row r="5594" spans="1:17" x14ac:dyDescent="0.25">
      <c r="A5594" t="s">
        <v>5627</v>
      </c>
      <c r="B5594">
        <v>0</v>
      </c>
      <c r="C5594">
        <v>0</v>
      </c>
      <c r="D5594">
        <v>0</v>
      </c>
      <c r="E5594">
        <v>0</v>
      </c>
      <c r="F5594">
        <f>B5594/cam_reads!I$3</f>
        <v>0</v>
      </c>
      <c r="G5594">
        <f>C5594/cam_reads!J$3</f>
        <v>0</v>
      </c>
      <c r="H5594">
        <f>D5594/cam_reads!K$3</f>
        <v>0</v>
      </c>
      <c r="I5594">
        <f>E5594/cam_reads!L$3</f>
        <v>0</v>
      </c>
      <c r="J5594" t="e">
        <f>VLOOKUP(A5594,'Top 30 via LR (Schizonts)'!A:A,1,FALSE)</f>
        <v>#N/A</v>
      </c>
      <c r="K5594" t="e">
        <f>VLOOKUP(A5594,'Top 30 via LR (Schizonts)'!J:J,1,FALSE)</f>
        <v>#N/A</v>
      </c>
      <c r="L5594" t="e">
        <f>VLOOKUP(A5594,'Top 30 via LR (Tr36)'!A:A,1,FALSE)</f>
        <v>#N/A</v>
      </c>
      <c r="M5594" t="e">
        <f>VLOOKUP(A5594,'Top 30 via LR (Tr36)'!I:I,1,FALSE)</f>
        <v>#N/A</v>
      </c>
      <c r="N5594" t="e">
        <f>VLOOKUP(A5594,'Top or Bottom 30 via OR (Schiz)'!B:B,1,FALSE)</f>
        <v>#N/A</v>
      </c>
      <c r="O5594" t="e">
        <f>VLOOKUP(A5594,'Top or Bottom 30 via OR (Schiz)'!J:J,1,FALSE)</f>
        <v>#N/A</v>
      </c>
      <c r="P5594" t="e">
        <f>VLOOKUP(A5594,'Top or Bottom 30 via OR (Tr36)'!B:B,1,FALSE)</f>
        <v>#N/A</v>
      </c>
      <c r="Q5594" t="e">
        <f>VLOOKUP(A5594,'Top or Bottom 30 via OR (Tr36)'!J:J,1,FALSE)</f>
        <v>#N/A</v>
      </c>
    </row>
    <row r="5595" spans="1:17" x14ac:dyDescent="0.25">
      <c r="A5595" t="s">
        <v>5628</v>
      </c>
      <c r="B5595">
        <v>1006</v>
      </c>
      <c r="C5595">
        <v>888</v>
      </c>
      <c r="D5595">
        <v>793</v>
      </c>
      <c r="E5595">
        <v>1118</v>
      </c>
      <c r="F5595">
        <f>B5595/cam_reads!I$3</f>
        <v>12.498360987799884</v>
      </c>
      <c r="G5595">
        <f>C5595/cam_reads!J$3</f>
        <v>11.501540785519229</v>
      </c>
      <c r="H5595">
        <f>D5595/cam_reads!K$3</f>
        <v>8.27748864209563</v>
      </c>
      <c r="I5595">
        <f>E5595/cam_reads!L$3</f>
        <v>11.654358618062014</v>
      </c>
      <c r="J5595" t="e">
        <f>VLOOKUP(A5595,'Top 30 via LR (Schizonts)'!A:A,1,FALSE)</f>
        <v>#N/A</v>
      </c>
      <c r="K5595" t="e">
        <f>VLOOKUP(A5595,'Top 30 via LR (Schizonts)'!J:J,1,FALSE)</f>
        <v>#N/A</v>
      </c>
      <c r="L5595" t="e">
        <f>VLOOKUP(A5595,'Top 30 via LR (Tr36)'!A:A,1,FALSE)</f>
        <v>#N/A</v>
      </c>
      <c r="M5595" t="e">
        <f>VLOOKUP(A5595,'Top 30 via LR (Tr36)'!I:I,1,FALSE)</f>
        <v>#N/A</v>
      </c>
      <c r="N5595" t="e">
        <f>VLOOKUP(A5595,'Top or Bottom 30 via OR (Schiz)'!B:B,1,FALSE)</f>
        <v>#N/A</v>
      </c>
      <c r="O5595" t="e">
        <f>VLOOKUP(A5595,'Top or Bottom 30 via OR (Schiz)'!J:J,1,FALSE)</f>
        <v>#N/A</v>
      </c>
      <c r="P5595" t="e">
        <f>VLOOKUP(A5595,'Top or Bottom 30 via OR (Tr36)'!B:B,1,FALSE)</f>
        <v>#N/A</v>
      </c>
      <c r="Q5595" t="e">
        <f>VLOOKUP(A5595,'Top or Bottom 30 via OR (Tr36)'!J:J,1,FALSE)</f>
        <v>#N/A</v>
      </c>
    </row>
    <row r="5596" spans="1:17" x14ac:dyDescent="0.25">
      <c r="A5596" t="s">
        <v>5629</v>
      </c>
      <c r="B5596">
        <v>661</v>
      </c>
      <c r="C5596">
        <v>483</v>
      </c>
      <c r="D5596">
        <v>953</v>
      </c>
      <c r="E5596">
        <v>998</v>
      </c>
      <c r="F5596">
        <f>B5596/cam_reads!I$3</f>
        <v>8.2121437504331247</v>
      </c>
      <c r="G5596">
        <f>C5596/cam_reads!J$3</f>
        <v>6.2559056299614717</v>
      </c>
      <c r="H5596">
        <f>D5596/cam_reads!K$3</f>
        <v>9.9475998435272821</v>
      </c>
      <c r="I5596">
        <f>E5596/cam_reads!L$3</f>
        <v>10.403443560667164</v>
      </c>
      <c r="J5596" t="e">
        <f>VLOOKUP(A5596,'Top 30 via LR (Schizonts)'!A:A,1,FALSE)</f>
        <v>#N/A</v>
      </c>
      <c r="K5596" t="e">
        <f>VLOOKUP(A5596,'Top 30 via LR (Schizonts)'!J:J,1,FALSE)</f>
        <v>#N/A</v>
      </c>
      <c r="L5596" t="e">
        <f>VLOOKUP(A5596,'Top 30 via LR (Tr36)'!A:A,1,FALSE)</f>
        <v>#N/A</v>
      </c>
      <c r="M5596" t="e">
        <f>VLOOKUP(A5596,'Top 30 via LR (Tr36)'!I:I,1,FALSE)</f>
        <v>#N/A</v>
      </c>
      <c r="N5596" t="e">
        <f>VLOOKUP(A5596,'Top or Bottom 30 via OR (Schiz)'!B:B,1,FALSE)</f>
        <v>#N/A</v>
      </c>
      <c r="O5596" t="e">
        <f>VLOOKUP(A5596,'Top or Bottom 30 via OR (Schiz)'!J:J,1,FALSE)</f>
        <v>#N/A</v>
      </c>
      <c r="P5596" t="e">
        <f>VLOOKUP(A5596,'Top or Bottom 30 via OR (Tr36)'!B:B,1,FALSE)</f>
        <v>#N/A</v>
      </c>
      <c r="Q5596" t="e">
        <f>VLOOKUP(A5596,'Top or Bottom 30 via OR (Tr36)'!J:J,1,FALSE)</f>
        <v>#N/A</v>
      </c>
    </row>
    <row r="5597" spans="1:17" x14ac:dyDescent="0.25">
      <c r="A5597" t="s">
        <v>5630</v>
      </c>
      <c r="B5597">
        <v>221</v>
      </c>
      <c r="C5597">
        <v>205</v>
      </c>
      <c r="D5597">
        <v>404</v>
      </c>
      <c r="E5597">
        <v>306</v>
      </c>
      <c r="F5597">
        <f>B5597/cam_reads!I$3</f>
        <v>2.7456637955305911</v>
      </c>
      <c r="G5597">
        <f>C5597/cam_reads!J$3</f>
        <v>2.6551980417020742</v>
      </c>
      <c r="H5597">
        <f>D5597/cam_reads!K$3</f>
        <v>4.2170307836149235</v>
      </c>
      <c r="I5597">
        <f>E5597/cam_reads!L$3</f>
        <v>3.1898333963568661</v>
      </c>
      <c r="J5597" t="e">
        <f>VLOOKUP(A5597,'Top 30 via LR (Schizonts)'!A:A,1,FALSE)</f>
        <v>#N/A</v>
      </c>
      <c r="K5597" t="e">
        <f>VLOOKUP(A5597,'Top 30 via LR (Schizonts)'!J:J,1,FALSE)</f>
        <v>#N/A</v>
      </c>
      <c r="L5597" t="e">
        <f>VLOOKUP(A5597,'Top 30 via LR (Tr36)'!A:A,1,FALSE)</f>
        <v>#N/A</v>
      </c>
      <c r="M5597" t="e">
        <f>VLOOKUP(A5597,'Top 30 via LR (Tr36)'!I:I,1,FALSE)</f>
        <v>#N/A</v>
      </c>
      <c r="N5597" t="e">
        <f>VLOOKUP(A5597,'Top or Bottom 30 via OR (Schiz)'!B:B,1,FALSE)</f>
        <v>#N/A</v>
      </c>
      <c r="O5597" t="e">
        <f>VLOOKUP(A5597,'Top or Bottom 30 via OR (Schiz)'!J:J,1,FALSE)</f>
        <v>#N/A</v>
      </c>
      <c r="P5597" t="e">
        <f>VLOOKUP(A5597,'Top or Bottom 30 via OR (Tr36)'!B:B,1,FALSE)</f>
        <v>#N/A</v>
      </c>
      <c r="Q5597" t="e">
        <f>VLOOKUP(A5597,'Top or Bottom 30 via OR (Tr36)'!J:J,1,FALSE)</f>
        <v>#N/A</v>
      </c>
    </row>
    <row r="5598" spans="1:17" x14ac:dyDescent="0.25">
      <c r="A5598" t="s">
        <v>5631</v>
      </c>
      <c r="B5598">
        <v>62</v>
      </c>
      <c r="C5598">
        <v>302</v>
      </c>
      <c r="D5598">
        <v>243</v>
      </c>
      <c r="E5598">
        <v>81</v>
      </c>
      <c r="F5598">
        <f>B5598/cam_reads!I$3</f>
        <v>0.7702767209180843</v>
      </c>
      <c r="G5598">
        <f>C5598/cam_reads!J$3</f>
        <v>3.9115600419220797</v>
      </c>
      <c r="H5598">
        <f>D5598/cam_reads!K$3</f>
        <v>2.5364813871743226</v>
      </c>
      <c r="I5598">
        <f>E5598/cam_reads!L$3</f>
        <v>0.84436766374152339</v>
      </c>
      <c r="J5598" t="e">
        <f>VLOOKUP(A5598,'Top 30 via LR (Schizonts)'!A:A,1,FALSE)</f>
        <v>#N/A</v>
      </c>
      <c r="K5598" t="e">
        <f>VLOOKUP(A5598,'Top 30 via LR (Schizonts)'!J:J,1,FALSE)</f>
        <v>#N/A</v>
      </c>
      <c r="L5598" t="e">
        <f>VLOOKUP(A5598,'Top 30 via LR (Tr36)'!A:A,1,FALSE)</f>
        <v>#N/A</v>
      </c>
      <c r="M5598" t="e">
        <f>VLOOKUP(A5598,'Top 30 via LR (Tr36)'!I:I,1,FALSE)</f>
        <v>#N/A</v>
      </c>
      <c r="N5598" t="e">
        <f>VLOOKUP(A5598,'Top or Bottom 30 via OR (Schiz)'!B:B,1,FALSE)</f>
        <v>#N/A</v>
      </c>
      <c r="O5598" t="e">
        <f>VLOOKUP(A5598,'Top or Bottom 30 via OR (Schiz)'!J:J,1,FALSE)</f>
        <v>#N/A</v>
      </c>
      <c r="P5598" t="e">
        <f>VLOOKUP(A5598,'Top or Bottom 30 via OR (Tr36)'!B:B,1,FALSE)</f>
        <v>#N/A</v>
      </c>
      <c r="Q5598" t="e">
        <f>VLOOKUP(A5598,'Top or Bottom 30 via OR (Tr36)'!J:J,1,FALSE)</f>
        <v>#N/A</v>
      </c>
    </row>
    <row r="5599" spans="1:17" x14ac:dyDescent="0.25">
      <c r="A5599" t="s">
        <v>5632</v>
      </c>
      <c r="B5599">
        <v>0</v>
      </c>
      <c r="C5599">
        <v>0</v>
      </c>
      <c r="D5599">
        <v>0</v>
      </c>
      <c r="E5599">
        <v>0</v>
      </c>
      <c r="F5599">
        <f>B5599/cam_reads!I$3</f>
        <v>0</v>
      </c>
      <c r="G5599">
        <f>C5599/cam_reads!J$3</f>
        <v>0</v>
      </c>
      <c r="H5599">
        <f>D5599/cam_reads!K$3</f>
        <v>0</v>
      </c>
      <c r="I5599">
        <f>E5599/cam_reads!L$3</f>
        <v>0</v>
      </c>
      <c r="J5599" t="e">
        <f>VLOOKUP(A5599,'Top 30 via LR (Schizonts)'!A:A,1,FALSE)</f>
        <v>#N/A</v>
      </c>
      <c r="K5599" t="e">
        <f>VLOOKUP(A5599,'Top 30 via LR (Schizonts)'!J:J,1,FALSE)</f>
        <v>#N/A</v>
      </c>
      <c r="L5599" t="e">
        <f>VLOOKUP(A5599,'Top 30 via LR (Tr36)'!A:A,1,FALSE)</f>
        <v>#N/A</v>
      </c>
      <c r="M5599" t="e">
        <f>VLOOKUP(A5599,'Top 30 via LR (Tr36)'!I:I,1,FALSE)</f>
        <v>#N/A</v>
      </c>
      <c r="N5599" t="e">
        <f>VLOOKUP(A5599,'Top or Bottom 30 via OR (Schiz)'!B:B,1,FALSE)</f>
        <v>#N/A</v>
      </c>
      <c r="O5599" t="e">
        <f>VLOOKUP(A5599,'Top or Bottom 30 via OR (Schiz)'!J:J,1,FALSE)</f>
        <v>#N/A</v>
      </c>
      <c r="P5599" t="e">
        <f>VLOOKUP(A5599,'Top or Bottom 30 via OR (Tr36)'!B:B,1,FALSE)</f>
        <v>#N/A</v>
      </c>
      <c r="Q5599" t="e">
        <f>VLOOKUP(A5599,'Top or Bottom 30 via OR (Tr36)'!J:J,1,FALSE)</f>
        <v>#N/A</v>
      </c>
    </row>
    <row r="5600" spans="1:17" x14ac:dyDescent="0.25">
      <c r="A5600" t="s">
        <v>5633</v>
      </c>
      <c r="B5600">
        <v>1311</v>
      </c>
      <c r="C5600">
        <v>1038</v>
      </c>
      <c r="D5600">
        <v>2456</v>
      </c>
      <c r="E5600">
        <v>1725</v>
      </c>
      <c r="F5600">
        <f>B5600/cam_reads!I$3</f>
        <v>16.287625501993688</v>
      </c>
      <c r="G5600">
        <f>C5600/cam_reads!J$3</f>
        <v>13.444368620910989</v>
      </c>
      <c r="H5600">
        <f>D5600/cam_reads!K$3</f>
        <v>25.636206941975871</v>
      </c>
      <c r="I5600">
        <f>E5600/cam_reads!L$3</f>
        <v>17.98190395005096</v>
      </c>
      <c r="J5600" t="e">
        <f>VLOOKUP(A5600,'Top 30 via LR (Schizonts)'!A:A,1,FALSE)</f>
        <v>#N/A</v>
      </c>
      <c r="K5600" t="e">
        <f>VLOOKUP(A5600,'Top 30 via LR (Schizonts)'!J:J,1,FALSE)</f>
        <v>#N/A</v>
      </c>
      <c r="L5600" t="e">
        <f>VLOOKUP(A5600,'Top 30 via LR (Tr36)'!A:A,1,FALSE)</f>
        <v>#N/A</v>
      </c>
      <c r="M5600" t="e">
        <f>VLOOKUP(A5600,'Top 30 via LR (Tr36)'!I:I,1,FALSE)</f>
        <v>#N/A</v>
      </c>
      <c r="N5600" t="e">
        <f>VLOOKUP(A5600,'Top or Bottom 30 via OR (Schiz)'!B:B,1,FALSE)</f>
        <v>#N/A</v>
      </c>
      <c r="O5600" t="e">
        <f>VLOOKUP(A5600,'Top or Bottom 30 via OR (Schiz)'!J:J,1,FALSE)</f>
        <v>#N/A</v>
      </c>
      <c r="P5600" t="e">
        <f>VLOOKUP(A5600,'Top or Bottom 30 via OR (Tr36)'!B:B,1,FALSE)</f>
        <v>#N/A</v>
      </c>
      <c r="Q5600" t="e">
        <f>VLOOKUP(A5600,'Top or Bottom 30 via OR (Tr36)'!J:J,1,FALSE)</f>
        <v>#N/A</v>
      </c>
    </row>
    <row r="5601" spans="1:17" x14ac:dyDescent="0.25">
      <c r="A5601" t="s">
        <v>5634</v>
      </c>
      <c r="B5601">
        <v>0</v>
      </c>
      <c r="C5601">
        <v>0</v>
      </c>
      <c r="D5601">
        <v>0</v>
      </c>
      <c r="E5601">
        <v>0</v>
      </c>
      <c r="F5601">
        <f>B5601/cam_reads!I$3</f>
        <v>0</v>
      </c>
      <c r="G5601">
        <f>C5601/cam_reads!J$3</f>
        <v>0</v>
      </c>
      <c r="H5601">
        <f>D5601/cam_reads!K$3</f>
        <v>0</v>
      </c>
      <c r="I5601">
        <f>E5601/cam_reads!L$3</f>
        <v>0</v>
      </c>
      <c r="J5601" t="e">
        <f>VLOOKUP(A5601,'Top 30 via LR (Schizonts)'!A:A,1,FALSE)</f>
        <v>#N/A</v>
      </c>
      <c r="K5601" t="e">
        <f>VLOOKUP(A5601,'Top 30 via LR (Schizonts)'!J:J,1,FALSE)</f>
        <v>#N/A</v>
      </c>
      <c r="L5601" t="e">
        <f>VLOOKUP(A5601,'Top 30 via LR (Tr36)'!A:A,1,FALSE)</f>
        <v>#N/A</v>
      </c>
      <c r="M5601" t="e">
        <f>VLOOKUP(A5601,'Top 30 via LR (Tr36)'!I:I,1,FALSE)</f>
        <v>#N/A</v>
      </c>
      <c r="N5601" t="e">
        <f>VLOOKUP(A5601,'Top or Bottom 30 via OR (Schiz)'!B:B,1,FALSE)</f>
        <v>#N/A</v>
      </c>
      <c r="O5601" t="e">
        <f>VLOOKUP(A5601,'Top or Bottom 30 via OR (Schiz)'!J:J,1,FALSE)</f>
        <v>#N/A</v>
      </c>
      <c r="P5601" t="e">
        <f>VLOOKUP(A5601,'Top or Bottom 30 via OR (Tr36)'!B:B,1,FALSE)</f>
        <v>#N/A</v>
      </c>
      <c r="Q5601" t="e">
        <f>VLOOKUP(A5601,'Top or Bottom 30 via OR (Tr36)'!J:J,1,FALSE)</f>
        <v>#N/A</v>
      </c>
    </row>
    <row r="5602" spans="1:17" x14ac:dyDescent="0.25">
      <c r="A5602" t="s">
        <v>5635</v>
      </c>
      <c r="B5602">
        <v>2418</v>
      </c>
      <c r="C5602">
        <v>1678</v>
      </c>
      <c r="D5602">
        <v>1539</v>
      </c>
      <c r="E5602">
        <v>2176</v>
      </c>
      <c r="F5602">
        <f>B5602/cam_reads!I$3</f>
        <v>30.040792115805289</v>
      </c>
      <c r="G5602">
        <f>C5602/cam_reads!J$3</f>
        <v>21.733767385249173</v>
      </c>
      <c r="H5602">
        <f>D5602/cam_reads!K$3</f>
        <v>16.064382118770709</v>
      </c>
      <c r="I5602">
        <f>E5602/cam_reads!L$3</f>
        <v>22.683259707426604</v>
      </c>
      <c r="J5602" t="e">
        <f>VLOOKUP(A5602,'Top 30 via LR (Schizonts)'!A:A,1,FALSE)</f>
        <v>#N/A</v>
      </c>
      <c r="K5602" t="e">
        <f>VLOOKUP(A5602,'Top 30 via LR (Schizonts)'!J:J,1,FALSE)</f>
        <v>#N/A</v>
      </c>
      <c r="L5602" t="e">
        <f>VLOOKUP(A5602,'Top 30 via LR (Tr36)'!A:A,1,FALSE)</f>
        <v>#N/A</v>
      </c>
      <c r="M5602" t="e">
        <f>VLOOKUP(A5602,'Top 30 via LR (Tr36)'!I:I,1,FALSE)</f>
        <v>#N/A</v>
      </c>
      <c r="N5602" t="e">
        <f>VLOOKUP(A5602,'Top or Bottom 30 via OR (Schiz)'!B:B,1,FALSE)</f>
        <v>#N/A</v>
      </c>
      <c r="O5602" t="e">
        <f>VLOOKUP(A5602,'Top or Bottom 30 via OR (Schiz)'!J:J,1,FALSE)</f>
        <v>#N/A</v>
      </c>
      <c r="P5602" t="e">
        <f>VLOOKUP(A5602,'Top or Bottom 30 via OR (Tr36)'!B:B,1,FALSE)</f>
        <v>#N/A</v>
      </c>
      <c r="Q5602" t="e">
        <f>VLOOKUP(A5602,'Top or Bottom 30 via OR (Tr36)'!J:J,1,FALSE)</f>
        <v>#N/A</v>
      </c>
    </row>
    <row r="5603" spans="1:17" x14ac:dyDescent="0.25">
      <c r="A5603" t="s">
        <v>5636</v>
      </c>
      <c r="B5603">
        <v>9</v>
      </c>
      <c r="C5603">
        <v>10</v>
      </c>
      <c r="D5603">
        <v>10</v>
      </c>
      <c r="E5603">
        <v>15</v>
      </c>
      <c r="F5603">
        <f>B5603/cam_reads!I$3</f>
        <v>0.11181436271391547</v>
      </c>
      <c r="G5603">
        <f>C5603/cam_reads!J$3</f>
        <v>0.1295218556927841</v>
      </c>
      <c r="H5603">
        <f>D5603/cam_reads!K$3</f>
        <v>0.1043819500894783</v>
      </c>
      <c r="I5603">
        <f>E5603/cam_reads!L$3</f>
        <v>0.15636438217435619</v>
      </c>
      <c r="J5603" t="e">
        <f>VLOOKUP(A5603,'Top 30 via LR (Schizonts)'!A:A,1,FALSE)</f>
        <v>#N/A</v>
      </c>
      <c r="K5603" t="e">
        <f>VLOOKUP(A5603,'Top 30 via LR (Schizonts)'!J:J,1,FALSE)</f>
        <v>#N/A</v>
      </c>
      <c r="L5603" t="e">
        <f>VLOOKUP(A5603,'Top 30 via LR (Tr36)'!A:A,1,FALSE)</f>
        <v>#N/A</v>
      </c>
      <c r="M5603" t="e">
        <f>VLOOKUP(A5603,'Top 30 via LR (Tr36)'!I:I,1,FALSE)</f>
        <v>#N/A</v>
      </c>
      <c r="N5603" t="e">
        <f>VLOOKUP(A5603,'Top or Bottom 30 via OR (Schiz)'!B:B,1,FALSE)</f>
        <v>#N/A</v>
      </c>
      <c r="O5603" t="e">
        <f>VLOOKUP(A5603,'Top or Bottom 30 via OR (Schiz)'!J:J,1,FALSE)</f>
        <v>#N/A</v>
      </c>
      <c r="P5603" t="e">
        <f>VLOOKUP(A5603,'Top or Bottom 30 via OR (Tr36)'!B:B,1,FALSE)</f>
        <v>#N/A</v>
      </c>
      <c r="Q5603" t="e">
        <f>VLOOKUP(A5603,'Top or Bottom 30 via OR (Tr36)'!J:J,1,FALSE)</f>
        <v>#N/A</v>
      </c>
    </row>
    <row r="5604" spans="1:17" x14ac:dyDescent="0.25">
      <c r="A5604" t="s">
        <v>5637</v>
      </c>
      <c r="B5604">
        <v>3158</v>
      </c>
      <c r="C5604">
        <v>1329</v>
      </c>
      <c r="D5604">
        <v>3906</v>
      </c>
      <c r="E5604">
        <v>1931</v>
      </c>
      <c r="F5604">
        <f>B5604/cam_reads!I$3</f>
        <v>39.234417494505003</v>
      </c>
      <c r="G5604">
        <f>C5604/cam_reads!J$3</f>
        <v>17.213454621571007</v>
      </c>
      <c r="H5604">
        <f>D5604/cam_reads!K$3</f>
        <v>40.771589704950223</v>
      </c>
      <c r="I5604">
        <f>E5604/cam_reads!L$3</f>
        <v>20.129308131912119</v>
      </c>
      <c r="J5604" t="e">
        <f>VLOOKUP(A5604,'Top 30 via LR (Schizonts)'!A:A,1,FALSE)</f>
        <v>#N/A</v>
      </c>
      <c r="K5604" t="e">
        <f>VLOOKUP(A5604,'Top 30 via LR (Schizonts)'!J:J,1,FALSE)</f>
        <v>#N/A</v>
      </c>
      <c r="L5604" t="e">
        <f>VLOOKUP(A5604,'Top 30 via LR (Tr36)'!A:A,1,FALSE)</f>
        <v>#N/A</v>
      </c>
      <c r="M5604" t="e">
        <f>VLOOKUP(A5604,'Top 30 via LR (Tr36)'!I:I,1,FALSE)</f>
        <v>#N/A</v>
      </c>
      <c r="N5604" t="e">
        <f>VLOOKUP(A5604,'Top or Bottom 30 via OR (Schiz)'!B:B,1,FALSE)</f>
        <v>#N/A</v>
      </c>
      <c r="O5604" t="e">
        <f>VLOOKUP(A5604,'Top or Bottom 30 via OR (Schiz)'!J:J,1,FALSE)</f>
        <v>#N/A</v>
      </c>
      <c r="P5604" t="e">
        <f>VLOOKUP(A5604,'Top or Bottom 30 via OR (Tr36)'!B:B,1,FALSE)</f>
        <v>#N/A</v>
      </c>
      <c r="Q5604" t="e">
        <f>VLOOKUP(A5604,'Top or Bottom 30 via OR (Tr36)'!J:J,1,FALSE)</f>
        <v>#N/A</v>
      </c>
    </row>
    <row r="5605" spans="1:17" x14ac:dyDescent="0.25">
      <c r="A5605" t="s">
        <v>5638</v>
      </c>
      <c r="B5605">
        <v>0</v>
      </c>
      <c r="C5605">
        <v>0</v>
      </c>
      <c r="D5605">
        <v>0</v>
      </c>
      <c r="E5605">
        <v>0</v>
      </c>
      <c r="F5605">
        <f>B5605/cam_reads!I$3</f>
        <v>0</v>
      </c>
      <c r="G5605">
        <f>C5605/cam_reads!J$3</f>
        <v>0</v>
      </c>
      <c r="H5605">
        <f>D5605/cam_reads!K$3</f>
        <v>0</v>
      </c>
      <c r="I5605">
        <f>E5605/cam_reads!L$3</f>
        <v>0</v>
      </c>
      <c r="J5605" t="e">
        <f>VLOOKUP(A5605,'Top 30 via LR (Schizonts)'!A:A,1,FALSE)</f>
        <v>#N/A</v>
      </c>
      <c r="K5605" t="e">
        <f>VLOOKUP(A5605,'Top 30 via LR (Schizonts)'!J:J,1,FALSE)</f>
        <v>#N/A</v>
      </c>
      <c r="L5605" t="e">
        <f>VLOOKUP(A5605,'Top 30 via LR (Tr36)'!A:A,1,FALSE)</f>
        <v>#N/A</v>
      </c>
      <c r="M5605" t="e">
        <f>VLOOKUP(A5605,'Top 30 via LR (Tr36)'!I:I,1,FALSE)</f>
        <v>#N/A</v>
      </c>
      <c r="N5605" t="e">
        <f>VLOOKUP(A5605,'Top or Bottom 30 via OR (Schiz)'!B:B,1,FALSE)</f>
        <v>#N/A</v>
      </c>
      <c r="O5605" t="e">
        <f>VLOOKUP(A5605,'Top or Bottom 30 via OR (Schiz)'!J:J,1,FALSE)</f>
        <v>#N/A</v>
      </c>
      <c r="P5605" t="e">
        <f>VLOOKUP(A5605,'Top or Bottom 30 via OR (Tr36)'!B:B,1,FALSE)</f>
        <v>#N/A</v>
      </c>
      <c r="Q5605" t="e">
        <f>VLOOKUP(A5605,'Top or Bottom 30 via OR (Tr36)'!J:J,1,FALSE)</f>
        <v>#N/A</v>
      </c>
    </row>
    <row r="5606" spans="1:17" x14ac:dyDescent="0.25">
      <c r="A5606" t="s">
        <v>5639</v>
      </c>
      <c r="B5606">
        <v>6299</v>
      </c>
      <c r="C5606">
        <v>5886</v>
      </c>
      <c r="D5606">
        <v>5794</v>
      </c>
      <c r="E5606">
        <v>5250</v>
      </c>
      <c r="F5606">
        <f>B5606/cam_reads!I$3</f>
        <v>78.257630081661503</v>
      </c>
      <c r="G5606">
        <f>C5606/cam_reads!J$3</f>
        <v>76.236564260772724</v>
      </c>
      <c r="H5606">
        <f>D5606/cam_reads!K$3</f>
        <v>60.478901881843726</v>
      </c>
      <c r="I5606">
        <f>E5606/cam_reads!L$3</f>
        <v>54.727533761024659</v>
      </c>
      <c r="J5606" t="e">
        <f>VLOOKUP(A5606,'Top 30 via LR (Schizonts)'!A:A,1,FALSE)</f>
        <v>#N/A</v>
      </c>
      <c r="K5606" t="e">
        <f>VLOOKUP(A5606,'Top 30 via LR (Schizonts)'!J:J,1,FALSE)</f>
        <v>#N/A</v>
      </c>
      <c r="L5606" t="e">
        <f>VLOOKUP(A5606,'Top 30 via LR (Tr36)'!A:A,1,FALSE)</f>
        <v>#N/A</v>
      </c>
      <c r="M5606" t="e">
        <f>VLOOKUP(A5606,'Top 30 via LR (Tr36)'!I:I,1,FALSE)</f>
        <v>#N/A</v>
      </c>
      <c r="N5606" t="e">
        <f>VLOOKUP(A5606,'Top or Bottom 30 via OR (Schiz)'!B:B,1,FALSE)</f>
        <v>#N/A</v>
      </c>
      <c r="O5606" t="e">
        <f>VLOOKUP(A5606,'Top or Bottom 30 via OR (Schiz)'!J:J,1,FALSE)</f>
        <v>#N/A</v>
      </c>
      <c r="P5606" t="e">
        <f>VLOOKUP(A5606,'Top or Bottom 30 via OR (Tr36)'!B:B,1,FALSE)</f>
        <v>#N/A</v>
      </c>
      <c r="Q5606" t="e">
        <f>VLOOKUP(A5606,'Top or Bottom 30 via OR (Tr36)'!J:J,1,FALSE)</f>
        <v>#N/A</v>
      </c>
    </row>
    <row r="5607" spans="1:17" x14ac:dyDescent="0.25">
      <c r="A5607" t="s">
        <v>5640</v>
      </c>
      <c r="B5607">
        <v>694</v>
      </c>
      <c r="C5607">
        <v>475</v>
      </c>
      <c r="D5607">
        <v>690</v>
      </c>
      <c r="E5607">
        <v>744</v>
      </c>
      <c r="F5607">
        <f>B5607/cam_reads!I$3</f>
        <v>8.6221297470508151</v>
      </c>
      <c r="G5607">
        <f>C5607/cam_reads!J$3</f>
        <v>6.1522881454072449</v>
      </c>
      <c r="H5607">
        <f>D5607/cam_reads!K$3</f>
        <v>7.2023545561740026</v>
      </c>
      <c r="I5607">
        <f>E5607/cam_reads!L$3</f>
        <v>7.7556733558480664</v>
      </c>
      <c r="J5607" t="e">
        <f>VLOOKUP(A5607,'Top 30 via LR (Schizonts)'!A:A,1,FALSE)</f>
        <v>#N/A</v>
      </c>
      <c r="K5607" t="e">
        <f>VLOOKUP(A5607,'Top 30 via LR (Schizonts)'!J:J,1,FALSE)</f>
        <v>#N/A</v>
      </c>
      <c r="L5607" t="e">
        <f>VLOOKUP(A5607,'Top 30 via LR (Tr36)'!A:A,1,FALSE)</f>
        <v>#N/A</v>
      </c>
      <c r="M5607" t="e">
        <f>VLOOKUP(A5607,'Top 30 via LR (Tr36)'!I:I,1,FALSE)</f>
        <v>#N/A</v>
      </c>
      <c r="N5607" t="e">
        <f>VLOOKUP(A5607,'Top or Bottom 30 via OR (Schiz)'!B:B,1,FALSE)</f>
        <v>#N/A</v>
      </c>
      <c r="O5607" t="e">
        <f>VLOOKUP(A5607,'Top or Bottom 30 via OR (Schiz)'!J:J,1,FALSE)</f>
        <v>#N/A</v>
      </c>
      <c r="P5607" t="e">
        <f>VLOOKUP(A5607,'Top or Bottom 30 via OR (Tr36)'!B:B,1,FALSE)</f>
        <v>#N/A</v>
      </c>
      <c r="Q5607" t="e">
        <f>VLOOKUP(A5607,'Top or Bottom 30 via OR (Tr36)'!J:J,1,FALSE)</f>
        <v>#N/A</v>
      </c>
    </row>
    <row r="5608" spans="1:17" x14ac:dyDescent="0.25">
      <c r="A5608" t="s">
        <v>5641</v>
      </c>
      <c r="B5608">
        <v>37</v>
      </c>
      <c r="C5608">
        <v>11</v>
      </c>
      <c r="D5608">
        <v>52</v>
      </c>
      <c r="E5608">
        <v>60</v>
      </c>
      <c r="F5608">
        <f>B5608/cam_reads!I$3</f>
        <v>0.45968126893498584</v>
      </c>
      <c r="G5608">
        <f>C5608/cam_reads!J$3</f>
        <v>0.14247404126206251</v>
      </c>
      <c r="H5608">
        <f>D5608/cam_reads!K$3</f>
        <v>0.54278614046528717</v>
      </c>
      <c r="I5608">
        <f>E5608/cam_reads!L$3</f>
        <v>0.62545752869742477</v>
      </c>
      <c r="J5608" t="e">
        <f>VLOOKUP(A5608,'Top 30 via LR (Schizonts)'!A:A,1,FALSE)</f>
        <v>#N/A</v>
      </c>
      <c r="K5608" t="e">
        <f>VLOOKUP(A5608,'Top 30 via LR (Schizonts)'!J:J,1,FALSE)</f>
        <v>#N/A</v>
      </c>
      <c r="L5608" t="e">
        <f>VLOOKUP(A5608,'Top 30 via LR (Tr36)'!A:A,1,FALSE)</f>
        <v>#N/A</v>
      </c>
      <c r="M5608" t="e">
        <f>VLOOKUP(A5608,'Top 30 via LR (Tr36)'!I:I,1,FALSE)</f>
        <v>#N/A</v>
      </c>
      <c r="N5608" t="e">
        <f>VLOOKUP(A5608,'Top or Bottom 30 via OR (Schiz)'!B:B,1,FALSE)</f>
        <v>#N/A</v>
      </c>
      <c r="O5608" t="e">
        <f>VLOOKUP(A5608,'Top or Bottom 30 via OR (Schiz)'!J:J,1,FALSE)</f>
        <v>#N/A</v>
      </c>
      <c r="P5608" t="e">
        <f>VLOOKUP(A5608,'Top or Bottom 30 via OR (Tr36)'!B:B,1,FALSE)</f>
        <v>#N/A</v>
      </c>
      <c r="Q5608" t="e">
        <f>VLOOKUP(A5608,'Top or Bottom 30 via OR (Tr36)'!J:J,1,FALSE)</f>
        <v>#N/A</v>
      </c>
    </row>
    <row r="5609" spans="1:17" x14ac:dyDescent="0.25">
      <c r="A5609" t="s">
        <v>5642</v>
      </c>
      <c r="B5609">
        <v>215</v>
      </c>
      <c r="C5609">
        <v>137</v>
      </c>
      <c r="D5609">
        <v>279</v>
      </c>
      <c r="E5609">
        <v>123</v>
      </c>
      <c r="F5609">
        <f>B5609/cam_reads!I$3</f>
        <v>2.6711208870546472</v>
      </c>
      <c r="G5609">
        <f>C5609/cam_reads!J$3</f>
        <v>1.7744494229911423</v>
      </c>
      <c r="H5609">
        <f>D5609/cam_reads!K$3</f>
        <v>2.9122564074964443</v>
      </c>
      <c r="I5609">
        <f>E5609/cam_reads!L$3</f>
        <v>1.2821879338297206</v>
      </c>
      <c r="J5609" t="e">
        <f>VLOOKUP(A5609,'Top 30 via LR (Schizonts)'!A:A,1,FALSE)</f>
        <v>#N/A</v>
      </c>
      <c r="K5609" t="e">
        <f>VLOOKUP(A5609,'Top 30 via LR (Schizonts)'!J:J,1,FALSE)</f>
        <v>#N/A</v>
      </c>
      <c r="L5609" t="e">
        <f>VLOOKUP(A5609,'Top 30 via LR (Tr36)'!A:A,1,FALSE)</f>
        <v>#N/A</v>
      </c>
      <c r="M5609" t="e">
        <f>VLOOKUP(A5609,'Top 30 via LR (Tr36)'!I:I,1,FALSE)</f>
        <v>#N/A</v>
      </c>
      <c r="N5609" t="e">
        <f>VLOOKUP(A5609,'Top or Bottom 30 via OR (Schiz)'!B:B,1,FALSE)</f>
        <v>#N/A</v>
      </c>
      <c r="O5609" t="e">
        <f>VLOOKUP(A5609,'Top or Bottom 30 via OR (Schiz)'!J:J,1,FALSE)</f>
        <v>#N/A</v>
      </c>
      <c r="P5609" t="e">
        <f>VLOOKUP(A5609,'Top or Bottom 30 via OR (Tr36)'!B:B,1,FALSE)</f>
        <v>#N/A</v>
      </c>
      <c r="Q5609" t="e">
        <f>VLOOKUP(A5609,'Top or Bottom 30 via OR (Tr36)'!J:J,1,FALSE)</f>
        <v>#N/A</v>
      </c>
    </row>
    <row r="5610" spans="1:17" x14ac:dyDescent="0.25">
      <c r="A5610" t="s">
        <v>5643</v>
      </c>
      <c r="B5610">
        <v>2353</v>
      </c>
      <c r="C5610">
        <v>1924</v>
      </c>
      <c r="D5610">
        <v>2766</v>
      </c>
      <c r="E5610">
        <v>2697</v>
      </c>
      <c r="F5610">
        <f>B5610/cam_reads!I$3</f>
        <v>29.233243940649235</v>
      </c>
      <c r="G5610">
        <f>C5610/cam_reads!J$3</f>
        <v>24.920005035291663</v>
      </c>
      <c r="H5610">
        <f>D5610/cam_reads!K$3</f>
        <v>28.872047394749696</v>
      </c>
      <c r="I5610">
        <f>E5610/cam_reads!L$3</f>
        <v>28.114315914949241</v>
      </c>
      <c r="J5610" t="e">
        <f>VLOOKUP(A5610,'Top 30 via LR (Schizonts)'!A:A,1,FALSE)</f>
        <v>#N/A</v>
      </c>
      <c r="K5610" t="e">
        <f>VLOOKUP(A5610,'Top 30 via LR (Schizonts)'!J:J,1,FALSE)</f>
        <v>#N/A</v>
      </c>
      <c r="L5610" t="e">
        <f>VLOOKUP(A5610,'Top 30 via LR (Tr36)'!A:A,1,FALSE)</f>
        <v>#N/A</v>
      </c>
      <c r="M5610" t="e">
        <f>VLOOKUP(A5610,'Top 30 via LR (Tr36)'!I:I,1,FALSE)</f>
        <v>#N/A</v>
      </c>
      <c r="N5610" t="e">
        <f>VLOOKUP(A5610,'Top or Bottom 30 via OR (Schiz)'!B:B,1,FALSE)</f>
        <v>#N/A</v>
      </c>
      <c r="O5610" t="e">
        <f>VLOOKUP(A5610,'Top or Bottom 30 via OR (Schiz)'!J:J,1,FALSE)</f>
        <v>#N/A</v>
      </c>
      <c r="P5610" t="e">
        <f>VLOOKUP(A5610,'Top or Bottom 30 via OR (Tr36)'!B:B,1,FALSE)</f>
        <v>#N/A</v>
      </c>
      <c r="Q5610" t="e">
        <f>VLOOKUP(A5610,'Top or Bottom 30 via OR (Tr36)'!J:J,1,FALSE)</f>
        <v>#N/A</v>
      </c>
    </row>
    <row r="5611" spans="1:17" x14ac:dyDescent="0.25">
      <c r="A5611" t="s">
        <v>5644</v>
      </c>
      <c r="B5611">
        <v>440</v>
      </c>
      <c r="C5611">
        <v>484</v>
      </c>
      <c r="D5611">
        <v>497</v>
      </c>
      <c r="E5611">
        <v>563</v>
      </c>
      <c r="F5611">
        <f>B5611/cam_reads!I$3</f>
        <v>5.4664799549025345</v>
      </c>
      <c r="G5611">
        <f>C5611/cam_reads!J$3</f>
        <v>6.2688578155307502</v>
      </c>
      <c r="H5611">
        <f>D5611/cam_reads!K$3</f>
        <v>5.1877829194470717</v>
      </c>
      <c r="I5611">
        <f>E5611/cam_reads!L$3</f>
        <v>5.8688764776108355</v>
      </c>
      <c r="J5611" t="e">
        <f>VLOOKUP(A5611,'Top 30 via LR (Schizonts)'!A:A,1,FALSE)</f>
        <v>#N/A</v>
      </c>
      <c r="K5611" t="e">
        <f>VLOOKUP(A5611,'Top 30 via LR (Schizonts)'!J:J,1,FALSE)</f>
        <v>#N/A</v>
      </c>
      <c r="L5611" t="e">
        <f>VLOOKUP(A5611,'Top 30 via LR (Tr36)'!A:A,1,FALSE)</f>
        <v>#N/A</v>
      </c>
      <c r="M5611" t="e">
        <f>VLOOKUP(A5611,'Top 30 via LR (Tr36)'!I:I,1,FALSE)</f>
        <v>#N/A</v>
      </c>
      <c r="N5611" t="e">
        <f>VLOOKUP(A5611,'Top or Bottom 30 via OR (Schiz)'!B:B,1,FALSE)</f>
        <v>#N/A</v>
      </c>
      <c r="O5611" t="e">
        <f>VLOOKUP(A5611,'Top or Bottom 30 via OR (Schiz)'!J:J,1,FALSE)</f>
        <v>#N/A</v>
      </c>
      <c r="P5611" t="e">
        <f>VLOOKUP(A5611,'Top or Bottom 30 via OR (Tr36)'!B:B,1,FALSE)</f>
        <v>#N/A</v>
      </c>
      <c r="Q5611" t="e">
        <f>VLOOKUP(A5611,'Top or Bottom 30 via OR (Tr36)'!J:J,1,FALSE)</f>
        <v>#N/A</v>
      </c>
    </row>
    <row r="5612" spans="1:17" x14ac:dyDescent="0.25">
      <c r="A5612" t="s">
        <v>5645</v>
      </c>
      <c r="B5612">
        <v>422</v>
      </c>
      <c r="C5612">
        <v>661</v>
      </c>
      <c r="D5612">
        <v>464</v>
      </c>
      <c r="E5612">
        <v>611</v>
      </c>
      <c r="F5612">
        <f>B5612/cam_reads!I$3</f>
        <v>5.2428512294747032</v>
      </c>
      <c r="G5612">
        <f>C5612/cam_reads!J$3</f>
        <v>8.5613946612930292</v>
      </c>
      <c r="H5612">
        <f>D5612/cam_reads!K$3</f>
        <v>4.843322484151793</v>
      </c>
      <c r="I5612">
        <f>E5612/cam_reads!L$3</f>
        <v>6.3692425005687747</v>
      </c>
      <c r="J5612" t="e">
        <f>VLOOKUP(A5612,'Top 30 via LR (Schizonts)'!A:A,1,FALSE)</f>
        <v>#N/A</v>
      </c>
      <c r="K5612" t="e">
        <f>VLOOKUP(A5612,'Top 30 via LR (Schizonts)'!J:J,1,FALSE)</f>
        <v>#N/A</v>
      </c>
      <c r="L5612" t="e">
        <f>VLOOKUP(A5612,'Top 30 via LR (Tr36)'!A:A,1,FALSE)</f>
        <v>#N/A</v>
      </c>
      <c r="M5612" t="e">
        <f>VLOOKUP(A5612,'Top 30 via LR (Tr36)'!I:I,1,FALSE)</f>
        <v>#N/A</v>
      </c>
      <c r="N5612" t="e">
        <f>VLOOKUP(A5612,'Top or Bottom 30 via OR (Schiz)'!B:B,1,FALSE)</f>
        <v>#N/A</v>
      </c>
      <c r="O5612" t="e">
        <f>VLOOKUP(A5612,'Top or Bottom 30 via OR (Schiz)'!J:J,1,FALSE)</f>
        <v>#N/A</v>
      </c>
      <c r="P5612" t="e">
        <f>VLOOKUP(A5612,'Top or Bottom 30 via OR (Tr36)'!B:B,1,FALSE)</f>
        <v>#N/A</v>
      </c>
      <c r="Q5612" t="e">
        <f>VLOOKUP(A5612,'Top or Bottom 30 via OR (Tr36)'!J:J,1,FALSE)</f>
        <v>#N/A</v>
      </c>
    </row>
    <row r="5613" spans="1:17" x14ac:dyDescent="0.25">
      <c r="A5613" t="s">
        <v>5646</v>
      </c>
      <c r="B5613">
        <v>2325</v>
      </c>
      <c r="C5613">
        <v>1752</v>
      </c>
      <c r="D5613">
        <v>2703</v>
      </c>
      <c r="E5613">
        <v>3306</v>
      </c>
      <c r="F5613">
        <f>B5613/cam_reads!I$3</f>
        <v>28.885377034428164</v>
      </c>
      <c r="G5613">
        <f>C5613/cam_reads!J$3</f>
        <v>22.692229117375774</v>
      </c>
      <c r="H5613">
        <f>D5613/cam_reads!K$3</f>
        <v>28.214441109185984</v>
      </c>
      <c r="I5613">
        <f>E5613/cam_reads!L$3</f>
        <v>34.462709831228103</v>
      </c>
      <c r="J5613" t="e">
        <f>VLOOKUP(A5613,'Top 30 via LR (Schizonts)'!A:A,1,FALSE)</f>
        <v>#N/A</v>
      </c>
      <c r="K5613" t="e">
        <f>VLOOKUP(A5613,'Top 30 via LR (Schizonts)'!J:J,1,FALSE)</f>
        <v>#N/A</v>
      </c>
      <c r="L5613" t="e">
        <f>VLOOKUP(A5613,'Top 30 via LR (Tr36)'!A:A,1,FALSE)</f>
        <v>#N/A</v>
      </c>
      <c r="M5613" t="e">
        <f>VLOOKUP(A5613,'Top 30 via LR (Tr36)'!I:I,1,FALSE)</f>
        <v>#N/A</v>
      </c>
      <c r="N5613" t="e">
        <f>VLOOKUP(A5613,'Top or Bottom 30 via OR (Schiz)'!B:B,1,FALSE)</f>
        <v>#N/A</v>
      </c>
      <c r="O5613" t="e">
        <f>VLOOKUP(A5613,'Top or Bottom 30 via OR (Schiz)'!J:J,1,FALSE)</f>
        <v>#N/A</v>
      </c>
      <c r="P5613" t="e">
        <f>VLOOKUP(A5613,'Top or Bottom 30 via OR (Tr36)'!B:B,1,FALSE)</f>
        <v>#N/A</v>
      </c>
      <c r="Q5613" t="e">
        <f>VLOOKUP(A5613,'Top or Bottom 30 via OR (Tr36)'!J:J,1,FALSE)</f>
        <v>#N/A</v>
      </c>
    </row>
    <row r="5614" spans="1:17" x14ac:dyDescent="0.25">
      <c r="A5614" t="s">
        <v>5647</v>
      </c>
      <c r="B5614">
        <v>939</v>
      </c>
      <c r="C5614">
        <v>773</v>
      </c>
      <c r="D5614">
        <v>706</v>
      </c>
      <c r="E5614">
        <v>1107</v>
      </c>
      <c r="F5614">
        <f>B5614/cam_reads!I$3</f>
        <v>11.66596517648518</v>
      </c>
      <c r="G5614">
        <f>C5614/cam_reads!J$3</f>
        <v>10.012039445052212</v>
      </c>
      <c r="H5614">
        <f>D5614/cam_reads!K$3</f>
        <v>7.3693656763171678</v>
      </c>
      <c r="I5614">
        <f>E5614/cam_reads!L$3</f>
        <v>11.539691404467487</v>
      </c>
      <c r="J5614" t="e">
        <f>VLOOKUP(A5614,'Top 30 via LR (Schizonts)'!A:A,1,FALSE)</f>
        <v>#N/A</v>
      </c>
      <c r="K5614" t="e">
        <f>VLOOKUP(A5614,'Top 30 via LR (Schizonts)'!J:J,1,FALSE)</f>
        <v>#N/A</v>
      </c>
      <c r="L5614" t="e">
        <f>VLOOKUP(A5614,'Top 30 via LR (Tr36)'!A:A,1,FALSE)</f>
        <v>#N/A</v>
      </c>
      <c r="M5614" t="e">
        <f>VLOOKUP(A5614,'Top 30 via LR (Tr36)'!I:I,1,FALSE)</f>
        <v>#N/A</v>
      </c>
      <c r="N5614" t="e">
        <f>VLOOKUP(A5614,'Top or Bottom 30 via OR (Schiz)'!B:B,1,FALSE)</f>
        <v>#N/A</v>
      </c>
      <c r="O5614" t="e">
        <f>VLOOKUP(A5614,'Top or Bottom 30 via OR (Schiz)'!J:J,1,FALSE)</f>
        <v>#N/A</v>
      </c>
      <c r="P5614" t="e">
        <f>VLOOKUP(A5614,'Top or Bottom 30 via OR (Tr36)'!B:B,1,FALSE)</f>
        <v>#N/A</v>
      </c>
      <c r="Q5614" t="e">
        <f>VLOOKUP(A5614,'Top or Bottom 30 via OR (Tr36)'!J:J,1,FALSE)</f>
        <v>#N/A</v>
      </c>
    </row>
    <row r="5615" spans="1:17" x14ac:dyDescent="0.25">
      <c r="A5615" t="s">
        <v>5648</v>
      </c>
      <c r="B5615">
        <v>28</v>
      </c>
      <c r="C5615">
        <v>39</v>
      </c>
      <c r="D5615">
        <v>47</v>
      </c>
      <c r="E5615">
        <v>32</v>
      </c>
      <c r="F5615">
        <f>B5615/cam_reads!I$3</f>
        <v>0.34786690622107036</v>
      </c>
      <c r="G5615">
        <f>C5615/cam_reads!J$3</f>
        <v>0.50513523720185804</v>
      </c>
      <c r="H5615">
        <f>D5615/cam_reads!K$3</f>
        <v>0.49059516542054799</v>
      </c>
      <c r="I5615">
        <f>E5615/cam_reads!L$3</f>
        <v>0.33357734863862654</v>
      </c>
      <c r="J5615" t="e">
        <f>VLOOKUP(A5615,'Top 30 via LR (Schizonts)'!A:A,1,FALSE)</f>
        <v>#N/A</v>
      </c>
      <c r="K5615" t="e">
        <f>VLOOKUP(A5615,'Top 30 via LR (Schizonts)'!J:J,1,FALSE)</f>
        <v>#N/A</v>
      </c>
      <c r="L5615" t="e">
        <f>VLOOKUP(A5615,'Top 30 via LR (Tr36)'!A:A,1,FALSE)</f>
        <v>#N/A</v>
      </c>
      <c r="M5615" t="e">
        <f>VLOOKUP(A5615,'Top 30 via LR (Tr36)'!I:I,1,FALSE)</f>
        <v>#N/A</v>
      </c>
      <c r="N5615" t="e">
        <f>VLOOKUP(A5615,'Top or Bottom 30 via OR (Schiz)'!B:B,1,FALSE)</f>
        <v>#N/A</v>
      </c>
      <c r="O5615" t="e">
        <f>VLOOKUP(A5615,'Top or Bottom 30 via OR (Schiz)'!J:J,1,FALSE)</f>
        <v>#N/A</v>
      </c>
      <c r="P5615" t="e">
        <f>VLOOKUP(A5615,'Top or Bottom 30 via OR (Tr36)'!B:B,1,FALSE)</f>
        <v>#N/A</v>
      </c>
      <c r="Q5615" t="e">
        <f>VLOOKUP(A5615,'Top or Bottom 30 via OR (Tr36)'!J:J,1,FALSE)</f>
        <v>#N/A</v>
      </c>
    </row>
    <row r="5616" spans="1:17" x14ac:dyDescent="0.25">
      <c r="A5616" t="s">
        <v>5649</v>
      </c>
      <c r="B5616">
        <v>827</v>
      </c>
      <c r="C5616">
        <v>575</v>
      </c>
      <c r="D5616">
        <v>879</v>
      </c>
      <c r="E5616">
        <v>820</v>
      </c>
      <c r="F5616">
        <f>B5616/cam_reads!I$3</f>
        <v>10.274497551600899</v>
      </c>
      <c r="G5616">
        <f>C5616/cam_reads!J$3</f>
        <v>7.4475067023350858</v>
      </c>
      <c r="H5616">
        <f>D5616/cam_reads!K$3</f>
        <v>9.1751734128651421</v>
      </c>
      <c r="I5616">
        <f>E5616/cam_reads!L$3</f>
        <v>8.5479195588648036</v>
      </c>
      <c r="J5616" t="e">
        <f>VLOOKUP(A5616,'Top 30 via LR (Schizonts)'!A:A,1,FALSE)</f>
        <v>#N/A</v>
      </c>
      <c r="K5616" t="e">
        <f>VLOOKUP(A5616,'Top 30 via LR (Schizonts)'!J:J,1,FALSE)</f>
        <v>#N/A</v>
      </c>
      <c r="L5616" t="e">
        <f>VLOOKUP(A5616,'Top 30 via LR (Tr36)'!A:A,1,FALSE)</f>
        <v>#N/A</v>
      </c>
      <c r="M5616" t="e">
        <f>VLOOKUP(A5616,'Top 30 via LR (Tr36)'!I:I,1,FALSE)</f>
        <v>#N/A</v>
      </c>
      <c r="N5616" t="e">
        <f>VLOOKUP(A5616,'Top or Bottom 30 via OR (Schiz)'!B:B,1,FALSE)</f>
        <v>#N/A</v>
      </c>
      <c r="O5616" t="e">
        <f>VLOOKUP(A5616,'Top or Bottom 30 via OR (Schiz)'!J:J,1,FALSE)</f>
        <v>#N/A</v>
      </c>
      <c r="P5616" t="e">
        <f>VLOOKUP(A5616,'Top or Bottom 30 via OR (Tr36)'!B:B,1,FALSE)</f>
        <v>#N/A</v>
      </c>
      <c r="Q5616" t="e">
        <f>VLOOKUP(A5616,'Top or Bottom 30 via OR (Tr36)'!J:J,1,FALSE)</f>
        <v>#N/A</v>
      </c>
    </row>
    <row r="5617" spans="1:17" x14ac:dyDescent="0.25">
      <c r="A5617" t="s">
        <v>5650</v>
      </c>
      <c r="B5617">
        <v>2626</v>
      </c>
      <c r="C5617">
        <v>3514</v>
      </c>
      <c r="D5617">
        <v>4775</v>
      </c>
      <c r="E5617">
        <v>2849</v>
      </c>
      <c r="F5617">
        <f>B5617/cam_reads!I$3</f>
        <v>32.624946276304669</v>
      </c>
      <c r="G5617">
        <f>C5617/cam_reads!J$3</f>
        <v>45.513980090444335</v>
      </c>
      <c r="H5617">
        <f>D5617/cam_reads!K$3</f>
        <v>49.84238116772589</v>
      </c>
      <c r="I5617">
        <f>E5617/cam_reads!L$3</f>
        <v>29.698808320982717</v>
      </c>
      <c r="J5617" t="e">
        <f>VLOOKUP(A5617,'Top 30 via LR (Schizonts)'!A:A,1,FALSE)</f>
        <v>#N/A</v>
      </c>
      <c r="K5617" t="e">
        <f>VLOOKUP(A5617,'Top 30 via LR (Schizonts)'!J:J,1,FALSE)</f>
        <v>#N/A</v>
      </c>
      <c r="L5617" t="e">
        <f>VLOOKUP(A5617,'Top 30 via LR (Tr36)'!A:A,1,FALSE)</f>
        <v>#N/A</v>
      </c>
      <c r="M5617" t="e">
        <f>VLOOKUP(A5617,'Top 30 via LR (Tr36)'!I:I,1,FALSE)</f>
        <v>#N/A</v>
      </c>
      <c r="N5617" t="e">
        <f>VLOOKUP(A5617,'Top or Bottom 30 via OR (Schiz)'!B:B,1,FALSE)</f>
        <v>#N/A</v>
      </c>
      <c r="O5617" t="e">
        <f>VLOOKUP(A5617,'Top or Bottom 30 via OR (Schiz)'!J:J,1,FALSE)</f>
        <v>#N/A</v>
      </c>
      <c r="P5617" t="e">
        <f>VLOOKUP(A5617,'Top or Bottom 30 via OR (Tr36)'!B:B,1,FALSE)</f>
        <v>#N/A</v>
      </c>
      <c r="Q5617" t="e">
        <f>VLOOKUP(A5617,'Top or Bottom 30 via OR (Tr36)'!J:J,1,FALSE)</f>
        <v>#N/A</v>
      </c>
    </row>
    <row r="5618" spans="1:17" x14ac:dyDescent="0.25">
      <c r="A5618" t="s">
        <v>5651</v>
      </c>
      <c r="B5618">
        <v>3807</v>
      </c>
      <c r="C5618">
        <v>4180</v>
      </c>
      <c r="D5618">
        <v>3638</v>
      </c>
      <c r="E5618">
        <v>4379</v>
      </c>
      <c r="F5618">
        <f>B5618/cam_reads!I$3</f>
        <v>47.297475427986242</v>
      </c>
      <c r="G5618">
        <f>C5618/cam_reads!J$3</f>
        <v>54.140135679583757</v>
      </c>
      <c r="H5618">
        <f>D5618/cam_reads!K$3</f>
        <v>37.974153442552208</v>
      </c>
      <c r="I5618">
        <f>E5618/cam_reads!L$3</f>
        <v>45.647975302767044</v>
      </c>
      <c r="J5618" t="e">
        <f>VLOOKUP(A5618,'Top 30 via LR (Schizonts)'!A:A,1,FALSE)</f>
        <v>#N/A</v>
      </c>
      <c r="K5618" t="e">
        <f>VLOOKUP(A5618,'Top 30 via LR (Schizonts)'!J:J,1,FALSE)</f>
        <v>#N/A</v>
      </c>
      <c r="L5618" t="e">
        <f>VLOOKUP(A5618,'Top 30 via LR (Tr36)'!A:A,1,FALSE)</f>
        <v>#N/A</v>
      </c>
      <c r="M5618" t="e">
        <f>VLOOKUP(A5618,'Top 30 via LR (Tr36)'!I:I,1,FALSE)</f>
        <v>#N/A</v>
      </c>
      <c r="N5618" t="e">
        <f>VLOOKUP(A5618,'Top or Bottom 30 via OR (Schiz)'!B:B,1,FALSE)</f>
        <v>#N/A</v>
      </c>
      <c r="O5618" t="e">
        <f>VLOOKUP(A5618,'Top or Bottom 30 via OR (Schiz)'!J:J,1,FALSE)</f>
        <v>#N/A</v>
      </c>
      <c r="P5618" t="e">
        <f>VLOOKUP(A5618,'Top or Bottom 30 via OR (Tr36)'!B:B,1,FALSE)</f>
        <v>#N/A</v>
      </c>
      <c r="Q5618" t="e">
        <f>VLOOKUP(A5618,'Top or Bottom 30 via OR (Tr36)'!J:J,1,FALSE)</f>
        <v>#N/A</v>
      </c>
    </row>
    <row r="5619" spans="1:17" x14ac:dyDescent="0.25">
      <c r="A5619" t="s">
        <v>5652</v>
      </c>
      <c r="B5619">
        <v>0</v>
      </c>
      <c r="C5619">
        <v>0</v>
      </c>
      <c r="D5619">
        <v>0</v>
      </c>
      <c r="E5619">
        <v>0</v>
      </c>
      <c r="F5619">
        <f>B5619/cam_reads!I$3</f>
        <v>0</v>
      </c>
      <c r="G5619">
        <f>C5619/cam_reads!J$3</f>
        <v>0</v>
      </c>
      <c r="H5619">
        <f>D5619/cam_reads!K$3</f>
        <v>0</v>
      </c>
      <c r="I5619">
        <f>E5619/cam_reads!L$3</f>
        <v>0</v>
      </c>
      <c r="J5619" t="e">
        <f>VLOOKUP(A5619,'Top 30 via LR (Schizonts)'!A:A,1,FALSE)</f>
        <v>#N/A</v>
      </c>
      <c r="K5619" t="e">
        <f>VLOOKUP(A5619,'Top 30 via LR (Schizonts)'!J:J,1,FALSE)</f>
        <v>#N/A</v>
      </c>
      <c r="L5619" t="e">
        <f>VLOOKUP(A5619,'Top 30 via LR (Tr36)'!A:A,1,FALSE)</f>
        <v>#N/A</v>
      </c>
      <c r="M5619" t="e">
        <f>VLOOKUP(A5619,'Top 30 via LR (Tr36)'!I:I,1,FALSE)</f>
        <v>#N/A</v>
      </c>
      <c r="N5619" t="e">
        <f>VLOOKUP(A5619,'Top or Bottom 30 via OR (Schiz)'!B:B,1,FALSE)</f>
        <v>#N/A</v>
      </c>
      <c r="O5619" t="e">
        <f>VLOOKUP(A5619,'Top or Bottom 30 via OR (Schiz)'!J:J,1,FALSE)</f>
        <v>#N/A</v>
      </c>
      <c r="P5619" t="e">
        <f>VLOOKUP(A5619,'Top or Bottom 30 via OR (Tr36)'!B:B,1,FALSE)</f>
        <v>#N/A</v>
      </c>
      <c r="Q5619" t="e">
        <f>VLOOKUP(A5619,'Top or Bottom 30 via OR (Tr36)'!J:J,1,FALSE)</f>
        <v>#N/A</v>
      </c>
    </row>
    <row r="5620" spans="1:17" x14ac:dyDescent="0.25">
      <c r="A5620" t="s">
        <v>58</v>
      </c>
      <c r="B5620">
        <v>376</v>
      </c>
      <c r="C5620">
        <v>20</v>
      </c>
      <c r="D5620">
        <v>4</v>
      </c>
      <c r="E5620">
        <v>38</v>
      </c>
      <c r="F5620">
        <f>B5620/cam_reads!I$3</f>
        <v>4.6713555978258015</v>
      </c>
      <c r="G5620">
        <f>C5620/cam_reads!J$3</f>
        <v>0.2590437113855682</v>
      </c>
      <c r="H5620">
        <f>D5620/cam_reads!K$3</f>
        <v>4.1752780035791318E-2</v>
      </c>
      <c r="I5620">
        <f>E5620/cam_reads!L$3</f>
        <v>0.39612310150836899</v>
      </c>
      <c r="J5620" t="str">
        <f>VLOOKUP(A5620,'Top 30 via LR (Schizonts)'!A:A,1,FALSE)</f>
        <v>PVP01_0214900</v>
      </c>
      <c r="K5620" t="e">
        <f>VLOOKUP(A5620,'Top 30 via LR (Schizonts)'!J:J,1,FALSE)</f>
        <v>#N/A</v>
      </c>
      <c r="L5620" t="str">
        <f>VLOOKUP(A5620,'Top 30 via LR (Tr36)'!A:A,1,FALSE)</f>
        <v>PVP01_0214900</v>
      </c>
      <c r="M5620" t="e">
        <f>VLOOKUP(A5620,'Top 30 via LR (Tr36)'!I:I,1,FALSE)</f>
        <v>#N/A</v>
      </c>
      <c r="N5620" t="e">
        <f>VLOOKUP(A5620,'Top or Bottom 30 via OR (Schiz)'!B:B,1,FALSE)</f>
        <v>#N/A</v>
      </c>
      <c r="O5620" t="e">
        <f>VLOOKUP(A5620,'Top or Bottom 30 via OR (Schiz)'!J:J,1,FALSE)</f>
        <v>#N/A</v>
      </c>
      <c r="P5620" t="str">
        <f>VLOOKUP(A5620,'Top or Bottom 30 via OR (Tr36)'!B:B,1,FALSE)</f>
        <v>PVP01_0214900</v>
      </c>
      <c r="Q5620" t="e">
        <f>VLOOKUP(A5620,'Top or Bottom 30 via OR (Tr36)'!J:J,1,FALSE)</f>
        <v>#N/A</v>
      </c>
    </row>
    <row r="5621" spans="1:17" x14ac:dyDescent="0.25">
      <c r="A5621" t="s">
        <v>5653</v>
      </c>
      <c r="B5621">
        <v>2410</v>
      </c>
      <c r="C5621">
        <v>1889</v>
      </c>
      <c r="D5621">
        <v>1873</v>
      </c>
      <c r="E5621">
        <v>1860</v>
      </c>
      <c r="F5621">
        <f>B5621/cam_reads!I$3</f>
        <v>29.941401571170697</v>
      </c>
      <c r="G5621">
        <f>C5621/cam_reads!J$3</f>
        <v>24.466678540366917</v>
      </c>
      <c r="H5621">
        <f>D5621/cam_reads!K$3</f>
        <v>19.550739251759286</v>
      </c>
      <c r="I5621">
        <f>E5621/cam_reads!L$3</f>
        <v>19.389183389620165</v>
      </c>
      <c r="J5621" t="e">
        <f>VLOOKUP(A5621,'Top 30 via LR (Schizonts)'!A:A,1,FALSE)</f>
        <v>#N/A</v>
      </c>
      <c r="K5621" t="e">
        <f>VLOOKUP(A5621,'Top 30 via LR (Schizonts)'!J:J,1,FALSE)</f>
        <v>#N/A</v>
      </c>
      <c r="L5621" t="e">
        <f>VLOOKUP(A5621,'Top 30 via LR (Tr36)'!A:A,1,FALSE)</f>
        <v>#N/A</v>
      </c>
      <c r="M5621" t="e">
        <f>VLOOKUP(A5621,'Top 30 via LR (Tr36)'!I:I,1,FALSE)</f>
        <v>#N/A</v>
      </c>
      <c r="N5621" t="e">
        <f>VLOOKUP(A5621,'Top or Bottom 30 via OR (Schiz)'!B:B,1,FALSE)</f>
        <v>#N/A</v>
      </c>
      <c r="O5621" t="e">
        <f>VLOOKUP(A5621,'Top or Bottom 30 via OR (Schiz)'!J:J,1,FALSE)</f>
        <v>#N/A</v>
      </c>
      <c r="P5621" t="e">
        <f>VLOOKUP(A5621,'Top or Bottom 30 via OR (Tr36)'!B:B,1,FALSE)</f>
        <v>#N/A</v>
      </c>
      <c r="Q5621" t="e">
        <f>VLOOKUP(A5621,'Top or Bottom 30 via OR (Tr36)'!J:J,1,FALSE)</f>
        <v>#N/A</v>
      </c>
    </row>
    <row r="5622" spans="1:17" x14ac:dyDescent="0.25">
      <c r="A5622" t="s">
        <v>5654</v>
      </c>
      <c r="B5622">
        <v>0</v>
      </c>
      <c r="C5622">
        <v>0</v>
      </c>
      <c r="D5622">
        <v>0</v>
      </c>
      <c r="E5622">
        <v>0</v>
      </c>
      <c r="F5622">
        <f>B5622/cam_reads!I$3</f>
        <v>0</v>
      </c>
      <c r="G5622">
        <f>C5622/cam_reads!J$3</f>
        <v>0</v>
      </c>
      <c r="H5622">
        <f>D5622/cam_reads!K$3</f>
        <v>0</v>
      </c>
      <c r="I5622">
        <f>E5622/cam_reads!L$3</f>
        <v>0</v>
      </c>
      <c r="J5622" t="e">
        <f>VLOOKUP(A5622,'Top 30 via LR (Schizonts)'!A:A,1,FALSE)</f>
        <v>#N/A</v>
      </c>
      <c r="K5622" t="e">
        <f>VLOOKUP(A5622,'Top 30 via LR (Schizonts)'!J:J,1,FALSE)</f>
        <v>#N/A</v>
      </c>
      <c r="L5622" t="e">
        <f>VLOOKUP(A5622,'Top 30 via LR (Tr36)'!A:A,1,FALSE)</f>
        <v>#N/A</v>
      </c>
      <c r="M5622" t="e">
        <f>VLOOKUP(A5622,'Top 30 via LR (Tr36)'!I:I,1,FALSE)</f>
        <v>#N/A</v>
      </c>
      <c r="N5622" t="e">
        <f>VLOOKUP(A5622,'Top or Bottom 30 via OR (Schiz)'!B:B,1,FALSE)</f>
        <v>#N/A</v>
      </c>
      <c r="O5622" t="e">
        <f>VLOOKUP(A5622,'Top or Bottom 30 via OR (Schiz)'!J:J,1,FALSE)</f>
        <v>#N/A</v>
      </c>
      <c r="P5622" t="e">
        <f>VLOOKUP(A5622,'Top or Bottom 30 via OR (Tr36)'!B:B,1,FALSE)</f>
        <v>#N/A</v>
      </c>
      <c r="Q5622" t="e">
        <f>VLOOKUP(A5622,'Top or Bottom 30 via OR (Tr36)'!J:J,1,FALSE)</f>
        <v>#N/A</v>
      </c>
    </row>
    <row r="5623" spans="1:17" x14ac:dyDescent="0.25">
      <c r="A5623" t="s">
        <v>5655</v>
      </c>
      <c r="B5623">
        <v>36</v>
      </c>
      <c r="C5623">
        <v>17</v>
      </c>
      <c r="D5623">
        <v>61</v>
      </c>
      <c r="E5623">
        <v>62</v>
      </c>
      <c r="F5623">
        <f>B5623/cam_reads!I$3</f>
        <v>0.44725745085566188</v>
      </c>
      <c r="G5623">
        <f>C5623/cam_reads!J$3</f>
        <v>0.22018715467773298</v>
      </c>
      <c r="H5623">
        <f>D5623/cam_reads!K$3</f>
        <v>0.6367298955458176</v>
      </c>
      <c r="I5623">
        <f>E5623/cam_reads!L$3</f>
        <v>0.64630611298733887</v>
      </c>
      <c r="J5623" t="e">
        <f>VLOOKUP(A5623,'Top 30 via LR (Schizonts)'!A:A,1,FALSE)</f>
        <v>#N/A</v>
      </c>
      <c r="K5623" t="e">
        <f>VLOOKUP(A5623,'Top 30 via LR (Schizonts)'!J:J,1,FALSE)</f>
        <v>#N/A</v>
      </c>
      <c r="L5623" t="e">
        <f>VLOOKUP(A5623,'Top 30 via LR (Tr36)'!A:A,1,FALSE)</f>
        <v>#N/A</v>
      </c>
      <c r="M5623" t="e">
        <f>VLOOKUP(A5623,'Top 30 via LR (Tr36)'!I:I,1,FALSE)</f>
        <v>#N/A</v>
      </c>
      <c r="N5623" t="e">
        <f>VLOOKUP(A5623,'Top or Bottom 30 via OR (Schiz)'!B:B,1,FALSE)</f>
        <v>#N/A</v>
      </c>
      <c r="O5623" t="e">
        <f>VLOOKUP(A5623,'Top or Bottom 30 via OR (Schiz)'!J:J,1,FALSE)</f>
        <v>#N/A</v>
      </c>
      <c r="P5623" t="e">
        <f>VLOOKUP(A5623,'Top or Bottom 30 via OR (Tr36)'!B:B,1,FALSE)</f>
        <v>#N/A</v>
      </c>
      <c r="Q5623" t="e">
        <f>VLOOKUP(A5623,'Top or Bottom 30 via OR (Tr36)'!J:J,1,FALSE)</f>
        <v>#N/A</v>
      </c>
    </row>
    <row r="5624" spans="1:17" x14ac:dyDescent="0.25">
      <c r="A5624" t="s">
        <v>5656</v>
      </c>
      <c r="B5624">
        <v>1870</v>
      </c>
      <c r="C5624">
        <v>1398</v>
      </c>
      <c r="D5624">
        <v>2825</v>
      </c>
      <c r="E5624">
        <v>1335</v>
      </c>
      <c r="F5624">
        <f>B5624/cam_reads!I$3</f>
        <v>23.232539808335769</v>
      </c>
      <c r="G5624">
        <f>C5624/cam_reads!J$3</f>
        <v>18.107155425851218</v>
      </c>
      <c r="H5624">
        <f>D5624/cam_reads!K$3</f>
        <v>29.487900900277619</v>
      </c>
      <c r="I5624">
        <f>E5624/cam_reads!L$3</f>
        <v>13.916430013517699</v>
      </c>
      <c r="J5624" t="e">
        <f>VLOOKUP(A5624,'Top 30 via LR (Schizonts)'!A:A,1,FALSE)</f>
        <v>#N/A</v>
      </c>
      <c r="K5624" t="e">
        <f>VLOOKUP(A5624,'Top 30 via LR (Schizonts)'!J:J,1,FALSE)</f>
        <v>#N/A</v>
      </c>
      <c r="L5624" t="e">
        <f>VLOOKUP(A5624,'Top 30 via LR (Tr36)'!A:A,1,FALSE)</f>
        <v>#N/A</v>
      </c>
      <c r="M5624" t="e">
        <f>VLOOKUP(A5624,'Top 30 via LR (Tr36)'!I:I,1,FALSE)</f>
        <v>#N/A</v>
      </c>
      <c r="N5624" t="e">
        <f>VLOOKUP(A5624,'Top or Bottom 30 via OR (Schiz)'!B:B,1,FALSE)</f>
        <v>#N/A</v>
      </c>
      <c r="O5624" t="e">
        <f>VLOOKUP(A5624,'Top or Bottom 30 via OR (Schiz)'!J:J,1,FALSE)</f>
        <v>#N/A</v>
      </c>
      <c r="P5624" t="e">
        <f>VLOOKUP(A5624,'Top or Bottom 30 via OR (Tr36)'!B:B,1,FALSE)</f>
        <v>#N/A</v>
      </c>
      <c r="Q5624" t="e">
        <f>VLOOKUP(A5624,'Top or Bottom 30 via OR (Tr36)'!J:J,1,FALSE)</f>
        <v>#N/A</v>
      </c>
    </row>
    <row r="5625" spans="1:17" x14ac:dyDescent="0.25">
      <c r="A5625" t="s">
        <v>5657</v>
      </c>
      <c r="B5625">
        <v>992</v>
      </c>
      <c r="C5625">
        <v>1017</v>
      </c>
      <c r="D5625">
        <v>847</v>
      </c>
      <c r="E5625">
        <v>676</v>
      </c>
      <c r="F5625">
        <f>B5625/cam_reads!I$3</f>
        <v>12.324427534689349</v>
      </c>
      <c r="G5625">
        <f>C5625/cam_reads!J$3</f>
        <v>13.172372723956142</v>
      </c>
      <c r="H5625">
        <f>D5625/cam_reads!K$3</f>
        <v>8.8411511725788117</v>
      </c>
      <c r="I5625">
        <f>E5625/cam_reads!L$3</f>
        <v>7.0468214899909851</v>
      </c>
      <c r="J5625" t="e">
        <f>VLOOKUP(A5625,'Top 30 via LR (Schizonts)'!A:A,1,FALSE)</f>
        <v>#N/A</v>
      </c>
      <c r="K5625" t="e">
        <f>VLOOKUP(A5625,'Top 30 via LR (Schizonts)'!J:J,1,FALSE)</f>
        <v>#N/A</v>
      </c>
      <c r="L5625" t="e">
        <f>VLOOKUP(A5625,'Top 30 via LR (Tr36)'!A:A,1,FALSE)</f>
        <v>#N/A</v>
      </c>
      <c r="M5625" t="e">
        <f>VLOOKUP(A5625,'Top 30 via LR (Tr36)'!I:I,1,FALSE)</f>
        <v>#N/A</v>
      </c>
      <c r="N5625" t="e">
        <f>VLOOKUP(A5625,'Top or Bottom 30 via OR (Schiz)'!B:B,1,FALSE)</f>
        <v>#N/A</v>
      </c>
      <c r="O5625" t="e">
        <f>VLOOKUP(A5625,'Top or Bottom 30 via OR (Schiz)'!J:J,1,FALSE)</f>
        <v>#N/A</v>
      </c>
      <c r="P5625" t="e">
        <f>VLOOKUP(A5625,'Top or Bottom 30 via OR (Tr36)'!B:B,1,FALSE)</f>
        <v>#N/A</v>
      </c>
      <c r="Q5625" t="e">
        <f>VLOOKUP(A5625,'Top or Bottom 30 via OR (Tr36)'!J:J,1,FALSE)</f>
        <v>#N/A</v>
      </c>
    </row>
    <row r="5626" spans="1:17" x14ac:dyDescent="0.25">
      <c r="A5626" t="s">
        <v>5658</v>
      </c>
      <c r="B5626">
        <v>4</v>
      </c>
      <c r="C5626">
        <v>3</v>
      </c>
      <c r="D5626">
        <v>11</v>
      </c>
      <c r="E5626">
        <v>7</v>
      </c>
      <c r="F5626">
        <f>B5626/cam_reads!I$3</f>
        <v>4.9695272317295765E-2</v>
      </c>
      <c r="G5626">
        <f>C5626/cam_reads!J$3</f>
        <v>3.8856556707835228E-2</v>
      </c>
      <c r="H5626">
        <f>D5626/cam_reads!K$3</f>
        <v>0.11482014509842613</v>
      </c>
      <c r="I5626">
        <f>E5626/cam_reads!L$3</f>
        <v>7.2970045014699544E-2</v>
      </c>
      <c r="J5626" t="e">
        <f>VLOOKUP(A5626,'Top 30 via LR (Schizonts)'!A:A,1,FALSE)</f>
        <v>#N/A</v>
      </c>
      <c r="K5626" t="e">
        <f>VLOOKUP(A5626,'Top 30 via LR (Schizonts)'!J:J,1,FALSE)</f>
        <v>#N/A</v>
      </c>
      <c r="L5626" t="e">
        <f>VLOOKUP(A5626,'Top 30 via LR (Tr36)'!A:A,1,FALSE)</f>
        <v>#N/A</v>
      </c>
      <c r="M5626" t="e">
        <f>VLOOKUP(A5626,'Top 30 via LR (Tr36)'!I:I,1,FALSE)</f>
        <v>#N/A</v>
      </c>
      <c r="N5626" t="e">
        <f>VLOOKUP(A5626,'Top or Bottom 30 via OR (Schiz)'!B:B,1,FALSE)</f>
        <v>#N/A</v>
      </c>
      <c r="O5626" t="e">
        <f>VLOOKUP(A5626,'Top or Bottom 30 via OR (Schiz)'!J:J,1,FALSE)</f>
        <v>#N/A</v>
      </c>
      <c r="P5626" t="e">
        <f>VLOOKUP(A5626,'Top or Bottom 30 via OR (Tr36)'!B:B,1,FALSE)</f>
        <v>#N/A</v>
      </c>
      <c r="Q5626" t="e">
        <f>VLOOKUP(A5626,'Top or Bottom 30 via OR (Tr36)'!J:J,1,FALSE)</f>
        <v>#N/A</v>
      </c>
    </row>
    <row r="5627" spans="1:17" x14ac:dyDescent="0.25">
      <c r="A5627" t="s">
        <v>5659</v>
      </c>
      <c r="B5627">
        <v>0</v>
      </c>
      <c r="C5627">
        <v>0</v>
      </c>
      <c r="D5627">
        <v>0</v>
      </c>
      <c r="E5627">
        <v>0</v>
      </c>
      <c r="F5627">
        <f>B5627/cam_reads!I$3</f>
        <v>0</v>
      </c>
      <c r="G5627">
        <f>C5627/cam_reads!J$3</f>
        <v>0</v>
      </c>
      <c r="H5627">
        <f>D5627/cam_reads!K$3</f>
        <v>0</v>
      </c>
      <c r="I5627">
        <f>E5627/cam_reads!L$3</f>
        <v>0</v>
      </c>
      <c r="J5627" t="e">
        <f>VLOOKUP(A5627,'Top 30 via LR (Schizonts)'!A:A,1,FALSE)</f>
        <v>#N/A</v>
      </c>
      <c r="K5627" t="e">
        <f>VLOOKUP(A5627,'Top 30 via LR (Schizonts)'!J:J,1,FALSE)</f>
        <v>#N/A</v>
      </c>
      <c r="L5627" t="e">
        <f>VLOOKUP(A5627,'Top 30 via LR (Tr36)'!A:A,1,FALSE)</f>
        <v>#N/A</v>
      </c>
      <c r="M5627" t="e">
        <f>VLOOKUP(A5627,'Top 30 via LR (Tr36)'!I:I,1,FALSE)</f>
        <v>#N/A</v>
      </c>
      <c r="N5627" t="e">
        <f>VLOOKUP(A5627,'Top or Bottom 30 via OR (Schiz)'!B:B,1,FALSE)</f>
        <v>#N/A</v>
      </c>
      <c r="O5627" t="e">
        <f>VLOOKUP(A5627,'Top or Bottom 30 via OR (Schiz)'!J:J,1,FALSE)</f>
        <v>#N/A</v>
      </c>
      <c r="P5627" t="e">
        <f>VLOOKUP(A5627,'Top or Bottom 30 via OR (Tr36)'!B:B,1,FALSE)</f>
        <v>#N/A</v>
      </c>
      <c r="Q5627" t="e">
        <f>VLOOKUP(A5627,'Top or Bottom 30 via OR (Tr36)'!J:J,1,FALSE)</f>
        <v>#N/A</v>
      </c>
    </row>
    <row r="5628" spans="1:17" x14ac:dyDescent="0.25">
      <c r="A5628" t="s">
        <v>5660</v>
      </c>
      <c r="B5628">
        <v>0</v>
      </c>
      <c r="C5628">
        <v>0</v>
      </c>
      <c r="D5628">
        <v>0</v>
      </c>
      <c r="E5628">
        <v>0</v>
      </c>
      <c r="F5628">
        <f>B5628/cam_reads!I$3</f>
        <v>0</v>
      </c>
      <c r="G5628">
        <f>C5628/cam_reads!J$3</f>
        <v>0</v>
      </c>
      <c r="H5628">
        <f>D5628/cam_reads!K$3</f>
        <v>0</v>
      </c>
      <c r="I5628">
        <f>E5628/cam_reads!L$3</f>
        <v>0</v>
      </c>
      <c r="J5628" t="e">
        <f>VLOOKUP(A5628,'Top 30 via LR (Schizonts)'!A:A,1,FALSE)</f>
        <v>#N/A</v>
      </c>
      <c r="K5628" t="e">
        <f>VLOOKUP(A5628,'Top 30 via LR (Schizonts)'!J:J,1,FALSE)</f>
        <v>#N/A</v>
      </c>
      <c r="L5628" t="e">
        <f>VLOOKUP(A5628,'Top 30 via LR (Tr36)'!A:A,1,FALSE)</f>
        <v>#N/A</v>
      </c>
      <c r="M5628" t="e">
        <f>VLOOKUP(A5628,'Top 30 via LR (Tr36)'!I:I,1,FALSE)</f>
        <v>#N/A</v>
      </c>
      <c r="N5628" t="e">
        <f>VLOOKUP(A5628,'Top or Bottom 30 via OR (Schiz)'!B:B,1,FALSE)</f>
        <v>#N/A</v>
      </c>
      <c r="O5628" t="e">
        <f>VLOOKUP(A5628,'Top or Bottom 30 via OR (Schiz)'!J:J,1,FALSE)</f>
        <v>#N/A</v>
      </c>
      <c r="P5628" t="e">
        <f>VLOOKUP(A5628,'Top or Bottom 30 via OR (Tr36)'!B:B,1,FALSE)</f>
        <v>#N/A</v>
      </c>
      <c r="Q5628" t="e">
        <f>VLOOKUP(A5628,'Top or Bottom 30 via OR (Tr36)'!J:J,1,FALSE)</f>
        <v>#N/A</v>
      </c>
    </row>
    <row r="5629" spans="1:17" x14ac:dyDescent="0.25">
      <c r="A5629" t="s">
        <v>5661</v>
      </c>
      <c r="B5629">
        <v>876</v>
      </c>
      <c r="C5629">
        <v>892</v>
      </c>
      <c r="D5629">
        <v>799</v>
      </c>
      <c r="E5629">
        <v>1070</v>
      </c>
      <c r="F5629">
        <f>B5629/cam_reads!I$3</f>
        <v>10.883264637487772</v>
      </c>
      <c r="G5629">
        <f>C5629/cam_reads!J$3</f>
        <v>11.553349527796342</v>
      </c>
      <c r="H5629">
        <f>D5629/cam_reads!K$3</f>
        <v>8.340117812149316</v>
      </c>
      <c r="I5629">
        <f>E5629/cam_reads!L$3</f>
        <v>11.153992595104073</v>
      </c>
      <c r="J5629" t="e">
        <f>VLOOKUP(A5629,'Top 30 via LR (Schizonts)'!A:A,1,FALSE)</f>
        <v>#N/A</v>
      </c>
      <c r="K5629" t="e">
        <f>VLOOKUP(A5629,'Top 30 via LR (Schizonts)'!J:J,1,FALSE)</f>
        <v>#N/A</v>
      </c>
      <c r="L5629" t="e">
        <f>VLOOKUP(A5629,'Top 30 via LR (Tr36)'!A:A,1,FALSE)</f>
        <v>#N/A</v>
      </c>
      <c r="M5629" t="e">
        <f>VLOOKUP(A5629,'Top 30 via LR (Tr36)'!I:I,1,FALSE)</f>
        <v>#N/A</v>
      </c>
      <c r="N5629" t="e">
        <f>VLOOKUP(A5629,'Top or Bottom 30 via OR (Schiz)'!B:B,1,FALSE)</f>
        <v>#N/A</v>
      </c>
      <c r="O5629" t="e">
        <f>VLOOKUP(A5629,'Top or Bottom 30 via OR (Schiz)'!J:J,1,FALSE)</f>
        <v>#N/A</v>
      </c>
      <c r="P5629" t="e">
        <f>VLOOKUP(A5629,'Top or Bottom 30 via OR (Tr36)'!B:B,1,FALSE)</f>
        <v>#N/A</v>
      </c>
      <c r="Q5629" t="e">
        <f>VLOOKUP(A5629,'Top or Bottom 30 via OR (Tr36)'!J:J,1,FALSE)</f>
        <v>#N/A</v>
      </c>
    </row>
    <row r="5630" spans="1:17" x14ac:dyDescent="0.25">
      <c r="A5630" t="s">
        <v>5662</v>
      </c>
      <c r="B5630">
        <v>231</v>
      </c>
      <c r="C5630">
        <v>179</v>
      </c>
      <c r="D5630">
        <v>267</v>
      </c>
      <c r="E5630">
        <v>282</v>
      </c>
      <c r="F5630">
        <f>B5630/cam_reads!I$3</f>
        <v>2.8699019763238303</v>
      </c>
      <c r="G5630">
        <f>C5630/cam_reads!J$3</f>
        <v>2.3184412169008355</v>
      </c>
      <c r="H5630">
        <f>D5630/cam_reads!K$3</f>
        <v>2.7869980673890704</v>
      </c>
      <c r="I5630">
        <f>E5630/cam_reads!L$3</f>
        <v>2.9396503848778961</v>
      </c>
      <c r="J5630" t="e">
        <f>VLOOKUP(A5630,'Top 30 via LR (Schizonts)'!A:A,1,FALSE)</f>
        <v>#N/A</v>
      </c>
      <c r="K5630" t="e">
        <f>VLOOKUP(A5630,'Top 30 via LR (Schizonts)'!J:J,1,FALSE)</f>
        <v>#N/A</v>
      </c>
      <c r="L5630" t="e">
        <f>VLOOKUP(A5630,'Top 30 via LR (Tr36)'!A:A,1,FALSE)</f>
        <v>#N/A</v>
      </c>
      <c r="M5630" t="e">
        <f>VLOOKUP(A5630,'Top 30 via LR (Tr36)'!I:I,1,FALSE)</f>
        <v>#N/A</v>
      </c>
      <c r="N5630" t="e">
        <f>VLOOKUP(A5630,'Top or Bottom 30 via OR (Schiz)'!B:B,1,FALSE)</f>
        <v>#N/A</v>
      </c>
      <c r="O5630" t="e">
        <f>VLOOKUP(A5630,'Top or Bottom 30 via OR (Schiz)'!J:J,1,FALSE)</f>
        <v>#N/A</v>
      </c>
      <c r="P5630" t="e">
        <f>VLOOKUP(A5630,'Top or Bottom 30 via OR (Tr36)'!B:B,1,FALSE)</f>
        <v>#N/A</v>
      </c>
      <c r="Q5630" t="e">
        <f>VLOOKUP(A5630,'Top or Bottom 30 via OR (Tr36)'!J:J,1,FALSE)</f>
        <v>#N/A</v>
      </c>
    </row>
    <row r="5631" spans="1:17" x14ac:dyDescent="0.25">
      <c r="A5631" t="s">
        <v>5663</v>
      </c>
      <c r="B5631">
        <v>0</v>
      </c>
      <c r="C5631">
        <v>0</v>
      </c>
      <c r="D5631">
        <v>0</v>
      </c>
      <c r="E5631">
        <v>0</v>
      </c>
      <c r="F5631">
        <f>B5631/cam_reads!I$3</f>
        <v>0</v>
      </c>
      <c r="G5631">
        <f>C5631/cam_reads!J$3</f>
        <v>0</v>
      </c>
      <c r="H5631">
        <f>D5631/cam_reads!K$3</f>
        <v>0</v>
      </c>
      <c r="I5631">
        <f>E5631/cam_reads!L$3</f>
        <v>0</v>
      </c>
      <c r="J5631" t="e">
        <f>VLOOKUP(A5631,'Top 30 via LR (Schizonts)'!A:A,1,FALSE)</f>
        <v>#N/A</v>
      </c>
      <c r="K5631" t="e">
        <f>VLOOKUP(A5631,'Top 30 via LR (Schizonts)'!J:J,1,FALSE)</f>
        <v>#N/A</v>
      </c>
      <c r="L5631" t="e">
        <f>VLOOKUP(A5631,'Top 30 via LR (Tr36)'!A:A,1,FALSE)</f>
        <v>#N/A</v>
      </c>
      <c r="M5631" t="e">
        <f>VLOOKUP(A5631,'Top 30 via LR (Tr36)'!I:I,1,FALSE)</f>
        <v>#N/A</v>
      </c>
      <c r="N5631" t="e">
        <f>VLOOKUP(A5631,'Top or Bottom 30 via OR (Schiz)'!B:B,1,FALSE)</f>
        <v>#N/A</v>
      </c>
      <c r="O5631" t="e">
        <f>VLOOKUP(A5631,'Top or Bottom 30 via OR (Schiz)'!J:J,1,FALSE)</f>
        <v>#N/A</v>
      </c>
      <c r="P5631" t="e">
        <f>VLOOKUP(A5631,'Top or Bottom 30 via OR (Tr36)'!B:B,1,FALSE)</f>
        <v>#N/A</v>
      </c>
      <c r="Q5631" t="e">
        <f>VLOOKUP(A5631,'Top or Bottom 30 via OR (Tr36)'!J:J,1,FALSE)</f>
        <v>#N/A</v>
      </c>
    </row>
    <row r="5632" spans="1:17" x14ac:dyDescent="0.25">
      <c r="A5632" t="s">
        <v>5664</v>
      </c>
      <c r="B5632">
        <v>110</v>
      </c>
      <c r="C5632">
        <v>22</v>
      </c>
      <c r="D5632">
        <v>196</v>
      </c>
      <c r="E5632">
        <v>40</v>
      </c>
      <c r="F5632">
        <f>B5632/cam_reads!I$3</f>
        <v>1.3666199887256336</v>
      </c>
      <c r="G5632">
        <f>C5632/cam_reads!J$3</f>
        <v>0.28494808252412501</v>
      </c>
      <c r="H5632">
        <f>D5632/cam_reads!K$3</f>
        <v>2.0458862217537748</v>
      </c>
      <c r="I5632">
        <f>E5632/cam_reads!L$3</f>
        <v>0.41697168579828314</v>
      </c>
      <c r="J5632" t="e">
        <f>VLOOKUP(A5632,'Top 30 via LR (Schizonts)'!A:A,1,FALSE)</f>
        <v>#N/A</v>
      </c>
      <c r="K5632" t="e">
        <f>VLOOKUP(A5632,'Top 30 via LR (Schizonts)'!J:J,1,FALSE)</f>
        <v>#N/A</v>
      </c>
      <c r="L5632" t="e">
        <f>VLOOKUP(A5632,'Top 30 via LR (Tr36)'!A:A,1,FALSE)</f>
        <v>#N/A</v>
      </c>
      <c r="M5632" t="e">
        <f>VLOOKUP(A5632,'Top 30 via LR (Tr36)'!I:I,1,FALSE)</f>
        <v>#N/A</v>
      </c>
      <c r="N5632" t="e">
        <f>VLOOKUP(A5632,'Top or Bottom 30 via OR (Schiz)'!B:B,1,FALSE)</f>
        <v>#N/A</v>
      </c>
      <c r="O5632" t="e">
        <f>VLOOKUP(A5632,'Top or Bottom 30 via OR (Schiz)'!J:J,1,FALSE)</f>
        <v>#N/A</v>
      </c>
      <c r="P5632" t="e">
        <f>VLOOKUP(A5632,'Top or Bottom 30 via OR (Tr36)'!B:B,1,FALSE)</f>
        <v>#N/A</v>
      </c>
      <c r="Q5632" t="e">
        <f>VLOOKUP(A5632,'Top or Bottom 30 via OR (Tr36)'!J:J,1,FALSE)</f>
        <v>#N/A</v>
      </c>
    </row>
    <row r="5633" spans="1:17" x14ac:dyDescent="0.25">
      <c r="A5633" t="s">
        <v>5665</v>
      </c>
      <c r="B5633">
        <v>0</v>
      </c>
      <c r="C5633">
        <v>0</v>
      </c>
      <c r="D5633">
        <v>0</v>
      </c>
      <c r="E5633">
        <v>0</v>
      </c>
      <c r="F5633">
        <f>B5633/cam_reads!I$3</f>
        <v>0</v>
      </c>
      <c r="G5633">
        <f>C5633/cam_reads!J$3</f>
        <v>0</v>
      </c>
      <c r="H5633">
        <f>D5633/cam_reads!K$3</f>
        <v>0</v>
      </c>
      <c r="I5633">
        <f>E5633/cam_reads!L$3</f>
        <v>0</v>
      </c>
      <c r="J5633" t="e">
        <f>VLOOKUP(A5633,'Top 30 via LR (Schizonts)'!A:A,1,FALSE)</f>
        <v>#N/A</v>
      </c>
      <c r="K5633" t="e">
        <f>VLOOKUP(A5633,'Top 30 via LR (Schizonts)'!J:J,1,FALSE)</f>
        <v>#N/A</v>
      </c>
      <c r="L5633" t="e">
        <f>VLOOKUP(A5633,'Top 30 via LR (Tr36)'!A:A,1,FALSE)</f>
        <v>#N/A</v>
      </c>
      <c r="M5633" t="e">
        <f>VLOOKUP(A5633,'Top 30 via LR (Tr36)'!I:I,1,FALSE)</f>
        <v>#N/A</v>
      </c>
      <c r="N5633" t="e">
        <f>VLOOKUP(A5633,'Top or Bottom 30 via OR (Schiz)'!B:B,1,FALSE)</f>
        <v>#N/A</v>
      </c>
      <c r="O5633" t="e">
        <f>VLOOKUP(A5633,'Top or Bottom 30 via OR (Schiz)'!J:J,1,FALSE)</f>
        <v>#N/A</v>
      </c>
      <c r="P5633" t="e">
        <f>VLOOKUP(A5633,'Top or Bottom 30 via OR (Tr36)'!B:B,1,FALSE)</f>
        <v>#N/A</v>
      </c>
      <c r="Q5633" t="e">
        <f>VLOOKUP(A5633,'Top or Bottom 30 via OR (Tr36)'!J:J,1,FALSE)</f>
        <v>#N/A</v>
      </c>
    </row>
    <row r="5634" spans="1:17" x14ac:dyDescent="0.25">
      <c r="A5634" t="s">
        <v>5666</v>
      </c>
      <c r="B5634">
        <v>90</v>
      </c>
      <c r="C5634">
        <v>112</v>
      </c>
      <c r="D5634">
        <v>147</v>
      </c>
      <c r="E5634">
        <v>107</v>
      </c>
      <c r="F5634">
        <f>B5634/cam_reads!I$3</f>
        <v>1.1181436271391547</v>
      </c>
      <c r="G5634">
        <f>C5634/cam_reads!J$3</f>
        <v>1.4506447837591818</v>
      </c>
      <c r="H5634">
        <f>D5634/cam_reads!K$3</f>
        <v>1.5344146663153311</v>
      </c>
      <c r="I5634">
        <f>E5634/cam_reads!L$3</f>
        <v>1.1153992595104074</v>
      </c>
      <c r="J5634" t="e">
        <f>VLOOKUP(A5634,'Top 30 via LR (Schizonts)'!A:A,1,FALSE)</f>
        <v>#N/A</v>
      </c>
      <c r="K5634" t="e">
        <f>VLOOKUP(A5634,'Top 30 via LR (Schizonts)'!J:J,1,FALSE)</f>
        <v>#N/A</v>
      </c>
      <c r="L5634" t="e">
        <f>VLOOKUP(A5634,'Top 30 via LR (Tr36)'!A:A,1,FALSE)</f>
        <v>#N/A</v>
      </c>
      <c r="M5634" t="e">
        <f>VLOOKUP(A5634,'Top 30 via LR (Tr36)'!I:I,1,FALSE)</f>
        <v>#N/A</v>
      </c>
      <c r="N5634" t="e">
        <f>VLOOKUP(A5634,'Top or Bottom 30 via OR (Schiz)'!B:B,1,FALSE)</f>
        <v>#N/A</v>
      </c>
      <c r="O5634" t="e">
        <f>VLOOKUP(A5634,'Top or Bottom 30 via OR (Schiz)'!J:J,1,FALSE)</f>
        <v>#N/A</v>
      </c>
      <c r="P5634" t="e">
        <f>VLOOKUP(A5634,'Top or Bottom 30 via OR (Tr36)'!B:B,1,FALSE)</f>
        <v>#N/A</v>
      </c>
      <c r="Q5634" t="e">
        <f>VLOOKUP(A5634,'Top or Bottom 30 via OR (Tr36)'!J:J,1,FALSE)</f>
        <v>#N/A</v>
      </c>
    </row>
    <row r="5635" spans="1:17" x14ac:dyDescent="0.25">
      <c r="A5635" t="s">
        <v>5667</v>
      </c>
      <c r="B5635">
        <v>4</v>
      </c>
      <c r="C5635">
        <v>6</v>
      </c>
      <c r="D5635">
        <v>1</v>
      </c>
      <c r="E5635">
        <v>3</v>
      </c>
      <c r="F5635">
        <f>B5635/cam_reads!I$3</f>
        <v>4.9695272317295765E-2</v>
      </c>
      <c r="G5635">
        <f>C5635/cam_reads!J$3</f>
        <v>7.7713113415670457E-2</v>
      </c>
      <c r="H5635">
        <f>D5635/cam_reads!K$3</f>
        <v>1.0438195008947829E-2</v>
      </c>
      <c r="I5635">
        <f>E5635/cam_reads!L$3</f>
        <v>3.1272876434871234E-2</v>
      </c>
      <c r="J5635" t="e">
        <f>VLOOKUP(A5635,'Top 30 via LR (Schizonts)'!A:A,1,FALSE)</f>
        <v>#N/A</v>
      </c>
      <c r="K5635" t="e">
        <f>VLOOKUP(A5635,'Top 30 via LR (Schizonts)'!J:J,1,FALSE)</f>
        <v>#N/A</v>
      </c>
      <c r="L5635" t="e">
        <f>VLOOKUP(A5635,'Top 30 via LR (Tr36)'!A:A,1,FALSE)</f>
        <v>#N/A</v>
      </c>
      <c r="M5635" t="e">
        <f>VLOOKUP(A5635,'Top 30 via LR (Tr36)'!I:I,1,FALSE)</f>
        <v>#N/A</v>
      </c>
      <c r="N5635" t="e">
        <f>VLOOKUP(A5635,'Top or Bottom 30 via OR (Schiz)'!B:B,1,FALSE)</f>
        <v>#N/A</v>
      </c>
      <c r="O5635" t="e">
        <f>VLOOKUP(A5635,'Top or Bottom 30 via OR (Schiz)'!J:J,1,FALSE)</f>
        <v>#N/A</v>
      </c>
      <c r="P5635" t="e">
        <f>VLOOKUP(A5635,'Top or Bottom 30 via OR (Tr36)'!B:B,1,FALSE)</f>
        <v>#N/A</v>
      </c>
      <c r="Q5635" t="e">
        <f>VLOOKUP(A5635,'Top or Bottom 30 via OR (Tr36)'!J:J,1,FALSE)</f>
        <v>#N/A</v>
      </c>
    </row>
    <row r="5636" spans="1:17" x14ac:dyDescent="0.25">
      <c r="A5636" t="s">
        <v>5668</v>
      </c>
      <c r="B5636">
        <v>484</v>
      </c>
      <c r="C5636">
        <v>469</v>
      </c>
      <c r="D5636">
        <v>750</v>
      </c>
      <c r="E5636">
        <v>652</v>
      </c>
      <c r="F5636">
        <f>B5636/cam_reads!I$3</f>
        <v>6.0131279503927875</v>
      </c>
      <c r="G5636">
        <f>C5636/cam_reads!J$3</f>
        <v>6.0745750319915741</v>
      </c>
      <c r="H5636">
        <f>D5636/cam_reads!K$3</f>
        <v>7.8286462567108721</v>
      </c>
      <c r="I5636">
        <f>E5636/cam_reads!L$3</f>
        <v>6.7966384785120155</v>
      </c>
      <c r="J5636" t="e">
        <f>VLOOKUP(A5636,'Top 30 via LR (Schizonts)'!A:A,1,FALSE)</f>
        <v>#N/A</v>
      </c>
      <c r="K5636" t="e">
        <f>VLOOKUP(A5636,'Top 30 via LR (Schizonts)'!J:J,1,FALSE)</f>
        <v>#N/A</v>
      </c>
      <c r="L5636" t="e">
        <f>VLOOKUP(A5636,'Top 30 via LR (Tr36)'!A:A,1,FALSE)</f>
        <v>#N/A</v>
      </c>
      <c r="M5636" t="e">
        <f>VLOOKUP(A5636,'Top 30 via LR (Tr36)'!I:I,1,FALSE)</f>
        <v>#N/A</v>
      </c>
      <c r="N5636" t="e">
        <f>VLOOKUP(A5636,'Top or Bottom 30 via OR (Schiz)'!B:B,1,FALSE)</f>
        <v>#N/A</v>
      </c>
      <c r="O5636" t="e">
        <f>VLOOKUP(A5636,'Top or Bottom 30 via OR (Schiz)'!J:J,1,FALSE)</f>
        <v>#N/A</v>
      </c>
      <c r="P5636" t="e">
        <f>VLOOKUP(A5636,'Top or Bottom 30 via OR (Tr36)'!B:B,1,FALSE)</f>
        <v>#N/A</v>
      </c>
      <c r="Q5636" t="e">
        <f>VLOOKUP(A5636,'Top or Bottom 30 via OR (Tr36)'!J:J,1,FALSE)</f>
        <v>#N/A</v>
      </c>
    </row>
    <row r="5637" spans="1:17" x14ac:dyDescent="0.25">
      <c r="A5637" t="s">
        <v>5669</v>
      </c>
      <c r="B5637">
        <v>3</v>
      </c>
      <c r="C5637">
        <v>6</v>
      </c>
      <c r="D5637">
        <v>13</v>
      </c>
      <c r="E5637">
        <v>9</v>
      </c>
      <c r="F5637">
        <f>B5637/cam_reads!I$3</f>
        <v>3.7271454237971825E-2</v>
      </c>
      <c r="G5637">
        <f>C5637/cam_reads!J$3</f>
        <v>7.7713113415670457E-2</v>
      </c>
      <c r="H5637">
        <f>D5637/cam_reads!K$3</f>
        <v>0.13569653511632179</v>
      </c>
      <c r="I5637">
        <f>E5637/cam_reads!L$3</f>
        <v>9.381862930461371E-2</v>
      </c>
      <c r="J5637" t="e">
        <f>VLOOKUP(A5637,'Top 30 via LR (Schizonts)'!A:A,1,FALSE)</f>
        <v>#N/A</v>
      </c>
      <c r="K5637" t="e">
        <f>VLOOKUP(A5637,'Top 30 via LR (Schizonts)'!J:J,1,FALSE)</f>
        <v>#N/A</v>
      </c>
      <c r="L5637" t="e">
        <f>VLOOKUP(A5637,'Top 30 via LR (Tr36)'!A:A,1,FALSE)</f>
        <v>#N/A</v>
      </c>
      <c r="M5637" t="e">
        <f>VLOOKUP(A5637,'Top 30 via LR (Tr36)'!I:I,1,FALSE)</f>
        <v>#N/A</v>
      </c>
      <c r="N5637" t="e">
        <f>VLOOKUP(A5637,'Top or Bottom 30 via OR (Schiz)'!B:B,1,FALSE)</f>
        <v>#N/A</v>
      </c>
      <c r="O5637" t="e">
        <f>VLOOKUP(A5637,'Top or Bottom 30 via OR (Schiz)'!J:J,1,FALSE)</f>
        <v>#N/A</v>
      </c>
      <c r="P5637" t="e">
        <f>VLOOKUP(A5637,'Top or Bottom 30 via OR (Tr36)'!B:B,1,FALSE)</f>
        <v>#N/A</v>
      </c>
      <c r="Q5637" t="e">
        <f>VLOOKUP(A5637,'Top or Bottom 30 via OR (Tr36)'!J:J,1,FALSE)</f>
        <v>#N/A</v>
      </c>
    </row>
    <row r="5638" spans="1:17" x14ac:dyDescent="0.25">
      <c r="A5638" t="s">
        <v>5670</v>
      </c>
      <c r="B5638">
        <v>153</v>
      </c>
      <c r="C5638">
        <v>120</v>
      </c>
      <c r="D5638">
        <v>223</v>
      </c>
      <c r="E5638">
        <v>128</v>
      </c>
      <c r="F5638">
        <f>B5638/cam_reads!I$3</f>
        <v>1.9008441661365629</v>
      </c>
      <c r="G5638">
        <f>C5638/cam_reads!J$3</f>
        <v>1.5542622683134093</v>
      </c>
      <c r="H5638">
        <f>D5638/cam_reads!K$3</f>
        <v>2.3277174869953661</v>
      </c>
      <c r="I5638">
        <f>E5638/cam_reads!L$3</f>
        <v>1.3343093945545061</v>
      </c>
      <c r="J5638" t="e">
        <f>VLOOKUP(A5638,'Top 30 via LR (Schizonts)'!A:A,1,FALSE)</f>
        <v>#N/A</v>
      </c>
      <c r="K5638" t="e">
        <f>VLOOKUP(A5638,'Top 30 via LR (Schizonts)'!J:J,1,FALSE)</f>
        <v>#N/A</v>
      </c>
      <c r="L5638" t="e">
        <f>VLOOKUP(A5638,'Top 30 via LR (Tr36)'!A:A,1,FALSE)</f>
        <v>#N/A</v>
      </c>
      <c r="M5638" t="e">
        <f>VLOOKUP(A5638,'Top 30 via LR (Tr36)'!I:I,1,FALSE)</f>
        <v>#N/A</v>
      </c>
      <c r="N5638" t="e">
        <f>VLOOKUP(A5638,'Top or Bottom 30 via OR (Schiz)'!B:B,1,FALSE)</f>
        <v>#N/A</v>
      </c>
      <c r="O5638" t="e">
        <f>VLOOKUP(A5638,'Top or Bottom 30 via OR (Schiz)'!J:J,1,FALSE)</f>
        <v>#N/A</v>
      </c>
      <c r="P5638" t="e">
        <f>VLOOKUP(A5638,'Top or Bottom 30 via OR (Tr36)'!B:B,1,FALSE)</f>
        <v>#N/A</v>
      </c>
      <c r="Q5638" t="e">
        <f>VLOOKUP(A5638,'Top or Bottom 30 via OR (Tr36)'!J:J,1,FALSE)</f>
        <v>#N/A</v>
      </c>
    </row>
    <row r="5639" spans="1:17" x14ac:dyDescent="0.25">
      <c r="A5639" t="s">
        <v>5671</v>
      </c>
      <c r="B5639">
        <v>0</v>
      </c>
      <c r="C5639">
        <v>0</v>
      </c>
      <c r="D5639">
        <v>0</v>
      </c>
      <c r="E5639">
        <v>0</v>
      </c>
      <c r="F5639">
        <f>B5639/cam_reads!I$3</f>
        <v>0</v>
      </c>
      <c r="G5639">
        <f>C5639/cam_reads!J$3</f>
        <v>0</v>
      </c>
      <c r="H5639">
        <f>D5639/cam_reads!K$3</f>
        <v>0</v>
      </c>
      <c r="I5639">
        <f>E5639/cam_reads!L$3</f>
        <v>0</v>
      </c>
      <c r="J5639" t="e">
        <f>VLOOKUP(A5639,'Top 30 via LR (Schizonts)'!A:A,1,FALSE)</f>
        <v>#N/A</v>
      </c>
      <c r="K5639" t="e">
        <f>VLOOKUP(A5639,'Top 30 via LR (Schizonts)'!J:J,1,FALSE)</f>
        <v>#N/A</v>
      </c>
      <c r="L5639" t="e">
        <f>VLOOKUP(A5639,'Top 30 via LR (Tr36)'!A:A,1,FALSE)</f>
        <v>#N/A</v>
      </c>
      <c r="M5639" t="e">
        <f>VLOOKUP(A5639,'Top 30 via LR (Tr36)'!I:I,1,FALSE)</f>
        <v>#N/A</v>
      </c>
      <c r="N5639" t="e">
        <f>VLOOKUP(A5639,'Top or Bottom 30 via OR (Schiz)'!B:B,1,FALSE)</f>
        <v>#N/A</v>
      </c>
      <c r="O5639" t="e">
        <f>VLOOKUP(A5639,'Top or Bottom 30 via OR (Schiz)'!J:J,1,FALSE)</f>
        <v>#N/A</v>
      </c>
      <c r="P5639" t="e">
        <f>VLOOKUP(A5639,'Top or Bottom 30 via OR (Tr36)'!B:B,1,FALSE)</f>
        <v>#N/A</v>
      </c>
      <c r="Q5639" t="e">
        <f>VLOOKUP(A5639,'Top or Bottom 30 via OR (Tr36)'!J:J,1,FALSE)</f>
        <v>#N/A</v>
      </c>
    </row>
    <row r="5640" spans="1:17" x14ac:dyDescent="0.25">
      <c r="A5640" t="s">
        <v>5672</v>
      </c>
      <c r="B5640">
        <v>141</v>
      </c>
      <c r="C5640">
        <v>102</v>
      </c>
      <c r="D5640">
        <v>273</v>
      </c>
      <c r="E5640">
        <v>245</v>
      </c>
      <c r="F5640">
        <f>B5640/cam_reads!I$3</f>
        <v>1.7517583491846758</v>
      </c>
      <c r="G5640">
        <f>C5640/cam_reads!J$3</f>
        <v>1.3211229280663979</v>
      </c>
      <c r="H5640">
        <f>D5640/cam_reads!K$3</f>
        <v>2.8496272374427574</v>
      </c>
      <c r="I5640">
        <f>E5640/cam_reads!L$3</f>
        <v>2.5539515755144842</v>
      </c>
      <c r="J5640" t="e">
        <f>VLOOKUP(A5640,'Top 30 via LR (Schizonts)'!A:A,1,FALSE)</f>
        <v>#N/A</v>
      </c>
      <c r="K5640" t="e">
        <f>VLOOKUP(A5640,'Top 30 via LR (Schizonts)'!J:J,1,FALSE)</f>
        <v>#N/A</v>
      </c>
      <c r="L5640" t="e">
        <f>VLOOKUP(A5640,'Top 30 via LR (Tr36)'!A:A,1,FALSE)</f>
        <v>#N/A</v>
      </c>
      <c r="M5640" t="e">
        <f>VLOOKUP(A5640,'Top 30 via LR (Tr36)'!I:I,1,FALSE)</f>
        <v>#N/A</v>
      </c>
      <c r="N5640" t="e">
        <f>VLOOKUP(A5640,'Top or Bottom 30 via OR (Schiz)'!B:B,1,FALSE)</f>
        <v>#N/A</v>
      </c>
      <c r="O5640" t="e">
        <f>VLOOKUP(A5640,'Top or Bottom 30 via OR (Schiz)'!J:J,1,FALSE)</f>
        <v>#N/A</v>
      </c>
      <c r="P5640" t="e">
        <f>VLOOKUP(A5640,'Top or Bottom 30 via OR (Tr36)'!B:B,1,FALSE)</f>
        <v>#N/A</v>
      </c>
      <c r="Q5640" t="e">
        <f>VLOOKUP(A5640,'Top or Bottom 30 via OR (Tr36)'!J:J,1,FALSE)</f>
        <v>#N/A</v>
      </c>
    </row>
    <row r="5641" spans="1:17" x14ac:dyDescent="0.25">
      <c r="A5641" t="s">
        <v>5673</v>
      </c>
      <c r="B5641">
        <v>240</v>
      </c>
      <c r="C5641">
        <v>150</v>
      </c>
      <c r="D5641">
        <v>240</v>
      </c>
      <c r="E5641">
        <v>221</v>
      </c>
      <c r="F5641">
        <f>B5641/cam_reads!I$3</f>
        <v>2.9817163390377459</v>
      </c>
      <c r="G5641">
        <f>C5641/cam_reads!J$3</f>
        <v>1.9428278353917614</v>
      </c>
      <c r="H5641">
        <f>D5641/cam_reads!K$3</f>
        <v>2.5051668021474791</v>
      </c>
      <c r="I5641">
        <f>E5641/cam_reads!L$3</f>
        <v>2.3037685640355146</v>
      </c>
      <c r="J5641" t="e">
        <f>VLOOKUP(A5641,'Top 30 via LR (Schizonts)'!A:A,1,FALSE)</f>
        <v>#N/A</v>
      </c>
      <c r="K5641" t="e">
        <f>VLOOKUP(A5641,'Top 30 via LR (Schizonts)'!J:J,1,FALSE)</f>
        <v>#N/A</v>
      </c>
      <c r="L5641" t="e">
        <f>VLOOKUP(A5641,'Top 30 via LR (Tr36)'!A:A,1,FALSE)</f>
        <v>#N/A</v>
      </c>
      <c r="M5641" t="e">
        <f>VLOOKUP(A5641,'Top 30 via LR (Tr36)'!I:I,1,FALSE)</f>
        <v>#N/A</v>
      </c>
      <c r="N5641" t="e">
        <f>VLOOKUP(A5641,'Top or Bottom 30 via OR (Schiz)'!B:B,1,FALSE)</f>
        <v>#N/A</v>
      </c>
      <c r="O5641" t="e">
        <f>VLOOKUP(A5641,'Top or Bottom 30 via OR (Schiz)'!J:J,1,FALSE)</f>
        <v>#N/A</v>
      </c>
      <c r="P5641" t="e">
        <f>VLOOKUP(A5641,'Top or Bottom 30 via OR (Tr36)'!B:B,1,FALSE)</f>
        <v>#N/A</v>
      </c>
      <c r="Q5641" t="e">
        <f>VLOOKUP(A5641,'Top or Bottom 30 via OR (Tr36)'!J:J,1,FALSE)</f>
        <v>#N/A</v>
      </c>
    </row>
    <row r="5642" spans="1:17" x14ac:dyDescent="0.25">
      <c r="A5642" t="s">
        <v>5674</v>
      </c>
      <c r="B5642">
        <v>2031</v>
      </c>
      <c r="C5642">
        <v>1885</v>
      </c>
      <c r="D5642">
        <v>3512</v>
      </c>
      <c r="E5642">
        <v>1915</v>
      </c>
      <c r="F5642">
        <f>B5642/cam_reads!I$3</f>
        <v>25.232774519106925</v>
      </c>
      <c r="G5642">
        <f>C5642/cam_reads!J$3</f>
        <v>24.414869798089804</v>
      </c>
      <c r="H5642">
        <f>D5642/cam_reads!K$3</f>
        <v>36.658940871424775</v>
      </c>
      <c r="I5642">
        <f>E5642/cam_reads!L$3</f>
        <v>19.962519457592805</v>
      </c>
      <c r="J5642" t="e">
        <f>VLOOKUP(A5642,'Top 30 via LR (Schizonts)'!A:A,1,FALSE)</f>
        <v>#N/A</v>
      </c>
      <c r="K5642" t="e">
        <f>VLOOKUP(A5642,'Top 30 via LR (Schizonts)'!J:J,1,FALSE)</f>
        <v>#N/A</v>
      </c>
      <c r="L5642" t="e">
        <f>VLOOKUP(A5642,'Top 30 via LR (Tr36)'!A:A,1,FALSE)</f>
        <v>#N/A</v>
      </c>
      <c r="M5642" t="e">
        <f>VLOOKUP(A5642,'Top 30 via LR (Tr36)'!I:I,1,FALSE)</f>
        <v>#N/A</v>
      </c>
      <c r="N5642" t="e">
        <f>VLOOKUP(A5642,'Top or Bottom 30 via OR (Schiz)'!B:B,1,FALSE)</f>
        <v>#N/A</v>
      </c>
      <c r="O5642" t="e">
        <f>VLOOKUP(A5642,'Top or Bottom 30 via OR (Schiz)'!J:J,1,FALSE)</f>
        <v>#N/A</v>
      </c>
      <c r="P5642" t="e">
        <f>VLOOKUP(A5642,'Top or Bottom 30 via OR (Tr36)'!B:B,1,FALSE)</f>
        <v>#N/A</v>
      </c>
      <c r="Q5642" t="e">
        <f>VLOOKUP(A5642,'Top or Bottom 30 via OR (Tr36)'!J:J,1,FALSE)</f>
        <v>#N/A</v>
      </c>
    </row>
    <row r="5643" spans="1:17" x14ac:dyDescent="0.25">
      <c r="A5643" t="s">
        <v>5675</v>
      </c>
      <c r="B5643">
        <v>109</v>
      </c>
      <c r="C5643">
        <v>305</v>
      </c>
      <c r="D5643">
        <v>399</v>
      </c>
      <c r="E5643">
        <v>321</v>
      </c>
      <c r="F5643">
        <f>B5643/cam_reads!I$3</f>
        <v>1.3541961706463095</v>
      </c>
      <c r="G5643">
        <f>C5643/cam_reads!J$3</f>
        <v>3.9504165986299151</v>
      </c>
      <c r="H5643">
        <f>D5643/cam_reads!K$3</f>
        <v>4.1648398085701839</v>
      </c>
      <c r="I5643">
        <f>E5643/cam_reads!L$3</f>
        <v>3.3461977785312222</v>
      </c>
      <c r="J5643" t="e">
        <f>VLOOKUP(A5643,'Top 30 via LR (Schizonts)'!A:A,1,FALSE)</f>
        <v>#N/A</v>
      </c>
      <c r="K5643" t="e">
        <f>VLOOKUP(A5643,'Top 30 via LR (Schizonts)'!J:J,1,FALSE)</f>
        <v>#N/A</v>
      </c>
      <c r="L5643" t="e">
        <f>VLOOKUP(A5643,'Top 30 via LR (Tr36)'!A:A,1,FALSE)</f>
        <v>#N/A</v>
      </c>
      <c r="M5643" t="e">
        <f>VLOOKUP(A5643,'Top 30 via LR (Tr36)'!I:I,1,FALSE)</f>
        <v>#N/A</v>
      </c>
      <c r="N5643" t="e">
        <f>VLOOKUP(A5643,'Top or Bottom 30 via OR (Schiz)'!B:B,1,FALSE)</f>
        <v>#N/A</v>
      </c>
      <c r="O5643" t="e">
        <f>VLOOKUP(A5643,'Top or Bottom 30 via OR (Schiz)'!J:J,1,FALSE)</f>
        <v>#N/A</v>
      </c>
      <c r="P5643" t="e">
        <f>VLOOKUP(A5643,'Top or Bottom 30 via OR (Tr36)'!B:B,1,FALSE)</f>
        <v>#N/A</v>
      </c>
      <c r="Q5643" t="e">
        <f>VLOOKUP(A5643,'Top or Bottom 30 via OR (Tr36)'!J:J,1,FALSE)</f>
        <v>#N/A</v>
      </c>
    </row>
    <row r="5644" spans="1:17" x14ac:dyDescent="0.25">
      <c r="A5644" t="s">
        <v>5676</v>
      </c>
      <c r="B5644">
        <v>3</v>
      </c>
      <c r="C5644">
        <v>8</v>
      </c>
      <c r="D5644">
        <v>5</v>
      </c>
      <c r="E5644">
        <v>7</v>
      </c>
      <c r="F5644">
        <f>B5644/cam_reads!I$3</f>
        <v>3.7271454237971825E-2</v>
      </c>
      <c r="G5644">
        <f>C5644/cam_reads!J$3</f>
        <v>0.10361748455422728</v>
      </c>
      <c r="H5644">
        <f>D5644/cam_reads!K$3</f>
        <v>5.219097504473915E-2</v>
      </c>
      <c r="I5644">
        <f>E5644/cam_reads!L$3</f>
        <v>7.2970045014699544E-2</v>
      </c>
      <c r="J5644" t="e">
        <f>VLOOKUP(A5644,'Top 30 via LR (Schizonts)'!A:A,1,FALSE)</f>
        <v>#N/A</v>
      </c>
      <c r="K5644" t="e">
        <f>VLOOKUP(A5644,'Top 30 via LR (Schizonts)'!J:J,1,FALSE)</f>
        <v>#N/A</v>
      </c>
      <c r="L5644" t="e">
        <f>VLOOKUP(A5644,'Top 30 via LR (Tr36)'!A:A,1,FALSE)</f>
        <v>#N/A</v>
      </c>
      <c r="M5644" t="e">
        <f>VLOOKUP(A5644,'Top 30 via LR (Tr36)'!I:I,1,FALSE)</f>
        <v>#N/A</v>
      </c>
      <c r="N5644" t="e">
        <f>VLOOKUP(A5644,'Top or Bottom 30 via OR (Schiz)'!B:B,1,FALSE)</f>
        <v>#N/A</v>
      </c>
      <c r="O5644" t="e">
        <f>VLOOKUP(A5644,'Top or Bottom 30 via OR (Schiz)'!J:J,1,FALSE)</f>
        <v>#N/A</v>
      </c>
      <c r="P5644" t="e">
        <f>VLOOKUP(A5644,'Top or Bottom 30 via OR (Tr36)'!B:B,1,FALSE)</f>
        <v>#N/A</v>
      </c>
      <c r="Q5644" t="e">
        <f>VLOOKUP(A5644,'Top or Bottom 30 via OR (Tr36)'!J:J,1,FALSE)</f>
        <v>#N/A</v>
      </c>
    </row>
    <row r="5645" spans="1:17" x14ac:dyDescent="0.25">
      <c r="A5645" t="s">
        <v>5677</v>
      </c>
      <c r="B5645">
        <v>150</v>
      </c>
      <c r="C5645">
        <v>346</v>
      </c>
      <c r="D5645">
        <v>230</v>
      </c>
      <c r="E5645">
        <v>237</v>
      </c>
      <c r="F5645">
        <f>B5645/cam_reads!I$3</f>
        <v>1.8635727118985912</v>
      </c>
      <c r="G5645">
        <f>C5645/cam_reads!J$3</f>
        <v>4.4814562069703303</v>
      </c>
      <c r="H5645">
        <f>D5645/cam_reads!K$3</f>
        <v>2.4007848520580009</v>
      </c>
      <c r="I5645">
        <f>E5645/cam_reads!L$3</f>
        <v>2.4705572383548278</v>
      </c>
      <c r="J5645" t="e">
        <f>VLOOKUP(A5645,'Top 30 via LR (Schizonts)'!A:A,1,FALSE)</f>
        <v>#N/A</v>
      </c>
      <c r="K5645" t="e">
        <f>VLOOKUP(A5645,'Top 30 via LR (Schizonts)'!J:J,1,FALSE)</f>
        <v>#N/A</v>
      </c>
      <c r="L5645" t="e">
        <f>VLOOKUP(A5645,'Top 30 via LR (Tr36)'!A:A,1,FALSE)</f>
        <v>#N/A</v>
      </c>
      <c r="M5645" t="e">
        <f>VLOOKUP(A5645,'Top 30 via LR (Tr36)'!I:I,1,FALSE)</f>
        <v>#N/A</v>
      </c>
      <c r="N5645" t="e">
        <f>VLOOKUP(A5645,'Top or Bottom 30 via OR (Schiz)'!B:B,1,FALSE)</f>
        <v>#N/A</v>
      </c>
      <c r="O5645" t="e">
        <f>VLOOKUP(A5645,'Top or Bottom 30 via OR (Schiz)'!J:J,1,FALSE)</f>
        <v>#N/A</v>
      </c>
      <c r="P5645" t="e">
        <f>VLOOKUP(A5645,'Top or Bottom 30 via OR (Tr36)'!B:B,1,FALSE)</f>
        <v>#N/A</v>
      </c>
      <c r="Q5645" t="e">
        <f>VLOOKUP(A5645,'Top or Bottom 30 via OR (Tr36)'!J:J,1,FALSE)</f>
        <v>#N/A</v>
      </c>
    </row>
    <row r="5646" spans="1:17" x14ac:dyDescent="0.25">
      <c r="A5646" t="s">
        <v>5678</v>
      </c>
      <c r="B5646">
        <v>0</v>
      </c>
      <c r="C5646">
        <v>0</v>
      </c>
      <c r="D5646">
        <v>0</v>
      </c>
      <c r="E5646">
        <v>0</v>
      </c>
      <c r="F5646">
        <f>B5646/cam_reads!I$3</f>
        <v>0</v>
      </c>
      <c r="G5646">
        <f>C5646/cam_reads!J$3</f>
        <v>0</v>
      </c>
      <c r="H5646">
        <f>D5646/cam_reads!K$3</f>
        <v>0</v>
      </c>
      <c r="I5646">
        <f>E5646/cam_reads!L$3</f>
        <v>0</v>
      </c>
      <c r="J5646" t="e">
        <f>VLOOKUP(A5646,'Top 30 via LR (Schizonts)'!A:A,1,FALSE)</f>
        <v>#N/A</v>
      </c>
      <c r="K5646" t="e">
        <f>VLOOKUP(A5646,'Top 30 via LR (Schizonts)'!J:J,1,FALSE)</f>
        <v>#N/A</v>
      </c>
      <c r="L5646" t="e">
        <f>VLOOKUP(A5646,'Top 30 via LR (Tr36)'!A:A,1,FALSE)</f>
        <v>#N/A</v>
      </c>
      <c r="M5646" t="e">
        <f>VLOOKUP(A5646,'Top 30 via LR (Tr36)'!I:I,1,FALSE)</f>
        <v>#N/A</v>
      </c>
      <c r="N5646" t="e">
        <f>VLOOKUP(A5646,'Top or Bottom 30 via OR (Schiz)'!B:B,1,FALSE)</f>
        <v>#N/A</v>
      </c>
      <c r="O5646" t="e">
        <f>VLOOKUP(A5646,'Top or Bottom 30 via OR (Schiz)'!J:J,1,FALSE)</f>
        <v>#N/A</v>
      </c>
      <c r="P5646" t="e">
        <f>VLOOKUP(A5646,'Top or Bottom 30 via OR (Tr36)'!B:B,1,FALSE)</f>
        <v>#N/A</v>
      </c>
      <c r="Q5646" t="e">
        <f>VLOOKUP(A5646,'Top or Bottom 30 via OR (Tr36)'!J:J,1,FALSE)</f>
        <v>#N/A</v>
      </c>
    </row>
    <row r="5647" spans="1:17" x14ac:dyDescent="0.25">
      <c r="A5647" t="s">
        <v>5679</v>
      </c>
      <c r="B5647">
        <v>3964</v>
      </c>
      <c r="C5647">
        <v>2060</v>
      </c>
      <c r="D5647">
        <v>4040</v>
      </c>
      <c r="E5647">
        <v>3919</v>
      </c>
      <c r="F5647">
        <f>B5647/cam_reads!I$3</f>
        <v>49.248014866440101</v>
      </c>
      <c r="G5647">
        <f>C5647/cam_reads!J$3</f>
        <v>26.681502272713526</v>
      </c>
      <c r="H5647">
        <f>D5647/cam_reads!K$3</f>
        <v>42.170307836149235</v>
      </c>
      <c r="I5647">
        <f>E5647/cam_reads!L$3</f>
        <v>40.852800916086792</v>
      </c>
      <c r="J5647" t="e">
        <f>VLOOKUP(A5647,'Top 30 via LR (Schizonts)'!A:A,1,FALSE)</f>
        <v>#N/A</v>
      </c>
      <c r="K5647" t="e">
        <f>VLOOKUP(A5647,'Top 30 via LR (Schizonts)'!J:J,1,FALSE)</f>
        <v>#N/A</v>
      </c>
      <c r="L5647" t="e">
        <f>VLOOKUP(A5647,'Top 30 via LR (Tr36)'!A:A,1,FALSE)</f>
        <v>#N/A</v>
      </c>
      <c r="M5647" t="e">
        <f>VLOOKUP(A5647,'Top 30 via LR (Tr36)'!I:I,1,FALSE)</f>
        <v>#N/A</v>
      </c>
      <c r="N5647" t="e">
        <f>VLOOKUP(A5647,'Top or Bottom 30 via OR (Schiz)'!B:B,1,FALSE)</f>
        <v>#N/A</v>
      </c>
      <c r="O5647" t="e">
        <f>VLOOKUP(A5647,'Top or Bottom 30 via OR (Schiz)'!J:J,1,FALSE)</f>
        <v>#N/A</v>
      </c>
      <c r="P5647" t="e">
        <f>VLOOKUP(A5647,'Top or Bottom 30 via OR (Tr36)'!B:B,1,FALSE)</f>
        <v>#N/A</v>
      </c>
      <c r="Q5647" t="e">
        <f>VLOOKUP(A5647,'Top or Bottom 30 via OR (Tr36)'!J:J,1,FALSE)</f>
        <v>#N/A</v>
      </c>
    </row>
    <row r="5648" spans="1:17" x14ac:dyDescent="0.25">
      <c r="A5648" t="s">
        <v>5680</v>
      </c>
      <c r="B5648">
        <v>322</v>
      </c>
      <c r="C5648">
        <v>294</v>
      </c>
      <c r="D5648">
        <v>308</v>
      </c>
      <c r="E5648">
        <v>378</v>
      </c>
      <c r="F5648">
        <f>B5648/cam_reads!I$3</f>
        <v>4.0004694215423093</v>
      </c>
      <c r="G5648">
        <f>C5648/cam_reads!J$3</f>
        <v>3.8079425573678525</v>
      </c>
      <c r="H5648">
        <f>D5648/cam_reads!K$3</f>
        <v>3.2149640627559317</v>
      </c>
      <c r="I5648">
        <f>E5648/cam_reads!L$3</f>
        <v>3.9403824307937758</v>
      </c>
      <c r="J5648" t="e">
        <f>VLOOKUP(A5648,'Top 30 via LR (Schizonts)'!A:A,1,FALSE)</f>
        <v>#N/A</v>
      </c>
      <c r="K5648" t="e">
        <f>VLOOKUP(A5648,'Top 30 via LR (Schizonts)'!J:J,1,FALSE)</f>
        <v>#N/A</v>
      </c>
      <c r="L5648" t="e">
        <f>VLOOKUP(A5648,'Top 30 via LR (Tr36)'!A:A,1,FALSE)</f>
        <v>#N/A</v>
      </c>
      <c r="M5648" t="e">
        <f>VLOOKUP(A5648,'Top 30 via LR (Tr36)'!I:I,1,FALSE)</f>
        <v>#N/A</v>
      </c>
      <c r="N5648" t="e">
        <f>VLOOKUP(A5648,'Top or Bottom 30 via OR (Schiz)'!B:B,1,FALSE)</f>
        <v>#N/A</v>
      </c>
      <c r="O5648" t="e">
        <f>VLOOKUP(A5648,'Top or Bottom 30 via OR (Schiz)'!J:J,1,FALSE)</f>
        <v>#N/A</v>
      </c>
      <c r="P5648" t="e">
        <f>VLOOKUP(A5648,'Top or Bottom 30 via OR (Tr36)'!B:B,1,FALSE)</f>
        <v>#N/A</v>
      </c>
      <c r="Q5648" t="e">
        <f>VLOOKUP(A5648,'Top or Bottom 30 via OR (Tr36)'!J:J,1,FALSE)</f>
        <v>#N/A</v>
      </c>
    </row>
    <row r="5649" spans="1:17" x14ac:dyDescent="0.25">
      <c r="A5649" t="s">
        <v>5681</v>
      </c>
      <c r="B5649">
        <v>66</v>
      </c>
      <c r="C5649">
        <v>59</v>
      </c>
      <c r="D5649">
        <v>70</v>
      </c>
      <c r="E5649">
        <v>68</v>
      </c>
      <c r="F5649">
        <f>B5649/cam_reads!I$3</f>
        <v>0.81997199323538006</v>
      </c>
      <c r="G5649">
        <f>C5649/cam_reads!J$3</f>
        <v>0.76417894858742619</v>
      </c>
      <c r="H5649">
        <f>D5649/cam_reads!K$3</f>
        <v>0.73067365062634815</v>
      </c>
      <c r="I5649">
        <f>E5649/cam_reads!L$3</f>
        <v>0.70885186585708138</v>
      </c>
      <c r="J5649" t="e">
        <f>VLOOKUP(A5649,'Top 30 via LR (Schizonts)'!A:A,1,FALSE)</f>
        <v>#N/A</v>
      </c>
      <c r="K5649" t="e">
        <f>VLOOKUP(A5649,'Top 30 via LR (Schizonts)'!J:J,1,FALSE)</f>
        <v>#N/A</v>
      </c>
      <c r="L5649" t="e">
        <f>VLOOKUP(A5649,'Top 30 via LR (Tr36)'!A:A,1,FALSE)</f>
        <v>#N/A</v>
      </c>
      <c r="M5649" t="e">
        <f>VLOOKUP(A5649,'Top 30 via LR (Tr36)'!I:I,1,FALSE)</f>
        <v>#N/A</v>
      </c>
      <c r="N5649" t="e">
        <f>VLOOKUP(A5649,'Top or Bottom 30 via OR (Schiz)'!B:B,1,FALSE)</f>
        <v>#N/A</v>
      </c>
      <c r="O5649" t="e">
        <f>VLOOKUP(A5649,'Top or Bottom 30 via OR (Schiz)'!J:J,1,FALSE)</f>
        <v>#N/A</v>
      </c>
      <c r="P5649" t="e">
        <f>VLOOKUP(A5649,'Top or Bottom 30 via OR (Tr36)'!B:B,1,FALSE)</f>
        <v>#N/A</v>
      </c>
      <c r="Q5649" t="e">
        <f>VLOOKUP(A5649,'Top or Bottom 30 via OR (Tr36)'!J:J,1,FALSE)</f>
        <v>#N/A</v>
      </c>
    </row>
    <row r="5650" spans="1:17" x14ac:dyDescent="0.25">
      <c r="A5650" t="s">
        <v>5682</v>
      </c>
      <c r="B5650">
        <v>0</v>
      </c>
      <c r="C5650">
        <v>0</v>
      </c>
      <c r="D5650">
        <v>0</v>
      </c>
      <c r="E5650">
        <v>0</v>
      </c>
      <c r="F5650">
        <f>B5650/cam_reads!I$3</f>
        <v>0</v>
      </c>
      <c r="G5650">
        <f>C5650/cam_reads!J$3</f>
        <v>0</v>
      </c>
      <c r="H5650">
        <f>D5650/cam_reads!K$3</f>
        <v>0</v>
      </c>
      <c r="I5650">
        <f>E5650/cam_reads!L$3</f>
        <v>0</v>
      </c>
      <c r="J5650" t="e">
        <f>VLOOKUP(A5650,'Top 30 via LR (Schizonts)'!A:A,1,FALSE)</f>
        <v>#N/A</v>
      </c>
      <c r="K5650" t="e">
        <f>VLOOKUP(A5650,'Top 30 via LR (Schizonts)'!J:J,1,FALSE)</f>
        <v>#N/A</v>
      </c>
      <c r="L5650" t="e">
        <f>VLOOKUP(A5650,'Top 30 via LR (Tr36)'!A:A,1,FALSE)</f>
        <v>#N/A</v>
      </c>
      <c r="M5650" t="e">
        <f>VLOOKUP(A5650,'Top 30 via LR (Tr36)'!I:I,1,FALSE)</f>
        <v>#N/A</v>
      </c>
      <c r="N5650" t="e">
        <f>VLOOKUP(A5650,'Top or Bottom 30 via OR (Schiz)'!B:B,1,FALSE)</f>
        <v>#N/A</v>
      </c>
      <c r="O5650" t="e">
        <f>VLOOKUP(A5650,'Top or Bottom 30 via OR (Schiz)'!J:J,1,FALSE)</f>
        <v>#N/A</v>
      </c>
      <c r="P5650" t="e">
        <f>VLOOKUP(A5650,'Top or Bottom 30 via OR (Tr36)'!B:B,1,FALSE)</f>
        <v>#N/A</v>
      </c>
      <c r="Q5650" t="e">
        <f>VLOOKUP(A5650,'Top or Bottom 30 via OR (Tr36)'!J:J,1,FALSE)</f>
        <v>#N/A</v>
      </c>
    </row>
    <row r="5651" spans="1:17" x14ac:dyDescent="0.25">
      <c r="A5651" t="s">
        <v>5683</v>
      </c>
      <c r="B5651">
        <v>0</v>
      </c>
      <c r="C5651">
        <v>0</v>
      </c>
      <c r="D5651">
        <v>0</v>
      </c>
      <c r="E5651">
        <v>0</v>
      </c>
      <c r="F5651">
        <f>B5651/cam_reads!I$3</f>
        <v>0</v>
      </c>
      <c r="G5651">
        <f>C5651/cam_reads!J$3</f>
        <v>0</v>
      </c>
      <c r="H5651">
        <f>D5651/cam_reads!K$3</f>
        <v>0</v>
      </c>
      <c r="I5651">
        <f>E5651/cam_reads!L$3</f>
        <v>0</v>
      </c>
      <c r="J5651" t="e">
        <f>VLOOKUP(A5651,'Top 30 via LR (Schizonts)'!A:A,1,FALSE)</f>
        <v>#N/A</v>
      </c>
      <c r="K5651" t="e">
        <f>VLOOKUP(A5651,'Top 30 via LR (Schizonts)'!J:J,1,FALSE)</f>
        <v>#N/A</v>
      </c>
      <c r="L5651" t="e">
        <f>VLOOKUP(A5651,'Top 30 via LR (Tr36)'!A:A,1,FALSE)</f>
        <v>#N/A</v>
      </c>
      <c r="M5651" t="e">
        <f>VLOOKUP(A5651,'Top 30 via LR (Tr36)'!I:I,1,FALSE)</f>
        <v>#N/A</v>
      </c>
      <c r="N5651" t="e">
        <f>VLOOKUP(A5651,'Top or Bottom 30 via OR (Schiz)'!B:B,1,FALSE)</f>
        <v>#N/A</v>
      </c>
      <c r="O5651" t="e">
        <f>VLOOKUP(A5651,'Top or Bottom 30 via OR (Schiz)'!J:J,1,FALSE)</f>
        <v>#N/A</v>
      </c>
      <c r="P5651" t="e">
        <f>VLOOKUP(A5651,'Top or Bottom 30 via OR (Tr36)'!B:B,1,FALSE)</f>
        <v>#N/A</v>
      </c>
      <c r="Q5651" t="e">
        <f>VLOOKUP(A5651,'Top or Bottom 30 via OR (Tr36)'!J:J,1,FALSE)</f>
        <v>#N/A</v>
      </c>
    </row>
    <row r="5652" spans="1:17" x14ac:dyDescent="0.25">
      <c r="A5652" t="s">
        <v>5684</v>
      </c>
      <c r="B5652">
        <v>22420</v>
      </c>
      <c r="C5652">
        <v>24012</v>
      </c>
      <c r="D5652">
        <v>28203</v>
      </c>
      <c r="E5652">
        <v>25626</v>
      </c>
      <c r="F5652">
        <f>B5652/cam_reads!I$3</f>
        <v>278.54200133844273</v>
      </c>
      <c r="G5652">
        <f>C5652/cam_reads!J$3</f>
        <v>311.00787988951316</v>
      </c>
      <c r="H5652">
        <f>D5652/cam_reads!K$3</f>
        <v>294.38841383735564</v>
      </c>
      <c r="I5652">
        <f>E5652/cam_reads!L$3</f>
        <v>267.1329105066701</v>
      </c>
      <c r="J5652" t="e">
        <f>VLOOKUP(A5652,'Top 30 via LR (Schizonts)'!A:A,1,FALSE)</f>
        <v>#N/A</v>
      </c>
      <c r="K5652" t="e">
        <f>VLOOKUP(A5652,'Top 30 via LR (Schizonts)'!J:J,1,FALSE)</f>
        <v>#N/A</v>
      </c>
      <c r="L5652" t="e">
        <f>VLOOKUP(A5652,'Top 30 via LR (Tr36)'!A:A,1,FALSE)</f>
        <v>#N/A</v>
      </c>
      <c r="M5652" t="e">
        <f>VLOOKUP(A5652,'Top 30 via LR (Tr36)'!I:I,1,FALSE)</f>
        <v>#N/A</v>
      </c>
      <c r="N5652" t="e">
        <f>VLOOKUP(A5652,'Top or Bottom 30 via OR (Schiz)'!B:B,1,FALSE)</f>
        <v>#N/A</v>
      </c>
      <c r="O5652" t="e">
        <f>VLOOKUP(A5652,'Top or Bottom 30 via OR (Schiz)'!J:J,1,FALSE)</f>
        <v>#N/A</v>
      </c>
      <c r="P5652" t="e">
        <f>VLOOKUP(A5652,'Top or Bottom 30 via OR (Tr36)'!B:B,1,FALSE)</f>
        <v>#N/A</v>
      </c>
      <c r="Q5652" t="e">
        <f>VLOOKUP(A5652,'Top or Bottom 30 via OR (Tr36)'!J:J,1,FALSE)</f>
        <v>#N/A</v>
      </c>
    </row>
    <row r="5653" spans="1:17" x14ac:dyDescent="0.25">
      <c r="A5653" t="s">
        <v>5685</v>
      </c>
      <c r="B5653">
        <v>220</v>
      </c>
      <c r="C5653">
        <v>373</v>
      </c>
      <c r="D5653">
        <v>346</v>
      </c>
      <c r="E5653">
        <v>491</v>
      </c>
      <c r="F5653">
        <f>B5653/cam_reads!I$3</f>
        <v>2.7332399774512672</v>
      </c>
      <c r="G5653">
        <f>C5653/cam_reads!J$3</f>
        <v>4.831165217340847</v>
      </c>
      <c r="H5653">
        <f>D5653/cam_reads!K$3</f>
        <v>3.6116154730959491</v>
      </c>
      <c r="I5653">
        <f>E5653/cam_reads!L$3</f>
        <v>5.1183274431739259</v>
      </c>
      <c r="J5653" t="e">
        <f>VLOOKUP(A5653,'Top 30 via LR (Schizonts)'!A:A,1,FALSE)</f>
        <v>#N/A</v>
      </c>
      <c r="K5653" t="e">
        <f>VLOOKUP(A5653,'Top 30 via LR (Schizonts)'!J:J,1,FALSE)</f>
        <v>#N/A</v>
      </c>
      <c r="L5653" t="e">
        <f>VLOOKUP(A5653,'Top 30 via LR (Tr36)'!A:A,1,FALSE)</f>
        <v>#N/A</v>
      </c>
      <c r="M5653" t="e">
        <f>VLOOKUP(A5653,'Top 30 via LR (Tr36)'!I:I,1,FALSE)</f>
        <v>#N/A</v>
      </c>
      <c r="N5653" t="e">
        <f>VLOOKUP(A5653,'Top or Bottom 30 via OR (Schiz)'!B:B,1,FALSE)</f>
        <v>#N/A</v>
      </c>
      <c r="O5653" t="e">
        <f>VLOOKUP(A5653,'Top or Bottom 30 via OR (Schiz)'!J:J,1,FALSE)</f>
        <v>#N/A</v>
      </c>
      <c r="P5653" t="e">
        <f>VLOOKUP(A5653,'Top or Bottom 30 via OR (Tr36)'!B:B,1,FALSE)</f>
        <v>#N/A</v>
      </c>
      <c r="Q5653" t="e">
        <f>VLOOKUP(A5653,'Top or Bottom 30 via OR (Tr36)'!J:J,1,FALSE)</f>
        <v>#N/A</v>
      </c>
    </row>
    <row r="5654" spans="1:17" x14ac:dyDescent="0.25">
      <c r="A5654" t="s">
        <v>5686</v>
      </c>
      <c r="B5654">
        <v>46</v>
      </c>
      <c r="C5654">
        <v>58</v>
      </c>
      <c r="D5654">
        <v>26</v>
      </c>
      <c r="E5654">
        <v>23</v>
      </c>
      <c r="F5654">
        <f>B5654/cam_reads!I$3</f>
        <v>0.57149563164890127</v>
      </c>
      <c r="G5654">
        <f>C5654/cam_reads!J$3</f>
        <v>0.75122676301814784</v>
      </c>
      <c r="H5654">
        <f>D5654/cam_reads!K$3</f>
        <v>0.27139307023264359</v>
      </c>
      <c r="I5654">
        <f>E5654/cam_reads!L$3</f>
        <v>0.2397587193340128</v>
      </c>
      <c r="J5654" t="e">
        <f>VLOOKUP(A5654,'Top 30 via LR (Schizonts)'!A:A,1,FALSE)</f>
        <v>#N/A</v>
      </c>
      <c r="K5654" t="e">
        <f>VLOOKUP(A5654,'Top 30 via LR (Schizonts)'!J:J,1,FALSE)</f>
        <v>#N/A</v>
      </c>
      <c r="L5654" t="e">
        <f>VLOOKUP(A5654,'Top 30 via LR (Tr36)'!A:A,1,FALSE)</f>
        <v>#N/A</v>
      </c>
      <c r="M5654" t="e">
        <f>VLOOKUP(A5654,'Top 30 via LR (Tr36)'!I:I,1,FALSE)</f>
        <v>#N/A</v>
      </c>
      <c r="N5654" t="e">
        <f>VLOOKUP(A5654,'Top or Bottom 30 via OR (Schiz)'!B:B,1,FALSE)</f>
        <v>#N/A</v>
      </c>
      <c r="O5654" t="e">
        <f>VLOOKUP(A5654,'Top or Bottom 30 via OR (Schiz)'!J:J,1,FALSE)</f>
        <v>#N/A</v>
      </c>
      <c r="P5654" t="e">
        <f>VLOOKUP(A5654,'Top or Bottom 30 via OR (Tr36)'!B:B,1,FALSE)</f>
        <v>#N/A</v>
      </c>
      <c r="Q5654" t="e">
        <f>VLOOKUP(A5654,'Top or Bottom 30 via OR (Tr36)'!J:J,1,FALSE)</f>
        <v>#N/A</v>
      </c>
    </row>
    <row r="5655" spans="1:17" x14ac:dyDescent="0.25">
      <c r="A5655" t="s">
        <v>5687</v>
      </c>
      <c r="B5655">
        <v>1293</v>
      </c>
      <c r="C5655">
        <v>842</v>
      </c>
      <c r="D5655">
        <v>1093</v>
      </c>
      <c r="E5655">
        <v>1194</v>
      </c>
      <c r="F5655">
        <f>B5655/cam_reads!I$3</f>
        <v>16.063996776565855</v>
      </c>
      <c r="G5655">
        <f>C5655/cam_reads!J$3</f>
        <v>10.905740249332421</v>
      </c>
      <c r="H5655">
        <f>D5655/cam_reads!K$3</f>
        <v>11.408947144779978</v>
      </c>
      <c r="I5655">
        <f>E5655/cam_reads!L$3</f>
        <v>12.446604821078752</v>
      </c>
      <c r="J5655" t="e">
        <f>VLOOKUP(A5655,'Top 30 via LR (Schizonts)'!A:A,1,FALSE)</f>
        <v>#N/A</v>
      </c>
      <c r="K5655" t="e">
        <f>VLOOKUP(A5655,'Top 30 via LR (Schizonts)'!J:J,1,FALSE)</f>
        <v>#N/A</v>
      </c>
      <c r="L5655" t="e">
        <f>VLOOKUP(A5655,'Top 30 via LR (Tr36)'!A:A,1,FALSE)</f>
        <v>#N/A</v>
      </c>
      <c r="M5655" t="e">
        <f>VLOOKUP(A5655,'Top 30 via LR (Tr36)'!I:I,1,FALSE)</f>
        <v>#N/A</v>
      </c>
      <c r="N5655" t="e">
        <f>VLOOKUP(A5655,'Top or Bottom 30 via OR (Schiz)'!B:B,1,FALSE)</f>
        <v>#N/A</v>
      </c>
      <c r="O5655" t="e">
        <f>VLOOKUP(A5655,'Top or Bottom 30 via OR (Schiz)'!J:J,1,FALSE)</f>
        <v>#N/A</v>
      </c>
      <c r="P5655" t="e">
        <f>VLOOKUP(A5655,'Top or Bottom 30 via OR (Tr36)'!B:B,1,FALSE)</f>
        <v>#N/A</v>
      </c>
      <c r="Q5655" t="e">
        <f>VLOOKUP(A5655,'Top or Bottom 30 via OR (Tr36)'!J:J,1,FALSE)</f>
        <v>#N/A</v>
      </c>
    </row>
    <row r="5656" spans="1:17" x14ac:dyDescent="0.25">
      <c r="A5656" t="s">
        <v>5688</v>
      </c>
      <c r="B5656">
        <v>2121</v>
      </c>
      <c r="C5656">
        <v>1499</v>
      </c>
      <c r="D5656">
        <v>1255</v>
      </c>
      <c r="E5656">
        <v>1698</v>
      </c>
      <c r="F5656">
        <f>B5656/cam_reads!I$3</f>
        <v>26.35091814624608</v>
      </c>
      <c r="G5656">
        <f>C5656/cam_reads!J$3</f>
        <v>19.415326168348336</v>
      </c>
      <c r="H5656">
        <f>D5656/cam_reads!K$3</f>
        <v>13.099934736229526</v>
      </c>
      <c r="I5656">
        <f>E5656/cam_reads!L$3</f>
        <v>17.70044806213712</v>
      </c>
      <c r="J5656" t="e">
        <f>VLOOKUP(A5656,'Top 30 via LR (Schizonts)'!A:A,1,FALSE)</f>
        <v>#N/A</v>
      </c>
      <c r="K5656" t="e">
        <f>VLOOKUP(A5656,'Top 30 via LR (Schizonts)'!J:J,1,FALSE)</f>
        <v>#N/A</v>
      </c>
      <c r="L5656" t="e">
        <f>VLOOKUP(A5656,'Top 30 via LR (Tr36)'!A:A,1,FALSE)</f>
        <v>#N/A</v>
      </c>
      <c r="M5656" t="e">
        <f>VLOOKUP(A5656,'Top 30 via LR (Tr36)'!I:I,1,FALSE)</f>
        <v>#N/A</v>
      </c>
      <c r="N5656" t="e">
        <f>VLOOKUP(A5656,'Top or Bottom 30 via OR (Schiz)'!B:B,1,FALSE)</f>
        <v>#N/A</v>
      </c>
      <c r="O5656" t="e">
        <f>VLOOKUP(A5656,'Top or Bottom 30 via OR (Schiz)'!J:J,1,FALSE)</f>
        <v>#N/A</v>
      </c>
      <c r="P5656" t="e">
        <f>VLOOKUP(A5656,'Top or Bottom 30 via OR (Tr36)'!B:B,1,FALSE)</f>
        <v>#N/A</v>
      </c>
      <c r="Q5656" t="e">
        <f>VLOOKUP(A5656,'Top or Bottom 30 via OR (Tr36)'!J:J,1,FALSE)</f>
        <v>#N/A</v>
      </c>
    </row>
    <row r="5657" spans="1:17" x14ac:dyDescent="0.25">
      <c r="A5657" t="s">
        <v>5689</v>
      </c>
      <c r="B5657">
        <v>2013</v>
      </c>
      <c r="C5657">
        <v>1735</v>
      </c>
      <c r="D5657">
        <v>1962</v>
      </c>
      <c r="E5657">
        <v>2548</v>
      </c>
      <c r="F5657">
        <f>B5657/cam_reads!I$3</f>
        <v>25.009145793679092</v>
      </c>
      <c r="G5657">
        <f>C5657/cam_reads!J$3</f>
        <v>22.472041962698043</v>
      </c>
      <c r="H5657">
        <f>D5657/cam_reads!K$3</f>
        <v>20.479738607555642</v>
      </c>
      <c r="I5657">
        <f>E5657/cam_reads!L$3</f>
        <v>26.561096385350638</v>
      </c>
      <c r="J5657" t="e">
        <f>VLOOKUP(A5657,'Top 30 via LR (Schizonts)'!A:A,1,FALSE)</f>
        <v>#N/A</v>
      </c>
      <c r="K5657" t="e">
        <f>VLOOKUP(A5657,'Top 30 via LR (Schizonts)'!J:J,1,FALSE)</f>
        <v>#N/A</v>
      </c>
      <c r="L5657" t="e">
        <f>VLOOKUP(A5657,'Top 30 via LR (Tr36)'!A:A,1,FALSE)</f>
        <v>#N/A</v>
      </c>
      <c r="M5657" t="e">
        <f>VLOOKUP(A5657,'Top 30 via LR (Tr36)'!I:I,1,FALSE)</f>
        <v>#N/A</v>
      </c>
      <c r="N5657" t="e">
        <f>VLOOKUP(A5657,'Top or Bottom 30 via OR (Schiz)'!B:B,1,FALSE)</f>
        <v>#N/A</v>
      </c>
      <c r="O5657" t="e">
        <f>VLOOKUP(A5657,'Top or Bottom 30 via OR (Schiz)'!J:J,1,FALSE)</f>
        <v>#N/A</v>
      </c>
      <c r="P5657" t="e">
        <f>VLOOKUP(A5657,'Top or Bottom 30 via OR (Tr36)'!B:B,1,FALSE)</f>
        <v>#N/A</v>
      </c>
      <c r="Q5657" t="e">
        <f>VLOOKUP(A5657,'Top or Bottom 30 via OR (Tr36)'!J:J,1,FALSE)</f>
        <v>#N/A</v>
      </c>
    </row>
    <row r="5658" spans="1:17" x14ac:dyDescent="0.25">
      <c r="A5658" t="s">
        <v>5690</v>
      </c>
      <c r="B5658">
        <v>19</v>
      </c>
      <c r="C5658">
        <v>13</v>
      </c>
      <c r="D5658">
        <v>9</v>
      </c>
      <c r="E5658">
        <v>71</v>
      </c>
      <c r="F5658">
        <f>B5658/cam_reads!I$3</f>
        <v>0.23605254350715488</v>
      </c>
      <c r="G5658">
        <f>C5658/cam_reads!J$3</f>
        <v>0.16837841240061932</v>
      </c>
      <c r="H5658">
        <f>D5658/cam_reads!K$3</f>
        <v>9.3943755080530475E-2</v>
      </c>
      <c r="I5658">
        <f>E5658/cam_reads!L$3</f>
        <v>0.74012474229195258</v>
      </c>
      <c r="J5658" t="e">
        <f>VLOOKUP(A5658,'Top 30 via LR (Schizonts)'!A:A,1,FALSE)</f>
        <v>#N/A</v>
      </c>
      <c r="K5658" t="e">
        <f>VLOOKUP(A5658,'Top 30 via LR (Schizonts)'!J:J,1,FALSE)</f>
        <v>#N/A</v>
      </c>
      <c r="L5658" t="e">
        <f>VLOOKUP(A5658,'Top 30 via LR (Tr36)'!A:A,1,FALSE)</f>
        <v>#N/A</v>
      </c>
      <c r="M5658" t="e">
        <f>VLOOKUP(A5658,'Top 30 via LR (Tr36)'!I:I,1,FALSE)</f>
        <v>#N/A</v>
      </c>
      <c r="N5658" t="e">
        <f>VLOOKUP(A5658,'Top or Bottom 30 via OR (Schiz)'!B:B,1,FALSE)</f>
        <v>#N/A</v>
      </c>
      <c r="O5658" t="e">
        <f>VLOOKUP(A5658,'Top or Bottom 30 via OR (Schiz)'!J:J,1,FALSE)</f>
        <v>#N/A</v>
      </c>
      <c r="P5658" t="e">
        <f>VLOOKUP(A5658,'Top or Bottom 30 via OR (Tr36)'!B:B,1,FALSE)</f>
        <v>#N/A</v>
      </c>
      <c r="Q5658" t="e">
        <f>VLOOKUP(A5658,'Top or Bottom 30 via OR (Tr36)'!J:J,1,FALSE)</f>
        <v>#N/A</v>
      </c>
    </row>
    <row r="5659" spans="1:17" x14ac:dyDescent="0.25">
      <c r="A5659" t="s">
        <v>5691</v>
      </c>
      <c r="B5659">
        <v>7034</v>
      </c>
      <c r="C5659">
        <v>18368</v>
      </c>
      <c r="D5659">
        <v>21720</v>
      </c>
      <c r="E5659">
        <v>26671</v>
      </c>
      <c r="F5659">
        <f>B5659/cam_reads!I$3</f>
        <v>87.389136369964604</v>
      </c>
      <c r="G5659">
        <f>C5659/cam_reads!J$3</f>
        <v>237.90574453650584</v>
      </c>
      <c r="H5659">
        <f>D5659/cam_reads!K$3</f>
        <v>226.71759559434688</v>
      </c>
      <c r="I5659">
        <f>E5659/cam_reads!L$3</f>
        <v>278.02629579815022</v>
      </c>
      <c r="J5659" t="e">
        <f>VLOOKUP(A5659,'Top 30 via LR (Schizonts)'!A:A,1,FALSE)</f>
        <v>#N/A</v>
      </c>
      <c r="K5659" t="e">
        <f>VLOOKUP(A5659,'Top 30 via LR (Schizonts)'!J:J,1,FALSE)</f>
        <v>#N/A</v>
      </c>
      <c r="L5659" t="e">
        <f>VLOOKUP(A5659,'Top 30 via LR (Tr36)'!A:A,1,FALSE)</f>
        <v>#N/A</v>
      </c>
      <c r="M5659" t="e">
        <f>VLOOKUP(A5659,'Top 30 via LR (Tr36)'!I:I,1,FALSE)</f>
        <v>#N/A</v>
      </c>
      <c r="N5659" t="e">
        <f>VLOOKUP(A5659,'Top or Bottom 30 via OR (Schiz)'!B:B,1,FALSE)</f>
        <v>#N/A</v>
      </c>
      <c r="O5659" t="e">
        <f>VLOOKUP(A5659,'Top or Bottom 30 via OR (Schiz)'!J:J,1,FALSE)</f>
        <v>#N/A</v>
      </c>
      <c r="P5659" t="e">
        <f>VLOOKUP(A5659,'Top or Bottom 30 via OR (Tr36)'!B:B,1,FALSE)</f>
        <v>#N/A</v>
      </c>
      <c r="Q5659" t="e">
        <f>VLOOKUP(A5659,'Top or Bottom 30 via OR (Tr36)'!J:J,1,FALSE)</f>
        <v>#N/A</v>
      </c>
    </row>
    <row r="5660" spans="1:17" x14ac:dyDescent="0.25">
      <c r="A5660" t="s">
        <v>5692</v>
      </c>
      <c r="B5660">
        <v>0</v>
      </c>
      <c r="C5660">
        <v>0</v>
      </c>
      <c r="D5660">
        <v>0</v>
      </c>
      <c r="E5660">
        <v>0</v>
      </c>
      <c r="F5660">
        <f>B5660/cam_reads!I$3</f>
        <v>0</v>
      </c>
      <c r="G5660">
        <f>C5660/cam_reads!J$3</f>
        <v>0</v>
      </c>
      <c r="H5660">
        <f>D5660/cam_reads!K$3</f>
        <v>0</v>
      </c>
      <c r="I5660">
        <f>E5660/cam_reads!L$3</f>
        <v>0</v>
      </c>
      <c r="J5660" t="e">
        <f>VLOOKUP(A5660,'Top 30 via LR (Schizonts)'!A:A,1,FALSE)</f>
        <v>#N/A</v>
      </c>
      <c r="K5660" t="e">
        <f>VLOOKUP(A5660,'Top 30 via LR (Schizonts)'!J:J,1,FALSE)</f>
        <v>#N/A</v>
      </c>
      <c r="L5660" t="e">
        <f>VLOOKUP(A5660,'Top 30 via LR (Tr36)'!A:A,1,FALSE)</f>
        <v>#N/A</v>
      </c>
      <c r="M5660" t="e">
        <f>VLOOKUP(A5660,'Top 30 via LR (Tr36)'!I:I,1,FALSE)</f>
        <v>#N/A</v>
      </c>
      <c r="N5660" t="e">
        <f>VLOOKUP(A5660,'Top or Bottom 30 via OR (Schiz)'!B:B,1,FALSE)</f>
        <v>#N/A</v>
      </c>
      <c r="O5660" t="e">
        <f>VLOOKUP(A5660,'Top or Bottom 30 via OR (Schiz)'!J:J,1,FALSE)</f>
        <v>#N/A</v>
      </c>
      <c r="P5660" t="e">
        <f>VLOOKUP(A5660,'Top or Bottom 30 via OR (Tr36)'!B:B,1,FALSE)</f>
        <v>#N/A</v>
      </c>
      <c r="Q5660" t="e">
        <f>VLOOKUP(A5660,'Top or Bottom 30 via OR (Tr36)'!J:J,1,FALSE)</f>
        <v>#N/A</v>
      </c>
    </row>
    <row r="5661" spans="1:17" x14ac:dyDescent="0.25">
      <c r="A5661" t="s">
        <v>5693</v>
      </c>
      <c r="B5661">
        <v>0</v>
      </c>
      <c r="C5661">
        <v>0</v>
      </c>
      <c r="D5661">
        <v>0</v>
      </c>
      <c r="E5661">
        <v>0</v>
      </c>
      <c r="F5661">
        <f>B5661/cam_reads!I$3</f>
        <v>0</v>
      </c>
      <c r="G5661">
        <f>C5661/cam_reads!J$3</f>
        <v>0</v>
      </c>
      <c r="H5661">
        <f>D5661/cam_reads!K$3</f>
        <v>0</v>
      </c>
      <c r="I5661">
        <f>E5661/cam_reads!L$3</f>
        <v>0</v>
      </c>
      <c r="J5661" t="e">
        <f>VLOOKUP(A5661,'Top 30 via LR (Schizonts)'!A:A,1,FALSE)</f>
        <v>#N/A</v>
      </c>
      <c r="K5661" t="e">
        <f>VLOOKUP(A5661,'Top 30 via LR (Schizonts)'!J:J,1,FALSE)</f>
        <v>#N/A</v>
      </c>
      <c r="L5661" t="e">
        <f>VLOOKUP(A5661,'Top 30 via LR (Tr36)'!A:A,1,FALSE)</f>
        <v>#N/A</v>
      </c>
      <c r="M5661" t="e">
        <f>VLOOKUP(A5661,'Top 30 via LR (Tr36)'!I:I,1,FALSE)</f>
        <v>#N/A</v>
      </c>
      <c r="N5661" t="e">
        <f>VLOOKUP(A5661,'Top or Bottom 30 via OR (Schiz)'!B:B,1,FALSE)</f>
        <v>#N/A</v>
      </c>
      <c r="O5661" t="e">
        <f>VLOOKUP(A5661,'Top or Bottom 30 via OR (Schiz)'!J:J,1,FALSE)</f>
        <v>#N/A</v>
      </c>
      <c r="P5661" t="e">
        <f>VLOOKUP(A5661,'Top or Bottom 30 via OR (Tr36)'!B:B,1,FALSE)</f>
        <v>#N/A</v>
      </c>
      <c r="Q5661" t="e">
        <f>VLOOKUP(A5661,'Top or Bottom 30 via OR (Tr36)'!J:J,1,FALSE)</f>
        <v>#N/A</v>
      </c>
    </row>
    <row r="5662" spans="1:17" x14ac:dyDescent="0.25">
      <c r="A5662" t="s">
        <v>5694</v>
      </c>
      <c r="B5662">
        <v>11</v>
      </c>
      <c r="C5662">
        <v>12</v>
      </c>
      <c r="D5662">
        <v>65</v>
      </c>
      <c r="E5662">
        <v>13</v>
      </c>
      <c r="F5662">
        <f>B5662/cam_reads!I$3</f>
        <v>0.13666199887256336</v>
      </c>
      <c r="G5662">
        <f>C5662/cam_reads!J$3</f>
        <v>0.15542622683134091</v>
      </c>
      <c r="H5662">
        <f>D5662/cam_reads!K$3</f>
        <v>0.67848267558160891</v>
      </c>
      <c r="I5662">
        <f>E5662/cam_reads!L$3</f>
        <v>0.13551579788444201</v>
      </c>
      <c r="J5662" t="e">
        <f>VLOOKUP(A5662,'Top 30 via LR (Schizonts)'!A:A,1,FALSE)</f>
        <v>#N/A</v>
      </c>
      <c r="K5662" t="e">
        <f>VLOOKUP(A5662,'Top 30 via LR (Schizonts)'!J:J,1,FALSE)</f>
        <v>#N/A</v>
      </c>
      <c r="L5662" t="e">
        <f>VLOOKUP(A5662,'Top 30 via LR (Tr36)'!A:A,1,FALSE)</f>
        <v>#N/A</v>
      </c>
      <c r="M5662" t="e">
        <f>VLOOKUP(A5662,'Top 30 via LR (Tr36)'!I:I,1,FALSE)</f>
        <v>#N/A</v>
      </c>
      <c r="N5662" t="e">
        <f>VLOOKUP(A5662,'Top or Bottom 30 via OR (Schiz)'!B:B,1,FALSE)</f>
        <v>#N/A</v>
      </c>
      <c r="O5662" t="e">
        <f>VLOOKUP(A5662,'Top or Bottom 30 via OR (Schiz)'!J:J,1,FALSE)</f>
        <v>#N/A</v>
      </c>
      <c r="P5662" t="e">
        <f>VLOOKUP(A5662,'Top or Bottom 30 via OR (Tr36)'!B:B,1,FALSE)</f>
        <v>#N/A</v>
      </c>
      <c r="Q5662" t="e">
        <f>VLOOKUP(A5662,'Top or Bottom 30 via OR (Tr36)'!J:J,1,FALSE)</f>
        <v>#N/A</v>
      </c>
    </row>
    <row r="5663" spans="1:17" x14ac:dyDescent="0.25">
      <c r="A5663" t="s">
        <v>5695</v>
      </c>
      <c r="B5663">
        <v>415</v>
      </c>
      <c r="C5663">
        <v>450</v>
      </c>
      <c r="D5663">
        <v>505</v>
      </c>
      <c r="E5663">
        <v>642</v>
      </c>
      <c r="F5663">
        <f>B5663/cam_reads!I$3</f>
        <v>5.1558845029194353</v>
      </c>
      <c r="G5663">
        <f>C5663/cam_reads!J$3</f>
        <v>5.8284835061752842</v>
      </c>
      <c r="H5663">
        <f>D5663/cam_reads!K$3</f>
        <v>5.2712884795186543</v>
      </c>
      <c r="I5663">
        <f>E5663/cam_reads!L$3</f>
        <v>6.6923955570624445</v>
      </c>
      <c r="J5663" t="e">
        <f>VLOOKUP(A5663,'Top 30 via LR (Schizonts)'!A:A,1,FALSE)</f>
        <v>#N/A</v>
      </c>
      <c r="K5663" t="e">
        <f>VLOOKUP(A5663,'Top 30 via LR (Schizonts)'!J:J,1,FALSE)</f>
        <v>#N/A</v>
      </c>
      <c r="L5663" t="e">
        <f>VLOOKUP(A5663,'Top 30 via LR (Tr36)'!A:A,1,FALSE)</f>
        <v>#N/A</v>
      </c>
      <c r="M5663" t="e">
        <f>VLOOKUP(A5663,'Top 30 via LR (Tr36)'!I:I,1,FALSE)</f>
        <v>#N/A</v>
      </c>
      <c r="N5663" t="e">
        <f>VLOOKUP(A5663,'Top or Bottom 30 via OR (Schiz)'!B:B,1,FALSE)</f>
        <v>#N/A</v>
      </c>
      <c r="O5663" t="e">
        <f>VLOOKUP(A5663,'Top or Bottom 30 via OR (Schiz)'!J:J,1,FALSE)</f>
        <v>#N/A</v>
      </c>
      <c r="P5663" t="e">
        <f>VLOOKUP(A5663,'Top or Bottom 30 via OR (Tr36)'!B:B,1,FALSE)</f>
        <v>#N/A</v>
      </c>
      <c r="Q5663" t="e">
        <f>VLOOKUP(A5663,'Top or Bottom 30 via OR (Tr36)'!J:J,1,FALSE)</f>
        <v>#N/A</v>
      </c>
    </row>
    <row r="5664" spans="1:17" x14ac:dyDescent="0.25">
      <c r="A5664" t="s">
        <v>5696</v>
      </c>
      <c r="B5664">
        <v>643</v>
      </c>
      <c r="C5664">
        <v>759</v>
      </c>
      <c r="D5664">
        <v>838</v>
      </c>
      <c r="E5664">
        <v>886</v>
      </c>
      <c r="F5664">
        <f>B5664/cam_reads!I$3</f>
        <v>7.9885150250052943</v>
      </c>
      <c r="G5664">
        <f>C5664/cam_reads!J$3</f>
        <v>9.8307088470823132</v>
      </c>
      <c r="H5664">
        <f>D5664/cam_reads!K$3</f>
        <v>8.7472074174982808</v>
      </c>
      <c r="I5664">
        <f>E5664/cam_reads!L$3</f>
        <v>9.2359228404319715</v>
      </c>
      <c r="J5664" t="e">
        <f>VLOOKUP(A5664,'Top 30 via LR (Schizonts)'!A:A,1,FALSE)</f>
        <v>#N/A</v>
      </c>
      <c r="K5664" t="e">
        <f>VLOOKUP(A5664,'Top 30 via LR (Schizonts)'!J:J,1,FALSE)</f>
        <v>#N/A</v>
      </c>
      <c r="L5664" t="e">
        <f>VLOOKUP(A5664,'Top 30 via LR (Tr36)'!A:A,1,FALSE)</f>
        <v>#N/A</v>
      </c>
      <c r="M5664" t="e">
        <f>VLOOKUP(A5664,'Top 30 via LR (Tr36)'!I:I,1,FALSE)</f>
        <v>#N/A</v>
      </c>
      <c r="N5664" t="e">
        <f>VLOOKUP(A5664,'Top or Bottom 30 via OR (Schiz)'!B:B,1,FALSE)</f>
        <v>#N/A</v>
      </c>
      <c r="O5664" t="e">
        <f>VLOOKUP(A5664,'Top or Bottom 30 via OR (Schiz)'!J:J,1,FALSE)</f>
        <v>#N/A</v>
      </c>
      <c r="P5664" t="e">
        <f>VLOOKUP(A5664,'Top or Bottom 30 via OR (Tr36)'!B:B,1,FALSE)</f>
        <v>#N/A</v>
      </c>
      <c r="Q5664" t="e">
        <f>VLOOKUP(A5664,'Top or Bottom 30 via OR (Tr36)'!J:J,1,FALSE)</f>
        <v>#N/A</v>
      </c>
    </row>
    <row r="5665" spans="1:17" x14ac:dyDescent="0.25">
      <c r="A5665" t="s">
        <v>5697</v>
      </c>
      <c r="B5665">
        <v>0</v>
      </c>
      <c r="C5665">
        <v>0</v>
      </c>
      <c r="D5665">
        <v>0</v>
      </c>
      <c r="E5665">
        <v>0</v>
      </c>
      <c r="F5665">
        <f>B5665/cam_reads!I$3</f>
        <v>0</v>
      </c>
      <c r="G5665">
        <f>C5665/cam_reads!J$3</f>
        <v>0</v>
      </c>
      <c r="H5665">
        <f>D5665/cam_reads!K$3</f>
        <v>0</v>
      </c>
      <c r="I5665">
        <f>E5665/cam_reads!L$3</f>
        <v>0</v>
      </c>
      <c r="J5665" t="e">
        <f>VLOOKUP(A5665,'Top 30 via LR (Schizonts)'!A:A,1,FALSE)</f>
        <v>#N/A</v>
      </c>
      <c r="K5665" t="e">
        <f>VLOOKUP(A5665,'Top 30 via LR (Schizonts)'!J:J,1,FALSE)</f>
        <v>#N/A</v>
      </c>
      <c r="L5665" t="e">
        <f>VLOOKUP(A5665,'Top 30 via LR (Tr36)'!A:A,1,FALSE)</f>
        <v>#N/A</v>
      </c>
      <c r="M5665" t="e">
        <f>VLOOKUP(A5665,'Top 30 via LR (Tr36)'!I:I,1,FALSE)</f>
        <v>#N/A</v>
      </c>
      <c r="N5665" t="e">
        <f>VLOOKUP(A5665,'Top or Bottom 30 via OR (Schiz)'!B:B,1,FALSE)</f>
        <v>#N/A</v>
      </c>
      <c r="O5665" t="e">
        <f>VLOOKUP(A5665,'Top or Bottom 30 via OR (Schiz)'!J:J,1,FALSE)</f>
        <v>#N/A</v>
      </c>
      <c r="P5665" t="e">
        <f>VLOOKUP(A5665,'Top or Bottom 30 via OR (Tr36)'!B:B,1,FALSE)</f>
        <v>#N/A</v>
      </c>
      <c r="Q5665" t="e">
        <f>VLOOKUP(A5665,'Top or Bottom 30 via OR (Tr36)'!J:J,1,FALSE)</f>
        <v>#N/A</v>
      </c>
    </row>
    <row r="5666" spans="1:17" x14ac:dyDescent="0.25">
      <c r="A5666" t="s">
        <v>5698</v>
      </c>
      <c r="B5666">
        <v>348</v>
      </c>
      <c r="C5666">
        <v>357</v>
      </c>
      <c r="D5666">
        <v>343</v>
      </c>
      <c r="E5666">
        <v>415</v>
      </c>
      <c r="F5666">
        <f>B5666/cam_reads!I$3</f>
        <v>4.3234886916047319</v>
      </c>
      <c r="G5666">
        <f>C5666/cam_reads!J$3</f>
        <v>4.6239302482323925</v>
      </c>
      <c r="H5666">
        <f>D5666/cam_reads!K$3</f>
        <v>3.5803008880691056</v>
      </c>
      <c r="I5666">
        <f>E5666/cam_reads!L$3</f>
        <v>4.3260812401571878</v>
      </c>
      <c r="J5666" t="e">
        <f>VLOOKUP(A5666,'Top 30 via LR (Schizonts)'!A:A,1,FALSE)</f>
        <v>#N/A</v>
      </c>
      <c r="K5666" t="e">
        <f>VLOOKUP(A5666,'Top 30 via LR (Schizonts)'!J:J,1,FALSE)</f>
        <v>#N/A</v>
      </c>
      <c r="L5666" t="e">
        <f>VLOOKUP(A5666,'Top 30 via LR (Tr36)'!A:A,1,FALSE)</f>
        <v>#N/A</v>
      </c>
      <c r="M5666" t="e">
        <f>VLOOKUP(A5666,'Top 30 via LR (Tr36)'!I:I,1,FALSE)</f>
        <v>#N/A</v>
      </c>
      <c r="N5666" t="e">
        <f>VLOOKUP(A5666,'Top or Bottom 30 via OR (Schiz)'!B:B,1,FALSE)</f>
        <v>#N/A</v>
      </c>
      <c r="O5666" t="e">
        <f>VLOOKUP(A5666,'Top or Bottom 30 via OR (Schiz)'!J:J,1,FALSE)</f>
        <v>#N/A</v>
      </c>
      <c r="P5666" t="e">
        <f>VLOOKUP(A5666,'Top or Bottom 30 via OR (Tr36)'!B:B,1,FALSE)</f>
        <v>#N/A</v>
      </c>
      <c r="Q5666" t="e">
        <f>VLOOKUP(A5666,'Top or Bottom 30 via OR (Tr36)'!J:J,1,FALSE)</f>
        <v>#N/A</v>
      </c>
    </row>
    <row r="5667" spans="1:17" x14ac:dyDescent="0.25">
      <c r="A5667" t="s">
        <v>5699</v>
      </c>
      <c r="B5667">
        <v>55</v>
      </c>
      <c r="C5667">
        <v>49</v>
      </c>
      <c r="D5667">
        <v>64</v>
      </c>
      <c r="E5667">
        <v>43</v>
      </c>
      <c r="F5667">
        <f>B5667/cam_reads!I$3</f>
        <v>0.68330999436281681</v>
      </c>
      <c r="G5667">
        <f>C5667/cam_reads!J$3</f>
        <v>0.63465709289464212</v>
      </c>
      <c r="H5667">
        <f>D5667/cam_reads!K$3</f>
        <v>0.66804448057266108</v>
      </c>
      <c r="I5667">
        <f>E5667/cam_reads!L$3</f>
        <v>0.4482445622331544</v>
      </c>
      <c r="J5667" t="e">
        <f>VLOOKUP(A5667,'Top 30 via LR (Schizonts)'!A:A,1,FALSE)</f>
        <v>#N/A</v>
      </c>
      <c r="K5667" t="e">
        <f>VLOOKUP(A5667,'Top 30 via LR (Schizonts)'!J:J,1,FALSE)</f>
        <v>#N/A</v>
      </c>
      <c r="L5667" t="e">
        <f>VLOOKUP(A5667,'Top 30 via LR (Tr36)'!A:A,1,FALSE)</f>
        <v>#N/A</v>
      </c>
      <c r="M5667" t="e">
        <f>VLOOKUP(A5667,'Top 30 via LR (Tr36)'!I:I,1,FALSE)</f>
        <v>#N/A</v>
      </c>
      <c r="N5667" t="e">
        <f>VLOOKUP(A5667,'Top or Bottom 30 via OR (Schiz)'!B:B,1,FALSE)</f>
        <v>#N/A</v>
      </c>
      <c r="O5667" t="e">
        <f>VLOOKUP(A5667,'Top or Bottom 30 via OR (Schiz)'!J:J,1,FALSE)</f>
        <v>#N/A</v>
      </c>
      <c r="P5667" t="e">
        <f>VLOOKUP(A5667,'Top or Bottom 30 via OR (Tr36)'!B:B,1,FALSE)</f>
        <v>#N/A</v>
      </c>
      <c r="Q5667" t="e">
        <f>VLOOKUP(A5667,'Top or Bottom 30 via OR (Tr36)'!J:J,1,FALSE)</f>
        <v>#N/A</v>
      </c>
    </row>
    <row r="5668" spans="1:17" x14ac:dyDescent="0.25">
      <c r="A5668" t="s">
        <v>5700</v>
      </c>
      <c r="B5668">
        <v>36</v>
      </c>
      <c r="C5668">
        <v>5</v>
      </c>
      <c r="D5668">
        <v>26</v>
      </c>
      <c r="E5668">
        <v>10</v>
      </c>
      <c r="F5668">
        <f>B5668/cam_reads!I$3</f>
        <v>0.44725745085566188</v>
      </c>
      <c r="G5668">
        <f>C5668/cam_reads!J$3</f>
        <v>6.476092784639205E-2</v>
      </c>
      <c r="H5668">
        <f>D5668/cam_reads!K$3</f>
        <v>0.27139307023264359</v>
      </c>
      <c r="I5668">
        <f>E5668/cam_reads!L$3</f>
        <v>0.10424292144957079</v>
      </c>
      <c r="J5668" t="e">
        <f>VLOOKUP(A5668,'Top 30 via LR (Schizonts)'!A:A,1,FALSE)</f>
        <v>#N/A</v>
      </c>
      <c r="K5668" t="e">
        <f>VLOOKUP(A5668,'Top 30 via LR (Schizonts)'!J:J,1,FALSE)</f>
        <v>#N/A</v>
      </c>
      <c r="L5668" t="e">
        <f>VLOOKUP(A5668,'Top 30 via LR (Tr36)'!A:A,1,FALSE)</f>
        <v>#N/A</v>
      </c>
      <c r="M5668" t="e">
        <f>VLOOKUP(A5668,'Top 30 via LR (Tr36)'!I:I,1,FALSE)</f>
        <v>#N/A</v>
      </c>
      <c r="N5668" t="e">
        <f>VLOOKUP(A5668,'Top or Bottom 30 via OR (Schiz)'!B:B,1,FALSE)</f>
        <v>#N/A</v>
      </c>
      <c r="O5668" t="e">
        <f>VLOOKUP(A5668,'Top or Bottom 30 via OR (Schiz)'!J:J,1,FALSE)</f>
        <v>#N/A</v>
      </c>
      <c r="P5668" t="e">
        <f>VLOOKUP(A5668,'Top or Bottom 30 via OR (Tr36)'!B:B,1,FALSE)</f>
        <v>#N/A</v>
      </c>
      <c r="Q5668" t="e">
        <f>VLOOKUP(A5668,'Top or Bottom 30 via OR (Tr36)'!J:J,1,FALSE)</f>
        <v>#N/A</v>
      </c>
    </row>
    <row r="5669" spans="1:17" x14ac:dyDescent="0.25">
      <c r="A5669" t="s">
        <v>5701</v>
      </c>
      <c r="B5669">
        <v>585</v>
      </c>
      <c r="C5669">
        <v>547</v>
      </c>
      <c r="D5669">
        <v>705</v>
      </c>
      <c r="E5669">
        <v>644</v>
      </c>
      <c r="F5669">
        <f>B5669/cam_reads!I$3</f>
        <v>7.2679335764045057</v>
      </c>
      <c r="G5669">
        <f>C5669/cam_reads!J$3</f>
        <v>7.0848455063952906</v>
      </c>
      <c r="H5669">
        <f>D5669/cam_reads!K$3</f>
        <v>7.3589274813082204</v>
      </c>
      <c r="I5669">
        <f>E5669/cam_reads!L$3</f>
        <v>6.7132441413523587</v>
      </c>
      <c r="J5669" t="e">
        <f>VLOOKUP(A5669,'Top 30 via LR (Schizonts)'!A:A,1,FALSE)</f>
        <v>#N/A</v>
      </c>
      <c r="K5669" t="e">
        <f>VLOOKUP(A5669,'Top 30 via LR (Schizonts)'!J:J,1,FALSE)</f>
        <v>#N/A</v>
      </c>
      <c r="L5669" t="e">
        <f>VLOOKUP(A5669,'Top 30 via LR (Tr36)'!A:A,1,FALSE)</f>
        <v>#N/A</v>
      </c>
      <c r="M5669" t="e">
        <f>VLOOKUP(A5669,'Top 30 via LR (Tr36)'!I:I,1,FALSE)</f>
        <v>#N/A</v>
      </c>
      <c r="N5669" t="e">
        <f>VLOOKUP(A5669,'Top or Bottom 30 via OR (Schiz)'!B:B,1,FALSE)</f>
        <v>#N/A</v>
      </c>
      <c r="O5669" t="e">
        <f>VLOOKUP(A5669,'Top or Bottom 30 via OR (Schiz)'!J:J,1,FALSE)</f>
        <v>#N/A</v>
      </c>
      <c r="P5669" t="e">
        <f>VLOOKUP(A5669,'Top or Bottom 30 via OR (Tr36)'!B:B,1,FALSE)</f>
        <v>#N/A</v>
      </c>
      <c r="Q5669" t="e">
        <f>VLOOKUP(A5669,'Top or Bottom 30 via OR (Tr36)'!J:J,1,FALSE)</f>
        <v>#N/A</v>
      </c>
    </row>
    <row r="5670" spans="1:17" x14ac:dyDescent="0.25">
      <c r="A5670" t="s">
        <v>5702</v>
      </c>
      <c r="B5670">
        <v>778</v>
      </c>
      <c r="C5670">
        <v>758</v>
      </c>
      <c r="D5670">
        <v>839</v>
      </c>
      <c r="E5670">
        <v>1153</v>
      </c>
      <c r="F5670">
        <f>B5670/cam_reads!I$3</f>
        <v>9.6657304657140255</v>
      </c>
      <c r="G5670">
        <f>C5670/cam_reads!J$3</f>
        <v>9.8177566615130356</v>
      </c>
      <c r="H5670">
        <f>D5670/cam_reads!K$3</f>
        <v>8.7576456125072291</v>
      </c>
      <c r="I5670">
        <f>E5670/cam_reads!L$3</f>
        <v>12.019208843135512</v>
      </c>
      <c r="J5670" t="e">
        <f>VLOOKUP(A5670,'Top 30 via LR (Schizonts)'!A:A,1,FALSE)</f>
        <v>#N/A</v>
      </c>
      <c r="K5670" t="e">
        <f>VLOOKUP(A5670,'Top 30 via LR (Schizonts)'!J:J,1,FALSE)</f>
        <v>#N/A</v>
      </c>
      <c r="L5670" t="e">
        <f>VLOOKUP(A5670,'Top 30 via LR (Tr36)'!A:A,1,FALSE)</f>
        <v>#N/A</v>
      </c>
      <c r="M5670" t="e">
        <f>VLOOKUP(A5670,'Top 30 via LR (Tr36)'!I:I,1,FALSE)</f>
        <v>#N/A</v>
      </c>
      <c r="N5670" t="e">
        <f>VLOOKUP(A5670,'Top or Bottom 30 via OR (Schiz)'!B:B,1,FALSE)</f>
        <v>#N/A</v>
      </c>
      <c r="O5670" t="e">
        <f>VLOOKUP(A5670,'Top or Bottom 30 via OR (Schiz)'!J:J,1,FALSE)</f>
        <v>#N/A</v>
      </c>
      <c r="P5670" t="e">
        <f>VLOOKUP(A5670,'Top or Bottom 30 via OR (Tr36)'!B:B,1,FALSE)</f>
        <v>#N/A</v>
      </c>
      <c r="Q5670" t="e">
        <f>VLOOKUP(A5670,'Top or Bottom 30 via OR (Tr36)'!J:J,1,FALSE)</f>
        <v>#N/A</v>
      </c>
    </row>
    <row r="5671" spans="1:17" x14ac:dyDescent="0.25">
      <c r="A5671" t="s">
        <v>5703</v>
      </c>
      <c r="B5671">
        <v>829</v>
      </c>
      <c r="C5671">
        <v>1064</v>
      </c>
      <c r="D5671">
        <v>505</v>
      </c>
      <c r="E5671">
        <v>631</v>
      </c>
      <c r="F5671">
        <f>B5671/cam_reads!I$3</f>
        <v>10.299345187759547</v>
      </c>
      <c r="G5671">
        <f>C5671/cam_reads!J$3</f>
        <v>13.781125445712229</v>
      </c>
      <c r="H5671">
        <f>D5671/cam_reads!K$3</f>
        <v>5.2712884795186543</v>
      </c>
      <c r="I5671">
        <f>E5671/cam_reads!L$3</f>
        <v>6.5777283434679168</v>
      </c>
      <c r="J5671" t="e">
        <f>VLOOKUP(A5671,'Top 30 via LR (Schizonts)'!A:A,1,FALSE)</f>
        <v>#N/A</v>
      </c>
      <c r="K5671" t="e">
        <f>VLOOKUP(A5671,'Top 30 via LR (Schizonts)'!J:J,1,FALSE)</f>
        <v>#N/A</v>
      </c>
      <c r="L5671" t="e">
        <f>VLOOKUP(A5671,'Top 30 via LR (Tr36)'!A:A,1,FALSE)</f>
        <v>#N/A</v>
      </c>
      <c r="M5671" t="e">
        <f>VLOOKUP(A5671,'Top 30 via LR (Tr36)'!I:I,1,FALSE)</f>
        <v>#N/A</v>
      </c>
      <c r="N5671" t="e">
        <f>VLOOKUP(A5671,'Top or Bottom 30 via OR (Schiz)'!B:B,1,FALSE)</f>
        <v>#N/A</v>
      </c>
      <c r="O5671" t="e">
        <f>VLOOKUP(A5671,'Top or Bottom 30 via OR (Schiz)'!J:J,1,FALSE)</f>
        <v>#N/A</v>
      </c>
      <c r="P5671" t="e">
        <f>VLOOKUP(A5671,'Top or Bottom 30 via OR (Tr36)'!B:B,1,FALSE)</f>
        <v>#N/A</v>
      </c>
      <c r="Q5671" t="e">
        <f>VLOOKUP(A5671,'Top or Bottom 30 via OR (Tr36)'!J:J,1,FALSE)</f>
        <v>#N/A</v>
      </c>
    </row>
    <row r="5672" spans="1:17" x14ac:dyDescent="0.25">
      <c r="A5672" t="s">
        <v>5704</v>
      </c>
      <c r="B5672">
        <v>4275</v>
      </c>
      <c r="C5672">
        <v>3249</v>
      </c>
      <c r="D5672">
        <v>3811</v>
      </c>
      <c r="E5672">
        <v>4129</v>
      </c>
      <c r="F5672">
        <f>B5672/cam_reads!I$3</f>
        <v>53.111822289109845</v>
      </c>
      <c r="G5672">
        <f>C5672/cam_reads!J$3</f>
        <v>42.081650914585552</v>
      </c>
      <c r="H5672">
        <f>D5672/cam_reads!K$3</f>
        <v>39.779961179100177</v>
      </c>
      <c r="I5672">
        <f>E5672/cam_reads!L$3</f>
        <v>43.041902266527778</v>
      </c>
      <c r="J5672" t="e">
        <f>VLOOKUP(A5672,'Top 30 via LR (Schizonts)'!A:A,1,FALSE)</f>
        <v>#N/A</v>
      </c>
      <c r="K5672" t="e">
        <f>VLOOKUP(A5672,'Top 30 via LR (Schizonts)'!J:J,1,FALSE)</f>
        <v>#N/A</v>
      </c>
      <c r="L5672" t="e">
        <f>VLOOKUP(A5672,'Top 30 via LR (Tr36)'!A:A,1,FALSE)</f>
        <v>#N/A</v>
      </c>
      <c r="M5672" t="e">
        <f>VLOOKUP(A5672,'Top 30 via LR (Tr36)'!I:I,1,FALSE)</f>
        <v>#N/A</v>
      </c>
      <c r="N5672" t="e">
        <f>VLOOKUP(A5672,'Top or Bottom 30 via OR (Schiz)'!B:B,1,FALSE)</f>
        <v>#N/A</v>
      </c>
      <c r="O5672" t="e">
        <f>VLOOKUP(A5672,'Top or Bottom 30 via OR (Schiz)'!J:J,1,FALSE)</f>
        <v>#N/A</v>
      </c>
      <c r="P5672" t="e">
        <f>VLOOKUP(A5672,'Top or Bottom 30 via OR (Tr36)'!B:B,1,FALSE)</f>
        <v>#N/A</v>
      </c>
      <c r="Q5672" t="e">
        <f>VLOOKUP(A5672,'Top or Bottom 30 via OR (Tr36)'!J:J,1,FALSE)</f>
        <v>#N/A</v>
      </c>
    </row>
    <row r="5673" spans="1:17" x14ac:dyDescent="0.25">
      <c r="A5673" t="s">
        <v>5705</v>
      </c>
      <c r="B5673">
        <v>429</v>
      </c>
      <c r="C5673">
        <v>504</v>
      </c>
      <c r="D5673">
        <v>336</v>
      </c>
      <c r="E5673">
        <v>384</v>
      </c>
      <c r="F5673">
        <f>B5673/cam_reads!I$3</f>
        <v>5.329817956029971</v>
      </c>
      <c r="G5673">
        <f>C5673/cam_reads!J$3</f>
        <v>6.5279015269163185</v>
      </c>
      <c r="H5673">
        <f>D5673/cam_reads!K$3</f>
        <v>3.5072335230064708</v>
      </c>
      <c r="I5673">
        <f>E5673/cam_reads!L$3</f>
        <v>4.002928183663518</v>
      </c>
      <c r="J5673" t="e">
        <f>VLOOKUP(A5673,'Top 30 via LR (Schizonts)'!A:A,1,FALSE)</f>
        <v>#N/A</v>
      </c>
      <c r="K5673" t="e">
        <f>VLOOKUP(A5673,'Top 30 via LR (Schizonts)'!J:J,1,FALSE)</f>
        <v>#N/A</v>
      </c>
      <c r="L5673" t="e">
        <f>VLOOKUP(A5673,'Top 30 via LR (Tr36)'!A:A,1,FALSE)</f>
        <v>#N/A</v>
      </c>
      <c r="M5673" t="e">
        <f>VLOOKUP(A5673,'Top 30 via LR (Tr36)'!I:I,1,FALSE)</f>
        <v>#N/A</v>
      </c>
      <c r="N5673" t="e">
        <f>VLOOKUP(A5673,'Top or Bottom 30 via OR (Schiz)'!B:B,1,FALSE)</f>
        <v>#N/A</v>
      </c>
      <c r="O5673" t="e">
        <f>VLOOKUP(A5673,'Top or Bottom 30 via OR (Schiz)'!J:J,1,FALSE)</f>
        <v>#N/A</v>
      </c>
      <c r="P5673" t="e">
        <f>VLOOKUP(A5673,'Top or Bottom 30 via OR (Tr36)'!B:B,1,FALSE)</f>
        <v>#N/A</v>
      </c>
      <c r="Q5673" t="e">
        <f>VLOOKUP(A5673,'Top or Bottom 30 via OR (Tr36)'!J:J,1,FALSE)</f>
        <v>#N/A</v>
      </c>
    </row>
    <row r="5674" spans="1:17" x14ac:dyDescent="0.25">
      <c r="A5674" t="s">
        <v>5706</v>
      </c>
      <c r="B5674">
        <v>292</v>
      </c>
      <c r="C5674">
        <v>336</v>
      </c>
      <c r="D5674">
        <v>252</v>
      </c>
      <c r="E5674">
        <v>432</v>
      </c>
      <c r="F5674">
        <f>B5674/cam_reads!I$3</f>
        <v>3.6277548791625907</v>
      </c>
      <c r="G5674">
        <f>C5674/cam_reads!J$3</f>
        <v>4.3519343512775457</v>
      </c>
      <c r="H5674">
        <f>D5674/cam_reads!K$3</f>
        <v>2.630425142254853</v>
      </c>
      <c r="I5674">
        <f>E5674/cam_reads!L$3</f>
        <v>4.5032942066214581</v>
      </c>
      <c r="J5674" t="e">
        <f>VLOOKUP(A5674,'Top 30 via LR (Schizonts)'!A:A,1,FALSE)</f>
        <v>#N/A</v>
      </c>
      <c r="K5674" t="e">
        <f>VLOOKUP(A5674,'Top 30 via LR (Schizonts)'!J:J,1,FALSE)</f>
        <v>#N/A</v>
      </c>
      <c r="L5674" t="e">
        <f>VLOOKUP(A5674,'Top 30 via LR (Tr36)'!A:A,1,FALSE)</f>
        <v>#N/A</v>
      </c>
      <c r="M5674" t="e">
        <f>VLOOKUP(A5674,'Top 30 via LR (Tr36)'!I:I,1,FALSE)</f>
        <v>#N/A</v>
      </c>
      <c r="N5674" t="e">
        <f>VLOOKUP(A5674,'Top or Bottom 30 via OR (Schiz)'!B:B,1,FALSE)</f>
        <v>#N/A</v>
      </c>
      <c r="O5674" t="e">
        <f>VLOOKUP(A5674,'Top or Bottom 30 via OR (Schiz)'!J:J,1,FALSE)</f>
        <v>#N/A</v>
      </c>
      <c r="P5674" t="e">
        <f>VLOOKUP(A5674,'Top or Bottom 30 via OR (Tr36)'!B:B,1,FALSE)</f>
        <v>#N/A</v>
      </c>
      <c r="Q5674" t="e">
        <f>VLOOKUP(A5674,'Top or Bottom 30 via OR (Tr36)'!J:J,1,FALSE)</f>
        <v>#N/A</v>
      </c>
    </row>
    <row r="5675" spans="1:17" x14ac:dyDescent="0.25">
      <c r="A5675" t="s">
        <v>5707</v>
      </c>
      <c r="B5675">
        <v>9082</v>
      </c>
      <c r="C5675">
        <v>6608</v>
      </c>
      <c r="D5675">
        <v>5317</v>
      </c>
      <c r="E5675">
        <v>8415</v>
      </c>
      <c r="F5675">
        <f>B5675/cam_reads!I$3</f>
        <v>112.83311579642003</v>
      </c>
      <c r="G5675">
        <f>C5675/cam_reads!J$3</f>
        <v>85.58804224179174</v>
      </c>
      <c r="H5675">
        <f>D5675/cam_reads!K$3</f>
        <v>55.49988286257561</v>
      </c>
      <c r="I5675">
        <f>E5675/cam_reads!L$3</f>
        <v>87.720418399813809</v>
      </c>
      <c r="J5675" t="e">
        <f>VLOOKUP(A5675,'Top 30 via LR (Schizonts)'!A:A,1,FALSE)</f>
        <v>#N/A</v>
      </c>
      <c r="K5675" t="e">
        <f>VLOOKUP(A5675,'Top 30 via LR (Schizonts)'!J:J,1,FALSE)</f>
        <v>#N/A</v>
      </c>
      <c r="L5675" t="e">
        <f>VLOOKUP(A5675,'Top 30 via LR (Tr36)'!A:A,1,FALSE)</f>
        <v>#N/A</v>
      </c>
      <c r="M5675" t="e">
        <f>VLOOKUP(A5675,'Top 30 via LR (Tr36)'!I:I,1,FALSE)</f>
        <v>#N/A</v>
      </c>
      <c r="N5675" t="e">
        <f>VLOOKUP(A5675,'Top or Bottom 30 via OR (Schiz)'!B:B,1,FALSE)</f>
        <v>#N/A</v>
      </c>
      <c r="O5675" t="e">
        <f>VLOOKUP(A5675,'Top or Bottom 30 via OR (Schiz)'!J:J,1,FALSE)</f>
        <v>#N/A</v>
      </c>
      <c r="P5675" t="e">
        <f>VLOOKUP(A5675,'Top or Bottom 30 via OR (Tr36)'!B:B,1,FALSE)</f>
        <v>#N/A</v>
      </c>
      <c r="Q5675" t="e">
        <f>VLOOKUP(A5675,'Top or Bottom 30 via OR (Tr36)'!J:J,1,FALSE)</f>
        <v>#N/A</v>
      </c>
    </row>
    <row r="5676" spans="1:17" x14ac:dyDescent="0.25">
      <c r="A5676" t="s">
        <v>5708</v>
      </c>
      <c r="B5676">
        <v>0</v>
      </c>
      <c r="C5676">
        <v>0</v>
      </c>
      <c r="D5676">
        <v>0</v>
      </c>
      <c r="E5676">
        <v>0</v>
      </c>
      <c r="F5676">
        <f>B5676/cam_reads!I$3</f>
        <v>0</v>
      </c>
      <c r="G5676">
        <f>C5676/cam_reads!J$3</f>
        <v>0</v>
      </c>
      <c r="H5676">
        <f>D5676/cam_reads!K$3</f>
        <v>0</v>
      </c>
      <c r="I5676">
        <f>E5676/cam_reads!L$3</f>
        <v>0</v>
      </c>
      <c r="J5676" t="e">
        <f>VLOOKUP(A5676,'Top 30 via LR (Schizonts)'!A:A,1,FALSE)</f>
        <v>#N/A</v>
      </c>
      <c r="K5676" t="e">
        <f>VLOOKUP(A5676,'Top 30 via LR (Schizonts)'!J:J,1,FALSE)</f>
        <v>#N/A</v>
      </c>
      <c r="L5676" t="e">
        <f>VLOOKUP(A5676,'Top 30 via LR (Tr36)'!A:A,1,FALSE)</f>
        <v>#N/A</v>
      </c>
      <c r="M5676" t="e">
        <f>VLOOKUP(A5676,'Top 30 via LR (Tr36)'!I:I,1,FALSE)</f>
        <v>#N/A</v>
      </c>
      <c r="N5676" t="e">
        <f>VLOOKUP(A5676,'Top or Bottom 30 via OR (Schiz)'!B:B,1,FALSE)</f>
        <v>#N/A</v>
      </c>
      <c r="O5676" t="e">
        <f>VLOOKUP(A5676,'Top or Bottom 30 via OR (Schiz)'!J:J,1,FALSE)</f>
        <v>#N/A</v>
      </c>
      <c r="P5676" t="e">
        <f>VLOOKUP(A5676,'Top or Bottom 30 via OR (Tr36)'!B:B,1,FALSE)</f>
        <v>#N/A</v>
      </c>
      <c r="Q5676" t="e">
        <f>VLOOKUP(A5676,'Top or Bottom 30 via OR (Tr36)'!J:J,1,FALSE)</f>
        <v>#N/A</v>
      </c>
    </row>
    <row r="5677" spans="1:17" x14ac:dyDescent="0.25">
      <c r="A5677" t="s">
        <v>5709</v>
      </c>
      <c r="B5677">
        <v>403</v>
      </c>
      <c r="C5677">
        <v>263</v>
      </c>
      <c r="D5677">
        <v>265</v>
      </c>
      <c r="E5677">
        <v>307</v>
      </c>
      <c r="F5677">
        <f>B5677/cam_reads!I$3</f>
        <v>5.0067986859675484</v>
      </c>
      <c r="G5677">
        <f>C5677/cam_reads!J$3</f>
        <v>3.4064248047202219</v>
      </c>
      <c r="H5677">
        <f>D5677/cam_reads!K$3</f>
        <v>2.7661216773711748</v>
      </c>
      <c r="I5677">
        <f>E5677/cam_reads!L$3</f>
        <v>3.2002576885018232</v>
      </c>
      <c r="J5677" t="e">
        <f>VLOOKUP(A5677,'Top 30 via LR (Schizonts)'!A:A,1,FALSE)</f>
        <v>#N/A</v>
      </c>
      <c r="K5677" t="e">
        <f>VLOOKUP(A5677,'Top 30 via LR (Schizonts)'!J:J,1,FALSE)</f>
        <v>#N/A</v>
      </c>
      <c r="L5677" t="e">
        <f>VLOOKUP(A5677,'Top 30 via LR (Tr36)'!A:A,1,FALSE)</f>
        <v>#N/A</v>
      </c>
      <c r="M5677" t="e">
        <f>VLOOKUP(A5677,'Top 30 via LR (Tr36)'!I:I,1,FALSE)</f>
        <v>#N/A</v>
      </c>
      <c r="N5677" t="e">
        <f>VLOOKUP(A5677,'Top or Bottom 30 via OR (Schiz)'!B:B,1,FALSE)</f>
        <v>#N/A</v>
      </c>
      <c r="O5677" t="e">
        <f>VLOOKUP(A5677,'Top or Bottom 30 via OR (Schiz)'!J:J,1,FALSE)</f>
        <v>#N/A</v>
      </c>
      <c r="P5677" t="e">
        <f>VLOOKUP(A5677,'Top or Bottom 30 via OR (Tr36)'!B:B,1,FALSE)</f>
        <v>#N/A</v>
      </c>
      <c r="Q5677" t="e">
        <f>VLOOKUP(A5677,'Top or Bottom 30 via OR (Tr36)'!J:J,1,FALSE)</f>
        <v>#N/A</v>
      </c>
    </row>
    <row r="5678" spans="1:17" x14ac:dyDescent="0.25">
      <c r="A5678" t="s">
        <v>5710</v>
      </c>
      <c r="B5678">
        <v>922</v>
      </c>
      <c r="C5678">
        <v>528</v>
      </c>
      <c r="D5678">
        <v>881</v>
      </c>
      <c r="E5678">
        <v>972</v>
      </c>
      <c r="F5678">
        <f>B5678/cam_reads!I$3</f>
        <v>11.454760269136674</v>
      </c>
      <c r="G5678">
        <f>C5678/cam_reads!J$3</f>
        <v>6.8387539805790007</v>
      </c>
      <c r="H5678">
        <f>D5678/cam_reads!K$3</f>
        <v>9.1960498028830386</v>
      </c>
      <c r="I5678">
        <f>E5678/cam_reads!L$3</f>
        <v>10.13241196489828</v>
      </c>
      <c r="J5678" t="e">
        <f>VLOOKUP(A5678,'Top 30 via LR (Schizonts)'!A:A,1,FALSE)</f>
        <v>#N/A</v>
      </c>
      <c r="K5678" t="e">
        <f>VLOOKUP(A5678,'Top 30 via LR (Schizonts)'!J:J,1,FALSE)</f>
        <v>#N/A</v>
      </c>
      <c r="L5678" t="e">
        <f>VLOOKUP(A5678,'Top 30 via LR (Tr36)'!A:A,1,FALSE)</f>
        <v>#N/A</v>
      </c>
      <c r="M5678" t="e">
        <f>VLOOKUP(A5678,'Top 30 via LR (Tr36)'!I:I,1,FALSE)</f>
        <v>#N/A</v>
      </c>
      <c r="N5678" t="e">
        <f>VLOOKUP(A5678,'Top or Bottom 30 via OR (Schiz)'!B:B,1,FALSE)</f>
        <v>#N/A</v>
      </c>
      <c r="O5678" t="e">
        <f>VLOOKUP(A5678,'Top or Bottom 30 via OR (Schiz)'!J:J,1,FALSE)</f>
        <v>#N/A</v>
      </c>
      <c r="P5678" t="e">
        <f>VLOOKUP(A5678,'Top or Bottom 30 via OR (Tr36)'!B:B,1,FALSE)</f>
        <v>#N/A</v>
      </c>
      <c r="Q5678" t="e">
        <f>VLOOKUP(A5678,'Top or Bottom 30 via OR (Tr36)'!J:J,1,FALSE)</f>
        <v>#N/A</v>
      </c>
    </row>
    <row r="5679" spans="1:17" x14ac:dyDescent="0.25">
      <c r="A5679" t="s">
        <v>5711</v>
      </c>
      <c r="B5679">
        <v>0</v>
      </c>
      <c r="C5679">
        <v>0</v>
      </c>
      <c r="D5679">
        <v>0</v>
      </c>
      <c r="E5679">
        <v>0</v>
      </c>
      <c r="F5679">
        <f>B5679/cam_reads!I$3</f>
        <v>0</v>
      </c>
      <c r="G5679">
        <f>C5679/cam_reads!J$3</f>
        <v>0</v>
      </c>
      <c r="H5679">
        <f>D5679/cam_reads!K$3</f>
        <v>0</v>
      </c>
      <c r="I5679">
        <f>E5679/cam_reads!L$3</f>
        <v>0</v>
      </c>
      <c r="J5679" t="e">
        <f>VLOOKUP(A5679,'Top 30 via LR (Schizonts)'!A:A,1,FALSE)</f>
        <v>#N/A</v>
      </c>
      <c r="K5679" t="e">
        <f>VLOOKUP(A5679,'Top 30 via LR (Schizonts)'!J:J,1,FALSE)</f>
        <v>#N/A</v>
      </c>
      <c r="L5679" t="e">
        <f>VLOOKUP(A5679,'Top 30 via LR (Tr36)'!A:A,1,FALSE)</f>
        <v>#N/A</v>
      </c>
      <c r="M5679" t="e">
        <f>VLOOKUP(A5679,'Top 30 via LR (Tr36)'!I:I,1,FALSE)</f>
        <v>#N/A</v>
      </c>
      <c r="N5679" t="e">
        <f>VLOOKUP(A5679,'Top or Bottom 30 via OR (Schiz)'!B:B,1,FALSE)</f>
        <v>#N/A</v>
      </c>
      <c r="O5679" t="e">
        <f>VLOOKUP(A5679,'Top or Bottom 30 via OR (Schiz)'!J:J,1,FALSE)</f>
        <v>#N/A</v>
      </c>
      <c r="P5679" t="e">
        <f>VLOOKUP(A5679,'Top or Bottom 30 via OR (Tr36)'!B:B,1,FALSE)</f>
        <v>#N/A</v>
      </c>
      <c r="Q5679" t="e">
        <f>VLOOKUP(A5679,'Top or Bottom 30 via OR (Tr36)'!J:J,1,FALSE)</f>
        <v>#N/A</v>
      </c>
    </row>
    <row r="5680" spans="1:17" x14ac:dyDescent="0.25">
      <c r="A5680" t="s">
        <v>5712</v>
      </c>
      <c r="B5680">
        <v>612</v>
      </c>
      <c r="C5680">
        <v>664</v>
      </c>
      <c r="D5680">
        <v>605</v>
      </c>
      <c r="E5680">
        <v>602</v>
      </c>
      <c r="F5680">
        <f>B5680/cam_reads!I$3</f>
        <v>7.6033766645462517</v>
      </c>
      <c r="G5680">
        <f>C5680/cam_reads!J$3</f>
        <v>8.6002512180008637</v>
      </c>
      <c r="H5680">
        <f>D5680/cam_reads!K$3</f>
        <v>6.3151079804134369</v>
      </c>
      <c r="I5680">
        <f>E5680/cam_reads!L$3</f>
        <v>6.2754238712641612</v>
      </c>
      <c r="J5680" t="e">
        <f>VLOOKUP(A5680,'Top 30 via LR (Schizonts)'!A:A,1,FALSE)</f>
        <v>#N/A</v>
      </c>
      <c r="K5680" t="e">
        <f>VLOOKUP(A5680,'Top 30 via LR (Schizonts)'!J:J,1,FALSE)</f>
        <v>#N/A</v>
      </c>
      <c r="L5680" t="e">
        <f>VLOOKUP(A5680,'Top 30 via LR (Tr36)'!A:A,1,FALSE)</f>
        <v>#N/A</v>
      </c>
      <c r="M5680" t="e">
        <f>VLOOKUP(A5680,'Top 30 via LR (Tr36)'!I:I,1,FALSE)</f>
        <v>#N/A</v>
      </c>
      <c r="N5680" t="e">
        <f>VLOOKUP(A5680,'Top or Bottom 30 via OR (Schiz)'!B:B,1,FALSE)</f>
        <v>#N/A</v>
      </c>
      <c r="O5680" t="e">
        <f>VLOOKUP(A5680,'Top or Bottom 30 via OR (Schiz)'!J:J,1,FALSE)</f>
        <v>#N/A</v>
      </c>
      <c r="P5680" t="e">
        <f>VLOOKUP(A5680,'Top or Bottom 30 via OR (Tr36)'!B:B,1,FALSE)</f>
        <v>#N/A</v>
      </c>
      <c r="Q5680" t="e">
        <f>VLOOKUP(A5680,'Top or Bottom 30 via OR (Tr36)'!J:J,1,FALSE)</f>
        <v>#N/A</v>
      </c>
    </row>
    <row r="5681" spans="1:17" x14ac:dyDescent="0.25">
      <c r="A5681" t="s">
        <v>5713</v>
      </c>
      <c r="B5681">
        <v>822</v>
      </c>
      <c r="C5681">
        <v>583</v>
      </c>
      <c r="D5681">
        <v>891</v>
      </c>
      <c r="E5681">
        <v>788</v>
      </c>
      <c r="F5681">
        <f>B5681/cam_reads!I$3</f>
        <v>10.212378461204279</v>
      </c>
      <c r="G5681">
        <f>C5681/cam_reads!J$3</f>
        <v>7.5511241868893126</v>
      </c>
      <c r="H5681">
        <f>D5681/cam_reads!K$3</f>
        <v>9.300431752972516</v>
      </c>
      <c r="I5681">
        <f>E5681/cam_reads!L$3</f>
        <v>8.2143422102261781</v>
      </c>
      <c r="J5681" t="e">
        <f>VLOOKUP(A5681,'Top 30 via LR (Schizonts)'!A:A,1,FALSE)</f>
        <v>#N/A</v>
      </c>
      <c r="K5681" t="e">
        <f>VLOOKUP(A5681,'Top 30 via LR (Schizonts)'!J:J,1,FALSE)</f>
        <v>#N/A</v>
      </c>
      <c r="L5681" t="e">
        <f>VLOOKUP(A5681,'Top 30 via LR (Tr36)'!A:A,1,FALSE)</f>
        <v>#N/A</v>
      </c>
      <c r="M5681" t="e">
        <f>VLOOKUP(A5681,'Top 30 via LR (Tr36)'!I:I,1,FALSE)</f>
        <v>#N/A</v>
      </c>
      <c r="N5681" t="e">
        <f>VLOOKUP(A5681,'Top or Bottom 30 via OR (Schiz)'!B:B,1,FALSE)</f>
        <v>#N/A</v>
      </c>
      <c r="O5681" t="e">
        <f>VLOOKUP(A5681,'Top or Bottom 30 via OR (Schiz)'!J:J,1,FALSE)</f>
        <v>#N/A</v>
      </c>
      <c r="P5681" t="e">
        <f>VLOOKUP(A5681,'Top or Bottom 30 via OR (Tr36)'!B:B,1,FALSE)</f>
        <v>#N/A</v>
      </c>
      <c r="Q5681" t="e">
        <f>VLOOKUP(A5681,'Top or Bottom 30 via OR (Tr36)'!J:J,1,FALSE)</f>
        <v>#N/A</v>
      </c>
    </row>
    <row r="5682" spans="1:17" x14ac:dyDescent="0.25">
      <c r="A5682" t="s">
        <v>5714</v>
      </c>
      <c r="B5682">
        <v>26</v>
      </c>
      <c r="C5682">
        <v>67</v>
      </c>
      <c r="D5682">
        <v>26</v>
      </c>
      <c r="E5682">
        <v>0</v>
      </c>
      <c r="F5682">
        <f>B5682/cam_reads!I$3</f>
        <v>0.32301927006242248</v>
      </c>
      <c r="G5682">
        <f>C5682/cam_reads!J$3</f>
        <v>0.86779643314165344</v>
      </c>
      <c r="H5682">
        <f>D5682/cam_reads!K$3</f>
        <v>0.27139307023264359</v>
      </c>
      <c r="I5682">
        <f>E5682/cam_reads!L$3</f>
        <v>0</v>
      </c>
      <c r="J5682" t="e">
        <f>VLOOKUP(A5682,'Top 30 via LR (Schizonts)'!A:A,1,FALSE)</f>
        <v>#N/A</v>
      </c>
      <c r="K5682" t="e">
        <f>VLOOKUP(A5682,'Top 30 via LR (Schizonts)'!J:J,1,FALSE)</f>
        <v>#N/A</v>
      </c>
      <c r="L5682" t="e">
        <f>VLOOKUP(A5682,'Top 30 via LR (Tr36)'!A:A,1,FALSE)</f>
        <v>#N/A</v>
      </c>
      <c r="M5682" t="e">
        <f>VLOOKUP(A5682,'Top 30 via LR (Tr36)'!I:I,1,FALSE)</f>
        <v>#N/A</v>
      </c>
      <c r="N5682" t="e">
        <f>VLOOKUP(A5682,'Top or Bottom 30 via OR (Schiz)'!B:B,1,FALSE)</f>
        <v>#N/A</v>
      </c>
      <c r="O5682" t="e">
        <f>VLOOKUP(A5682,'Top or Bottom 30 via OR (Schiz)'!J:J,1,FALSE)</f>
        <v>#N/A</v>
      </c>
      <c r="P5682" t="e">
        <f>VLOOKUP(A5682,'Top or Bottom 30 via OR (Tr36)'!B:B,1,FALSE)</f>
        <v>#N/A</v>
      </c>
      <c r="Q5682" t="e">
        <f>VLOOKUP(A5682,'Top or Bottom 30 via OR (Tr36)'!J:J,1,FALSE)</f>
        <v>#N/A</v>
      </c>
    </row>
    <row r="5683" spans="1:17" x14ac:dyDescent="0.25">
      <c r="A5683" t="s">
        <v>5715</v>
      </c>
      <c r="B5683">
        <v>241</v>
      </c>
      <c r="C5683">
        <v>153</v>
      </c>
      <c r="D5683">
        <v>287</v>
      </c>
      <c r="E5683">
        <v>252</v>
      </c>
      <c r="F5683">
        <f>B5683/cam_reads!I$3</f>
        <v>2.9941401571170698</v>
      </c>
      <c r="G5683">
        <f>C5683/cam_reads!J$3</f>
        <v>1.9816843920995968</v>
      </c>
      <c r="H5683">
        <f>D5683/cam_reads!K$3</f>
        <v>2.9957619675680274</v>
      </c>
      <c r="I5683">
        <f>E5683/cam_reads!L$3</f>
        <v>2.6269216205291839</v>
      </c>
      <c r="J5683" t="e">
        <f>VLOOKUP(A5683,'Top 30 via LR (Schizonts)'!A:A,1,FALSE)</f>
        <v>#N/A</v>
      </c>
      <c r="K5683" t="e">
        <f>VLOOKUP(A5683,'Top 30 via LR (Schizonts)'!J:J,1,FALSE)</f>
        <v>#N/A</v>
      </c>
      <c r="L5683" t="e">
        <f>VLOOKUP(A5683,'Top 30 via LR (Tr36)'!A:A,1,FALSE)</f>
        <v>#N/A</v>
      </c>
      <c r="M5683" t="e">
        <f>VLOOKUP(A5683,'Top 30 via LR (Tr36)'!I:I,1,FALSE)</f>
        <v>#N/A</v>
      </c>
      <c r="N5683" t="e">
        <f>VLOOKUP(A5683,'Top or Bottom 30 via OR (Schiz)'!B:B,1,FALSE)</f>
        <v>#N/A</v>
      </c>
      <c r="O5683" t="e">
        <f>VLOOKUP(A5683,'Top or Bottom 30 via OR (Schiz)'!J:J,1,FALSE)</f>
        <v>#N/A</v>
      </c>
      <c r="P5683" t="e">
        <f>VLOOKUP(A5683,'Top or Bottom 30 via OR (Tr36)'!B:B,1,FALSE)</f>
        <v>#N/A</v>
      </c>
      <c r="Q5683" t="e">
        <f>VLOOKUP(A5683,'Top or Bottom 30 via OR (Tr36)'!J:J,1,FALSE)</f>
        <v>#N/A</v>
      </c>
    </row>
    <row r="5684" spans="1:17" x14ac:dyDescent="0.25">
      <c r="A5684" t="s">
        <v>5716</v>
      </c>
      <c r="B5684">
        <v>17192</v>
      </c>
      <c r="C5684">
        <v>18681</v>
      </c>
      <c r="D5684">
        <v>21798</v>
      </c>
      <c r="E5684">
        <v>17683</v>
      </c>
      <c r="F5684">
        <f>B5684/cam_reads!I$3</f>
        <v>213.59028041973718</v>
      </c>
      <c r="G5684">
        <f>C5684/cam_reads!J$3</f>
        <v>241.95977861968998</v>
      </c>
      <c r="H5684">
        <f>D5684/cam_reads!K$3</f>
        <v>227.53177480504479</v>
      </c>
      <c r="I5684">
        <f>E5684/cam_reads!L$3</f>
        <v>184.33275799927603</v>
      </c>
      <c r="J5684" t="e">
        <f>VLOOKUP(A5684,'Top 30 via LR (Schizonts)'!A:A,1,FALSE)</f>
        <v>#N/A</v>
      </c>
      <c r="K5684" t="e">
        <f>VLOOKUP(A5684,'Top 30 via LR (Schizonts)'!J:J,1,FALSE)</f>
        <v>#N/A</v>
      </c>
      <c r="L5684" t="e">
        <f>VLOOKUP(A5684,'Top 30 via LR (Tr36)'!A:A,1,FALSE)</f>
        <v>#N/A</v>
      </c>
      <c r="M5684" t="e">
        <f>VLOOKUP(A5684,'Top 30 via LR (Tr36)'!I:I,1,FALSE)</f>
        <v>#N/A</v>
      </c>
      <c r="N5684" t="e">
        <f>VLOOKUP(A5684,'Top or Bottom 30 via OR (Schiz)'!B:B,1,FALSE)</f>
        <v>#N/A</v>
      </c>
      <c r="O5684" t="e">
        <f>VLOOKUP(A5684,'Top or Bottom 30 via OR (Schiz)'!J:J,1,FALSE)</f>
        <v>#N/A</v>
      </c>
      <c r="P5684" t="e">
        <f>VLOOKUP(A5684,'Top or Bottom 30 via OR (Tr36)'!B:B,1,FALSE)</f>
        <v>#N/A</v>
      </c>
      <c r="Q5684" t="e">
        <f>VLOOKUP(A5684,'Top or Bottom 30 via OR (Tr36)'!J:J,1,FALSE)</f>
        <v>#N/A</v>
      </c>
    </row>
    <row r="5685" spans="1:17" x14ac:dyDescent="0.25">
      <c r="A5685" t="s">
        <v>5717</v>
      </c>
      <c r="B5685">
        <v>274</v>
      </c>
      <c r="C5685">
        <v>159</v>
      </c>
      <c r="D5685">
        <v>617</v>
      </c>
      <c r="E5685">
        <v>104</v>
      </c>
      <c r="F5685">
        <f>B5685/cam_reads!I$3</f>
        <v>3.4041261537347598</v>
      </c>
      <c r="G5685">
        <f>C5685/cam_reads!J$3</f>
        <v>2.0593975055152671</v>
      </c>
      <c r="H5685">
        <f>D5685/cam_reads!K$3</f>
        <v>6.4403663205208108</v>
      </c>
      <c r="I5685">
        <f>E5685/cam_reads!L$3</f>
        <v>1.0841263830755361</v>
      </c>
      <c r="J5685" t="e">
        <f>VLOOKUP(A5685,'Top 30 via LR (Schizonts)'!A:A,1,FALSE)</f>
        <v>#N/A</v>
      </c>
      <c r="K5685" t="e">
        <f>VLOOKUP(A5685,'Top 30 via LR (Schizonts)'!J:J,1,FALSE)</f>
        <v>#N/A</v>
      </c>
      <c r="L5685" t="e">
        <f>VLOOKUP(A5685,'Top 30 via LR (Tr36)'!A:A,1,FALSE)</f>
        <v>#N/A</v>
      </c>
      <c r="M5685" t="e">
        <f>VLOOKUP(A5685,'Top 30 via LR (Tr36)'!I:I,1,FALSE)</f>
        <v>#N/A</v>
      </c>
      <c r="N5685" t="e">
        <f>VLOOKUP(A5685,'Top or Bottom 30 via OR (Schiz)'!B:B,1,FALSE)</f>
        <v>#N/A</v>
      </c>
      <c r="O5685" t="e">
        <f>VLOOKUP(A5685,'Top or Bottom 30 via OR (Schiz)'!J:J,1,FALSE)</f>
        <v>#N/A</v>
      </c>
      <c r="P5685" t="e">
        <f>VLOOKUP(A5685,'Top or Bottom 30 via OR (Tr36)'!B:B,1,FALSE)</f>
        <v>#N/A</v>
      </c>
      <c r="Q5685" t="e">
        <f>VLOOKUP(A5685,'Top or Bottom 30 via OR (Tr36)'!J:J,1,FALSE)</f>
        <v>#N/A</v>
      </c>
    </row>
    <row r="5686" spans="1:17" x14ac:dyDescent="0.25">
      <c r="A5686" t="s">
        <v>5718</v>
      </c>
      <c r="B5686">
        <v>841</v>
      </c>
      <c r="C5686">
        <v>632</v>
      </c>
      <c r="D5686">
        <v>1641</v>
      </c>
      <c r="E5686">
        <v>778</v>
      </c>
      <c r="F5686">
        <f>B5686/cam_reads!I$3</f>
        <v>10.448431004711434</v>
      </c>
      <c r="G5686">
        <f>C5686/cam_reads!J$3</f>
        <v>8.1857812797839546</v>
      </c>
      <c r="H5686">
        <f>D5686/cam_reads!K$3</f>
        <v>17.12907800968339</v>
      </c>
      <c r="I5686">
        <f>E5686/cam_reads!L$3</f>
        <v>8.1100992887766079</v>
      </c>
      <c r="J5686" t="e">
        <f>VLOOKUP(A5686,'Top 30 via LR (Schizonts)'!A:A,1,FALSE)</f>
        <v>#N/A</v>
      </c>
      <c r="K5686" t="e">
        <f>VLOOKUP(A5686,'Top 30 via LR (Schizonts)'!J:J,1,FALSE)</f>
        <v>#N/A</v>
      </c>
      <c r="L5686" t="e">
        <f>VLOOKUP(A5686,'Top 30 via LR (Tr36)'!A:A,1,FALSE)</f>
        <v>#N/A</v>
      </c>
      <c r="M5686" t="e">
        <f>VLOOKUP(A5686,'Top 30 via LR (Tr36)'!I:I,1,FALSE)</f>
        <v>#N/A</v>
      </c>
      <c r="N5686" t="e">
        <f>VLOOKUP(A5686,'Top or Bottom 30 via OR (Schiz)'!B:B,1,FALSE)</f>
        <v>#N/A</v>
      </c>
      <c r="O5686" t="e">
        <f>VLOOKUP(A5686,'Top or Bottom 30 via OR (Schiz)'!J:J,1,FALSE)</f>
        <v>#N/A</v>
      </c>
      <c r="P5686" t="e">
        <f>VLOOKUP(A5686,'Top or Bottom 30 via OR (Tr36)'!B:B,1,FALSE)</f>
        <v>#N/A</v>
      </c>
      <c r="Q5686" t="e">
        <f>VLOOKUP(A5686,'Top or Bottom 30 via OR (Tr36)'!J:J,1,FALSE)</f>
        <v>#N/A</v>
      </c>
    </row>
    <row r="5687" spans="1:17" x14ac:dyDescent="0.25">
      <c r="A5687" t="s">
        <v>5719</v>
      </c>
      <c r="B5687">
        <v>0</v>
      </c>
      <c r="C5687">
        <v>0</v>
      </c>
      <c r="D5687">
        <v>0</v>
      </c>
      <c r="E5687">
        <v>0</v>
      </c>
      <c r="F5687">
        <f>B5687/cam_reads!I$3</f>
        <v>0</v>
      </c>
      <c r="G5687">
        <f>C5687/cam_reads!J$3</f>
        <v>0</v>
      </c>
      <c r="H5687">
        <f>D5687/cam_reads!K$3</f>
        <v>0</v>
      </c>
      <c r="I5687">
        <f>E5687/cam_reads!L$3</f>
        <v>0</v>
      </c>
      <c r="J5687" t="e">
        <f>VLOOKUP(A5687,'Top 30 via LR (Schizonts)'!A:A,1,FALSE)</f>
        <v>#N/A</v>
      </c>
      <c r="K5687" t="e">
        <f>VLOOKUP(A5687,'Top 30 via LR (Schizonts)'!J:J,1,FALSE)</f>
        <v>#N/A</v>
      </c>
      <c r="L5687" t="e">
        <f>VLOOKUP(A5687,'Top 30 via LR (Tr36)'!A:A,1,FALSE)</f>
        <v>#N/A</v>
      </c>
      <c r="M5687" t="e">
        <f>VLOOKUP(A5687,'Top 30 via LR (Tr36)'!I:I,1,FALSE)</f>
        <v>#N/A</v>
      </c>
      <c r="N5687" t="e">
        <f>VLOOKUP(A5687,'Top or Bottom 30 via OR (Schiz)'!B:B,1,FALSE)</f>
        <v>#N/A</v>
      </c>
      <c r="O5687" t="e">
        <f>VLOOKUP(A5687,'Top or Bottom 30 via OR (Schiz)'!J:J,1,FALSE)</f>
        <v>#N/A</v>
      </c>
      <c r="P5687" t="e">
        <f>VLOOKUP(A5687,'Top or Bottom 30 via OR (Tr36)'!B:B,1,FALSE)</f>
        <v>#N/A</v>
      </c>
      <c r="Q5687" t="e">
        <f>VLOOKUP(A5687,'Top or Bottom 30 via OR (Tr36)'!J:J,1,FALSE)</f>
        <v>#N/A</v>
      </c>
    </row>
    <row r="5688" spans="1:17" x14ac:dyDescent="0.25">
      <c r="A5688" t="s">
        <v>5720</v>
      </c>
      <c r="B5688">
        <v>1830</v>
      </c>
      <c r="C5688">
        <v>2228</v>
      </c>
      <c r="D5688">
        <v>1453</v>
      </c>
      <c r="E5688">
        <v>2045</v>
      </c>
      <c r="F5688">
        <f>B5688/cam_reads!I$3</f>
        <v>22.735587085162813</v>
      </c>
      <c r="G5688">
        <f>C5688/cam_reads!J$3</f>
        <v>28.857469448352298</v>
      </c>
      <c r="H5688">
        <f>D5688/cam_reads!K$3</f>
        <v>15.166697348001197</v>
      </c>
      <c r="I5688">
        <f>E5688/cam_reads!L$3</f>
        <v>21.317677436437226</v>
      </c>
      <c r="J5688" t="e">
        <f>VLOOKUP(A5688,'Top 30 via LR (Schizonts)'!A:A,1,FALSE)</f>
        <v>#N/A</v>
      </c>
      <c r="K5688" t="e">
        <f>VLOOKUP(A5688,'Top 30 via LR (Schizonts)'!J:J,1,FALSE)</f>
        <v>#N/A</v>
      </c>
      <c r="L5688" t="e">
        <f>VLOOKUP(A5688,'Top 30 via LR (Tr36)'!A:A,1,FALSE)</f>
        <v>#N/A</v>
      </c>
      <c r="M5688" t="e">
        <f>VLOOKUP(A5688,'Top 30 via LR (Tr36)'!I:I,1,FALSE)</f>
        <v>#N/A</v>
      </c>
      <c r="N5688" t="e">
        <f>VLOOKUP(A5688,'Top or Bottom 30 via OR (Schiz)'!B:B,1,FALSE)</f>
        <v>#N/A</v>
      </c>
      <c r="O5688" t="e">
        <f>VLOOKUP(A5688,'Top or Bottom 30 via OR (Schiz)'!J:J,1,FALSE)</f>
        <v>#N/A</v>
      </c>
      <c r="P5688" t="e">
        <f>VLOOKUP(A5688,'Top or Bottom 30 via OR (Tr36)'!B:B,1,FALSE)</f>
        <v>#N/A</v>
      </c>
      <c r="Q5688" t="e">
        <f>VLOOKUP(A5688,'Top or Bottom 30 via OR (Tr36)'!J:J,1,FALSE)</f>
        <v>#N/A</v>
      </c>
    </row>
    <row r="5689" spans="1:17" x14ac:dyDescent="0.25">
      <c r="A5689" t="s">
        <v>5721</v>
      </c>
      <c r="B5689">
        <v>337</v>
      </c>
      <c r="C5689">
        <v>372</v>
      </c>
      <c r="D5689">
        <v>525</v>
      </c>
      <c r="E5689">
        <v>368</v>
      </c>
      <c r="F5689">
        <f>B5689/cam_reads!I$3</f>
        <v>4.1868266927321685</v>
      </c>
      <c r="G5689">
        <f>C5689/cam_reads!J$3</f>
        <v>4.8182130317715686</v>
      </c>
      <c r="H5689">
        <f>D5689/cam_reads!K$3</f>
        <v>5.4800523796976108</v>
      </c>
      <c r="I5689">
        <f>E5689/cam_reads!L$3</f>
        <v>3.8361395093442048</v>
      </c>
      <c r="J5689" t="e">
        <f>VLOOKUP(A5689,'Top 30 via LR (Schizonts)'!A:A,1,FALSE)</f>
        <v>#N/A</v>
      </c>
      <c r="K5689" t="e">
        <f>VLOOKUP(A5689,'Top 30 via LR (Schizonts)'!J:J,1,FALSE)</f>
        <v>#N/A</v>
      </c>
      <c r="L5689" t="e">
        <f>VLOOKUP(A5689,'Top 30 via LR (Tr36)'!A:A,1,FALSE)</f>
        <v>#N/A</v>
      </c>
      <c r="M5689" t="e">
        <f>VLOOKUP(A5689,'Top 30 via LR (Tr36)'!I:I,1,FALSE)</f>
        <v>#N/A</v>
      </c>
      <c r="N5689" t="e">
        <f>VLOOKUP(A5689,'Top or Bottom 30 via OR (Schiz)'!B:B,1,FALSE)</f>
        <v>#N/A</v>
      </c>
      <c r="O5689" t="e">
        <f>VLOOKUP(A5689,'Top or Bottom 30 via OR (Schiz)'!J:J,1,FALSE)</f>
        <v>#N/A</v>
      </c>
      <c r="P5689" t="e">
        <f>VLOOKUP(A5689,'Top or Bottom 30 via OR (Tr36)'!B:B,1,FALSE)</f>
        <v>#N/A</v>
      </c>
      <c r="Q5689" t="e">
        <f>VLOOKUP(A5689,'Top or Bottom 30 via OR (Tr36)'!J:J,1,FALSE)</f>
        <v>#N/A</v>
      </c>
    </row>
    <row r="5690" spans="1:17" x14ac:dyDescent="0.25">
      <c r="A5690" t="s">
        <v>5722</v>
      </c>
      <c r="B5690">
        <v>0</v>
      </c>
      <c r="C5690">
        <v>0</v>
      </c>
      <c r="D5690">
        <v>0</v>
      </c>
      <c r="E5690">
        <v>0</v>
      </c>
      <c r="F5690">
        <f>B5690/cam_reads!I$3</f>
        <v>0</v>
      </c>
      <c r="G5690">
        <f>C5690/cam_reads!J$3</f>
        <v>0</v>
      </c>
      <c r="H5690">
        <f>D5690/cam_reads!K$3</f>
        <v>0</v>
      </c>
      <c r="I5690">
        <f>E5690/cam_reads!L$3</f>
        <v>0</v>
      </c>
      <c r="J5690" t="e">
        <f>VLOOKUP(A5690,'Top 30 via LR (Schizonts)'!A:A,1,FALSE)</f>
        <v>#N/A</v>
      </c>
      <c r="K5690" t="e">
        <f>VLOOKUP(A5690,'Top 30 via LR (Schizonts)'!J:J,1,FALSE)</f>
        <v>#N/A</v>
      </c>
      <c r="L5690" t="e">
        <f>VLOOKUP(A5690,'Top 30 via LR (Tr36)'!A:A,1,FALSE)</f>
        <v>#N/A</v>
      </c>
      <c r="M5690" t="e">
        <f>VLOOKUP(A5690,'Top 30 via LR (Tr36)'!I:I,1,FALSE)</f>
        <v>#N/A</v>
      </c>
      <c r="N5690" t="e">
        <f>VLOOKUP(A5690,'Top or Bottom 30 via OR (Schiz)'!B:B,1,FALSE)</f>
        <v>#N/A</v>
      </c>
      <c r="O5690" t="e">
        <f>VLOOKUP(A5690,'Top or Bottom 30 via OR (Schiz)'!J:J,1,FALSE)</f>
        <v>#N/A</v>
      </c>
      <c r="P5690" t="e">
        <f>VLOOKUP(A5690,'Top or Bottom 30 via OR (Tr36)'!B:B,1,FALSE)</f>
        <v>#N/A</v>
      </c>
      <c r="Q5690" t="e">
        <f>VLOOKUP(A5690,'Top or Bottom 30 via OR (Tr36)'!J:J,1,FALSE)</f>
        <v>#N/A</v>
      </c>
    </row>
    <row r="5691" spans="1:17" x14ac:dyDescent="0.25">
      <c r="A5691" t="s">
        <v>5723</v>
      </c>
      <c r="B5691">
        <v>553</v>
      </c>
      <c r="C5691">
        <v>482</v>
      </c>
      <c r="D5691">
        <v>518</v>
      </c>
      <c r="E5691">
        <v>614</v>
      </c>
      <c r="F5691">
        <f>B5691/cam_reads!I$3</f>
        <v>6.8703713978661396</v>
      </c>
      <c r="G5691">
        <f>C5691/cam_reads!J$3</f>
        <v>6.2429534443921932</v>
      </c>
      <c r="H5691">
        <f>D5691/cam_reads!K$3</f>
        <v>5.4069850146349756</v>
      </c>
      <c r="I5691">
        <f>E5691/cam_reads!L$3</f>
        <v>6.4005153770036465</v>
      </c>
      <c r="J5691" t="e">
        <f>VLOOKUP(A5691,'Top 30 via LR (Schizonts)'!A:A,1,FALSE)</f>
        <v>#N/A</v>
      </c>
      <c r="K5691" t="e">
        <f>VLOOKUP(A5691,'Top 30 via LR (Schizonts)'!J:J,1,FALSE)</f>
        <v>#N/A</v>
      </c>
      <c r="L5691" t="e">
        <f>VLOOKUP(A5691,'Top 30 via LR (Tr36)'!A:A,1,FALSE)</f>
        <v>#N/A</v>
      </c>
      <c r="M5691" t="e">
        <f>VLOOKUP(A5691,'Top 30 via LR (Tr36)'!I:I,1,FALSE)</f>
        <v>#N/A</v>
      </c>
      <c r="N5691" t="e">
        <f>VLOOKUP(A5691,'Top or Bottom 30 via OR (Schiz)'!B:B,1,FALSE)</f>
        <v>#N/A</v>
      </c>
      <c r="O5691" t="e">
        <f>VLOOKUP(A5691,'Top or Bottom 30 via OR (Schiz)'!J:J,1,FALSE)</f>
        <v>#N/A</v>
      </c>
      <c r="P5691" t="e">
        <f>VLOOKUP(A5691,'Top or Bottom 30 via OR (Tr36)'!B:B,1,FALSE)</f>
        <v>#N/A</v>
      </c>
      <c r="Q5691" t="e">
        <f>VLOOKUP(A5691,'Top or Bottom 30 via OR (Tr36)'!J:J,1,FALSE)</f>
        <v>#N/A</v>
      </c>
    </row>
    <row r="5692" spans="1:17" x14ac:dyDescent="0.25">
      <c r="A5692" t="s">
        <v>5724</v>
      </c>
      <c r="B5692">
        <v>822</v>
      </c>
      <c r="C5692">
        <v>474</v>
      </c>
      <c r="D5692">
        <v>563</v>
      </c>
      <c r="E5692">
        <v>761</v>
      </c>
      <c r="F5692">
        <f>B5692/cam_reads!I$3</f>
        <v>10.212378461204279</v>
      </c>
      <c r="G5692">
        <f>C5692/cam_reads!J$3</f>
        <v>6.1393359598379664</v>
      </c>
      <c r="H5692">
        <f>D5692/cam_reads!K$3</f>
        <v>5.8767037900376282</v>
      </c>
      <c r="I5692">
        <f>E5692/cam_reads!L$3</f>
        <v>7.9328863223123367</v>
      </c>
      <c r="J5692" t="e">
        <f>VLOOKUP(A5692,'Top 30 via LR (Schizonts)'!A:A,1,FALSE)</f>
        <v>#N/A</v>
      </c>
      <c r="K5692" t="e">
        <f>VLOOKUP(A5692,'Top 30 via LR (Schizonts)'!J:J,1,FALSE)</f>
        <v>#N/A</v>
      </c>
      <c r="L5692" t="e">
        <f>VLOOKUP(A5692,'Top 30 via LR (Tr36)'!A:A,1,FALSE)</f>
        <v>#N/A</v>
      </c>
      <c r="M5692" t="e">
        <f>VLOOKUP(A5692,'Top 30 via LR (Tr36)'!I:I,1,FALSE)</f>
        <v>#N/A</v>
      </c>
      <c r="N5692" t="e">
        <f>VLOOKUP(A5692,'Top or Bottom 30 via OR (Schiz)'!B:B,1,FALSE)</f>
        <v>#N/A</v>
      </c>
      <c r="O5692" t="e">
        <f>VLOOKUP(A5692,'Top or Bottom 30 via OR (Schiz)'!J:J,1,FALSE)</f>
        <v>#N/A</v>
      </c>
      <c r="P5692" t="e">
        <f>VLOOKUP(A5692,'Top or Bottom 30 via OR (Tr36)'!B:B,1,FALSE)</f>
        <v>#N/A</v>
      </c>
      <c r="Q5692" t="e">
        <f>VLOOKUP(A5692,'Top or Bottom 30 via OR (Tr36)'!J:J,1,FALSE)</f>
        <v>#N/A</v>
      </c>
    </row>
    <row r="5693" spans="1:17" x14ac:dyDescent="0.25">
      <c r="A5693" t="s">
        <v>5725</v>
      </c>
      <c r="B5693">
        <v>10</v>
      </c>
      <c r="C5693">
        <v>13</v>
      </c>
      <c r="D5693">
        <v>19</v>
      </c>
      <c r="E5693">
        <v>22</v>
      </c>
      <c r="F5693">
        <f>B5693/cam_reads!I$3</f>
        <v>0.12423818079323941</v>
      </c>
      <c r="G5693">
        <f>C5693/cam_reads!J$3</f>
        <v>0.16837841240061932</v>
      </c>
      <c r="H5693">
        <f>D5693/cam_reads!K$3</f>
        <v>0.19832570517000878</v>
      </c>
      <c r="I5693">
        <f>E5693/cam_reads!L$3</f>
        <v>0.22933442718905572</v>
      </c>
      <c r="J5693" t="e">
        <f>VLOOKUP(A5693,'Top 30 via LR (Schizonts)'!A:A,1,FALSE)</f>
        <v>#N/A</v>
      </c>
      <c r="K5693" t="e">
        <f>VLOOKUP(A5693,'Top 30 via LR (Schizonts)'!J:J,1,FALSE)</f>
        <v>#N/A</v>
      </c>
      <c r="L5693" t="e">
        <f>VLOOKUP(A5693,'Top 30 via LR (Tr36)'!A:A,1,FALSE)</f>
        <v>#N/A</v>
      </c>
      <c r="M5693" t="e">
        <f>VLOOKUP(A5693,'Top 30 via LR (Tr36)'!I:I,1,FALSE)</f>
        <v>#N/A</v>
      </c>
      <c r="N5693" t="e">
        <f>VLOOKUP(A5693,'Top or Bottom 30 via OR (Schiz)'!B:B,1,FALSE)</f>
        <v>#N/A</v>
      </c>
      <c r="O5693" t="e">
        <f>VLOOKUP(A5693,'Top or Bottom 30 via OR (Schiz)'!J:J,1,FALSE)</f>
        <v>#N/A</v>
      </c>
      <c r="P5693" t="e">
        <f>VLOOKUP(A5693,'Top or Bottom 30 via OR (Tr36)'!B:B,1,FALSE)</f>
        <v>#N/A</v>
      </c>
      <c r="Q5693" t="e">
        <f>VLOOKUP(A5693,'Top or Bottom 30 via OR (Tr36)'!J:J,1,FALSE)</f>
        <v>#N/A</v>
      </c>
    </row>
    <row r="5694" spans="1:17" x14ac:dyDescent="0.25">
      <c r="A5694" t="s">
        <v>5726</v>
      </c>
      <c r="B5694">
        <v>0</v>
      </c>
      <c r="C5694">
        <v>0</v>
      </c>
      <c r="D5694">
        <v>0</v>
      </c>
      <c r="E5694">
        <v>0</v>
      </c>
      <c r="F5694">
        <f>B5694/cam_reads!I$3</f>
        <v>0</v>
      </c>
      <c r="G5694">
        <f>C5694/cam_reads!J$3</f>
        <v>0</v>
      </c>
      <c r="H5694">
        <f>D5694/cam_reads!K$3</f>
        <v>0</v>
      </c>
      <c r="I5694">
        <f>E5694/cam_reads!L$3</f>
        <v>0</v>
      </c>
      <c r="J5694" t="e">
        <f>VLOOKUP(A5694,'Top 30 via LR (Schizonts)'!A:A,1,FALSE)</f>
        <v>#N/A</v>
      </c>
      <c r="K5694" t="e">
        <f>VLOOKUP(A5694,'Top 30 via LR (Schizonts)'!J:J,1,FALSE)</f>
        <v>#N/A</v>
      </c>
      <c r="L5694" t="e">
        <f>VLOOKUP(A5694,'Top 30 via LR (Tr36)'!A:A,1,FALSE)</f>
        <v>#N/A</v>
      </c>
      <c r="M5694" t="e">
        <f>VLOOKUP(A5694,'Top 30 via LR (Tr36)'!I:I,1,FALSE)</f>
        <v>#N/A</v>
      </c>
      <c r="N5694" t="e">
        <f>VLOOKUP(A5694,'Top or Bottom 30 via OR (Schiz)'!B:B,1,FALSE)</f>
        <v>#N/A</v>
      </c>
      <c r="O5694" t="e">
        <f>VLOOKUP(A5694,'Top or Bottom 30 via OR (Schiz)'!J:J,1,FALSE)</f>
        <v>#N/A</v>
      </c>
      <c r="P5694" t="e">
        <f>VLOOKUP(A5694,'Top or Bottom 30 via OR (Tr36)'!B:B,1,FALSE)</f>
        <v>#N/A</v>
      </c>
      <c r="Q5694" t="e">
        <f>VLOOKUP(A5694,'Top or Bottom 30 via OR (Tr36)'!J:J,1,FALSE)</f>
        <v>#N/A</v>
      </c>
    </row>
    <row r="5695" spans="1:17" x14ac:dyDescent="0.25">
      <c r="A5695" t="s">
        <v>5727</v>
      </c>
      <c r="B5695">
        <v>0</v>
      </c>
      <c r="C5695">
        <v>0</v>
      </c>
      <c r="D5695">
        <v>0</v>
      </c>
      <c r="E5695">
        <v>0</v>
      </c>
      <c r="F5695">
        <f>B5695/cam_reads!I$3</f>
        <v>0</v>
      </c>
      <c r="G5695">
        <f>C5695/cam_reads!J$3</f>
        <v>0</v>
      </c>
      <c r="H5695">
        <f>D5695/cam_reads!K$3</f>
        <v>0</v>
      </c>
      <c r="I5695">
        <f>E5695/cam_reads!L$3</f>
        <v>0</v>
      </c>
      <c r="J5695" t="e">
        <f>VLOOKUP(A5695,'Top 30 via LR (Schizonts)'!A:A,1,FALSE)</f>
        <v>#N/A</v>
      </c>
      <c r="K5695" t="e">
        <f>VLOOKUP(A5695,'Top 30 via LR (Schizonts)'!J:J,1,FALSE)</f>
        <v>#N/A</v>
      </c>
      <c r="L5695" t="e">
        <f>VLOOKUP(A5695,'Top 30 via LR (Tr36)'!A:A,1,FALSE)</f>
        <v>#N/A</v>
      </c>
      <c r="M5695" t="e">
        <f>VLOOKUP(A5695,'Top 30 via LR (Tr36)'!I:I,1,FALSE)</f>
        <v>#N/A</v>
      </c>
      <c r="N5695" t="e">
        <f>VLOOKUP(A5695,'Top or Bottom 30 via OR (Schiz)'!B:B,1,FALSE)</f>
        <v>#N/A</v>
      </c>
      <c r="O5695" t="e">
        <f>VLOOKUP(A5695,'Top or Bottom 30 via OR (Schiz)'!J:J,1,FALSE)</f>
        <v>#N/A</v>
      </c>
      <c r="P5695" t="e">
        <f>VLOOKUP(A5695,'Top or Bottom 30 via OR (Tr36)'!B:B,1,FALSE)</f>
        <v>#N/A</v>
      </c>
      <c r="Q5695" t="e">
        <f>VLOOKUP(A5695,'Top or Bottom 30 via OR (Tr36)'!J:J,1,FALSE)</f>
        <v>#N/A</v>
      </c>
    </row>
    <row r="5696" spans="1:17" x14ac:dyDescent="0.25">
      <c r="A5696" t="s">
        <v>5728</v>
      </c>
      <c r="B5696">
        <v>459</v>
      </c>
      <c r="C5696">
        <v>524</v>
      </c>
      <c r="D5696">
        <v>849</v>
      </c>
      <c r="E5696">
        <v>624</v>
      </c>
      <c r="F5696">
        <f>B5696/cam_reads!I$3</f>
        <v>5.7025324984096892</v>
      </c>
      <c r="G5696">
        <f>C5696/cam_reads!J$3</f>
        <v>6.7869452383018869</v>
      </c>
      <c r="H5696">
        <f>D5696/cam_reads!K$3</f>
        <v>8.8620275625967082</v>
      </c>
      <c r="I5696">
        <f>E5696/cam_reads!L$3</f>
        <v>6.5047582984532166</v>
      </c>
      <c r="J5696" t="e">
        <f>VLOOKUP(A5696,'Top 30 via LR (Schizonts)'!A:A,1,FALSE)</f>
        <v>#N/A</v>
      </c>
      <c r="K5696" t="e">
        <f>VLOOKUP(A5696,'Top 30 via LR (Schizonts)'!J:J,1,FALSE)</f>
        <v>#N/A</v>
      </c>
      <c r="L5696" t="e">
        <f>VLOOKUP(A5696,'Top 30 via LR (Tr36)'!A:A,1,FALSE)</f>
        <v>#N/A</v>
      </c>
      <c r="M5696" t="e">
        <f>VLOOKUP(A5696,'Top 30 via LR (Tr36)'!I:I,1,FALSE)</f>
        <v>#N/A</v>
      </c>
      <c r="N5696" t="e">
        <f>VLOOKUP(A5696,'Top or Bottom 30 via OR (Schiz)'!B:B,1,FALSE)</f>
        <v>#N/A</v>
      </c>
      <c r="O5696" t="e">
        <f>VLOOKUP(A5696,'Top or Bottom 30 via OR (Schiz)'!J:J,1,FALSE)</f>
        <v>#N/A</v>
      </c>
      <c r="P5696" t="e">
        <f>VLOOKUP(A5696,'Top or Bottom 30 via OR (Tr36)'!B:B,1,FALSE)</f>
        <v>#N/A</v>
      </c>
      <c r="Q5696" t="e">
        <f>VLOOKUP(A5696,'Top or Bottom 30 via OR (Tr36)'!J:J,1,FALSE)</f>
        <v>#N/A</v>
      </c>
    </row>
    <row r="5697" spans="1:17" x14ac:dyDescent="0.25">
      <c r="A5697" t="s">
        <v>5729</v>
      </c>
      <c r="B5697">
        <v>927</v>
      </c>
      <c r="C5697">
        <v>685</v>
      </c>
      <c r="D5697">
        <v>1556</v>
      </c>
      <c r="E5697">
        <v>997</v>
      </c>
      <c r="F5697">
        <f>B5697/cam_reads!I$3</f>
        <v>11.516879359533293</v>
      </c>
      <c r="G5697">
        <f>C5697/cam_reads!J$3</f>
        <v>8.8722471149557105</v>
      </c>
      <c r="H5697">
        <f>D5697/cam_reads!K$3</f>
        <v>16.241831433922822</v>
      </c>
      <c r="I5697">
        <f>E5697/cam_reads!L$3</f>
        <v>10.393019268522208</v>
      </c>
      <c r="J5697" t="e">
        <f>VLOOKUP(A5697,'Top 30 via LR (Schizonts)'!A:A,1,FALSE)</f>
        <v>#N/A</v>
      </c>
      <c r="K5697" t="e">
        <f>VLOOKUP(A5697,'Top 30 via LR (Schizonts)'!J:J,1,FALSE)</f>
        <v>#N/A</v>
      </c>
      <c r="L5697" t="e">
        <f>VLOOKUP(A5697,'Top 30 via LR (Tr36)'!A:A,1,FALSE)</f>
        <v>#N/A</v>
      </c>
      <c r="M5697" t="e">
        <f>VLOOKUP(A5697,'Top 30 via LR (Tr36)'!I:I,1,FALSE)</f>
        <v>#N/A</v>
      </c>
      <c r="N5697" t="e">
        <f>VLOOKUP(A5697,'Top or Bottom 30 via OR (Schiz)'!B:B,1,FALSE)</f>
        <v>#N/A</v>
      </c>
      <c r="O5697" t="e">
        <f>VLOOKUP(A5697,'Top or Bottom 30 via OR (Schiz)'!J:J,1,FALSE)</f>
        <v>#N/A</v>
      </c>
      <c r="P5697" t="e">
        <f>VLOOKUP(A5697,'Top or Bottom 30 via OR (Tr36)'!B:B,1,FALSE)</f>
        <v>#N/A</v>
      </c>
      <c r="Q5697" t="e">
        <f>VLOOKUP(A5697,'Top or Bottom 30 via OR (Tr36)'!J:J,1,FALSE)</f>
        <v>#N/A</v>
      </c>
    </row>
    <row r="5698" spans="1:17" x14ac:dyDescent="0.25">
      <c r="A5698" t="s">
        <v>5730</v>
      </c>
      <c r="B5698">
        <v>0</v>
      </c>
      <c r="C5698">
        <v>0</v>
      </c>
      <c r="D5698">
        <v>0</v>
      </c>
      <c r="E5698">
        <v>0</v>
      </c>
      <c r="F5698">
        <f>B5698/cam_reads!I$3</f>
        <v>0</v>
      </c>
      <c r="G5698">
        <f>C5698/cam_reads!J$3</f>
        <v>0</v>
      </c>
      <c r="H5698">
        <f>D5698/cam_reads!K$3</f>
        <v>0</v>
      </c>
      <c r="I5698">
        <f>E5698/cam_reads!L$3</f>
        <v>0</v>
      </c>
      <c r="J5698" t="e">
        <f>VLOOKUP(A5698,'Top 30 via LR (Schizonts)'!A:A,1,FALSE)</f>
        <v>#N/A</v>
      </c>
      <c r="K5698" t="e">
        <f>VLOOKUP(A5698,'Top 30 via LR (Schizonts)'!J:J,1,FALSE)</f>
        <v>#N/A</v>
      </c>
      <c r="L5698" t="e">
        <f>VLOOKUP(A5698,'Top 30 via LR (Tr36)'!A:A,1,FALSE)</f>
        <v>#N/A</v>
      </c>
      <c r="M5698" t="e">
        <f>VLOOKUP(A5698,'Top 30 via LR (Tr36)'!I:I,1,FALSE)</f>
        <v>#N/A</v>
      </c>
      <c r="N5698" t="e">
        <f>VLOOKUP(A5698,'Top or Bottom 30 via OR (Schiz)'!B:B,1,FALSE)</f>
        <v>#N/A</v>
      </c>
      <c r="O5698" t="e">
        <f>VLOOKUP(A5698,'Top or Bottom 30 via OR (Schiz)'!J:J,1,FALSE)</f>
        <v>#N/A</v>
      </c>
      <c r="P5698" t="e">
        <f>VLOOKUP(A5698,'Top or Bottom 30 via OR (Tr36)'!B:B,1,FALSE)</f>
        <v>#N/A</v>
      </c>
      <c r="Q5698" t="e">
        <f>VLOOKUP(A5698,'Top or Bottom 30 via OR (Tr36)'!J:J,1,FALSE)</f>
        <v>#N/A</v>
      </c>
    </row>
    <row r="5699" spans="1:17" x14ac:dyDescent="0.25">
      <c r="A5699" t="s">
        <v>5731</v>
      </c>
      <c r="B5699">
        <v>884</v>
      </c>
      <c r="C5699">
        <v>495</v>
      </c>
      <c r="D5699">
        <v>374</v>
      </c>
      <c r="E5699">
        <v>612</v>
      </c>
      <c r="F5699">
        <f>B5699/cam_reads!I$3</f>
        <v>10.982655182122365</v>
      </c>
      <c r="G5699">
        <f>C5699/cam_reads!J$3</f>
        <v>6.4113318567928133</v>
      </c>
      <c r="H5699">
        <f>D5699/cam_reads!K$3</f>
        <v>3.9038849333464882</v>
      </c>
      <c r="I5699">
        <f>E5699/cam_reads!L$3</f>
        <v>6.3796667927137323</v>
      </c>
      <c r="J5699" t="e">
        <f>VLOOKUP(A5699,'Top 30 via LR (Schizonts)'!A:A,1,FALSE)</f>
        <v>#N/A</v>
      </c>
      <c r="K5699" t="e">
        <f>VLOOKUP(A5699,'Top 30 via LR (Schizonts)'!J:J,1,FALSE)</f>
        <v>#N/A</v>
      </c>
      <c r="L5699" t="e">
        <f>VLOOKUP(A5699,'Top 30 via LR (Tr36)'!A:A,1,FALSE)</f>
        <v>#N/A</v>
      </c>
      <c r="M5699" t="e">
        <f>VLOOKUP(A5699,'Top 30 via LR (Tr36)'!I:I,1,FALSE)</f>
        <v>#N/A</v>
      </c>
      <c r="N5699" t="e">
        <f>VLOOKUP(A5699,'Top or Bottom 30 via OR (Schiz)'!B:B,1,FALSE)</f>
        <v>#N/A</v>
      </c>
      <c r="O5699" t="e">
        <f>VLOOKUP(A5699,'Top or Bottom 30 via OR (Schiz)'!J:J,1,FALSE)</f>
        <v>#N/A</v>
      </c>
      <c r="P5699" t="e">
        <f>VLOOKUP(A5699,'Top or Bottom 30 via OR (Tr36)'!B:B,1,FALSE)</f>
        <v>#N/A</v>
      </c>
      <c r="Q5699" t="e">
        <f>VLOOKUP(A5699,'Top or Bottom 30 via OR (Tr36)'!J:J,1,FALSE)</f>
        <v>#N/A</v>
      </c>
    </row>
    <row r="5700" spans="1:17" x14ac:dyDescent="0.25">
      <c r="A5700" t="s">
        <v>5732</v>
      </c>
      <c r="B5700">
        <v>3483</v>
      </c>
      <c r="C5700">
        <v>2197</v>
      </c>
      <c r="D5700">
        <v>1982</v>
      </c>
      <c r="E5700">
        <v>2951</v>
      </c>
      <c r="F5700">
        <f>B5700/cam_reads!I$3</f>
        <v>43.27215837028529</v>
      </c>
      <c r="G5700">
        <f>C5700/cam_reads!J$3</f>
        <v>28.455951695704666</v>
      </c>
      <c r="H5700">
        <f>D5700/cam_reads!K$3</f>
        <v>20.688502507734597</v>
      </c>
      <c r="I5700">
        <f>E5700/cam_reads!L$3</f>
        <v>30.762086119768338</v>
      </c>
      <c r="J5700" t="e">
        <f>VLOOKUP(A5700,'Top 30 via LR (Schizonts)'!A:A,1,FALSE)</f>
        <v>#N/A</v>
      </c>
      <c r="K5700" t="e">
        <f>VLOOKUP(A5700,'Top 30 via LR (Schizonts)'!J:J,1,FALSE)</f>
        <v>#N/A</v>
      </c>
      <c r="L5700" t="e">
        <f>VLOOKUP(A5700,'Top 30 via LR (Tr36)'!A:A,1,FALSE)</f>
        <v>#N/A</v>
      </c>
      <c r="M5700" t="e">
        <f>VLOOKUP(A5700,'Top 30 via LR (Tr36)'!I:I,1,FALSE)</f>
        <v>#N/A</v>
      </c>
      <c r="N5700" t="e">
        <f>VLOOKUP(A5700,'Top or Bottom 30 via OR (Schiz)'!B:B,1,FALSE)</f>
        <v>#N/A</v>
      </c>
      <c r="O5700" t="e">
        <f>VLOOKUP(A5700,'Top or Bottom 30 via OR (Schiz)'!J:J,1,FALSE)</f>
        <v>#N/A</v>
      </c>
      <c r="P5700" t="e">
        <f>VLOOKUP(A5700,'Top or Bottom 30 via OR (Tr36)'!B:B,1,FALSE)</f>
        <v>#N/A</v>
      </c>
      <c r="Q5700" t="e">
        <f>VLOOKUP(A5700,'Top or Bottom 30 via OR (Tr36)'!J:J,1,FALSE)</f>
        <v>#N/A</v>
      </c>
    </row>
    <row r="5701" spans="1:17" x14ac:dyDescent="0.25">
      <c r="A5701" t="s">
        <v>5733</v>
      </c>
      <c r="B5701">
        <v>1387</v>
      </c>
      <c r="C5701">
        <v>1344</v>
      </c>
      <c r="D5701">
        <v>1210</v>
      </c>
      <c r="E5701">
        <v>1653</v>
      </c>
      <c r="F5701">
        <f>B5701/cam_reads!I$3</f>
        <v>17.231835676022307</v>
      </c>
      <c r="G5701">
        <f>C5701/cam_reads!J$3</f>
        <v>17.407737405110183</v>
      </c>
      <c r="H5701">
        <f>D5701/cam_reads!K$3</f>
        <v>12.630215960826874</v>
      </c>
      <c r="I5701">
        <f>E5701/cam_reads!L$3</f>
        <v>17.231354915614052</v>
      </c>
      <c r="J5701" t="e">
        <f>VLOOKUP(A5701,'Top 30 via LR (Schizonts)'!A:A,1,FALSE)</f>
        <v>#N/A</v>
      </c>
      <c r="K5701" t="e">
        <f>VLOOKUP(A5701,'Top 30 via LR (Schizonts)'!J:J,1,FALSE)</f>
        <v>#N/A</v>
      </c>
      <c r="L5701" t="e">
        <f>VLOOKUP(A5701,'Top 30 via LR (Tr36)'!A:A,1,FALSE)</f>
        <v>#N/A</v>
      </c>
      <c r="M5701" t="e">
        <f>VLOOKUP(A5701,'Top 30 via LR (Tr36)'!I:I,1,FALSE)</f>
        <v>#N/A</v>
      </c>
      <c r="N5701" t="e">
        <f>VLOOKUP(A5701,'Top or Bottom 30 via OR (Schiz)'!B:B,1,FALSE)</f>
        <v>#N/A</v>
      </c>
      <c r="O5701" t="e">
        <f>VLOOKUP(A5701,'Top or Bottom 30 via OR (Schiz)'!J:J,1,FALSE)</f>
        <v>#N/A</v>
      </c>
      <c r="P5701" t="e">
        <f>VLOOKUP(A5701,'Top or Bottom 30 via OR (Tr36)'!B:B,1,FALSE)</f>
        <v>#N/A</v>
      </c>
      <c r="Q5701" t="e">
        <f>VLOOKUP(A5701,'Top or Bottom 30 via OR (Tr36)'!J:J,1,FALSE)</f>
        <v>#N/A</v>
      </c>
    </row>
    <row r="5702" spans="1:17" x14ac:dyDescent="0.25">
      <c r="A5702" t="s">
        <v>5734</v>
      </c>
      <c r="B5702">
        <v>1539</v>
      </c>
      <c r="C5702">
        <v>1071</v>
      </c>
      <c r="D5702">
        <v>1470</v>
      </c>
      <c r="E5702">
        <v>996</v>
      </c>
      <c r="F5702">
        <f>B5702/cam_reads!I$3</f>
        <v>19.120256024079545</v>
      </c>
      <c r="G5702">
        <f>C5702/cam_reads!J$3</f>
        <v>13.871790744697178</v>
      </c>
      <c r="H5702">
        <f>D5702/cam_reads!K$3</f>
        <v>15.34414666315331</v>
      </c>
      <c r="I5702">
        <f>E5702/cam_reads!L$3</f>
        <v>10.38259497637725</v>
      </c>
      <c r="J5702" t="e">
        <f>VLOOKUP(A5702,'Top 30 via LR (Schizonts)'!A:A,1,FALSE)</f>
        <v>#N/A</v>
      </c>
      <c r="K5702" t="e">
        <f>VLOOKUP(A5702,'Top 30 via LR (Schizonts)'!J:J,1,FALSE)</f>
        <v>#N/A</v>
      </c>
      <c r="L5702" t="e">
        <f>VLOOKUP(A5702,'Top 30 via LR (Tr36)'!A:A,1,FALSE)</f>
        <v>#N/A</v>
      </c>
      <c r="M5702" t="e">
        <f>VLOOKUP(A5702,'Top 30 via LR (Tr36)'!I:I,1,FALSE)</f>
        <v>#N/A</v>
      </c>
      <c r="N5702" t="e">
        <f>VLOOKUP(A5702,'Top or Bottom 30 via OR (Schiz)'!B:B,1,FALSE)</f>
        <v>#N/A</v>
      </c>
      <c r="O5702" t="e">
        <f>VLOOKUP(A5702,'Top or Bottom 30 via OR (Schiz)'!J:J,1,FALSE)</f>
        <v>#N/A</v>
      </c>
      <c r="P5702" t="e">
        <f>VLOOKUP(A5702,'Top or Bottom 30 via OR (Tr36)'!B:B,1,FALSE)</f>
        <v>#N/A</v>
      </c>
      <c r="Q5702" t="e">
        <f>VLOOKUP(A5702,'Top or Bottom 30 via OR (Tr36)'!J:J,1,FALSE)</f>
        <v>#N/A</v>
      </c>
    </row>
    <row r="5703" spans="1:17" x14ac:dyDescent="0.25">
      <c r="A5703" t="s">
        <v>5735</v>
      </c>
      <c r="B5703">
        <v>959</v>
      </c>
      <c r="C5703">
        <v>644</v>
      </c>
      <c r="D5703">
        <v>625</v>
      </c>
      <c r="E5703">
        <v>1090</v>
      </c>
      <c r="F5703">
        <f>B5703/cam_reads!I$3</f>
        <v>11.91444153807166</v>
      </c>
      <c r="G5703">
        <f>C5703/cam_reads!J$3</f>
        <v>8.3412075066152962</v>
      </c>
      <c r="H5703">
        <f>D5703/cam_reads!K$3</f>
        <v>6.5238718805923934</v>
      </c>
      <c r="I5703">
        <f>E5703/cam_reads!L$3</f>
        <v>11.362478438003215</v>
      </c>
      <c r="J5703" t="e">
        <f>VLOOKUP(A5703,'Top 30 via LR (Schizonts)'!A:A,1,FALSE)</f>
        <v>#N/A</v>
      </c>
      <c r="K5703" t="e">
        <f>VLOOKUP(A5703,'Top 30 via LR (Schizonts)'!J:J,1,FALSE)</f>
        <v>#N/A</v>
      </c>
      <c r="L5703" t="e">
        <f>VLOOKUP(A5703,'Top 30 via LR (Tr36)'!A:A,1,FALSE)</f>
        <v>#N/A</v>
      </c>
      <c r="M5703" t="e">
        <f>VLOOKUP(A5703,'Top 30 via LR (Tr36)'!I:I,1,FALSE)</f>
        <v>#N/A</v>
      </c>
      <c r="N5703" t="e">
        <f>VLOOKUP(A5703,'Top or Bottom 30 via OR (Schiz)'!B:B,1,FALSE)</f>
        <v>#N/A</v>
      </c>
      <c r="O5703" t="e">
        <f>VLOOKUP(A5703,'Top or Bottom 30 via OR (Schiz)'!J:J,1,FALSE)</f>
        <v>#N/A</v>
      </c>
      <c r="P5703" t="e">
        <f>VLOOKUP(A5703,'Top or Bottom 30 via OR (Tr36)'!B:B,1,FALSE)</f>
        <v>#N/A</v>
      </c>
      <c r="Q5703" t="e">
        <f>VLOOKUP(A5703,'Top or Bottom 30 via OR (Tr36)'!J:J,1,FALSE)</f>
        <v>#N/A</v>
      </c>
    </row>
    <row r="5704" spans="1:17" x14ac:dyDescent="0.25">
      <c r="A5704" t="s">
        <v>5736</v>
      </c>
      <c r="B5704">
        <v>0</v>
      </c>
      <c r="C5704">
        <v>0</v>
      </c>
      <c r="D5704">
        <v>0</v>
      </c>
      <c r="E5704">
        <v>0</v>
      </c>
      <c r="F5704">
        <f>B5704/cam_reads!I$3</f>
        <v>0</v>
      </c>
      <c r="G5704">
        <f>C5704/cam_reads!J$3</f>
        <v>0</v>
      </c>
      <c r="H5704">
        <f>D5704/cam_reads!K$3</f>
        <v>0</v>
      </c>
      <c r="I5704">
        <f>E5704/cam_reads!L$3</f>
        <v>0</v>
      </c>
      <c r="J5704" t="e">
        <f>VLOOKUP(A5704,'Top 30 via LR (Schizonts)'!A:A,1,FALSE)</f>
        <v>#N/A</v>
      </c>
      <c r="K5704" t="e">
        <f>VLOOKUP(A5704,'Top 30 via LR (Schizonts)'!J:J,1,FALSE)</f>
        <v>#N/A</v>
      </c>
      <c r="L5704" t="e">
        <f>VLOOKUP(A5704,'Top 30 via LR (Tr36)'!A:A,1,FALSE)</f>
        <v>#N/A</v>
      </c>
      <c r="M5704" t="e">
        <f>VLOOKUP(A5704,'Top 30 via LR (Tr36)'!I:I,1,FALSE)</f>
        <v>#N/A</v>
      </c>
      <c r="N5704" t="e">
        <f>VLOOKUP(A5704,'Top or Bottom 30 via OR (Schiz)'!B:B,1,FALSE)</f>
        <v>#N/A</v>
      </c>
      <c r="O5704" t="e">
        <f>VLOOKUP(A5704,'Top or Bottom 30 via OR (Schiz)'!J:J,1,FALSE)</f>
        <v>#N/A</v>
      </c>
      <c r="P5704" t="e">
        <f>VLOOKUP(A5704,'Top or Bottom 30 via OR (Tr36)'!B:B,1,FALSE)</f>
        <v>#N/A</v>
      </c>
      <c r="Q5704" t="e">
        <f>VLOOKUP(A5704,'Top or Bottom 30 via OR (Tr36)'!J:J,1,FALSE)</f>
        <v>#N/A</v>
      </c>
    </row>
    <row r="5705" spans="1:17" x14ac:dyDescent="0.25">
      <c r="A5705" t="s">
        <v>5737</v>
      </c>
      <c r="B5705">
        <v>1655</v>
      </c>
      <c r="C5705">
        <v>731</v>
      </c>
      <c r="D5705">
        <v>2284</v>
      </c>
      <c r="E5705">
        <v>1031</v>
      </c>
      <c r="F5705">
        <f>B5705/cam_reads!I$3</f>
        <v>20.561418921281124</v>
      </c>
      <c r="G5705">
        <f>C5705/cam_reads!J$3</f>
        <v>9.468047651142518</v>
      </c>
      <c r="H5705">
        <f>D5705/cam_reads!K$3</f>
        <v>23.840837400436843</v>
      </c>
      <c r="I5705">
        <f>E5705/cam_reads!L$3</f>
        <v>10.747445201450748</v>
      </c>
      <c r="J5705" t="e">
        <f>VLOOKUP(A5705,'Top 30 via LR (Schizonts)'!A:A,1,FALSE)</f>
        <v>#N/A</v>
      </c>
      <c r="K5705" t="e">
        <f>VLOOKUP(A5705,'Top 30 via LR (Schizonts)'!J:J,1,FALSE)</f>
        <v>#N/A</v>
      </c>
      <c r="L5705" t="e">
        <f>VLOOKUP(A5705,'Top 30 via LR (Tr36)'!A:A,1,FALSE)</f>
        <v>#N/A</v>
      </c>
      <c r="M5705" t="e">
        <f>VLOOKUP(A5705,'Top 30 via LR (Tr36)'!I:I,1,FALSE)</f>
        <v>#N/A</v>
      </c>
      <c r="N5705" t="e">
        <f>VLOOKUP(A5705,'Top or Bottom 30 via OR (Schiz)'!B:B,1,FALSE)</f>
        <v>#N/A</v>
      </c>
      <c r="O5705" t="e">
        <f>VLOOKUP(A5705,'Top or Bottom 30 via OR (Schiz)'!J:J,1,FALSE)</f>
        <v>#N/A</v>
      </c>
      <c r="P5705" t="e">
        <f>VLOOKUP(A5705,'Top or Bottom 30 via OR (Tr36)'!B:B,1,FALSE)</f>
        <v>#N/A</v>
      </c>
      <c r="Q5705" t="e">
        <f>VLOOKUP(A5705,'Top or Bottom 30 via OR (Tr36)'!J:J,1,FALSE)</f>
        <v>#N/A</v>
      </c>
    </row>
    <row r="5706" spans="1:17" x14ac:dyDescent="0.25">
      <c r="A5706" t="s">
        <v>5738</v>
      </c>
      <c r="B5706">
        <v>567</v>
      </c>
      <c r="C5706">
        <v>356</v>
      </c>
      <c r="D5706">
        <v>368</v>
      </c>
      <c r="E5706">
        <v>390</v>
      </c>
      <c r="F5706">
        <f>B5706/cam_reads!I$3</f>
        <v>7.0443048509766744</v>
      </c>
      <c r="G5706">
        <f>C5706/cam_reads!J$3</f>
        <v>4.6109780626631141</v>
      </c>
      <c r="H5706">
        <f>D5706/cam_reads!K$3</f>
        <v>3.8412557632928013</v>
      </c>
      <c r="I5706">
        <f>E5706/cam_reads!L$3</f>
        <v>4.0654739365332606</v>
      </c>
      <c r="J5706" t="e">
        <f>VLOOKUP(A5706,'Top 30 via LR (Schizonts)'!A:A,1,FALSE)</f>
        <v>#N/A</v>
      </c>
      <c r="K5706" t="e">
        <f>VLOOKUP(A5706,'Top 30 via LR (Schizonts)'!J:J,1,FALSE)</f>
        <v>#N/A</v>
      </c>
      <c r="L5706" t="e">
        <f>VLOOKUP(A5706,'Top 30 via LR (Tr36)'!A:A,1,FALSE)</f>
        <v>#N/A</v>
      </c>
      <c r="M5706" t="e">
        <f>VLOOKUP(A5706,'Top 30 via LR (Tr36)'!I:I,1,FALSE)</f>
        <v>#N/A</v>
      </c>
      <c r="N5706" t="e">
        <f>VLOOKUP(A5706,'Top or Bottom 30 via OR (Schiz)'!B:B,1,FALSE)</f>
        <v>#N/A</v>
      </c>
      <c r="O5706" t="e">
        <f>VLOOKUP(A5706,'Top or Bottom 30 via OR (Schiz)'!J:J,1,FALSE)</f>
        <v>#N/A</v>
      </c>
      <c r="P5706" t="e">
        <f>VLOOKUP(A5706,'Top or Bottom 30 via OR (Tr36)'!B:B,1,FALSE)</f>
        <v>#N/A</v>
      </c>
      <c r="Q5706" t="e">
        <f>VLOOKUP(A5706,'Top or Bottom 30 via OR (Tr36)'!J:J,1,FALSE)</f>
        <v>#N/A</v>
      </c>
    </row>
    <row r="5707" spans="1:17" x14ac:dyDescent="0.25">
      <c r="A5707" t="s">
        <v>5739</v>
      </c>
      <c r="B5707">
        <v>0</v>
      </c>
      <c r="C5707">
        <v>0</v>
      </c>
      <c r="D5707">
        <v>0</v>
      </c>
      <c r="E5707">
        <v>0</v>
      </c>
      <c r="F5707">
        <f>B5707/cam_reads!I$3</f>
        <v>0</v>
      </c>
      <c r="G5707">
        <f>C5707/cam_reads!J$3</f>
        <v>0</v>
      </c>
      <c r="H5707">
        <f>D5707/cam_reads!K$3</f>
        <v>0</v>
      </c>
      <c r="I5707">
        <f>E5707/cam_reads!L$3</f>
        <v>0</v>
      </c>
      <c r="J5707" t="e">
        <f>VLOOKUP(A5707,'Top 30 via LR (Schizonts)'!A:A,1,FALSE)</f>
        <v>#N/A</v>
      </c>
      <c r="K5707" t="e">
        <f>VLOOKUP(A5707,'Top 30 via LR (Schizonts)'!J:J,1,FALSE)</f>
        <v>#N/A</v>
      </c>
      <c r="L5707" t="e">
        <f>VLOOKUP(A5707,'Top 30 via LR (Tr36)'!A:A,1,FALSE)</f>
        <v>#N/A</v>
      </c>
      <c r="M5707" t="e">
        <f>VLOOKUP(A5707,'Top 30 via LR (Tr36)'!I:I,1,FALSE)</f>
        <v>#N/A</v>
      </c>
      <c r="N5707" t="e">
        <f>VLOOKUP(A5707,'Top or Bottom 30 via OR (Schiz)'!B:B,1,FALSE)</f>
        <v>#N/A</v>
      </c>
      <c r="O5707" t="e">
        <f>VLOOKUP(A5707,'Top or Bottom 30 via OR (Schiz)'!J:J,1,FALSE)</f>
        <v>#N/A</v>
      </c>
      <c r="P5707" t="e">
        <f>VLOOKUP(A5707,'Top or Bottom 30 via OR (Tr36)'!B:B,1,FALSE)</f>
        <v>#N/A</v>
      </c>
      <c r="Q5707" t="e">
        <f>VLOOKUP(A5707,'Top or Bottom 30 via OR (Tr36)'!J:J,1,FALSE)</f>
        <v>#N/A</v>
      </c>
    </row>
    <row r="5708" spans="1:17" x14ac:dyDescent="0.25">
      <c r="A5708" t="s">
        <v>5740</v>
      </c>
      <c r="B5708">
        <v>628</v>
      </c>
      <c r="C5708">
        <v>430</v>
      </c>
      <c r="D5708">
        <v>450</v>
      </c>
      <c r="E5708">
        <v>584</v>
      </c>
      <c r="F5708">
        <f>B5708/cam_reads!I$3</f>
        <v>7.8021577538154352</v>
      </c>
      <c r="G5708">
        <f>C5708/cam_reads!J$3</f>
        <v>5.5694397947897167</v>
      </c>
      <c r="H5708">
        <f>D5708/cam_reads!K$3</f>
        <v>4.6971877540265234</v>
      </c>
      <c r="I5708">
        <f>E5708/cam_reads!L$3</f>
        <v>6.0877866126549343</v>
      </c>
      <c r="J5708" t="e">
        <f>VLOOKUP(A5708,'Top 30 via LR (Schizonts)'!A:A,1,FALSE)</f>
        <v>#N/A</v>
      </c>
      <c r="K5708" t="e">
        <f>VLOOKUP(A5708,'Top 30 via LR (Schizonts)'!J:J,1,FALSE)</f>
        <v>#N/A</v>
      </c>
      <c r="L5708" t="e">
        <f>VLOOKUP(A5708,'Top 30 via LR (Tr36)'!A:A,1,FALSE)</f>
        <v>#N/A</v>
      </c>
      <c r="M5708" t="e">
        <f>VLOOKUP(A5708,'Top 30 via LR (Tr36)'!I:I,1,FALSE)</f>
        <v>#N/A</v>
      </c>
      <c r="N5708" t="e">
        <f>VLOOKUP(A5708,'Top or Bottom 30 via OR (Schiz)'!B:B,1,FALSE)</f>
        <v>#N/A</v>
      </c>
      <c r="O5708" t="e">
        <f>VLOOKUP(A5708,'Top or Bottom 30 via OR (Schiz)'!J:J,1,FALSE)</f>
        <v>#N/A</v>
      </c>
      <c r="P5708" t="e">
        <f>VLOOKUP(A5708,'Top or Bottom 30 via OR (Tr36)'!B:B,1,FALSE)</f>
        <v>#N/A</v>
      </c>
      <c r="Q5708" t="e">
        <f>VLOOKUP(A5708,'Top or Bottom 30 via OR (Tr36)'!J:J,1,FALSE)</f>
        <v>#N/A</v>
      </c>
    </row>
    <row r="5709" spans="1:17" x14ac:dyDescent="0.25">
      <c r="A5709" t="s">
        <v>5741</v>
      </c>
      <c r="B5709">
        <v>3090</v>
      </c>
      <c r="C5709">
        <v>2371</v>
      </c>
      <c r="D5709">
        <v>2662</v>
      </c>
      <c r="E5709">
        <v>3108</v>
      </c>
      <c r="F5709">
        <f>B5709/cam_reads!I$3</f>
        <v>38.389597865110979</v>
      </c>
      <c r="G5709">
        <f>C5709/cam_reads!J$3</f>
        <v>30.70963198475911</v>
      </c>
      <c r="H5709">
        <f>D5709/cam_reads!K$3</f>
        <v>27.786475113819122</v>
      </c>
      <c r="I5709">
        <f>E5709/cam_reads!L$3</f>
        <v>32.398699986526601</v>
      </c>
      <c r="J5709" t="e">
        <f>VLOOKUP(A5709,'Top 30 via LR (Schizonts)'!A:A,1,FALSE)</f>
        <v>#N/A</v>
      </c>
      <c r="K5709" t="e">
        <f>VLOOKUP(A5709,'Top 30 via LR (Schizonts)'!J:J,1,FALSE)</f>
        <v>#N/A</v>
      </c>
      <c r="L5709" t="e">
        <f>VLOOKUP(A5709,'Top 30 via LR (Tr36)'!A:A,1,FALSE)</f>
        <v>#N/A</v>
      </c>
      <c r="M5709" t="e">
        <f>VLOOKUP(A5709,'Top 30 via LR (Tr36)'!I:I,1,FALSE)</f>
        <v>#N/A</v>
      </c>
      <c r="N5709" t="e">
        <f>VLOOKUP(A5709,'Top or Bottom 30 via OR (Schiz)'!B:B,1,FALSE)</f>
        <v>#N/A</v>
      </c>
      <c r="O5709" t="e">
        <f>VLOOKUP(A5709,'Top or Bottom 30 via OR (Schiz)'!J:J,1,FALSE)</f>
        <v>#N/A</v>
      </c>
      <c r="P5709" t="e">
        <f>VLOOKUP(A5709,'Top or Bottom 30 via OR (Tr36)'!B:B,1,FALSE)</f>
        <v>#N/A</v>
      </c>
      <c r="Q5709" t="e">
        <f>VLOOKUP(A5709,'Top or Bottom 30 via OR (Tr36)'!J:J,1,FALSE)</f>
        <v>#N/A</v>
      </c>
    </row>
    <row r="5710" spans="1:17" x14ac:dyDescent="0.25">
      <c r="A5710" t="s">
        <v>5742</v>
      </c>
      <c r="B5710">
        <v>0</v>
      </c>
      <c r="C5710">
        <v>0</v>
      </c>
      <c r="D5710">
        <v>0</v>
      </c>
      <c r="E5710">
        <v>0</v>
      </c>
      <c r="F5710">
        <f>B5710/cam_reads!I$3</f>
        <v>0</v>
      </c>
      <c r="G5710">
        <f>C5710/cam_reads!J$3</f>
        <v>0</v>
      </c>
      <c r="H5710">
        <f>D5710/cam_reads!K$3</f>
        <v>0</v>
      </c>
      <c r="I5710">
        <f>E5710/cam_reads!L$3</f>
        <v>0</v>
      </c>
      <c r="J5710" t="e">
        <f>VLOOKUP(A5710,'Top 30 via LR (Schizonts)'!A:A,1,FALSE)</f>
        <v>#N/A</v>
      </c>
      <c r="K5710" t="e">
        <f>VLOOKUP(A5710,'Top 30 via LR (Schizonts)'!J:J,1,FALSE)</f>
        <v>#N/A</v>
      </c>
      <c r="L5710" t="e">
        <f>VLOOKUP(A5710,'Top 30 via LR (Tr36)'!A:A,1,FALSE)</f>
        <v>#N/A</v>
      </c>
      <c r="M5710" t="e">
        <f>VLOOKUP(A5710,'Top 30 via LR (Tr36)'!I:I,1,FALSE)</f>
        <v>#N/A</v>
      </c>
      <c r="N5710" t="e">
        <f>VLOOKUP(A5710,'Top or Bottom 30 via OR (Schiz)'!B:B,1,FALSE)</f>
        <v>#N/A</v>
      </c>
      <c r="O5710" t="e">
        <f>VLOOKUP(A5710,'Top or Bottom 30 via OR (Schiz)'!J:J,1,FALSE)</f>
        <v>#N/A</v>
      </c>
      <c r="P5710" t="e">
        <f>VLOOKUP(A5710,'Top or Bottom 30 via OR (Tr36)'!B:B,1,FALSE)</f>
        <v>#N/A</v>
      </c>
      <c r="Q5710" t="e">
        <f>VLOOKUP(A5710,'Top or Bottom 30 via OR (Tr36)'!J:J,1,FALSE)</f>
        <v>#N/A</v>
      </c>
    </row>
    <row r="5711" spans="1:17" x14ac:dyDescent="0.25">
      <c r="A5711" t="s">
        <v>5743</v>
      </c>
      <c r="B5711">
        <v>545</v>
      </c>
      <c r="C5711">
        <v>404</v>
      </c>
      <c r="D5711">
        <v>771</v>
      </c>
      <c r="E5711">
        <v>651</v>
      </c>
      <c r="F5711">
        <f>B5711/cam_reads!I$3</f>
        <v>6.7709808532315483</v>
      </c>
      <c r="G5711">
        <f>C5711/cam_reads!J$3</f>
        <v>5.2326829699884776</v>
      </c>
      <c r="H5711">
        <f>D5711/cam_reads!K$3</f>
        <v>8.0478483518987769</v>
      </c>
      <c r="I5711">
        <f>E5711/cam_reads!L$3</f>
        <v>6.786214186367058</v>
      </c>
      <c r="J5711" t="e">
        <f>VLOOKUP(A5711,'Top 30 via LR (Schizonts)'!A:A,1,FALSE)</f>
        <v>#N/A</v>
      </c>
      <c r="K5711" t="e">
        <f>VLOOKUP(A5711,'Top 30 via LR (Schizonts)'!J:J,1,FALSE)</f>
        <v>#N/A</v>
      </c>
      <c r="L5711" t="e">
        <f>VLOOKUP(A5711,'Top 30 via LR (Tr36)'!A:A,1,FALSE)</f>
        <v>#N/A</v>
      </c>
      <c r="M5711" t="e">
        <f>VLOOKUP(A5711,'Top 30 via LR (Tr36)'!I:I,1,FALSE)</f>
        <v>#N/A</v>
      </c>
      <c r="N5711" t="e">
        <f>VLOOKUP(A5711,'Top or Bottom 30 via OR (Schiz)'!B:B,1,FALSE)</f>
        <v>#N/A</v>
      </c>
      <c r="O5711" t="e">
        <f>VLOOKUP(A5711,'Top or Bottom 30 via OR (Schiz)'!J:J,1,FALSE)</f>
        <v>#N/A</v>
      </c>
      <c r="P5711" t="e">
        <f>VLOOKUP(A5711,'Top or Bottom 30 via OR (Tr36)'!B:B,1,FALSE)</f>
        <v>#N/A</v>
      </c>
      <c r="Q5711" t="e">
        <f>VLOOKUP(A5711,'Top or Bottom 30 via OR (Tr36)'!J:J,1,FALSE)</f>
        <v>#N/A</v>
      </c>
    </row>
    <row r="5712" spans="1:17" x14ac:dyDescent="0.25">
      <c r="A5712" t="s">
        <v>5744</v>
      </c>
      <c r="B5712">
        <v>660</v>
      </c>
      <c r="C5712">
        <v>385</v>
      </c>
      <c r="D5712">
        <v>315</v>
      </c>
      <c r="E5712">
        <v>571</v>
      </c>
      <c r="F5712">
        <f>B5712/cam_reads!I$3</f>
        <v>8.1997199323538013</v>
      </c>
      <c r="G5712">
        <f>C5712/cam_reads!J$3</f>
        <v>4.9865914441721877</v>
      </c>
      <c r="H5712">
        <f>D5712/cam_reads!K$3</f>
        <v>3.2880314278185665</v>
      </c>
      <c r="I5712">
        <f>E5712/cam_reads!L$3</f>
        <v>5.9522708147704915</v>
      </c>
      <c r="J5712" t="e">
        <f>VLOOKUP(A5712,'Top 30 via LR (Schizonts)'!A:A,1,FALSE)</f>
        <v>#N/A</v>
      </c>
      <c r="K5712" t="e">
        <f>VLOOKUP(A5712,'Top 30 via LR (Schizonts)'!J:J,1,FALSE)</f>
        <v>#N/A</v>
      </c>
      <c r="L5712" t="e">
        <f>VLOOKUP(A5712,'Top 30 via LR (Tr36)'!A:A,1,FALSE)</f>
        <v>#N/A</v>
      </c>
      <c r="M5712" t="e">
        <f>VLOOKUP(A5712,'Top 30 via LR (Tr36)'!I:I,1,FALSE)</f>
        <v>#N/A</v>
      </c>
      <c r="N5712" t="e">
        <f>VLOOKUP(A5712,'Top or Bottom 30 via OR (Schiz)'!B:B,1,FALSE)</f>
        <v>#N/A</v>
      </c>
      <c r="O5712" t="e">
        <f>VLOOKUP(A5712,'Top or Bottom 30 via OR (Schiz)'!J:J,1,FALSE)</f>
        <v>#N/A</v>
      </c>
      <c r="P5712" t="e">
        <f>VLOOKUP(A5712,'Top or Bottom 30 via OR (Tr36)'!B:B,1,FALSE)</f>
        <v>#N/A</v>
      </c>
      <c r="Q5712" t="e">
        <f>VLOOKUP(A5712,'Top or Bottom 30 via OR (Tr36)'!J:J,1,FALSE)</f>
        <v>#N/A</v>
      </c>
    </row>
    <row r="5713" spans="1:17" x14ac:dyDescent="0.25">
      <c r="A5713" t="s">
        <v>5745</v>
      </c>
      <c r="B5713">
        <v>811</v>
      </c>
      <c r="C5713">
        <v>531</v>
      </c>
      <c r="D5713">
        <v>487</v>
      </c>
      <c r="E5713">
        <v>642</v>
      </c>
      <c r="F5713">
        <f>B5713/cam_reads!I$3</f>
        <v>10.075716462331716</v>
      </c>
      <c r="G5713">
        <f>C5713/cam_reads!J$3</f>
        <v>6.8776105372868361</v>
      </c>
      <c r="H5713">
        <f>D5713/cam_reads!K$3</f>
        <v>5.0834009693575934</v>
      </c>
      <c r="I5713">
        <f>E5713/cam_reads!L$3</f>
        <v>6.6923955570624445</v>
      </c>
      <c r="J5713" t="e">
        <f>VLOOKUP(A5713,'Top 30 via LR (Schizonts)'!A:A,1,FALSE)</f>
        <v>#N/A</v>
      </c>
      <c r="K5713" t="e">
        <f>VLOOKUP(A5713,'Top 30 via LR (Schizonts)'!J:J,1,FALSE)</f>
        <v>#N/A</v>
      </c>
      <c r="L5713" t="e">
        <f>VLOOKUP(A5713,'Top 30 via LR (Tr36)'!A:A,1,FALSE)</f>
        <v>#N/A</v>
      </c>
      <c r="M5713" t="e">
        <f>VLOOKUP(A5713,'Top 30 via LR (Tr36)'!I:I,1,FALSE)</f>
        <v>#N/A</v>
      </c>
      <c r="N5713" t="e">
        <f>VLOOKUP(A5713,'Top or Bottom 30 via OR (Schiz)'!B:B,1,FALSE)</f>
        <v>#N/A</v>
      </c>
      <c r="O5713" t="e">
        <f>VLOOKUP(A5713,'Top or Bottom 30 via OR (Schiz)'!J:J,1,FALSE)</f>
        <v>#N/A</v>
      </c>
      <c r="P5713" t="e">
        <f>VLOOKUP(A5713,'Top or Bottom 30 via OR (Tr36)'!B:B,1,FALSE)</f>
        <v>#N/A</v>
      </c>
      <c r="Q5713" t="e">
        <f>VLOOKUP(A5713,'Top or Bottom 30 via OR (Tr36)'!J:J,1,FALSE)</f>
        <v>#N/A</v>
      </c>
    </row>
    <row r="5714" spans="1:17" x14ac:dyDescent="0.25">
      <c r="A5714" t="s">
        <v>129</v>
      </c>
      <c r="B5714">
        <v>327</v>
      </c>
      <c r="C5714">
        <v>221</v>
      </c>
      <c r="D5714">
        <v>1268</v>
      </c>
      <c r="E5714">
        <v>714</v>
      </c>
      <c r="F5714">
        <f>B5714/cam_reads!I$3</f>
        <v>4.0625885119389284</v>
      </c>
      <c r="G5714">
        <f>C5714/cam_reads!J$3</f>
        <v>2.8624330108105287</v>
      </c>
      <c r="H5714">
        <f>D5714/cam_reads!K$3</f>
        <v>13.235631271345849</v>
      </c>
      <c r="I5714">
        <f>E5714/cam_reads!L$3</f>
        <v>7.4429445914993542</v>
      </c>
      <c r="J5714" t="e">
        <f>VLOOKUP(A5714,'Top 30 via LR (Schizonts)'!A:A,1,FALSE)</f>
        <v>#N/A</v>
      </c>
      <c r="K5714" t="e">
        <f>VLOOKUP(A5714,'Top 30 via LR (Schizonts)'!J:J,1,FALSE)</f>
        <v>#N/A</v>
      </c>
      <c r="L5714" t="e">
        <f>VLOOKUP(A5714,'Top 30 via LR (Tr36)'!A:A,1,FALSE)</f>
        <v>#N/A</v>
      </c>
      <c r="M5714" t="e">
        <f>VLOOKUP(A5714,'Top 30 via LR (Tr36)'!I:I,1,FALSE)</f>
        <v>#N/A</v>
      </c>
      <c r="N5714" t="e">
        <f>VLOOKUP(A5714,'Top or Bottom 30 via OR (Schiz)'!B:B,1,FALSE)</f>
        <v>#N/A</v>
      </c>
      <c r="O5714" t="e">
        <f>VLOOKUP(A5714,'Top or Bottom 30 via OR (Schiz)'!J:J,1,FALSE)</f>
        <v>#N/A</v>
      </c>
      <c r="P5714" t="e">
        <f>VLOOKUP(A5714,'Top or Bottom 30 via OR (Tr36)'!B:B,1,FALSE)</f>
        <v>#N/A</v>
      </c>
      <c r="Q5714" t="str">
        <f>VLOOKUP(A5714,'Top or Bottom 30 via OR (Tr36)'!J:J,1,FALSE)</f>
        <v>PVP01_1029100</v>
      </c>
    </row>
    <row r="5715" spans="1:17" x14ac:dyDescent="0.25">
      <c r="A5715" t="s">
        <v>5746</v>
      </c>
      <c r="B5715">
        <v>7536</v>
      </c>
      <c r="C5715">
        <v>3289</v>
      </c>
      <c r="D5715">
        <v>4570</v>
      </c>
      <c r="E5715">
        <v>4654</v>
      </c>
      <c r="F5715">
        <f>B5715/cam_reads!I$3</f>
        <v>93.625893045785219</v>
      </c>
      <c r="G5715">
        <f>C5715/cam_reads!J$3</f>
        <v>42.59973833735669</v>
      </c>
      <c r="H5715">
        <f>D5715/cam_reads!K$3</f>
        <v>47.702551190891583</v>
      </c>
      <c r="I5715">
        <f>E5715/cam_reads!L$3</f>
        <v>48.514655642630245</v>
      </c>
      <c r="J5715" t="e">
        <f>VLOOKUP(A5715,'Top 30 via LR (Schizonts)'!A:A,1,FALSE)</f>
        <v>#N/A</v>
      </c>
      <c r="K5715" t="e">
        <f>VLOOKUP(A5715,'Top 30 via LR (Schizonts)'!J:J,1,FALSE)</f>
        <v>#N/A</v>
      </c>
      <c r="L5715" t="e">
        <f>VLOOKUP(A5715,'Top 30 via LR (Tr36)'!A:A,1,FALSE)</f>
        <v>#N/A</v>
      </c>
      <c r="M5715" t="e">
        <f>VLOOKUP(A5715,'Top 30 via LR (Tr36)'!I:I,1,FALSE)</f>
        <v>#N/A</v>
      </c>
      <c r="N5715" t="e">
        <f>VLOOKUP(A5715,'Top or Bottom 30 via OR (Schiz)'!B:B,1,FALSE)</f>
        <v>#N/A</v>
      </c>
      <c r="O5715" t="e">
        <f>VLOOKUP(A5715,'Top or Bottom 30 via OR (Schiz)'!J:J,1,FALSE)</f>
        <v>#N/A</v>
      </c>
      <c r="P5715" t="e">
        <f>VLOOKUP(A5715,'Top or Bottom 30 via OR (Tr36)'!B:B,1,FALSE)</f>
        <v>#N/A</v>
      </c>
      <c r="Q5715" t="e">
        <f>VLOOKUP(A5715,'Top or Bottom 30 via OR (Tr36)'!J:J,1,FALSE)</f>
        <v>#N/A</v>
      </c>
    </row>
    <row r="5716" spans="1:17" x14ac:dyDescent="0.25">
      <c r="A5716" t="s">
        <v>5747</v>
      </c>
      <c r="B5716">
        <v>0</v>
      </c>
      <c r="C5716">
        <v>0</v>
      </c>
      <c r="D5716">
        <v>0</v>
      </c>
      <c r="E5716">
        <v>0</v>
      </c>
      <c r="F5716">
        <f>B5716/cam_reads!I$3</f>
        <v>0</v>
      </c>
      <c r="G5716">
        <f>C5716/cam_reads!J$3</f>
        <v>0</v>
      </c>
      <c r="H5716">
        <f>D5716/cam_reads!K$3</f>
        <v>0</v>
      </c>
      <c r="I5716">
        <f>E5716/cam_reads!L$3</f>
        <v>0</v>
      </c>
      <c r="J5716" t="e">
        <f>VLOOKUP(A5716,'Top 30 via LR (Schizonts)'!A:A,1,FALSE)</f>
        <v>#N/A</v>
      </c>
      <c r="K5716" t="e">
        <f>VLOOKUP(A5716,'Top 30 via LR (Schizonts)'!J:J,1,FALSE)</f>
        <v>#N/A</v>
      </c>
      <c r="L5716" t="e">
        <f>VLOOKUP(A5716,'Top 30 via LR (Tr36)'!A:A,1,FALSE)</f>
        <v>#N/A</v>
      </c>
      <c r="M5716" t="e">
        <f>VLOOKUP(A5716,'Top 30 via LR (Tr36)'!I:I,1,FALSE)</f>
        <v>#N/A</v>
      </c>
      <c r="N5716" t="e">
        <f>VLOOKUP(A5716,'Top or Bottom 30 via OR (Schiz)'!B:B,1,FALSE)</f>
        <v>#N/A</v>
      </c>
      <c r="O5716" t="e">
        <f>VLOOKUP(A5716,'Top or Bottom 30 via OR (Schiz)'!J:J,1,FALSE)</f>
        <v>#N/A</v>
      </c>
      <c r="P5716" t="e">
        <f>VLOOKUP(A5716,'Top or Bottom 30 via OR (Tr36)'!B:B,1,FALSE)</f>
        <v>#N/A</v>
      </c>
      <c r="Q5716" t="e">
        <f>VLOOKUP(A5716,'Top or Bottom 30 via OR (Tr36)'!J:J,1,FALSE)</f>
        <v>#N/A</v>
      </c>
    </row>
    <row r="5717" spans="1:17" x14ac:dyDescent="0.25">
      <c r="A5717" t="s">
        <v>5748</v>
      </c>
      <c r="B5717">
        <v>138</v>
      </c>
      <c r="C5717">
        <v>139</v>
      </c>
      <c r="D5717">
        <v>125</v>
      </c>
      <c r="E5717">
        <v>116</v>
      </c>
      <c r="F5717">
        <f>B5717/cam_reads!I$3</f>
        <v>1.7144868949467038</v>
      </c>
      <c r="G5717">
        <f>C5717/cam_reads!J$3</f>
        <v>1.800353794129699</v>
      </c>
      <c r="H5717">
        <f>D5717/cam_reads!K$3</f>
        <v>1.3047743761184787</v>
      </c>
      <c r="I5717">
        <f>E5717/cam_reads!L$3</f>
        <v>1.2092178888150211</v>
      </c>
      <c r="J5717" t="e">
        <f>VLOOKUP(A5717,'Top 30 via LR (Schizonts)'!A:A,1,FALSE)</f>
        <v>#N/A</v>
      </c>
      <c r="K5717" t="e">
        <f>VLOOKUP(A5717,'Top 30 via LR (Schizonts)'!J:J,1,FALSE)</f>
        <v>#N/A</v>
      </c>
      <c r="L5717" t="e">
        <f>VLOOKUP(A5717,'Top 30 via LR (Tr36)'!A:A,1,FALSE)</f>
        <v>#N/A</v>
      </c>
      <c r="M5717" t="e">
        <f>VLOOKUP(A5717,'Top 30 via LR (Tr36)'!I:I,1,FALSE)</f>
        <v>#N/A</v>
      </c>
      <c r="N5717" t="e">
        <f>VLOOKUP(A5717,'Top or Bottom 30 via OR (Schiz)'!B:B,1,FALSE)</f>
        <v>#N/A</v>
      </c>
      <c r="O5717" t="e">
        <f>VLOOKUP(A5717,'Top or Bottom 30 via OR (Schiz)'!J:J,1,FALSE)</f>
        <v>#N/A</v>
      </c>
      <c r="P5717" t="e">
        <f>VLOOKUP(A5717,'Top or Bottom 30 via OR (Tr36)'!B:B,1,FALSE)</f>
        <v>#N/A</v>
      </c>
      <c r="Q5717" t="e">
        <f>VLOOKUP(A5717,'Top or Bottom 30 via OR (Tr36)'!J:J,1,FALSE)</f>
        <v>#N/A</v>
      </c>
    </row>
    <row r="5718" spans="1:17" x14ac:dyDescent="0.25">
      <c r="A5718" t="s">
        <v>5749</v>
      </c>
      <c r="B5718">
        <v>5900</v>
      </c>
      <c r="C5718">
        <v>4268</v>
      </c>
      <c r="D5718">
        <v>3386</v>
      </c>
      <c r="E5718">
        <v>5713</v>
      </c>
      <c r="F5718">
        <f>B5718/cam_reads!I$3</f>
        <v>73.300526668011258</v>
      </c>
      <c r="G5718">
        <f>C5718/cam_reads!J$3</f>
        <v>55.279928009680255</v>
      </c>
      <c r="H5718">
        <f>D5718/cam_reads!K$3</f>
        <v>35.34372830029735</v>
      </c>
      <c r="I5718">
        <f>E5718/cam_reads!L$3</f>
        <v>59.553981024139787</v>
      </c>
      <c r="J5718" t="e">
        <f>VLOOKUP(A5718,'Top 30 via LR (Schizonts)'!A:A,1,FALSE)</f>
        <v>#N/A</v>
      </c>
      <c r="K5718" t="e">
        <f>VLOOKUP(A5718,'Top 30 via LR (Schizonts)'!J:J,1,FALSE)</f>
        <v>#N/A</v>
      </c>
      <c r="L5718" t="e">
        <f>VLOOKUP(A5718,'Top 30 via LR (Tr36)'!A:A,1,FALSE)</f>
        <v>#N/A</v>
      </c>
      <c r="M5718" t="e">
        <f>VLOOKUP(A5718,'Top 30 via LR (Tr36)'!I:I,1,FALSE)</f>
        <v>#N/A</v>
      </c>
      <c r="N5718" t="e">
        <f>VLOOKUP(A5718,'Top or Bottom 30 via OR (Schiz)'!B:B,1,FALSE)</f>
        <v>#N/A</v>
      </c>
      <c r="O5718" t="e">
        <f>VLOOKUP(A5718,'Top or Bottom 30 via OR (Schiz)'!J:J,1,FALSE)</f>
        <v>#N/A</v>
      </c>
      <c r="P5718" t="e">
        <f>VLOOKUP(A5718,'Top or Bottom 30 via OR (Tr36)'!B:B,1,FALSE)</f>
        <v>#N/A</v>
      </c>
      <c r="Q5718" t="e">
        <f>VLOOKUP(A5718,'Top or Bottom 30 via OR (Tr36)'!J:J,1,FALSE)</f>
        <v>#N/A</v>
      </c>
    </row>
    <row r="5719" spans="1:17" x14ac:dyDescent="0.25">
      <c r="A5719" t="s">
        <v>5750</v>
      </c>
      <c r="B5719">
        <v>8</v>
      </c>
      <c r="C5719">
        <v>20</v>
      </c>
      <c r="D5719">
        <v>14</v>
      </c>
      <c r="E5719">
        <v>13</v>
      </c>
      <c r="F5719">
        <f>B5719/cam_reads!I$3</f>
        <v>9.9390544634591529E-2</v>
      </c>
      <c r="G5719">
        <f>C5719/cam_reads!J$3</f>
        <v>0.2590437113855682</v>
      </c>
      <c r="H5719">
        <f>D5719/cam_reads!K$3</f>
        <v>0.14613473012526962</v>
      </c>
      <c r="I5719">
        <f>E5719/cam_reads!L$3</f>
        <v>0.13551579788444201</v>
      </c>
      <c r="J5719" t="e">
        <f>VLOOKUP(A5719,'Top 30 via LR (Schizonts)'!A:A,1,FALSE)</f>
        <v>#N/A</v>
      </c>
      <c r="K5719" t="e">
        <f>VLOOKUP(A5719,'Top 30 via LR (Schizonts)'!J:J,1,FALSE)</f>
        <v>#N/A</v>
      </c>
      <c r="L5719" t="e">
        <f>VLOOKUP(A5719,'Top 30 via LR (Tr36)'!A:A,1,FALSE)</f>
        <v>#N/A</v>
      </c>
      <c r="M5719" t="e">
        <f>VLOOKUP(A5719,'Top 30 via LR (Tr36)'!I:I,1,FALSE)</f>
        <v>#N/A</v>
      </c>
      <c r="N5719" t="e">
        <f>VLOOKUP(A5719,'Top or Bottom 30 via OR (Schiz)'!B:B,1,FALSE)</f>
        <v>#N/A</v>
      </c>
      <c r="O5719" t="e">
        <f>VLOOKUP(A5719,'Top or Bottom 30 via OR (Schiz)'!J:J,1,FALSE)</f>
        <v>#N/A</v>
      </c>
      <c r="P5719" t="e">
        <f>VLOOKUP(A5719,'Top or Bottom 30 via OR (Tr36)'!B:B,1,FALSE)</f>
        <v>#N/A</v>
      </c>
      <c r="Q5719" t="e">
        <f>VLOOKUP(A5719,'Top or Bottom 30 via OR (Tr36)'!J:J,1,FALSE)</f>
        <v>#N/A</v>
      </c>
    </row>
    <row r="5720" spans="1:17" x14ac:dyDescent="0.25">
      <c r="A5720" t="s">
        <v>5751</v>
      </c>
      <c r="B5720">
        <v>0</v>
      </c>
      <c r="C5720">
        <v>0</v>
      </c>
      <c r="D5720">
        <v>0</v>
      </c>
      <c r="E5720">
        <v>0</v>
      </c>
      <c r="F5720">
        <f>B5720/cam_reads!I$3</f>
        <v>0</v>
      </c>
      <c r="G5720">
        <f>C5720/cam_reads!J$3</f>
        <v>0</v>
      </c>
      <c r="H5720">
        <f>D5720/cam_reads!K$3</f>
        <v>0</v>
      </c>
      <c r="I5720">
        <f>E5720/cam_reads!L$3</f>
        <v>0</v>
      </c>
      <c r="J5720" t="e">
        <f>VLOOKUP(A5720,'Top 30 via LR (Schizonts)'!A:A,1,FALSE)</f>
        <v>#N/A</v>
      </c>
      <c r="K5720" t="e">
        <f>VLOOKUP(A5720,'Top 30 via LR (Schizonts)'!J:J,1,FALSE)</f>
        <v>#N/A</v>
      </c>
      <c r="L5720" t="e">
        <f>VLOOKUP(A5720,'Top 30 via LR (Tr36)'!A:A,1,FALSE)</f>
        <v>#N/A</v>
      </c>
      <c r="M5720" t="e">
        <f>VLOOKUP(A5720,'Top 30 via LR (Tr36)'!I:I,1,FALSE)</f>
        <v>#N/A</v>
      </c>
      <c r="N5720" t="e">
        <f>VLOOKUP(A5720,'Top or Bottom 30 via OR (Schiz)'!B:B,1,FALSE)</f>
        <v>#N/A</v>
      </c>
      <c r="O5720" t="e">
        <f>VLOOKUP(A5720,'Top or Bottom 30 via OR (Schiz)'!J:J,1,FALSE)</f>
        <v>#N/A</v>
      </c>
      <c r="P5720" t="e">
        <f>VLOOKUP(A5720,'Top or Bottom 30 via OR (Tr36)'!B:B,1,FALSE)</f>
        <v>#N/A</v>
      </c>
      <c r="Q5720" t="e">
        <f>VLOOKUP(A5720,'Top or Bottom 30 via OR (Tr36)'!J:J,1,FALSE)</f>
        <v>#N/A</v>
      </c>
    </row>
    <row r="5721" spans="1:17" x14ac:dyDescent="0.25">
      <c r="A5721" t="s">
        <v>5752</v>
      </c>
      <c r="B5721">
        <v>139</v>
      </c>
      <c r="C5721">
        <v>125</v>
      </c>
      <c r="D5721">
        <v>208</v>
      </c>
      <c r="E5721">
        <v>265</v>
      </c>
      <c r="F5721">
        <f>B5721/cam_reads!I$3</f>
        <v>1.7269107130260277</v>
      </c>
      <c r="G5721">
        <f>C5721/cam_reads!J$3</f>
        <v>1.6190231961598012</v>
      </c>
      <c r="H5721">
        <f>D5721/cam_reads!K$3</f>
        <v>2.1711445618611487</v>
      </c>
      <c r="I5721">
        <f>E5721/cam_reads!L$3</f>
        <v>2.7624374184136258</v>
      </c>
      <c r="J5721" t="e">
        <f>VLOOKUP(A5721,'Top 30 via LR (Schizonts)'!A:A,1,FALSE)</f>
        <v>#N/A</v>
      </c>
      <c r="K5721" t="e">
        <f>VLOOKUP(A5721,'Top 30 via LR (Schizonts)'!J:J,1,FALSE)</f>
        <v>#N/A</v>
      </c>
      <c r="L5721" t="e">
        <f>VLOOKUP(A5721,'Top 30 via LR (Tr36)'!A:A,1,FALSE)</f>
        <v>#N/A</v>
      </c>
      <c r="M5721" t="e">
        <f>VLOOKUP(A5721,'Top 30 via LR (Tr36)'!I:I,1,FALSE)</f>
        <v>#N/A</v>
      </c>
      <c r="N5721" t="e">
        <f>VLOOKUP(A5721,'Top or Bottom 30 via OR (Schiz)'!B:B,1,FALSE)</f>
        <v>#N/A</v>
      </c>
      <c r="O5721" t="e">
        <f>VLOOKUP(A5721,'Top or Bottom 30 via OR (Schiz)'!J:J,1,FALSE)</f>
        <v>#N/A</v>
      </c>
      <c r="P5721" t="e">
        <f>VLOOKUP(A5721,'Top or Bottom 30 via OR (Tr36)'!B:B,1,FALSE)</f>
        <v>#N/A</v>
      </c>
      <c r="Q5721" t="e">
        <f>VLOOKUP(A5721,'Top or Bottom 30 via OR (Tr36)'!J:J,1,FALSE)</f>
        <v>#N/A</v>
      </c>
    </row>
    <row r="5722" spans="1:17" x14ac:dyDescent="0.25">
      <c r="A5722" t="s">
        <v>5753</v>
      </c>
      <c r="B5722">
        <v>977</v>
      </c>
      <c r="C5722">
        <v>1158</v>
      </c>
      <c r="D5722">
        <v>895</v>
      </c>
      <c r="E5722">
        <v>1251</v>
      </c>
      <c r="F5722">
        <f>B5722/cam_reads!I$3</f>
        <v>12.13807026349949</v>
      </c>
      <c r="G5722">
        <f>C5722/cam_reads!J$3</f>
        <v>14.998630889224399</v>
      </c>
      <c r="H5722">
        <f>D5722/cam_reads!K$3</f>
        <v>9.3421845330083073</v>
      </c>
      <c r="I5722">
        <f>E5722/cam_reads!L$3</f>
        <v>13.040789473341306</v>
      </c>
      <c r="J5722" t="e">
        <f>VLOOKUP(A5722,'Top 30 via LR (Schizonts)'!A:A,1,FALSE)</f>
        <v>#N/A</v>
      </c>
      <c r="K5722" t="e">
        <f>VLOOKUP(A5722,'Top 30 via LR (Schizonts)'!J:J,1,FALSE)</f>
        <v>#N/A</v>
      </c>
      <c r="L5722" t="e">
        <f>VLOOKUP(A5722,'Top 30 via LR (Tr36)'!A:A,1,FALSE)</f>
        <v>#N/A</v>
      </c>
      <c r="M5722" t="e">
        <f>VLOOKUP(A5722,'Top 30 via LR (Tr36)'!I:I,1,FALSE)</f>
        <v>#N/A</v>
      </c>
      <c r="N5722" t="e">
        <f>VLOOKUP(A5722,'Top or Bottom 30 via OR (Schiz)'!B:B,1,FALSE)</f>
        <v>#N/A</v>
      </c>
      <c r="O5722" t="e">
        <f>VLOOKUP(A5722,'Top or Bottom 30 via OR (Schiz)'!J:J,1,FALSE)</f>
        <v>#N/A</v>
      </c>
      <c r="P5722" t="e">
        <f>VLOOKUP(A5722,'Top or Bottom 30 via OR (Tr36)'!B:B,1,FALSE)</f>
        <v>#N/A</v>
      </c>
      <c r="Q5722" t="e">
        <f>VLOOKUP(A5722,'Top or Bottom 30 via OR (Tr36)'!J:J,1,FALSE)</f>
        <v>#N/A</v>
      </c>
    </row>
    <row r="5723" spans="1:17" x14ac:dyDescent="0.25">
      <c r="A5723" t="s">
        <v>5754</v>
      </c>
      <c r="B5723">
        <v>197</v>
      </c>
      <c r="C5723">
        <v>196</v>
      </c>
      <c r="D5723">
        <v>333</v>
      </c>
      <c r="E5723">
        <v>423</v>
      </c>
      <c r="F5723">
        <f>B5723/cam_reads!I$3</f>
        <v>2.4474921616268164</v>
      </c>
      <c r="G5723">
        <f>C5723/cam_reads!J$3</f>
        <v>2.5386283715785685</v>
      </c>
      <c r="H5723">
        <f>D5723/cam_reads!K$3</f>
        <v>3.4759189379796274</v>
      </c>
      <c r="I5723">
        <f>E5723/cam_reads!L$3</f>
        <v>4.4094755773168446</v>
      </c>
      <c r="J5723" t="e">
        <f>VLOOKUP(A5723,'Top 30 via LR (Schizonts)'!A:A,1,FALSE)</f>
        <v>#N/A</v>
      </c>
      <c r="K5723" t="e">
        <f>VLOOKUP(A5723,'Top 30 via LR (Schizonts)'!J:J,1,FALSE)</f>
        <v>#N/A</v>
      </c>
      <c r="L5723" t="e">
        <f>VLOOKUP(A5723,'Top 30 via LR (Tr36)'!A:A,1,FALSE)</f>
        <v>#N/A</v>
      </c>
      <c r="M5723" t="e">
        <f>VLOOKUP(A5723,'Top 30 via LR (Tr36)'!I:I,1,FALSE)</f>
        <v>#N/A</v>
      </c>
      <c r="N5723" t="e">
        <f>VLOOKUP(A5723,'Top or Bottom 30 via OR (Schiz)'!B:B,1,FALSE)</f>
        <v>#N/A</v>
      </c>
      <c r="O5723" t="e">
        <f>VLOOKUP(A5723,'Top or Bottom 30 via OR (Schiz)'!J:J,1,FALSE)</f>
        <v>#N/A</v>
      </c>
      <c r="P5723" t="e">
        <f>VLOOKUP(A5723,'Top or Bottom 30 via OR (Tr36)'!B:B,1,FALSE)</f>
        <v>#N/A</v>
      </c>
      <c r="Q5723" t="e">
        <f>VLOOKUP(A5723,'Top or Bottom 30 via OR (Tr36)'!J:J,1,FALSE)</f>
        <v>#N/A</v>
      </c>
    </row>
    <row r="5724" spans="1:17" x14ac:dyDescent="0.25">
      <c r="A5724" t="s">
        <v>5755</v>
      </c>
      <c r="B5724">
        <v>1659</v>
      </c>
      <c r="C5724">
        <v>1848</v>
      </c>
      <c r="D5724">
        <v>1641</v>
      </c>
      <c r="E5724">
        <v>2021</v>
      </c>
      <c r="F5724">
        <f>B5724/cam_reads!I$3</f>
        <v>20.611114193598418</v>
      </c>
      <c r="G5724">
        <f>C5724/cam_reads!J$3</f>
        <v>23.935638932026503</v>
      </c>
      <c r="H5724">
        <f>D5724/cam_reads!K$3</f>
        <v>17.12907800968339</v>
      </c>
      <c r="I5724">
        <f>E5724/cam_reads!L$3</f>
        <v>21.067494424958255</v>
      </c>
      <c r="J5724" t="e">
        <f>VLOOKUP(A5724,'Top 30 via LR (Schizonts)'!A:A,1,FALSE)</f>
        <v>#N/A</v>
      </c>
      <c r="K5724" t="e">
        <f>VLOOKUP(A5724,'Top 30 via LR (Schizonts)'!J:J,1,FALSE)</f>
        <v>#N/A</v>
      </c>
      <c r="L5724" t="e">
        <f>VLOOKUP(A5724,'Top 30 via LR (Tr36)'!A:A,1,FALSE)</f>
        <v>#N/A</v>
      </c>
      <c r="M5724" t="e">
        <f>VLOOKUP(A5724,'Top 30 via LR (Tr36)'!I:I,1,FALSE)</f>
        <v>#N/A</v>
      </c>
      <c r="N5724" t="e">
        <f>VLOOKUP(A5724,'Top or Bottom 30 via OR (Schiz)'!B:B,1,FALSE)</f>
        <v>#N/A</v>
      </c>
      <c r="O5724" t="e">
        <f>VLOOKUP(A5724,'Top or Bottom 30 via OR (Schiz)'!J:J,1,FALSE)</f>
        <v>#N/A</v>
      </c>
      <c r="P5724" t="e">
        <f>VLOOKUP(A5724,'Top or Bottom 30 via OR (Tr36)'!B:B,1,FALSE)</f>
        <v>#N/A</v>
      </c>
      <c r="Q5724" t="e">
        <f>VLOOKUP(A5724,'Top or Bottom 30 via OR (Tr36)'!J:J,1,FALSE)</f>
        <v>#N/A</v>
      </c>
    </row>
    <row r="5725" spans="1:17" x14ac:dyDescent="0.25">
      <c r="A5725" t="s">
        <v>5756</v>
      </c>
      <c r="B5725">
        <v>0</v>
      </c>
      <c r="C5725">
        <v>0</v>
      </c>
      <c r="D5725">
        <v>0</v>
      </c>
      <c r="E5725">
        <v>0</v>
      </c>
      <c r="F5725">
        <f>B5725/cam_reads!I$3</f>
        <v>0</v>
      </c>
      <c r="G5725">
        <f>C5725/cam_reads!J$3</f>
        <v>0</v>
      </c>
      <c r="H5725">
        <f>D5725/cam_reads!K$3</f>
        <v>0</v>
      </c>
      <c r="I5725">
        <f>E5725/cam_reads!L$3</f>
        <v>0</v>
      </c>
      <c r="J5725" t="e">
        <f>VLOOKUP(A5725,'Top 30 via LR (Schizonts)'!A:A,1,FALSE)</f>
        <v>#N/A</v>
      </c>
      <c r="K5725" t="e">
        <f>VLOOKUP(A5725,'Top 30 via LR (Schizonts)'!J:J,1,FALSE)</f>
        <v>#N/A</v>
      </c>
      <c r="L5725" t="e">
        <f>VLOOKUP(A5725,'Top 30 via LR (Tr36)'!A:A,1,FALSE)</f>
        <v>#N/A</v>
      </c>
      <c r="M5725" t="e">
        <f>VLOOKUP(A5725,'Top 30 via LR (Tr36)'!I:I,1,FALSE)</f>
        <v>#N/A</v>
      </c>
      <c r="N5725" t="e">
        <f>VLOOKUP(A5725,'Top or Bottom 30 via OR (Schiz)'!B:B,1,FALSE)</f>
        <v>#N/A</v>
      </c>
      <c r="O5725" t="e">
        <f>VLOOKUP(A5725,'Top or Bottom 30 via OR (Schiz)'!J:J,1,FALSE)</f>
        <v>#N/A</v>
      </c>
      <c r="P5725" t="e">
        <f>VLOOKUP(A5725,'Top or Bottom 30 via OR (Tr36)'!B:B,1,FALSE)</f>
        <v>#N/A</v>
      </c>
      <c r="Q5725" t="e">
        <f>VLOOKUP(A5725,'Top or Bottom 30 via OR (Tr36)'!J:J,1,FALSE)</f>
        <v>#N/A</v>
      </c>
    </row>
    <row r="5726" spans="1:17" x14ac:dyDescent="0.25">
      <c r="A5726" t="s">
        <v>5757</v>
      </c>
      <c r="B5726">
        <v>0</v>
      </c>
      <c r="C5726">
        <v>0</v>
      </c>
      <c r="D5726">
        <v>0</v>
      </c>
      <c r="E5726">
        <v>0</v>
      </c>
      <c r="F5726">
        <f>B5726/cam_reads!I$3</f>
        <v>0</v>
      </c>
      <c r="G5726">
        <f>C5726/cam_reads!J$3</f>
        <v>0</v>
      </c>
      <c r="H5726">
        <f>D5726/cam_reads!K$3</f>
        <v>0</v>
      </c>
      <c r="I5726">
        <f>E5726/cam_reads!L$3</f>
        <v>0</v>
      </c>
      <c r="J5726" t="e">
        <f>VLOOKUP(A5726,'Top 30 via LR (Schizonts)'!A:A,1,FALSE)</f>
        <v>#N/A</v>
      </c>
      <c r="K5726" t="e">
        <f>VLOOKUP(A5726,'Top 30 via LR (Schizonts)'!J:J,1,FALSE)</f>
        <v>#N/A</v>
      </c>
      <c r="L5726" t="e">
        <f>VLOOKUP(A5726,'Top 30 via LR (Tr36)'!A:A,1,FALSE)</f>
        <v>#N/A</v>
      </c>
      <c r="M5726" t="e">
        <f>VLOOKUP(A5726,'Top 30 via LR (Tr36)'!I:I,1,FALSE)</f>
        <v>#N/A</v>
      </c>
      <c r="N5726" t="e">
        <f>VLOOKUP(A5726,'Top or Bottom 30 via OR (Schiz)'!B:B,1,FALSE)</f>
        <v>#N/A</v>
      </c>
      <c r="O5726" t="e">
        <f>VLOOKUP(A5726,'Top or Bottom 30 via OR (Schiz)'!J:J,1,FALSE)</f>
        <v>#N/A</v>
      </c>
      <c r="P5726" t="e">
        <f>VLOOKUP(A5726,'Top or Bottom 30 via OR (Tr36)'!B:B,1,FALSE)</f>
        <v>#N/A</v>
      </c>
      <c r="Q5726" t="e">
        <f>VLOOKUP(A5726,'Top or Bottom 30 via OR (Tr36)'!J:J,1,FALSE)</f>
        <v>#N/A</v>
      </c>
    </row>
    <row r="5727" spans="1:17" x14ac:dyDescent="0.25">
      <c r="A5727" t="s">
        <v>5758</v>
      </c>
      <c r="B5727">
        <v>22</v>
      </c>
      <c r="C5727">
        <v>20</v>
      </c>
      <c r="D5727">
        <v>32</v>
      </c>
      <c r="E5727">
        <v>40</v>
      </c>
      <c r="F5727">
        <f>B5727/cam_reads!I$3</f>
        <v>0.27332399774512672</v>
      </c>
      <c r="G5727">
        <f>C5727/cam_reads!J$3</f>
        <v>0.2590437113855682</v>
      </c>
      <c r="H5727">
        <f>D5727/cam_reads!K$3</f>
        <v>0.33402224028633054</v>
      </c>
      <c r="I5727">
        <f>E5727/cam_reads!L$3</f>
        <v>0.41697168579828314</v>
      </c>
      <c r="J5727" t="e">
        <f>VLOOKUP(A5727,'Top 30 via LR (Schizonts)'!A:A,1,FALSE)</f>
        <v>#N/A</v>
      </c>
      <c r="K5727" t="e">
        <f>VLOOKUP(A5727,'Top 30 via LR (Schizonts)'!J:J,1,FALSE)</f>
        <v>#N/A</v>
      </c>
      <c r="L5727" t="e">
        <f>VLOOKUP(A5727,'Top 30 via LR (Tr36)'!A:A,1,FALSE)</f>
        <v>#N/A</v>
      </c>
      <c r="M5727" t="e">
        <f>VLOOKUP(A5727,'Top 30 via LR (Tr36)'!I:I,1,FALSE)</f>
        <v>#N/A</v>
      </c>
      <c r="N5727" t="e">
        <f>VLOOKUP(A5727,'Top or Bottom 30 via OR (Schiz)'!B:B,1,FALSE)</f>
        <v>#N/A</v>
      </c>
      <c r="O5727" t="e">
        <f>VLOOKUP(A5727,'Top or Bottom 30 via OR (Schiz)'!J:J,1,FALSE)</f>
        <v>#N/A</v>
      </c>
      <c r="P5727" t="e">
        <f>VLOOKUP(A5727,'Top or Bottom 30 via OR (Tr36)'!B:B,1,FALSE)</f>
        <v>#N/A</v>
      </c>
      <c r="Q5727" t="e">
        <f>VLOOKUP(A5727,'Top or Bottom 30 via OR (Tr36)'!J:J,1,FALSE)</f>
        <v>#N/A</v>
      </c>
    </row>
    <row r="5728" spans="1:17" x14ac:dyDescent="0.25">
      <c r="A5728" t="s">
        <v>5759</v>
      </c>
      <c r="B5728">
        <v>126</v>
      </c>
      <c r="C5728">
        <v>12</v>
      </c>
      <c r="D5728">
        <v>16</v>
      </c>
      <c r="E5728">
        <v>28</v>
      </c>
      <c r="F5728">
        <f>B5728/cam_reads!I$3</f>
        <v>1.5654010779948166</v>
      </c>
      <c r="G5728">
        <f>C5728/cam_reads!J$3</f>
        <v>0.15542622683134091</v>
      </c>
      <c r="H5728">
        <f>D5728/cam_reads!K$3</f>
        <v>0.16701112014316527</v>
      </c>
      <c r="I5728">
        <f>E5728/cam_reads!L$3</f>
        <v>0.29188018005879818</v>
      </c>
      <c r="J5728" t="e">
        <f>VLOOKUP(A5728,'Top 30 via LR (Schizonts)'!A:A,1,FALSE)</f>
        <v>#N/A</v>
      </c>
      <c r="K5728" t="e">
        <f>VLOOKUP(A5728,'Top 30 via LR (Schizonts)'!J:J,1,FALSE)</f>
        <v>#N/A</v>
      </c>
      <c r="L5728" t="e">
        <f>VLOOKUP(A5728,'Top 30 via LR (Tr36)'!A:A,1,FALSE)</f>
        <v>#N/A</v>
      </c>
      <c r="M5728" t="e">
        <f>VLOOKUP(A5728,'Top 30 via LR (Tr36)'!I:I,1,FALSE)</f>
        <v>#N/A</v>
      </c>
      <c r="N5728" t="e">
        <f>VLOOKUP(A5728,'Top or Bottom 30 via OR (Schiz)'!B:B,1,FALSE)</f>
        <v>#N/A</v>
      </c>
      <c r="O5728" t="e">
        <f>VLOOKUP(A5728,'Top or Bottom 30 via OR (Schiz)'!J:J,1,FALSE)</f>
        <v>#N/A</v>
      </c>
      <c r="P5728" t="e">
        <f>VLOOKUP(A5728,'Top or Bottom 30 via OR (Tr36)'!B:B,1,FALSE)</f>
        <v>#N/A</v>
      </c>
      <c r="Q5728" t="e">
        <f>VLOOKUP(A5728,'Top or Bottom 30 via OR (Tr36)'!J:J,1,FALSE)</f>
        <v>#N/A</v>
      </c>
    </row>
    <row r="5729" spans="1:17" x14ac:dyDescent="0.25">
      <c r="A5729" t="s">
        <v>5760</v>
      </c>
      <c r="B5729">
        <v>201</v>
      </c>
      <c r="C5729">
        <v>218</v>
      </c>
      <c r="D5729">
        <v>234</v>
      </c>
      <c r="E5729">
        <v>241</v>
      </c>
      <c r="F5729">
        <f>B5729/cam_reads!I$3</f>
        <v>2.497187433944112</v>
      </c>
      <c r="G5729">
        <f>C5729/cam_reads!J$3</f>
        <v>2.8235764541026933</v>
      </c>
      <c r="H5729">
        <f>D5729/cam_reads!K$3</f>
        <v>2.4425376320937922</v>
      </c>
      <c r="I5729">
        <f>E5729/cam_reads!L$3</f>
        <v>2.5122544069346557</v>
      </c>
      <c r="J5729" t="e">
        <f>VLOOKUP(A5729,'Top 30 via LR (Schizonts)'!A:A,1,FALSE)</f>
        <v>#N/A</v>
      </c>
      <c r="K5729" t="e">
        <f>VLOOKUP(A5729,'Top 30 via LR (Schizonts)'!J:J,1,FALSE)</f>
        <v>#N/A</v>
      </c>
      <c r="L5729" t="e">
        <f>VLOOKUP(A5729,'Top 30 via LR (Tr36)'!A:A,1,FALSE)</f>
        <v>#N/A</v>
      </c>
      <c r="M5729" t="e">
        <f>VLOOKUP(A5729,'Top 30 via LR (Tr36)'!I:I,1,FALSE)</f>
        <v>#N/A</v>
      </c>
      <c r="N5729" t="e">
        <f>VLOOKUP(A5729,'Top or Bottom 30 via OR (Schiz)'!B:B,1,FALSE)</f>
        <v>#N/A</v>
      </c>
      <c r="O5729" t="e">
        <f>VLOOKUP(A5729,'Top or Bottom 30 via OR (Schiz)'!J:J,1,FALSE)</f>
        <v>#N/A</v>
      </c>
      <c r="P5729" t="e">
        <f>VLOOKUP(A5729,'Top or Bottom 30 via OR (Tr36)'!B:B,1,FALSE)</f>
        <v>#N/A</v>
      </c>
      <c r="Q5729" t="e">
        <f>VLOOKUP(A5729,'Top or Bottom 30 via OR (Tr36)'!J:J,1,FALSE)</f>
        <v>#N/A</v>
      </c>
    </row>
    <row r="5730" spans="1:17" x14ac:dyDescent="0.25">
      <c r="A5730" t="s">
        <v>5761</v>
      </c>
      <c r="B5730">
        <v>0</v>
      </c>
      <c r="C5730">
        <v>0</v>
      </c>
      <c r="D5730">
        <v>0</v>
      </c>
      <c r="E5730">
        <v>0</v>
      </c>
      <c r="F5730">
        <f>B5730/cam_reads!I$3</f>
        <v>0</v>
      </c>
      <c r="G5730">
        <f>C5730/cam_reads!J$3</f>
        <v>0</v>
      </c>
      <c r="H5730">
        <f>D5730/cam_reads!K$3</f>
        <v>0</v>
      </c>
      <c r="I5730">
        <f>E5730/cam_reads!L$3</f>
        <v>0</v>
      </c>
      <c r="J5730" t="e">
        <f>VLOOKUP(A5730,'Top 30 via LR (Schizonts)'!A:A,1,FALSE)</f>
        <v>#N/A</v>
      </c>
      <c r="K5730" t="e">
        <f>VLOOKUP(A5730,'Top 30 via LR (Schizonts)'!J:J,1,FALSE)</f>
        <v>#N/A</v>
      </c>
      <c r="L5730" t="e">
        <f>VLOOKUP(A5730,'Top 30 via LR (Tr36)'!A:A,1,FALSE)</f>
        <v>#N/A</v>
      </c>
      <c r="M5730" t="e">
        <f>VLOOKUP(A5730,'Top 30 via LR (Tr36)'!I:I,1,FALSE)</f>
        <v>#N/A</v>
      </c>
      <c r="N5730" t="e">
        <f>VLOOKUP(A5730,'Top or Bottom 30 via OR (Schiz)'!B:B,1,FALSE)</f>
        <v>#N/A</v>
      </c>
      <c r="O5730" t="e">
        <f>VLOOKUP(A5730,'Top or Bottom 30 via OR (Schiz)'!J:J,1,FALSE)</f>
        <v>#N/A</v>
      </c>
      <c r="P5730" t="e">
        <f>VLOOKUP(A5730,'Top or Bottom 30 via OR (Tr36)'!B:B,1,FALSE)</f>
        <v>#N/A</v>
      </c>
      <c r="Q5730" t="e">
        <f>VLOOKUP(A5730,'Top or Bottom 30 via OR (Tr36)'!J:J,1,FALSE)</f>
        <v>#N/A</v>
      </c>
    </row>
    <row r="5731" spans="1:17" x14ac:dyDescent="0.25">
      <c r="A5731" t="s">
        <v>5762</v>
      </c>
      <c r="B5731">
        <v>4663</v>
      </c>
      <c r="C5731">
        <v>3420</v>
      </c>
      <c r="D5731">
        <v>4786</v>
      </c>
      <c r="E5731">
        <v>3982</v>
      </c>
      <c r="F5731">
        <f>B5731/cam_reads!I$3</f>
        <v>57.932263703887536</v>
      </c>
      <c r="G5731">
        <f>C5731/cam_reads!J$3</f>
        <v>44.296474646932161</v>
      </c>
      <c r="H5731">
        <f>D5731/cam_reads!K$3</f>
        <v>49.957201312824317</v>
      </c>
      <c r="I5731">
        <f>E5731/cam_reads!L$3</f>
        <v>41.509531321219086</v>
      </c>
      <c r="J5731" t="e">
        <f>VLOOKUP(A5731,'Top 30 via LR (Schizonts)'!A:A,1,FALSE)</f>
        <v>#N/A</v>
      </c>
      <c r="K5731" t="e">
        <f>VLOOKUP(A5731,'Top 30 via LR (Schizonts)'!J:J,1,FALSE)</f>
        <v>#N/A</v>
      </c>
      <c r="L5731" t="e">
        <f>VLOOKUP(A5731,'Top 30 via LR (Tr36)'!A:A,1,FALSE)</f>
        <v>#N/A</v>
      </c>
      <c r="M5731" t="e">
        <f>VLOOKUP(A5731,'Top 30 via LR (Tr36)'!I:I,1,FALSE)</f>
        <v>#N/A</v>
      </c>
      <c r="N5731" t="e">
        <f>VLOOKUP(A5731,'Top or Bottom 30 via OR (Schiz)'!B:B,1,FALSE)</f>
        <v>#N/A</v>
      </c>
      <c r="O5731" t="e">
        <f>VLOOKUP(A5731,'Top or Bottom 30 via OR (Schiz)'!J:J,1,FALSE)</f>
        <v>#N/A</v>
      </c>
      <c r="P5731" t="e">
        <f>VLOOKUP(A5731,'Top or Bottom 30 via OR (Tr36)'!B:B,1,FALSE)</f>
        <v>#N/A</v>
      </c>
      <c r="Q5731" t="e">
        <f>VLOOKUP(A5731,'Top or Bottom 30 via OR (Tr36)'!J:J,1,FALSE)</f>
        <v>#N/A</v>
      </c>
    </row>
    <row r="5732" spans="1:17" x14ac:dyDescent="0.25">
      <c r="A5732" t="s">
        <v>5763</v>
      </c>
      <c r="B5732">
        <v>426</v>
      </c>
      <c r="C5732">
        <v>659</v>
      </c>
      <c r="D5732">
        <v>721</v>
      </c>
      <c r="E5732">
        <v>853</v>
      </c>
      <c r="F5732">
        <f>B5732/cam_reads!I$3</f>
        <v>5.2925465017919988</v>
      </c>
      <c r="G5732">
        <f>C5732/cam_reads!J$3</f>
        <v>8.5354902901544722</v>
      </c>
      <c r="H5732">
        <f>D5732/cam_reads!K$3</f>
        <v>7.5259386014513856</v>
      </c>
      <c r="I5732">
        <f>E5732/cam_reads!L$3</f>
        <v>8.8919211996483885</v>
      </c>
      <c r="J5732" t="e">
        <f>VLOOKUP(A5732,'Top 30 via LR (Schizonts)'!A:A,1,FALSE)</f>
        <v>#N/A</v>
      </c>
      <c r="K5732" t="e">
        <f>VLOOKUP(A5732,'Top 30 via LR (Schizonts)'!J:J,1,FALSE)</f>
        <v>#N/A</v>
      </c>
      <c r="L5732" t="e">
        <f>VLOOKUP(A5732,'Top 30 via LR (Tr36)'!A:A,1,FALSE)</f>
        <v>#N/A</v>
      </c>
      <c r="M5732" t="e">
        <f>VLOOKUP(A5732,'Top 30 via LR (Tr36)'!I:I,1,FALSE)</f>
        <v>#N/A</v>
      </c>
      <c r="N5732" t="e">
        <f>VLOOKUP(A5732,'Top or Bottom 30 via OR (Schiz)'!B:B,1,FALSE)</f>
        <v>#N/A</v>
      </c>
      <c r="O5732" t="e">
        <f>VLOOKUP(A5732,'Top or Bottom 30 via OR (Schiz)'!J:J,1,FALSE)</f>
        <v>#N/A</v>
      </c>
      <c r="P5732" t="e">
        <f>VLOOKUP(A5732,'Top or Bottom 30 via OR (Tr36)'!B:B,1,FALSE)</f>
        <v>#N/A</v>
      </c>
      <c r="Q5732" t="e">
        <f>VLOOKUP(A5732,'Top or Bottom 30 via OR (Tr36)'!J:J,1,FALSE)</f>
        <v>#N/A</v>
      </c>
    </row>
    <row r="5733" spans="1:17" x14ac:dyDescent="0.25">
      <c r="A5733" t="s">
        <v>5764</v>
      </c>
      <c r="B5733">
        <v>21</v>
      </c>
      <c r="C5733">
        <v>15</v>
      </c>
      <c r="D5733">
        <v>21</v>
      </c>
      <c r="E5733">
        <v>20</v>
      </c>
      <c r="F5733">
        <f>B5733/cam_reads!I$3</f>
        <v>0.26090017966580276</v>
      </c>
      <c r="G5733">
        <f>C5733/cam_reads!J$3</f>
        <v>0.19428278353917616</v>
      </c>
      <c r="H5733">
        <f>D5733/cam_reads!K$3</f>
        <v>0.21920209518790443</v>
      </c>
      <c r="I5733">
        <f>E5733/cam_reads!L$3</f>
        <v>0.20848584289914157</v>
      </c>
      <c r="J5733" t="e">
        <f>VLOOKUP(A5733,'Top 30 via LR (Schizonts)'!A:A,1,FALSE)</f>
        <v>#N/A</v>
      </c>
      <c r="K5733" t="e">
        <f>VLOOKUP(A5733,'Top 30 via LR (Schizonts)'!J:J,1,FALSE)</f>
        <v>#N/A</v>
      </c>
      <c r="L5733" t="e">
        <f>VLOOKUP(A5733,'Top 30 via LR (Tr36)'!A:A,1,FALSE)</f>
        <v>#N/A</v>
      </c>
      <c r="M5733" t="e">
        <f>VLOOKUP(A5733,'Top 30 via LR (Tr36)'!I:I,1,FALSE)</f>
        <v>#N/A</v>
      </c>
      <c r="N5733" t="e">
        <f>VLOOKUP(A5733,'Top or Bottom 30 via OR (Schiz)'!B:B,1,FALSE)</f>
        <v>#N/A</v>
      </c>
      <c r="O5733" t="e">
        <f>VLOOKUP(A5733,'Top or Bottom 30 via OR (Schiz)'!J:J,1,FALSE)</f>
        <v>#N/A</v>
      </c>
      <c r="P5733" t="e">
        <f>VLOOKUP(A5733,'Top or Bottom 30 via OR (Tr36)'!B:B,1,FALSE)</f>
        <v>#N/A</v>
      </c>
      <c r="Q5733" t="e">
        <f>VLOOKUP(A5733,'Top or Bottom 30 via OR (Tr36)'!J:J,1,FALSE)</f>
        <v>#N/A</v>
      </c>
    </row>
    <row r="5734" spans="1:17" x14ac:dyDescent="0.25">
      <c r="A5734" t="s">
        <v>5765</v>
      </c>
      <c r="B5734">
        <v>0</v>
      </c>
      <c r="C5734">
        <v>0</v>
      </c>
      <c r="D5734">
        <v>0</v>
      </c>
      <c r="E5734">
        <v>0</v>
      </c>
      <c r="F5734">
        <f>B5734/cam_reads!I$3</f>
        <v>0</v>
      </c>
      <c r="G5734">
        <f>C5734/cam_reads!J$3</f>
        <v>0</v>
      </c>
      <c r="H5734">
        <f>D5734/cam_reads!K$3</f>
        <v>0</v>
      </c>
      <c r="I5734">
        <f>E5734/cam_reads!L$3</f>
        <v>0</v>
      </c>
      <c r="J5734" t="e">
        <f>VLOOKUP(A5734,'Top 30 via LR (Schizonts)'!A:A,1,FALSE)</f>
        <v>#N/A</v>
      </c>
      <c r="K5734" t="e">
        <f>VLOOKUP(A5734,'Top 30 via LR (Schizonts)'!J:J,1,FALSE)</f>
        <v>#N/A</v>
      </c>
      <c r="L5734" t="e">
        <f>VLOOKUP(A5734,'Top 30 via LR (Tr36)'!A:A,1,FALSE)</f>
        <v>#N/A</v>
      </c>
      <c r="M5734" t="e">
        <f>VLOOKUP(A5734,'Top 30 via LR (Tr36)'!I:I,1,FALSE)</f>
        <v>#N/A</v>
      </c>
      <c r="N5734" t="e">
        <f>VLOOKUP(A5734,'Top or Bottom 30 via OR (Schiz)'!B:B,1,FALSE)</f>
        <v>#N/A</v>
      </c>
      <c r="O5734" t="e">
        <f>VLOOKUP(A5734,'Top or Bottom 30 via OR (Schiz)'!J:J,1,FALSE)</f>
        <v>#N/A</v>
      </c>
      <c r="P5734" t="e">
        <f>VLOOKUP(A5734,'Top or Bottom 30 via OR (Tr36)'!B:B,1,FALSE)</f>
        <v>#N/A</v>
      </c>
      <c r="Q5734" t="e">
        <f>VLOOKUP(A5734,'Top or Bottom 30 via OR (Tr36)'!J:J,1,FALSE)</f>
        <v>#N/A</v>
      </c>
    </row>
    <row r="5735" spans="1:17" x14ac:dyDescent="0.25">
      <c r="A5735" t="s">
        <v>5766</v>
      </c>
      <c r="B5735">
        <v>1612</v>
      </c>
      <c r="C5735">
        <v>517</v>
      </c>
      <c r="D5735">
        <v>1593</v>
      </c>
      <c r="E5735">
        <v>1560</v>
      </c>
      <c r="F5735">
        <f>B5735/cam_reads!I$3</f>
        <v>20.027194743870194</v>
      </c>
      <c r="G5735">
        <f>C5735/cam_reads!J$3</f>
        <v>6.6962799393169377</v>
      </c>
      <c r="H5735">
        <f>D5735/cam_reads!K$3</f>
        <v>16.628044649253894</v>
      </c>
      <c r="I5735">
        <f>E5735/cam_reads!L$3</f>
        <v>16.261895746133042</v>
      </c>
      <c r="J5735" t="e">
        <f>VLOOKUP(A5735,'Top 30 via LR (Schizonts)'!A:A,1,FALSE)</f>
        <v>#N/A</v>
      </c>
      <c r="K5735" t="e">
        <f>VLOOKUP(A5735,'Top 30 via LR (Schizonts)'!J:J,1,FALSE)</f>
        <v>#N/A</v>
      </c>
      <c r="L5735" t="e">
        <f>VLOOKUP(A5735,'Top 30 via LR (Tr36)'!A:A,1,FALSE)</f>
        <v>#N/A</v>
      </c>
      <c r="M5735" t="e">
        <f>VLOOKUP(A5735,'Top 30 via LR (Tr36)'!I:I,1,FALSE)</f>
        <v>#N/A</v>
      </c>
      <c r="N5735" t="e">
        <f>VLOOKUP(A5735,'Top or Bottom 30 via OR (Schiz)'!B:B,1,FALSE)</f>
        <v>#N/A</v>
      </c>
      <c r="O5735" t="e">
        <f>VLOOKUP(A5735,'Top or Bottom 30 via OR (Schiz)'!J:J,1,FALSE)</f>
        <v>#N/A</v>
      </c>
      <c r="P5735" t="e">
        <f>VLOOKUP(A5735,'Top or Bottom 30 via OR (Tr36)'!B:B,1,FALSE)</f>
        <v>#N/A</v>
      </c>
      <c r="Q5735" t="e">
        <f>VLOOKUP(A5735,'Top or Bottom 30 via OR (Tr36)'!J:J,1,FALSE)</f>
        <v>#N/A</v>
      </c>
    </row>
    <row r="5736" spans="1:17" x14ac:dyDescent="0.25">
      <c r="A5736" t="s">
        <v>5767</v>
      </c>
      <c r="B5736">
        <v>1030</v>
      </c>
      <c r="C5736">
        <v>876</v>
      </c>
      <c r="D5736">
        <v>585</v>
      </c>
      <c r="E5736">
        <v>659</v>
      </c>
      <c r="F5736">
        <f>B5736/cam_reads!I$3</f>
        <v>12.79653262170366</v>
      </c>
      <c r="G5736">
        <f>C5736/cam_reads!J$3</f>
        <v>11.346114558687887</v>
      </c>
      <c r="H5736">
        <f>D5736/cam_reads!K$3</f>
        <v>6.1063440802344804</v>
      </c>
      <c r="I5736">
        <f>E5736/cam_reads!L$3</f>
        <v>6.8696085235267148</v>
      </c>
      <c r="J5736" t="e">
        <f>VLOOKUP(A5736,'Top 30 via LR (Schizonts)'!A:A,1,FALSE)</f>
        <v>#N/A</v>
      </c>
      <c r="K5736" t="e">
        <f>VLOOKUP(A5736,'Top 30 via LR (Schizonts)'!J:J,1,FALSE)</f>
        <v>#N/A</v>
      </c>
      <c r="L5736" t="e">
        <f>VLOOKUP(A5736,'Top 30 via LR (Tr36)'!A:A,1,FALSE)</f>
        <v>#N/A</v>
      </c>
      <c r="M5736" t="e">
        <f>VLOOKUP(A5736,'Top 30 via LR (Tr36)'!I:I,1,FALSE)</f>
        <v>#N/A</v>
      </c>
      <c r="N5736" t="e">
        <f>VLOOKUP(A5736,'Top or Bottom 30 via OR (Schiz)'!B:B,1,FALSE)</f>
        <v>#N/A</v>
      </c>
      <c r="O5736" t="e">
        <f>VLOOKUP(A5736,'Top or Bottom 30 via OR (Schiz)'!J:J,1,FALSE)</f>
        <v>#N/A</v>
      </c>
      <c r="P5736" t="e">
        <f>VLOOKUP(A5736,'Top or Bottom 30 via OR (Tr36)'!B:B,1,FALSE)</f>
        <v>#N/A</v>
      </c>
      <c r="Q5736" t="e">
        <f>VLOOKUP(A5736,'Top or Bottom 30 via OR (Tr36)'!J:J,1,FALSE)</f>
        <v>#N/A</v>
      </c>
    </row>
    <row r="5737" spans="1:17" x14ac:dyDescent="0.25">
      <c r="A5737" t="s">
        <v>5768</v>
      </c>
      <c r="B5737">
        <v>201</v>
      </c>
      <c r="C5737">
        <v>189</v>
      </c>
      <c r="D5737">
        <v>317</v>
      </c>
      <c r="E5737">
        <v>203</v>
      </c>
      <c r="F5737">
        <f>B5737/cam_reads!I$3</f>
        <v>2.497187433944112</v>
      </c>
      <c r="G5737">
        <f>C5737/cam_reads!J$3</f>
        <v>2.4479630725936197</v>
      </c>
      <c r="H5737">
        <f>D5737/cam_reads!K$3</f>
        <v>3.3089078178364622</v>
      </c>
      <c r="I5737">
        <f>E5737/cam_reads!L$3</f>
        <v>2.1161313054262871</v>
      </c>
      <c r="J5737" t="e">
        <f>VLOOKUP(A5737,'Top 30 via LR (Schizonts)'!A:A,1,FALSE)</f>
        <v>#N/A</v>
      </c>
      <c r="K5737" t="e">
        <f>VLOOKUP(A5737,'Top 30 via LR (Schizonts)'!J:J,1,FALSE)</f>
        <v>#N/A</v>
      </c>
      <c r="L5737" t="e">
        <f>VLOOKUP(A5737,'Top 30 via LR (Tr36)'!A:A,1,FALSE)</f>
        <v>#N/A</v>
      </c>
      <c r="M5737" t="e">
        <f>VLOOKUP(A5737,'Top 30 via LR (Tr36)'!I:I,1,FALSE)</f>
        <v>#N/A</v>
      </c>
      <c r="N5737" t="e">
        <f>VLOOKUP(A5737,'Top or Bottom 30 via OR (Schiz)'!B:B,1,FALSE)</f>
        <v>#N/A</v>
      </c>
      <c r="O5737" t="e">
        <f>VLOOKUP(A5737,'Top or Bottom 30 via OR (Schiz)'!J:J,1,FALSE)</f>
        <v>#N/A</v>
      </c>
      <c r="P5737" t="e">
        <f>VLOOKUP(A5737,'Top or Bottom 30 via OR (Tr36)'!B:B,1,FALSE)</f>
        <v>#N/A</v>
      </c>
      <c r="Q5737" t="e">
        <f>VLOOKUP(A5737,'Top or Bottom 30 via OR (Tr36)'!J:J,1,FALSE)</f>
        <v>#N/A</v>
      </c>
    </row>
    <row r="5738" spans="1:17" x14ac:dyDescent="0.25">
      <c r="A5738" t="s">
        <v>5769</v>
      </c>
      <c r="B5738">
        <v>1939</v>
      </c>
      <c r="C5738">
        <v>1292</v>
      </c>
      <c r="D5738">
        <v>2872</v>
      </c>
      <c r="E5738">
        <v>1590</v>
      </c>
      <c r="F5738">
        <f>B5738/cam_reads!I$3</f>
        <v>24.08978325580912</v>
      </c>
      <c r="G5738">
        <f>C5738/cam_reads!J$3</f>
        <v>16.734223755507706</v>
      </c>
      <c r="H5738">
        <f>D5738/cam_reads!K$3</f>
        <v>29.978496065698167</v>
      </c>
      <c r="I5738">
        <f>E5738/cam_reads!L$3</f>
        <v>16.574624510481755</v>
      </c>
      <c r="J5738" t="e">
        <f>VLOOKUP(A5738,'Top 30 via LR (Schizonts)'!A:A,1,FALSE)</f>
        <v>#N/A</v>
      </c>
      <c r="K5738" t="e">
        <f>VLOOKUP(A5738,'Top 30 via LR (Schizonts)'!J:J,1,FALSE)</f>
        <v>#N/A</v>
      </c>
      <c r="L5738" t="e">
        <f>VLOOKUP(A5738,'Top 30 via LR (Tr36)'!A:A,1,FALSE)</f>
        <v>#N/A</v>
      </c>
      <c r="M5738" t="e">
        <f>VLOOKUP(A5738,'Top 30 via LR (Tr36)'!I:I,1,FALSE)</f>
        <v>#N/A</v>
      </c>
      <c r="N5738" t="e">
        <f>VLOOKUP(A5738,'Top or Bottom 30 via OR (Schiz)'!B:B,1,FALSE)</f>
        <v>#N/A</v>
      </c>
      <c r="O5738" t="e">
        <f>VLOOKUP(A5738,'Top or Bottom 30 via OR (Schiz)'!J:J,1,FALSE)</f>
        <v>#N/A</v>
      </c>
      <c r="P5738" t="e">
        <f>VLOOKUP(A5738,'Top or Bottom 30 via OR (Tr36)'!B:B,1,FALSE)</f>
        <v>#N/A</v>
      </c>
      <c r="Q5738" t="e">
        <f>VLOOKUP(A5738,'Top or Bottom 30 via OR (Tr36)'!J:J,1,FALSE)</f>
        <v>#N/A</v>
      </c>
    </row>
    <row r="5739" spans="1:17" x14ac:dyDescent="0.25">
      <c r="A5739" t="s">
        <v>5770</v>
      </c>
      <c r="B5739">
        <v>0</v>
      </c>
      <c r="C5739">
        <v>0</v>
      </c>
      <c r="D5739">
        <v>0</v>
      </c>
      <c r="E5739">
        <v>0</v>
      </c>
      <c r="F5739">
        <f>B5739/cam_reads!I$3</f>
        <v>0</v>
      </c>
      <c r="G5739">
        <f>C5739/cam_reads!J$3</f>
        <v>0</v>
      </c>
      <c r="H5739">
        <f>D5739/cam_reads!K$3</f>
        <v>0</v>
      </c>
      <c r="I5739">
        <f>E5739/cam_reads!L$3</f>
        <v>0</v>
      </c>
      <c r="J5739" t="e">
        <f>VLOOKUP(A5739,'Top 30 via LR (Schizonts)'!A:A,1,FALSE)</f>
        <v>#N/A</v>
      </c>
      <c r="K5739" t="e">
        <f>VLOOKUP(A5739,'Top 30 via LR (Schizonts)'!J:J,1,FALSE)</f>
        <v>#N/A</v>
      </c>
      <c r="L5739" t="e">
        <f>VLOOKUP(A5739,'Top 30 via LR (Tr36)'!A:A,1,FALSE)</f>
        <v>#N/A</v>
      </c>
      <c r="M5739" t="e">
        <f>VLOOKUP(A5739,'Top 30 via LR (Tr36)'!I:I,1,FALSE)</f>
        <v>#N/A</v>
      </c>
      <c r="N5739" t="e">
        <f>VLOOKUP(A5739,'Top or Bottom 30 via OR (Schiz)'!B:B,1,FALSE)</f>
        <v>#N/A</v>
      </c>
      <c r="O5739" t="e">
        <f>VLOOKUP(A5739,'Top or Bottom 30 via OR (Schiz)'!J:J,1,FALSE)</f>
        <v>#N/A</v>
      </c>
      <c r="P5739" t="e">
        <f>VLOOKUP(A5739,'Top or Bottom 30 via OR (Tr36)'!B:B,1,FALSE)</f>
        <v>#N/A</v>
      </c>
      <c r="Q5739" t="e">
        <f>VLOOKUP(A5739,'Top or Bottom 30 via OR (Tr36)'!J:J,1,FALSE)</f>
        <v>#N/A</v>
      </c>
    </row>
    <row r="5740" spans="1:17" x14ac:dyDescent="0.25">
      <c r="A5740" t="s">
        <v>5771</v>
      </c>
      <c r="B5740">
        <v>2922</v>
      </c>
      <c r="C5740">
        <v>1729</v>
      </c>
      <c r="D5740">
        <v>1486</v>
      </c>
      <c r="E5740">
        <v>1909</v>
      </c>
      <c r="F5740">
        <f>B5740/cam_reads!I$3</f>
        <v>36.302396427784558</v>
      </c>
      <c r="G5740">
        <f>C5740/cam_reads!J$3</f>
        <v>22.39432884928237</v>
      </c>
      <c r="H5740">
        <f>D5740/cam_reads!K$3</f>
        <v>15.511157783296476</v>
      </c>
      <c r="I5740">
        <f>E5740/cam_reads!L$3</f>
        <v>19.899973704723063</v>
      </c>
      <c r="J5740" t="e">
        <f>VLOOKUP(A5740,'Top 30 via LR (Schizonts)'!A:A,1,FALSE)</f>
        <v>#N/A</v>
      </c>
      <c r="K5740" t="e">
        <f>VLOOKUP(A5740,'Top 30 via LR (Schizonts)'!J:J,1,FALSE)</f>
        <v>#N/A</v>
      </c>
      <c r="L5740" t="e">
        <f>VLOOKUP(A5740,'Top 30 via LR (Tr36)'!A:A,1,FALSE)</f>
        <v>#N/A</v>
      </c>
      <c r="M5740" t="e">
        <f>VLOOKUP(A5740,'Top 30 via LR (Tr36)'!I:I,1,FALSE)</f>
        <v>#N/A</v>
      </c>
      <c r="N5740" t="e">
        <f>VLOOKUP(A5740,'Top or Bottom 30 via OR (Schiz)'!B:B,1,FALSE)</f>
        <v>#N/A</v>
      </c>
      <c r="O5740" t="e">
        <f>VLOOKUP(A5740,'Top or Bottom 30 via OR (Schiz)'!J:J,1,FALSE)</f>
        <v>#N/A</v>
      </c>
      <c r="P5740" t="e">
        <f>VLOOKUP(A5740,'Top or Bottom 30 via OR (Tr36)'!B:B,1,FALSE)</f>
        <v>#N/A</v>
      </c>
      <c r="Q5740" t="e">
        <f>VLOOKUP(A5740,'Top or Bottom 30 via OR (Tr36)'!J:J,1,FALSE)</f>
        <v>#N/A</v>
      </c>
    </row>
    <row r="5741" spans="1:17" x14ac:dyDescent="0.25">
      <c r="A5741" t="s">
        <v>5772</v>
      </c>
      <c r="B5741">
        <v>942</v>
      </c>
      <c r="C5741">
        <v>1189</v>
      </c>
      <c r="D5741">
        <v>1116</v>
      </c>
      <c r="E5741">
        <v>1473</v>
      </c>
      <c r="F5741">
        <f>B5741/cam_reads!I$3</f>
        <v>11.703236630723152</v>
      </c>
      <c r="G5741">
        <f>C5741/cam_reads!J$3</f>
        <v>15.400148641872029</v>
      </c>
      <c r="H5741">
        <f>D5741/cam_reads!K$3</f>
        <v>11.649025629985777</v>
      </c>
      <c r="I5741">
        <f>E5741/cam_reads!L$3</f>
        <v>15.354982329521777</v>
      </c>
      <c r="J5741" t="e">
        <f>VLOOKUP(A5741,'Top 30 via LR (Schizonts)'!A:A,1,FALSE)</f>
        <v>#N/A</v>
      </c>
      <c r="K5741" t="e">
        <f>VLOOKUP(A5741,'Top 30 via LR (Schizonts)'!J:J,1,FALSE)</f>
        <v>#N/A</v>
      </c>
      <c r="L5741" t="e">
        <f>VLOOKUP(A5741,'Top 30 via LR (Tr36)'!A:A,1,FALSE)</f>
        <v>#N/A</v>
      </c>
      <c r="M5741" t="e">
        <f>VLOOKUP(A5741,'Top 30 via LR (Tr36)'!I:I,1,FALSE)</f>
        <v>#N/A</v>
      </c>
      <c r="N5741" t="e">
        <f>VLOOKUP(A5741,'Top or Bottom 30 via OR (Schiz)'!B:B,1,FALSE)</f>
        <v>#N/A</v>
      </c>
      <c r="O5741" t="e">
        <f>VLOOKUP(A5741,'Top or Bottom 30 via OR (Schiz)'!J:J,1,FALSE)</f>
        <v>#N/A</v>
      </c>
      <c r="P5741" t="e">
        <f>VLOOKUP(A5741,'Top or Bottom 30 via OR (Tr36)'!B:B,1,FALSE)</f>
        <v>#N/A</v>
      </c>
      <c r="Q5741" t="e">
        <f>VLOOKUP(A5741,'Top or Bottom 30 via OR (Tr36)'!J:J,1,FALSE)</f>
        <v>#N/A</v>
      </c>
    </row>
    <row r="5742" spans="1:17" x14ac:dyDescent="0.25">
      <c r="A5742" t="s">
        <v>5773</v>
      </c>
      <c r="B5742">
        <v>759</v>
      </c>
      <c r="C5742">
        <v>817</v>
      </c>
      <c r="D5742">
        <v>784</v>
      </c>
      <c r="E5742">
        <v>900</v>
      </c>
      <c r="F5742">
        <f>B5742/cam_reads!I$3</f>
        <v>9.4296779222068707</v>
      </c>
      <c r="G5742">
        <f>C5742/cam_reads!J$3</f>
        <v>10.58193561010046</v>
      </c>
      <c r="H5742">
        <f>D5742/cam_reads!K$3</f>
        <v>8.1835448870150991</v>
      </c>
      <c r="I5742">
        <f>E5742/cam_reads!L$3</f>
        <v>9.3818629304613701</v>
      </c>
      <c r="J5742" t="e">
        <f>VLOOKUP(A5742,'Top 30 via LR (Schizonts)'!A:A,1,FALSE)</f>
        <v>#N/A</v>
      </c>
      <c r="K5742" t="e">
        <f>VLOOKUP(A5742,'Top 30 via LR (Schizonts)'!J:J,1,FALSE)</f>
        <v>#N/A</v>
      </c>
      <c r="L5742" t="e">
        <f>VLOOKUP(A5742,'Top 30 via LR (Tr36)'!A:A,1,FALSE)</f>
        <v>#N/A</v>
      </c>
      <c r="M5742" t="e">
        <f>VLOOKUP(A5742,'Top 30 via LR (Tr36)'!I:I,1,FALSE)</f>
        <v>#N/A</v>
      </c>
      <c r="N5742" t="e">
        <f>VLOOKUP(A5742,'Top or Bottom 30 via OR (Schiz)'!B:B,1,FALSE)</f>
        <v>#N/A</v>
      </c>
      <c r="O5742" t="e">
        <f>VLOOKUP(A5742,'Top or Bottom 30 via OR (Schiz)'!J:J,1,FALSE)</f>
        <v>#N/A</v>
      </c>
      <c r="P5742" t="e">
        <f>VLOOKUP(A5742,'Top or Bottom 30 via OR (Tr36)'!B:B,1,FALSE)</f>
        <v>#N/A</v>
      </c>
      <c r="Q5742" t="e">
        <f>VLOOKUP(A5742,'Top or Bottom 30 via OR (Tr36)'!J:J,1,FALSE)</f>
        <v>#N/A</v>
      </c>
    </row>
    <row r="5743" spans="1:17" x14ac:dyDescent="0.25">
      <c r="A5743" t="s">
        <v>5774</v>
      </c>
      <c r="B5743">
        <v>11437</v>
      </c>
      <c r="C5743">
        <v>8053</v>
      </c>
      <c r="D5743">
        <v>7964</v>
      </c>
      <c r="E5743">
        <v>9614</v>
      </c>
      <c r="F5743">
        <f>B5743/cam_reads!I$3</f>
        <v>142.09120737322792</v>
      </c>
      <c r="G5743">
        <f>C5743/cam_reads!J$3</f>
        <v>104.30395038939903</v>
      </c>
      <c r="H5743">
        <f>D5743/cam_reads!K$3</f>
        <v>83.129785051260512</v>
      </c>
      <c r="I5743">
        <f>E5743/cam_reads!L$3</f>
        <v>100.21914468161735</v>
      </c>
      <c r="J5743" t="e">
        <f>VLOOKUP(A5743,'Top 30 via LR (Schizonts)'!A:A,1,FALSE)</f>
        <v>#N/A</v>
      </c>
      <c r="K5743" t="e">
        <f>VLOOKUP(A5743,'Top 30 via LR (Schizonts)'!J:J,1,FALSE)</f>
        <v>#N/A</v>
      </c>
      <c r="L5743" t="e">
        <f>VLOOKUP(A5743,'Top 30 via LR (Tr36)'!A:A,1,FALSE)</f>
        <v>#N/A</v>
      </c>
      <c r="M5743" t="e">
        <f>VLOOKUP(A5743,'Top 30 via LR (Tr36)'!I:I,1,FALSE)</f>
        <v>#N/A</v>
      </c>
      <c r="N5743" t="e">
        <f>VLOOKUP(A5743,'Top or Bottom 30 via OR (Schiz)'!B:B,1,FALSE)</f>
        <v>#N/A</v>
      </c>
      <c r="O5743" t="e">
        <f>VLOOKUP(A5743,'Top or Bottom 30 via OR (Schiz)'!J:J,1,FALSE)</f>
        <v>#N/A</v>
      </c>
      <c r="P5743" t="e">
        <f>VLOOKUP(A5743,'Top or Bottom 30 via OR (Tr36)'!B:B,1,FALSE)</f>
        <v>#N/A</v>
      </c>
      <c r="Q5743" t="e">
        <f>VLOOKUP(A5743,'Top or Bottom 30 via OR (Tr36)'!J:J,1,FALSE)</f>
        <v>#N/A</v>
      </c>
    </row>
    <row r="5744" spans="1:17" x14ac:dyDescent="0.25">
      <c r="A5744" t="s">
        <v>5775</v>
      </c>
      <c r="B5744">
        <v>460</v>
      </c>
      <c r="C5744">
        <v>396</v>
      </c>
      <c r="D5744">
        <v>869</v>
      </c>
      <c r="E5744">
        <v>292</v>
      </c>
      <c r="F5744">
        <f>B5744/cam_reads!I$3</f>
        <v>5.7149563164890127</v>
      </c>
      <c r="G5744">
        <f>C5744/cam_reads!J$3</f>
        <v>5.1290654854342508</v>
      </c>
      <c r="H5744">
        <f>D5744/cam_reads!K$3</f>
        <v>9.0707914627756647</v>
      </c>
      <c r="I5744">
        <f>E5744/cam_reads!L$3</f>
        <v>3.0438933063274671</v>
      </c>
      <c r="J5744" t="e">
        <f>VLOOKUP(A5744,'Top 30 via LR (Schizonts)'!A:A,1,FALSE)</f>
        <v>#N/A</v>
      </c>
      <c r="K5744" t="e">
        <f>VLOOKUP(A5744,'Top 30 via LR (Schizonts)'!J:J,1,FALSE)</f>
        <v>#N/A</v>
      </c>
      <c r="L5744" t="e">
        <f>VLOOKUP(A5744,'Top 30 via LR (Tr36)'!A:A,1,FALSE)</f>
        <v>#N/A</v>
      </c>
      <c r="M5744" t="e">
        <f>VLOOKUP(A5744,'Top 30 via LR (Tr36)'!I:I,1,FALSE)</f>
        <v>#N/A</v>
      </c>
      <c r="N5744" t="e">
        <f>VLOOKUP(A5744,'Top or Bottom 30 via OR (Schiz)'!B:B,1,FALSE)</f>
        <v>#N/A</v>
      </c>
      <c r="O5744" t="e">
        <f>VLOOKUP(A5744,'Top or Bottom 30 via OR (Schiz)'!J:J,1,FALSE)</f>
        <v>#N/A</v>
      </c>
      <c r="P5744" t="e">
        <f>VLOOKUP(A5744,'Top or Bottom 30 via OR (Tr36)'!B:B,1,FALSE)</f>
        <v>#N/A</v>
      </c>
      <c r="Q5744" t="e">
        <f>VLOOKUP(A5744,'Top or Bottom 30 via OR (Tr36)'!J:J,1,FALSE)</f>
        <v>#N/A</v>
      </c>
    </row>
    <row r="5745" spans="1:17" x14ac:dyDescent="0.25">
      <c r="A5745" t="s">
        <v>5776</v>
      </c>
      <c r="B5745">
        <v>479</v>
      </c>
      <c r="C5745">
        <v>298</v>
      </c>
      <c r="D5745">
        <v>478</v>
      </c>
      <c r="E5745">
        <v>394</v>
      </c>
      <c r="F5745">
        <f>B5745/cam_reads!I$3</f>
        <v>5.9510088599961675</v>
      </c>
      <c r="G5745">
        <f>C5745/cam_reads!J$3</f>
        <v>3.8597512996449663</v>
      </c>
      <c r="H5745">
        <f>D5745/cam_reads!K$3</f>
        <v>4.9894572142770626</v>
      </c>
      <c r="I5745">
        <f>E5745/cam_reads!L$3</f>
        <v>4.107171105113089</v>
      </c>
      <c r="J5745" t="e">
        <f>VLOOKUP(A5745,'Top 30 via LR (Schizonts)'!A:A,1,FALSE)</f>
        <v>#N/A</v>
      </c>
      <c r="K5745" t="e">
        <f>VLOOKUP(A5745,'Top 30 via LR (Schizonts)'!J:J,1,FALSE)</f>
        <v>#N/A</v>
      </c>
      <c r="L5745" t="e">
        <f>VLOOKUP(A5745,'Top 30 via LR (Tr36)'!A:A,1,FALSE)</f>
        <v>#N/A</v>
      </c>
      <c r="M5745" t="e">
        <f>VLOOKUP(A5745,'Top 30 via LR (Tr36)'!I:I,1,FALSE)</f>
        <v>#N/A</v>
      </c>
      <c r="N5745" t="e">
        <f>VLOOKUP(A5745,'Top or Bottom 30 via OR (Schiz)'!B:B,1,FALSE)</f>
        <v>#N/A</v>
      </c>
      <c r="O5745" t="e">
        <f>VLOOKUP(A5745,'Top or Bottom 30 via OR (Schiz)'!J:J,1,FALSE)</f>
        <v>#N/A</v>
      </c>
      <c r="P5745" t="e">
        <f>VLOOKUP(A5745,'Top or Bottom 30 via OR (Tr36)'!B:B,1,FALSE)</f>
        <v>#N/A</v>
      </c>
      <c r="Q5745" t="e">
        <f>VLOOKUP(A5745,'Top or Bottom 30 via OR (Tr36)'!J:J,1,FALSE)</f>
        <v>#N/A</v>
      </c>
    </row>
    <row r="5746" spans="1:17" x14ac:dyDescent="0.25">
      <c r="A5746" t="s">
        <v>5777</v>
      </c>
      <c r="B5746">
        <v>0</v>
      </c>
      <c r="C5746">
        <v>0</v>
      </c>
      <c r="D5746">
        <v>0</v>
      </c>
      <c r="E5746">
        <v>0</v>
      </c>
      <c r="F5746">
        <f>B5746/cam_reads!I$3</f>
        <v>0</v>
      </c>
      <c r="G5746">
        <f>C5746/cam_reads!J$3</f>
        <v>0</v>
      </c>
      <c r="H5746">
        <f>D5746/cam_reads!K$3</f>
        <v>0</v>
      </c>
      <c r="I5746">
        <f>E5746/cam_reads!L$3</f>
        <v>0</v>
      </c>
      <c r="J5746" t="e">
        <f>VLOOKUP(A5746,'Top 30 via LR (Schizonts)'!A:A,1,FALSE)</f>
        <v>#N/A</v>
      </c>
      <c r="K5746" t="e">
        <f>VLOOKUP(A5746,'Top 30 via LR (Schizonts)'!J:J,1,FALSE)</f>
        <v>#N/A</v>
      </c>
      <c r="L5746" t="e">
        <f>VLOOKUP(A5746,'Top 30 via LR (Tr36)'!A:A,1,FALSE)</f>
        <v>#N/A</v>
      </c>
      <c r="M5746" t="e">
        <f>VLOOKUP(A5746,'Top 30 via LR (Tr36)'!I:I,1,FALSE)</f>
        <v>#N/A</v>
      </c>
      <c r="N5746" t="e">
        <f>VLOOKUP(A5746,'Top or Bottom 30 via OR (Schiz)'!B:B,1,FALSE)</f>
        <v>#N/A</v>
      </c>
      <c r="O5746" t="e">
        <f>VLOOKUP(A5746,'Top or Bottom 30 via OR (Schiz)'!J:J,1,FALSE)</f>
        <v>#N/A</v>
      </c>
      <c r="P5746" t="e">
        <f>VLOOKUP(A5746,'Top or Bottom 30 via OR (Tr36)'!B:B,1,FALSE)</f>
        <v>#N/A</v>
      </c>
      <c r="Q5746" t="e">
        <f>VLOOKUP(A5746,'Top or Bottom 30 via OR (Tr36)'!J:J,1,FALSE)</f>
        <v>#N/A</v>
      </c>
    </row>
    <row r="5747" spans="1:17" x14ac:dyDescent="0.25">
      <c r="A5747" t="s">
        <v>5778</v>
      </c>
      <c r="B5747">
        <v>93</v>
      </c>
      <c r="C5747">
        <v>44</v>
      </c>
      <c r="D5747">
        <v>50</v>
      </c>
      <c r="E5747">
        <v>72</v>
      </c>
      <c r="F5747">
        <f>B5747/cam_reads!I$3</f>
        <v>1.1554150813771265</v>
      </c>
      <c r="G5747">
        <f>C5747/cam_reads!J$3</f>
        <v>0.56989616504825003</v>
      </c>
      <c r="H5747">
        <f>D5747/cam_reads!K$3</f>
        <v>0.52190975044739152</v>
      </c>
      <c r="I5747">
        <f>E5747/cam_reads!L$3</f>
        <v>0.75054903443690968</v>
      </c>
      <c r="J5747" t="e">
        <f>VLOOKUP(A5747,'Top 30 via LR (Schizonts)'!A:A,1,FALSE)</f>
        <v>#N/A</v>
      </c>
      <c r="K5747" t="e">
        <f>VLOOKUP(A5747,'Top 30 via LR (Schizonts)'!J:J,1,FALSE)</f>
        <v>#N/A</v>
      </c>
      <c r="L5747" t="e">
        <f>VLOOKUP(A5747,'Top 30 via LR (Tr36)'!A:A,1,FALSE)</f>
        <v>#N/A</v>
      </c>
      <c r="M5747" t="e">
        <f>VLOOKUP(A5747,'Top 30 via LR (Tr36)'!I:I,1,FALSE)</f>
        <v>#N/A</v>
      </c>
      <c r="N5747" t="e">
        <f>VLOOKUP(A5747,'Top or Bottom 30 via OR (Schiz)'!B:B,1,FALSE)</f>
        <v>#N/A</v>
      </c>
      <c r="O5747" t="e">
        <f>VLOOKUP(A5747,'Top or Bottom 30 via OR (Schiz)'!J:J,1,FALSE)</f>
        <v>#N/A</v>
      </c>
      <c r="P5747" t="e">
        <f>VLOOKUP(A5747,'Top or Bottom 30 via OR (Tr36)'!B:B,1,FALSE)</f>
        <v>#N/A</v>
      </c>
      <c r="Q5747" t="e">
        <f>VLOOKUP(A5747,'Top or Bottom 30 via OR (Tr36)'!J:J,1,FALSE)</f>
        <v>#N/A</v>
      </c>
    </row>
    <row r="5748" spans="1:17" x14ac:dyDescent="0.25">
      <c r="A5748" t="s">
        <v>5779</v>
      </c>
      <c r="B5748">
        <v>81</v>
      </c>
      <c r="C5748">
        <v>31</v>
      </c>
      <c r="D5748">
        <v>58</v>
      </c>
      <c r="E5748">
        <v>123</v>
      </c>
      <c r="F5748">
        <f>B5748/cam_reads!I$3</f>
        <v>1.0063292644252393</v>
      </c>
      <c r="G5748">
        <f>C5748/cam_reads!J$3</f>
        <v>0.40151775264763073</v>
      </c>
      <c r="H5748">
        <f>D5748/cam_reads!K$3</f>
        <v>0.60541531051897413</v>
      </c>
      <c r="I5748">
        <f>E5748/cam_reads!L$3</f>
        <v>1.2821879338297206</v>
      </c>
      <c r="J5748" t="e">
        <f>VLOOKUP(A5748,'Top 30 via LR (Schizonts)'!A:A,1,FALSE)</f>
        <v>#N/A</v>
      </c>
      <c r="K5748" t="e">
        <f>VLOOKUP(A5748,'Top 30 via LR (Schizonts)'!J:J,1,FALSE)</f>
        <v>#N/A</v>
      </c>
      <c r="L5748" t="e">
        <f>VLOOKUP(A5748,'Top 30 via LR (Tr36)'!A:A,1,FALSE)</f>
        <v>#N/A</v>
      </c>
      <c r="M5748" t="e">
        <f>VLOOKUP(A5748,'Top 30 via LR (Tr36)'!I:I,1,FALSE)</f>
        <v>#N/A</v>
      </c>
      <c r="N5748" t="e">
        <f>VLOOKUP(A5748,'Top or Bottom 30 via OR (Schiz)'!B:B,1,FALSE)</f>
        <v>#N/A</v>
      </c>
      <c r="O5748" t="e">
        <f>VLOOKUP(A5748,'Top or Bottom 30 via OR (Schiz)'!J:J,1,FALSE)</f>
        <v>#N/A</v>
      </c>
      <c r="P5748" t="e">
        <f>VLOOKUP(A5748,'Top or Bottom 30 via OR (Tr36)'!B:B,1,FALSE)</f>
        <v>#N/A</v>
      </c>
      <c r="Q5748" t="e">
        <f>VLOOKUP(A5748,'Top or Bottom 30 via OR (Tr36)'!J:J,1,FALSE)</f>
        <v>#N/A</v>
      </c>
    </row>
    <row r="5749" spans="1:17" x14ac:dyDescent="0.25">
      <c r="A5749" t="s">
        <v>5780</v>
      </c>
      <c r="B5749">
        <v>0</v>
      </c>
      <c r="C5749">
        <v>0</v>
      </c>
      <c r="D5749">
        <v>0</v>
      </c>
      <c r="E5749">
        <v>0</v>
      </c>
      <c r="F5749">
        <f>B5749/cam_reads!I$3</f>
        <v>0</v>
      </c>
      <c r="G5749">
        <f>C5749/cam_reads!J$3</f>
        <v>0</v>
      </c>
      <c r="H5749">
        <f>D5749/cam_reads!K$3</f>
        <v>0</v>
      </c>
      <c r="I5749">
        <f>E5749/cam_reads!L$3</f>
        <v>0</v>
      </c>
      <c r="J5749" t="e">
        <f>VLOOKUP(A5749,'Top 30 via LR (Schizonts)'!A:A,1,FALSE)</f>
        <v>#N/A</v>
      </c>
      <c r="K5749" t="e">
        <f>VLOOKUP(A5749,'Top 30 via LR (Schizonts)'!J:J,1,FALSE)</f>
        <v>#N/A</v>
      </c>
      <c r="L5749" t="e">
        <f>VLOOKUP(A5749,'Top 30 via LR (Tr36)'!A:A,1,FALSE)</f>
        <v>#N/A</v>
      </c>
      <c r="M5749" t="e">
        <f>VLOOKUP(A5749,'Top 30 via LR (Tr36)'!I:I,1,FALSE)</f>
        <v>#N/A</v>
      </c>
      <c r="N5749" t="e">
        <f>VLOOKUP(A5749,'Top or Bottom 30 via OR (Schiz)'!B:B,1,FALSE)</f>
        <v>#N/A</v>
      </c>
      <c r="O5749" t="e">
        <f>VLOOKUP(A5749,'Top or Bottom 30 via OR (Schiz)'!J:J,1,FALSE)</f>
        <v>#N/A</v>
      </c>
      <c r="P5749" t="e">
        <f>VLOOKUP(A5749,'Top or Bottom 30 via OR (Tr36)'!B:B,1,FALSE)</f>
        <v>#N/A</v>
      </c>
      <c r="Q5749" t="e">
        <f>VLOOKUP(A5749,'Top or Bottom 30 via OR (Tr36)'!J:J,1,FALSE)</f>
        <v>#N/A</v>
      </c>
    </row>
    <row r="5750" spans="1:17" x14ac:dyDescent="0.25">
      <c r="A5750" t="s">
        <v>5781</v>
      </c>
      <c r="B5750">
        <v>0</v>
      </c>
      <c r="C5750">
        <v>0</v>
      </c>
      <c r="D5750">
        <v>0</v>
      </c>
      <c r="E5750">
        <v>0</v>
      </c>
      <c r="F5750">
        <f>B5750/cam_reads!I$3</f>
        <v>0</v>
      </c>
      <c r="G5750">
        <f>C5750/cam_reads!J$3</f>
        <v>0</v>
      </c>
      <c r="H5750">
        <f>D5750/cam_reads!K$3</f>
        <v>0</v>
      </c>
      <c r="I5750">
        <f>E5750/cam_reads!L$3</f>
        <v>0</v>
      </c>
      <c r="J5750" t="e">
        <f>VLOOKUP(A5750,'Top 30 via LR (Schizonts)'!A:A,1,FALSE)</f>
        <v>#N/A</v>
      </c>
      <c r="K5750" t="e">
        <f>VLOOKUP(A5750,'Top 30 via LR (Schizonts)'!J:J,1,FALSE)</f>
        <v>#N/A</v>
      </c>
      <c r="L5750" t="e">
        <f>VLOOKUP(A5750,'Top 30 via LR (Tr36)'!A:A,1,FALSE)</f>
        <v>#N/A</v>
      </c>
      <c r="M5750" t="e">
        <f>VLOOKUP(A5750,'Top 30 via LR (Tr36)'!I:I,1,FALSE)</f>
        <v>#N/A</v>
      </c>
      <c r="N5750" t="e">
        <f>VLOOKUP(A5750,'Top or Bottom 30 via OR (Schiz)'!B:B,1,FALSE)</f>
        <v>#N/A</v>
      </c>
      <c r="O5750" t="e">
        <f>VLOOKUP(A5750,'Top or Bottom 30 via OR (Schiz)'!J:J,1,FALSE)</f>
        <v>#N/A</v>
      </c>
      <c r="P5750" t="e">
        <f>VLOOKUP(A5750,'Top or Bottom 30 via OR (Tr36)'!B:B,1,FALSE)</f>
        <v>#N/A</v>
      </c>
      <c r="Q5750" t="e">
        <f>VLOOKUP(A5750,'Top or Bottom 30 via OR (Tr36)'!J:J,1,FALSE)</f>
        <v>#N/A</v>
      </c>
    </row>
    <row r="5751" spans="1:17" x14ac:dyDescent="0.25">
      <c r="A5751" t="s">
        <v>5782</v>
      </c>
      <c r="B5751">
        <v>1</v>
      </c>
      <c r="C5751">
        <v>10</v>
      </c>
      <c r="D5751">
        <v>0</v>
      </c>
      <c r="E5751">
        <v>0</v>
      </c>
      <c r="F5751">
        <f>B5751/cam_reads!I$3</f>
        <v>1.2423818079323941E-2</v>
      </c>
      <c r="G5751">
        <f>C5751/cam_reads!J$3</f>
        <v>0.1295218556927841</v>
      </c>
      <c r="H5751">
        <f>D5751/cam_reads!K$3</f>
        <v>0</v>
      </c>
      <c r="I5751">
        <f>E5751/cam_reads!L$3</f>
        <v>0</v>
      </c>
      <c r="J5751" t="e">
        <f>VLOOKUP(A5751,'Top 30 via LR (Schizonts)'!A:A,1,FALSE)</f>
        <v>#N/A</v>
      </c>
      <c r="K5751" t="e">
        <f>VLOOKUP(A5751,'Top 30 via LR (Schizonts)'!J:J,1,FALSE)</f>
        <v>#N/A</v>
      </c>
      <c r="L5751" t="e">
        <f>VLOOKUP(A5751,'Top 30 via LR (Tr36)'!A:A,1,FALSE)</f>
        <v>#N/A</v>
      </c>
      <c r="M5751" t="e">
        <f>VLOOKUP(A5751,'Top 30 via LR (Tr36)'!I:I,1,FALSE)</f>
        <v>#N/A</v>
      </c>
      <c r="N5751" t="e">
        <f>VLOOKUP(A5751,'Top or Bottom 30 via OR (Schiz)'!B:B,1,FALSE)</f>
        <v>#N/A</v>
      </c>
      <c r="O5751" t="e">
        <f>VLOOKUP(A5751,'Top or Bottom 30 via OR (Schiz)'!J:J,1,FALSE)</f>
        <v>#N/A</v>
      </c>
      <c r="P5751" t="e">
        <f>VLOOKUP(A5751,'Top or Bottom 30 via OR (Tr36)'!B:B,1,FALSE)</f>
        <v>#N/A</v>
      </c>
      <c r="Q5751" t="e">
        <f>VLOOKUP(A5751,'Top or Bottom 30 via OR (Tr36)'!J:J,1,FALSE)</f>
        <v>#N/A</v>
      </c>
    </row>
    <row r="5752" spans="1:17" x14ac:dyDescent="0.25">
      <c r="A5752" t="s">
        <v>5783</v>
      </c>
      <c r="B5752">
        <v>798</v>
      </c>
      <c r="C5752">
        <v>649</v>
      </c>
      <c r="D5752">
        <v>851</v>
      </c>
      <c r="E5752">
        <v>976</v>
      </c>
      <c r="F5752">
        <f>B5752/cam_reads!I$3</f>
        <v>9.9142068273005055</v>
      </c>
      <c r="G5752">
        <f>C5752/cam_reads!J$3</f>
        <v>8.4059684344616876</v>
      </c>
      <c r="H5752">
        <f>D5752/cam_reads!K$3</f>
        <v>8.882903952614603</v>
      </c>
      <c r="I5752">
        <f>E5752/cam_reads!L$3</f>
        <v>10.174109133478108</v>
      </c>
      <c r="J5752" t="e">
        <f>VLOOKUP(A5752,'Top 30 via LR (Schizonts)'!A:A,1,FALSE)</f>
        <v>#N/A</v>
      </c>
      <c r="K5752" t="e">
        <f>VLOOKUP(A5752,'Top 30 via LR (Schizonts)'!J:J,1,FALSE)</f>
        <v>#N/A</v>
      </c>
      <c r="L5752" t="e">
        <f>VLOOKUP(A5752,'Top 30 via LR (Tr36)'!A:A,1,FALSE)</f>
        <v>#N/A</v>
      </c>
      <c r="M5752" t="e">
        <f>VLOOKUP(A5752,'Top 30 via LR (Tr36)'!I:I,1,FALSE)</f>
        <v>#N/A</v>
      </c>
      <c r="N5752" t="e">
        <f>VLOOKUP(A5752,'Top or Bottom 30 via OR (Schiz)'!B:B,1,FALSE)</f>
        <v>#N/A</v>
      </c>
      <c r="O5752" t="e">
        <f>VLOOKUP(A5752,'Top or Bottom 30 via OR (Schiz)'!J:J,1,FALSE)</f>
        <v>#N/A</v>
      </c>
      <c r="P5752" t="e">
        <f>VLOOKUP(A5752,'Top or Bottom 30 via OR (Tr36)'!B:B,1,FALSE)</f>
        <v>#N/A</v>
      </c>
      <c r="Q5752" t="e">
        <f>VLOOKUP(A5752,'Top or Bottom 30 via OR (Tr36)'!J:J,1,FALSE)</f>
        <v>#N/A</v>
      </c>
    </row>
    <row r="5753" spans="1:17" x14ac:dyDescent="0.25">
      <c r="A5753" t="s">
        <v>5784</v>
      </c>
      <c r="B5753">
        <v>0</v>
      </c>
      <c r="C5753">
        <v>0</v>
      </c>
      <c r="D5753">
        <v>0</v>
      </c>
      <c r="E5753">
        <v>0</v>
      </c>
      <c r="F5753">
        <f>B5753/cam_reads!I$3</f>
        <v>0</v>
      </c>
      <c r="G5753">
        <f>C5753/cam_reads!J$3</f>
        <v>0</v>
      </c>
      <c r="H5753">
        <f>D5753/cam_reads!K$3</f>
        <v>0</v>
      </c>
      <c r="I5753">
        <f>E5753/cam_reads!L$3</f>
        <v>0</v>
      </c>
      <c r="J5753" t="e">
        <f>VLOOKUP(A5753,'Top 30 via LR (Schizonts)'!A:A,1,FALSE)</f>
        <v>#N/A</v>
      </c>
      <c r="K5753" t="e">
        <f>VLOOKUP(A5753,'Top 30 via LR (Schizonts)'!J:J,1,FALSE)</f>
        <v>#N/A</v>
      </c>
      <c r="L5753" t="e">
        <f>VLOOKUP(A5753,'Top 30 via LR (Tr36)'!A:A,1,FALSE)</f>
        <v>#N/A</v>
      </c>
      <c r="M5753" t="e">
        <f>VLOOKUP(A5753,'Top 30 via LR (Tr36)'!I:I,1,FALSE)</f>
        <v>#N/A</v>
      </c>
      <c r="N5753" t="e">
        <f>VLOOKUP(A5753,'Top or Bottom 30 via OR (Schiz)'!B:B,1,FALSE)</f>
        <v>#N/A</v>
      </c>
      <c r="O5753" t="e">
        <f>VLOOKUP(A5753,'Top or Bottom 30 via OR (Schiz)'!J:J,1,FALSE)</f>
        <v>#N/A</v>
      </c>
      <c r="P5753" t="e">
        <f>VLOOKUP(A5753,'Top or Bottom 30 via OR (Tr36)'!B:B,1,FALSE)</f>
        <v>#N/A</v>
      </c>
      <c r="Q5753" t="e">
        <f>VLOOKUP(A5753,'Top or Bottom 30 via OR (Tr36)'!J:J,1,FALSE)</f>
        <v>#N/A</v>
      </c>
    </row>
    <row r="5754" spans="1:17" x14ac:dyDescent="0.25">
      <c r="A5754" t="s">
        <v>5785</v>
      </c>
      <c r="B5754">
        <v>0</v>
      </c>
      <c r="C5754">
        <v>0</v>
      </c>
      <c r="D5754">
        <v>0</v>
      </c>
      <c r="E5754">
        <v>0</v>
      </c>
      <c r="F5754">
        <f>B5754/cam_reads!I$3</f>
        <v>0</v>
      </c>
      <c r="G5754">
        <f>C5754/cam_reads!J$3</f>
        <v>0</v>
      </c>
      <c r="H5754">
        <f>D5754/cam_reads!K$3</f>
        <v>0</v>
      </c>
      <c r="I5754">
        <f>E5754/cam_reads!L$3</f>
        <v>0</v>
      </c>
      <c r="J5754" t="e">
        <f>VLOOKUP(A5754,'Top 30 via LR (Schizonts)'!A:A,1,FALSE)</f>
        <v>#N/A</v>
      </c>
      <c r="K5754" t="e">
        <f>VLOOKUP(A5754,'Top 30 via LR (Schizonts)'!J:J,1,FALSE)</f>
        <v>#N/A</v>
      </c>
      <c r="L5754" t="e">
        <f>VLOOKUP(A5754,'Top 30 via LR (Tr36)'!A:A,1,FALSE)</f>
        <v>#N/A</v>
      </c>
      <c r="M5754" t="e">
        <f>VLOOKUP(A5754,'Top 30 via LR (Tr36)'!I:I,1,FALSE)</f>
        <v>#N/A</v>
      </c>
      <c r="N5754" t="e">
        <f>VLOOKUP(A5754,'Top or Bottom 30 via OR (Schiz)'!B:B,1,FALSE)</f>
        <v>#N/A</v>
      </c>
      <c r="O5754" t="e">
        <f>VLOOKUP(A5754,'Top or Bottom 30 via OR (Schiz)'!J:J,1,FALSE)</f>
        <v>#N/A</v>
      </c>
      <c r="P5754" t="e">
        <f>VLOOKUP(A5754,'Top or Bottom 30 via OR (Tr36)'!B:B,1,FALSE)</f>
        <v>#N/A</v>
      </c>
      <c r="Q5754" t="e">
        <f>VLOOKUP(A5754,'Top or Bottom 30 via OR (Tr36)'!J:J,1,FALSE)</f>
        <v>#N/A</v>
      </c>
    </row>
    <row r="5755" spans="1:17" x14ac:dyDescent="0.25">
      <c r="A5755" t="s">
        <v>5786</v>
      </c>
      <c r="B5755">
        <v>2209</v>
      </c>
      <c r="C5755">
        <v>2963</v>
      </c>
      <c r="D5755">
        <v>3100</v>
      </c>
      <c r="E5755">
        <v>4495</v>
      </c>
      <c r="F5755">
        <f>B5755/cam_reads!I$3</f>
        <v>27.444214137226584</v>
      </c>
      <c r="G5755">
        <f>C5755/cam_reads!J$3</f>
        <v>38.377325841771928</v>
      </c>
      <c r="H5755">
        <f>D5755/cam_reads!K$3</f>
        <v>32.358404527738273</v>
      </c>
      <c r="I5755">
        <f>E5755/cam_reads!L$3</f>
        <v>46.85719319158207</v>
      </c>
      <c r="J5755" t="e">
        <f>VLOOKUP(A5755,'Top 30 via LR (Schizonts)'!A:A,1,FALSE)</f>
        <v>#N/A</v>
      </c>
      <c r="K5755" t="e">
        <f>VLOOKUP(A5755,'Top 30 via LR (Schizonts)'!J:J,1,FALSE)</f>
        <v>#N/A</v>
      </c>
      <c r="L5755" t="e">
        <f>VLOOKUP(A5755,'Top 30 via LR (Tr36)'!A:A,1,FALSE)</f>
        <v>#N/A</v>
      </c>
      <c r="M5755" t="e">
        <f>VLOOKUP(A5755,'Top 30 via LR (Tr36)'!I:I,1,FALSE)</f>
        <v>#N/A</v>
      </c>
      <c r="N5755" t="e">
        <f>VLOOKUP(A5755,'Top or Bottom 30 via OR (Schiz)'!B:B,1,FALSE)</f>
        <v>#N/A</v>
      </c>
      <c r="O5755" t="e">
        <f>VLOOKUP(A5755,'Top or Bottom 30 via OR (Schiz)'!J:J,1,FALSE)</f>
        <v>#N/A</v>
      </c>
      <c r="P5755" t="e">
        <f>VLOOKUP(A5755,'Top or Bottom 30 via OR (Tr36)'!B:B,1,FALSE)</f>
        <v>#N/A</v>
      </c>
      <c r="Q5755" t="e">
        <f>VLOOKUP(A5755,'Top or Bottom 30 via OR (Tr36)'!J:J,1,FALSE)</f>
        <v>#N/A</v>
      </c>
    </row>
    <row r="5756" spans="1:17" x14ac:dyDescent="0.25">
      <c r="A5756" t="s">
        <v>5787</v>
      </c>
      <c r="B5756">
        <v>5</v>
      </c>
      <c r="C5756">
        <v>5</v>
      </c>
      <c r="D5756">
        <v>16</v>
      </c>
      <c r="E5756">
        <v>8</v>
      </c>
      <c r="F5756">
        <f>B5756/cam_reads!I$3</f>
        <v>6.2119090396619704E-2</v>
      </c>
      <c r="G5756">
        <f>C5756/cam_reads!J$3</f>
        <v>6.476092784639205E-2</v>
      </c>
      <c r="H5756">
        <f>D5756/cam_reads!K$3</f>
        <v>0.16701112014316527</v>
      </c>
      <c r="I5756">
        <f>E5756/cam_reads!L$3</f>
        <v>8.3394337159656634E-2</v>
      </c>
      <c r="J5756" t="e">
        <f>VLOOKUP(A5756,'Top 30 via LR (Schizonts)'!A:A,1,FALSE)</f>
        <v>#N/A</v>
      </c>
      <c r="K5756" t="e">
        <f>VLOOKUP(A5756,'Top 30 via LR (Schizonts)'!J:J,1,FALSE)</f>
        <v>#N/A</v>
      </c>
      <c r="L5756" t="e">
        <f>VLOOKUP(A5756,'Top 30 via LR (Tr36)'!A:A,1,FALSE)</f>
        <v>#N/A</v>
      </c>
      <c r="M5756" t="e">
        <f>VLOOKUP(A5756,'Top 30 via LR (Tr36)'!I:I,1,FALSE)</f>
        <v>#N/A</v>
      </c>
      <c r="N5756" t="e">
        <f>VLOOKUP(A5756,'Top or Bottom 30 via OR (Schiz)'!B:B,1,FALSE)</f>
        <v>#N/A</v>
      </c>
      <c r="O5756" t="e">
        <f>VLOOKUP(A5756,'Top or Bottom 30 via OR (Schiz)'!J:J,1,FALSE)</f>
        <v>#N/A</v>
      </c>
      <c r="P5756" t="e">
        <f>VLOOKUP(A5756,'Top or Bottom 30 via OR (Tr36)'!B:B,1,FALSE)</f>
        <v>#N/A</v>
      </c>
      <c r="Q5756" t="e">
        <f>VLOOKUP(A5756,'Top or Bottom 30 via OR (Tr36)'!J:J,1,FALSE)</f>
        <v>#N/A</v>
      </c>
    </row>
    <row r="5757" spans="1:17" x14ac:dyDescent="0.25">
      <c r="A5757" t="s">
        <v>5788</v>
      </c>
      <c r="B5757">
        <v>1794</v>
      </c>
      <c r="C5757">
        <v>1705</v>
      </c>
      <c r="D5757">
        <v>1621</v>
      </c>
      <c r="E5757">
        <v>1553</v>
      </c>
      <c r="F5757">
        <f>B5757/cam_reads!I$3</f>
        <v>22.28832963430715</v>
      </c>
      <c r="G5757">
        <f>C5757/cam_reads!J$3</f>
        <v>22.083476395619691</v>
      </c>
      <c r="H5757">
        <f>D5757/cam_reads!K$3</f>
        <v>16.920314109504432</v>
      </c>
      <c r="I5757">
        <f>E5757/cam_reads!L$3</f>
        <v>16.188925701118343</v>
      </c>
      <c r="J5757" t="e">
        <f>VLOOKUP(A5757,'Top 30 via LR (Schizonts)'!A:A,1,FALSE)</f>
        <v>#N/A</v>
      </c>
      <c r="K5757" t="e">
        <f>VLOOKUP(A5757,'Top 30 via LR (Schizonts)'!J:J,1,FALSE)</f>
        <v>#N/A</v>
      </c>
      <c r="L5757" t="e">
        <f>VLOOKUP(A5757,'Top 30 via LR (Tr36)'!A:A,1,FALSE)</f>
        <v>#N/A</v>
      </c>
      <c r="M5757" t="e">
        <f>VLOOKUP(A5757,'Top 30 via LR (Tr36)'!I:I,1,FALSE)</f>
        <v>#N/A</v>
      </c>
      <c r="N5757" t="e">
        <f>VLOOKUP(A5757,'Top or Bottom 30 via OR (Schiz)'!B:B,1,FALSE)</f>
        <v>#N/A</v>
      </c>
      <c r="O5757" t="e">
        <f>VLOOKUP(A5757,'Top or Bottom 30 via OR (Schiz)'!J:J,1,FALSE)</f>
        <v>#N/A</v>
      </c>
      <c r="P5757" t="e">
        <f>VLOOKUP(A5757,'Top or Bottom 30 via OR (Tr36)'!B:B,1,FALSE)</f>
        <v>#N/A</v>
      </c>
      <c r="Q5757" t="e">
        <f>VLOOKUP(A5757,'Top or Bottom 30 via OR (Tr36)'!J:J,1,FALSE)</f>
        <v>#N/A</v>
      </c>
    </row>
    <row r="5758" spans="1:17" x14ac:dyDescent="0.25">
      <c r="A5758" t="s">
        <v>5789</v>
      </c>
      <c r="B5758">
        <v>14</v>
      </c>
      <c r="C5758">
        <v>3</v>
      </c>
      <c r="D5758">
        <v>20</v>
      </c>
      <c r="E5758">
        <v>20</v>
      </c>
      <c r="F5758">
        <f>B5758/cam_reads!I$3</f>
        <v>0.17393345311053518</v>
      </c>
      <c r="G5758">
        <f>C5758/cam_reads!J$3</f>
        <v>3.8856556707835228E-2</v>
      </c>
      <c r="H5758">
        <f>D5758/cam_reads!K$3</f>
        <v>0.2087639001789566</v>
      </c>
      <c r="I5758">
        <f>E5758/cam_reads!L$3</f>
        <v>0.20848584289914157</v>
      </c>
      <c r="J5758" t="e">
        <f>VLOOKUP(A5758,'Top 30 via LR (Schizonts)'!A:A,1,FALSE)</f>
        <v>#N/A</v>
      </c>
      <c r="K5758" t="e">
        <f>VLOOKUP(A5758,'Top 30 via LR (Schizonts)'!J:J,1,FALSE)</f>
        <v>#N/A</v>
      </c>
      <c r="L5758" t="e">
        <f>VLOOKUP(A5758,'Top 30 via LR (Tr36)'!A:A,1,FALSE)</f>
        <v>#N/A</v>
      </c>
      <c r="M5758" t="e">
        <f>VLOOKUP(A5758,'Top 30 via LR (Tr36)'!I:I,1,FALSE)</f>
        <v>#N/A</v>
      </c>
      <c r="N5758" t="e">
        <f>VLOOKUP(A5758,'Top or Bottom 30 via OR (Schiz)'!B:B,1,FALSE)</f>
        <v>#N/A</v>
      </c>
      <c r="O5758" t="e">
        <f>VLOOKUP(A5758,'Top or Bottom 30 via OR (Schiz)'!J:J,1,FALSE)</f>
        <v>#N/A</v>
      </c>
      <c r="P5758" t="e">
        <f>VLOOKUP(A5758,'Top or Bottom 30 via OR (Tr36)'!B:B,1,FALSE)</f>
        <v>#N/A</v>
      </c>
      <c r="Q5758" t="e">
        <f>VLOOKUP(A5758,'Top or Bottom 30 via OR (Tr36)'!J:J,1,FALSE)</f>
        <v>#N/A</v>
      </c>
    </row>
    <row r="5759" spans="1:17" x14ac:dyDescent="0.25">
      <c r="A5759" t="s">
        <v>5790</v>
      </c>
      <c r="B5759">
        <v>523</v>
      </c>
      <c r="C5759">
        <v>378</v>
      </c>
      <c r="D5759">
        <v>476</v>
      </c>
      <c r="E5759">
        <v>521</v>
      </c>
      <c r="F5759">
        <f>B5759/cam_reads!I$3</f>
        <v>6.4976568554864214</v>
      </c>
      <c r="G5759">
        <f>C5759/cam_reads!J$3</f>
        <v>4.8959261451872393</v>
      </c>
      <c r="H5759">
        <f>D5759/cam_reads!K$3</f>
        <v>4.9685808242591669</v>
      </c>
      <c r="I5759">
        <f>E5759/cam_reads!L$3</f>
        <v>5.4310562075226381</v>
      </c>
      <c r="J5759" t="e">
        <f>VLOOKUP(A5759,'Top 30 via LR (Schizonts)'!A:A,1,FALSE)</f>
        <v>#N/A</v>
      </c>
      <c r="K5759" t="e">
        <f>VLOOKUP(A5759,'Top 30 via LR (Schizonts)'!J:J,1,FALSE)</f>
        <v>#N/A</v>
      </c>
      <c r="L5759" t="e">
        <f>VLOOKUP(A5759,'Top 30 via LR (Tr36)'!A:A,1,FALSE)</f>
        <v>#N/A</v>
      </c>
      <c r="M5759" t="e">
        <f>VLOOKUP(A5759,'Top 30 via LR (Tr36)'!I:I,1,FALSE)</f>
        <v>#N/A</v>
      </c>
      <c r="N5759" t="e">
        <f>VLOOKUP(A5759,'Top or Bottom 30 via OR (Schiz)'!B:B,1,FALSE)</f>
        <v>#N/A</v>
      </c>
      <c r="O5759" t="e">
        <f>VLOOKUP(A5759,'Top or Bottom 30 via OR (Schiz)'!J:J,1,FALSE)</f>
        <v>#N/A</v>
      </c>
      <c r="P5759" t="e">
        <f>VLOOKUP(A5759,'Top or Bottom 30 via OR (Tr36)'!B:B,1,FALSE)</f>
        <v>#N/A</v>
      </c>
      <c r="Q5759" t="e">
        <f>VLOOKUP(A5759,'Top or Bottom 30 via OR (Tr36)'!J:J,1,FALSE)</f>
        <v>#N/A</v>
      </c>
    </row>
    <row r="5760" spans="1:17" x14ac:dyDescent="0.25">
      <c r="A5760" t="s">
        <v>5791</v>
      </c>
      <c r="B5760">
        <v>0</v>
      </c>
      <c r="C5760">
        <v>0</v>
      </c>
      <c r="D5760">
        <v>0</v>
      </c>
      <c r="E5760">
        <v>0</v>
      </c>
      <c r="F5760">
        <f>B5760/cam_reads!I$3</f>
        <v>0</v>
      </c>
      <c r="G5760">
        <f>C5760/cam_reads!J$3</f>
        <v>0</v>
      </c>
      <c r="H5760">
        <f>D5760/cam_reads!K$3</f>
        <v>0</v>
      </c>
      <c r="I5760">
        <f>E5760/cam_reads!L$3</f>
        <v>0</v>
      </c>
      <c r="J5760" t="e">
        <f>VLOOKUP(A5760,'Top 30 via LR (Schizonts)'!A:A,1,FALSE)</f>
        <v>#N/A</v>
      </c>
      <c r="K5760" t="e">
        <f>VLOOKUP(A5760,'Top 30 via LR (Schizonts)'!J:J,1,FALSE)</f>
        <v>#N/A</v>
      </c>
      <c r="L5760" t="e">
        <f>VLOOKUP(A5760,'Top 30 via LR (Tr36)'!A:A,1,FALSE)</f>
        <v>#N/A</v>
      </c>
      <c r="M5760" t="e">
        <f>VLOOKUP(A5760,'Top 30 via LR (Tr36)'!I:I,1,FALSE)</f>
        <v>#N/A</v>
      </c>
      <c r="N5760" t="e">
        <f>VLOOKUP(A5760,'Top or Bottom 30 via OR (Schiz)'!B:B,1,FALSE)</f>
        <v>#N/A</v>
      </c>
      <c r="O5760" t="e">
        <f>VLOOKUP(A5760,'Top or Bottom 30 via OR (Schiz)'!J:J,1,FALSE)</f>
        <v>#N/A</v>
      </c>
      <c r="P5760" t="e">
        <f>VLOOKUP(A5760,'Top or Bottom 30 via OR (Tr36)'!B:B,1,FALSE)</f>
        <v>#N/A</v>
      </c>
      <c r="Q5760" t="e">
        <f>VLOOKUP(A5760,'Top or Bottom 30 via OR (Tr36)'!J:J,1,FALSE)</f>
        <v>#N/A</v>
      </c>
    </row>
    <row r="5761" spans="1:17" x14ac:dyDescent="0.25">
      <c r="A5761" t="s">
        <v>5792</v>
      </c>
      <c r="B5761">
        <v>0</v>
      </c>
      <c r="C5761">
        <v>0</v>
      </c>
      <c r="D5761">
        <v>0</v>
      </c>
      <c r="E5761">
        <v>0</v>
      </c>
      <c r="F5761">
        <f>B5761/cam_reads!I$3</f>
        <v>0</v>
      </c>
      <c r="G5761">
        <f>C5761/cam_reads!J$3</f>
        <v>0</v>
      </c>
      <c r="H5761">
        <f>D5761/cam_reads!K$3</f>
        <v>0</v>
      </c>
      <c r="I5761">
        <f>E5761/cam_reads!L$3</f>
        <v>0</v>
      </c>
      <c r="J5761" t="e">
        <f>VLOOKUP(A5761,'Top 30 via LR (Schizonts)'!A:A,1,FALSE)</f>
        <v>#N/A</v>
      </c>
      <c r="K5761" t="e">
        <f>VLOOKUP(A5761,'Top 30 via LR (Schizonts)'!J:J,1,FALSE)</f>
        <v>#N/A</v>
      </c>
      <c r="L5761" t="e">
        <f>VLOOKUP(A5761,'Top 30 via LR (Tr36)'!A:A,1,FALSE)</f>
        <v>#N/A</v>
      </c>
      <c r="M5761" t="e">
        <f>VLOOKUP(A5761,'Top 30 via LR (Tr36)'!I:I,1,FALSE)</f>
        <v>#N/A</v>
      </c>
      <c r="N5761" t="e">
        <f>VLOOKUP(A5761,'Top or Bottom 30 via OR (Schiz)'!B:B,1,FALSE)</f>
        <v>#N/A</v>
      </c>
      <c r="O5761" t="e">
        <f>VLOOKUP(A5761,'Top or Bottom 30 via OR (Schiz)'!J:J,1,FALSE)</f>
        <v>#N/A</v>
      </c>
      <c r="P5761" t="e">
        <f>VLOOKUP(A5761,'Top or Bottom 30 via OR (Tr36)'!B:B,1,FALSE)</f>
        <v>#N/A</v>
      </c>
      <c r="Q5761" t="e">
        <f>VLOOKUP(A5761,'Top or Bottom 30 via OR (Tr36)'!J:J,1,FALSE)</f>
        <v>#N/A</v>
      </c>
    </row>
    <row r="5762" spans="1:17" x14ac:dyDescent="0.25">
      <c r="A5762" t="s">
        <v>5793</v>
      </c>
      <c r="B5762">
        <v>1585</v>
      </c>
      <c r="C5762">
        <v>1224</v>
      </c>
      <c r="D5762">
        <v>1024</v>
      </c>
      <c r="E5762">
        <v>1291</v>
      </c>
      <c r="F5762">
        <f>B5762/cam_reads!I$3</f>
        <v>19.691751655728446</v>
      </c>
      <c r="G5762">
        <f>C5762/cam_reads!J$3</f>
        <v>15.853475136796774</v>
      </c>
      <c r="H5762">
        <f>D5762/cam_reads!K$3</f>
        <v>10.688711689162577</v>
      </c>
      <c r="I5762">
        <f>E5762/cam_reads!L$3</f>
        <v>13.457761159139588</v>
      </c>
      <c r="J5762" t="e">
        <f>VLOOKUP(A5762,'Top 30 via LR (Schizonts)'!A:A,1,FALSE)</f>
        <v>#N/A</v>
      </c>
      <c r="K5762" t="e">
        <f>VLOOKUP(A5762,'Top 30 via LR (Schizonts)'!J:J,1,FALSE)</f>
        <v>#N/A</v>
      </c>
      <c r="L5762" t="e">
        <f>VLOOKUP(A5762,'Top 30 via LR (Tr36)'!A:A,1,FALSE)</f>
        <v>#N/A</v>
      </c>
      <c r="M5762" t="e">
        <f>VLOOKUP(A5762,'Top 30 via LR (Tr36)'!I:I,1,FALSE)</f>
        <v>#N/A</v>
      </c>
      <c r="N5762" t="e">
        <f>VLOOKUP(A5762,'Top or Bottom 30 via OR (Schiz)'!B:B,1,FALSE)</f>
        <v>#N/A</v>
      </c>
      <c r="O5762" t="e">
        <f>VLOOKUP(A5762,'Top or Bottom 30 via OR (Schiz)'!J:J,1,FALSE)</f>
        <v>#N/A</v>
      </c>
      <c r="P5762" t="e">
        <f>VLOOKUP(A5762,'Top or Bottom 30 via OR (Tr36)'!B:B,1,FALSE)</f>
        <v>#N/A</v>
      </c>
      <c r="Q5762" t="e">
        <f>VLOOKUP(A5762,'Top or Bottom 30 via OR (Tr36)'!J:J,1,FALSE)</f>
        <v>#N/A</v>
      </c>
    </row>
    <row r="5763" spans="1:17" x14ac:dyDescent="0.25">
      <c r="A5763" t="s">
        <v>5794</v>
      </c>
      <c r="B5763">
        <v>458</v>
      </c>
      <c r="C5763">
        <v>463</v>
      </c>
      <c r="D5763">
        <v>445</v>
      </c>
      <c r="E5763">
        <v>557</v>
      </c>
      <c r="F5763">
        <f>B5763/cam_reads!I$3</f>
        <v>5.6901086803303649</v>
      </c>
      <c r="G5763">
        <f>C5763/cam_reads!J$3</f>
        <v>5.9968619185759042</v>
      </c>
      <c r="H5763">
        <f>D5763/cam_reads!K$3</f>
        <v>4.6449967789817839</v>
      </c>
      <c r="I5763">
        <f>E5763/cam_reads!L$3</f>
        <v>5.8063307247410929</v>
      </c>
      <c r="J5763" t="e">
        <f>VLOOKUP(A5763,'Top 30 via LR (Schizonts)'!A:A,1,FALSE)</f>
        <v>#N/A</v>
      </c>
      <c r="K5763" t="e">
        <f>VLOOKUP(A5763,'Top 30 via LR (Schizonts)'!J:J,1,FALSE)</f>
        <v>#N/A</v>
      </c>
      <c r="L5763" t="e">
        <f>VLOOKUP(A5763,'Top 30 via LR (Tr36)'!A:A,1,FALSE)</f>
        <v>#N/A</v>
      </c>
      <c r="M5763" t="e">
        <f>VLOOKUP(A5763,'Top 30 via LR (Tr36)'!I:I,1,FALSE)</f>
        <v>#N/A</v>
      </c>
      <c r="N5763" t="e">
        <f>VLOOKUP(A5763,'Top or Bottom 30 via OR (Schiz)'!B:B,1,FALSE)</f>
        <v>#N/A</v>
      </c>
      <c r="O5763" t="e">
        <f>VLOOKUP(A5763,'Top or Bottom 30 via OR (Schiz)'!J:J,1,FALSE)</f>
        <v>#N/A</v>
      </c>
      <c r="P5763" t="e">
        <f>VLOOKUP(A5763,'Top or Bottom 30 via OR (Tr36)'!B:B,1,FALSE)</f>
        <v>#N/A</v>
      </c>
      <c r="Q5763" t="e">
        <f>VLOOKUP(A5763,'Top or Bottom 30 via OR (Tr36)'!J:J,1,FALSE)</f>
        <v>#N/A</v>
      </c>
    </row>
    <row r="5764" spans="1:17" x14ac:dyDescent="0.25">
      <c r="A5764" t="s">
        <v>5795</v>
      </c>
      <c r="B5764">
        <v>1576</v>
      </c>
      <c r="C5764">
        <v>920</v>
      </c>
      <c r="D5764">
        <v>1636</v>
      </c>
      <c r="E5764">
        <v>1948</v>
      </c>
      <c r="F5764">
        <f>B5764/cam_reads!I$3</f>
        <v>19.579937293014531</v>
      </c>
      <c r="G5764">
        <f>C5764/cam_reads!J$3</f>
        <v>11.916010723736138</v>
      </c>
      <c r="H5764">
        <f>D5764/cam_reads!K$3</f>
        <v>17.076887034638649</v>
      </c>
      <c r="I5764">
        <f>E5764/cam_reads!L$3</f>
        <v>20.30652109837639</v>
      </c>
      <c r="J5764" t="e">
        <f>VLOOKUP(A5764,'Top 30 via LR (Schizonts)'!A:A,1,FALSE)</f>
        <v>#N/A</v>
      </c>
      <c r="K5764" t="e">
        <f>VLOOKUP(A5764,'Top 30 via LR (Schizonts)'!J:J,1,FALSE)</f>
        <v>#N/A</v>
      </c>
      <c r="L5764" t="e">
        <f>VLOOKUP(A5764,'Top 30 via LR (Tr36)'!A:A,1,FALSE)</f>
        <v>#N/A</v>
      </c>
      <c r="M5764" t="e">
        <f>VLOOKUP(A5764,'Top 30 via LR (Tr36)'!I:I,1,FALSE)</f>
        <v>#N/A</v>
      </c>
      <c r="N5764" t="e">
        <f>VLOOKUP(A5764,'Top or Bottom 30 via OR (Schiz)'!B:B,1,FALSE)</f>
        <v>#N/A</v>
      </c>
      <c r="O5764" t="e">
        <f>VLOOKUP(A5764,'Top or Bottom 30 via OR (Schiz)'!J:J,1,FALSE)</f>
        <v>#N/A</v>
      </c>
      <c r="P5764" t="e">
        <f>VLOOKUP(A5764,'Top or Bottom 30 via OR (Tr36)'!B:B,1,FALSE)</f>
        <v>#N/A</v>
      </c>
      <c r="Q5764" t="e">
        <f>VLOOKUP(A5764,'Top or Bottom 30 via OR (Tr36)'!J:J,1,FALSE)</f>
        <v>#N/A</v>
      </c>
    </row>
    <row r="5765" spans="1:17" x14ac:dyDescent="0.25">
      <c r="A5765" t="s">
        <v>5796</v>
      </c>
      <c r="B5765">
        <v>2878</v>
      </c>
      <c r="C5765">
        <v>2471</v>
      </c>
      <c r="D5765">
        <v>2420</v>
      </c>
      <c r="E5765">
        <v>2697</v>
      </c>
      <c r="F5765">
        <f>B5765/cam_reads!I$3</f>
        <v>35.755748432294304</v>
      </c>
      <c r="G5765">
        <f>C5765/cam_reads!J$3</f>
        <v>32.004850541686949</v>
      </c>
      <c r="H5765">
        <f>D5765/cam_reads!K$3</f>
        <v>25.260431921653748</v>
      </c>
      <c r="I5765">
        <f>E5765/cam_reads!L$3</f>
        <v>28.114315914949241</v>
      </c>
      <c r="J5765" t="e">
        <f>VLOOKUP(A5765,'Top 30 via LR (Schizonts)'!A:A,1,FALSE)</f>
        <v>#N/A</v>
      </c>
      <c r="K5765" t="e">
        <f>VLOOKUP(A5765,'Top 30 via LR (Schizonts)'!J:J,1,FALSE)</f>
        <v>#N/A</v>
      </c>
      <c r="L5765" t="e">
        <f>VLOOKUP(A5765,'Top 30 via LR (Tr36)'!A:A,1,FALSE)</f>
        <v>#N/A</v>
      </c>
      <c r="M5765" t="e">
        <f>VLOOKUP(A5765,'Top 30 via LR (Tr36)'!I:I,1,FALSE)</f>
        <v>#N/A</v>
      </c>
      <c r="N5765" t="e">
        <f>VLOOKUP(A5765,'Top or Bottom 30 via OR (Schiz)'!B:B,1,FALSE)</f>
        <v>#N/A</v>
      </c>
      <c r="O5765" t="e">
        <f>VLOOKUP(A5765,'Top or Bottom 30 via OR (Schiz)'!J:J,1,FALSE)</f>
        <v>#N/A</v>
      </c>
      <c r="P5765" t="e">
        <f>VLOOKUP(A5765,'Top or Bottom 30 via OR (Tr36)'!B:B,1,FALSE)</f>
        <v>#N/A</v>
      </c>
      <c r="Q5765" t="e">
        <f>VLOOKUP(A5765,'Top or Bottom 30 via OR (Tr36)'!J:J,1,FALSE)</f>
        <v>#N/A</v>
      </c>
    </row>
    <row r="5766" spans="1:17" x14ac:dyDescent="0.25">
      <c r="A5766" t="s">
        <v>5797</v>
      </c>
      <c r="B5766">
        <v>1802</v>
      </c>
      <c r="C5766">
        <v>1479</v>
      </c>
      <c r="D5766">
        <v>1768</v>
      </c>
      <c r="E5766">
        <v>2481</v>
      </c>
      <c r="F5766">
        <f>B5766/cam_reads!I$3</f>
        <v>22.387720178941741</v>
      </c>
      <c r="G5766">
        <f>C5766/cam_reads!J$3</f>
        <v>19.156282456962767</v>
      </c>
      <c r="H5766">
        <f>D5766/cam_reads!K$3</f>
        <v>18.454728775819763</v>
      </c>
      <c r="I5766">
        <f>E5766/cam_reads!L$3</f>
        <v>25.86266881163851</v>
      </c>
      <c r="J5766" t="e">
        <f>VLOOKUP(A5766,'Top 30 via LR (Schizonts)'!A:A,1,FALSE)</f>
        <v>#N/A</v>
      </c>
      <c r="K5766" t="e">
        <f>VLOOKUP(A5766,'Top 30 via LR (Schizonts)'!J:J,1,FALSE)</f>
        <v>#N/A</v>
      </c>
      <c r="L5766" t="e">
        <f>VLOOKUP(A5766,'Top 30 via LR (Tr36)'!A:A,1,FALSE)</f>
        <v>#N/A</v>
      </c>
      <c r="M5766" t="e">
        <f>VLOOKUP(A5766,'Top 30 via LR (Tr36)'!I:I,1,FALSE)</f>
        <v>#N/A</v>
      </c>
      <c r="N5766" t="e">
        <f>VLOOKUP(A5766,'Top or Bottom 30 via OR (Schiz)'!B:B,1,FALSE)</f>
        <v>#N/A</v>
      </c>
      <c r="O5766" t="e">
        <f>VLOOKUP(A5766,'Top or Bottom 30 via OR (Schiz)'!J:J,1,FALSE)</f>
        <v>#N/A</v>
      </c>
      <c r="P5766" t="e">
        <f>VLOOKUP(A5766,'Top or Bottom 30 via OR (Tr36)'!B:B,1,FALSE)</f>
        <v>#N/A</v>
      </c>
      <c r="Q5766" t="e">
        <f>VLOOKUP(A5766,'Top or Bottom 30 via OR (Tr36)'!J:J,1,FALSE)</f>
        <v>#N/A</v>
      </c>
    </row>
    <row r="5767" spans="1:17" x14ac:dyDescent="0.25">
      <c r="A5767" t="s">
        <v>5798</v>
      </c>
      <c r="B5767">
        <v>388</v>
      </c>
      <c r="C5767">
        <v>229</v>
      </c>
      <c r="D5767">
        <v>598</v>
      </c>
      <c r="E5767">
        <v>375</v>
      </c>
      <c r="F5767">
        <f>B5767/cam_reads!I$3</f>
        <v>4.8204414147776893</v>
      </c>
      <c r="G5767">
        <f>C5767/cam_reads!J$3</f>
        <v>2.966050495364756</v>
      </c>
      <c r="H5767">
        <f>D5767/cam_reads!K$3</f>
        <v>6.2420406153508026</v>
      </c>
      <c r="I5767">
        <f>E5767/cam_reads!L$3</f>
        <v>3.9091095543589045</v>
      </c>
      <c r="J5767" t="e">
        <f>VLOOKUP(A5767,'Top 30 via LR (Schizonts)'!A:A,1,FALSE)</f>
        <v>#N/A</v>
      </c>
      <c r="K5767" t="e">
        <f>VLOOKUP(A5767,'Top 30 via LR (Schizonts)'!J:J,1,FALSE)</f>
        <v>#N/A</v>
      </c>
      <c r="L5767" t="e">
        <f>VLOOKUP(A5767,'Top 30 via LR (Tr36)'!A:A,1,FALSE)</f>
        <v>#N/A</v>
      </c>
      <c r="M5767" t="e">
        <f>VLOOKUP(A5767,'Top 30 via LR (Tr36)'!I:I,1,FALSE)</f>
        <v>#N/A</v>
      </c>
      <c r="N5767" t="e">
        <f>VLOOKUP(A5767,'Top or Bottom 30 via OR (Schiz)'!B:B,1,FALSE)</f>
        <v>#N/A</v>
      </c>
      <c r="O5767" t="e">
        <f>VLOOKUP(A5767,'Top or Bottom 30 via OR (Schiz)'!J:J,1,FALSE)</f>
        <v>#N/A</v>
      </c>
      <c r="P5767" t="e">
        <f>VLOOKUP(A5767,'Top or Bottom 30 via OR (Tr36)'!B:B,1,FALSE)</f>
        <v>#N/A</v>
      </c>
      <c r="Q5767" t="e">
        <f>VLOOKUP(A5767,'Top or Bottom 30 via OR (Tr36)'!J:J,1,FALSE)</f>
        <v>#N/A</v>
      </c>
    </row>
    <row r="5768" spans="1:17" x14ac:dyDescent="0.25">
      <c r="A5768" t="s">
        <v>5799</v>
      </c>
      <c r="B5768">
        <v>36</v>
      </c>
      <c r="C5768">
        <v>86</v>
      </c>
      <c r="D5768">
        <v>46</v>
      </c>
      <c r="E5768">
        <v>36</v>
      </c>
      <c r="F5768">
        <f>B5768/cam_reads!I$3</f>
        <v>0.44725745085566188</v>
      </c>
      <c r="G5768">
        <f>C5768/cam_reads!J$3</f>
        <v>1.1138879589579433</v>
      </c>
      <c r="H5768">
        <f>D5768/cam_reads!K$3</f>
        <v>0.48015697041160016</v>
      </c>
      <c r="I5768">
        <f>E5768/cam_reads!L$3</f>
        <v>0.37527451721845484</v>
      </c>
      <c r="J5768" t="e">
        <f>VLOOKUP(A5768,'Top 30 via LR (Schizonts)'!A:A,1,FALSE)</f>
        <v>#N/A</v>
      </c>
      <c r="K5768" t="e">
        <f>VLOOKUP(A5768,'Top 30 via LR (Schizonts)'!J:J,1,FALSE)</f>
        <v>#N/A</v>
      </c>
      <c r="L5768" t="e">
        <f>VLOOKUP(A5768,'Top 30 via LR (Tr36)'!A:A,1,FALSE)</f>
        <v>#N/A</v>
      </c>
      <c r="M5768" t="e">
        <f>VLOOKUP(A5768,'Top 30 via LR (Tr36)'!I:I,1,FALSE)</f>
        <v>#N/A</v>
      </c>
      <c r="N5768" t="e">
        <f>VLOOKUP(A5768,'Top or Bottom 30 via OR (Schiz)'!B:B,1,FALSE)</f>
        <v>#N/A</v>
      </c>
      <c r="O5768" t="e">
        <f>VLOOKUP(A5768,'Top or Bottom 30 via OR (Schiz)'!J:J,1,FALSE)</f>
        <v>#N/A</v>
      </c>
      <c r="P5768" t="e">
        <f>VLOOKUP(A5768,'Top or Bottom 30 via OR (Tr36)'!B:B,1,FALSE)</f>
        <v>#N/A</v>
      </c>
      <c r="Q5768" t="e">
        <f>VLOOKUP(A5768,'Top or Bottom 30 via OR (Tr36)'!J:J,1,FALSE)</f>
        <v>#N/A</v>
      </c>
    </row>
    <row r="5769" spans="1:17" x14ac:dyDescent="0.25">
      <c r="A5769" t="s">
        <v>5800</v>
      </c>
      <c r="B5769">
        <v>75</v>
      </c>
      <c r="C5769">
        <v>100</v>
      </c>
      <c r="D5769">
        <v>125</v>
      </c>
      <c r="E5769">
        <v>49</v>
      </c>
      <c r="F5769">
        <f>B5769/cam_reads!I$3</f>
        <v>0.9317863559492956</v>
      </c>
      <c r="G5769">
        <f>C5769/cam_reads!J$3</f>
        <v>1.2952185569278409</v>
      </c>
      <c r="H5769">
        <f>D5769/cam_reads!K$3</f>
        <v>1.3047743761184787</v>
      </c>
      <c r="I5769">
        <f>E5769/cam_reads!L$3</f>
        <v>0.51079031510289685</v>
      </c>
      <c r="J5769" t="e">
        <f>VLOOKUP(A5769,'Top 30 via LR (Schizonts)'!A:A,1,FALSE)</f>
        <v>#N/A</v>
      </c>
      <c r="K5769" t="e">
        <f>VLOOKUP(A5769,'Top 30 via LR (Schizonts)'!J:J,1,FALSE)</f>
        <v>#N/A</v>
      </c>
      <c r="L5769" t="e">
        <f>VLOOKUP(A5769,'Top 30 via LR (Tr36)'!A:A,1,FALSE)</f>
        <v>#N/A</v>
      </c>
      <c r="M5769" t="e">
        <f>VLOOKUP(A5769,'Top 30 via LR (Tr36)'!I:I,1,FALSE)</f>
        <v>#N/A</v>
      </c>
      <c r="N5769" t="e">
        <f>VLOOKUP(A5769,'Top or Bottom 30 via OR (Schiz)'!B:B,1,FALSE)</f>
        <v>#N/A</v>
      </c>
      <c r="O5769" t="e">
        <f>VLOOKUP(A5769,'Top or Bottom 30 via OR (Schiz)'!J:J,1,FALSE)</f>
        <v>#N/A</v>
      </c>
      <c r="P5769" t="e">
        <f>VLOOKUP(A5769,'Top or Bottom 30 via OR (Tr36)'!B:B,1,FALSE)</f>
        <v>#N/A</v>
      </c>
      <c r="Q5769" t="e">
        <f>VLOOKUP(A5769,'Top or Bottom 30 via OR (Tr36)'!J:J,1,FALSE)</f>
        <v>#N/A</v>
      </c>
    </row>
    <row r="5770" spans="1:17" x14ac:dyDescent="0.25">
      <c r="A5770" t="s">
        <v>5801</v>
      </c>
      <c r="B5770">
        <v>1419</v>
      </c>
      <c r="C5770">
        <v>864</v>
      </c>
      <c r="D5770">
        <v>1487</v>
      </c>
      <c r="E5770">
        <v>1782</v>
      </c>
      <c r="F5770">
        <f>B5770/cam_reads!I$3</f>
        <v>17.629397854560672</v>
      </c>
      <c r="G5770">
        <f>C5770/cam_reads!J$3</f>
        <v>11.190688331856546</v>
      </c>
      <c r="H5770">
        <f>D5770/cam_reads!K$3</f>
        <v>15.521595978305424</v>
      </c>
      <c r="I5770">
        <f>E5770/cam_reads!L$3</f>
        <v>18.576088602313515</v>
      </c>
      <c r="J5770" t="e">
        <f>VLOOKUP(A5770,'Top 30 via LR (Schizonts)'!A:A,1,FALSE)</f>
        <v>#N/A</v>
      </c>
      <c r="K5770" t="e">
        <f>VLOOKUP(A5770,'Top 30 via LR (Schizonts)'!J:J,1,FALSE)</f>
        <v>#N/A</v>
      </c>
      <c r="L5770" t="e">
        <f>VLOOKUP(A5770,'Top 30 via LR (Tr36)'!A:A,1,FALSE)</f>
        <v>#N/A</v>
      </c>
      <c r="M5770" t="e">
        <f>VLOOKUP(A5770,'Top 30 via LR (Tr36)'!I:I,1,FALSE)</f>
        <v>#N/A</v>
      </c>
      <c r="N5770" t="e">
        <f>VLOOKUP(A5770,'Top or Bottom 30 via OR (Schiz)'!B:B,1,FALSE)</f>
        <v>#N/A</v>
      </c>
      <c r="O5770" t="e">
        <f>VLOOKUP(A5770,'Top or Bottom 30 via OR (Schiz)'!J:J,1,FALSE)</f>
        <v>#N/A</v>
      </c>
      <c r="P5770" t="e">
        <f>VLOOKUP(A5770,'Top or Bottom 30 via OR (Tr36)'!B:B,1,FALSE)</f>
        <v>#N/A</v>
      </c>
      <c r="Q5770" t="e">
        <f>VLOOKUP(A5770,'Top or Bottom 30 via OR (Tr36)'!J:J,1,FALSE)</f>
        <v>#N/A</v>
      </c>
    </row>
    <row r="5771" spans="1:17" x14ac:dyDescent="0.25">
      <c r="A5771" t="s">
        <v>5802</v>
      </c>
      <c r="B5771">
        <v>0</v>
      </c>
      <c r="C5771">
        <v>0</v>
      </c>
      <c r="D5771">
        <v>0</v>
      </c>
      <c r="E5771">
        <v>0</v>
      </c>
      <c r="F5771">
        <f>B5771/cam_reads!I$3</f>
        <v>0</v>
      </c>
      <c r="G5771">
        <f>C5771/cam_reads!J$3</f>
        <v>0</v>
      </c>
      <c r="H5771">
        <f>D5771/cam_reads!K$3</f>
        <v>0</v>
      </c>
      <c r="I5771">
        <f>E5771/cam_reads!L$3</f>
        <v>0</v>
      </c>
      <c r="J5771" t="e">
        <f>VLOOKUP(A5771,'Top 30 via LR (Schizonts)'!A:A,1,FALSE)</f>
        <v>#N/A</v>
      </c>
      <c r="K5771" t="e">
        <f>VLOOKUP(A5771,'Top 30 via LR (Schizonts)'!J:J,1,FALSE)</f>
        <v>#N/A</v>
      </c>
      <c r="L5771" t="e">
        <f>VLOOKUP(A5771,'Top 30 via LR (Tr36)'!A:A,1,FALSE)</f>
        <v>#N/A</v>
      </c>
      <c r="M5771" t="e">
        <f>VLOOKUP(A5771,'Top 30 via LR (Tr36)'!I:I,1,FALSE)</f>
        <v>#N/A</v>
      </c>
      <c r="N5771" t="e">
        <f>VLOOKUP(A5771,'Top or Bottom 30 via OR (Schiz)'!B:B,1,FALSE)</f>
        <v>#N/A</v>
      </c>
      <c r="O5771" t="e">
        <f>VLOOKUP(A5771,'Top or Bottom 30 via OR (Schiz)'!J:J,1,FALSE)</f>
        <v>#N/A</v>
      </c>
      <c r="P5771" t="e">
        <f>VLOOKUP(A5771,'Top or Bottom 30 via OR (Tr36)'!B:B,1,FALSE)</f>
        <v>#N/A</v>
      </c>
      <c r="Q5771" t="e">
        <f>VLOOKUP(A5771,'Top or Bottom 30 via OR (Tr36)'!J:J,1,FALSE)</f>
        <v>#N/A</v>
      </c>
    </row>
    <row r="5772" spans="1:17" x14ac:dyDescent="0.25">
      <c r="A5772" t="s">
        <v>5803</v>
      </c>
      <c r="B5772">
        <v>1018</v>
      </c>
      <c r="C5772">
        <v>511</v>
      </c>
      <c r="D5772">
        <v>1064</v>
      </c>
      <c r="E5772">
        <v>838</v>
      </c>
      <c r="F5772">
        <f>B5772/cam_reads!I$3</f>
        <v>12.647446804751771</v>
      </c>
      <c r="G5772">
        <f>C5772/cam_reads!J$3</f>
        <v>6.6185668259012678</v>
      </c>
      <c r="H5772">
        <f>D5772/cam_reads!K$3</f>
        <v>11.10623948952049</v>
      </c>
      <c r="I5772">
        <f>E5772/cam_reads!L$3</f>
        <v>8.7355568174740323</v>
      </c>
      <c r="J5772" t="e">
        <f>VLOOKUP(A5772,'Top 30 via LR (Schizonts)'!A:A,1,FALSE)</f>
        <v>#N/A</v>
      </c>
      <c r="K5772" t="e">
        <f>VLOOKUP(A5772,'Top 30 via LR (Schizonts)'!J:J,1,FALSE)</f>
        <v>#N/A</v>
      </c>
      <c r="L5772" t="e">
        <f>VLOOKUP(A5772,'Top 30 via LR (Tr36)'!A:A,1,FALSE)</f>
        <v>#N/A</v>
      </c>
      <c r="M5772" t="e">
        <f>VLOOKUP(A5772,'Top 30 via LR (Tr36)'!I:I,1,FALSE)</f>
        <v>#N/A</v>
      </c>
      <c r="N5772" t="e">
        <f>VLOOKUP(A5772,'Top or Bottom 30 via OR (Schiz)'!B:B,1,FALSE)</f>
        <v>#N/A</v>
      </c>
      <c r="O5772" t="e">
        <f>VLOOKUP(A5772,'Top or Bottom 30 via OR (Schiz)'!J:J,1,FALSE)</f>
        <v>#N/A</v>
      </c>
      <c r="P5772" t="e">
        <f>VLOOKUP(A5772,'Top or Bottom 30 via OR (Tr36)'!B:B,1,FALSE)</f>
        <v>#N/A</v>
      </c>
      <c r="Q5772" t="e">
        <f>VLOOKUP(A5772,'Top or Bottom 30 via OR (Tr36)'!J:J,1,FALSE)</f>
        <v>#N/A</v>
      </c>
    </row>
    <row r="5773" spans="1:17" x14ac:dyDescent="0.25">
      <c r="A5773" t="s">
        <v>5804</v>
      </c>
      <c r="B5773">
        <v>68</v>
      </c>
      <c r="C5773">
        <v>68</v>
      </c>
      <c r="D5773">
        <v>123</v>
      </c>
      <c r="E5773">
        <v>157</v>
      </c>
      <c r="F5773">
        <f>B5773/cam_reads!I$3</f>
        <v>0.84481962939402799</v>
      </c>
      <c r="G5773">
        <f>C5773/cam_reads!J$3</f>
        <v>0.88074861871093191</v>
      </c>
      <c r="H5773">
        <f>D5773/cam_reads!K$3</f>
        <v>1.283897986100583</v>
      </c>
      <c r="I5773">
        <f>E5773/cam_reads!L$3</f>
        <v>1.6366138667582613</v>
      </c>
      <c r="J5773" t="e">
        <f>VLOOKUP(A5773,'Top 30 via LR (Schizonts)'!A:A,1,FALSE)</f>
        <v>#N/A</v>
      </c>
      <c r="K5773" t="e">
        <f>VLOOKUP(A5773,'Top 30 via LR (Schizonts)'!J:J,1,FALSE)</f>
        <v>#N/A</v>
      </c>
      <c r="L5773" t="e">
        <f>VLOOKUP(A5773,'Top 30 via LR (Tr36)'!A:A,1,FALSE)</f>
        <v>#N/A</v>
      </c>
      <c r="M5773" t="e">
        <f>VLOOKUP(A5773,'Top 30 via LR (Tr36)'!I:I,1,FALSE)</f>
        <v>#N/A</v>
      </c>
      <c r="N5773" t="e">
        <f>VLOOKUP(A5773,'Top or Bottom 30 via OR (Schiz)'!B:B,1,FALSE)</f>
        <v>#N/A</v>
      </c>
      <c r="O5773" t="e">
        <f>VLOOKUP(A5773,'Top or Bottom 30 via OR (Schiz)'!J:J,1,FALSE)</f>
        <v>#N/A</v>
      </c>
      <c r="P5773" t="e">
        <f>VLOOKUP(A5773,'Top or Bottom 30 via OR (Tr36)'!B:B,1,FALSE)</f>
        <v>#N/A</v>
      </c>
      <c r="Q5773" t="e">
        <f>VLOOKUP(A5773,'Top or Bottom 30 via OR (Tr36)'!J:J,1,FALSE)</f>
        <v>#N/A</v>
      </c>
    </row>
    <row r="5774" spans="1:17" x14ac:dyDescent="0.25">
      <c r="A5774" t="s">
        <v>5805</v>
      </c>
      <c r="B5774">
        <v>799</v>
      </c>
      <c r="C5774">
        <v>514</v>
      </c>
      <c r="D5774">
        <v>1107</v>
      </c>
      <c r="E5774">
        <v>1197</v>
      </c>
      <c r="F5774">
        <f>B5774/cam_reads!I$3</f>
        <v>9.926630645379829</v>
      </c>
      <c r="G5774">
        <f>C5774/cam_reads!J$3</f>
        <v>6.6574233826091032</v>
      </c>
      <c r="H5774">
        <f>D5774/cam_reads!K$3</f>
        <v>11.555081874905248</v>
      </c>
      <c r="I5774">
        <f>E5774/cam_reads!L$3</f>
        <v>12.477877697513623</v>
      </c>
      <c r="J5774" t="e">
        <f>VLOOKUP(A5774,'Top 30 via LR (Schizonts)'!A:A,1,FALSE)</f>
        <v>#N/A</v>
      </c>
      <c r="K5774" t="e">
        <f>VLOOKUP(A5774,'Top 30 via LR (Schizonts)'!J:J,1,FALSE)</f>
        <v>#N/A</v>
      </c>
      <c r="L5774" t="e">
        <f>VLOOKUP(A5774,'Top 30 via LR (Tr36)'!A:A,1,FALSE)</f>
        <v>#N/A</v>
      </c>
      <c r="M5774" t="e">
        <f>VLOOKUP(A5774,'Top 30 via LR (Tr36)'!I:I,1,FALSE)</f>
        <v>#N/A</v>
      </c>
      <c r="N5774" t="e">
        <f>VLOOKUP(A5774,'Top or Bottom 30 via OR (Schiz)'!B:B,1,FALSE)</f>
        <v>#N/A</v>
      </c>
      <c r="O5774" t="e">
        <f>VLOOKUP(A5774,'Top or Bottom 30 via OR (Schiz)'!J:J,1,FALSE)</f>
        <v>#N/A</v>
      </c>
      <c r="P5774" t="e">
        <f>VLOOKUP(A5774,'Top or Bottom 30 via OR (Tr36)'!B:B,1,FALSE)</f>
        <v>#N/A</v>
      </c>
      <c r="Q5774" t="e">
        <f>VLOOKUP(A5774,'Top or Bottom 30 via OR (Tr36)'!J:J,1,FALSE)</f>
        <v>#N/A</v>
      </c>
    </row>
    <row r="5775" spans="1:17" x14ac:dyDescent="0.25">
      <c r="A5775" t="s">
        <v>5806</v>
      </c>
      <c r="B5775">
        <v>47</v>
      </c>
      <c r="C5775">
        <v>39</v>
      </c>
      <c r="D5775">
        <v>67</v>
      </c>
      <c r="E5775">
        <v>44</v>
      </c>
      <c r="F5775">
        <f>B5775/cam_reads!I$3</f>
        <v>0.58391944972822518</v>
      </c>
      <c r="G5775">
        <f>C5775/cam_reads!J$3</f>
        <v>0.50513523720185804</v>
      </c>
      <c r="H5775">
        <f>D5775/cam_reads!K$3</f>
        <v>0.69935906559950456</v>
      </c>
      <c r="I5775">
        <f>E5775/cam_reads!L$3</f>
        <v>0.45866885437811145</v>
      </c>
      <c r="J5775" t="e">
        <f>VLOOKUP(A5775,'Top 30 via LR (Schizonts)'!A:A,1,FALSE)</f>
        <v>#N/A</v>
      </c>
      <c r="K5775" t="e">
        <f>VLOOKUP(A5775,'Top 30 via LR (Schizonts)'!J:J,1,FALSE)</f>
        <v>#N/A</v>
      </c>
      <c r="L5775" t="e">
        <f>VLOOKUP(A5775,'Top 30 via LR (Tr36)'!A:A,1,FALSE)</f>
        <v>#N/A</v>
      </c>
      <c r="M5775" t="e">
        <f>VLOOKUP(A5775,'Top 30 via LR (Tr36)'!I:I,1,FALSE)</f>
        <v>#N/A</v>
      </c>
      <c r="N5775" t="e">
        <f>VLOOKUP(A5775,'Top or Bottom 30 via OR (Schiz)'!B:B,1,FALSE)</f>
        <v>#N/A</v>
      </c>
      <c r="O5775" t="e">
        <f>VLOOKUP(A5775,'Top or Bottom 30 via OR (Schiz)'!J:J,1,FALSE)</f>
        <v>#N/A</v>
      </c>
      <c r="P5775" t="e">
        <f>VLOOKUP(A5775,'Top or Bottom 30 via OR (Tr36)'!B:B,1,FALSE)</f>
        <v>#N/A</v>
      </c>
      <c r="Q5775" t="e">
        <f>VLOOKUP(A5775,'Top or Bottom 30 via OR (Tr36)'!J:J,1,FALSE)</f>
        <v>#N/A</v>
      </c>
    </row>
    <row r="5776" spans="1:17" x14ac:dyDescent="0.25">
      <c r="A5776" t="s">
        <v>5807</v>
      </c>
      <c r="B5776">
        <v>703</v>
      </c>
      <c r="C5776">
        <v>573</v>
      </c>
      <c r="D5776">
        <v>1159</v>
      </c>
      <c r="E5776">
        <v>1111</v>
      </c>
      <c r="F5776">
        <f>B5776/cam_reads!I$3</f>
        <v>8.7339441097647299</v>
      </c>
      <c r="G5776">
        <f>C5776/cam_reads!J$3</f>
        <v>7.4216023311965289</v>
      </c>
      <c r="H5776">
        <f>D5776/cam_reads!K$3</f>
        <v>12.097868015370535</v>
      </c>
      <c r="I5776">
        <f>E5776/cam_reads!L$3</f>
        <v>11.581388573047315</v>
      </c>
      <c r="J5776" t="e">
        <f>VLOOKUP(A5776,'Top 30 via LR (Schizonts)'!A:A,1,FALSE)</f>
        <v>#N/A</v>
      </c>
      <c r="K5776" t="e">
        <f>VLOOKUP(A5776,'Top 30 via LR (Schizonts)'!J:J,1,FALSE)</f>
        <v>#N/A</v>
      </c>
      <c r="L5776" t="e">
        <f>VLOOKUP(A5776,'Top 30 via LR (Tr36)'!A:A,1,FALSE)</f>
        <v>#N/A</v>
      </c>
      <c r="M5776" t="e">
        <f>VLOOKUP(A5776,'Top 30 via LR (Tr36)'!I:I,1,FALSE)</f>
        <v>#N/A</v>
      </c>
      <c r="N5776" t="e">
        <f>VLOOKUP(A5776,'Top or Bottom 30 via OR (Schiz)'!B:B,1,FALSE)</f>
        <v>#N/A</v>
      </c>
      <c r="O5776" t="e">
        <f>VLOOKUP(A5776,'Top or Bottom 30 via OR (Schiz)'!J:J,1,FALSE)</f>
        <v>#N/A</v>
      </c>
      <c r="P5776" t="e">
        <f>VLOOKUP(A5776,'Top or Bottom 30 via OR (Tr36)'!B:B,1,FALSE)</f>
        <v>#N/A</v>
      </c>
      <c r="Q5776" t="e">
        <f>VLOOKUP(A5776,'Top or Bottom 30 via OR (Tr36)'!J:J,1,FALSE)</f>
        <v>#N/A</v>
      </c>
    </row>
    <row r="5777" spans="1:17" x14ac:dyDescent="0.25">
      <c r="A5777" t="s">
        <v>5808</v>
      </c>
      <c r="B5777">
        <v>0</v>
      </c>
      <c r="C5777">
        <v>0</v>
      </c>
      <c r="D5777">
        <v>0</v>
      </c>
      <c r="E5777">
        <v>0</v>
      </c>
      <c r="F5777">
        <f>B5777/cam_reads!I$3</f>
        <v>0</v>
      </c>
      <c r="G5777">
        <f>C5777/cam_reads!J$3</f>
        <v>0</v>
      </c>
      <c r="H5777">
        <f>D5777/cam_reads!K$3</f>
        <v>0</v>
      </c>
      <c r="I5777">
        <f>E5777/cam_reads!L$3</f>
        <v>0</v>
      </c>
      <c r="J5777" t="e">
        <f>VLOOKUP(A5777,'Top 30 via LR (Schizonts)'!A:A,1,FALSE)</f>
        <v>#N/A</v>
      </c>
      <c r="K5777" t="e">
        <f>VLOOKUP(A5777,'Top 30 via LR (Schizonts)'!J:J,1,FALSE)</f>
        <v>#N/A</v>
      </c>
      <c r="L5777" t="e">
        <f>VLOOKUP(A5777,'Top 30 via LR (Tr36)'!A:A,1,FALSE)</f>
        <v>#N/A</v>
      </c>
      <c r="M5777" t="e">
        <f>VLOOKUP(A5777,'Top 30 via LR (Tr36)'!I:I,1,FALSE)</f>
        <v>#N/A</v>
      </c>
      <c r="N5777" t="e">
        <f>VLOOKUP(A5777,'Top or Bottom 30 via OR (Schiz)'!B:B,1,FALSE)</f>
        <v>#N/A</v>
      </c>
      <c r="O5777" t="e">
        <f>VLOOKUP(A5777,'Top or Bottom 30 via OR (Schiz)'!J:J,1,FALSE)</f>
        <v>#N/A</v>
      </c>
      <c r="P5777" t="e">
        <f>VLOOKUP(A5777,'Top or Bottom 30 via OR (Tr36)'!B:B,1,FALSE)</f>
        <v>#N/A</v>
      </c>
      <c r="Q5777" t="e">
        <f>VLOOKUP(A5777,'Top or Bottom 30 via OR (Tr36)'!J:J,1,FALSE)</f>
        <v>#N/A</v>
      </c>
    </row>
    <row r="5778" spans="1:17" x14ac:dyDescent="0.25">
      <c r="A5778" t="s">
        <v>5809</v>
      </c>
      <c r="B5778">
        <v>0</v>
      </c>
      <c r="C5778">
        <v>0</v>
      </c>
      <c r="D5778">
        <v>0</v>
      </c>
      <c r="E5778">
        <v>0</v>
      </c>
      <c r="F5778">
        <f>B5778/cam_reads!I$3</f>
        <v>0</v>
      </c>
      <c r="G5778">
        <f>C5778/cam_reads!J$3</f>
        <v>0</v>
      </c>
      <c r="H5778">
        <f>D5778/cam_reads!K$3</f>
        <v>0</v>
      </c>
      <c r="I5778">
        <f>E5778/cam_reads!L$3</f>
        <v>0</v>
      </c>
      <c r="J5778" t="e">
        <f>VLOOKUP(A5778,'Top 30 via LR (Schizonts)'!A:A,1,FALSE)</f>
        <v>#N/A</v>
      </c>
      <c r="K5778" t="e">
        <f>VLOOKUP(A5778,'Top 30 via LR (Schizonts)'!J:J,1,FALSE)</f>
        <v>#N/A</v>
      </c>
      <c r="L5778" t="e">
        <f>VLOOKUP(A5778,'Top 30 via LR (Tr36)'!A:A,1,FALSE)</f>
        <v>#N/A</v>
      </c>
      <c r="M5778" t="e">
        <f>VLOOKUP(A5778,'Top 30 via LR (Tr36)'!I:I,1,FALSE)</f>
        <v>#N/A</v>
      </c>
      <c r="N5778" t="e">
        <f>VLOOKUP(A5778,'Top or Bottom 30 via OR (Schiz)'!B:B,1,FALSE)</f>
        <v>#N/A</v>
      </c>
      <c r="O5778" t="e">
        <f>VLOOKUP(A5778,'Top or Bottom 30 via OR (Schiz)'!J:J,1,FALSE)</f>
        <v>#N/A</v>
      </c>
      <c r="P5778" t="e">
        <f>VLOOKUP(A5778,'Top or Bottom 30 via OR (Tr36)'!B:B,1,FALSE)</f>
        <v>#N/A</v>
      </c>
      <c r="Q5778" t="e">
        <f>VLOOKUP(A5778,'Top or Bottom 30 via OR (Tr36)'!J:J,1,FALSE)</f>
        <v>#N/A</v>
      </c>
    </row>
    <row r="5779" spans="1:17" x14ac:dyDescent="0.25">
      <c r="A5779" t="s">
        <v>5810</v>
      </c>
      <c r="B5779">
        <v>0</v>
      </c>
      <c r="C5779">
        <v>0</v>
      </c>
      <c r="D5779">
        <v>0</v>
      </c>
      <c r="E5779">
        <v>0</v>
      </c>
      <c r="F5779">
        <f>B5779/cam_reads!I$3</f>
        <v>0</v>
      </c>
      <c r="G5779">
        <f>C5779/cam_reads!J$3</f>
        <v>0</v>
      </c>
      <c r="H5779">
        <f>D5779/cam_reads!K$3</f>
        <v>0</v>
      </c>
      <c r="I5779">
        <f>E5779/cam_reads!L$3</f>
        <v>0</v>
      </c>
      <c r="J5779" t="e">
        <f>VLOOKUP(A5779,'Top 30 via LR (Schizonts)'!A:A,1,FALSE)</f>
        <v>#N/A</v>
      </c>
      <c r="K5779" t="e">
        <f>VLOOKUP(A5779,'Top 30 via LR (Schizonts)'!J:J,1,FALSE)</f>
        <v>#N/A</v>
      </c>
      <c r="L5779" t="e">
        <f>VLOOKUP(A5779,'Top 30 via LR (Tr36)'!A:A,1,FALSE)</f>
        <v>#N/A</v>
      </c>
      <c r="M5779" t="e">
        <f>VLOOKUP(A5779,'Top 30 via LR (Tr36)'!I:I,1,FALSE)</f>
        <v>#N/A</v>
      </c>
      <c r="N5779" t="e">
        <f>VLOOKUP(A5779,'Top or Bottom 30 via OR (Schiz)'!B:B,1,FALSE)</f>
        <v>#N/A</v>
      </c>
      <c r="O5779" t="e">
        <f>VLOOKUP(A5779,'Top or Bottom 30 via OR (Schiz)'!J:J,1,FALSE)</f>
        <v>#N/A</v>
      </c>
      <c r="P5779" t="e">
        <f>VLOOKUP(A5779,'Top or Bottom 30 via OR (Tr36)'!B:B,1,FALSE)</f>
        <v>#N/A</v>
      </c>
      <c r="Q5779" t="e">
        <f>VLOOKUP(A5779,'Top or Bottom 30 via OR (Tr36)'!J:J,1,FALSE)</f>
        <v>#N/A</v>
      </c>
    </row>
    <row r="5780" spans="1:17" x14ac:dyDescent="0.25">
      <c r="A5780" t="s">
        <v>5811</v>
      </c>
      <c r="B5780">
        <v>3529</v>
      </c>
      <c r="C5780">
        <v>2000</v>
      </c>
      <c r="D5780">
        <v>2637</v>
      </c>
      <c r="E5780">
        <v>2750</v>
      </c>
      <c r="F5780">
        <f>B5780/cam_reads!I$3</f>
        <v>43.84365400193419</v>
      </c>
      <c r="G5780">
        <f>C5780/cam_reads!J$3</f>
        <v>25.904371138556819</v>
      </c>
      <c r="H5780">
        <f>D5780/cam_reads!K$3</f>
        <v>27.525520238595426</v>
      </c>
      <c r="I5780">
        <f>E5780/cam_reads!L$3</f>
        <v>28.666803398631966</v>
      </c>
      <c r="J5780" t="e">
        <f>VLOOKUP(A5780,'Top 30 via LR (Schizonts)'!A:A,1,FALSE)</f>
        <v>#N/A</v>
      </c>
      <c r="K5780" t="e">
        <f>VLOOKUP(A5780,'Top 30 via LR (Schizonts)'!J:J,1,FALSE)</f>
        <v>#N/A</v>
      </c>
      <c r="L5780" t="e">
        <f>VLOOKUP(A5780,'Top 30 via LR (Tr36)'!A:A,1,FALSE)</f>
        <v>#N/A</v>
      </c>
      <c r="M5780" t="e">
        <f>VLOOKUP(A5780,'Top 30 via LR (Tr36)'!I:I,1,FALSE)</f>
        <v>#N/A</v>
      </c>
      <c r="N5780" t="e">
        <f>VLOOKUP(A5780,'Top or Bottom 30 via OR (Schiz)'!B:B,1,FALSE)</f>
        <v>#N/A</v>
      </c>
      <c r="O5780" t="e">
        <f>VLOOKUP(A5780,'Top or Bottom 30 via OR (Schiz)'!J:J,1,FALSE)</f>
        <v>#N/A</v>
      </c>
      <c r="P5780" t="e">
        <f>VLOOKUP(A5780,'Top or Bottom 30 via OR (Tr36)'!B:B,1,FALSE)</f>
        <v>#N/A</v>
      </c>
      <c r="Q5780" t="e">
        <f>VLOOKUP(A5780,'Top or Bottom 30 via OR (Tr36)'!J:J,1,FALSE)</f>
        <v>#N/A</v>
      </c>
    </row>
    <row r="5781" spans="1:17" x14ac:dyDescent="0.25">
      <c r="A5781" t="s">
        <v>5812</v>
      </c>
      <c r="B5781">
        <v>0</v>
      </c>
      <c r="C5781">
        <v>0</v>
      </c>
      <c r="D5781">
        <v>0</v>
      </c>
      <c r="E5781">
        <v>0</v>
      </c>
      <c r="F5781">
        <f>B5781/cam_reads!I$3</f>
        <v>0</v>
      </c>
      <c r="G5781">
        <f>C5781/cam_reads!J$3</f>
        <v>0</v>
      </c>
      <c r="H5781">
        <f>D5781/cam_reads!K$3</f>
        <v>0</v>
      </c>
      <c r="I5781">
        <f>E5781/cam_reads!L$3</f>
        <v>0</v>
      </c>
      <c r="J5781" t="e">
        <f>VLOOKUP(A5781,'Top 30 via LR (Schizonts)'!A:A,1,FALSE)</f>
        <v>#N/A</v>
      </c>
      <c r="K5781" t="e">
        <f>VLOOKUP(A5781,'Top 30 via LR (Schizonts)'!J:J,1,FALSE)</f>
        <v>#N/A</v>
      </c>
      <c r="L5781" t="e">
        <f>VLOOKUP(A5781,'Top 30 via LR (Tr36)'!A:A,1,FALSE)</f>
        <v>#N/A</v>
      </c>
      <c r="M5781" t="e">
        <f>VLOOKUP(A5781,'Top 30 via LR (Tr36)'!I:I,1,FALSE)</f>
        <v>#N/A</v>
      </c>
      <c r="N5781" t="e">
        <f>VLOOKUP(A5781,'Top or Bottom 30 via OR (Schiz)'!B:B,1,FALSE)</f>
        <v>#N/A</v>
      </c>
      <c r="O5781" t="e">
        <f>VLOOKUP(A5781,'Top or Bottom 30 via OR (Schiz)'!J:J,1,FALSE)</f>
        <v>#N/A</v>
      </c>
      <c r="P5781" t="e">
        <f>VLOOKUP(A5781,'Top or Bottom 30 via OR (Tr36)'!B:B,1,FALSE)</f>
        <v>#N/A</v>
      </c>
      <c r="Q5781" t="e">
        <f>VLOOKUP(A5781,'Top or Bottom 30 via OR (Tr36)'!J:J,1,FALSE)</f>
        <v>#N/A</v>
      </c>
    </row>
    <row r="5782" spans="1:17" x14ac:dyDescent="0.25">
      <c r="A5782" t="s">
        <v>5813</v>
      </c>
      <c r="B5782">
        <v>382</v>
      </c>
      <c r="C5782">
        <v>340</v>
      </c>
      <c r="D5782">
        <v>243</v>
      </c>
      <c r="E5782">
        <v>321</v>
      </c>
      <c r="F5782">
        <f>B5782/cam_reads!I$3</f>
        <v>4.7458985063017458</v>
      </c>
      <c r="G5782">
        <f>C5782/cam_reads!J$3</f>
        <v>4.4037430935546595</v>
      </c>
      <c r="H5782">
        <f>D5782/cam_reads!K$3</f>
        <v>2.5364813871743226</v>
      </c>
      <c r="I5782">
        <f>E5782/cam_reads!L$3</f>
        <v>3.3461977785312222</v>
      </c>
      <c r="J5782" t="e">
        <f>VLOOKUP(A5782,'Top 30 via LR (Schizonts)'!A:A,1,FALSE)</f>
        <v>#N/A</v>
      </c>
      <c r="K5782" t="e">
        <f>VLOOKUP(A5782,'Top 30 via LR (Schizonts)'!J:J,1,FALSE)</f>
        <v>#N/A</v>
      </c>
      <c r="L5782" t="e">
        <f>VLOOKUP(A5782,'Top 30 via LR (Tr36)'!A:A,1,FALSE)</f>
        <v>#N/A</v>
      </c>
      <c r="M5782" t="e">
        <f>VLOOKUP(A5782,'Top 30 via LR (Tr36)'!I:I,1,FALSE)</f>
        <v>#N/A</v>
      </c>
      <c r="N5782" t="e">
        <f>VLOOKUP(A5782,'Top or Bottom 30 via OR (Schiz)'!B:B,1,FALSE)</f>
        <v>#N/A</v>
      </c>
      <c r="O5782" t="e">
        <f>VLOOKUP(A5782,'Top or Bottom 30 via OR (Schiz)'!J:J,1,FALSE)</f>
        <v>#N/A</v>
      </c>
      <c r="P5782" t="e">
        <f>VLOOKUP(A5782,'Top or Bottom 30 via OR (Tr36)'!B:B,1,FALSE)</f>
        <v>#N/A</v>
      </c>
      <c r="Q5782" t="e">
        <f>VLOOKUP(A5782,'Top or Bottom 30 via OR (Tr36)'!J:J,1,FALSE)</f>
        <v>#N/A</v>
      </c>
    </row>
    <row r="5783" spans="1:17" x14ac:dyDescent="0.25">
      <c r="A5783" t="s">
        <v>5814</v>
      </c>
      <c r="B5783">
        <v>635</v>
      </c>
      <c r="C5783">
        <v>420</v>
      </c>
      <c r="D5783">
        <v>524</v>
      </c>
      <c r="E5783">
        <v>558</v>
      </c>
      <c r="F5783">
        <f>B5783/cam_reads!I$3</f>
        <v>7.889124480370703</v>
      </c>
      <c r="G5783">
        <f>C5783/cam_reads!J$3</f>
        <v>5.4399179390969321</v>
      </c>
      <c r="H5783">
        <f>D5783/cam_reads!K$3</f>
        <v>5.4696141846886626</v>
      </c>
      <c r="I5783">
        <f>E5783/cam_reads!L$3</f>
        <v>5.8167550168860496</v>
      </c>
      <c r="J5783" t="e">
        <f>VLOOKUP(A5783,'Top 30 via LR (Schizonts)'!A:A,1,FALSE)</f>
        <v>#N/A</v>
      </c>
      <c r="K5783" t="e">
        <f>VLOOKUP(A5783,'Top 30 via LR (Schizonts)'!J:J,1,FALSE)</f>
        <v>#N/A</v>
      </c>
      <c r="L5783" t="e">
        <f>VLOOKUP(A5783,'Top 30 via LR (Tr36)'!A:A,1,FALSE)</f>
        <v>#N/A</v>
      </c>
      <c r="M5783" t="e">
        <f>VLOOKUP(A5783,'Top 30 via LR (Tr36)'!I:I,1,FALSE)</f>
        <v>#N/A</v>
      </c>
      <c r="N5783" t="e">
        <f>VLOOKUP(A5783,'Top or Bottom 30 via OR (Schiz)'!B:B,1,FALSE)</f>
        <v>#N/A</v>
      </c>
      <c r="O5783" t="e">
        <f>VLOOKUP(A5783,'Top or Bottom 30 via OR (Schiz)'!J:J,1,FALSE)</f>
        <v>#N/A</v>
      </c>
      <c r="P5783" t="e">
        <f>VLOOKUP(A5783,'Top or Bottom 30 via OR (Tr36)'!B:B,1,FALSE)</f>
        <v>#N/A</v>
      </c>
      <c r="Q5783" t="e">
        <f>VLOOKUP(A5783,'Top or Bottom 30 via OR (Tr36)'!J:J,1,FALSE)</f>
        <v>#N/A</v>
      </c>
    </row>
    <row r="5784" spans="1:17" x14ac:dyDescent="0.25">
      <c r="A5784" t="s">
        <v>5815</v>
      </c>
      <c r="B5784">
        <v>80</v>
      </c>
      <c r="C5784">
        <v>65</v>
      </c>
      <c r="D5784">
        <v>113</v>
      </c>
      <c r="E5784">
        <v>103</v>
      </c>
      <c r="F5784">
        <f>B5784/cam_reads!I$3</f>
        <v>0.99390544634591527</v>
      </c>
      <c r="G5784">
        <f>C5784/cam_reads!J$3</f>
        <v>0.84189206200309663</v>
      </c>
      <c r="H5784">
        <f>D5784/cam_reads!K$3</f>
        <v>1.1795160360111048</v>
      </c>
      <c r="I5784">
        <f>E5784/cam_reads!L$3</f>
        <v>1.073702090930579</v>
      </c>
      <c r="J5784" t="e">
        <f>VLOOKUP(A5784,'Top 30 via LR (Schizonts)'!A:A,1,FALSE)</f>
        <v>#N/A</v>
      </c>
      <c r="K5784" t="e">
        <f>VLOOKUP(A5784,'Top 30 via LR (Schizonts)'!J:J,1,FALSE)</f>
        <v>#N/A</v>
      </c>
      <c r="L5784" t="e">
        <f>VLOOKUP(A5784,'Top 30 via LR (Tr36)'!A:A,1,FALSE)</f>
        <v>#N/A</v>
      </c>
      <c r="M5784" t="e">
        <f>VLOOKUP(A5784,'Top 30 via LR (Tr36)'!I:I,1,FALSE)</f>
        <v>#N/A</v>
      </c>
      <c r="N5784" t="e">
        <f>VLOOKUP(A5784,'Top or Bottom 30 via OR (Schiz)'!B:B,1,FALSE)</f>
        <v>#N/A</v>
      </c>
      <c r="O5784" t="e">
        <f>VLOOKUP(A5784,'Top or Bottom 30 via OR (Schiz)'!J:J,1,FALSE)</f>
        <v>#N/A</v>
      </c>
      <c r="P5784" t="e">
        <f>VLOOKUP(A5784,'Top or Bottom 30 via OR (Tr36)'!B:B,1,FALSE)</f>
        <v>#N/A</v>
      </c>
      <c r="Q5784" t="e">
        <f>VLOOKUP(A5784,'Top or Bottom 30 via OR (Tr36)'!J:J,1,FALSE)</f>
        <v>#N/A</v>
      </c>
    </row>
    <row r="5785" spans="1:17" x14ac:dyDescent="0.25">
      <c r="A5785" t="s">
        <v>5816</v>
      </c>
      <c r="B5785">
        <v>10</v>
      </c>
      <c r="C5785">
        <v>8</v>
      </c>
      <c r="D5785">
        <v>9</v>
      </c>
      <c r="E5785">
        <v>6</v>
      </c>
      <c r="F5785">
        <f>B5785/cam_reads!I$3</f>
        <v>0.12423818079323941</v>
      </c>
      <c r="G5785">
        <f>C5785/cam_reads!J$3</f>
        <v>0.10361748455422728</v>
      </c>
      <c r="H5785">
        <f>D5785/cam_reads!K$3</f>
        <v>9.3943755080530475E-2</v>
      </c>
      <c r="I5785">
        <f>E5785/cam_reads!L$3</f>
        <v>6.2545752869742469E-2</v>
      </c>
      <c r="J5785" t="e">
        <f>VLOOKUP(A5785,'Top 30 via LR (Schizonts)'!A:A,1,FALSE)</f>
        <v>#N/A</v>
      </c>
      <c r="K5785" t="e">
        <f>VLOOKUP(A5785,'Top 30 via LR (Schizonts)'!J:J,1,FALSE)</f>
        <v>#N/A</v>
      </c>
      <c r="L5785" t="e">
        <f>VLOOKUP(A5785,'Top 30 via LR (Tr36)'!A:A,1,FALSE)</f>
        <v>#N/A</v>
      </c>
      <c r="M5785" t="e">
        <f>VLOOKUP(A5785,'Top 30 via LR (Tr36)'!I:I,1,FALSE)</f>
        <v>#N/A</v>
      </c>
      <c r="N5785" t="e">
        <f>VLOOKUP(A5785,'Top or Bottom 30 via OR (Schiz)'!B:B,1,FALSE)</f>
        <v>#N/A</v>
      </c>
      <c r="O5785" t="e">
        <f>VLOOKUP(A5785,'Top or Bottom 30 via OR (Schiz)'!J:J,1,FALSE)</f>
        <v>#N/A</v>
      </c>
      <c r="P5785" t="e">
        <f>VLOOKUP(A5785,'Top or Bottom 30 via OR (Tr36)'!B:B,1,FALSE)</f>
        <v>#N/A</v>
      </c>
      <c r="Q5785" t="e">
        <f>VLOOKUP(A5785,'Top or Bottom 30 via OR (Tr36)'!J:J,1,FALSE)</f>
        <v>#N/A</v>
      </c>
    </row>
    <row r="5786" spans="1:17" x14ac:dyDescent="0.25">
      <c r="A5786" t="s">
        <v>6</v>
      </c>
      <c r="B5786">
        <v>4512</v>
      </c>
      <c r="C5786">
        <v>8220</v>
      </c>
      <c r="D5786">
        <v>34437</v>
      </c>
      <c r="E5786">
        <v>3692</v>
      </c>
      <c r="F5786">
        <f>B5786/cam_reads!I$3</f>
        <v>56.056267173909625</v>
      </c>
      <c r="G5786">
        <f>C5786/cam_reads!J$3</f>
        <v>106.46696537946853</v>
      </c>
      <c r="H5786">
        <f>D5786/cam_reads!K$3</f>
        <v>359.46012152313642</v>
      </c>
      <c r="I5786">
        <f>E5786/cam_reads!L$3</f>
        <v>38.486486599181532</v>
      </c>
      <c r="J5786" t="str">
        <f>VLOOKUP(A5786,'Top 30 via LR (Schizonts)'!A:A,1,FALSE)</f>
        <v>PVP01_0202900</v>
      </c>
      <c r="K5786" t="e">
        <f>VLOOKUP(A5786,'Top 30 via LR (Schizonts)'!J:J,1,FALSE)</f>
        <v>#N/A</v>
      </c>
      <c r="L5786" t="str">
        <f>VLOOKUP(A5786,'Top 30 via LR (Tr36)'!A:A,1,FALSE)</f>
        <v>PVP01_0202900</v>
      </c>
      <c r="M5786" t="e">
        <f>VLOOKUP(A5786,'Top 30 via LR (Tr36)'!I:I,1,FALSE)</f>
        <v>#N/A</v>
      </c>
      <c r="N5786" t="str">
        <f>VLOOKUP(A5786,'Top or Bottom 30 via OR (Schiz)'!B:B,1,FALSE)</f>
        <v>PVP01_0202900</v>
      </c>
      <c r="O5786" t="e">
        <f>VLOOKUP(A5786,'Top or Bottom 30 via OR (Schiz)'!J:J,1,FALSE)</f>
        <v>#N/A</v>
      </c>
      <c r="P5786" t="e">
        <f>VLOOKUP(A5786,'Top or Bottom 30 via OR (Tr36)'!B:B,1,FALSE)</f>
        <v>#N/A</v>
      </c>
      <c r="Q5786" t="e">
        <f>VLOOKUP(A5786,'Top or Bottom 30 via OR (Tr36)'!J:J,1,FALSE)</f>
        <v>#N/A</v>
      </c>
    </row>
    <row r="5787" spans="1:17" x14ac:dyDescent="0.25">
      <c r="A5787" t="s">
        <v>5817</v>
      </c>
      <c r="B5787">
        <v>0</v>
      </c>
      <c r="C5787">
        <v>0</v>
      </c>
      <c r="D5787">
        <v>0</v>
      </c>
      <c r="E5787">
        <v>0</v>
      </c>
      <c r="F5787">
        <f>B5787/cam_reads!I$3</f>
        <v>0</v>
      </c>
      <c r="G5787">
        <f>C5787/cam_reads!J$3</f>
        <v>0</v>
      </c>
      <c r="H5787">
        <f>D5787/cam_reads!K$3</f>
        <v>0</v>
      </c>
      <c r="I5787">
        <f>E5787/cam_reads!L$3</f>
        <v>0</v>
      </c>
      <c r="J5787" t="e">
        <f>VLOOKUP(A5787,'Top 30 via LR (Schizonts)'!A:A,1,FALSE)</f>
        <v>#N/A</v>
      </c>
      <c r="K5787" t="e">
        <f>VLOOKUP(A5787,'Top 30 via LR (Schizonts)'!J:J,1,FALSE)</f>
        <v>#N/A</v>
      </c>
      <c r="L5787" t="e">
        <f>VLOOKUP(A5787,'Top 30 via LR (Tr36)'!A:A,1,FALSE)</f>
        <v>#N/A</v>
      </c>
      <c r="M5787" t="e">
        <f>VLOOKUP(A5787,'Top 30 via LR (Tr36)'!I:I,1,FALSE)</f>
        <v>#N/A</v>
      </c>
      <c r="N5787" t="e">
        <f>VLOOKUP(A5787,'Top or Bottom 30 via OR (Schiz)'!B:B,1,FALSE)</f>
        <v>#N/A</v>
      </c>
      <c r="O5787" t="e">
        <f>VLOOKUP(A5787,'Top or Bottom 30 via OR (Schiz)'!J:J,1,FALSE)</f>
        <v>#N/A</v>
      </c>
      <c r="P5787" t="e">
        <f>VLOOKUP(A5787,'Top or Bottom 30 via OR (Tr36)'!B:B,1,FALSE)</f>
        <v>#N/A</v>
      </c>
      <c r="Q5787" t="e">
        <f>VLOOKUP(A5787,'Top or Bottom 30 via OR (Tr36)'!J:J,1,FALSE)</f>
        <v>#N/A</v>
      </c>
    </row>
    <row r="5788" spans="1:17" x14ac:dyDescent="0.25">
      <c r="A5788" t="s">
        <v>5818</v>
      </c>
      <c r="B5788">
        <v>9625</v>
      </c>
      <c r="C5788">
        <v>7256</v>
      </c>
      <c r="D5788">
        <v>8119</v>
      </c>
      <c r="E5788">
        <v>6761</v>
      </c>
      <c r="F5788">
        <f>B5788/cam_reads!I$3</f>
        <v>119.57924901349293</v>
      </c>
      <c r="G5788">
        <f>C5788/cam_reads!J$3</f>
        <v>93.981058490684148</v>
      </c>
      <c r="H5788">
        <f>D5788/cam_reads!K$3</f>
        <v>84.747705277647427</v>
      </c>
      <c r="I5788">
        <f>E5788/cam_reads!L$3</f>
        <v>70.478639192054814</v>
      </c>
      <c r="J5788" t="e">
        <f>VLOOKUP(A5788,'Top 30 via LR (Schizonts)'!A:A,1,FALSE)</f>
        <v>#N/A</v>
      </c>
      <c r="K5788" t="e">
        <f>VLOOKUP(A5788,'Top 30 via LR (Schizonts)'!J:J,1,FALSE)</f>
        <v>#N/A</v>
      </c>
      <c r="L5788" t="e">
        <f>VLOOKUP(A5788,'Top 30 via LR (Tr36)'!A:A,1,FALSE)</f>
        <v>#N/A</v>
      </c>
      <c r="M5788" t="e">
        <f>VLOOKUP(A5788,'Top 30 via LR (Tr36)'!I:I,1,FALSE)</f>
        <v>#N/A</v>
      </c>
      <c r="N5788" t="e">
        <f>VLOOKUP(A5788,'Top or Bottom 30 via OR (Schiz)'!B:B,1,FALSE)</f>
        <v>#N/A</v>
      </c>
      <c r="O5788" t="e">
        <f>VLOOKUP(A5788,'Top or Bottom 30 via OR (Schiz)'!J:J,1,FALSE)</f>
        <v>#N/A</v>
      </c>
      <c r="P5788" t="e">
        <f>VLOOKUP(A5788,'Top or Bottom 30 via OR (Tr36)'!B:B,1,FALSE)</f>
        <v>#N/A</v>
      </c>
      <c r="Q5788" t="e">
        <f>VLOOKUP(A5788,'Top or Bottom 30 via OR (Tr36)'!J:J,1,FALSE)</f>
        <v>#N/A</v>
      </c>
    </row>
    <row r="5789" spans="1:17" x14ac:dyDescent="0.25">
      <c r="A5789" t="s">
        <v>5819</v>
      </c>
      <c r="B5789">
        <v>0</v>
      </c>
      <c r="C5789">
        <v>0</v>
      </c>
      <c r="D5789">
        <v>0</v>
      </c>
      <c r="E5789">
        <v>0</v>
      </c>
      <c r="F5789">
        <f>B5789/cam_reads!I$3</f>
        <v>0</v>
      </c>
      <c r="G5789">
        <f>C5789/cam_reads!J$3</f>
        <v>0</v>
      </c>
      <c r="H5789">
        <f>D5789/cam_reads!K$3</f>
        <v>0</v>
      </c>
      <c r="I5789">
        <f>E5789/cam_reads!L$3</f>
        <v>0</v>
      </c>
      <c r="J5789" t="e">
        <f>VLOOKUP(A5789,'Top 30 via LR (Schizonts)'!A:A,1,FALSE)</f>
        <v>#N/A</v>
      </c>
      <c r="K5789" t="e">
        <f>VLOOKUP(A5789,'Top 30 via LR (Schizonts)'!J:J,1,FALSE)</f>
        <v>#N/A</v>
      </c>
      <c r="L5789" t="e">
        <f>VLOOKUP(A5789,'Top 30 via LR (Tr36)'!A:A,1,FALSE)</f>
        <v>#N/A</v>
      </c>
      <c r="M5789" t="e">
        <f>VLOOKUP(A5789,'Top 30 via LR (Tr36)'!I:I,1,FALSE)</f>
        <v>#N/A</v>
      </c>
      <c r="N5789" t="e">
        <f>VLOOKUP(A5789,'Top or Bottom 30 via OR (Schiz)'!B:B,1,FALSE)</f>
        <v>#N/A</v>
      </c>
      <c r="O5789" t="e">
        <f>VLOOKUP(A5789,'Top or Bottom 30 via OR (Schiz)'!J:J,1,FALSE)</f>
        <v>#N/A</v>
      </c>
      <c r="P5789" t="e">
        <f>VLOOKUP(A5789,'Top or Bottom 30 via OR (Tr36)'!B:B,1,FALSE)</f>
        <v>#N/A</v>
      </c>
      <c r="Q5789" t="e">
        <f>VLOOKUP(A5789,'Top or Bottom 30 via OR (Tr36)'!J:J,1,FALSE)</f>
        <v>#N/A</v>
      </c>
    </row>
    <row r="5790" spans="1:17" x14ac:dyDescent="0.25">
      <c r="A5790" t="s">
        <v>5820</v>
      </c>
      <c r="B5790">
        <v>0</v>
      </c>
      <c r="C5790">
        <v>0</v>
      </c>
      <c r="D5790">
        <v>0</v>
      </c>
      <c r="E5790">
        <v>0</v>
      </c>
      <c r="F5790">
        <f>B5790/cam_reads!I$3</f>
        <v>0</v>
      </c>
      <c r="G5790">
        <f>C5790/cam_reads!J$3</f>
        <v>0</v>
      </c>
      <c r="H5790">
        <f>D5790/cam_reads!K$3</f>
        <v>0</v>
      </c>
      <c r="I5790">
        <f>E5790/cam_reads!L$3</f>
        <v>0</v>
      </c>
      <c r="J5790" t="e">
        <f>VLOOKUP(A5790,'Top 30 via LR (Schizonts)'!A:A,1,FALSE)</f>
        <v>#N/A</v>
      </c>
      <c r="K5790" t="e">
        <f>VLOOKUP(A5790,'Top 30 via LR (Schizonts)'!J:J,1,FALSE)</f>
        <v>#N/A</v>
      </c>
      <c r="L5790" t="e">
        <f>VLOOKUP(A5790,'Top 30 via LR (Tr36)'!A:A,1,FALSE)</f>
        <v>#N/A</v>
      </c>
      <c r="M5790" t="e">
        <f>VLOOKUP(A5790,'Top 30 via LR (Tr36)'!I:I,1,FALSE)</f>
        <v>#N/A</v>
      </c>
      <c r="N5790" t="e">
        <f>VLOOKUP(A5790,'Top or Bottom 30 via OR (Schiz)'!B:B,1,FALSE)</f>
        <v>#N/A</v>
      </c>
      <c r="O5790" t="e">
        <f>VLOOKUP(A5790,'Top or Bottom 30 via OR (Schiz)'!J:J,1,FALSE)</f>
        <v>#N/A</v>
      </c>
      <c r="P5790" t="e">
        <f>VLOOKUP(A5790,'Top or Bottom 30 via OR (Tr36)'!B:B,1,FALSE)</f>
        <v>#N/A</v>
      </c>
      <c r="Q5790" t="e">
        <f>VLOOKUP(A5790,'Top or Bottom 30 via OR (Tr36)'!J:J,1,FALSE)</f>
        <v>#N/A</v>
      </c>
    </row>
    <row r="5791" spans="1:17" x14ac:dyDescent="0.25">
      <c r="A5791" t="s">
        <v>5821</v>
      </c>
      <c r="B5791">
        <v>0</v>
      </c>
      <c r="C5791">
        <v>0</v>
      </c>
      <c r="D5791">
        <v>0</v>
      </c>
      <c r="E5791">
        <v>0</v>
      </c>
      <c r="F5791">
        <f>B5791/cam_reads!I$3</f>
        <v>0</v>
      </c>
      <c r="G5791">
        <f>C5791/cam_reads!J$3</f>
        <v>0</v>
      </c>
      <c r="H5791">
        <f>D5791/cam_reads!K$3</f>
        <v>0</v>
      </c>
      <c r="I5791">
        <f>E5791/cam_reads!L$3</f>
        <v>0</v>
      </c>
      <c r="J5791" t="e">
        <f>VLOOKUP(A5791,'Top 30 via LR (Schizonts)'!A:A,1,FALSE)</f>
        <v>#N/A</v>
      </c>
      <c r="K5791" t="e">
        <f>VLOOKUP(A5791,'Top 30 via LR (Schizonts)'!J:J,1,FALSE)</f>
        <v>#N/A</v>
      </c>
      <c r="L5791" t="e">
        <f>VLOOKUP(A5791,'Top 30 via LR (Tr36)'!A:A,1,FALSE)</f>
        <v>#N/A</v>
      </c>
      <c r="M5791" t="e">
        <f>VLOOKUP(A5791,'Top 30 via LR (Tr36)'!I:I,1,FALSE)</f>
        <v>#N/A</v>
      </c>
      <c r="N5791" t="e">
        <f>VLOOKUP(A5791,'Top or Bottom 30 via OR (Schiz)'!B:B,1,FALSE)</f>
        <v>#N/A</v>
      </c>
      <c r="O5791" t="e">
        <f>VLOOKUP(A5791,'Top or Bottom 30 via OR (Schiz)'!J:J,1,FALSE)</f>
        <v>#N/A</v>
      </c>
      <c r="P5791" t="e">
        <f>VLOOKUP(A5791,'Top or Bottom 30 via OR (Tr36)'!B:B,1,FALSE)</f>
        <v>#N/A</v>
      </c>
      <c r="Q5791" t="e">
        <f>VLOOKUP(A5791,'Top or Bottom 30 via OR (Tr36)'!J:J,1,FALSE)</f>
        <v>#N/A</v>
      </c>
    </row>
    <row r="5792" spans="1:17" x14ac:dyDescent="0.25">
      <c r="A5792" t="s">
        <v>5822</v>
      </c>
      <c r="B5792">
        <v>4571</v>
      </c>
      <c r="C5792">
        <v>2849</v>
      </c>
      <c r="D5792">
        <v>2495</v>
      </c>
      <c r="E5792">
        <v>4166</v>
      </c>
      <c r="F5792">
        <f>B5792/cam_reads!I$3</f>
        <v>56.789272440589734</v>
      </c>
      <c r="G5792">
        <f>C5792/cam_reads!J$3</f>
        <v>36.900776686874188</v>
      </c>
      <c r="H5792">
        <f>D5792/cam_reads!K$3</f>
        <v>26.043296547324836</v>
      </c>
      <c r="I5792">
        <f>E5792/cam_reads!L$3</f>
        <v>43.427601075891189</v>
      </c>
      <c r="J5792" t="e">
        <f>VLOOKUP(A5792,'Top 30 via LR (Schizonts)'!A:A,1,FALSE)</f>
        <v>#N/A</v>
      </c>
      <c r="K5792" t="e">
        <f>VLOOKUP(A5792,'Top 30 via LR (Schizonts)'!J:J,1,FALSE)</f>
        <v>#N/A</v>
      </c>
      <c r="L5792" t="e">
        <f>VLOOKUP(A5792,'Top 30 via LR (Tr36)'!A:A,1,FALSE)</f>
        <v>#N/A</v>
      </c>
      <c r="M5792" t="e">
        <f>VLOOKUP(A5792,'Top 30 via LR (Tr36)'!I:I,1,FALSE)</f>
        <v>#N/A</v>
      </c>
      <c r="N5792" t="e">
        <f>VLOOKUP(A5792,'Top or Bottom 30 via OR (Schiz)'!B:B,1,FALSE)</f>
        <v>#N/A</v>
      </c>
      <c r="O5792" t="e">
        <f>VLOOKUP(A5792,'Top or Bottom 30 via OR (Schiz)'!J:J,1,FALSE)</f>
        <v>#N/A</v>
      </c>
      <c r="P5792" t="e">
        <f>VLOOKUP(A5792,'Top or Bottom 30 via OR (Tr36)'!B:B,1,FALSE)</f>
        <v>#N/A</v>
      </c>
      <c r="Q5792" t="e">
        <f>VLOOKUP(A5792,'Top or Bottom 30 via OR (Tr36)'!J:J,1,FALSE)</f>
        <v>#N/A</v>
      </c>
    </row>
    <row r="5793" spans="1:17" x14ac:dyDescent="0.25">
      <c r="A5793" t="s">
        <v>5823</v>
      </c>
      <c r="B5793">
        <v>285</v>
      </c>
      <c r="C5793">
        <v>273</v>
      </c>
      <c r="D5793">
        <v>317</v>
      </c>
      <c r="E5793">
        <v>355</v>
      </c>
      <c r="F5793">
        <f>B5793/cam_reads!I$3</f>
        <v>3.5407881526073233</v>
      </c>
      <c r="G5793">
        <f>C5793/cam_reads!J$3</f>
        <v>3.5359466604130061</v>
      </c>
      <c r="H5793">
        <f>D5793/cam_reads!K$3</f>
        <v>3.3089078178364622</v>
      </c>
      <c r="I5793">
        <f>E5793/cam_reads!L$3</f>
        <v>3.7006237114597629</v>
      </c>
      <c r="J5793" t="e">
        <f>VLOOKUP(A5793,'Top 30 via LR (Schizonts)'!A:A,1,FALSE)</f>
        <v>#N/A</v>
      </c>
      <c r="K5793" t="e">
        <f>VLOOKUP(A5793,'Top 30 via LR (Schizonts)'!J:J,1,FALSE)</f>
        <v>#N/A</v>
      </c>
      <c r="L5793" t="e">
        <f>VLOOKUP(A5793,'Top 30 via LR (Tr36)'!A:A,1,FALSE)</f>
        <v>#N/A</v>
      </c>
      <c r="M5793" t="e">
        <f>VLOOKUP(A5793,'Top 30 via LR (Tr36)'!I:I,1,FALSE)</f>
        <v>#N/A</v>
      </c>
      <c r="N5793" t="e">
        <f>VLOOKUP(A5793,'Top or Bottom 30 via OR (Schiz)'!B:B,1,FALSE)</f>
        <v>#N/A</v>
      </c>
      <c r="O5793" t="e">
        <f>VLOOKUP(A5793,'Top or Bottom 30 via OR (Schiz)'!J:J,1,FALSE)</f>
        <v>#N/A</v>
      </c>
      <c r="P5793" t="e">
        <f>VLOOKUP(A5793,'Top or Bottom 30 via OR (Tr36)'!B:B,1,FALSE)</f>
        <v>#N/A</v>
      </c>
      <c r="Q5793" t="e">
        <f>VLOOKUP(A5793,'Top or Bottom 30 via OR (Tr36)'!J:J,1,FALSE)</f>
        <v>#N/A</v>
      </c>
    </row>
    <row r="5794" spans="1:17" x14ac:dyDescent="0.25">
      <c r="A5794" t="s">
        <v>5824</v>
      </c>
      <c r="B5794">
        <v>1721</v>
      </c>
      <c r="C5794">
        <v>1533</v>
      </c>
      <c r="D5794">
        <v>1562</v>
      </c>
      <c r="E5794">
        <v>1828</v>
      </c>
      <c r="F5794">
        <f>B5794/cam_reads!I$3</f>
        <v>21.381390914516501</v>
      </c>
      <c r="G5794">
        <f>C5794/cam_reads!J$3</f>
        <v>19.855700477703802</v>
      </c>
      <c r="H5794">
        <f>D5794/cam_reads!K$3</f>
        <v>16.304460603976509</v>
      </c>
      <c r="I5794">
        <f>E5794/cam_reads!L$3</f>
        <v>19.055606040981541</v>
      </c>
      <c r="J5794" t="e">
        <f>VLOOKUP(A5794,'Top 30 via LR (Schizonts)'!A:A,1,FALSE)</f>
        <v>#N/A</v>
      </c>
      <c r="K5794" t="e">
        <f>VLOOKUP(A5794,'Top 30 via LR (Schizonts)'!J:J,1,FALSE)</f>
        <v>#N/A</v>
      </c>
      <c r="L5794" t="e">
        <f>VLOOKUP(A5794,'Top 30 via LR (Tr36)'!A:A,1,FALSE)</f>
        <v>#N/A</v>
      </c>
      <c r="M5794" t="e">
        <f>VLOOKUP(A5794,'Top 30 via LR (Tr36)'!I:I,1,FALSE)</f>
        <v>#N/A</v>
      </c>
      <c r="N5794" t="e">
        <f>VLOOKUP(A5794,'Top or Bottom 30 via OR (Schiz)'!B:B,1,FALSE)</f>
        <v>#N/A</v>
      </c>
      <c r="O5794" t="e">
        <f>VLOOKUP(A5794,'Top or Bottom 30 via OR (Schiz)'!J:J,1,FALSE)</f>
        <v>#N/A</v>
      </c>
      <c r="P5794" t="e">
        <f>VLOOKUP(A5794,'Top or Bottom 30 via OR (Tr36)'!B:B,1,FALSE)</f>
        <v>#N/A</v>
      </c>
      <c r="Q5794" t="e">
        <f>VLOOKUP(A5794,'Top or Bottom 30 via OR (Tr36)'!J:J,1,FALSE)</f>
        <v>#N/A</v>
      </c>
    </row>
    <row r="5795" spans="1:17" x14ac:dyDescent="0.25">
      <c r="A5795" t="s">
        <v>5825</v>
      </c>
      <c r="B5795">
        <v>6017</v>
      </c>
      <c r="C5795">
        <v>3917</v>
      </c>
      <c r="D5795">
        <v>7281</v>
      </c>
      <c r="E5795">
        <v>4207</v>
      </c>
      <c r="F5795">
        <f>B5795/cam_reads!I$3</f>
        <v>74.75411338329215</v>
      </c>
      <c r="G5795">
        <f>C5795/cam_reads!J$3</f>
        <v>50.733710874863533</v>
      </c>
      <c r="H5795">
        <f>D5795/cam_reads!K$3</f>
        <v>76.000497860149153</v>
      </c>
      <c r="I5795">
        <f>E5795/cam_reads!L$3</f>
        <v>43.854997053834431</v>
      </c>
      <c r="J5795" t="e">
        <f>VLOOKUP(A5795,'Top 30 via LR (Schizonts)'!A:A,1,FALSE)</f>
        <v>#N/A</v>
      </c>
      <c r="K5795" t="e">
        <f>VLOOKUP(A5795,'Top 30 via LR (Schizonts)'!J:J,1,FALSE)</f>
        <v>#N/A</v>
      </c>
      <c r="L5795" t="e">
        <f>VLOOKUP(A5795,'Top 30 via LR (Tr36)'!A:A,1,FALSE)</f>
        <v>#N/A</v>
      </c>
      <c r="M5795" t="e">
        <f>VLOOKUP(A5795,'Top 30 via LR (Tr36)'!I:I,1,FALSE)</f>
        <v>#N/A</v>
      </c>
      <c r="N5795" t="e">
        <f>VLOOKUP(A5795,'Top or Bottom 30 via OR (Schiz)'!B:B,1,FALSE)</f>
        <v>#N/A</v>
      </c>
      <c r="O5795" t="e">
        <f>VLOOKUP(A5795,'Top or Bottom 30 via OR (Schiz)'!J:J,1,FALSE)</f>
        <v>#N/A</v>
      </c>
      <c r="P5795" t="e">
        <f>VLOOKUP(A5795,'Top or Bottom 30 via OR (Tr36)'!B:B,1,FALSE)</f>
        <v>#N/A</v>
      </c>
      <c r="Q5795" t="e">
        <f>VLOOKUP(A5795,'Top or Bottom 30 via OR (Tr36)'!J:J,1,FALSE)</f>
        <v>#N/A</v>
      </c>
    </row>
    <row r="5796" spans="1:17" x14ac:dyDescent="0.25">
      <c r="A5796" t="s">
        <v>5826</v>
      </c>
      <c r="B5796">
        <v>804</v>
      </c>
      <c r="C5796">
        <v>794</v>
      </c>
      <c r="D5796">
        <v>597</v>
      </c>
      <c r="E5796">
        <v>849</v>
      </c>
      <c r="F5796">
        <f>B5796/cam_reads!I$3</f>
        <v>9.9887497357764481</v>
      </c>
      <c r="G5796">
        <f>C5796/cam_reads!J$3</f>
        <v>10.284035342007058</v>
      </c>
      <c r="H5796">
        <f>D5796/cam_reads!K$3</f>
        <v>6.2316024203418543</v>
      </c>
      <c r="I5796">
        <f>E5796/cam_reads!L$3</f>
        <v>8.85022403106856</v>
      </c>
      <c r="J5796" t="e">
        <f>VLOOKUP(A5796,'Top 30 via LR (Schizonts)'!A:A,1,FALSE)</f>
        <v>#N/A</v>
      </c>
      <c r="K5796" t="e">
        <f>VLOOKUP(A5796,'Top 30 via LR (Schizonts)'!J:J,1,FALSE)</f>
        <v>#N/A</v>
      </c>
      <c r="L5796" t="e">
        <f>VLOOKUP(A5796,'Top 30 via LR (Tr36)'!A:A,1,FALSE)</f>
        <v>#N/A</v>
      </c>
      <c r="M5796" t="e">
        <f>VLOOKUP(A5796,'Top 30 via LR (Tr36)'!I:I,1,FALSE)</f>
        <v>#N/A</v>
      </c>
      <c r="N5796" t="e">
        <f>VLOOKUP(A5796,'Top or Bottom 30 via OR (Schiz)'!B:B,1,FALSE)</f>
        <v>#N/A</v>
      </c>
      <c r="O5796" t="e">
        <f>VLOOKUP(A5796,'Top or Bottom 30 via OR (Schiz)'!J:J,1,FALSE)</f>
        <v>#N/A</v>
      </c>
      <c r="P5796" t="e">
        <f>VLOOKUP(A5796,'Top or Bottom 30 via OR (Tr36)'!B:B,1,FALSE)</f>
        <v>#N/A</v>
      </c>
      <c r="Q5796" t="e">
        <f>VLOOKUP(A5796,'Top or Bottom 30 via OR (Tr36)'!J:J,1,FALSE)</f>
        <v>#N/A</v>
      </c>
    </row>
    <row r="5797" spans="1:17" x14ac:dyDescent="0.25">
      <c r="A5797" t="s">
        <v>5827</v>
      </c>
      <c r="B5797">
        <v>1057</v>
      </c>
      <c r="C5797">
        <v>646</v>
      </c>
      <c r="D5797">
        <v>680</v>
      </c>
      <c r="E5797">
        <v>922</v>
      </c>
      <c r="F5797">
        <f>B5797/cam_reads!I$3</f>
        <v>13.131975709845406</v>
      </c>
      <c r="G5797">
        <f>C5797/cam_reads!J$3</f>
        <v>8.3671118777538531</v>
      </c>
      <c r="H5797">
        <f>D5797/cam_reads!K$3</f>
        <v>7.0979726060845243</v>
      </c>
      <c r="I5797">
        <f>E5797/cam_reads!L$3</f>
        <v>9.6111973576504273</v>
      </c>
      <c r="J5797" t="e">
        <f>VLOOKUP(A5797,'Top 30 via LR (Schizonts)'!A:A,1,FALSE)</f>
        <v>#N/A</v>
      </c>
      <c r="K5797" t="e">
        <f>VLOOKUP(A5797,'Top 30 via LR (Schizonts)'!J:J,1,FALSE)</f>
        <v>#N/A</v>
      </c>
      <c r="L5797" t="e">
        <f>VLOOKUP(A5797,'Top 30 via LR (Tr36)'!A:A,1,FALSE)</f>
        <v>#N/A</v>
      </c>
      <c r="M5797" t="e">
        <f>VLOOKUP(A5797,'Top 30 via LR (Tr36)'!I:I,1,FALSE)</f>
        <v>#N/A</v>
      </c>
      <c r="N5797" t="e">
        <f>VLOOKUP(A5797,'Top or Bottom 30 via OR (Schiz)'!B:B,1,FALSE)</f>
        <v>#N/A</v>
      </c>
      <c r="O5797" t="e">
        <f>VLOOKUP(A5797,'Top or Bottom 30 via OR (Schiz)'!J:J,1,FALSE)</f>
        <v>#N/A</v>
      </c>
      <c r="P5797" t="e">
        <f>VLOOKUP(A5797,'Top or Bottom 30 via OR (Tr36)'!B:B,1,FALSE)</f>
        <v>#N/A</v>
      </c>
      <c r="Q5797" t="e">
        <f>VLOOKUP(A5797,'Top or Bottom 30 via OR (Tr36)'!J:J,1,FALSE)</f>
        <v>#N/A</v>
      </c>
    </row>
    <row r="5798" spans="1:17" x14ac:dyDescent="0.25">
      <c r="A5798" t="s">
        <v>5828</v>
      </c>
      <c r="B5798">
        <v>93</v>
      </c>
      <c r="C5798">
        <v>2</v>
      </c>
      <c r="D5798">
        <v>88</v>
      </c>
      <c r="E5798">
        <v>79</v>
      </c>
      <c r="F5798">
        <f>B5798/cam_reads!I$3</f>
        <v>1.1554150813771265</v>
      </c>
      <c r="G5798">
        <f>C5798/cam_reads!J$3</f>
        <v>2.5904371138556821E-2</v>
      </c>
      <c r="H5798">
        <f>D5798/cam_reads!K$3</f>
        <v>0.91856116078740901</v>
      </c>
      <c r="I5798">
        <f>E5798/cam_reads!L$3</f>
        <v>0.82351907945160918</v>
      </c>
      <c r="J5798" t="e">
        <f>VLOOKUP(A5798,'Top 30 via LR (Schizonts)'!A:A,1,FALSE)</f>
        <v>#N/A</v>
      </c>
      <c r="K5798" t="e">
        <f>VLOOKUP(A5798,'Top 30 via LR (Schizonts)'!J:J,1,FALSE)</f>
        <v>#N/A</v>
      </c>
      <c r="L5798" t="e">
        <f>VLOOKUP(A5798,'Top 30 via LR (Tr36)'!A:A,1,FALSE)</f>
        <v>#N/A</v>
      </c>
      <c r="M5798" t="e">
        <f>VLOOKUP(A5798,'Top 30 via LR (Tr36)'!I:I,1,FALSE)</f>
        <v>#N/A</v>
      </c>
      <c r="N5798" t="e">
        <f>VLOOKUP(A5798,'Top or Bottom 30 via OR (Schiz)'!B:B,1,FALSE)</f>
        <v>#N/A</v>
      </c>
      <c r="O5798" t="e">
        <f>VLOOKUP(A5798,'Top or Bottom 30 via OR (Schiz)'!J:J,1,FALSE)</f>
        <v>#N/A</v>
      </c>
      <c r="P5798" t="e">
        <f>VLOOKUP(A5798,'Top or Bottom 30 via OR (Tr36)'!B:B,1,FALSE)</f>
        <v>#N/A</v>
      </c>
      <c r="Q5798" t="e">
        <f>VLOOKUP(A5798,'Top or Bottom 30 via OR (Tr36)'!J:J,1,FALSE)</f>
        <v>#N/A</v>
      </c>
    </row>
    <row r="5799" spans="1:17" x14ac:dyDescent="0.25">
      <c r="A5799" t="s">
        <v>5829</v>
      </c>
      <c r="B5799">
        <v>179</v>
      </c>
      <c r="C5799">
        <v>170</v>
      </c>
      <c r="D5799">
        <v>201</v>
      </c>
      <c r="E5799">
        <v>264</v>
      </c>
      <c r="F5799">
        <f>B5799/cam_reads!I$3</f>
        <v>2.2238634361989855</v>
      </c>
      <c r="G5799">
        <f>C5799/cam_reads!J$3</f>
        <v>2.2018715467773298</v>
      </c>
      <c r="H5799">
        <f>D5799/cam_reads!K$3</f>
        <v>2.0980771967985139</v>
      </c>
      <c r="I5799">
        <f>E5799/cam_reads!L$3</f>
        <v>2.7520131262686687</v>
      </c>
      <c r="J5799" t="e">
        <f>VLOOKUP(A5799,'Top 30 via LR (Schizonts)'!A:A,1,FALSE)</f>
        <v>#N/A</v>
      </c>
      <c r="K5799" t="e">
        <f>VLOOKUP(A5799,'Top 30 via LR (Schizonts)'!J:J,1,FALSE)</f>
        <v>#N/A</v>
      </c>
      <c r="L5799" t="e">
        <f>VLOOKUP(A5799,'Top 30 via LR (Tr36)'!A:A,1,FALSE)</f>
        <v>#N/A</v>
      </c>
      <c r="M5799" t="e">
        <f>VLOOKUP(A5799,'Top 30 via LR (Tr36)'!I:I,1,FALSE)</f>
        <v>#N/A</v>
      </c>
      <c r="N5799" t="e">
        <f>VLOOKUP(A5799,'Top or Bottom 30 via OR (Schiz)'!B:B,1,FALSE)</f>
        <v>#N/A</v>
      </c>
      <c r="O5799" t="e">
        <f>VLOOKUP(A5799,'Top or Bottom 30 via OR (Schiz)'!J:J,1,FALSE)</f>
        <v>#N/A</v>
      </c>
      <c r="P5799" t="e">
        <f>VLOOKUP(A5799,'Top or Bottom 30 via OR (Tr36)'!B:B,1,FALSE)</f>
        <v>#N/A</v>
      </c>
      <c r="Q5799" t="e">
        <f>VLOOKUP(A5799,'Top or Bottom 30 via OR (Tr36)'!J:J,1,FALSE)</f>
        <v>#N/A</v>
      </c>
    </row>
    <row r="5800" spans="1:17" x14ac:dyDescent="0.25">
      <c r="A5800" t="s">
        <v>5830</v>
      </c>
      <c r="B5800">
        <v>850</v>
      </c>
      <c r="C5800">
        <v>591</v>
      </c>
      <c r="D5800">
        <v>1081</v>
      </c>
      <c r="E5800">
        <v>1041</v>
      </c>
      <c r="F5800">
        <f>B5800/cam_reads!I$3</f>
        <v>10.560245367425351</v>
      </c>
      <c r="G5800">
        <f>C5800/cam_reads!J$3</f>
        <v>7.6547416714435403</v>
      </c>
      <c r="H5800">
        <f>D5800/cam_reads!K$3</f>
        <v>11.283688804672604</v>
      </c>
      <c r="I5800">
        <f>E5800/cam_reads!L$3</f>
        <v>10.851688122900319</v>
      </c>
      <c r="J5800" t="e">
        <f>VLOOKUP(A5800,'Top 30 via LR (Schizonts)'!A:A,1,FALSE)</f>
        <v>#N/A</v>
      </c>
      <c r="K5800" t="e">
        <f>VLOOKUP(A5800,'Top 30 via LR (Schizonts)'!J:J,1,FALSE)</f>
        <v>#N/A</v>
      </c>
      <c r="L5800" t="e">
        <f>VLOOKUP(A5800,'Top 30 via LR (Tr36)'!A:A,1,FALSE)</f>
        <v>#N/A</v>
      </c>
      <c r="M5800" t="e">
        <f>VLOOKUP(A5800,'Top 30 via LR (Tr36)'!I:I,1,FALSE)</f>
        <v>#N/A</v>
      </c>
      <c r="N5800" t="e">
        <f>VLOOKUP(A5800,'Top or Bottom 30 via OR (Schiz)'!B:B,1,FALSE)</f>
        <v>#N/A</v>
      </c>
      <c r="O5800" t="e">
        <f>VLOOKUP(A5800,'Top or Bottom 30 via OR (Schiz)'!J:J,1,FALSE)</f>
        <v>#N/A</v>
      </c>
      <c r="P5800" t="e">
        <f>VLOOKUP(A5800,'Top or Bottom 30 via OR (Tr36)'!B:B,1,FALSE)</f>
        <v>#N/A</v>
      </c>
      <c r="Q5800" t="e">
        <f>VLOOKUP(A5800,'Top or Bottom 30 via OR (Tr36)'!J:J,1,FALSE)</f>
        <v>#N/A</v>
      </c>
    </row>
    <row r="5801" spans="1:17" x14ac:dyDescent="0.25">
      <c r="A5801" t="s">
        <v>5831</v>
      </c>
      <c r="B5801">
        <v>8165</v>
      </c>
      <c r="C5801">
        <v>9562</v>
      </c>
      <c r="D5801">
        <v>9371</v>
      </c>
      <c r="E5801">
        <v>9754</v>
      </c>
      <c r="F5801">
        <f>B5801/cam_reads!I$3</f>
        <v>101.44047461767998</v>
      </c>
      <c r="G5801">
        <f>C5801/cam_reads!J$3</f>
        <v>123.84879841344015</v>
      </c>
      <c r="H5801">
        <f>D5801/cam_reads!K$3</f>
        <v>97.816325428850121</v>
      </c>
      <c r="I5801">
        <f>E5801/cam_reads!L$3</f>
        <v>101.67854558191135</v>
      </c>
      <c r="J5801" t="e">
        <f>VLOOKUP(A5801,'Top 30 via LR (Schizonts)'!A:A,1,FALSE)</f>
        <v>#N/A</v>
      </c>
      <c r="K5801" t="e">
        <f>VLOOKUP(A5801,'Top 30 via LR (Schizonts)'!J:J,1,FALSE)</f>
        <v>#N/A</v>
      </c>
      <c r="L5801" t="e">
        <f>VLOOKUP(A5801,'Top 30 via LR (Tr36)'!A:A,1,FALSE)</f>
        <v>#N/A</v>
      </c>
      <c r="M5801" t="e">
        <f>VLOOKUP(A5801,'Top 30 via LR (Tr36)'!I:I,1,FALSE)</f>
        <v>#N/A</v>
      </c>
      <c r="N5801" t="e">
        <f>VLOOKUP(A5801,'Top or Bottom 30 via OR (Schiz)'!B:B,1,FALSE)</f>
        <v>#N/A</v>
      </c>
      <c r="O5801" t="e">
        <f>VLOOKUP(A5801,'Top or Bottom 30 via OR (Schiz)'!J:J,1,FALSE)</f>
        <v>#N/A</v>
      </c>
      <c r="P5801" t="e">
        <f>VLOOKUP(A5801,'Top or Bottom 30 via OR (Tr36)'!B:B,1,FALSE)</f>
        <v>#N/A</v>
      </c>
      <c r="Q5801" t="e">
        <f>VLOOKUP(A5801,'Top or Bottom 30 via OR (Tr36)'!J:J,1,FALSE)</f>
        <v>#N/A</v>
      </c>
    </row>
    <row r="5802" spans="1:17" x14ac:dyDescent="0.25">
      <c r="A5802" t="s">
        <v>5832</v>
      </c>
      <c r="B5802">
        <v>585</v>
      </c>
      <c r="C5802">
        <v>327</v>
      </c>
      <c r="D5802">
        <v>356</v>
      </c>
      <c r="E5802">
        <v>119</v>
      </c>
      <c r="F5802">
        <f>B5802/cam_reads!I$3</f>
        <v>7.2679335764045057</v>
      </c>
      <c r="G5802">
        <f>C5802/cam_reads!J$3</f>
        <v>4.2353646811540404</v>
      </c>
      <c r="H5802">
        <f>D5802/cam_reads!K$3</f>
        <v>3.7159974231854274</v>
      </c>
      <c r="I5802">
        <f>E5802/cam_reads!L$3</f>
        <v>1.2404907652498924</v>
      </c>
      <c r="J5802" t="e">
        <f>VLOOKUP(A5802,'Top 30 via LR (Schizonts)'!A:A,1,FALSE)</f>
        <v>#N/A</v>
      </c>
      <c r="K5802" t="e">
        <f>VLOOKUP(A5802,'Top 30 via LR (Schizonts)'!J:J,1,FALSE)</f>
        <v>#N/A</v>
      </c>
      <c r="L5802" t="e">
        <f>VLOOKUP(A5802,'Top 30 via LR (Tr36)'!A:A,1,FALSE)</f>
        <v>#N/A</v>
      </c>
      <c r="M5802" t="e">
        <f>VLOOKUP(A5802,'Top 30 via LR (Tr36)'!I:I,1,FALSE)</f>
        <v>#N/A</v>
      </c>
      <c r="N5802" t="e">
        <f>VLOOKUP(A5802,'Top or Bottom 30 via OR (Schiz)'!B:B,1,FALSE)</f>
        <v>#N/A</v>
      </c>
      <c r="O5802" t="e">
        <f>VLOOKUP(A5802,'Top or Bottom 30 via OR (Schiz)'!J:J,1,FALSE)</f>
        <v>#N/A</v>
      </c>
      <c r="P5802" t="e">
        <f>VLOOKUP(A5802,'Top or Bottom 30 via OR (Tr36)'!B:B,1,FALSE)</f>
        <v>#N/A</v>
      </c>
      <c r="Q5802" t="e">
        <f>VLOOKUP(A5802,'Top or Bottom 30 via OR (Tr36)'!J:J,1,FALSE)</f>
        <v>#N/A</v>
      </c>
    </row>
    <row r="5803" spans="1:17" x14ac:dyDescent="0.25">
      <c r="A5803" t="s">
        <v>5833</v>
      </c>
      <c r="B5803">
        <v>546</v>
      </c>
      <c r="C5803">
        <v>267</v>
      </c>
      <c r="D5803">
        <v>449</v>
      </c>
      <c r="E5803">
        <v>452</v>
      </c>
      <c r="F5803">
        <f>B5803/cam_reads!I$3</f>
        <v>6.7834046713108718</v>
      </c>
      <c r="G5803">
        <f>C5803/cam_reads!J$3</f>
        <v>3.4582335469973353</v>
      </c>
      <c r="H5803">
        <f>D5803/cam_reads!K$3</f>
        <v>4.6867495590175761</v>
      </c>
      <c r="I5803">
        <f>E5803/cam_reads!L$3</f>
        <v>4.7117800495205993</v>
      </c>
      <c r="J5803" t="e">
        <f>VLOOKUP(A5803,'Top 30 via LR (Schizonts)'!A:A,1,FALSE)</f>
        <v>#N/A</v>
      </c>
      <c r="K5803" t="e">
        <f>VLOOKUP(A5803,'Top 30 via LR (Schizonts)'!J:J,1,FALSE)</f>
        <v>#N/A</v>
      </c>
      <c r="L5803" t="e">
        <f>VLOOKUP(A5803,'Top 30 via LR (Tr36)'!A:A,1,FALSE)</f>
        <v>#N/A</v>
      </c>
      <c r="M5803" t="e">
        <f>VLOOKUP(A5803,'Top 30 via LR (Tr36)'!I:I,1,FALSE)</f>
        <v>#N/A</v>
      </c>
      <c r="N5803" t="e">
        <f>VLOOKUP(A5803,'Top or Bottom 30 via OR (Schiz)'!B:B,1,FALSE)</f>
        <v>#N/A</v>
      </c>
      <c r="O5803" t="e">
        <f>VLOOKUP(A5803,'Top or Bottom 30 via OR (Schiz)'!J:J,1,FALSE)</f>
        <v>#N/A</v>
      </c>
      <c r="P5803" t="e">
        <f>VLOOKUP(A5803,'Top or Bottom 30 via OR (Tr36)'!B:B,1,FALSE)</f>
        <v>#N/A</v>
      </c>
      <c r="Q5803" t="e">
        <f>VLOOKUP(A5803,'Top or Bottom 30 via OR (Tr36)'!J:J,1,FALSE)</f>
        <v>#N/A</v>
      </c>
    </row>
    <row r="5804" spans="1:17" x14ac:dyDescent="0.25">
      <c r="A5804" t="s">
        <v>5834</v>
      </c>
      <c r="B5804">
        <v>1225</v>
      </c>
      <c r="C5804">
        <v>1224</v>
      </c>
      <c r="D5804">
        <v>1430</v>
      </c>
      <c r="E5804">
        <v>1418</v>
      </c>
      <c r="F5804">
        <f>B5804/cam_reads!I$3</f>
        <v>15.219177147171829</v>
      </c>
      <c r="G5804">
        <f>C5804/cam_reads!J$3</f>
        <v>15.853475136796774</v>
      </c>
      <c r="H5804">
        <f>D5804/cam_reads!K$3</f>
        <v>14.926618862795397</v>
      </c>
      <c r="I5804">
        <f>E5804/cam_reads!L$3</f>
        <v>14.781646261549138</v>
      </c>
      <c r="J5804" t="e">
        <f>VLOOKUP(A5804,'Top 30 via LR (Schizonts)'!A:A,1,FALSE)</f>
        <v>#N/A</v>
      </c>
      <c r="K5804" t="e">
        <f>VLOOKUP(A5804,'Top 30 via LR (Schizonts)'!J:J,1,FALSE)</f>
        <v>#N/A</v>
      </c>
      <c r="L5804" t="e">
        <f>VLOOKUP(A5804,'Top 30 via LR (Tr36)'!A:A,1,FALSE)</f>
        <v>#N/A</v>
      </c>
      <c r="M5804" t="e">
        <f>VLOOKUP(A5804,'Top 30 via LR (Tr36)'!I:I,1,FALSE)</f>
        <v>#N/A</v>
      </c>
      <c r="N5804" t="e">
        <f>VLOOKUP(A5804,'Top or Bottom 30 via OR (Schiz)'!B:B,1,FALSE)</f>
        <v>#N/A</v>
      </c>
      <c r="O5804" t="e">
        <f>VLOOKUP(A5804,'Top or Bottom 30 via OR (Schiz)'!J:J,1,FALSE)</f>
        <v>#N/A</v>
      </c>
      <c r="P5804" t="e">
        <f>VLOOKUP(A5804,'Top or Bottom 30 via OR (Tr36)'!B:B,1,FALSE)</f>
        <v>#N/A</v>
      </c>
      <c r="Q5804" t="e">
        <f>VLOOKUP(A5804,'Top or Bottom 30 via OR (Tr36)'!J:J,1,FALSE)</f>
        <v>#N/A</v>
      </c>
    </row>
    <row r="5805" spans="1:17" x14ac:dyDescent="0.25">
      <c r="A5805" t="s">
        <v>5835</v>
      </c>
      <c r="B5805">
        <v>2355</v>
      </c>
      <c r="C5805">
        <v>2855</v>
      </c>
      <c r="D5805">
        <v>2729</v>
      </c>
      <c r="E5805">
        <v>3300</v>
      </c>
      <c r="F5805">
        <f>B5805/cam_reads!I$3</f>
        <v>29.258091576807882</v>
      </c>
      <c r="G5805">
        <f>C5805/cam_reads!J$3</f>
        <v>36.978489800289864</v>
      </c>
      <c r="H5805">
        <f>D5805/cam_reads!K$3</f>
        <v>28.485834179418628</v>
      </c>
      <c r="I5805">
        <f>E5805/cam_reads!L$3</f>
        <v>34.400164078358358</v>
      </c>
      <c r="J5805" t="e">
        <f>VLOOKUP(A5805,'Top 30 via LR (Schizonts)'!A:A,1,FALSE)</f>
        <v>#N/A</v>
      </c>
      <c r="K5805" t="e">
        <f>VLOOKUP(A5805,'Top 30 via LR (Schizonts)'!J:J,1,FALSE)</f>
        <v>#N/A</v>
      </c>
      <c r="L5805" t="e">
        <f>VLOOKUP(A5805,'Top 30 via LR (Tr36)'!A:A,1,FALSE)</f>
        <v>#N/A</v>
      </c>
      <c r="M5805" t="e">
        <f>VLOOKUP(A5805,'Top 30 via LR (Tr36)'!I:I,1,FALSE)</f>
        <v>#N/A</v>
      </c>
      <c r="N5805" t="e">
        <f>VLOOKUP(A5805,'Top or Bottom 30 via OR (Schiz)'!B:B,1,FALSE)</f>
        <v>#N/A</v>
      </c>
      <c r="O5805" t="e">
        <f>VLOOKUP(A5805,'Top or Bottom 30 via OR (Schiz)'!J:J,1,FALSE)</f>
        <v>#N/A</v>
      </c>
      <c r="P5805" t="e">
        <f>VLOOKUP(A5805,'Top or Bottom 30 via OR (Tr36)'!B:B,1,FALSE)</f>
        <v>#N/A</v>
      </c>
      <c r="Q5805" t="e">
        <f>VLOOKUP(A5805,'Top or Bottom 30 via OR (Tr36)'!J:J,1,FALSE)</f>
        <v>#N/A</v>
      </c>
    </row>
    <row r="5806" spans="1:17" x14ac:dyDescent="0.25">
      <c r="A5806" t="s">
        <v>5836</v>
      </c>
      <c r="B5806">
        <v>0</v>
      </c>
      <c r="C5806">
        <v>0</v>
      </c>
      <c r="D5806">
        <v>0</v>
      </c>
      <c r="E5806">
        <v>0</v>
      </c>
      <c r="F5806">
        <f>B5806/cam_reads!I$3</f>
        <v>0</v>
      </c>
      <c r="G5806">
        <f>C5806/cam_reads!J$3</f>
        <v>0</v>
      </c>
      <c r="H5806">
        <f>D5806/cam_reads!K$3</f>
        <v>0</v>
      </c>
      <c r="I5806">
        <f>E5806/cam_reads!L$3</f>
        <v>0</v>
      </c>
      <c r="J5806" t="e">
        <f>VLOOKUP(A5806,'Top 30 via LR (Schizonts)'!A:A,1,FALSE)</f>
        <v>#N/A</v>
      </c>
      <c r="K5806" t="e">
        <f>VLOOKUP(A5806,'Top 30 via LR (Schizonts)'!J:J,1,FALSE)</f>
        <v>#N/A</v>
      </c>
      <c r="L5806" t="e">
        <f>VLOOKUP(A5806,'Top 30 via LR (Tr36)'!A:A,1,FALSE)</f>
        <v>#N/A</v>
      </c>
      <c r="M5806" t="e">
        <f>VLOOKUP(A5806,'Top 30 via LR (Tr36)'!I:I,1,FALSE)</f>
        <v>#N/A</v>
      </c>
      <c r="N5806" t="e">
        <f>VLOOKUP(A5806,'Top or Bottom 30 via OR (Schiz)'!B:B,1,FALSE)</f>
        <v>#N/A</v>
      </c>
      <c r="O5806" t="e">
        <f>VLOOKUP(A5806,'Top or Bottom 30 via OR (Schiz)'!J:J,1,FALSE)</f>
        <v>#N/A</v>
      </c>
      <c r="P5806" t="e">
        <f>VLOOKUP(A5806,'Top or Bottom 30 via OR (Tr36)'!B:B,1,FALSE)</f>
        <v>#N/A</v>
      </c>
      <c r="Q5806" t="e">
        <f>VLOOKUP(A5806,'Top or Bottom 30 via OR (Tr36)'!J:J,1,FALSE)</f>
        <v>#N/A</v>
      </c>
    </row>
    <row r="5807" spans="1:17" x14ac:dyDescent="0.25">
      <c r="A5807" t="s">
        <v>111</v>
      </c>
      <c r="B5807">
        <v>20</v>
      </c>
      <c r="C5807">
        <v>27</v>
      </c>
      <c r="D5807">
        <v>76</v>
      </c>
      <c r="E5807">
        <v>38</v>
      </c>
      <c r="F5807">
        <f>B5807/cam_reads!I$3</f>
        <v>0.24847636158647882</v>
      </c>
      <c r="G5807">
        <f>C5807/cam_reads!J$3</f>
        <v>0.34970901037051705</v>
      </c>
      <c r="H5807">
        <f>D5807/cam_reads!K$3</f>
        <v>0.7933028206800351</v>
      </c>
      <c r="I5807">
        <f>E5807/cam_reads!L$3</f>
        <v>0.39612310150836899</v>
      </c>
      <c r="J5807" t="e">
        <f>VLOOKUP(A5807,'Top 30 via LR (Schizonts)'!A:A,1,FALSE)</f>
        <v>#N/A</v>
      </c>
      <c r="K5807" t="e">
        <f>VLOOKUP(A5807,'Top 30 via LR (Schizonts)'!J:J,1,FALSE)</f>
        <v>#N/A</v>
      </c>
      <c r="L5807" t="e">
        <f>VLOOKUP(A5807,'Top 30 via LR (Tr36)'!A:A,1,FALSE)</f>
        <v>#N/A</v>
      </c>
      <c r="M5807" t="str">
        <f>VLOOKUP(A5807,'Top 30 via LR (Tr36)'!I:I,1,FALSE)</f>
        <v>PVP01_0302000</v>
      </c>
      <c r="N5807" t="e">
        <f>VLOOKUP(A5807,'Top or Bottom 30 via OR (Schiz)'!B:B,1,FALSE)</f>
        <v>#N/A</v>
      </c>
      <c r="O5807" t="e">
        <f>VLOOKUP(A5807,'Top or Bottom 30 via OR (Schiz)'!J:J,1,FALSE)</f>
        <v>#N/A</v>
      </c>
      <c r="P5807" t="e">
        <f>VLOOKUP(A5807,'Top or Bottom 30 via OR (Tr36)'!B:B,1,FALSE)</f>
        <v>#N/A</v>
      </c>
      <c r="Q5807" t="e">
        <f>VLOOKUP(A5807,'Top or Bottom 30 via OR (Tr36)'!J:J,1,FALSE)</f>
        <v>#N/A</v>
      </c>
    </row>
    <row r="5808" spans="1:17" x14ac:dyDescent="0.25">
      <c r="A5808" t="s">
        <v>5837</v>
      </c>
      <c r="B5808">
        <v>0</v>
      </c>
      <c r="C5808">
        <v>0</v>
      </c>
      <c r="D5808">
        <v>0</v>
      </c>
      <c r="E5808">
        <v>0</v>
      </c>
      <c r="F5808">
        <f>B5808/cam_reads!I$3</f>
        <v>0</v>
      </c>
      <c r="G5808">
        <f>C5808/cam_reads!J$3</f>
        <v>0</v>
      </c>
      <c r="H5808">
        <f>D5808/cam_reads!K$3</f>
        <v>0</v>
      </c>
      <c r="I5808">
        <f>E5808/cam_reads!L$3</f>
        <v>0</v>
      </c>
      <c r="J5808" t="e">
        <f>VLOOKUP(A5808,'Top 30 via LR (Schizonts)'!A:A,1,FALSE)</f>
        <v>#N/A</v>
      </c>
      <c r="K5808" t="e">
        <f>VLOOKUP(A5808,'Top 30 via LR (Schizonts)'!J:J,1,FALSE)</f>
        <v>#N/A</v>
      </c>
      <c r="L5808" t="e">
        <f>VLOOKUP(A5808,'Top 30 via LR (Tr36)'!A:A,1,FALSE)</f>
        <v>#N/A</v>
      </c>
      <c r="M5808" t="e">
        <f>VLOOKUP(A5808,'Top 30 via LR (Tr36)'!I:I,1,FALSE)</f>
        <v>#N/A</v>
      </c>
      <c r="N5808" t="e">
        <f>VLOOKUP(A5808,'Top or Bottom 30 via OR (Schiz)'!B:B,1,FALSE)</f>
        <v>#N/A</v>
      </c>
      <c r="O5808" t="e">
        <f>VLOOKUP(A5808,'Top or Bottom 30 via OR (Schiz)'!J:J,1,FALSE)</f>
        <v>#N/A</v>
      </c>
      <c r="P5808" t="e">
        <f>VLOOKUP(A5808,'Top or Bottom 30 via OR (Tr36)'!B:B,1,FALSE)</f>
        <v>#N/A</v>
      </c>
      <c r="Q5808" t="e">
        <f>VLOOKUP(A5808,'Top or Bottom 30 via OR (Tr36)'!J:J,1,FALSE)</f>
        <v>#N/A</v>
      </c>
    </row>
    <row r="5809" spans="1:17" x14ac:dyDescent="0.25">
      <c r="A5809" t="s">
        <v>5838</v>
      </c>
      <c r="B5809">
        <v>0</v>
      </c>
      <c r="C5809">
        <v>0</v>
      </c>
      <c r="D5809">
        <v>0</v>
      </c>
      <c r="E5809">
        <v>0</v>
      </c>
      <c r="F5809">
        <f>B5809/cam_reads!I$3</f>
        <v>0</v>
      </c>
      <c r="G5809">
        <f>C5809/cam_reads!J$3</f>
        <v>0</v>
      </c>
      <c r="H5809">
        <f>D5809/cam_reads!K$3</f>
        <v>0</v>
      </c>
      <c r="I5809">
        <f>E5809/cam_reads!L$3</f>
        <v>0</v>
      </c>
      <c r="J5809" t="e">
        <f>VLOOKUP(A5809,'Top 30 via LR (Schizonts)'!A:A,1,FALSE)</f>
        <v>#N/A</v>
      </c>
      <c r="K5809" t="e">
        <f>VLOOKUP(A5809,'Top 30 via LR (Schizonts)'!J:J,1,FALSE)</f>
        <v>#N/A</v>
      </c>
      <c r="L5809" t="e">
        <f>VLOOKUP(A5809,'Top 30 via LR (Tr36)'!A:A,1,FALSE)</f>
        <v>#N/A</v>
      </c>
      <c r="M5809" t="e">
        <f>VLOOKUP(A5809,'Top 30 via LR (Tr36)'!I:I,1,FALSE)</f>
        <v>#N/A</v>
      </c>
      <c r="N5809" t="e">
        <f>VLOOKUP(A5809,'Top or Bottom 30 via OR (Schiz)'!B:B,1,FALSE)</f>
        <v>#N/A</v>
      </c>
      <c r="O5809" t="e">
        <f>VLOOKUP(A5809,'Top or Bottom 30 via OR (Schiz)'!J:J,1,FALSE)</f>
        <v>#N/A</v>
      </c>
      <c r="P5809" t="e">
        <f>VLOOKUP(A5809,'Top or Bottom 30 via OR (Tr36)'!B:B,1,FALSE)</f>
        <v>#N/A</v>
      </c>
      <c r="Q5809" t="e">
        <f>VLOOKUP(A5809,'Top or Bottom 30 via OR (Tr36)'!J:J,1,FALSE)</f>
        <v>#N/A</v>
      </c>
    </row>
    <row r="5810" spans="1:17" x14ac:dyDescent="0.25">
      <c r="A5810" t="s">
        <v>5839</v>
      </c>
      <c r="B5810">
        <v>302</v>
      </c>
      <c r="C5810">
        <v>381</v>
      </c>
      <c r="D5810">
        <v>470</v>
      </c>
      <c r="E5810">
        <v>473</v>
      </c>
      <c r="F5810">
        <f>B5810/cam_reads!I$3</f>
        <v>3.7519930599558302</v>
      </c>
      <c r="G5810">
        <f>C5810/cam_reads!J$3</f>
        <v>4.9347827018950738</v>
      </c>
      <c r="H5810">
        <f>D5810/cam_reads!K$3</f>
        <v>4.90595165420548</v>
      </c>
      <c r="I5810">
        <f>E5810/cam_reads!L$3</f>
        <v>4.930690184564698</v>
      </c>
      <c r="J5810" t="e">
        <f>VLOOKUP(A5810,'Top 30 via LR (Schizonts)'!A:A,1,FALSE)</f>
        <v>#N/A</v>
      </c>
      <c r="K5810" t="e">
        <f>VLOOKUP(A5810,'Top 30 via LR (Schizonts)'!J:J,1,FALSE)</f>
        <v>#N/A</v>
      </c>
      <c r="L5810" t="e">
        <f>VLOOKUP(A5810,'Top 30 via LR (Tr36)'!A:A,1,FALSE)</f>
        <v>#N/A</v>
      </c>
      <c r="M5810" t="e">
        <f>VLOOKUP(A5810,'Top 30 via LR (Tr36)'!I:I,1,FALSE)</f>
        <v>#N/A</v>
      </c>
      <c r="N5810" t="e">
        <f>VLOOKUP(A5810,'Top or Bottom 30 via OR (Schiz)'!B:B,1,FALSE)</f>
        <v>#N/A</v>
      </c>
      <c r="O5810" t="e">
        <f>VLOOKUP(A5810,'Top or Bottom 30 via OR (Schiz)'!J:J,1,FALSE)</f>
        <v>#N/A</v>
      </c>
      <c r="P5810" t="e">
        <f>VLOOKUP(A5810,'Top or Bottom 30 via OR (Tr36)'!B:B,1,FALSE)</f>
        <v>#N/A</v>
      </c>
      <c r="Q5810" t="e">
        <f>VLOOKUP(A5810,'Top or Bottom 30 via OR (Tr36)'!J:J,1,FALSE)</f>
        <v>#N/A</v>
      </c>
    </row>
    <row r="5811" spans="1:17" x14ac:dyDescent="0.25">
      <c r="A5811" t="s">
        <v>5840</v>
      </c>
      <c r="B5811">
        <v>333</v>
      </c>
      <c r="C5811">
        <v>243</v>
      </c>
      <c r="D5811">
        <v>332</v>
      </c>
      <c r="E5811">
        <v>232</v>
      </c>
      <c r="F5811">
        <f>B5811/cam_reads!I$3</f>
        <v>4.1371314204148728</v>
      </c>
      <c r="G5811">
        <f>C5811/cam_reads!J$3</f>
        <v>3.1473810933346535</v>
      </c>
      <c r="H5811">
        <f>D5811/cam_reads!K$3</f>
        <v>3.4654807429706795</v>
      </c>
      <c r="I5811">
        <f>E5811/cam_reads!L$3</f>
        <v>2.4184357776300422</v>
      </c>
      <c r="J5811" t="e">
        <f>VLOOKUP(A5811,'Top 30 via LR (Schizonts)'!A:A,1,FALSE)</f>
        <v>#N/A</v>
      </c>
      <c r="K5811" t="e">
        <f>VLOOKUP(A5811,'Top 30 via LR (Schizonts)'!J:J,1,FALSE)</f>
        <v>#N/A</v>
      </c>
      <c r="L5811" t="e">
        <f>VLOOKUP(A5811,'Top 30 via LR (Tr36)'!A:A,1,FALSE)</f>
        <v>#N/A</v>
      </c>
      <c r="M5811" t="e">
        <f>VLOOKUP(A5811,'Top 30 via LR (Tr36)'!I:I,1,FALSE)</f>
        <v>#N/A</v>
      </c>
      <c r="N5811" t="e">
        <f>VLOOKUP(A5811,'Top or Bottom 30 via OR (Schiz)'!B:B,1,FALSE)</f>
        <v>#N/A</v>
      </c>
      <c r="O5811" t="e">
        <f>VLOOKUP(A5811,'Top or Bottom 30 via OR (Schiz)'!J:J,1,FALSE)</f>
        <v>#N/A</v>
      </c>
      <c r="P5811" t="e">
        <f>VLOOKUP(A5811,'Top or Bottom 30 via OR (Tr36)'!B:B,1,FALSE)</f>
        <v>#N/A</v>
      </c>
      <c r="Q5811" t="e">
        <f>VLOOKUP(A5811,'Top or Bottom 30 via OR (Tr36)'!J:J,1,FALSE)</f>
        <v>#N/A</v>
      </c>
    </row>
    <row r="5812" spans="1:17" x14ac:dyDescent="0.25">
      <c r="A5812" t="s">
        <v>5841</v>
      </c>
      <c r="B5812">
        <v>1052</v>
      </c>
      <c r="C5812">
        <v>1018</v>
      </c>
      <c r="D5812">
        <v>1242</v>
      </c>
      <c r="E5812">
        <v>1010</v>
      </c>
      <c r="F5812">
        <f>B5812/cam_reads!I$3</f>
        <v>13.069856619448785</v>
      </c>
      <c r="G5812">
        <f>C5812/cam_reads!J$3</f>
        <v>13.185324909525422</v>
      </c>
      <c r="H5812">
        <f>D5812/cam_reads!K$3</f>
        <v>12.964238201113204</v>
      </c>
      <c r="I5812">
        <f>E5812/cam_reads!L$3</f>
        <v>10.528535066406649</v>
      </c>
      <c r="J5812" t="e">
        <f>VLOOKUP(A5812,'Top 30 via LR (Schizonts)'!A:A,1,FALSE)</f>
        <v>#N/A</v>
      </c>
      <c r="K5812" t="e">
        <f>VLOOKUP(A5812,'Top 30 via LR (Schizonts)'!J:J,1,FALSE)</f>
        <v>#N/A</v>
      </c>
      <c r="L5812" t="e">
        <f>VLOOKUP(A5812,'Top 30 via LR (Tr36)'!A:A,1,FALSE)</f>
        <v>#N/A</v>
      </c>
      <c r="M5812" t="e">
        <f>VLOOKUP(A5812,'Top 30 via LR (Tr36)'!I:I,1,FALSE)</f>
        <v>#N/A</v>
      </c>
      <c r="N5812" t="e">
        <f>VLOOKUP(A5812,'Top or Bottom 30 via OR (Schiz)'!B:B,1,FALSE)</f>
        <v>#N/A</v>
      </c>
      <c r="O5812" t="e">
        <f>VLOOKUP(A5812,'Top or Bottom 30 via OR (Schiz)'!J:J,1,FALSE)</f>
        <v>#N/A</v>
      </c>
      <c r="P5812" t="e">
        <f>VLOOKUP(A5812,'Top or Bottom 30 via OR (Tr36)'!B:B,1,FALSE)</f>
        <v>#N/A</v>
      </c>
      <c r="Q5812" t="e">
        <f>VLOOKUP(A5812,'Top or Bottom 30 via OR (Tr36)'!J:J,1,FALSE)</f>
        <v>#N/A</v>
      </c>
    </row>
    <row r="5813" spans="1:17" x14ac:dyDescent="0.25">
      <c r="A5813" t="s">
        <v>5842</v>
      </c>
      <c r="B5813">
        <v>1462</v>
      </c>
      <c r="C5813">
        <v>1125</v>
      </c>
      <c r="D5813">
        <v>1014</v>
      </c>
      <c r="E5813">
        <v>1197</v>
      </c>
      <c r="F5813">
        <f>B5813/cam_reads!I$3</f>
        <v>18.163622031971602</v>
      </c>
      <c r="G5813">
        <f>C5813/cam_reads!J$3</f>
        <v>14.571208765438211</v>
      </c>
      <c r="H5813">
        <f>D5813/cam_reads!K$3</f>
        <v>10.5843297390731</v>
      </c>
      <c r="I5813">
        <f>E5813/cam_reads!L$3</f>
        <v>12.477877697513623</v>
      </c>
      <c r="J5813" t="e">
        <f>VLOOKUP(A5813,'Top 30 via LR (Schizonts)'!A:A,1,FALSE)</f>
        <v>#N/A</v>
      </c>
      <c r="K5813" t="e">
        <f>VLOOKUP(A5813,'Top 30 via LR (Schizonts)'!J:J,1,FALSE)</f>
        <v>#N/A</v>
      </c>
      <c r="L5813" t="e">
        <f>VLOOKUP(A5813,'Top 30 via LR (Tr36)'!A:A,1,FALSE)</f>
        <v>#N/A</v>
      </c>
      <c r="M5813" t="e">
        <f>VLOOKUP(A5813,'Top 30 via LR (Tr36)'!I:I,1,FALSE)</f>
        <v>#N/A</v>
      </c>
      <c r="N5813" t="e">
        <f>VLOOKUP(A5813,'Top or Bottom 30 via OR (Schiz)'!B:B,1,FALSE)</f>
        <v>#N/A</v>
      </c>
      <c r="O5813" t="e">
        <f>VLOOKUP(A5813,'Top or Bottom 30 via OR (Schiz)'!J:J,1,FALSE)</f>
        <v>#N/A</v>
      </c>
      <c r="P5813" t="e">
        <f>VLOOKUP(A5813,'Top or Bottom 30 via OR (Tr36)'!B:B,1,FALSE)</f>
        <v>#N/A</v>
      </c>
      <c r="Q5813" t="e">
        <f>VLOOKUP(A5813,'Top or Bottom 30 via OR (Tr36)'!J:J,1,FALSE)</f>
        <v>#N/A</v>
      </c>
    </row>
    <row r="5814" spans="1:17" x14ac:dyDescent="0.25">
      <c r="A5814" t="s">
        <v>5843</v>
      </c>
      <c r="B5814">
        <v>804</v>
      </c>
      <c r="C5814">
        <v>737</v>
      </c>
      <c r="D5814">
        <v>723</v>
      </c>
      <c r="E5814">
        <v>839</v>
      </c>
      <c r="F5814">
        <f>B5814/cam_reads!I$3</f>
        <v>9.9887497357764481</v>
      </c>
      <c r="G5814">
        <f>C5814/cam_reads!J$3</f>
        <v>9.5457607645581888</v>
      </c>
      <c r="H5814">
        <f>D5814/cam_reads!K$3</f>
        <v>7.5468149914692813</v>
      </c>
      <c r="I5814">
        <f>E5814/cam_reads!L$3</f>
        <v>8.7459811096189881</v>
      </c>
      <c r="J5814" t="e">
        <f>VLOOKUP(A5814,'Top 30 via LR (Schizonts)'!A:A,1,FALSE)</f>
        <v>#N/A</v>
      </c>
      <c r="K5814" t="e">
        <f>VLOOKUP(A5814,'Top 30 via LR (Schizonts)'!J:J,1,FALSE)</f>
        <v>#N/A</v>
      </c>
      <c r="L5814" t="e">
        <f>VLOOKUP(A5814,'Top 30 via LR (Tr36)'!A:A,1,FALSE)</f>
        <v>#N/A</v>
      </c>
      <c r="M5814" t="e">
        <f>VLOOKUP(A5814,'Top 30 via LR (Tr36)'!I:I,1,FALSE)</f>
        <v>#N/A</v>
      </c>
      <c r="N5814" t="e">
        <f>VLOOKUP(A5814,'Top or Bottom 30 via OR (Schiz)'!B:B,1,FALSE)</f>
        <v>#N/A</v>
      </c>
      <c r="O5814" t="e">
        <f>VLOOKUP(A5814,'Top or Bottom 30 via OR (Schiz)'!J:J,1,FALSE)</f>
        <v>#N/A</v>
      </c>
      <c r="P5814" t="e">
        <f>VLOOKUP(A5814,'Top or Bottom 30 via OR (Tr36)'!B:B,1,FALSE)</f>
        <v>#N/A</v>
      </c>
      <c r="Q5814" t="e">
        <f>VLOOKUP(A5814,'Top or Bottom 30 via OR (Tr36)'!J:J,1,FALSE)</f>
        <v>#N/A</v>
      </c>
    </row>
    <row r="5815" spans="1:17" x14ac:dyDescent="0.25">
      <c r="A5815" t="s">
        <v>5844</v>
      </c>
      <c r="B5815">
        <v>49</v>
      </c>
      <c r="C5815">
        <v>113</v>
      </c>
      <c r="D5815">
        <v>31</v>
      </c>
      <c r="E5815">
        <v>89</v>
      </c>
      <c r="F5815">
        <f>B5815/cam_reads!I$3</f>
        <v>0.60876708588687312</v>
      </c>
      <c r="G5815">
        <f>C5815/cam_reads!J$3</f>
        <v>1.4635969693284603</v>
      </c>
      <c r="H5815">
        <f>D5815/cam_reads!K$3</f>
        <v>0.32358404527738271</v>
      </c>
      <c r="I5815">
        <f>E5815/cam_reads!L$3</f>
        <v>0.92776200090118</v>
      </c>
      <c r="J5815" t="e">
        <f>VLOOKUP(A5815,'Top 30 via LR (Schizonts)'!A:A,1,FALSE)</f>
        <v>#N/A</v>
      </c>
      <c r="K5815" t="e">
        <f>VLOOKUP(A5815,'Top 30 via LR (Schizonts)'!J:J,1,FALSE)</f>
        <v>#N/A</v>
      </c>
      <c r="L5815" t="e">
        <f>VLOOKUP(A5815,'Top 30 via LR (Tr36)'!A:A,1,FALSE)</f>
        <v>#N/A</v>
      </c>
      <c r="M5815" t="e">
        <f>VLOOKUP(A5815,'Top 30 via LR (Tr36)'!I:I,1,FALSE)</f>
        <v>#N/A</v>
      </c>
      <c r="N5815" t="e">
        <f>VLOOKUP(A5815,'Top or Bottom 30 via OR (Schiz)'!B:B,1,FALSE)</f>
        <v>#N/A</v>
      </c>
      <c r="O5815" t="e">
        <f>VLOOKUP(A5815,'Top or Bottom 30 via OR (Schiz)'!J:J,1,FALSE)</f>
        <v>#N/A</v>
      </c>
      <c r="P5815" t="e">
        <f>VLOOKUP(A5815,'Top or Bottom 30 via OR (Tr36)'!B:B,1,FALSE)</f>
        <v>#N/A</v>
      </c>
      <c r="Q5815" t="e">
        <f>VLOOKUP(A5815,'Top or Bottom 30 via OR (Tr36)'!J:J,1,FALSE)</f>
        <v>#N/A</v>
      </c>
    </row>
    <row r="5816" spans="1:17" x14ac:dyDescent="0.25">
      <c r="A5816" t="s">
        <v>5845</v>
      </c>
      <c r="B5816">
        <v>1584</v>
      </c>
      <c r="C5816">
        <v>1801</v>
      </c>
      <c r="D5816">
        <v>2210</v>
      </c>
      <c r="E5816">
        <v>2825</v>
      </c>
      <c r="F5816">
        <f>B5816/cam_reads!I$3</f>
        <v>19.679327837649122</v>
      </c>
      <c r="G5816">
        <f>C5816/cam_reads!J$3</f>
        <v>23.326886210270416</v>
      </c>
      <c r="H5816">
        <f>D5816/cam_reads!K$3</f>
        <v>23.068410969774703</v>
      </c>
      <c r="I5816">
        <f>E5816/cam_reads!L$3</f>
        <v>29.448625309503747</v>
      </c>
      <c r="J5816" t="e">
        <f>VLOOKUP(A5816,'Top 30 via LR (Schizonts)'!A:A,1,FALSE)</f>
        <v>#N/A</v>
      </c>
      <c r="K5816" t="e">
        <f>VLOOKUP(A5816,'Top 30 via LR (Schizonts)'!J:J,1,FALSE)</f>
        <v>#N/A</v>
      </c>
      <c r="L5816" t="e">
        <f>VLOOKUP(A5816,'Top 30 via LR (Tr36)'!A:A,1,FALSE)</f>
        <v>#N/A</v>
      </c>
      <c r="M5816" t="e">
        <f>VLOOKUP(A5816,'Top 30 via LR (Tr36)'!I:I,1,FALSE)</f>
        <v>#N/A</v>
      </c>
      <c r="N5816" t="e">
        <f>VLOOKUP(A5816,'Top or Bottom 30 via OR (Schiz)'!B:B,1,FALSE)</f>
        <v>#N/A</v>
      </c>
      <c r="O5816" t="e">
        <f>VLOOKUP(A5816,'Top or Bottom 30 via OR (Schiz)'!J:J,1,FALSE)</f>
        <v>#N/A</v>
      </c>
      <c r="P5816" t="e">
        <f>VLOOKUP(A5816,'Top or Bottom 30 via OR (Tr36)'!B:B,1,FALSE)</f>
        <v>#N/A</v>
      </c>
      <c r="Q5816" t="e">
        <f>VLOOKUP(A5816,'Top or Bottom 30 via OR (Tr36)'!J:J,1,FALSE)</f>
        <v>#N/A</v>
      </c>
    </row>
    <row r="5817" spans="1:17" x14ac:dyDescent="0.25">
      <c r="A5817" t="s">
        <v>5846</v>
      </c>
      <c r="B5817">
        <v>910</v>
      </c>
      <c r="C5817">
        <v>763</v>
      </c>
      <c r="D5817">
        <v>1416</v>
      </c>
      <c r="E5817">
        <v>1337</v>
      </c>
      <c r="F5817">
        <f>B5817/cam_reads!I$3</f>
        <v>11.305674452184787</v>
      </c>
      <c r="G5817">
        <f>C5817/cam_reads!J$3</f>
        <v>9.882517589359427</v>
      </c>
      <c r="H5817">
        <f>D5817/cam_reads!K$3</f>
        <v>14.780484132670127</v>
      </c>
      <c r="I5817">
        <f>E5817/cam_reads!L$3</f>
        <v>13.937278597807614</v>
      </c>
      <c r="J5817" t="e">
        <f>VLOOKUP(A5817,'Top 30 via LR (Schizonts)'!A:A,1,FALSE)</f>
        <v>#N/A</v>
      </c>
      <c r="K5817" t="e">
        <f>VLOOKUP(A5817,'Top 30 via LR (Schizonts)'!J:J,1,FALSE)</f>
        <v>#N/A</v>
      </c>
      <c r="L5817" t="e">
        <f>VLOOKUP(A5817,'Top 30 via LR (Tr36)'!A:A,1,FALSE)</f>
        <v>#N/A</v>
      </c>
      <c r="M5817" t="e">
        <f>VLOOKUP(A5817,'Top 30 via LR (Tr36)'!I:I,1,FALSE)</f>
        <v>#N/A</v>
      </c>
      <c r="N5817" t="e">
        <f>VLOOKUP(A5817,'Top or Bottom 30 via OR (Schiz)'!B:B,1,FALSE)</f>
        <v>#N/A</v>
      </c>
      <c r="O5817" t="e">
        <f>VLOOKUP(A5817,'Top or Bottom 30 via OR (Schiz)'!J:J,1,FALSE)</f>
        <v>#N/A</v>
      </c>
      <c r="P5817" t="e">
        <f>VLOOKUP(A5817,'Top or Bottom 30 via OR (Tr36)'!B:B,1,FALSE)</f>
        <v>#N/A</v>
      </c>
      <c r="Q5817" t="e">
        <f>VLOOKUP(A5817,'Top or Bottom 30 via OR (Tr36)'!J:J,1,FALSE)</f>
        <v>#N/A</v>
      </c>
    </row>
    <row r="5818" spans="1:17" x14ac:dyDescent="0.25">
      <c r="A5818" t="s">
        <v>5847</v>
      </c>
      <c r="B5818">
        <v>216</v>
      </c>
      <c r="C5818">
        <v>169</v>
      </c>
      <c r="D5818">
        <v>230</v>
      </c>
      <c r="E5818">
        <v>150</v>
      </c>
      <c r="F5818">
        <f>B5818/cam_reads!I$3</f>
        <v>2.6835447051339711</v>
      </c>
      <c r="G5818">
        <f>C5818/cam_reads!J$3</f>
        <v>2.1889193612080513</v>
      </c>
      <c r="H5818">
        <f>D5818/cam_reads!K$3</f>
        <v>2.4007848520580009</v>
      </c>
      <c r="I5818">
        <f>E5818/cam_reads!L$3</f>
        <v>1.5636438217435618</v>
      </c>
      <c r="J5818" t="e">
        <f>VLOOKUP(A5818,'Top 30 via LR (Schizonts)'!A:A,1,FALSE)</f>
        <v>#N/A</v>
      </c>
      <c r="K5818" t="e">
        <f>VLOOKUP(A5818,'Top 30 via LR (Schizonts)'!J:J,1,FALSE)</f>
        <v>#N/A</v>
      </c>
      <c r="L5818" t="e">
        <f>VLOOKUP(A5818,'Top 30 via LR (Tr36)'!A:A,1,FALSE)</f>
        <v>#N/A</v>
      </c>
      <c r="M5818" t="e">
        <f>VLOOKUP(A5818,'Top 30 via LR (Tr36)'!I:I,1,FALSE)</f>
        <v>#N/A</v>
      </c>
      <c r="N5818" t="e">
        <f>VLOOKUP(A5818,'Top or Bottom 30 via OR (Schiz)'!B:B,1,FALSE)</f>
        <v>#N/A</v>
      </c>
      <c r="O5818" t="e">
        <f>VLOOKUP(A5818,'Top or Bottom 30 via OR (Schiz)'!J:J,1,FALSE)</f>
        <v>#N/A</v>
      </c>
      <c r="P5818" t="e">
        <f>VLOOKUP(A5818,'Top or Bottom 30 via OR (Tr36)'!B:B,1,FALSE)</f>
        <v>#N/A</v>
      </c>
      <c r="Q5818" t="e">
        <f>VLOOKUP(A5818,'Top or Bottom 30 via OR (Tr36)'!J:J,1,FALSE)</f>
        <v>#N/A</v>
      </c>
    </row>
    <row r="5819" spans="1:17" x14ac:dyDescent="0.25">
      <c r="A5819" t="s">
        <v>5848</v>
      </c>
      <c r="B5819">
        <v>4</v>
      </c>
      <c r="C5819">
        <v>5</v>
      </c>
      <c r="D5819">
        <v>9</v>
      </c>
      <c r="E5819">
        <v>21</v>
      </c>
      <c r="F5819">
        <f>B5819/cam_reads!I$3</f>
        <v>4.9695272317295765E-2</v>
      </c>
      <c r="G5819">
        <f>C5819/cam_reads!J$3</f>
        <v>6.476092784639205E-2</v>
      </c>
      <c r="H5819">
        <f>D5819/cam_reads!K$3</f>
        <v>9.3943755080530475E-2</v>
      </c>
      <c r="I5819">
        <f>E5819/cam_reads!L$3</f>
        <v>0.21891013504409865</v>
      </c>
      <c r="J5819" t="e">
        <f>VLOOKUP(A5819,'Top 30 via LR (Schizonts)'!A:A,1,FALSE)</f>
        <v>#N/A</v>
      </c>
      <c r="K5819" t="e">
        <f>VLOOKUP(A5819,'Top 30 via LR (Schizonts)'!J:J,1,FALSE)</f>
        <v>#N/A</v>
      </c>
      <c r="L5819" t="e">
        <f>VLOOKUP(A5819,'Top 30 via LR (Tr36)'!A:A,1,FALSE)</f>
        <v>#N/A</v>
      </c>
      <c r="M5819" t="e">
        <f>VLOOKUP(A5819,'Top 30 via LR (Tr36)'!I:I,1,FALSE)</f>
        <v>#N/A</v>
      </c>
      <c r="N5819" t="e">
        <f>VLOOKUP(A5819,'Top or Bottom 30 via OR (Schiz)'!B:B,1,FALSE)</f>
        <v>#N/A</v>
      </c>
      <c r="O5819" t="e">
        <f>VLOOKUP(A5819,'Top or Bottom 30 via OR (Schiz)'!J:J,1,FALSE)</f>
        <v>#N/A</v>
      </c>
      <c r="P5819" t="e">
        <f>VLOOKUP(A5819,'Top or Bottom 30 via OR (Tr36)'!B:B,1,FALSE)</f>
        <v>#N/A</v>
      </c>
      <c r="Q5819" t="e">
        <f>VLOOKUP(A5819,'Top or Bottom 30 via OR (Tr36)'!J:J,1,FALSE)</f>
        <v>#N/A</v>
      </c>
    </row>
    <row r="5820" spans="1:17" x14ac:dyDescent="0.25">
      <c r="A5820" t="s">
        <v>5849</v>
      </c>
      <c r="B5820">
        <v>568</v>
      </c>
      <c r="C5820">
        <v>534</v>
      </c>
      <c r="D5820">
        <v>634</v>
      </c>
      <c r="E5820">
        <v>703</v>
      </c>
      <c r="F5820">
        <f>B5820/cam_reads!I$3</f>
        <v>7.0567286690559987</v>
      </c>
      <c r="G5820">
        <f>C5820/cam_reads!J$3</f>
        <v>6.9164670939946706</v>
      </c>
      <c r="H5820">
        <f>D5820/cam_reads!K$3</f>
        <v>6.6178156356729243</v>
      </c>
      <c r="I5820">
        <f>E5820/cam_reads!L$3</f>
        <v>7.3282773779048265</v>
      </c>
      <c r="J5820" t="e">
        <f>VLOOKUP(A5820,'Top 30 via LR (Schizonts)'!A:A,1,FALSE)</f>
        <v>#N/A</v>
      </c>
      <c r="K5820" t="e">
        <f>VLOOKUP(A5820,'Top 30 via LR (Schizonts)'!J:J,1,FALSE)</f>
        <v>#N/A</v>
      </c>
      <c r="L5820" t="e">
        <f>VLOOKUP(A5820,'Top 30 via LR (Tr36)'!A:A,1,FALSE)</f>
        <v>#N/A</v>
      </c>
      <c r="M5820" t="e">
        <f>VLOOKUP(A5820,'Top 30 via LR (Tr36)'!I:I,1,FALSE)</f>
        <v>#N/A</v>
      </c>
      <c r="N5820" t="e">
        <f>VLOOKUP(A5820,'Top or Bottom 30 via OR (Schiz)'!B:B,1,FALSE)</f>
        <v>#N/A</v>
      </c>
      <c r="O5820" t="e">
        <f>VLOOKUP(A5820,'Top or Bottom 30 via OR (Schiz)'!J:J,1,FALSE)</f>
        <v>#N/A</v>
      </c>
      <c r="P5820" t="e">
        <f>VLOOKUP(A5820,'Top or Bottom 30 via OR (Tr36)'!B:B,1,FALSE)</f>
        <v>#N/A</v>
      </c>
      <c r="Q5820" t="e">
        <f>VLOOKUP(A5820,'Top or Bottom 30 via OR (Tr36)'!J:J,1,FALSE)</f>
        <v>#N/A</v>
      </c>
    </row>
    <row r="5821" spans="1:17" x14ac:dyDescent="0.25">
      <c r="A5821" t="s">
        <v>5850</v>
      </c>
      <c r="B5821">
        <v>26</v>
      </c>
      <c r="C5821">
        <v>16</v>
      </c>
      <c r="D5821">
        <v>19</v>
      </c>
      <c r="E5821">
        <v>26</v>
      </c>
      <c r="F5821">
        <f>B5821/cam_reads!I$3</f>
        <v>0.32301927006242248</v>
      </c>
      <c r="G5821">
        <f>C5821/cam_reads!J$3</f>
        <v>0.20723496910845457</v>
      </c>
      <c r="H5821">
        <f>D5821/cam_reads!K$3</f>
        <v>0.19832570517000878</v>
      </c>
      <c r="I5821">
        <f>E5821/cam_reads!L$3</f>
        <v>0.27103159576888403</v>
      </c>
      <c r="J5821" t="e">
        <f>VLOOKUP(A5821,'Top 30 via LR (Schizonts)'!A:A,1,FALSE)</f>
        <v>#N/A</v>
      </c>
      <c r="K5821" t="e">
        <f>VLOOKUP(A5821,'Top 30 via LR (Schizonts)'!J:J,1,FALSE)</f>
        <v>#N/A</v>
      </c>
      <c r="L5821" t="e">
        <f>VLOOKUP(A5821,'Top 30 via LR (Tr36)'!A:A,1,FALSE)</f>
        <v>#N/A</v>
      </c>
      <c r="M5821" t="e">
        <f>VLOOKUP(A5821,'Top 30 via LR (Tr36)'!I:I,1,FALSE)</f>
        <v>#N/A</v>
      </c>
      <c r="N5821" t="e">
        <f>VLOOKUP(A5821,'Top or Bottom 30 via OR (Schiz)'!B:B,1,FALSE)</f>
        <v>#N/A</v>
      </c>
      <c r="O5821" t="e">
        <f>VLOOKUP(A5821,'Top or Bottom 30 via OR (Schiz)'!J:J,1,FALSE)</f>
        <v>#N/A</v>
      </c>
      <c r="P5821" t="e">
        <f>VLOOKUP(A5821,'Top or Bottom 30 via OR (Tr36)'!B:B,1,FALSE)</f>
        <v>#N/A</v>
      </c>
      <c r="Q5821" t="e">
        <f>VLOOKUP(A5821,'Top or Bottom 30 via OR (Tr36)'!J:J,1,FALSE)</f>
        <v>#N/A</v>
      </c>
    </row>
    <row r="5822" spans="1:17" x14ac:dyDescent="0.25">
      <c r="A5822" t="s">
        <v>5851</v>
      </c>
      <c r="B5822">
        <v>908</v>
      </c>
      <c r="C5822">
        <v>1132</v>
      </c>
      <c r="D5822">
        <v>1082</v>
      </c>
      <c r="E5822">
        <v>1719</v>
      </c>
      <c r="F5822">
        <f>B5822/cam_reads!I$3</f>
        <v>11.280826816026138</v>
      </c>
      <c r="G5822">
        <f>C5822/cam_reads!J$3</f>
        <v>14.661874064423159</v>
      </c>
      <c r="H5822">
        <f>D5822/cam_reads!K$3</f>
        <v>11.294126999681552</v>
      </c>
      <c r="I5822">
        <f>E5822/cam_reads!L$3</f>
        <v>17.919358197181218</v>
      </c>
      <c r="J5822" t="e">
        <f>VLOOKUP(A5822,'Top 30 via LR (Schizonts)'!A:A,1,FALSE)</f>
        <v>#N/A</v>
      </c>
      <c r="K5822" t="e">
        <f>VLOOKUP(A5822,'Top 30 via LR (Schizonts)'!J:J,1,FALSE)</f>
        <v>#N/A</v>
      </c>
      <c r="L5822" t="e">
        <f>VLOOKUP(A5822,'Top 30 via LR (Tr36)'!A:A,1,FALSE)</f>
        <v>#N/A</v>
      </c>
      <c r="M5822" t="e">
        <f>VLOOKUP(A5822,'Top 30 via LR (Tr36)'!I:I,1,FALSE)</f>
        <v>#N/A</v>
      </c>
      <c r="N5822" t="e">
        <f>VLOOKUP(A5822,'Top or Bottom 30 via OR (Schiz)'!B:B,1,FALSE)</f>
        <v>#N/A</v>
      </c>
      <c r="O5822" t="e">
        <f>VLOOKUP(A5822,'Top or Bottom 30 via OR (Schiz)'!J:J,1,FALSE)</f>
        <v>#N/A</v>
      </c>
      <c r="P5822" t="e">
        <f>VLOOKUP(A5822,'Top or Bottom 30 via OR (Tr36)'!B:B,1,FALSE)</f>
        <v>#N/A</v>
      </c>
      <c r="Q5822" t="e">
        <f>VLOOKUP(A5822,'Top or Bottom 30 via OR (Tr36)'!J:J,1,FALSE)</f>
        <v>#N/A</v>
      </c>
    </row>
    <row r="5823" spans="1:17" x14ac:dyDescent="0.25">
      <c r="A5823" t="s">
        <v>5852</v>
      </c>
      <c r="B5823">
        <v>942</v>
      </c>
      <c r="C5823">
        <v>786</v>
      </c>
      <c r="D5823">
        <v>763</v>
      </c>
      <c r="E5823">
        <v>880</v>
      </c>
      <c r="F5823">
        <f>B5823/cam_reads!I$3</f>
        <v>11.703236630723152</v>
      </c>
      <c r="G5823">
        <f>C5823/cam_reads!J$3</f>
        <v>10.180417857452831</v>
      </c>
      <c r="H5823">
        <f>D5823/cam_reads!K$3</f>
        <v>7.9643427918271943</v>
      </c>
      <c r="I5823">
        <f>E5823/cam_reads!L$3</f>
        <v>9.1733770875622298</v>
      </c>
      <c r="J5823" t="e">
        <f>VLOOKUP(A5823,'Top 30 via LR (Schizonts)'!A:A,1,FALSE)</f>
        <v>#N/A</v>
      </c>
      <c r="K5823" t="e">
        <f>VLOOKUP(A5823,'Top 30 via LR (Schizonts)'!J:J,1,FALSE)</f>
        <v>#N/A</v>
      </c>
      <c r="L5823" t="e">
        <f>VLOOKUP(A5823,'Top 30 via LR (Tr36)'!A:A,1,FALSE)</f>
        <v>#N/A</v>
      </c>
      <c r="M5823" t="e">
        <f>VLOOKUP(A5823,'Top 30 via LR (Tr36)'!I:I,1,FALSE)</f>
        <v>#N/A</v>
      </c>
      <c r="N5823" t="e">
        <f>VLOOKUP(A5823,'Top or Bottom 30 via OR (Schiz)'!B:B,1,FALSE)</f>
        <v>#N/A</v>
      </c>
      <c r="O5823" t="e">
        <f>VLOOKUP(A5823,'Top or Bottom 30 via OR (Schiz)'!J:J,1,FALSE)</f>
        <v>#N/A</v>
      </c>
      <c r="P5823" t="e">
        <f>VLOOKUP(A5823,'Top or Bottom 30 via OR (Tr36)'!B:B,1,FALSE)</f>
        <v>#N/A</v>
      </c>
      <c r="Q5823" t="e">
        <f>VLOOKUP(A5823,'Top or Bottom 30 via OR (Tr36)'!J:J,1,FALSE)</f>
        <v>#N/A</v>
      </c>
    </row>
    <row r="5824" spans="1:17" x14ac:dyDescent="0.25">
      <c r="A5824" t="s">
        <v>5853</v>
      </c>
      <c r="B5824">
        <v>9656</v>
      </c>
      <c r="C5824">
        <v>8088</v>
      </c>
      <c r="D5824">
        <v>7663</v>
      </c>
      <c r="E5824">
        <v>8058</v>
      </c>
      <c r="F5824">
        <f>B5824/cam_reads!I$3</f>
        <v>119.96438737395198</v>
      </c>
      <c r="G5824">
        <f>C5824/cam_reads!J$3</f>
        <v>104.75727688432379</v>
      </c>
      <c r="H5824">
        <f>D5824/cam_reads!K$3</f>
        <v>79.987888353567214</v>
      </c>
      <c r="I5824">
        <f>E5824/cam_reads!L$3</f>
        <v>83.998946104064146</v>
      </c>
      <c r="J5824" t="e">
        <f>VLOOKUP(A5824,'Top 30 via LR (Schizonts)'!A:A,1,FALSE)</f>
        <v>#N/A</v>
      </c>
      <c r="K5824" t="e">
        <f>VLOOKUP(A5824,'Top 30 via LR (Schizonts)'!J:J,1,FALSE)</f>
        <v>#N/A</v>
      </c>
      <c r="L5824" t="e">
        <f>VLOOKUP(A5824,'Top 30 via LR (Tr36)'!A:A,1,FALSE)</f>
        <v>#N/A</v>
      </c>
      <c r="M5824" t="e">
        <f>VLOOKUP(A5824,'Top 30 via LR (Tr36)'!I:I,1,FALSE)</f>
        <v>#N/A</v>
      </c>
      <c r="N5824" t="e">
        <f>VLOOKUP(A5824,'Top or Bottom 30 via OR (Schiz)'!B:B,1,FALSE)</f>
        <v>#N/A</v>
      </c>
      <c r="O5824" t="e">
        <f>VLOOKUP(A5824,'Top or Bottom 30 via OR (Schiz)'!J:J,1,FALSE)</f>
        <v>#N/A</v>
      </c>
      <c r="P5824" t="e">
        <f>VLOOKUP(A5824,'Top or Bottom 30 via OR (Tr36)'!B:B,1,FALSE)</f>
        <v>#N/A</v>
      </c>
      <c r="Q5824" t="e">
        <f>VLOOKUP(A5824,'Top or Bottom 30 via OR (Tr36)'!J:J,1,FALSE)</f>
        <v>#N/A</v>
      </c>
    </row>
    <row r="5825" spans="1:17" x14ac:dyDescent="0.25">
      <c r="A5825" t="s">
        <v>5854</v>
      </c>
      <c r="B5825">
        <v>0</v>
      </c>
      <c r="C5825">
        <v>0</v>
      </c>
      <c r="D5825">
        <v>0</v>
      </c>
      <c r="E5825">
        <v>0</v>
      </c>
      <c r="F5825">
        <f>B5825/cam_reads!I$3</f>
        <v>0</v>
      </c>
      <c r="G5825">
        <f>C5825/cam_reads!J$3</f>
        <v>0</v>
      </c>
      <c r="H5825">
        <f>D5825/cam_reads!K$3</f>
        <v>0</v>
      </c>
      <c r="I5825">
        <f>E5825/cam_reads!L$3</f>
        <v>0</v>
      </c>
      <c r="J5825" t="e">
        <f>VLOOKUP(A5825,'Top 30 via LR (Schizonts)'!A:A,1,FALSE)</f>
        <v>#N/A</v>
      </c>
      <c r="K5825" t="e">
        <f>VLOOKUP(A5825,'Top 30 via LR (Schizonts)'!J:J,1,FALSE)</f>
        <v>#N/A</v>
      </c>
      <c r="L5825" t="e">
        <f>VLOOKUP(A5825,'Top 30 via LR (Tr36)'!A:A,1,FALSE)</f>
        <v>#N/A</v>
      </c>
      <c r="M5825" t="e">
        <f>VLOOKUP(A5825,'Top 30 via LR (Tr36)'!I:I,1,FALSE)</f>
        <v>#N/A</v>
      </c>
      <c r="N5825" t="e">
        <f>VLOOKUP(A5825,'Top or Bottom 30 via OR (Schiz)'!B:B,1,FALSE)</f>
        <v>#N/A</v>
      </c>
      <c r="O5825" t="e">
        <f>VLOOKUP(A5825,'Top or Bottom 30 via OR (Schiz)'!J:J,1,FALSE)</f>
        <v>#N/A</v>
      </c>
      <c r="P5825" t="e">
        <f>VLOOKUP(A5825,'Top or Bottom 30 via OR (Tr36)'!B:B,1,FALSE)</f>
        <v>#N/A</v>
      </c>
      <c r="Q5825" t="e">
        <f>VLOOKUP(A5825,'Top or Bottom 30 via OR (Tr36)'!J:J,1,FALSE)</f>
        <v>#N/A</v>
      </c>
    </row>
    <row r="5826" spans="1:17" x14ac:dyDescent="0.25">
      <c r="A5826" t="s">
        <v>5855</v>
      </c>
      <c r="B5826">
        <v>1790</v>
      </c>
      <c r="C5826">
        <v>1178</v>
      </c>
      <c r="D5826">
        <v>2199</v>
      </c>
      <c r="E5826">
        <v>1686</v>
      </c>
      <c r="F5826">
        <f>B5826/cam_reads!I$3</f>
        <v>22.238634361989856</v>
      </c>
      <c r="G5826">
        <f>C5826/cam_reads!J$3</f>
        <v>15.257674600609967</v>
      </c>
      <c r="H5826">
        <f>D5826/cam_reads!K$3</f>
        <v>22.953590824676279</v>
      </c>
      <c r="I5826">
        <f>E5826/cam_reads!L$3</f>
        <v>17.575356556397633</v>
      </c>
      <c r="J5826" t="e">
        <f>VLOOKUP(A5826,'Top 30 via LR (Schizonts)'!A:A,1,FALSE)</f>
        <v>#N/A</v>
      </c>
      <c r="K5826" t="e">
        <f>VLOOKUP(A5826,'Top 30 via LR (Schizonts)'!J:J,1,FALSE)</f>
        <v>#N/A</v>
      </c>
      <c r="L5826" t="e">
        <f>VLOOKUP(A5826,'Top 30 via LR (Tr36)'!A:A,1,FALSE)</f>
        <v>#N/A</v>
      </c>
      <c r="M5826" t="e">
        <f>VLOOKUP(A5826,'Top 30 via LR (Tr36)'!I:I,1,FALSE)</f>
        <v>#N/A</v>
      </c>
      <c r="N5826" t="e">
        <f>VLOOKUP(A5826,'Top or Bottom 30 via OR (Schiz)'!B:B,1,FALSE)</f>
        <v>#N/A</v>
      </c>
      <c r="O5826" t="e">
        <f>VLOOKUP(A5826,'Top or Bottom 30 via OR (Schiz)'!J:J,1,FALSE)</f>
        <v>#N/A</v>
      </c>
      <c r="P5826" t="e">
        <f>VLOOKUP(A5826,'Top or Bottom 30 via OR (Tr36)'!B:B,1,FALSE)</f>
        <v>#N/A</v>
      </c>
      <c r="Q5826" t="e">
        <f>VLOOKUP(A5826,'Top or Bottom 30 via OR (Tr36)'!J:J,1,FALSE)</f>
        <v>#N/A</v>
      </c>
    </row>
    <row r="5827" spans="1:17" x14ac:dyDescent="0.25">
      <c r="A5827" t="s">
        <v>5856</v>
      </c>
      <c r="B5827">
        <v>280</v>
      </c>
      <c r="C5827">
        <v>242</v>
      </c>
      <c r="D5827">
        <v>260</v>
      </c>
      <c r="E5827">
        <v>236</v>
      </c>
      <c r="F5827">
        <f>B5827/cam_reads!I$3</f>
        <v>3.4786690622107037</v>
      </c>
      <c r="G5827">
        <f>C5827/cam_reads!J$3</f>
        <v>3.1344289077653751</v>
      </c>
      <c r="H5827">
        <f>D5827/cam_reads!K$3</f>
        <v>2.7139307023264356</v>
      </c>
      <c r="I5827">
        <f>E5827/cam_reads!L$3</f>
        <v>2.4601329462098707</v>
      </c>
      <c r="J5827" t="e">
        <f>VLOOKUP(A5827,'Top 30 via LR (Schizonts)'!A:A,1,FALSE)</f>
        <v>#N/A</v>
      </c>
      <c r="K5827" t="e">
        <f>VLOOKUP(A5827,'Top 30 via LR (Schizonts)'!J:J,1,FALSE)</f>
        <v>#N/A</v>
      </c>
      <c r="L5827" t="e">
        <f>VLOOKUP(A5827,'Top 30 via LR (Tr36)'!A:A,1,FALSE)</f>
        <v>#N/A</v>
      </c>
      <c r="M5827" t="e">
        <f>VLOOKUP(A5827,'Top 30 via LR (Tr36)'!I:I,1,FALSE)</f>
        <v>#N/A</v>
      </c>
      <c r="N5827" t="e">
        <f>VLOOKUP(A5827,'Top or Bottom 30 via OR (Schiz)'!B:B,1,FALSE)</f>
        <v>#N/A</v>
      </c>
      <c r="O5827" t="e">
        <f>VLOOKUP(A5827,'Top or Bottom 30 via OR (Schiz)'!J:J,1,FALSE)</f>
        <v>#N/A</v>
      </c>
      <c r="P5827" t="e">
        <f>VLOOKUP(A5827,'Top or Bottom 30 via OR (Tr36)'!B:B,1,FALSE)</f>
        <v>#N/A</v>
      </c>
      <c r="Q5827" t="e">
        <f>VLOOKUP(A5827,'Top or Bottom 30 via OR (Tr36)'!J:J,1,FALSE)</f>
        <v>#N/A</v>
      </c>
    </row>
    <row r="5828" spans="1:17" x14ac:dyDescent="0.25">
      <c r="A5828" t="s">
        <v>5857</v>
      </c>
      <c r="B5828">
        <v>123</v>
      </c>
      <c r="C5828">
        <v>107</v>
      </c>
      <c r="D5828">
        <v>79</v>
      </c>
      <c r="E5828">
        <v>124</v>
      </c>
      <c r="F5828">
        <f>B5828/cam_reads!I$3</f>
        <v>1.5281296237568447</v>
      </c>
      <c r="G5828">
        <f>C5828/cam_reads!J$3</f>
        <v>1.38588385591279</v>
      </c>
      <c r="H5828">
        <f>D5828/cam_reads!K$3</f>
        <v>0.82461740570687858</v>
      </c>
      <c r="I5828">
        <f>E5828/cam_reads!L$3</f>
        <v>1.2926122259746777</v>
      </c>
      <c r="J5828" t="e">
        <f>VLOOKUP(A5828,'Top 30 via LR (Schizonts)'!A:A,1,FALSE)</f>
        <v>#N/A</v>
      </c>
      <c r="K5828" t="e">
        <f>VLOOKUP(A5828,'Top 30 via LR (Schizonts)'!J:J,1,FALSE)</f>
        <v>#N/A</v>
      </c>
      <c r="L5828" t="e">
        <f>VLOOKUP(A5828,'Top 30 via LR (Tr36)'!A:A,1,FALSE)</f>
        <v>#N/A</v>
      </c>
      <c r="M5828" t="e">
        <f>VLOOKUP(A5828,'Top 30 via LR (Tr36)'!I:I,1,FALSE)</f>
        <v>#N/A</v>
      </c>
      <c r="N5828" t="e">
        <f>VLOOKUP(A5828,'Top or Bottom 30 via OR (Schiz)'!B:B,1,FALSE)</f>
        <v>#N/A</v>
      </c>
      <c r="O5828" t="e">
        <f>VLOOKUP(A5828,'Top or Bottom 30 via OR (Schiz)'!J:J,1,FALSE)</f>
        <v>#N/A</v>
      </c>
      <c r="P5828" t="e">
        <f>VLOOKUP(A5828,'Top or Bottom 30 via OR (Tr36)'!B:B,1,FALSE)</f>
        <v>#N/A</v>
      </c>
      <c r="Q5828" t="e">
        <f>VLOOKUP(A5828,'Top or Bottom 30 via OR (Tr36)'!J:J,1,FALSE)</f>
        <v>#N/A</v>
      </c>
    </row>
    <row r="5829" spans="1:17" x14ac:dyDescent="0.25">
      <c r="A5829" t="s">
        <v>5858</v>
      </c>
      <c r="B5829">
        <v>360</v>
      </c>
      <c r="C5829">
        <v>427</v>
      </c>
      <c r="D5829">
        <v>575</v>
      </c>
      <c r="E5829">
        <v>410</v>
      </c>
      <c r="F5829">
        <f>B5829/cam_reads!I$3</f>
        <v>4.4725745085566189</v>
      </c>
      <c r="G5829">
        <f>C5829/cam_reads!J$3</f>
        <v>5.5305832380818813</v>
      </c>
      <c r="H5829">
        <f>D5829/cam_reads!K$3</f>
        <v>6.0019621301450021</v>
      </c>
      <c r="I5829">
        <f>E5829/cam_reads!L$3</f>
        <v>4.2739597794324018</v>
      </c>
      <c r="J5829" t="e">
        <f>VLOOKUP(A5829,'Top 30 via LR (Schizonts)'!A:A,1,FALSE)</f>
        <v>#N/A</v>
      </c>
      <c r="K5829" t="e">
        <f>VLOOKUP(A5829,'Top 30 via LR (Schizonts)'!J:J,1,FALSE)</f>
        <v>#N/A</v>
      </c>
      <c r="L5829" t="e">
        <f>VLOOKUP(A5829,'Top 30 via LR (Tr36)'!A:A,1,FALSE)</f>
        <v>#N/A</v>
      </c>
      <c r="M5829" t="e">
        <f>VLOOKUP(A5829,'Top 30 via LR (Tr36)'!I:I,1,FALSE)</f>
        <v>#N/A</v>
      </c>
      <c r="N5829" t="e">
        <f>VLOOKUP(A5829,'Top or Bottom 30 via OR (Schiz)'!B:B,1,FALSE)</f>
        <v>#N/A</v>
      </c>
      <c r="O5829" t="e">
        <f>VLOOKUP(A5829,'Top or Bottom 30 via OR (Schiz)'!J:J,1,FALSE)</f>
        <v>#N/A</v>
      </c>
      <c r="P5829" t="e">
        <f>VLOOKUP(A5829,'Top or Bottom 30 via OR (Tr36)'!B:B,1,FALSE)</f>
        <v>#N/A</v>
      </c>
      <c r="Q5829" t="e">
        <f>VLOOKUP(A5829,'Top or Bottom 30 via OR (Tr36)'!J:J,1,FALSE)</f>
        <v>#N/A</v>
      </c>
    </row>
    <row r="5830" spans="1:17" x14ac:dyDescent="0.25">
      <c r="A5830" t="s">
        <v>5859</v>
      </c>
      <c r="B5830">
        <v>888</v>
      </c>
      <c r="C5830">
        <v>710</v>
      </c>
      <c r="D5830">
        <v>869</v>
      </c>
      <c r="E5830">
        <v>927</v>
      </c>
      <c r="F5830">
        <f>B5830/cam_reads!I$3</f>
        <v>11.03235045443966</v>
      </c>
      <c r="G5830">
        <f>C5830/cam_reads!J$3</f>
        <v>9.1960517541876712</v>
      </c>
      <c r="H5830">
        <f>D5830/cam_reads!K$3</f>
        <v>9.0707914627756647</v>
      </c>
      <c r="I5830">
        <f>E5830/cam_reads!L$3</f>
        <v>9.6633188183752114</v>
      </c>
      <c r="J5830" t="e">
        <f>VLOOKUP(A5830,'Top 30 via LR (Schizonts)'!A:A,1,FALSE)</f>
        <v>#N/A</v>
      </c>
      <c r="K5830" t="e">
        <f>VLOOKUP(A5830,'Top 30 via LR (Schizonts)'!J:J,1,FALSE)</f>
        <v>#N/A</v>
      </c>
      <c r="L5830" t="e">
        <f>VLOOKUP(A5830,'Top 30 via LR (Tr36)'!A:A,1,FALSE)</f>
        <v>#N/A</v>
      </c>
      <c r="M5830" t="e">
        <f>VLOOKUP(A5830,'Top 30 via LR (Tr36)'!I:I,1,FALSE)</f>
        <v>#N/A</v>
      </c>
      <c r="N5830" t="e">
        <f>VLOOKUP(A5830,'Top or Bottom 30 via OR (Schiz)'!B:B,1,FALSE)</f>
        <v>#N/A</v>
      </c>
      <c r="O5830" t="e">
        <f>VLOOKUP(A5830,'Top or Bottom 30 via OR (Schiz)'!J:J,1,FALSE)</f>
        <v>#N/A</v>
      </c>
      <c r="P5830" t="e">
        <f>VLOOKUP(A5830,'Top or Bottom 30 via OR (Tr36)'!B:B,1,FALSE)</f>
        <v>#N/A</v>
      </c>
      <c r="Q5830" t="e">
        <f>VLOOKUP(A5830,'Top or Bottom 30 via OR (Tr36)'!J:J,1,FALSE)</f>
        <v>#N/A</v>
      </c>
    </row>
    <row r="5831" spans="1:17" x14ac:dyDescent="0.25">
      <c r="A5831" t="s">
        <v>5860</v>
      </c>
      <c r="B5831">
        <v>1356</v>
      </c>
      <c r="C5831">
        <v>633</v>
      </c>
      <c r="D5831">
        <v>826</v>
      </c>
      <c r="E5831">
        <v>917</v>
      </c>
      <c r="F5831">
        <f>B5831/cam_reads!I$3</f>
        <v>16.846697315563265</v>
      </c>
      <c r="G5831">
        <f>C5831/cam_reads!J$3</f>
        <v>8.198733465353234</v>
      </c>
      <c r="H5831">
        <f>D5831/cam_reads!K$3</f>
        <v>8.6219490773909069</v>
      </c>
      <c r="I5831">
        <f>E5831/cam_reads!L$3</f>
        <v>9.5590758969256413</v>
      </c>
      <c r="J5831" t="e">
        <f>VLOOKUP(A5831,'Top 30 via LR (Schizonts)'!A:A,1,FALSE)</f>
        <v>#N/A</v>
      </c>
      <c r="K5831" t="e">
        <f>VLOOKUP(A5831,'Top 30 via LR (Schizonts)'!J:J,1,FALSE)</f>
        <v>#N/A</v>
      </c>
      <c r="L5831" t="e">
        <f>VLOOKUP(A5831,'Top 30 via LR (Tr36)'!A:A,1,FALSE)</f>
        <v>#N/A</v>
      </c>
      <c r="M5831" t="e">
        <f>VLOOKUP(A5831,'Top 30 via LR (Tr36)'!I:I,1,FALSE)</f>
        <v>#N/A</v>
      </c>
      <c r="N5831" t="e">
        <f>VLOOKUP(A5831,'Top or Bottom 30 via OR (Schiz)'!B:B,1,FALSE)</f>
        <v>#N/A</v>
      </c>
      <c r="O5831" t="e">
        <f>VLOOKUP(A5831,'Top or Bottom 30 via OR (Schiz)'!J:J,1,FALSE)</f>
        <v>#N/A</v>
      </c>
      <c r="P5831" t="e">
        <f>VLOOKUP(A5831,'Top or Bottom 30 via OR (Tr36)'!B:B,1,FALSE)</f>
        <v>#N/A</v>
      </c>
      <c r="Q5831" t="e">
        <f>VLOOKUP(A5831,'Top or Bottom 30 via OR (Tr36)'!J:J,1,FALSE)</f>
        <v>#N/A</v>
      </c>
    </row>
    <row r="5832" spans="1:17" x14ac:dyDescent="0.25">
      <c r="A5832" t="s">
        <v>5861</v>
      </c>
      <c r="B5832">
        <v>2842</v>
      </c>
      <c r="C5832">
        <v>1024</v>
      </c>
      <c r="D5832">
        <v>3857</v>
      </c>
      <c r="E5832">
        <v>2082</v>
      </c>
      <c r="F5832">
        <f>B5832/cam_reads!I$3</f>
        <v>35.308490981438638</v>
      </c>
      <c r="G5832">
        <f>C5832/cam_reads!J$3</f>
        <v>13.263038022941092</v>
      </c>
      <c r="H5832">
        <f>D5832/cam_reads!K$3</f>
        <v>40.260118149511783</v>
      </c>
      <c r="I5832">
        <f>E5832/cam_reads!L$3</f>
        <v>21.703376245800637</v>
      </c>
      <c r="J5832" t="e">
        <f>VLOOKUP(A5832,'Top 30 via LR (Schizonts)'!A:A,1,FALSE)</f>
        <v>#N/A</v>
      </c>
      <c r="K5832" t="e">
        <f>VLOOKUP(A5832,'Top 30 via LR (Schizonts)'!J:J,1,FALSE)</f>
        <v>#N/A</v>
      </c>
      <c r="L5832" t="e">
        <f>VLOOKUP(A5832,'Top 30 via LR (Tr36)'!A:A,1,FALSE)</f>
        <v>#N/A</v>
      </c>
      <c r="M5832" t="e">
        <f>VLOOKUP(A5832,'Top 30 via LR (Tr36)'!I:I,1,FALSE)</f>
        <v>#N/A</v>
      </c>
      <c r="N5832" t="e">
        <f>VLOOKUP(A5832,'Top or Bottom 30 via OR (Schiz)'!B:B,1,FALSE)</f>
        <v>#N/A</v>
      </c>
      <c r="O5832" t="e">
        <f>VLOOKUP(A5832,'Top or Bottom 30 via OR (Schiz)'!J:J,1,FALSE)</f>
        <v>#N/A</v>
      </c>
      <c r="P5832" t="e">
        <f>VLOOKUP(A5832,'Top or Bottom 30 via OR (Tr36)'!B:B,1,FALSE)</f>
        <v>#N/A</v>
      </c>
      <c r="Q5832" t="e">
        <f>VLOOKUP(A5832,'Top or Bottom 30 via OR (Tr36)'!J:J,1,FALSE)</f>
        <v>#N/A</v>
      </c>
    </row>
    <row r="5833" spans="1:17" x14ac:dyDescent="0.25">
      <c r="A5833" t="s">
        <v>5862</v>
      </c>
      <c r="B5833">
        <v>1552</v>
      </c>
      <c r="C5833">
        <v>1060</v>
      </c>
      <c r="D5833">
        <v>1579</v>
      </c>
      <c r="E5833">
        <v>1738</v>
      </c>
      <c r="F5833">
        <f>B5833/cam_reads!I$3</f>
        <v>19.281765659110757</v>
      </c>
      <c r="G5833">
        <f>C5833/cam_reads!J$3</f>
        <v>13.729316703435115</v>
      </c>
      <c r="H5833">
        <f>D5833/cam_reads!K$3</f>
        <v>16.481909919128622</v>
      </c>
      <c r="I5833">
        <f>E5833/cam_reads!L$3</f>
        <v>18.117419747935404</v>
      </c>
      <c r="J5833" t="e">
        <f>VLOOKUP(A5833,'Top 30 via LR (Schizonts)'!A:A,1,FALSE)</f>
        <v>#N/A</v>
      </c>
      <c r="K5833" t="e">
        <f>VLOOKUP(A5833,'Top 30 via LR (Schizonts)'!J:J,1,FALSE)</f>
        <v>#N/A</v>
      </c>
      <c r="L5833" t="e">
        <f>VLOOKUP(A5833,'Top 30 via LR (Tr36)'!A:A,1,FALSE)</f>
        <v>#N/A</v>
      </c>
      <c r="M5833" t="e">
        <f>VLOOKUP(A5833,'Top 30 via LR (Tr36)'!I:I,1,FALSE)</f>
        <v>#N/A</v>
      </c>
      <c r="N5833" t="e">
        <f>VLOOKUP(A5833,'Top or Bottom 30 via OR (Schiz)'!B:B,1,FALSE)</f>
        <v>#N/A</v>
      </c>
      <c r="O5833" t="e">
        <f>VLOOKUP(A5833,'Top or Bottom 30 via OR (Schiz)'!J:J,1,FALSE)</f>
        <v>#N/A</v>
      </c>
      <c r="P5833" t="e">
        <f>VLOOKUP(A5833,'Top or Bottom 30 via OR (Tr36)'!B:B,1,FALSE)</f>
        <v>#N/A</v>
      </c>
      <c r="Q5833" t="e">
        <f>VLOOKUP(A5833,'Top or Bottom 30 via OR (Tr36)'!J:J,1,FALSE)</f>
        <v>#N/A</v>
      </c>
    </row>
    <row r="5834" spans="1:17" x14ac:dyDescent="0.25">
      <c r="A5834" t="s">
        <v>5863</v>
      </c>
      <c r="B5834">
        <v>497</v>
      </c>
      <c r="C5834">
        <v>367</v>
      </c>
      <c r="D5834">
        <v>348</v>
      </c>
      <c r="E5834">
        <v>470</v>
      </c>
      <c r="F5834">
        <f>B5834/cam_reads!I$3</f>
        <v>6.1746375854239988</v>
      </c>
      <c r="G5834">
        <f>C5834/cam_reads!J$3</f>
        <v>4.7534521039251763</v>
      </c>
      <c r="H5834">
        <f>D5834/cam_reads!K$3</f>
        <v>3.6324918631138448</v>
      </c>
      <c r="I5834">
        <f>E5834/cam_reads!L$3</f>
        <v>4.8994173081298271</v>
      </c>
      <c r="J5834" t="e">
        <f>VLOOKUP(A5834,'Top 30 via LR (Schizonts)'!A:A,1,FALSE)</f>
        <v>#N/A</v>
      </c>
      <c r="K5834" t="e">
        <f>VLOOKUP(A5834,'Top 30 via LR (Schizonts)'!J:J,1,FALSE)</f>
        <v>#N/A</v>
      </c>
      <c r="L5834" t="e">
        <f>VLOOKUP(A5834,'Top 30 via LR (Tr36)'!A:A,1,FALSE)</f>
        <v>#N/A</v>
      </c>
      <c r="M5834" t="e">
        <f>VLOOKUP(A5834,'Top 30 via LR (Tr36)'!I:I,1,FALSE)</f>
        <v>#N/A</v>
      </c>
      <c r="N5834" t="e">
        <f>VLOOKUP(A5834,'Top or Bottom 30 via OR (Schiz)'!B:B,1,FALSE)</f>
        <v>#N/A</v>
      </c>
      <c r="O5834" t="e">
        <f>VLOOKUP(A5834,'Top or Bottom 30 via OR (Schiz)'!J:J,1,FALSE)</f>
        <v>#N/A</v>
      </c>
      <c r="P5834" t="e">
        <f>VLOOKUP(A5834,'Top or Bottom 30 via OR (Tr36)'!B:B,1,FALSE)</f>
        <v>#N/A</v>
      </c>
      <c r="Q5834" t="e">
        <f>VLOOKUP(A5834,'Top or Bottom 30 via OR (Tr36)'!J:J,1,FALSE)</f>
        <v>#N/A</v>
      </c>
    </row>
    <row r="5835" spans="1:17" x14ac:dyDescent="0.25">
      <c r="A5835" t="s">
        <v>5864</v>
      </c>
      <c r="B5835">
        <v>73</v>
      </c>
      <c r="C5835">
        <v>56</v>
      </c>
      <c r="D5835">
        <v>284</v>
      </c>
      <c r="E5835">
        <v>23</v>
      </c>
      <c r="F5835">
        <f>B5835/cam_reads!I$3</f>
        <v>0.90693871979064766</v>
      </c>
      <c r="G5835">
        <f>C5835/cam_reads!J$3</f>
        <v>0.72532239187959091</v>
      </c>
      <c r="H5835">
        <f>D5835/cam_reads!K$3</f>
        <v>2.9644473825411839</v>
      </c>
      <c r="I5835">
        <f>E5835/cam_reads!L$3</f>
        <v>0.2397587193340128</v>
      </c>
      <c r="J5835" t="e">
        <f>VLOOKUP(A5835,'Top 30 via LR (Schizonts)'!A:A,1,FALSE)</f>
        <v>#N/A</v>
      </c>
      <c r="K5835" t="e">
        <f>VLOOKUP(A5835,'Top 30 via LR (Schizonts)'!J:J,1,FALSE)</f>
        <v>#N/A</v>
      </c>
      <c r="L5835" t="e">
        <f>VLOOKUP(A5835,'Top 30 via LR (Tr36)'!A:A,1,FALSE)</f>
        <v>#N/A</v>
      </c>
      <c r="M5835" t="e">
        <f>VLOOKUP(A5835,'Top 30 via LR (Tr36)'!I:I,1,FALSE)</f>
        <v>#N/A</v>
      </c>
      <c r="N5835" t="e">
        <f>VLOOKUP(A5835,'Top or Bottom 30 via OR (Schiz)'!B:B,1,FALSE)</f>
        <v>#N/A</v>
      </c>
      <c r="O5835" t="e">
        <f>VLOOKUP(A5835,'Top or Bottom 30 via OR (Schiz)'!J:J,1,FALSE)</f>
        <v>#N/A</v>
      </c>
      <c r="P5835" t="e">
        <f>VLOOKUP(A5835,'Top or Bottom 30 via OR (Tr36)'!B:B,1,FALSE)</f>
        <v>#N/A</v>
      </c>
      <c r="Q5835" t="e">
        <f>VLOOKUP(A5835,'Top or Bottom 30 via OR (Tr36)'!J:J,1,FALSE)</f>
        <v>#N/A</v>
      </c>
    </row>
    <row r="5836" spans="1:17" x14ac:dyDescent="0.25">
      <c r="A5836" t="s">
        <v>5865</v>
      </c>
      <c r="B5836">
        <v>3770</v>
      </c>
      <c r="C5836">
        <v>3155</v>
      </c>
      <c r="D5836">
        <v>5026</v>
      </c>
      <c r="E5836">
        <v>2832</v>
      </c>
      <c r="F5836">
        <f>B5836/cam_reads!I$3</f>
        <v>46.837794159051256</v>
      </c>
      <c r="G5836">
        <f>C5836/cam_reads!J$3</f>
        <v>40.864145471073385</v>
      </c>
      <c r="H5836">
        <f>D5836/cam_reads!K$3</f>
        <v>52.462368114971795</v>
      </c>
      <c r="I5836">
        <f>E5836/cam_reads!L$3</f>
        <v>29.521595354518446</v>
      </c>
      <c r="J5836" t="e">
        <f>VLOOKUP(A5836,'Top 30 via LR (Schizonts)'!A:A,1,FALSE)</f>
        <v>#N/A</v>
      </c>
      <c r="K5836" t="e">
        <f>VLOOKUP(A5836,'Top 30 via LR (Schizonts)'!J:J,1,FALSE)</f>
        <v>#N/A</v>
      </c>
      <c r="L5836" t="e">
        <f>VLOOKUP(A5836,'Top 30 via LR (Tr36)'!A:A,1,FALSE)</f>
        <v>#N/A</v>
      </c>
      <c r="M5836" t="e">
        <f>VLOOKUP(A5836,'Top 30 via LR (Tr36)'!I:I,1,FALSE)</f>
        <v>#N/A</v>
      </c>
      <c r="N5836" t="e">
        <f>VLOOKUP(A5836,'Top or Bottom 30 via OR (Schiz)'!B:B,1,FALSE)</f>
        <v>#N/A</v>
      </c>
      <c r="O5836" t="e">
        <f>VLOOKUP(A5836,'Top or Bottom 30 via OR (Schiz)'!J:J,1,FALSE)</f>
        <v>#N/A</v>
      </c>
      <c r="P5836" t="e">
        <f>VLOOKUP(A5836,'Top or Bottom 30 via OR (Tr36)'!B:B,1,FALSE)</f>
        <v>#N/A</v>
      </c>
      <c r="Q5836" t="e">
        <f>VLOOKUP(A5836,'Top or Bottom 30 via OR (Tr36)'!J:J,1,FALSE)</f>
        <v>#N/A</v>
      </c>
    </row>
    <row r="5837" spans="1:17" x14ac:dyDescent="0.25">
      <c r="A5837" t="s">
        <v>5866</v>
      </c>
      <c r="B5837">
        <v>38</v>
      </c>
      <c r="C5837">
        <v>12</v>
      </c>
      <c r="D5837">
        <v>25</v>
      </c>
      <c r="E5837">
        <v>21</v>
      </c>
      <c r="F5837">
        <f>B5837/cam_reads!I$3</f>
        <v>0.47210508701430975</v>
      </c>
      <c r="G5837">
        <f>C5837/cam_reads!J$3</f>
        <v>0.15542622683134091</v>
      </c>
      <c r="H5837">
        <f>D5837/cam_reads!K$3</f>
        <v>0.26095487522369576</v>
      </c>
      <c r="I5837">
        <f>E5837/cam_reads!L$3</f>
        <v>0.21891013504409865</v>
      </c>
      <c r="J5837" t="e">
        <f>VLOOKUP(A5837,'Top 30 via LR (Schizonts)'!A:A,1,FALSE)</f>
        <v>#N/A</v>
      </c>
      <c r="K5837" t="e">
        <f>VLOOKUP(A5837,'Top 30 via LR (Schizonts)'!J:J,1,FALSE)</f>
        <v>#N/A</v>
      </c>
      <c r="L5837" t="e">
        <f>VLOOKUP(A5837,'Top 30 via LR (Tr36)'!A:A,1,FALSE)</f>
        <v>#N/A</v>
      </c>
      <c r="M5837" t="e">
        <f>VLOOKUP(A5837,'Top 30 via LR (Tr36)'!I:I,1,FALSE)</f>
        <v>#N/A</v>
      </c>
      <c r="N5837" t="e">
        <f>VLOOKUP(A5837,'Top or Bottom 30 via OR (Schiz)'!B:B,1,FALSE)</f>
        <v>#N/A</v>
      </c>
      <c r="O5837" t="e">
        <f>VLOOKUP(A5837,'Top or Bottom 30 via OR (Schiz)'!J:J,1,FALSE)</f>
        <v>#N/A</v>
      </c>
      <c r="P5837" t="e">
        <f>VLOOKUP(A5837,'Top or Bottom 30 via OR (Tr36)'!B:B,1,FALSE)</f>
        <v>#N/A</v>
      </c>
      <c r="Q5837" t="e">
        <f>VLOOKUP(A5837,'Top or Bottom 30 via OR (Tr36)'!J:J,1,FALSE)</f>
        <v>#N/A</v>
      </c>
    </row>
    <row r="5838" spans="1:17" x14ac:dyDescent="0.25">
      <c r="A5838" t="s">
        <v>5867</v>
      </c>
      <c r="B5838">
        <v>0</v>
      </c>
      <c r="C5838">
        <v>0</v>
      </c>
      <c r="D5838">
        <v>0</v>
      </c>
      <c r="E5838">
        <v>0</v>
      </c>
      <c r="F5838">
        <f>B5838/cam_reads!I$3</f>
        <v>0</v>
      </c>
      <c r="G5838">
        <f>C5838/cam_reads!J$3</f>
        <v>0</v>
      </c>
      <c r="H5838">
        <f>D5838/cam_reads!K$3</f>
        <v>0</v>
      </c>
      <c r="I5838">
        <f>E5838/cam_reads!L$3</f>
        <v>0</v>
      </c>
      <c r="J5838" t="e">
        <f>VLOOKUP(A5838,'Top 30 via LR (Schizonts)'!A:A,1,FALSE)</f>
        <v>#N/A</v>
      </c>
      <c r="K5838" t="e">
        <f>VLOOKUP(A5838,'Top 30 via LR (Schizonts)'!J:J,1,FALSE)</f>
        <v>#N/A</v>
      </c>
      <c r="L5838" t="e">
        <f>VLOOKUP(A5838,'Top 30 via LR (Tr36)'!A:A,1,FALSE)</f>
        <v>#N/A</v>
      </c>
      <c r="M5838" t="e">
        <f>VLOOKUP(A5838,'Top 30 via LR (Tr36)'!I:I,1,FALSE)</f>
        <v>#N/A</v>
      </c>
      <c r="N5838" t="e">
        <f>VLOOKUP(A5838,'Top or Bottom 30 via OR (Schiz)'!B:B,1,FALSE)</f>
        <v>#N/A</v>
      </c>
      <c r="O5838" t="e">
        <f>VLOOKUP(A5838,'Top or Bottom 30 via OR (Schiz)'!J:J,1,FALSE)</f>
        <v>#N/A</v>
      </c>
      <c r="P5838" t="e">
        <f>VLOOKUP(A5838,'Top or Bottom 30 via OR (Tr36)'!B:B,1,FALSE)</f>
        <v>#N/A</v>
      </c>
      <c r="Q5838" t="e">
        <f>VLOOKUP(A5838,'Top or Bottom 30 via OR (Tr36)'!J:J,1,FALSE)</f>
        <v>#N/A</v>
      </c>
    </row>
    <row r="5839" spans="1:17" x14ac:dyDescent="0.25">
      <c r="A5839" t="s">
        <v>5868</v>
      </c>
      <c r="B5839">
        <v>26</v>
      </c>
      <c r="C5839">
        <v>16</v>
      </c>
      <c r="D5839">
        <v>40</v>
      </c>
      <c r="E5839">
        <v>47</v>
      </c>
      <c r="F5839">
        <f>B5839/cam_reads!I$3</f>
        <v>0.32301927006242248</v>
      </c>
      <c r="G5839">
        <f>C5839/cam_reads!J$3</f>
        <v>0.20723496910845457</v>
      </c>
      <c r="H5839">
        <f>D5839/cam_reads!K$3</f>
        <v>0.4175278003579132</v>
      </c>
      <c r="I5839">
        <f>E5839/cam_reads!L$3</f>
        <v>0.4899417308129827</v>
      </c>
      <c r="J5839" t="e">
        <f>VLOOKUP(A5839,'Top 30 via LR (Schizonts)'!A:A,1,FALSE)</f>
        <v>#N/A</v>
      </c>
      <c r="K5839" t="e">
        <f>VLOOKUP(A5839,'Top 30 via LR (Schizonts)'!J:J,1,FALSE)</f>
        <v>#N/A</v>
      </c>
      <c r="L5839" t="e">
        <f>VLOOKUP(A5839,'Top 30 via LR (Tr36)'!A:A,1,FALSE)</f>
        <v>#N/A</v>
      </c>
      <c r="M5839" t="e">
        <f>VLOOKUP(A5839,'Top 30 via LR (Tr36)'!I:I,1,FALSE)</f>
        <v>#N/A</v>
      </c>
      <c r="N5839" t="e">
        <f>VLOOKUP(A5839,'Top or Bottom 30 via OR (Schiz)'!B:B,1,FALSE)</f>
        <v>#N/A</v>
      </c>
      <c r="O5839" t="e">
        <f>VLOOKUP(A5839,'Top or Bottom 30 via OR (Schiz)'!J:J,1,FALSE)</f>
        <v>#N/A</v>
      </c>
      <c r="P5839" t="e">
        <f>VLOOKUP(A5839,'Top or Bottom 30 via OR (Tr36)'!B:B,1,FALSE)</f>
        <v>#N/A</v>
      </c>
      <c r="Q5839" t="e">
        <f>VLOOKUP(A5839,'Top or Bottom 30 via OR (Tr36)'!J:J,1,FALSE)</f>
        <v>#N/A</v>
      </c>
    </row>
    <row r="5840" spans="1:17" x14ac:dyDescent="0.25">
      <c r="A5840" t="s">
        <v>5869</v>
      </c>
      <c r="B5840">
        <v>1765</v>
      </c>
      <c r="C5840">
        <v>1656</v>
      </c>
      <c r="D5840">
        <v>1412</v>
      </c>
      <c r="E5840">
        <v>2455</v>
      </c>
      <c r="F5840">
        <f>B5840/cam_reads!I$3</f>
        <v>21.928038910006755</v>
      </c>
      <c r="G5840">
        <f>C5840/cam_reads!J$3</f>
        <v>21.448819302725045</v>
      </c>
      <c r="H5840">
        <f>D5840/cam_reads!K$3</f>
        <v>14.738731352634336</v>
      </c>
      <c r="I5840">
        <f>E5840/cam_reads!L$3</f>
        <v>25.591637215869628</v>
      </c>
      <c r="J5840" t="e">
        <f>VLOOKUP(A5840,'Top 30 via LR (Schizonts)'!A:A,1,FALSE)</f>
        <v>#N/A</v>
      </c>
      <c r="K5840" t="e">
        <f>VLOOKUP(A5840,'Top 30 via LR (Schizonts)'!J:J,1,FALSE)</f>
        <v>#N/A</v>
      </c>
      <c r="L5840" t="e">
        <f>VLOOKUP(A5840,'Top 30 via LR (Tr36)'!A:A,1,FALSE)</f>
        <v>#N/A</v>
      </c>
      <c r="M5840" t="e">
        <f>VLOOKUP(A5840,'Top 30 via LR (Tr36)'!I:I,1,FALSE)</f>
        <v>#N/A</v>
      </c>
      <c r="N5840" t="e">
        <f>VLOOKUP(A5840,'Top or Bottom 30 via OR (Schiz)'!B:B,1,FALSE)</f>
        <v>#N/A</v>
      </c>
      <c r="O5840" t="e">
        <f>VLOOKUP(A5840,'Top or Bottom 30 via OR (Schiz)'!J:J,1,FALSE)</f>
        <v>#N/A</v>
      </c>
      <c r="P5840" t="e">
        <f>VLOOKUP(A5840,'Top or Bottom 30 via OR (Tr36)'!B:B,1,FALSE)</f>
        <v>#N/A</v>
      </c>
      <c r="Q5840" t="e">
        <f>VLOOKUP(A5840,'Top or Bottom 30 via OR (Tr36)'!J:J,1,FALSE)</f>
        <v>#N/A</v>
      </c>
    </row>
    <row r="5841" spans="1:17" x14ac:dyDescent="0.25">
      <c r="A5841" t="s">
        <v>5870</v>
      </c>
      <c r="B5841">
        <v>299</v>
      </c>
      <c r="C5841">
        <v>142</v>
      </c>
      <c r="D5841">
        <v>402</v>
      </c>
      <c r="E5841">
        <v>246</v>
      </c>
      <c r="F5841">
        <f>B5841/cam_reads!I$3</f>
        <v>3.7147216057178585</v>
      </c>
      <c r="G5841">
        <f>C5841/cam_reads!J$3</f>
        <v>1.8392103508375341</v>
      </c>
      <c r="H5841">
        <f>D5841/cam_reads!K$3</f>
        <v>4.1961543935970278</v>
      </c>
      <c r="I5841">
        <f>E5841/cam_reads!L$3</f>
        <v>2.5643758676594413</v>
      </c>
      <c r="J5841" t="e">
        <f>VLOOKUP(A5841,'Top 30 via LR (Schizonts)'!A:A,1,FALSE)</f>
        <v>#N/A</v>
      </c>
      <c r="K5841" t="e">
        <f>VLOOKUP(A5841,'Top 30 via LR (Schizonts)'!J:J,1,FALSE)</f>
        <v>#N/A</v>
      </c>
      <c r="L5841" t="e">
        <f>VLOOKUP(A5841,'Top 30 via LR (Tr36)'!A:A,1,FALSE)</f>
        <v>#N/A</v>
      </c>
      <c r="M5841" t="e">
        <f>VLOOKUP(A5841,'Top 30 via LR (Tr36)'!I:I,1,FALSE)</f>
        <v>#N/A</v>
      </c>
      <c r="N5841" t="e">
        <f>VLOOKUP(A5841,'Top or Bottom 30 via OR (Schiz)'!B:B,1,FALSE)</f>
        <v>#N/A</v>
      </c>
      <c r="O5841" t="e">
        <f>VLOOKUP(A5841,'Top or Bottom 30 via OR (Schiz)'!J:J,1,FALSE)</f>
        <v>#N/A</v>
      </c>
      <c r="P5841" t="e">
        <f>VLOOKUP(A5841,'Top or Bottom 30 via OR (Tr36)'!B:B,1,FALSE)</f>
        <v>#N/A</v>
      </c>
      <c r="Q5841" t="e">
        <f>VLOOKUP(A5841,'Top or Bottom 30 via OR (Tr36)'!J:J,1,FALSE)</f>
        <v>#N/A</v>
      </c>
    </row>
    <row r="5842" spans="1:17" x14ac:dyDescent="0.25">
      <c r="A5842" t="s">
        <v>5871</v>
      </c>
      <c r="B5842">
        <v>2676</v>
      </c>
      <c r="C5842">
        <v>1578</v>
      </c>
      <c r="D5842">
        <v>2781</v>
      </c>
      <c r="E5842">
        <v>2476</v>
      </c>
      <c r="F5842">
        <f>B5842/cam_reads!I$3</f>
        <v>33.246137180270864</v>
      </c>
      <c r="G5842">
        <f>C5842/cam_reads!J$3</f>
        <v>20.438548828321331</v>
      </c>
      <c r="H5842">
        <f>D5842/cam_reads!K$3</f>
        <v>29.028620319883913</v>
      </c>
      <c r="I5842">
        <f>E5842/cam_reads!L$3</f>
        <v>25.810547350913726</v>
      </c>
      <c r="J5842" t="e">
        <f>VLOOKUP(A5842,'Top 30 via LR (Schizonts)'!A:A,1,FALSE)</f>
        <v>#N/A</v>
      </c>
      <c r="K5842" t="e">
        <f>VLOOKUP(A5842,'Top 30 via LR (Schizonts)'!J:J,1,FALSE)</f>
        <v>#N/A</v>
      </c>
      <c r="L5842" t="e">
        <f>VLOOKUP(A5842,'Top 30 via LR (Tr36)'!A:A,1,FALSE)</f>
        <v>#N/A</v>
      </c>
      <c r="M5842" t="e">
        <f>VLOOKUP(A5842,'Top 30 via LR (Tr36)'!I:I,1,FALSE)</f>
        <v>#N/A</v>
      </c>
      <c r="N5842" t="e">
        <f>VLOOKUP(A5842,'Top or Bottom 30 via OR (Schiz)'!B:B,1,FALSE)</f>
        <v>#N/A</v>
      </c>
      <c r="O5842" t="e">
        <f>VLOOKUP(A5842,'Top or Bottom 30 via OR (Schiz)'!J:J,1,FALSE)</f>
        <v>#N/A</v>
      </c>
      <c r="P5842" t="e">
        <f>VLOOKUP(A5842,'Top or Bottom 30 via OR (Tr36)'!B:B,1,FALSE)</f>
        <v>#N/A</v>
      </c>
      <c r="Q5842" t="e">
        <f>VLOOKUP(A5842,'Top or Bottom 30 via OR (Tr36)'!J:J,1,FALSE)</f>
        <v>#N/A</v>
      </c>
    </row>
    <row r="5843" spans="1:17" x14ac:dyDescent="0.25">
      <c r="A5843" t="s">
        <v>5872</v>
      </c>
      <c r="B5843">
        <v>8</v>
      </c>
      <c r="C5843">
        <v>5</v>
      </c>
      <c r="D5843">
        <v>12</v>
      </c>
      <c r="E5843">
        <v>11</v>
      </c>
      <c r="F5843">
        <f>B5843/cam_reads!I$3</f>
        <v>9.9390544634591529E-2</v>
      </c>
      <c r="G5843">
        <f>C5843/cam_reads!J$3</f>
        <v>6.476092784639205E-2</v>
      </c>
      <c r="H5843">
        <f>D5843/cam_reads!K$3</f>
        <v>0.12525834010737397</v>
      </c>
      <c r="I5843">
        <f>E5843/cam_reads!L$3</f>
        <v>0.11466721359452786</v>
      </c>
      <c r="J5843" t="e">
        <f>VLOOKUP(A5843,'Top 30 via LR (Schizonts)'!A:A,1,FALSE)</f>
        <v>#N/A</v>
      </c>
      <c r="K5843" t="e">
        <f>VLOOKUP(A5843,'Top 30 via LR (Schizonts)'!J:J,1,FALSE)</f>
        <v>#N/A</v>
      </c>
      <c r="L5843" t="e">
        <f>VLOOKUP(A5843,'Top 30 via LR (Tr36)'!A:A,1,FALSE)</f>
        <v>#N/A</v>
      </c>
      <c r="M5843" t="e">
        <f>VLOOKUP(A5843,'Top 30 via LR (Tr36)'!I:I,1,FALSE)</f>
        <v>#N/A</v>
      </c>
      <c r="N5843" t="e">
        <f>VLOOKUP(A5843,'Top or Bottom 30 via OR (Schiz)'!B:B,1,FALSE)</f>
        <v>#N/A</v>
      </c>
      <c r="O5843" t="e">
        <f>VLOOKUP(A5843,'Top or Bottom 30 via OR (Schiz)'!J:J,1,FALSE)</f>
        <v>#N/A</v>
      </c>
      <c r="P5843" t="e">
        <f>VLOOKUP(A5843,'Top or Bottom 30 via OR (Tr36)'!B:B,1,FALSE)</f>
        <v>#N/A</v>
      </c>
      <c r="Q5843" t="e">
        <f>VLOOKUP(A5843,'Top or Bottom 30 via OR (Tr36)'!J:J,1,FALSE)</f>
        <v>#N/A</v>
      </c>
    </row>
    <row r="5844" spans="1:17" x14ac:dyDescent="0.25">
      <c r="A5844" t="s">
        <v>5873</v>
      </c>
      <c r="B5844">
        <v>0</v>
      </c>
      <c r="C5844">
        <v>0</v>
      </c>
      <c r="D5844">
        <v>0</v>
      </c>
      <c r="E5844">
        <v>0</v>
      </c>
      <c r="F5844">
        <f>B5844/cam_reads!I$3</f>
        <v>0</v>
      </c>
      <c r="G5844">
        <f>C5844/cam_reads!J$3</f>
        <v>0</v>
      </c>
      <c r="H5844">
        <f>D5844/cam_reads!K$3</f>
        <v>0</v>
      </c>
      <c r="I5844">
        <f>E5844/cam_reads!L$3</f>
        <v>0</v>
      </c>
      <c r="J5844" t="e">
        <f>VLOOKUP(A5844,'Top 30 via LR (Schizonts)'!A:A,1,FALSE)</f>
        <v>#N/A</v>
      </c>
      <c r="K5844" t="e">
        <f>VLOOKUP(A5844,'Top 30 via LR (Schizonts)'!J:J,1,FALSE)</f>
        <v>#N/A</v>
      </c>
      <c r="L5844" t="e">
        <f>VLOOKUP(A5844,'Top 30 via LR (Tr36)'!A:A,1,FALSE)</f>
        <v>#N/A</v>
      </c>
      <c r="M5844" t="e">
        <f>VLOOKUP(A5844,'Top 30 via LR (Tr36)'!I:I,1,FALSE)</f>
        <v>#N/A</v>
      </c>
      <c r="N5844" t="e">
        <f>VLOOKUP(A5844,'Top or Bottom 30 via OR (Schiz)'!B:B,1,FALSE)</f>
        <v>#N/A</v>
      </c>
      <c r="O5844" t="e">
        <f>VLOOKUP(A5844,'Top or Bottom 30 via OR (Schiz)'!J:J,1,FALSE)</f>
        <v>#N/A</v>
      </c>
      <c r="P5844" t="e">
        <f>VLOOKUP(A5844,'Top or Bottom 30 via OR (Tr36)'!B:B,1,FALSE)</f>
        <v>#N/A</v>
      </c>
      <c r="Q5844" t="e">
        <f>VLOOKUP(A5844,'Top or Bottom 30 via OR (Tr36)'!J:J,1,FALSE)</f>
        <v>#N/A</v>
      </c>
    </row>
    <row r="5845" spans="1:17" x14ac:dyDescent="0.25">
      <c r="A5845" t="s">
        <v>5874</v>
      </c>
      <c r="B5845">
        <v>361</v>
      </c>
      <c r="C5845">
        <v>386</v>
      </c>
      <c r="D5845">
        <v>669</v>
      </c>
      <c r="E5845">
        <v>418</v>
      </c>
      <c r="F5845">
        <f>B5845/cam_reads!I$3</f>
        <v>4.4849983266359423</v>
      </c>
      <c r="G5845">
        <f>C5845/cam_reads!J$3</f>
        <v>4.9995436297414662</v>
      </c>
      <c r="H5845">
        <f>D5845/cam_reads!K$3</f>
        <v>6.9831524609860978</v>
      </c>
      <c r="I5845">
        <f>E5845/cam_reads!L$3</f>
        <v>4.3573541165920586</v>
      </c>
      <c r="J5845" t="e">
        <f>VLOOKUP(A5845,'Top 30 via LR (Schizonts)'!A:A,1,FALSE)</f>
        <v>#N/A</v>
      </c>
      <c r="K5845" t="e">
        <f>VLOOKUP(A5845,'Top 30 via LR (Schizonts)'!J:J,1,FALSE)</f>
        <v>#N/A</v>
      </c>
      <c r="L5845" t="e">
        <f>VLOOKUP(A5845,'Top 30 via LR (Tr36)'!A:A,1,FALSE)</f>
        <v>#N/A</v>
      </c>
      <c r="M5845" t="e">
        <f>VLOOKUP(A5845,'Top 30 via LR (Tr36)'!I:I,1,FALSE)</f>
        <v>#N/A</v>
      </c>
      <c r="N5845" t="e">
        <f>VLOOKUP(A5845,'Top or Bottom 30 via OR (Schiz)'!B:B,1,FALSE)</f>
        <v>#N/A</v>
      </c>
      <c r="O5845" t="e">
        <f>VLOOKUP(A5845,'Top or Bottom 30 via OR (Schiz)'!J:J,1,FALSE)</f>
        <v>#N/A</v>
      </c>
      <c r="P5845" t="e">
        <f>VLOOKUP(A5845,'Top or Bottom 30 via OR (Tr36)'!B:B,1,FALSE)</f>
        <v>#N/A</v>
      </c>
      <c r="Q5845" t="e">
        <f>VLOOKUP(A5845,'Top or Bottom 30 via OR (Tr36)'!J:J,1,FALSE)</f>
        <v>#N/A</v>
      </c>
    </row>
    <row r="5846" spans="1:17" x14ac:dyDescent="0.25">
      <c r="A5846" t="s">
        <v>5875</v>
      </c>
      <c r="B5846">
        <v>51</v>
      </c>
      <c r="C5846">
        <v>41</v>
      </c>
      <c r="D5846">
        <v>58</v>
      </c>
      <c r="E5846">
        <v>58</v>
      </c>
      <c r="F5846">
        <f>B5846/cam_reads!I$3</f>
        <v>0.63361472204552094</v>
      </c>
      <c r="G5846">
        <f>C5846/cam_reads!J$3</f>
        <v>0.53103960834041486</v>
      </c>
      <c r="H5846">
        <f>D5846/cam_reads!K$3</f>
        <v>0.60541531051897413</v>
      </c>
      <c r="I5846">
        <f>E5846/cam_reads!L$3</f>
        <v>0.60460894440751056</v>
      </c>
      <c r="J5846" t="e">
        <f>VLOOKUP(A5846,'Top 30 via LR (Schizonts)'!A:A,1,FALSE)</f>
        <v>#N/A</v>
      </c>
      <c r="K5846" t="e">
        <f>VLOOKUP(A5846,'Top 30 via LR (Schizonts)'!J:J,1,FALSE)</f>
        <v>#N/A</v>
      </c>
      <c r="L5846" t="e">
        <f>VLOOKUP(A5846,'Top 30 via LR (Tr36)'!A:A,1,FALSE)</f>
        <v>#N/A</v>
      </c>
      <c r="M5846" t="e">
        <f>VLOOKUP(A5846,'Top 30 via LR (Tr36)'!I:I,1,FALSE)</f>
        <v>#N/A</v>
      </c>
      <c r="N5846" t="e">
        <f>VLOOKUP(A5846,'Top or Bottom 30 via OR (Schiz)'!B:B,1,FALSE)</f>
        <v>#N/A</v>
      </c>
      <c r="O5846" t="e">
        <f>VLOOKUP(A5846,'Top or Bottom 30 via OR (Schiz)'!J:J,1,FALSE)</f>
        <v>#N/A</v>
      </c>
      <c r="P5846" t="e">
        <f>VLOOKUP(A5846,'Top or Bottom 30 via OR (Tr36)'!B:B,1,FALSE)</f>
        <v>#N/A</v>
      </c>
      <c r="Q5846" t="e">
        <f>VLOOKUP(A5846,'Top or Bottom 30 via OR (Tr36)'!J:J,1,FALSE)</f>
        <v>#N/A</v>
      </c>
    </row>
    <row r="5847" spans="1:17" x14ac:dyDescent="0.25">
      <c r="A5847" t="s">
        <v>5876</v>
      </c>
      <c r="B5847">
        <v>2042</v>
      </c>
      <c r="C5847">
        <v>2531</v>
      </c>
      <c r="D5847">
        <v>2601</v>
      </c>
      <c r="E5847">
        <v>3039</v>
      </c>
      <c r="F5847">
        <f>B5847/cam_reads!I$3</f>
        <v>25.369436517979487</v>
      </c>
      <c r="G5847">
        <f>C5847/cam_reads!J$3</f>
        <v>32.781981675843653</v>
      </c>
      <c r="H5847">
        <f>D5847/cam_reads!K$3</f>
        <v>27.149745218273306</v>
      </c>
      <c r="I5847">
        <f>E5847/cam_reads!L$3</f>
        <v>31.679423828524563</v>
      </c>
      <c r="J5847" t="e">
        <f>VLOOKUP(A5847,'Top 30 via LR (Schizonts)'!A:A,1,FALSE)</f>
        <v>#N/A</v>
      </c>
      <c r="K5847" t="e">
        <f>VLOOKUP(A5847,'Top 30 via LR (Schizonts)'!J:J,1,FALSE)</f>
        <v>#N/A</v>
      </c>
      <c r="L5847" t="e">
        <f>VLOOKUP(A5847,'Top 30 via LR (Tr36)'!A:A,1,FALSE)</f>
        <v>#N/A</v>
      </c>
      <c r="M5847" t="e">
        <f>VLOOKUP(A5847,'Top 30 via LR (Tr36)'!I:I,1,FALSE)</f>
        <v>#N/A</v>
      </c>
      <c r="N5847" t="e">
        <f>VLOOKUP(A5847,'Top or Bottom 30 via OR (Schiz)'!B:B,1,FALSE)</f>
        <v>#N/A</v>
      </c>
      <c r="O5847" t="e">
        <f>VLOOKUP(A5847,'Top or Bottom 30 via OR (Schiz)'!J:J,1,FALSE)</f>
        <v>#N/A</v>
      </c>
      <c r="P5847" t="e">
        <f>VLOOKUP(A5847,'Top or Bottom 30 via OR (Tr36)'!B:B,1,FALSE)</f>
        <v>#N/A</v>
      </c>
      <c r="Q5847" t="e">
        <f>VLOOKUP(A5847,'Top or Bottom 30 via OR (Tr36)'!J:J,1,FALSE)</f>
        <v>#N/A</v>
      </c>
    </row>
    <row r="5848" spans="1:17" x14ac:dyDescent="0.25">
      <c r="A5848" t="s">
        <v>5877</v>
      </c>
      <c r="B5848">
        <v>153</v>
      </c>
      <c r="C5848">
        <v>190</v>
      </c>
      <c r="D5848">
        <v>317</v>
      </c>
      <c r="E5848">
        <v>143</v>
      </c>
      <c r="F5848">
        <f>B5848/cam_reads!I$3</f>
        <v>1.9008441661365629</v>
      </c>
      <c r="G5848">
        <f>C5848/cam_reads!J$3</f>
        <v>2.4609152581628981</v>
      </c>
      <c r="H5848">
        <f>D5848/cam_reads!K$3</f>
        <v>3.3089078178364622</v>
      </c>
      <c r="I5848">
        <f>E5848/cam_reads!L$3</f>
        <v>1.4906737767288623</v>
      </c>
      <c r="J5848" t="e">
        <f>VLOOKUP(A5848,'Top 30 via LR (Schizonts)'!A:A,1,FALSE)</f>
        <v>#N/A</v>
      </c>
      <c r="K5848" t="e">
        <f>VLOOKUP(A5848,'Top 30 via LR (Schizonts)'!J:J,1,FALSE)</f>
        <v>#N/A</v>
      </c>
      <c r="L5848" t="e">
        <f>VLOOKUP(A5848,'Top 30 via LR (Tr36)'!A:A,1,FALSE)</f>
        <v>#N/A</v>
      </c>
      <c r="M5848" t="e">
        <f>VLOOKUP(A5848,'Top 30 via LR (Tr36)'!I:I,1,FALSE)</f>
        <v>#N/A</v>
      </c>
      <c r="N5848" t="e">
        <f>VLOOKUP(A5848,'Top or Bottom 30 via OR (Schiz)'!B:B,1,FALSE)</f>
        <v>#N/A</v>
      </c>
      <c r="O5848" t="e">
        <f>VLOOKUP(A5848,'Top or Bottom 30 via OR (Schiz)'!J:J,1,FALSE)</f>
        <v>#N/A</v>
      </c>
      <c r="P5848" t="e">
        <f>VLOOKUP(A5848,'Top or Bottom 30 via OR (Tr36)'!B:B,1,FALSE)</f>
        <v>#N/A</v>
      </c>
      <c r="Q5848" t="e">
        <f>VLOOKUP(A5848,'Top or Bottom 30 via OR (Tr36)'!J:J,1,FALSE)</f>
        <v>#N/A</v>
      </c>
    </row>
    <row r="5849" spans="1:17" x14ac:dyDescent="0.25">
      <c r="A5849" t="s">
        <v>5878</v>
      </c>
      <c r="B5849">
        <v>1643</v>
      </c>
      <c r="C5849">
        <v>1007</v>
      </c>
      <c r="D5849">
        <v>2441</v>
      </c>
      <c r="E5849">
        <v>1393</v>
      </c>
      <c r="F5849">
        <f>B5849/cam_reads!I$3</f>
        <v>20.412333104329235</v>
      </c>
      <c r="G5849">
        <f>C5849/cam_reads!J$3</f>
        <v>13.042850868263359</v>
      </c>
      <c r="H5849">
        <f>D5849/cam_reads!K$3</f>
        <v>25.479634016841654</v>
      </c>
      <c r="I5849">
        <f>E5849/cam_reads!L$3</f>
        <v>14.52103895792521</v>
      </c>
      <c r="J5849" t="e">
        <f>VLOOKUP(A5849,'Top 30 via LR (Schizonts)'!A:A,1,FALSE)</f>
        <v>#N/A</v>
      </c>
      <c r="K5849" t="e">
        <f>VLOOKUP(A5849,'Top 30 via LR (Schizonts)'!J:J,1,FALSE)</f>
        <v>#N/A</v>
      </c>
      <c r="L5849" t="e">
        <f>VLOOKUP(A5849,'Top 30 via LR (Tr36)'!A:A,1,FALSE)</f>
        <v>#N/A</v>
      </c>
      <c r="M5849" t="e">
        <f>VLOOKUP(A5849,'Top 30 via LR (Tr36)'!I:I,1,FALSE)</f>
        <v>#N/A</v>
      </c>
      <c r="N5849" t="e">
        <f>VLOOKUP(A5849,'Top or Bottom 30 via OR (Schiz)'!B:B,1,FALSE)</f>
        <v>#N/A</v>
      </c>
      <c r="O5849" t="e">
        <f>VLOOKUP(A5849,'Top or Bottom 30 via OR (Schiz)'!J:J,1,FALSE)</f>
        <v>#N/A</v>
      </c>
      <c r="P5849" t="e">
        <f>VLOOKUP(A5849,'Top or Bottom 30 via OR (Tr36)'!B:B,1,FALSE)</f>
        <v>#N/A</v>
      </c>
      <c r="Q5849" t="e">
        <f>VLOOKUP(A5849,'Top or Bottom 30 via OR (Tr36)'!J:J,1,FALSE)</f>
        <v>#N/A</v>
      </c>
    </row>
    <row r="5850" spans="1:17" x14ac:dyDescent="0.25">
      <c r="A5850" t="s">
        <v>5879</v>
      </c>
      <c r="B5850">
        <v>1928</v>
      </c>
      <c r="C5850">
        <v>2283</v>
      </c>
      <c r="D5850">
        <v>2505</v>
      </c>
      <c r="E5850">
        <v>2908</v>
      </c>
      <c r="F5850">
        <f>B5850/cam_reads!I$3</f>
        <v>23.953121256936559</v>
      </c>
      <c r="G5850">
        <f>C5850/cam_reads!J$3</f>
        <v>29.569839654662609</v>
      </c>
      <c r="H5850">
        <f>D5850/cam_reads!K$3</f>
        <v>26.147678497414315</v>
      </c>
      <c r="I5850">
        <f>E5850/cam_reads!L$3</f>
        <v>30.313841557535184</v>
      </c>
      <c r="J5850" t="e">
        <f>VLOOKUP(A5850,'Top 30 via LR (Schizonts)'!A:A,1,FALSE)</f>
        <v>#N/A</v>
      </c>
      <c r="K5850" t="e">
        <f>VLOOKUP(A5850,'Top 30 via LR (Schizonts)'!J:J,1,FALSE)</f>
        <v>#N/A</v>
      </c>
      <c r="L5850" t="e">
        <f>VLOOKUP(A5850,'Top 30 via LR (Tr36)'!A:A,1,FALSE)</f>
        <v>#N/A</v>
      </c>
      <c r="M5850" t="e">
        <f>VLOOKUP(A5850,'Top 30 via LR (Tr36)'!I:I,1,FALSE)</f>
        <v>#N/A</v>
      </c>
      <c r="N5850" t="e">
        <f>VLOOKUP(A5850,'Top or Bottom 30 via OR (Schiz)'!B:B,1,FALSE)</f>
        <v>#N/A</v>
      </c>
      <c r="O5850" t="e">
        <f>VLOOKUP(A5850,'Top or Bottom 30 via OR (Schiz)'!J:J,1,FALSE)</f>
        <v>#N/A</v>
      </c>
      <c r="P5850" t="e">
        <f>VLOOKUP(A5850,'Top or Bottom 30 via OR (Tr36)'!B:B,1,FALSE)</f>
        <v>#N/A</v>
      </c>
      <c r="Q5850" t="e">
        <f>VLOOKUP(A5850,'Top or Bottom 30 via OR (Tr36)'!J:J,1,FALSE)</f>
        <v>#N/A</v>
      </c>
    </row>
    <row r="5851" spans="1:17" x14ac:dyDescent="0.25">
      <c r="A5851" t="s">
        <v>5880</v>
      </c>
      <c r="B5851">
        <v>0</v>
      </c>
      <c r="C5851">
        <v>2</v>
      </c>
      <c r="D5851">
        <v>5</v>
      </c>
      <c r="E5851">
        <v>7</v>
      </c>
      <c r="F5851">
        <f>B5851/cam_reads!I$3</f>
        <v>0</v>
      </c>
      <c r="G5851">
        <f>C5851/cam_reads!J$3</f>
        <v>2.5904371138556821E-2</v>
      </c>
      <c r="H5851">
        <f>D5851/cam_reads!K$3</f>
        <v>5.219097504473915E-2</v>
      </c>
      <c r="I5851">
        <f>E5851/cam_reads!L$3</f>
        <v>7.2970045014699544E-2</v>
      </c>
      <c r="J5851" t="e">
        <f>VLOOKUP(A5851,'Top 30 via LR (Schizonts)'!A:A,1,FALSE)</f>
        <v>#N/A</v>
      </c>
      <c r="K5851" t="e">
        <f>VLOOKUP(A5851,'Top 30 via LR (Schizonts)'!J:J,1,FALSE)</f>
        <v>#N/A</v>
      </c>
      <c r="L5851" t="e">
        <f>VLOOKUP(A5851,'Top 30 via LR (Tr36)'!A:A,1,FALSE)</f>
        <v>#N/A</v>
      </c>
      <c r="M5851" t="e">
        <f>VLOOKUP(A5851,'Top 30 via LR (Tr36)'!I:I,1,FALSE)</f>
        <v>#N/A</v>
      </c>
      <c r="N5851" t="e">
        <f>VLOOKUP(A5851,'Top or Bottom 30 via OR (Schiz)'!B:B,1,FALSE)</f>
        <v>#N/A</v>
      </c>
      <c r="O5851" t="e">
        <f>VLOOKUP(A5851,'Top or Bottom 30 via OR (Schiz)'!J:J,1,FALSE)</f>
        <v>#N/A</v>
      </c>
      <c r="P5851" t="e">
        <f>VLOOKUP(A5851,'Top or Bottom 30 via OR (Tr36)'!B:B,1,FALSE)</f>
        <v>#N/A</v>
      </c>
      <c r="Q5851" t="e">
        <f>VLOOKUP(A5851,'Top or Bottom 30 via OR (Tr36)'!J:J,1,FALSE)</f>
        <v>#N/A</v>
      </c>
    </row>
    <row r="5852" spans="1:17" x14ac:dyDescent="0.25">
      <c r="A5852" t="s">
        <v>5881</v>
      </c>
      <c r="B5852">
        <v>3840</v>
      </c>
      <c r="C5852">
        <v>3023</v>
      </c>
      <c r="D5852">
        <v>2859</v>
      </c>
      <c r="E5852">
        <v>3791</v>
      </c>
      <c r="F5852">
        <f>B5852/cam_reads!I$3</f>
        <v>47.707461424603935</v>
      </c>
      <c r="G5852">
        <f>C5852/cam_reads!J$3</f>
        <v>39.154456975928632</v>
      </c>
      <c r="H5852">
        <f>D5852/cam_reads!K$3</f>
        <v>29.842799530581846</v>
      </c>
      <c r="I5852">
        <f>E5852/cam_reads!L$3</f>
        <v>39.518491521532283</v>
      </c>
      <c r="J5852" t="e">
        <f>VLOOKUP(A5852,'Top 30 via LR (Schizonts)'!A:A,1,FALSE)</f>
        <v>#N/A</v>
      </c>
      <c r="K5852" t="e">
        <f>VLOOKUP(A5852,'Top 30 via LR (Schizonts)'!J:J,1,FALSE)</f>
        <v>#N/A</v>
      </c>
      <c r="L5852" t="e">
        <f>VLOOKUP(A5852,'Top 30 via LR (Tr36)'!A:A,1,FALSE)</f>
        <v>#N/A</v>
      </c>
      <c r="M5852" t="e">
        <f>VLOOKUP(A5852,'Top 30 via LR (Tr36)'!I:I,1,FALSE)</f>
        <v>#N/A</v>
      </c>
      <c r="N5852" t="e">
        <f>VLOOKUP(A5852,'Top or Bottom 30 via OR (Schiz)'!B:B,1,FALSE)</f>
        <v>#N/A</v>
      </c>
      <c r="O5852" t="e">
        <f>VLOOKUP(A5852,'Top or Bottom 30 via OR (Schiz)'!J:J,1,FALSE)</f>
        <v>#N/A</v>
      </c>
      <c r="P5852" t="e">
        <f>VLOOKUP(A5852,'Top or Bottom 30 via OR (Tr36)'!B:B,1,FALSE)</f>
        <v>#N/A</v>
      </c>
      <c r="Q5852" t="e">
        <f>VLOOKUP(A5852,'Top or Bottom 30 via OR (Tr36)'!J:J,1,FALSE)</f>
        <v>#N/A</v>
      </c>
    </row>
    <row r="5853" spans="1:17" x14ac:dyDescent="0.25">
      <c r="A5853" t="s">
        <v>5882</v>
      </c>
      <c r="B5853">
        <v>0</v>
      </c>
      <c r="C5853">
        <v>0</v>
      </c>
      <c r="D5853">
        <v>0</v>
      </c>
      <c r="E5853">
        <v>0</v>
      </c>
      <c r="F5853">
        <f>B5853/cam_reads!I$3</f>
        <v>0</v>
      </c>
      <c r="G5853">
        <f>C5853/cam_reads!J$3</f>
        <v>0</v>
      </c>
      <c r="H5853">
        <f>D5853/cam_reads!K$3</f>
        <v>0</v>
      </c>
      <c r="I5853">
        <f>E5853/cam_reads!L$3</f>
        <v>0</v>
      </c>
      <c r="J5853" t="e">
        <f>VLOOKUP(A5853,'Top 30 via LR (Schizonts)'!A:A,1,FALSE)</f>
        <v>#N/A</v>
      </c>
      <c r="K5853" t="e">
        <f>VLOOKUP(A5853,'Top 30 via LR (Schizonts)'!J:J,1,FALSE)</f>
        <v>#N/A</v>
      </c>
      <c r="L5853" t="e">
        <f>VLOOKUP(A5853,'Top 30 via LR (Tr36)'!A:A,1,FALSE)</f>
        <v>#N/A</v>
      </c>
      <c r="M5853" t="e">
        <f>VLOOKUP(A5853,'Top 30 via LR (Tr36)'!I:I,1,FALSE)</f>
        <v>#N/A</v>
      </c>
      <c r="N5853" t="e">
        <f>VLOOKUP(A5853,'Top or Bottom 30 via OR (Schiz)'!B:B,1,FALSE)</f>
        <v>#N/A</v>
      </c>
      <c r="O5853" t="e">
        <f>VLOOKUP(A5853,'Top or Bottom 30 via OR (Schiz)'!J:J,1,FALSE)</f>
        <v>#N/A</v>
      </c>
      <c r="P5853" t="e">
        <f>VLOOKUP(A5853,'Top or Bottom 30 via OR (Tr36)'!B:B,1,FALSE)</f>
        <v>#N/A</v>
      </c>
      <c r="Q5853" t="e">
        <f>VLOOKUP(A5853,'Top or Bottom 30 via OR (Tr36)'!J:J,1,FALSE)</f>
        <v>#N/A</v>
      </c>
    </row>
    <row r="5854" spans="1:17" x14ac:dyDescent="0.25">
      <c r="A5854" t="s">
        <v>5883</v>
      </c>
      <c r="B5854">
        <v>3709</v>
      </c>
      <c r="C5854">
        <v>5018</v>
      </c>
      <c r="D5854">
        <v>4220</v>
      </c>
      <c r="E5854">
        <v>4780</v>
      </c>
      <c r="F5854">
        <f>B5854/cam_reads!I$3</f>
        <v>46.0799412562125</v>
      </c>
      <c r="G5854">
        <f>C5854/cam_reads!J$3</f>
        <v>64.994067186639057</v>
      </c>
      <c r="H5854">
        <f>D5854/cam_reads!K$3</f>
        <v>44.049182937759845</v>
      </c>
      <c r="I5854">
        <f>E5854/cam_reads!L$3</f>
        <v>49.828116452894832</v>
      </c>
      <c r="J5854" t="e">
        <f>VLOOKUP(A5854,'Top 30 via LR (Schizonts)'!A:A,1,FALSE)</f>
        <v>#N/A</v>
      </c>
      <c r="K5854" t="e">
        <f>VLOOKUP(A5854,'Top 30 via LR (Schizonts)'!J:J,1,FALSE)</f>
        <v>#N/A</v>
      </c>
      <c r="L5854" t="e">
        <f>VLOOKUP(A5854,'Top 30 via LR (Tr36)'!A:A,1,FALSE)</f>
        <v>#N/A</v>
      </c>
      <c r="M5854" t="e">
        <f>VLOOKUP(A5854,'Top 30 via LR (Tr36)'!I:I,1,FALSE)</f>
        <v>#N/A</v>
      </c>
      <c r="N5854" t="e">
        <f>VLOOKUP(A5854,'Top or Bottom 30 via OR (Schiz)'!B:B,1,FALSE)</f>
        <v>#N/A</v>
      </c>
      <c r="O5854" t="e">
        <f>VLOOKUP(A5854,'Top or Bottom 30 via OR (Schiz)'!J:J,1,FALSE)</f>
        <v>#N/A</v>
      </c>
      <c r="P5854" t="e">
        <f>VLOOKUP(A5854,'Top or Bottom 30 via OR (Tr36)'!B:B,1,FALSE)</f>
        <v>#N/A</v>
      </c>
      <c r="Q5854" t="e">
        <f>VLOOKUP(A5854,'Top or Bottom 30 via OR (Tr36)'!J:J,1,FALSE)</f>
        <v>#N/A</v>
      </c>
    </row>
    <row r="5855" spans="1:17" x14ac:dyDescent="0.25">
      <c r="A5855" t="s">
        <v>5884</v>
      </c>
      <c r="B5855">
        <v>3021</v>
      </c>
      <c r="C5855">
        <v>1300</v>
      </c>
      <c r="D5855">
        <v>1382</v>
      </c>
      <c r="E5855">
        <v>1282</v>
      </c>
      <c r="F5855">
        <f>B5855/cam_reads!I$3</f>
        <v>37.532354417637627</v>
      </c>
      <c r="G5855">
        <f>C5855/cam_reads!J$3</f>
        <v>16.837841240061934</v>
      </c>
      <c r="H5855">
        <f>D5855/cam_reads!K$3</f>
        <v>14.425585502365902</v>
      </c>
      <c r="I5855">
        <f>E5855/cam_reads!L$3</f>
        <v>13.363942529834974</v>
      </c>
      <c r="J5855" t="e">
        <f>VLOOKUP(A5855,'Top 30 via LR (Schizonts)'!A:A,1,FALSE)</f>
        <v>#N/A</v>
      </c>
      <c r="K5855" t="e">
        <f>VLOOKUP(A5855,'Top 30 via LR (Schizonts)'!J:J,1,FALSE)</f>
        <v>#N/A</v>
      </c>
      <c r="L5855" t="e">
        <f>VLOOKUP(A5855,'Top 30 via LR (Tr36)'!A:A,1,FALSE)</f>
        <v>#N/A</v>
      </c>
      <c r="M5855" t="e">
        <f>VLOOKUP(A5855,'Top 30 via LR (Tr36)'!I:I,1,FALSE)</f>
        <v>#N/A</v>
      </c>
      <c r="N5855" t="e">
        <f>VLOOKUP(A5855,'Top or Bottom 30 via OR (Schiz)'!B:B,1,FALSE)</f>
        <v>#N/A</v>
      </c>
      <c r="O5855" t="e">
        <f>VLOOKUP(A5855,'Top or Bottom 30 via OR (Schiz)'!J:J,1,FALSE)</f>
        <v>#N/A</v>
      </c>
      <c r="P5855" t="e">
        <f>VLOOKUP(A5855,'Top or Bottom 30 via OR (Tr36)'!B:B,1,FALSE)</f>
        <v>#N/A</v>
      </c>
      <c r="Q5855" t="e">
        <f>VLOOKUP(A5855,'Top or Bottom 30 via OR (Tr36)'!J:J,1,FALSE)</f>
        <v>#N/A</v>
      </c>
    </row>
    <row r="5856" spans="1:17" x14ac:dyDescent="0.25">
      <c r="A5856" t="s">
        <v>5885</v>
      </c>
      <c r="B5856">
        <v>1791</v>
      </c>
      <c r="C5856">
        <v>1288</v>
      </c>
      <c r="D5856">
        <v>1324</v>
      </c>
      <c r="E5856">
        <v>1902</v>
      </c>
      <c r="F5856">
        <f>B5856/cam_reads!I$3</f>
        <v>22.25105818006918</v>
      </c>
      <c r="G5856">
        <f>C5856/cam_reads!J$3</f>
        <v>16.682415013230592</v>
      </c>
      <c r="H5856">
        <f>D5856/cam_reads!K$3</f>
        <v>13.820170191846927</v>
      </c>
      <c r="I5856">
        <f>E5856/cam_reads!L$3</f>
        <v>19.827003659708364</v>
      </c>
      <c r="J5856" t="e">
        <f>VLOOKUP(A5856,'Top 30 via LR (Schizonts)'!A:A,1,FALSE)</f>
        <v>#N/A</v>
      </c>
      <c r="K5856" t="e">
        <f>VLOOKUP(A5856,'Top 30 via LR (Schizonts)'!J:J,1,FALSE)</f>
        <v>#N/A</v>
      </c>
      <c r="L5856" t="e">
        <f>VLOOKUP(A5856,'Top 30 via LR (Tr36)'!A:A,1,FALSE)</f>
        <v>#N/A</v>
      </c>
      <c r="M5856" t="e">
        <f>VLOOKUP(A5856,'Top 30 via LR (Tr36)'!I:I,1,FALSE)</f>
        <v>#N/A</v>
      </c>
      <c r="N5856" t="e">
        <f>VLOOKUP(A5856,'Top or Bottom 30 via OR (Schiz)'!B:B,1,FALSE)</f>
        <v>#N/A</v>
      </c>
      <c r="O5856" t="e">
        <f>VLOOKUP(A5856,'Top or Bottom 30 via OR (Schiz)'!J:J,1,FALSE)</f>
        <v>#N/A</v>
      </c>
      <c r="P5856" t="e">
        <f>VLOOKUP(A5856,'Top or Bottom 30 via OR (Tr36)'!B:B,1,FALSE)</f>
        <v>#N/A</v>
      </c>
      <c r="Q5856" t="e">
        <f>VLOOKUP(A5856,'Top or Bottom 30 via OR (Tr36)'!J:J,1,FALSE)</f>
        <v>#N/A</v>
      </c>
    </row>
    <row r="5857" spans="1:17" x14ac:dyDescent="0.25">
      <c r="A5857" t="s">
        <v>5886</v>
      </c>
      <c r="B5857">
        <v>47</v>
      </c>
      <c r="C5857">
        <v>37</v>
      </c>
      <c r="D5857">
        <v>53</v>
      </c>
      <c r="E5857">
        <v>23</v>
      </c>
      <c r="F5857">
        <f>B5857/cam_reads!I$3</f>
        <v>0.58391944972822518</v>
      </c>
      <c r="G5857">
        <f>C5857/cam_reads!J$3</f>
        <v>0.47923086606330118</v>
      </c>
      <c r="H5857">
        <f>D5857/cam_reads!K$3</f>
        <v>0.553224335474235</v>
      </c>
      <c r="I5857">
        <f>E5857/cam_reads!L$3</f>
        <v>0.2397587193340128</v>
      </c>
      <c r="J5857" t="e">
        <f>VLOOKUP(A5857,'Top 30 via LR (Schizonts)'!A:A,1,FALSE)</f>
        <v>#N/A</v>
      </c>
      <c r="K5857" t="e">
        <f>VLOOKUP(A5857,'Top 30 via LR (Schizonts)'!J:J,1,FALSE)</f>
        <v>#N/A</v>
      </c>
      <c r="L5857" t="e">
        <f>VLOOKUP(A5857,'Top 30 via LR (Tr36)'!A:A,1,FALSE)</f>
        <v>#N/A</v>
      </c>
      <c r="M5857" t="e">
        <f>VLOOKUP(A5857,'Top 30 via LR (Tr36)'!I:I,1,FALSE)</f>
        <v>#N/A</v>
      </c>
      <c r="N5857" t="e">
        <f>VLOOKUP(A5857,'Top or Bottom 30 via OR (Schiz)'!B:B,1,FALSE)</f>
        <v>#N/A</v>
      </c>
      <c r="O5857" t="e">
        <f>VLOOKUP(A5857,'Top or Bottom 30 via OR (Schiz)'!J:J,1,FALSE)</f>
        <v>#N/A</v>
      </c>
      <c r="P5857" t="e">
        <f>VLOOKUP(A5857,'Top or Bottom 30 via OR (Tr36)'!B:B,1,FALSE)</f>
        <v>#N/A</v>
      </c>
      <c r="Q5857" t="e">
        <f>VLOOKUP(A5857,'Top or Bottom 30 via OR (Tr36)'!J:J,1,FALSE)</f>
        <v>#N/A</v>
      </c>
    </row>
    <row r="5858" spans="1:17" x14ac:dyDescent="0.25">
      <c r="A5858" t="s">
        <v>5887</v>
      </c>
      <c r="B5858">
        <v>55</v>
      </c>
      <c r="C5858">
        <v>53</v>
      </c>
      <c r="D5858">
        <v>54</v>
      </c>
      <c r="E5858">
        <v>64</v>
      </c>
      <c r="F5858">
        <f>B5858/cam_reads!I$3</f>
        <v>0.68330999436281681</v>
      </c>
      <c r="G5858">
        <f>C5858/cam_reads!J$3</f>
        <v>0.68646583517175574</v>
      </c>
      <c r="H5858">
        <f>D5858/cam_reads!K$3</f>
        <v>0.56366253048318282</v>
      </c>
      <c r="I5858">
        <f>E5858/cam_reads!L$3</f>
        <v>0.66715469727725307</v>
      </c>
      <c r="J5858" t="e">
        <f>VLOOKUP(A5858,'Top 30 via LR (Schizonts)'!A:A,1,FALSE)</f>
        <v>#N/A</v>
      </c>
      <c r="K5858" t="e">
        <f>VLOOKUP(A5858,'Top 30 via LR (Schizonts)'!J:J,1,FALSE)</f>
        <v>#N/A</v>
      </c>
      <c r="L5858" t="e">
        <f>VLOOKUP(A5858,'Top 30 via LR (Tr36)'!A:A,1,FALSE)</f>
        <v>#N/A</v>
      </c>
      <c r="M5858" t="e">
        <f>VLOOKUP(A5858,'Top 30 via LR (Tr36)'!I:I,1,FALSE)</f>
        <v>#N/A</v>
      </c>
      <c r="N5858" t="e">
        <f>VLOOKUP(A5858,'Top or Bottom 30 via OR (Schiz)'!B:B,1,FALSE)</f>
        <v>#N/A</v>
      </c>
      <c r="O5858" t="e">
        <f>VLOOKUP(A5858,'Top or Bottom 30 via OR (Schiz)'!J:J,1,FALSE)</f>
        <v>#N/A</v>
      </c>
      <c r="P5858" t="e">
        <f>VLOOKUP(A5858,'Top or Bottom 30 via OR (Tr36)'!B:B,1,FALSE)</f>
        <v>#N/A</v>
      </c>
      <c r="Q5858" t="e">
        <f>VLOOKUP(A5858,'Top or Bottom 30 via OR (Tr36)'!J:J,1,FALSE)</f>
        <v>#N/A</v>
      </c>
    </row>
    <row r="5859" spans="1:17" x14ac:dyDescent="0.25">
      <c r="A5859" t="s">
        <v>5888</v>
      </c>
      <c r="B5859">
        <v>1054</v>
      </c>
      <c r="C5859">
        <v>745</v>
      </c>
      <c r="D5859">
        <v>714</v>
      </c>
      <c r="E5859">
        <v>1100</v>
      </c>
      <c r="F5859">
        <f>B5859/cam_reads!I$3</f>
        <v>13.094704255607434</v>
      </c>
      <c r="G5859">
        <f>C5859/cam_reads!J$3</f>
        <v>9.6493782491124147</v>
      </c>
      <c r="H5859">
        <f>D5859/cam_reads!K$3</f>
        <v>7.4528712363887504</v>
      </c>
      <c r="I5859">
        <f>E5859/cam_reads!L$3</f>
        <v>11.466721359452787</v>
      </c>
      <c r="J5859" t="e">
        <f>VLOOKUP(A5859,'Top 30 via LR (Schizonts)'!A:A,1,FALSE)</f>
        <v>#N/A</v>
      </c>
      <c r="K5859" t="e">
        <f>VLOOKUP(A5859,'Top 30 via LR (Schizonts)'!J:J,1,FALSE)</f>
        <v>#N/A</v>
      </c>
      <c r="L5859" t="e">
        <f>VLOOKUP(A5859,'Top 30 via LR (Tr36)'!A:A,1,FALSE)</f>
        <v>#N/A</v>
      </c>
      <c r="M5859" t="e">
        <f>VLOOKUP(A5859,'Top 30 via LR (Tr36)'!I:I,1,FALSE)</f>
        <v>#N/A</v>
      </c>
      <c r="N5859" t="e">
        <f>VLOOKUP(A5859,'Top or Bottom 30 via OR (Schiz)'!B:B,1,FALSE)</f>
        <v>#N/A</v>
      </c>
      <c r="O5859" t="e">
        <f>VLOOKUP(A5859,'Top or Bottom 30 via OR (Schiz)'!J:J,1,FALSE)</f>
        <v>#N/A</v>
      </c>
      <c r="P5859" t="e">
        <f>VLOOKUP(A5859,'Top or Bottom 30 via OR (Tr36)'!B:B,1,FALSE)</f>
        <v>#N/A</v>
      </c>
      <c r="Q5859" t="e">
        <f>VLOOKUP(A5859,'Top or Bottom 30 via OR (Tr36)'!J:J,1,FALSE)</f>
        <v>#N/A</v>
      </c>
    </row>
    <row r="5860" spans="1:17" x14ac:dyDescent="0.25">
      <c r="A5860" t="s">
        <v>5889</v>
      </c>
      <c r="B5860">
        <v>0</v>
      </c>
      <c r="C5860">
        <v>0</v>
      </c>
      <c r="D5860">
        <v>0</v>
      </c>
      <c r="E5860">
        <v>0</v>
      </c>
      <c r="F5860">
        <f>B5860/cam_reads!I$3</f>
        <v>0</v>
      </c>
      <c r="G5860">
        <f>C5860/cam_reads!J$3</f>
        <v>0</v>
      </c>
      <c r="H5860">
        <f>D5860/cam_reads!K$3</f>
        <v>0</v>
      </c>
      <c r="I5860">
        <f>E5860/cam_reads!L$3</f>
        <v>0</v>
      </c>
      <c r="J5860" t="e">
        <f>VLOOKUP(A5860,'Top 30 via LR (Schizonts)'!A:A,1,FALSE)</f>
        <v>#N/A</v>
      </c>
      <c r="K5860" t="e">
        <f>VLOOKUP(A5860,'Top 30 via LR (Schizonts)'!J:J,1,FALSE)</f>
        <v>#N/A</v>
      </c>
      <c r="L5860" t="e">
        <f>VLOOKUP(A5860,'Top 30 via LR (Tr36)'!A:A,1,FALSE)</f>
        <v>#N/A</v>
      </c>
      <c r="M5860" t="e">
        <f>VLOOKUP(A5860,'Top 30 via LR (Tr36)'!I:I,1,FALSE)</f>
        <v>#N/A</v>
      </c>
      <c r="N5860" t="e">
        <f>VLOOKUP(A5860,'Top or Bottom 30 via OR (Schiz)'!B:B,1,FALSE)</f>
        <v>#N/A</v>
      </c>
      <c r="O5860" t="e">
        <f>VLOOKUP(A5860,'Top or Bottom 30 via OR (Schiz)'!J:J,1,FALSE)</f>
        <v>#N/A</v>
      </c>
      <c r="P5860" t="e">
        <f>VLOOKUP(A5860,'Top or Bottom 30 via OR (Tr36)'!B:B,1,FALSE)</f>
        <v>#N/A</v>
      </c>
      <c r="Q5860" t="e">
        <f>VLOOKUP(A5860,'Top or Bottom 30 via OR (Tr36)'!J:J,1,FALSE)</f>
        <v>#N/A</v>
      </c>
    </row>
    <row r="5861" spans="1:17" x14ac:dyDescent="0.25">
      <c r="A5861" t="s">
        <v>5890</v>
      </c>
      <c r="B5861">
        <v>110</v>
      </c>
      <c r="C5861">
        <v>88</v>
      </c>
      <c r="D5861">
        <v>68</v>
      </c>
      <c r="E5861">
        <v>85</v>
      </c>
      <c r="F5861">
        <f>B5861/cam_reads!I$3</f>
        <v>1.3666199887256336</v>
      </c>
      <c r="G5861">
        <f>C5861/cam_reads!J$3</f>
        <v>1.1397923300965001</v>
      </c>
      <c r="H5861">
        <f>D5861/cam_reads!K$3</f>
        <v>0.70979726060845239</v>
      </c>
      <c r="I5861">
        <f>E5861/cam_reads!L$3</f>
        <v>0.88606483232135169</v>
      </c>
      <c r="J5861" t="e">
        <f>VLOOKUP(A5861,'Top 30 via LR (Schizonts)'!A:A,1,FALSE)</f>
        <v>#N/A</v>
      </c>
      <c r="K5861" t="e">
        <f>VLOOKUP(A5861,'Top 30 via LR (Schizonts)'!J:J,1,FALSE)</f>
        <v>#N/A</v>
      </c>
      <c r="L5861" t="e">
        <f>VLOOKUP(A5861,'Top 30 via LR (Tr36)'!A:A,1,FALSE)</f>
        <v>#N/A</v>
      </c>
      <c r="M5861" t="e">
        <f>VLOOKUP(A5861,'Top 30 via LR (Tr36)'!I:I,1,FALSE)</f>
        <v>#N/A</v>
      </c>
      <c r="N5861" t="e">
        <f>VLOOKUP(A5861,'Top or Bottom 30 via OR (Schiz)'!B:B,1,FALSE)</f>
        <v>#N/A</v>
      </c>
      <c r="O5861" t="e">
        <f>VLOOKUP(A5861,'Top or Bottom 30 via OR (Schiz)'!J:J,1,FALSE)</f>
        <v>#N/A</v>
      </c>
      <c r="P5861" t="e">
        <f>VLOOKUP(A5861,'Top or Bottom 30 via OR (Tr36)'!B:B,1,FALSE)</f>
        <v>#N/A</v>
      </c>
      <c r="Q5861" t="e">
        <f>VLOOKUP(A5861,'Top or Bottom 30 via OR (Tr36)'!J:J,1,FALSE)</f>
        <v>#N/A</v>
      </c>
    </row>
    <row r="5862" spans="1:17" x14ac:dyDescent="0.25">
      <c r="A5862" t="s">
        <v>5891</v>
      </c>
      <c r="B5862">
        <v>0</v>
      </c>
      <c r="C5862">
        <v>0</v>
      </c>
      <c r="D5862">
        <v>0</v>
      </c>
      <c r="E5862">
        <v>0</v>
      </c>
      <c r="F5862">
        <f>B5862/cam_reads!I$3</f>
        <v>0</v>
      </c>
      <c r="G5862">
        <f>C5862/cam_reads!J$3</f>
        <v>0</v>
      </c>
      <c r="H5862">
        <f>D5862/cam_reads!K$3</f>
        <v>0</v>
      </c>
      <c r="I5862">
        <f>E5862/cam_reads!L$3</f>
        <v>0</v>
      </c>
      <c r="J5862" t="e">
        <f>VLOOKUP(A5862,'Top 30 via LR (Schizonts)'!A:A,1,FALSE)</f>
        <v>#N/A</v>
      </c>
      <c r="K5862" t="e">
        <f>VLOOKUP(A5862,'Top 30 via LR (Schizonts)'!J:J,1,FALSE)</f>
        <v>#N/A</v>
      </c>
      <c r="L5862" t="e">
        <f>VLOOKUP(A5862,'Top 30 via LR (Tr36)'!A:A,1,FALSE)</f>
        <v>#N/A</v>
      </c>
      <c r="M5862" t="e">
        <f>VLOOKUP(A5862,'Top 30 via LR (Tr36)'!I:I,1,FALSE)</f>
        <v>#N/A</v>
      </c>
      <c r="N5862" t="e">
        <f>VLOOKUP(A5862,'Top or Bottom 30 via OR (Schiz)'!B:B,1,FALSE)</f>
        <v>#N/A</v>
      </c>
      <c r="O5862" t="e">
        <f>VLOOKUP(A5862,'Top or Bottom 30 via OR (Schiz)'!J:J,1,FALSE)</f>
        <v>#N/A</v>
      </c>
      <c r="P5862" t="e">
        <f>VLOOKUP(A5862,'Top or Bottom 30 via OR (Tr36)'!B:B,1,FALSE)</f>
        <v>#N/A</v>
      </c>
      <c r="Q5862" t="e">
        <f>VLOOKUP(A5862,'Top or Bottom 30 via OR (Tr36)'!J:J,1,FALSE)</f>
        <v>#N/A</v>
      </c>
    </row>
    <row r="5863" spans="1:17" x14ac:dyDescent="0.25">
      <c r="A5863" t="s">
        <v>5892</v>
      </c>
      <c r="B5863">
        <v>2</v>
      </c>
      <c r="C5863">
        <v>2</v>
      </c>
      <c r="D5863">
        <v>9</v>
      </c>
      <c r="E5863">
        <v>5</v>
      </c>
      <c r="F5863">
        <f>B5863/cam_reads!I$3</f>
        <v>2.4847636158647882E-2</v>
      </c>
      <c r="G5863">
        <f>C5863/cam_reads!J$3</f>
        <v>2.5904371138556821E-2</v>
      </c>
      <c r="H5863">
        <f>D5863/cam_reads!K$3</f>
        <v>9.3943755080530475E-2</v>
      </c>
      <c r="I5863">
        <f>E5863/cam_reads!L$3</f>
        <v>5.2121460724785393E-2</v>
      </c>
      <c r="J5863" t="e">
        <f>VLOOKUP(A5863,'Top 30 via LR (Schizonts)'!A:A,1,FALSE)</f>
        <v>#N/A</v>
      </c>
      <c r="K5863" t="e">
        <f>VLOOKUP(A5863,'Top 30 via LR (Schizonts)'!J:J,1,FALSE)</f>
        <v>#N/A</v>
      </c>
      <c r="L5863" t="e">
        <f>VLOOKUP(A5863,'Top 30 via LR (Tr36)'!A:A,1,FALSE)</f>
        <v>#N/A</v>
      </c>
      <c r="M5863" t="e">
        <f>VLOOKUP(A5863,'Top 30 via LR (Tr36)'!I:I,1,FALSE)</f>
        <v>#N/A</v>
      </c>
      <c r="N5863" t="e">
        <f>VLOOKUP(A5863,'Top or Bottom 30 via OR (Schiz)'!B:B,1,FALSE)</f>
        <v>#N/A</v>
      </c>
      <c r="O5863" t="e">
        <f>VLOOKUP(A5863,'Top or Bottom 30 via OR (Schiz)'!J:J,1,FALSE)</f>
        <v>#N/A</v>
      </c>
      <c r="P5863" t="e">
        <f>VLOOKUP(A5863,'Top or Bottom 30 via OR (Tr36)'!B:B,1,FALSE)</f>
        <v>#N/A</v>
      </c>
      <c r="Q5863" t="e">
        <f>VLOOKUP(A5863,'Top or Bottom 30 via OR (Tr36)'!J:J,1,FALSE)</f>
        <v>#N/A</v>
      </c>
    </row>
    <row r="5864" spans="1:17" x14ac:dyDescent="0.25">
      <c r="A5864" t="s">
        <v>5893</v>
      </c>
      <c r="B5864">
        <v>0</v>
      </c>
      <c r="C5864">
        <v>0</v>
      </c>
      <c r="D5864">
        <v>0</v>
      </c>
      <c r="E5864">
        <v>0</v>
      </c>
      <c r="F5864">
        <f>B5864/cam_reads!I$3</f>
        <v>0</v>
      </c>
      <c r="G5864">
        <f>C5864/cam_reads!J$3</f>
        <v>0</v>
      </c>
      <c r="H5864">
        <f>D5864/cam_reads!K$3</f>
        <v>0</v>
      </c>
      <c r="I5864">
        <f>E5864/cam_reads!L$3</f>
        <v>0</v>
      </c>
      <c r="J5864" t="e">
        <f>VLOOKUP(A5864,'Top 30 via LR (Schizonts)'!A:A,1,FALSE)</f>
        <v>#N/A</v>
      </c>
      <c r="K5864" t="e">
        <f>VLOOKUP(A5864,'Top 30 via LR (Schizonts)'!J:J,1,FALSE)</f>
        <v>#N/A</v>
      </c>
      <c r="L5864" t="e">
        <f>VLOOKUP(A5864,'Top 30 via LR (Tr36)'!A:A,1,FALSE)</f>
        <v>#N/A</v>
      </c>
      <c r="M5864" t="e">
        <f>VLOOKUP(A5864,'Top 30 via LR (Tr36)'!I:I,1,FALSE)</f>
        <v>#N/A</v>
      </c>
      <c r="N5864" t="e">
        <f>VLOOKUP(A5864,'Top or Bottom 30 via OR (Schiz)'!B:B,1,FALSE)</f>
        <v>#N/A</v>
      </c>
      <c r="O5864" t="e">
        <f>VLOOKUP(A5864,'Top or Bottom 30 via OR (Schiz)'!J:J,1,FALSE)</f>
        <v>#N/A</v>
      </c>
      <c r="P5864" t="e">
        <f>VLOOKUP(A5864,'Top or Bottom 30 via OR (Tr36)'!B:B,1,FALSE)</f>
        <v>#N/A</v>
      </c>
      <c r="Q5864" t="e">
        <f>VLOOKUP(A5864,'Top or Bottom 30 via OR (Tr36)'!J:J,1,FALSE)</f>
        <v>#N/A</v>
      </c>
    </row>
    <row r="5865" spans="1:17" x14ac:dyDescent="0.25">
      <c r="A5865" t="s">
        <v>5894</v>
      </c>
      <c r="B5865">
        <v>170</v>
      </c>
      <c r="C5865">
        <v>190</v>
      </c>
      <c r="D5865">
        <v>141</v>
      </c>
      <c r="E5865">
        <v>237</v>
      </c>
      <c r="F5865">
        <f>B5865/cam_reads!I$3</f>
        <v>2.1120490734850699</v>
      </c>
      <c r="G5865">
        <f>C5865/cam_reads!J$3</f>
        <v>2.4609152581628981</v>
      </c>
      <c r="H5865">
        <f>D5865/cam_reads!K$3</f>
        <v>1.4717854962616441</v>
      </c>
      <c r="I5865">
        <f>E5865/cam_reads!L$3</f>
        <v>2.4705572383548278</v>
      </c>
      <c r="J5865" t="e">
        <f>VLOOKUP(A5865,'Top 30 via LR (Schizonts)'!A:A,1,FALSE)</f>
        <v>#N/A</v>
      </c>
      <c r="K5865" t="e">
        <f>VLOOKUP(A5865,'Top 30 via LR (Schizonts)'!J:J,1,FALSE)</f>
        <v>#N/A</v>
      </c>
      <c r="L5865" t="e">
        <f>VLOOKUP(A5865,'Top 30 via LR (Tr36)'!A:A,1,FALSE)</f>
        <v>#N/A</v>
      </c>
      <c r="M5865" t="e">
        <f>VLOOKUP(A5865,'Top 30 via LR (Tr36)'!I:I,1,FALSE)</f>
        <v>#N/A</v>
      </c>
      <c r="N5865" t="e">
        <f>VLOOKUP(A5865,'Top or Bottom 30 via OR (Schiz)'!B:B,1,FALSE)</f>
        <v>#N/A</v>
      </c>
      <c r="O5865" t="e">
        <f>VLOOKUP(A5865,'Top or Bottom 30 via OR (Schiz)'!J:J,1,FALSE)</f>
        <v>#N/A</v>
      </c>
      <c r="P5865" t="e">
        <f>VLOOKUP(A5865,'Top or Bottom 30 via OR (Tr36)'!B:B,1,FALSE)</f>
        <v>#N/A</v>
      </c>
      <c r="Q5865" t="e">
        <f>VLOOKUP(A5865,'Top or Bottom 30 via OR (Tr36)'!J:J,1,FALSE)</f>
        <v>#N/A</v>
      </c>
    </row>
    <row r="5866" spans="1:17" x14ac:dyDescent="0.25">
      <c r="A5866" t="s">
        <v>5895</v>
      </c>
      <c r="B5866">
        <v>5</v>
      </c>
      <c r="C5866">
        <v>6</v>
      </c>
      <c r="D5866">
        <v>24</v>
      </c>
      <c r="E5866">
        <v>17</v>
      </c>
      <c r="F5866">
        <f>B5866/cam_reads!I$3</f>
        <v>6.2119090396619704E-2</v>
      </c>
      <c r="G5866">
        <f>C5866/cam_reads!J$3</f>
        <v>7.7713113415670457E-2</v>
      </c>
      <c r="H5866">
        <f>D5866/cam_reads!K$3</f>
        <v>0.25051668021474793</v>
      </c>
      <c r="I5866">
        <f>E5866/cam_reads!L$3</f>
        <v>0.17721296646427034</v>
      </c>
      <c r="J5866" t="e">
        <f>VLOOKUP(A5866,'Top 30 via LR (Schizonts)'!A:A,1,FALSE)</f>
        <v>#N/A</v>
      </c>
      <c r="K5866" t="e">
        <f>VLOOKUP(A5866,'Top 30 via LR (Schizonts)'!J:J,1,FALSE)</f>
        <v>#N/A</v>
      </c>
      <c r="L5866" t="e">
        <f>VLOOKUP(A5866,'Top 30 via LR (Tr36)'!A:A,1,FALSE)</f>
        <v>#N/A</v>
      </c>
      <c r="M5866" t="e">
        <f>VLOOKUP(A5866,'Top 30 via LR (Tr36)'!I:I,1,FALSE)</f>
        <v>#N/A</v>
      </c>
      <c r="N5866" t="e">
        <f>VLOOKUP(A5866,'Top or Bottom 30 via OR (Schiz)'!B:B,1,FALSE)</f>
        <v>#N/A</v>
      </c>
      <c r="O5866" t="e">
        <f>VLOOKUP(A5866,'Top or Bottom 30 via OR (Schiz)'!J:J,1,FALSE)</f>
        <v>#N/A</v>
      </c>
      <c r="P5866" t="e">
        <f>VLOOKUP(A5866,'Top or Bottom 30 via OR (Tr36)'!B:B,1,FALSE)</f>
        <v>#N/A</v>
      </c>
      <c r="Q5866" t="e">
        <f>VLOOKUP(A5866,'Top or Bottom 30 via OR (Tr36)'!J:J,1,FALSE)</f>
        <v>#N/A</v>
      </c>
    </row>
    <row r="5867" spans="1:17" x14ac:dyDescent="0.25">
      <c r="A5867" t="s">
        <v>5896</v>
      </c>
      <c r="B5867">
        <v>780</v>
      </c>
      <c r="C5867">
        <v>530</v>
      </c>
      <c r="D5867">
        <v>754</v>
      </c>
      <c r="E5867">
        <v>845</v>
      </c>
      <c r="F5867">
        <f>B5867/cam_reads!I$3</f>
        <v>9.6905781018726742</v>
      </c>
      <c r="G5867">
        <f>C5867/cam_reads!J$3</f>
        <v>6.8646583517175577</v>
      </c>
      <c r="H5867">
        <f>D5867/cam_reads!K$3</f>
        <v>7.8703990367466634</v>
      </c>
      <c r="I5867">
        <f>E5867/cam_reads!L$3</f>
        <v>8.8085268624887316</v>
      </c>
      <c r="J5867" t="e">
        <f>VLOOKUP(A5867,'Top 30 via LR (Schizonts)'!A:A,1,FALSE)</f>
        <v>#N/A</v>
      </c>
      <c r="K5867" t="e">
        <f>VLOOKUP(A5867,'Top 30 via LR (Schizonts)'!J:J,1,FALSE)</f>
        <v>#N/A</v>
      </c>
      <c r="L5867" t="e">
        <f>VLOOKUP(A5867,'Top 30 via LR (Tr36)'!A:A,1,FALSE)</f>
        <v>#N/A</v>
      </c>
      <c r="M5867" t="e">
        <f>VLOOKUP(A5867,'Top 30 via LR (Tr36)'!I:I,1,FALSE)</f>
        <v>#N/A</v>
      </c>
      <c r="N5867" t="e">
        <f>VLOOKUP(A5867,'Top or Bottom 30 via OR (Schiz)'!B:B,1,FALSE)</f>
        <v>#N/A</v>
      </c>
      <c r="O5867" t="e">
        <f>VLOOKUP(A5867,'Top or Bottom 30 via OR (Schiz)'!J:J,1,FALSE)</f>
        <v>#N/A</v>
      </c>
      <c r="P5867" t="e">
        <f>VLOOKUP(A5867,'Top or Bottom 30 via OR (Tr36)'!B:B,1,FALSE)</f>
        <v>#N/A</v>
      </c>
      <c r="Q5867" t="e">
        <f>VLOOKUP(A5867,'Top or Bottom 30 via OR (Tr36)'!J:J,1,FALSE)</f>
        <v>#N/A</v>
      </c>
    </row>
    <row r="5868" spans="1:17" x14ac:dyDescent="0.25">
      <c r="A5868" t="s">
        <v>5897</v>
      </c>
      <c r="B5868">
        <v>0</v>
      </c>
      <c r="C5868">
        <v>0</v>
      </c>
      <c r="D5868">
        <v>0</v>
      </c>
      <c r="E5868">
        <v>0</v>
      </c>
      <c r="F5868">
        <f>B5868/cam_reads!I$3</f>
        <v>0</v>
      </c>
      <c r="G5868">
        <f>C5868/cam_reads!J$3</f>
        <v>0</v>
      </c>
      <c r="H5868">
        <f>D5868/cam_reads!K$3</f>
        <v>0</v>
      </c>
      <c r="I5868">
        <f>E5868/cam_reads!L$3</f>
        <v>0</v>
      </c>
      <c r="J5868" t="e">
        <f>VLOOKUP(A5868,'Top 30 via LR (Schizonts)'!A:A,1,FALSE)</f>
        <v>#N/A</v>
      </c>
      <c r="K5868" t="e">
        <f>VLOOKUP(A5868,'Top 30 via LR (Schizonts)'!J:J,1,FALSE)</f>
        <v>#N/A</v>
      </c>
      <c r="L5868" t="e">
        <f>VLOOKUP(A5868,'Top 30 via LR (Tr36)'!A:A,1,FALSE)</f>
        <v>#N/A</v>
      </c>
      <c r="M5868" t="e">
        <f>VLOOKUP(A5868,'Top 30 via LR (Tr36)'!I:I,1,FALSE)</f>
        <v>#N/A</v>
      </c>
      <c r="N5868" t="e">
        <f>VLOOKUP(A5868,'Top or Bottom 30 via OR (Schiz)'!B:B,1,FALSE)</f>
        <v>#N/A</v>
      </c>
      <c r="O5868" t="e">
        <f>VLOOKUP(A5868,'Top or Bottom 30 via OR (Schiz)'!J:J,1,FALSE)</f>
        <v>#N/A</v>
      </c>
      <c r="P5868" t="e">
        <f>VLOOKUP(A5868,'Top or Bottom 30 via OR (Tr36)'!B:B,1,FALSE)</f>
        <v>#N/A</v>
      </c>
      <c r="Q5868" t="e">
        <f>VLOOKUP(A5868,'Top or Bottom 30 via OR (Tr36)'!J:J,1,FALSE)</f>
        <v>#N/A</v>
      </c>
    </row>
    <row r="5869" spans="1:17" x14ac:dyDescent="0.25">
      <c r="A5869" t="s">
        <v>5898</v>
      </c>
      <c r="B5869">
        <v>5</v>
      </c>
      <c r="C5869">
        <v>13</v>
      </c>
      <c r="D5869">
        <v>16</v>
      </c>
      <c r="E5869">
        <v>15</v>
      </c>
      <c r="F5869">
        <f>B5869/cam_reads!I$3</f>
        <v>6.2119090396619704E-2</v>
      </c>
      <c r="G5869">
        <f>C5869/cam_reads!J$3</f>
        <v>0.16837841240061932</v>
      </c>
      <c r="H5869">
        <f>D5869/cam_reads!K$3</f>
        <v>0.16701112014316527</v>
      </c>
      <c r="I5869">
        <f>E5869/cam_reads!L$3</f>
        <v>0.15636438217435619</v>
      </c>
      <c r="J5869" t="e">
        <f>VLOOKUP(A5869,'Top 30 via LR (Schizonts)'!A:A,1,FALSE)</f>
        <v>#N/A</v>
      </c>
      <c r="K5869" t="e">
        <f>VLOOKUP(A5869,'Top 30 via LR (Schizonts)'!J:J,1,FALSE)</f>
        <v>#N/A</v>
      </c>
      <c r="L5869" t="e">
        <f>VLOOKUP(A5869,'Top 30 via LR (Tr36)'!A:A,1,FALSE)</f>
        <v>#N/A</v>
      </c>
      <c r="M5869" t="e">
        <f>VLOOKUP(A5869,'Top 30 via LR (Tr36)'!I:I,1,FALSE)</f>
        <v>#N/A</v>
      </c>
      <c r="N5869" t="e">
        <f>VLOOKUP(A5869,'Top or Bottom 30 via OR (Schiz)'!B:B,1,FALSE)</f>
        <v>#N/A</v>
      </c>
      <c r="O5869" t="e">
        <f>VLOOKUP(A5869,'Top or Bottom 30 via OR (Schiz)'!J:J,1,FALSE)</f>
        <v>#N/A</v>
      </c>
      <c r="P5869" t="e">
        <f>VLOOKUP(A5869,'Top or Bottom 30 via OR (Tr36)'!B:B,1,FALSE)</f>
        <v>#N/A</v>
      </c>
      <c r="Q5869" t="e">
        <f>VLOOKUP(A5869,'Top or Bottom 30 via OR (Tr36)'!J:J,1,FALSE)</f>
        <v>#N/A</v>
      </c>
    </row>
    <row r="5870" spans="1:17" x14ac:dyDescent="0.25">
      <c r="A5870" t="s">
        <v>5899</v>
      </c>
      <c r="B5870">
        <v>314</v>
      </c>
      <c r="C5870">
        <v>574</v>
      </c>
      <c r="D5870">
        <v>431</v>
      </c>
      <c r="E5870">
        <v>758</v>
      </c>
      <c r="F5870">
        <f>B5870/cam_reads!I$3</f>
        <v>3.9010788769077176</v>
      </c>
      <c r="G5870">
        <f>C5870/cam_reads!J$3</f>
        <v>7.4345545167658074</v>
      </c>
      <c r="H5870">
        <f>D5870/cam_reads!K$3</f>
        <v>4.4988620488565143</v>
      </c>
      <c r="I5870">
        <f>E5870/cam_reads!L$3</f>
        <v>7.9016134458774658</v>
      </c>
      <c r="J5870" t="e">
        <f>VLOOKUP(A5870,'Top 30 via LR (Schizonts)'!A:A,1,FALSE)</f>
        <v>#N/A</v>
      </c>
      <c r="K5870" t="e">
        <f>VLOOKUP(A5870,'Top 30 via LR (Schizonts)'!J:J,1,FALSE)</f>
        <v>#N/A</v>
      </c>
      <c r="L5870" t="e">
        <f>VLOOKUP(A5870,'Top 30 via LR (Tr36)'!A:A,1,FALSE)</f>
        <v>#N/A</v>
      </c>
      <c r="M5870" t="e">
        <f>VLOOKUP(A5870,'Top 30 via LR (Tr36)'!I:I,1,FALSE)</f>
        <v>#N/A</v>
      </c>
      <c r="N5870" t="e">
        <f>VLOOKUP(A5870,'Top or Bottom 30 via OR (Schiz)'!B:B,1,FALSE)</f>
        <v>#N/A</v>
      </c>
      <c r="O5870" t="e">
        <f>VLOOKUP(A5870,'Top or Bottom 30 via OR (Schiz)'!J:J,1,FALSE)</f>
        <v>#N/A</v>
      </c>
      <c r="P5870" t="e">
        <f>VLOOKUP(A5870,'Top or Bottom 30 via OR (Tr36)'!B:B,1,FALSE)</f>
        <v>#N/A</v>
      </c>
      <c r="Q5870" t="e">
        <f>VLOOKUP(A5870,'Top or Bottom 30 via OR (Tr36)'!J:J,1,FALSE)</f>
        <v>#N/A</v>
      </c>
    </row>
    <row r="5871" spans="1:17" x14ac:dyDescent="0.25">
      <c r="A5871" t="s">
        <v>5900</v>
      </c>
      <c r="B5871">
        <v>1308</v>
      </c>
      <c r="C5871">
        <v>1142</v>
      </c>
      <c r="D5871">
        <v>1100</v>
      </c>
      <c r="E5871">
        <v>1453</v>
      </c>
      <c r="F5871">
        <f>B5871/cam_reads!I$3</f>
        <v>16.250354047755714</v>
      </c>
      <c r="G5871">
        <f>C5871/cam_reads!J$3</f>
        <v>14.791395920115944</v>
      </c>
      <c r="H5871">
        <f>D5871/cam_reads!K$3</f>
        <v>11.482014509842612</v>
      </c>
      <c r="I5871">
        <f>E5871/cam_reads!L$3</f>
        <v>15.146496486622635</v>
      </c>
      <c r="J5871" t="e">
        <f>VLOOKUP(A5871,'Top 30 via LR (Schizonts)'!A:A,1,FALSE)</f>
        <v>#N/A</v>
      </c>
      <c r="K5871" t="e">
        <f>VLOOKUP(A5871,'Top 30 via LR (Schizonts)'!J:J,1,FALSE)</f>
        <v>#N/A</v>
      </c>
      <c r="L5871" t="e">
        <f>VLOOKUP(A5871,'Top 30 via LR (Tr36)'!A:A,1,FALSE)</f>
        <v>#N/A</v>
      </c>
      <c r="M5871" t="e">
        <f>VLOOKUP(A5871,'Top 30 via LR (Tr36)'!I:I,1,FALSE)</f>
        <v>#N/A</v>
      </c>
      <c r="N5871" t="e">
        <f>VLOOKUP(A5871,'Top or Bottom 30 via OR (Schiz)'!B:B,1,FALSE)</f>
        <v>#N/A</v>
      </c>
      <c r="O5871" t="e">
        <f>VLOOKUP(A5871,'Top or Bottom 30 via OR (Schiz)'!J:J,1,FALSE)</f>
        <v>#N/A</v>
      </c>
      <c r="P5871" t="e">
        <f>VLOOKUP(A5871,'Top or Bottom 30 via OR (Tr36)'!B:B,1,FALSE)</f>
        <v>#N/A</v>
      </c>
      <c r="Q5871" t="e">
        <f>VLOOKUP(A5871,'Top or Bottom 30 via OR (Tr36)'!J:J,1,FALSE)</f>
        <v>#N/A</v>
      </c>
    </row>
    <row r="5872" spans="1:17" x14ac:dyDescent="0.25">
      <c r="A5872" t="s">
        <v>5901</v>
      </c>
      <c r="B5872">
        <v>0</v>
      </c>
      <c r="C5872">
        <v>0</v>
      </c>
      <c r="D5872">
        <v>1</v>
      </c>
      <c r="E5872">
        <v>0</v>
      </c>
      <c r="F5872">
        <f>B5872/cam_reads!I$3</f>
        <v>0</v>
      </c>
      <c r="G5872">
        <f>C5872/cam_reads!J$3</f>
        <v>0</v>
      </c>
      <c r="H5872">
        <f>D5872/cam_reads!K$3</f>
        <v>1.0438195008947829E-2</v>
      </c>
      <c r="I5872">
        <f>E5872/cam_reads!L$3</f>
        <v>0</v>
      </c>
      <c r="J5872" t="e">
        <f>VLOOKUP(A5872,'Top 30 via LR (Schizonts)'!A:A,1,FALSE)</f>
        <v>#N/A</v>
      </c>
      <c r="K5872" t="e">
        <f>VLOOKUP(A5872,'Top 30 via LR (Schizonts)'!J:J,1,FALSE)</f>
        <v>#N/A</v>
      </c>
      <c r="L5872" t="e">
        <f>VLOOKUP(A5872,'Top 30 via LR (Tr36)'!A:A,1,FALSE)</f>
        <v>#N/A</v>
      </c>
      <c r="M5872" t="e">
        <f>VLOOKUP(A5872,'Top 30 via LR (Tr36)'!I:I,1,FALSE)</f>
        <v>#N/A</v>
      </c>
      <c r="N5872" t="e">
        <f>VLOOKUP(A5872,'Top or Bottom 30 via OR (Schiz)'!B:B,1,FALSE)</f>
        <v>#N/A</v>
      </c>
      <c r="O5872" t="e">
        <f>VLOOKUP(A5872,'Top or Bottom 30 via OR (Schiz)'!J:J,1,FALSE)</f>
        <v>#N/A</v>
      </c>
      <c r="P5872" t="e">
        <f>VLOOKUP(A5872,'Top or Bottom 30 via OR (Tr36)'!B:B,1,FALSE)</f>
        <v>#N/A</v>
      </c>
      <c r="Q5872" t="e">
        <f>VLOOKUP(A5872,'Top or Bottom 30 via OR (Tr36)'!J:J,1,FALSE)</f>
        <v>#N/A</v>
      </c>
    </row>
    <row r="5873" spans="1:17" x14ac:dyDescent="0.25">
      <c r="A5873" t="s">
        <v>5902</v>
      </c>
      <c r="B5873">
        <v>2407</v>
      </c>
      <c r="C5873">
        <v>2795</v>
      </c>
      <c r="D5873">
        <v>2647</v>
      </c>
      <c r="E5873">
        <v>3466</v>
      </c>
      <c r="F5873">
        <f>B5873/cam_reads!I$3</f>
        <v>29.904130116932727</v>
      </c>
      <c r="G5873">
        <f>C5873/cam_reads!J$3</f>
        <v>36.201358666133153</v>
      </c>
      <c r="H5873">
        <f>D5873/cam_reads!K$3</f>
        <v>27.629902188684905</v>
      </c>
      <c r="I5873">
        <f>E5873/cam_reads!L$3</f>
        <v>36.130596574421233</v>
      </c>
      <c r="J5873" t="e">
        <f>VLOOKUP(A5873,'Top 30 via LR (Schizonts)'!A:A,1,FALSE)</f>
        <v>#N/A</v>
      </c>
      <c r="K5873" t="e">
        <f>VLOOKUP(A5873,'Top 30 via LR (Schizonts)'!J:J,1,FALSE)</f>
        <v>#N/A</v>
      </c>
      <c r="L5873" t="e">
        <f>VLOOKUP(A5873,'Top 30 via LR (Tr36)'!A:A,1,FALSE)</f>
        <v>#N/A</v>
      </c>
      <c r="M5873" t="e">
        <f>VLOOKUP(A5873,'Top 30 via LR (Tr36)'!I:I,1,FALSE)</f>
        <v>#N/A</v>
      </c>
      <c r="N5873" t="e">
        <f>VLOOKUP(A5873,'Top or Bottom 30 via OR (Schiz)'!B:B,1,FALSE)</f>
        <v>#N/A</v>
      </c>
      <c r="O5873" t="e">
        <f>VLOOKUP(A5873,'Top or Bottom 30 via OR (Schiz)'!J:J,1,FALSE)</f>
        <v>#N/A</v>
      </c>
      <c r="P5873" t="e">
        <f>VLOOKUP(A5873,'Top or Bottom 30 via OR (Tr36)'!B:B,1,FALSE)</f>
        <v>#N/A</v>
      </c>
      <c r="Q5873" t="e">
        <f>VLOOKUP(A5873,'Top or Bottom 30 via OR (Tr36)'!J:J,1,FALSE)</f>
        <v>#N/A</v>
      </c>
    </row>
    <row r="5874" spans="1:17" x14ac:dyDescent="0.25">
      <c r="A5874" t="s">
        <v>5903</v>
      </c>
      <c r="B5874">
        <v>1912</v>
      </c>
      <c r="C5874">
        <v>1242</v>
      </c>
      <c r="D5874">
        <v>1685</v>
      </c>
      <c r="E5874">
        <v>1904</v>
      </c>
      <c r="F5874">
        <f>B5874/cam_reads!I$3</f>
        <v>23.754340167667376</v>
      </c>
      <c r="G5874">
        <f>C5874/cam_reads!J$3</f>
        <v>16.086614477043785</v>
      </c>
      <c r="H5874">
        <f>D5874/cam_reads!K$3</f>
        <v>17.588358590077092</v>
      </c>
      <c r="I5874">
        <f>E5874/cam_reads!L$3</f>
        <v>19.847852243998279</v>
      </c>
      <c r="J5874" t="e">
        <f>VLOOKUP(A5874,'Top 30 via LR (Schizonts)'!A:A,1,FALSE)</f>
        <v>#N/A</v>
      </c>
      <c r="K5874" t="e">
        <f>VLOOKUP(A5874,'Top 30 via LR (Schizonts)'!J:J,1,FALSE)</f>
        <v>#N/A</v>
      </c>
      <c r="L5874" t="e">
        <f>VLOOKUP(A5874,'Top 30 via LR (Tr36)'!A:A,1,FALSE)</f>
        <v>#N/A</v>
      </c>
      <c r="M5874" t="e">
        <f>VLOOKUP(A5874,'Top 30 via LR (Tr36)'!I:I,1,FALSE)</f>
        <v>#N/A</v>
      </c>
      <c r="N5874" t="e">
        <f>VLOOKUP(A5874,'Top or Bottom 30 via OR (Schiz)'!B:B,1,FALSE)</f>
        <v>#N/A</v>
      </c>
      <c r="O5874" t="e">
        <f>VLOOKUP(A5874,'Top or Bottom 30 via OR (Schiz)'!J:J,1,FALSE)</f>
        <v>#N/A</v>
      </c>
      <c r="P5874" t="e">
        <f>VLOOKUP(A5874,'Top or Bottom 30 via OR (Tr36)'!B:B,1,FALSE)</f>
        <v>#N/A</v>
      </c>
      <c r="Q5874" t="e">
        <f>VLOOKUP(A5874,'Top or Bottom 30 via OR (Tr36)'!J:J,1,FALSE)</f>
        <v>#N/A</v>
      </c>
    </row>
    <row r="5875" spans="1:17" x14ac:dyDescent="0.25">
      <c r="A5875" t="s">
        <v>5904</v>
      </c>
      <c r="B5875">
        <v>370</v>
      </c>
      <c r="C5875">
        <v>358</v>
      </c>
      <c r="D5875">
        <v>331</v>
      </c>
      <c r="E5875">
        <v>362</v>
      </c>
      <c r="F5875">
        <f>B5875/cam_reads!I$3</f>
        <v>4.596812689349858</v>
      </c>
      <c r="G5875">
        <f>C5875/cam_reads!J$3</f>
        <v>4.636882433801671</v>
      </c>
      <c r="H5875">
        <f>D5875/cam_reads!K$3</f>
        <v>3.4550425479617317</v>
      </c>
      <c r="I5875">
        <f>E5875/cam_reads!L$3</f>
        <v>3.7735937564744626</v>
      </c>
      <c r="J5875" t="e">
        <f>VLOOKUP(A5875,'Top 30 via LR (Schizonts)'!A:A,1,FALSE)</f>
        <v>#N/A</v>
      </c>
      <c r="K5875" t="e">
        <f>VLOOKUP(A5875,'Top 30 via LR (Schizonts)'!J:J,1,FALSE)</f>
        <v>#N/A</v>
      </c>
      <c r="L5875" t="e">
        <f>VLOOKUP(A5875,'Top 30 via LR (Tr36)'!A:A,1,FALSE)</f>
        <v>#N/A</v>
      </c>
      <c r="M5875" t="e">
        <f>VLOOKUP(A5875,'Top 30 via LR (Tr36)'!I:I,1,FALSE)</f>
        <v>#N/A</v>
      </c>
      <c r="N5875" t="e">
        <f>VLOOKUP(A5875,'Top or Bottom 30 via OR (Schiz)'!B:B,1,FALSE)</f>
        <v>#N/A</v>
      </c>
      <c r="O5875" t="e">
        <f>VLOOKUP(A5875,'Top or Bottom 30 via OR (Schiz)'!J:J,1,FALSE)</f>
        <v>#N/A</v>
      </c>
      <c r="P5875" t="e">
        <f>VLOOKUP(A5875,'Top or Bottom 30 via OR (Tr36)'!B:B,1,FALSE)</f>
        <v>#N/A</v>
      </c>
      <c r="Q5875" t="e">
        <f>VLOOKUP(A5875,'Top or Bottom 30 via OR (Tr36)'!J:J,1,FALSE)</f>
        <v>#N/A</v>
      </c>
    </row>
    <row r="5876" spans="1:17" x14ac:dyDescent="0.25">
      <c r="A5876" t="s">
        <v>5905</v>
      </c>
      <c r="B5876">
        <v>1556</v>
      </c>
      <c r="C5876">
        <v>1008</v>
      </c>
      <c r="D5876">
        <v>898</v>
      </c>
      <c r="E5876">
        <v>1140</v>
      </c>
      <c r="F5876">
        <f>B5876/cam_reads!I$3</f>
        <v>19.331460931428051</v>
      </c>
      <c r="G5876">
        <f>C5876/cam_reads!J$3</f>
        <v>13.055803053832637</v>
      </c>
      <c r="H5876">
        <f>D5876/cam_reads!K$3</f>
        <v>9.3734991180351521</v>
      </c>
      <c r="I5876">
        <f>E5876/cam_reads!L$3</f>
        <v>11.88369304525107</v>
      </c>
      <c r="J5876" t="e">
        <f>VLOOKUP(A5876,'Top 30 via LR (Schizonts)'!A:A,1,FALSE)</f>
        <v>#N/A</v>
      </c>
      <c r="K5876" t="e">
        <f>VLOOKUP(A5876,'Top 30 via LR (Schizonts)'!J:J,1,FALSE)</f>
        <v>#N/A</v>
      </c>
      <c r="L5876" t="e">
        <f>VLOOKUP(A5876,'Top 30 via LR (Tr36)'!A:A,1,FALSE)</f>
        <v>#N/A</v>
      </c>
      <c r="M5876" t="e">
        <f>VLOOKUP(A5876,'Top 30 via LR (Tr36)'!I:I,1,FALSE)</f>
        <v>#N/A</v>
      </c>
      <c r="N5876" t="e">
        <f>VLOOKUP(A5876,'Top or Bottom 30 via OR (Schiz)'!B:B,1,FALSE)</f>
        <v>#N/A</v>
      </c>
      <c r="O5876" t="e">
        <f>VLOOKUP(A5876,'Top or Bottom 30 via OR (Schiz)'!J:J,1,FALSE)</f>
        <v>#N/A</v>
      </c>
      <c r="P5876" t="e">
        <f>VLOOKUP(A5876,'Top or Bottom 30 via OR (Tr36)'!B:B,1,FALSE)</f>
        <v>#N/A</v>
      </c>
      <c r="Q5876" t="e">
        <f>VLOOKUP(A5876,'Top or Bottom 30 via OR (Tr36)'!J:J,1,FALSE)</f>
        <v>#N/A</v>
      </c>
    </row>
    <row r="5877" spans="1:17" x14ac:dyDescent="0.25">
      <c r="A5877" t="s">
        <v>5906</v>
      </c>
      <c r="B5877">
        <v>0</v>
      </c>
      <c r="C5877">
        <v>0</v>
      </c>
      <c r="D5877">
        <v>0</v>
      </c>
      <c r="E5877">
        <v>0</v>
      </c>
      <c r="F5877">
        <f>B5877/cam_reads!I$3</f>
        <v>0</v>
      </c>
      <c r="G5877">
        <f>C5877/cam_reads!J$3</f>
        <v>0</v>
      </c>
      <c r="H5877">
        <f>D5877/cam_reads!K$3</f>
        <v>0</v>
      </c>
      <c r="I5877">
        <f>E5877/cam_reads!L$3</f>
        <v>0</v>
      </c>
      <c r="J5877" t="e">
        <f>VLOOKUP(A5877,'Top 30 via LR (Schizonts)'!A:A,1,FALSE)</f>
        <v>#N/A</v>
      </c>
      <c r="K5877" t="e">
        <f>VLOOKUP(A5877,'Top 30 via LR (Schizonts)'!J:J,1,FALSE)</f>
        <v>#N/A</v>
      </c>
      <c r="L5877" t="e">
        <f>VLOOKUP(A5877,'Top 30 via LR (Tr36)'!A:A,1,FALSE)</f>
        <v>#N/A</v>
      </c>
      <c r="M5877" t="e">
        <f>VLOOKUP(A5877,'Top 30 via LR (Tr36)'!I:I,1,FALSE)</f>
        <v>#N/A</v>
      </c>
      <c r="N5877" t="e">
        <f>VLOOKUP(A5877,'Top or Bottom 30 via OR (Schiz)'!B:B,1,FALSE)</f>
        <v>#N/A</v>
      </c>
      <c r="O5877" t="e">
        <f>VLOOKUP(A5877,'Top or Bottom 30 via OR (Schiz)'!J:J,1,FALSE)</f>
        <v>#N/A</v>
      </c>
      <c r="P5877" t="e">
        <f>VLOOKUP(A5877,'Top or Bottom 30 via OR (Tr36)'!B:B,1,FALSE)</f>
        <v>#N/A</v>
      </c>
      <c r="Q5877" t="e">
        <f>VLOOKUP(A5877,'Top or Bottom 30 via OR (Tr36)'!J:J,1,FALSE)</f>
        <v>#N/A</v>
      </c>
    </row>
    <row r="5878" spans="1:17" x14ac:dyDescent="0.25">
      <c r="A5878" t="s">
        <v>5907</v>
      </c>
      <c r="B5878">
        <v>0</v>
      </c>
      <c r="C5878">
        <v>0</v>
      </c>
      <c r="D5878">
        <v>0</v>
      </c>
      <c r="E5878">
        <v>0</v>
      </c>
      <c r="F5878">
        <f>B5878/cam_reads!I$3</f>
        <v>0</v>
      </c>
      <c r="G5878">
        <f>C5878/cam_reads!J$3</f>
        <v>0</v>
      </c>
      <c r="H5878">
        <f>D5878/cam_reads!K$3</f>
        <v>0</v>
      </c>
      <c r="I5878">
        <f>E5878/cam_reads!L$3</f>
        <v>0</v>
      </c>
      <c r="J5878" t="e">
        <f>VLOOKUP(A5878,'Top 30 via LR (Schizonts)'!A:A,1,FALSE)</f>
        <v>#N/A</v>
      </c>
      <c r="K5878" t="e">
        <f>VLOOKUP(A5878,'Top 30 via LR (Schizonts)'!J:J,1,FALSE)</f>
        <v>#N/A</v>
      </c>
      <c r="L5878" t="e">
        <f>VLOOKUP(A5878,'Top 30 via LR (Tr36)'!A:A,1,FALSE)</f>
        <v>#N/A</v>
      </c>
      <c r="M5878" t="e">
        <f>VLOOKUP(A5878,'Top 30 via LR (Tr36)'!I:I,1,FALSE)</f>
        <v>#N/A</v>
      </c>
      <c r="N5878" t="e">
        <f>VLOOKUP(A5878,'Top or Bottom 30 via OR (Schiz)'!B:B,1,FALSE)</f>
        <v>#N/A</v>
      </c>
      <c r="O5878" t="e">
        <f>VLOOKUP(A5878,'Top or Bottom 30 via OR (Schiz)'!J:J,1,FALSE)</f>
        <v>#N/A</v>
      </c>
      <c r="P5878" t="e">
        <f>VLOOKUP(A5878,'Top or Bottom 30 via OR (Tr36)'!B:B,1,FALSE)</f>
        <v>#N/A</v>
      </c>
      <c r="Q5878" t="e">
        <f>VLOOKUP(A5878,'Top or Bottom 30 via OR (Tr36)'!J:J,1,FALSE)</f>
        <v>#N/A</v>
      </c>
    </row>
    <row r="5879" spans="1:17" x14ac:dyDescent="0.25">
      <c r="A5879" t="s">
        <v>5908</v>
      </c>
      <c r="B5879">
        <v>222</v>
      </c>
      <c r="C5879">
        <v>158</v>
      </c>
      <c r="D5879">
        <v>271</v>
      </c>
      <c r="E5879">
        <v>341</v>
      </c>
      <c r="F5879">
        <f>B5879/cam_reads!I$3</f>
        <v>2.7580876136099151</v>
      </c>
      <c r="G5879">
        <f>C5879/cam_reads!J$3</f>
        <v>2.0464453199459887</v>
      </c>
      <c r="H5879">
        <f>D5879/cam_reads!K$3</f>
        <v>2.8287508474248617</v>
      </c>
      <c r="I5879">
        <f>E5879/cam_reads!L$3</f>
        <v>3.5546836214303639</v>
      </c>
      <c r="J5879" t="e">
        <f>VLOOKUP(A5879,'Top 30 via LR (Schizonts)'!A:A,1,FALSE)</f>
        <v>#N/A</v>
      </c>
      <c r="K5879" t="e">
        <f>VLOOKUP(A5879,'Top 30 via LR (Schizonts)'!J:J,1,FALSE)</f>
        <v>#N/A</v>
      </c>
      <c r="L5879" t="e">
        <f>VLOOKUP(A5879,'Top 30 via LR (Tr36)'!A:A,1,FALSE)</f>
        <v>#N/A</v>
      </c>
      <c r="M5879" t="e">
        <f>VLOOKUP(A5879,'Top 30 via LR (Tr36)'!I:I,1,FALSE)</f>
        <v>#N/A</v>
      </c>
      <c r="N5879" t="e">
        <f>VLOOKUP(A5879,'Top or Bottom 30 via OR (Schiz)'!B:B,1,FALSE)</f>
        <v>#N/A</v>
      </c>
      <c r="O5879" t="e">
        <f>VLOOKUP(A5879,'Top or Bottom 30 via OR (Schiz)'!J:J,1,FALSE)</f>
        <v>#N/A</v>
      </c>
      <c r="P5879" t="e">
        <f>VLOOKUP(A5879,'Top or Bottom 30 via OR (Tr36)'!B:B,1,FALSE)</f>
        <v>#N/A</v>
      </c>
      <c r="Q5879" t="e">
        <f>VLOOKUP(A5879,'Top or Bottom 30 via OR (Tr36)'!J:J,1,FALSE)</f>
        <v>#N/A</v>
      </c>
    </row>
    <row r="5880" spans="1:17" x14ac:dyDescent="0.25">
      <c r="A5880" t="s">
        <v>5909</v>
      </c>
      <c r="B5880">
        <v>173</v>
      </c>
      <c r="C5880">
        <v>162</v>
      </c>
      <c r="D5880">
        <v>239</v>
      </c>
      <c r="E5880">
        <v>196</v>
      </c>
      <c r="F5880">
        <f>B5880/cam_reads!I$3</f>
        <v>2.1493205277230416</v>
      </c>
      <c r="G5880">
        <f>C5880/cam_reads!J$3</f>
        <v>2.0982540622231025</v>
      </c>
      <c r="H5880">
        <f>D5880/cam_reads!K$3</f>
        <v>2.4947286071385313</v>
      </c>
      <c r="I5880">
        <f>E5880/cam_reads!L$3</f>
        <v>2.0431612604115874</v>
      </c>
      <c r="J5880" t="e">
        <f>VLOOKUP(A5880,'Top 30 via LR (Schizonts)'!A:A,1,FALSE)</f>
        <v>#N/A</v>
      </c>
      <c r="K5880" t="e">
        <f>VLOOKUP(A5880,'Top 30 via LR (Schizonts)'!J:J,1,FALSE)</f>
        <v>#N/A</v>
      </c>
      <c r="L5880" t="e">
        <f>VLOOKUP(A5880,'Top 30 via LR (Tr36)'!A:A,1,FALSE)</f>
        <v>#N/A</v>
      </c>
      <c r="M5880" t="e">
        <f>VLOOKUP(A5880,'Top 30 via LR (Tr36)'!I:I,1,FALSE)</f>
        <v>#N/A</v>
      </c>
      <c r="N5880" t="e">
        <f>VLOOKUP(A5880,'Top or Bottom 30 via OR (Schiz)'!B:B,1,FALSE)</f>
        <v>#N/A</v>
      </c>
      <c r="O5880" t="e">
        <f>VLOOKUP(A5880,'Top or Bottom 30 via OR (Schiz)'!J:J,1,FALSE)</f>
        <v>#N/A</v>
      </c>
      <c r="P5880" t="e">
        <f>VLOOKUP(A5880,'Top or Bottom 30 via OR (Tr36)'!B:B,1,FALSE)</f>
        <v>#N/A</v>
      </c>
      <c r="Q5880" t="e">
        <f>VLOOKUP(A5880,'Top or Bottom 30 via OR (Tr36)'!J:J,1,FALSE)</f>
        <v>#N/A</v>
      </c>
    </row>
    <row r="5881" spans="1:17" x14ac:dyDescent="0.25">
      <c r="A5881" t="s">
        <v>5910</v>
      </c>
      <c r="B5881">
        <v>10</v>
      </c>
      <c r="C5881">
        <v>13</v>
      </c>
      <c r="D5881">
        <v>28</v>
      </c>
      <c r="E5881">
        <v>9</v>
      </c>
      <c r="F5881">
        <f>B5881/cam_reads!I$3</f>
        <v>0.12423818079323941</v>
      </c>
      <c r="G5881">
        <f>C5881/cam_reads!J$3</f>
        <v>0.16837841240061932</v>
      </c>
      <c r="H5881">
        <f>D5881/cam_reads!K$3</f>
        <v>0.29226946025053924</v>
      </c>
      <c r="I5881">
        <f>E5881/cam_reads!L$3</f>
        <v>9.381862930461371E-2</v>
      </c>
      <c r="J5881" t="e">
        <f>VLOOKUP(A5881,'Top 30 via LR (Schizonts)'!A:A,1,FALSE)</f>
        <v>#N/A</v>
      </c>
      <c r="K5881" t="e">
        <f>VLOOKUP(A5881,'Top 30 via LR (Schizonts)'!J:J,1,FALSE)</f>
        <v>#N/A</v>
      </c>
      <c r="L5881" t="e">
        <f>VLOOKUP(A5881,'Top 30 via LR (Tr36)'!A:A,1,FALSE)</f>
        <v>#N/A</v>
      </c>
      <c r="M5881" t="e">
        <f>VLOOKUP(A5881,'Top 30 via LR (Tr36)'!I:I,1,FALSE)</f>
        <v>#N/A</v>
      </c>
      <c r="N5881" t="e">
        <f>VLOOKUP(A5881,'Top or Bottom 30 via OR (Schiz)'!B:B,1,FALSE)</f>
        <v>#N/A</v>
      </c>
      <c r="O5881" t="e">
        <f>VLOOKUP(A5881,'Top or Bottom 30 via OR (Schiz)'!J:J,1,FALSE)</f>
        <v>#N/A</v>
      </c>
      <c r="P5881" t="e">
        <f>VLOOKUP(A5881,'Top or Bottom 30 via OR (Tr36)'!B:B,1,FALSE)</f>
        <v>#N/A</v>
      </c>
      <c r="Q5881" t="e">
        <f>VLOOKUP(A5881,'Top or Bottom 30 via OR (Tr36)'!J:J,1,FALSE)</f>
        <v>#N/A</v>
      </c>
    </row>
    <row r="5882" spans="1:17" x14ac:dyDescent="0.25">
      <c r="A5882" t="s">
        <v>5911</v>
      </c>
      <c r="B5882">
        <v>0</v>
      </c>
      <c r="C5882">
        <v>0</v>
      </c>
      <c r="D5882">
        <v>0</v>
      </c>
      <c r="E5882">
        <v>0</v>
      </c>
      <c r="F5882">
        <f>B5882/cam_reads!I$3</f>
        <v>0</v>
      </c>
      <c r="G5882">
        <f>C5882/cam_reads!J$3</f>
        <v>0</v>
      </c>
      <c r="H5882">
        <f>D5882/cam_reads!K$3</f>
        <v>0</v>
      </c>
      <c r="I5882">
        <f>E5882/cam_reads!L$3</f>
        <v>0</v>
      </c>
      <c r="J5882" t="e">
        <f>VLOOKUP(A5882,'Top 30 via LR (Schizonts)'!A:A,1,FALSE)</f>
        <v>#N/A</v>
      </c>
      <c r="K5882" t="e">
        <f>VLOOKUP(A5882,'Top 30 via LR (Schizonts)'!J:J,1,FALSE)</f>
        <v>#N/A</v>
      </c>
      <c r="L5882" t="e">
        <f>VLOOKUP(A5882,'Top 30 via LR (Tr36)'!A:A,1,FALSE)</f>
        <v>#N/A</v>
      </c>
      <c r="M5882" t="e">
        <f>VLOOKUP(A5882,'Top 30 via LR (Tr36)'!I:I,1,FALSE)</f>
        <v>#N/A</v>
      </c>
      <c r="N5882" t="e">
        <f>VLOOKUP(A5882,'Top or Bottom 30 via OR (Schiz)'!B:B,1,FALSE)</f>
        <v>#N/A</v>
      </c>
      <c r="O5882" t="e">
        <f>VLOOKUP(A5882,'Top or Bottom 30 via OR (Schiz)'!J:J,1,FALSE)</f>
        <v>#N/A</v>
      </c>
      <c r="P5882" t="e">
        <f>VLOOKUP(A5882,'Top or Bottom 30 via OR (Tr36)'!B:B,1,FALSE)</f>
        <v>#N/A</v>
      </c>
      <c r="Q5882" t="e">
        <f>VLOOKUP(A5882,'Top or Bottom 30 via OR (Tr36)'!J:J,1,FALSE)</f>
        <v>#N/A</v>
      </c>
    </row>
    <row r="5883" spans="1:17" x14ac:dyDescent="0.25">
      <c r="A5883" t="s">
        <v>5912</v>
      </c>
      <c r="B5883">
        <v>0</v>
      </c>
      <c r="C5883">
        <v>0</v>
      </c>
      <c r="D5883">
        <v>0</v>
      </c>
      <c r="E5883">
        <v>0</v>
      </c>
      <c r="F5883">
        <f>B5883/cam_reads!I$3</f>
        <v>0</v>
      </c>
      <c r="G5883">
        <f>C5883/cam_reads!J$3</f>
        <v>0</v>
      </c>
      <c r="H5883">
        <f>D5883/cam_reads!K$3</f>
        <v>0</v>
      </c>
      <c r="I5883">
        <f>E5883/cam_reads!L$3</f>
        <v>0</v>
      </c>
      <c r="J5883" t="e">
        <f>VLOOKUP(A5883,'Top 30 via LR (Schizonts)'!A:A,1,FALSE)</f>
        <v>#N/A</v>
      </c>
      <c r="K5883" t="e">
        <f>VLOOKUP(A5883,'Top 30 via LR (Schizonts)'!J:J,1,FALSE)</f>
        <v>#N/A</v>
      </c>
      <c r="L5883" t="e">
        <f>VLOOKUP(A5883,'Top 30 via LR (Tr36)'!A:A,1,FALSE)</f>
        <v>#N/A</v>
      </c>
      <c r="M5883" t="e">
        <f>VLOOKUP(A5883,'Top 30 via LR (Tr36)'!I:I,1,FALSE)</f>
        <v>#N/A</v>
      </c>
      <c r="N5883" t="e">
        <f>VLOOKUP(A5883,'Top or Bottom 30 via OR (Schiz)'!B:B,1,FALSE)</f>
        <v>#N/A</v>
      </c>
      <c r="O5883" t="e">
        <f>VLOOKUP(A5883,'Top or Bottom 30 via OR (Schiz)'!J:J,1,FALSE)</f>
        <v>#N/A</v>
      </c>
      <c r="P5883" t="e">
        <f>VLOOKUP(A5883,'Top or Bottom 30 via OR (Tr36)'!B:B,1,FALSE)</f>
        <v>#N/A</v>
      </c>
      <c r="Q5883" t="e">
        <f>VLOOKUP(A5883,'Top or Bottom 30 via OR (Tr36)'!J:J,1,FALSE)</f>
        <v>#N/A</v>
      </c>
    </row>
    <row r="5884" spans="1:17" x14ac:dyDescent="0.25">
      <c r="A5884" t="s">
        <v>5913</v>
      </c>
      <c r="B5884">
        <v>667</v>
      </c>
      <c r="C5884">
        <v>479</v>
      </c>
      <c r="D5884">
        <v>1122</v>
      </c>
      <c r="E5884">
        <v>714</v>
      </c>
      <c r="F5884">
        <f>B5884/cam_reads!I$3</f>
        <v>8.2866866589090691</v>
      </c>
      <c r="G5884">
        <f>C5884/cam_reads!J$3</f>
        <v>6.2040968876843587</v>
      </c>
      <c r="H5884">
        <f>D5884/cam_reads!K$3</f>
        <v>11.711654800039465</v>
      </c>
      <c r="I5884">
        <f>E5884/cam_reads!L$3</f>
        <v>7.4429445914993542</v>
      </c>
      <c r="J5884" t="e">
        <f>VLOOKUP(A5884,'Top 30 via LR (Schizonts)'!A:A,1,FALSE)</f>
        <v>#N/A</v>
      </c>
      <c r="K5884" t="e">
        <f>VLOOKUP(A5884,'Top 30 via LR (Schizonts)'!J:J,1,FALSE)</f>
        <v>#N/A</v>
      </c>
      <c r="L5884" t="e">
        <f>VLOOKUP(A5884,'Top 30 via LR (Tr36)'!A:A,1,FALSE)</f>
        <v>#N/A</v>
      </c>
      <c r="M5884" t="e">
        <f>VLOOKUP(A5884,'Top 30 via LR (Tr36)'!I:I,1,FALSE)</f>
        <v>#N/A</v>
      </c>
      <c r="N5884" t="e">
        <f>VLOOKUP(A5884,'Top or Bottom 30 via OR (Schiz)'!B:B,1,FALSE)</f>
        <v>#N/A</v>
      </c>
      <c r="O5884" t="e">
        <f>VLOOKUP(A5884,'Top or Bottom 30 via OR (Schiz)'!J:J,1,FALSE)</f>
        <v>#N/A</v>
      </c>
      <c r="P5884" t="e">
        <f>VLOOKUP(A5884,'Top or Bottom 30 via OR (Tr36)'!B:B,1,FALSE)</f>
        <v>#N/A</v>
      </c>
      <c r="Q5884" t="e">
        <f>VLOOKUP(A5884,'Top or Bottom 30 via OR (Tr36)'!J:J,1,FALSE)</f>
        <v>#N/A</v>
      </c>
    </row>
    <row r="5885" spans="1:17" x14ac:dyDescent="0.25">
      <c r="A5885" t="s">
        <v>5914</v>
      </c>
      <c r="B5885">
        <v>1136</v>
      </c>
      <c r="C5885">
        <v>740</v>
      </c>
      <c r="D5885">
        <v>1021</v>
      </c>
      <c r="E5885">
        <v>608</v>
      </c>
      <c r="F5885">
        <f>B5885/cam_reads!I$3</f>
        <v>14.113457338111997</v>
      </c>
      <c r="G5885">
        <f>C5885/cam_reads!J$3</f>
        <v>9.5846173212660233</v>
      </c>
      <c r="H5885">
        <f>D5885/cam_reads!K$3</f>
        <v>10.657397104135734</v>
      </c>
      <c r="I5885">
        <f>E5885/cam_reads!L$3</f>
        <v>6.3379696241339039</v>
      </c>
      <c r="J5885" t="e">
        <f>VLOOKUP(A5885,'Top 30 via LR (Schizonts)'!A:A,1,FALSE)</f>
        <v>#N/A</v>
      </c>
      <c r="K5885" t="e">
        <f>VLOOKUP(A5885,'Top 30 via LR (Schizonts)'!J:J,1,FALSE)</f>
        <v>#N/A</v>
      </c>
      <c r="L5885" t="e">
        <f>VLOOKUP(A5885,'Top 30 via LR (Tr36)'!A:A,1,FALSE)</f>
        <v>#N/A</v>
      </c>
      <c r="M5885" t="e">
        <f>VLOOKUP(A5885,'Top 30 via LR (Tr36)'!I:I,1,FALSE)</f>
        <v>#N/A</v>
      </c>
      <c r="N5885" t="e">
        <f>VLOOKUP(A5885,'Top or Bottom 30 via OR (Schiz)'!B:B,1,FALSE)</f>
        <v>#N/A</v>
      </c>
      <c r="O5885" t="e">
        <f>VLOOKUP(A5885,'Top or Bottom 30 via OR (Schiz)'!J:J,1,FALSE)</f>
        <v>#N/A</v>
      </c>
      <c r="P5885" t="e">
        <f>VLOOKUP(A5885,'Top or Bottom 30 via OR (Tr36)'!B:B,1,FALSE)</f>
        <v>#N/A</v>
      </c>
      <c r="Q5885" t="e">
        <f>VLOOKUP(A5885,'Top or Bottom 30 via OR (Tr36)'!J:J,1,FALSE)</f>
        <v>#N/A</v>
      </c>
    </row>
    <row r="5886" spans="1:17" x14ac:dyDescent="0.25">
      <c r="A5886" t="s">
        <v>5915</v>
      </c>
      <c r="B5886">
        <v>367</v>
      </c>
      <c r="C5886">
        <v>370</v>
      </c>
      <c r="D5886">
        <v>448</v>
      </c>
      <c r="E5886">
        <v>328</v>
      </c>
      <c r="F5886">
        <f>B5886/cam_reads!I$3</f>
        <v>4.5595412351118867</v>
      </c>
      <c r="G5886">
        <f>C5886/cam_reads!J$3</f>
        <v>4.7923086606330116</v>
      </c>
      <c r="H5886">
        <f>D5886/cam_reads!K$3</f>
        <v>4.6763113640086278</v>
      </c>
      <c r="I5886">
        <f>E5886/cam_reads!L$3</f>
        <v>3.419167823545922</v>
      </c>
      <c r="J5886" t="e">
        <f>VLOOKUP(A5886,'Top 30 via LR (Schizonts)'!A:A,1,FALSE)</f>
        <v>#N/A</v>
      </c>
      <c r="K5886" t="e">
        <f>VLOOKUP(A5886,'Top 30 via LR (Schizonts)'!J:J,1,FALSE)</f>
        <v>#N/A</v>
      </c>
      <c r="L5886" t="e">
        <f>VLOOKUP(A5886,'Top 30 via LR (Tr36)'!A:A,1,FALSE)</f>
        <v>#N/A</v>
      </c>
      <c r="M5886" t="e">
        <f>VLOOKUP(A5886,'Top 30 via LR (Tr36)'!I:I,1,FALSE)</f>
        <v>#N/A</v>
      </c>
      <c r="N5886" t="e">
        <f>VLOOKUP(A5886,'Top or Bottom 30 via OR (Schiz)'!B:B,1,FALSE)</f>
        <v>#N/A</v>
      </c>
      <c r="O5886" t="e">
        <f>VLOOKUP(A5886,'Top or Bottom 30 via OR (Schiz)'!J:J,1,FALSE)</f>
        <v>#N/A</v>
      </c>
      <c r="P5886" t="e">
        <f>VLOOKUP(A5886,'Top or Bottom 30 via OR (Tr36)'!B:B,1,FALSE)</f>
        <v>#N/A</v>
      </c>
      <c r="Q5886" t="e">
        <f>VLOOKUP(A5886,'Top or Bottom 30 via OR (Tr36)'!J:J,1,FALSE)</f>
        <v>#N/A</v>
      </c>
    </row>
    <row r="5887" spans="1:17" x14ac:dyDescent="0.25">
      <c r="A5887" t="s">
        <v>5916</v>
      </c>
      <c r="B5887">
        <v>0</v>
      </c>
      <c r="C5887">
        <v>0</v>
      </c>
      <c r="D5887">
        <v>0</v>
      </c>
      <c r="E5887">
        <v>0</v>
      </c>
      <c r="F5887">
        <f>B5887/cam_reads!I$3</f>
        <v>0</v>
      </c>
      <c r="G5887">
        <f>C5887/cam_reads!J$3</f>
        <v>0</v>
      </c>
      <c r="H5887">
        <f>D5887/cam_reads!K$3</f>
        <v>0</v>
      </c>
      <c r="I5887">
        <f>E5887/cam_reads!L$3</f>
        <v>0</v>
      </c>
      <c r="J5887" t="e">
        <f>VLOOKUP(A5887,'Top 30 via LR (Schizonts)'!A:A,1,FALSE)</f>
        <v>#N/A</v>
      </c>
      <c r="K5887" t="e">
        <f>VLOOKUP(A5887,'Top 30 via LR (Schizonts)'!J:J,1,FALSE)</f>
        <v>#N/A</v>
      </c>
      <c r="L5887" t="e">
        <f>VLOOKUP(A5887,'Top 30 via LR (Tr36)'!A:A,1,FALSE)</f>
        <v>#N/A</v>
      </c>
      <c r="M5887" t="e">
        <f>VLOOKUP(A5887,'Top 30 via LR (Tr36)'!I:I,1,FALSE)</f>
        <v>#N/A</v>
      </c>
      <c r="N5887" t="e">
        <f>VLOOKUP(A5887,'Top or Bottom 30 via OR (Schiz)'!B:B,1,FALSE)</f>
        <v>#N/A</v>
      </c>
      <c r="O5887" t="e">
        <f>VLOOKUP(A5887,'Top or Bottom 30 via OR (Schiz)'!J:J,1,FALSE)</f>
        <v>#N/A</v>
      </c>
      <c r="P5887" t="e">
        <f>VLOOKUP(A5887,'Top or Bottom 30 via OR (Tr36)'!B:B,1,FALSE)</f>
        <v>#N/A</v>
      </c>
      <c r="Q5887" t="e">
        <f>VLOOKUP(A5887,'Top or Bottom 30 via OR (Tr36)'!J:J,1,FALSE)</f>
        <v>#N/A</v>
      </c>
    </row>
    <row r="5888" spans="1:17" x14ac:dyDescent="0.25">
      <c r="A5888" t="s">
        <v>5917</v>
      </c>
      <c r="B5888">
        <v>407</v>
      </c>
      <c r="C5888">
        <v>324</v>
      </c>
      <c r="D5888">
        <v>376</v>
      </c>
      <c r="E5888">
        <v>386</v>
      </c>
      <c r="F5888">
        <f>B5888/cam_reads!I$3</f>
        <v>5.056493958284844</v>
      </c>
      <c r="G5888">
        <f>C5888/cam_reads!J$3</f>
        <v>4.196508124446205</v>
      </c>
      <c r="H5888">
        <f>D5888/cam_reads!K$3</f>
        <v>3.9247613233643839</v>
      </c>
      <c r="I5888">
        <f>E5888/cam_reads!L$3</f>
        <v>4.0237767679534322</v>
      </c>
      <c r="J5888" t="e">
        <f>VLOOKUP(A5888,'Top 30 via LR (Schizonts)'!A:A,1,FALSE)</f>
        <v>#N/A</v>
      </c>
      <c r="K5888" t="e">
        <f>VLOOKUP(A5888,'Top 30 via LR (Schizonts)'!J:J,1,FALSE)</f>
        <v>#N/A</v>
      </c>
      <c r="L5888" t="e">
        <f>VLOOKUP(A5888,'Top 30 via LR (Tr36)'!A:A,1,FALSE)</f>
        <v>#N/A</v>
      </c>
      <c r="M5888" t="e">
        <f>VLOOKUP(A5888,'Top 30 via LR (Tr36)'!I:I,1,FALSE)</f>
        <v>#N/A</v>
      </c>
      <c r="N5888" t="e">
        <f>VLOOKUP(A5888,'Top or Bottom 30 via OR (Schiz)'!B:B,1,FALSE)</f>
        <v>#N/A</v>
      </c>
      <c r="O5888" t="e">
        <f>VLOOKUP(A5888,'Top or Bottom 30 via OR (Schiz)'!J:J,1,FALSE)</f>
        <v>#N/A</v>
      </c>
      <c r="P5888" t="e">
        <f>VLOOKUP(A5888,'Top or Bottom 30 via OR (Tr36)'!B:B,1,FALSE)</f>
        <v>#N/A</v>
      </c>
      <c r="Q5888" t="e">
        <f>VLOOKUP(A5888,'Top or Bottom 30 via OR (Tr36)'!J:J,1,FALSE)</f>
        <v>#N/A</v>
      </c>
    </row>
    <row r="5889" spans="1:17" x14ac:dyDescent="0.25">
      <c r="A5889" t="s">
        <v>5918</v>
      </c>
      <c r="B5889">
        <v>91</v>
      </c>
      <c r="C5889">
        <v>118</v>
      </c>
      <c r="D5889">
        <v>245</v>
      </c>
      <c r="E5889">
        <v>152</v>
      </c>
      <c r="F5889">
        <f>B5889/cam_reads!I$3</f>
        <v>1.1305674452184786</v>
      </c>
      <c r="G5889">
        <f>C5889/cam_reads!J$3</f>
        <v>1.5283578971748524</v>
      </c>
      <c r="H5889">
        <f>D5889/cam_reads!K$3</f>
        <v>2.5573577771922182</v>
      </c>
      <c r="I5889">
        <f>E5889/cam_reads!L$3</f>
        <v>1.584492406033476</v>
      </c>
      <c r="J5889" t="e">
        <f>VLOOKUP(A5889,'Top 30 via LR (Schizonts)'!A:A,1,FALSE)</f>
        <v>#N/A</v>
      </c>
      <c r="K5889" t="e">
        <f>VLOOKUP(A5889,'Top 30 via LR (Schizonts)'!J:J,1,FALSE)</f>
        <v>#N/A</v>
      </c>
      <c r="L5889" t="e">
        <f>VLOOKUP(A5889,'Top 30 via LR (Tr36)'!A:A,1,FALSE)</f>
        <v>#N/A</v>
      </c>
      <c r="M5889" t="e">
        <f>VLOOKUP(A5889,'Top 30 via LR (Tr36)'!I:I,1,FALSE)</f>
        <v>#N/A</v>
      </c>
      <c r="N5889" t="e">
        <f>VLOOKUP(A5889,'Top or Bottom 30 via OR (Schiz)'!B:B,1,FALSE)</f>
        <v>#N/A</v>
      </c>
      <c r="O5889" t="e">
        <f>VLOOKUP(A5889,'Top or Bottom 30 via OR (Schiz)'!J:J,1,FALSE)</f>
        <v>#N/A</v>
      </c>
      <c r="P5889" t="e">
        <f>VLOOKUP(A5889,'Top or Bottom 30 via OR (Tr36)'!B:B,1,FALSE)</f>
        <v>#N/A</v>
      </c>
      <c r="Q5889" t="e">
        <f>VLOOKUP(A5889,'Top or Bottom 30 via OR (Tr36)'!J:J,1,FALSE)</f>
        <v>#N/A</v>
      </c>
    </row>
    <row r="5890" spans="1:17" x14ac:dyDescent="0.25">
      <c r="A5890" t="s">
        <v>5919</v>
      </c>
      <c r="B5890">
        <v>0</v>
      </c>
      <c r="C5890">
        <v>0</v>
      </c>
      <c r="D5890">
        <v>0</v>
      </c>
      <c r="E5890">
        <v>0</v>
      </c>
      <c r="F5890">
        <f>B5890/cam_reads!I$3</f>
        <v>0</v>
      </c>
      <c r="G5890">
        <f>C5890/cam_reads!J$3</f>
        <v>0</v>
      </c>
      <c r="H5890">
        <f>D5890/cam_reads!K$3</f>
        <v>0</v>
      </c>
      <c r="I5890">
        <f>E5890/cam_reads!L$3</f>
        <v>0</v>
      </c>
      <c r="J5890" t="e">
        <f>VLOOKUP(A5890,'Top 30 via LR (Schizonts)'!A:A,1,FALSE)</f>
        <v>#N/A</v>
      </c>
      <c r="K5890" t="e">
        <f>VLOOKUP(A5890,'Top 30 via LR (Schizonts)'!J:J,1,FALSE)</f>
        <v>#N/A</v>
      </c>
      <c r="L5890" t="e">
        <f>VLOOKUP(A5890,'Top 30 via LR (Tr36)'!A:A,1,FALSE)</f>
        <v>#N/A</v>
      </c>
      <c r="M5890" t="e">
        <f>VLOOKUP(A5890,'Top 30 via LR (Tr36)'!I:I,1,FALSE)</f>
        <v>#N/A</v>
      </c>
      <c r="N5890" t="e">
        <f>VLOOKUP(A5890,'Top or Bottom 30 via OR (Schiz)'!B:B,1,FALSE)</f>
        <v>#N/A</v>
      </c>
      <c r="O5890" t="e">
        <f>VLOOKUP(A5890,'Top or Bottom 30 via OR (Schiz)'!J:J,1,FALSE)</f>
        <v>#N/A</v>
      </c>
      <c r="P5890" t="e">
        <f>VLOOKUP(A5890,'Top or Bottom 30 via OR (Tr36)'!B:B,1,FALSE)</f>
        <v>#N/A</v>
      </c>
      <c r="Q5890" t="e">
        <f>VLOOKUP(A5890,'Top or Bottom 30 via OR (Tr36)'!J:J,1,FALSE)</f>
        <v>#N/A</v>
      </c>
    </row>
    <row r="5891" spans="1:17" x14ac:dyDescent="0.25">
      <c r="A5891" t="s">
        <v>5920</v>
      </c>
      <c r="B5891">
        <v>40</v>
      </c>
      <c r="C5891">
        <v>113</v>
      </c>
      <c r="D5891">
        <v>51</v>
      </c>
      <c r="E5891">
        <v>33</v>
      </c>
      <c r="F5891">
        <f>B5891/cam_reads!I$3</f>
        <v>0.49695272317295763</v>
      </c>
      <c r="G5891">
        <f>C5891/cam_reads!J$3</f>
        <v>1.4635969693284603</v>
      </c>
      <c r="H5891">
        <f>D5891/cam_reads!K$3</f>
        <v>0.53234794545633934</v>
      </c>
      <c r="I5891">
        <f>E5891/cam_reads!L$3</f>
        <v>0.34400164078358358</v>
      </c>
      <c r="J5891" t="e">
        <f>VLOOKUP(A5891,'Top 30 via LR (Schizonts)'!A:A,1,FALSE)</f>
        <v>#N/A</v>
      </c>
      <c r="K5891" t="e">
        <f>VLOOKUP(A5891,'Top 30 via LR (Schizonts)'!J:J,1,FALSE)</f>
        <v>#N/A</v>
      </c>
      <c r="L5891" t="e">
        <f>VLOOKUP(A5891,'Top 30 via LR (Tr36)'!A:A,1,FALSE)</f>
        <v>#N/A</v>
      </c>
      <c r="M5891" t="e">
        <f>VLOOKUP(A5891,'Top 30 via LR (Tr36)'!I:I,1,FALSE)</f>
        <v>#N/A</v>
      </c>
      <c r="N5891" t="e">
        <f>VLOOKUP(A5891,'Top or Bottom 30 via OR (Schiz)'!B:B,1,FALSE)</f>
        <v>#N/A</v>
      </c>
      <c r="O5891" t="e">
        <f>VLOOKUP(A5891,'Top or Bottom 30 via OR (Schiz)'!J:J,1,FALSE)</f>
        <v>#N/A</v>
      </c>
      <c r="P5891" t="e">
        <f>VLOOKUP(A5891,'Top or Bottom 30 via OR (Tr36)'!B:B,1,FALSE)</f>
        <v>#N/A</v>
      </c>
      <c r="Q5891" t="e">
        <f>VLOOKUP(A5891,'Top or Bottom 30 via OR (Tr36)'!J:J,1,FALSE)</f>
        <v>#N/A</v>
      </c>
    </row>
    <row r="5892" spans="1:17" x14ac:dyDescent="0.25">
      <c r="A5892" t="s">
        <v>5921</v>
      </c>
      <c r="B5892">
        <v>273</v>
      </c>
      <c r="C5892">
        <v>310</v>
      </c>
      <c r="D5892">
        <v>240</v>
      </c>
      <c r="E5892">
        <v>404</v>
      </c>
      <c r="F5892">
        <f>B5892/cam_reads!I$3</f>
        <v>3.3917023356554359</v>
      </c>
      <c r="G5892">
        <f>C5892/cam_reads!J$3</f>
        <v>4.0151775264763074</v>
      </c>
      <c r="H5892">
        <f>D5892/cam_reads!K$3</f>
        <v>2.5051668021474791</v>
      </c>
      <c r="I5892">
        <f>E5892/cam_reads!L$3</f>
        <v>4.2114140265626601</v>
      </c>
      <c r="J5892" t="e">
        <f>VLOOKUP(A5892,'Top 30 via LR (Schizonts)'!A:A,1,FALSE)</f>
        <v>#N/A</v>
      </c>
      <c r="K5892" t="e">
        <f>VLOOKUP(A5892,'Top 30 via LR (Schizonts)'!J:J,1,FALSE)</f>
        <v>#N/A</v>
      </c>
      <c r="L5892" t="e">
        <f>VLOOKUP(A5892,'Top 30 via LR (Tr36)'!A:A,1,FALSE)</f>
        <v>#N/A</v>
      </c>
      <c r="M5892" t="e">
        <f>VLOOKUP(A5892,'Top 30 via LR (Tr36)'!I:I,1,FALSE)</f>
        <v>#N/A</v>
      </c>
      <c r="N5892" t="e">
        <f>VLOOKUP(A5892,'Top or Bottom 30 via OR (Schiz)'!B:B,1,FALSE)</f>
        <v>#N/A</v>
      </c>
      <c r="O5892" t="e">
        <f>VLOOKUP(A5892,'Top or Bottom 30 via OR (Schiz)'!J:J,1,FALSE)</f>
        <v>#N/A</v>
      </c>
      <c r="P5892" t="e">
        <f>VLOOKUP(A5892,'Top or Bottom 30 via OR (Tr36)'!B:B,1,FALSE)</f>
        <v>#N/A</v>
      </c>
      <c r="Q5892" t="e">
        <f>VLOOKUP(A5892,'Top or Bottom 30 via OR (Tr36)'!J:J,1,FALSE)</f>
        <v>#N/A</v>
      </c>
    </row>
    <row r="5893" spans="1:17" x14ac:dyDescent="0.25">
      <c r="A5893" t="s">
        <v>5922</v>
      </c>
      <c r="B5893">
        <v>94</v>
      </c>
      <c r="C5893">
        <v>7</v>
      </c>
      <c r="D5893">
        <v>19</v>
      </c>
      <c r="E5893">
        <v>29</v>
      </c>
      <c r="F5893">
        <f>B5893/cam_reads!I$3</f>
        <v>1.1678388994564504</v>
      </c>
      <c r="G5893">
        <f>C5893/cam_reads!J$3</f>
        <v>9.0665298984948864E-2</v>
      </c>
      <c r="H5893">
        <f>D5893/cam_reads!K$3</f>
        <v>0.19832570517000878</v>
      </c>
      <c r="I5893">
        <f>E5893/cam_reads!L$3</f>
        <v>0.30230447220375528</v>
      </c>
      <c r="J5893" t="e">
        <f>VLOOKUP(A5893,'Top 30 via LR (Schizonts)'!A:A,1,FALSE)</f>
        <v>#N/A</v>
      </c>
      <c r="K5893" t="e">
        <f>VLOOKUP(A5893,'Top 30 via LR (Schizonts)'!J:J,1,FALSE)</f>
        <v>#N/A</v>
      </c>
      <c r="L5893" t="e">
        <f>VLOOKUP(A5893,'Top 30 via LR (Tr36)'!A:A,1,FALSE)</f>
        <v>#N/A</v>
      </c>
      <c r="M5893" t="e">
        <f>VLOOKUP(A5893,'Top 30 via LR (Tr36)'!I:I,1,FALSE)</f>
        <v>#N/A</v>
      </c>
      <c r="N5893" t="e">
        <f>VLOOKUP(A5893,'Top or Bottom 30 via OR (Schiz)'!B:B,1,FALSE)</f>
        <v>#N/A</v>
      </c>
      <c r="O5893" t="e">
        <f>VLOOKUP(A5893,'Top or Bottom 30 via OR (Schiz)'!J:J,1,FALSE)</f>
        <v>#N/A</v>
      </c>
      <c r="P5893" t="e">
        <f>VLOOKUP(A5893,'Top or Bottom 30 via OR (Tr36)'!B:B,1,FALSE)</f>
        <v>#N/A</v>
      </c>
      <c r="Q5893" t="e">
        <f>VLOOKUP(A5893,'Top or Bottom 30 via OR (Tr36)'!J:J,1,FALSE)</f>
        <v>#N/A</v>
      </c>
    </row>
    <row r="5894" spans="1:17" x14ac:dyDescent="0.25">
      <c r="A5894" t="s">
        <v>5923</v>
      </c>
      <c r="B5894">
        <v>574</v>
      </c>
      <c r="C5894">
        <v>453</v>
      </c>
      <c r="D5894">
        <v>845</v>
      </c>
      <c r="E5894">
        <v>568</v>
      </c>
      <c r="F5894">
        <f>B5894/cam_reads!I$3</f>
        <v>7.1312715775319422</v>
      </c>
      <c r="G5894">
        <f>C5894/cam_reads!J$3</f>
        <v>5.8673400628831196</v>
      </c>
      <c r="H5894">
        <f>D5894/cam_reads!K$3</f>
        <v>8.8202747825609169</v>
      </c>
      <c r="I5894">
        <f>E5894/cam_reads!L$3</f>
        <v>5.9209979383356206</v>
      </c>
      <c r="J5894" t="e">
        <f>VLOOKUP(A5894,'Top 30 via LR (Schizonts)'!A:A,1,FALSE)</f>
        <v>#N/A</v>
      </c>
      <c r="K5894" t="e">
        <f>VLOOKUP(A5894,'Top 30 via LR (Schizonts)'!J:J,1,FALSE)</f>
        <v>#N/A</v>
      </c>
      <c r="L5894" t="e">
        <f>VLOOKUP(A5894,'Top 30 via LR (Tr36)'!A:A,1,FALSE)</f>
        <v>#N/A</v>
      </c>
      <c r="M5894" t="e">
        <f>VLOOKUP(A5894,'Top 30 via LR (Tr36)'!I:I,1,FALSE)</f>
        <v>#N/A</v>
      </c>
      <c r="N5894" t="e">
        <f>VLOOKUP(A5894,'Top or Bottom 30 via OR (Schiz)'!B:B,1,FALSE)</f>
        <v>#N/A</v>
      </c>
      <c r="O5894" t="e">
        <f>VLOOKUP(A5894,'Top or Bottom 30 via OR (Schiz)'!J:J,1,FALSE)</f>
        <v>#N/A</v>
      </c>
      <c r="P5894" t="e">
        <f>VLOOKUP(A5894,'Top or Bottom 30 via OR (Tr36)'!B:B,1,FALSE)</f>
        <v>#N/A</v>
      </c>
      <c r="Q5894" t="e">
        <f>VLOOKUP(A5894,'Top or Bottom 30 via OR (Tr36)'!J:J,1,FALSE)</f>
        <v>#N/A</v>
      </c>
    </row>
    <row r="5895" spans="1:17" x14ac:dyDescent="0.25">
      <c r="A5895" t="s">
        <v>5924</v>
      </c>
      <c r="B5895">
        <v>41</v>
      </c>
      <c r="C5895">
        <v>41</v>
      </c>
      <c r="D5895">
        <v>26</v>
      </c>
      <c r="E5895">
        <v>42</v>
      </c>
      <c r="F5895">
        <f>B5895/cam_reads!I$3</f>
        <v>0.5093765412522816</v>
      </c>
      <c r="G5895">
        <f>C5895/cam_reads!J$3</f>
        <v>0.53103960834041486</v>
      </c>
      <c r="H5895">
        <f>D5895/cam_reads!K$3</f>
        <v>0.27139307023264359</v>
      </c>
      <c r="I5895">
        <f>E5895/cam_reads!L$3</f>
        <v>0.43782027008819729</v>
      </c>
      <c r="J5895" t="e">
        <f>VLOOKUP(A5895,'Top 30 via LR (Schizonts)'!A:A,1,FALSE)</f>
        <v>#N/A</v>
      </c>
      <c r="K5895" t="e">
        <f>VLOOKUP(A5895,'Top 30 via LR (Schizonts)'!J:J,1,FALSE)</f>
        <v>#N/A</v>
      </c>
      <c r="L5895" t="e">
        <f>VLOOKUP(A5895,'Top 30 via LR (Tr36)'!A:A,1,FALSE)</f>
        <v>#N/A</v>
      </c>
      <c r="M5895" t="e">
        <f>VLOOKUP(A5895,'Top 30 via LR (Tr36)'!I:I,1,FALSE)</f>
        <v>#N/A</v>
      </c>
      <c r="N5895" t="e">
        <f>VLOOKUP(A5895,'Top or Bottom 30 via OR (Schiz)'!B:B,1,FALSE)</f>
        <v>#N/A</v>
      </c>
      <c r="O5895" t="e">
        <f>VLOOKUP(A5895,'Top or Bottom 30 via OR (Schiz)'!J:J,1,FALSE)</f>
        <v>#N/A</v>
      </c>
      <c r="P5895" t="e">
        <f>VLOOKUP(A5895,'Top or Bottom 30 via OR (Tr36)'!B:B,1,FALSE)</f>
        <v>#N/A</v>
      </c>
      <c r="Q5895" t="e">
        <f>VLOOKUP(A5895,'Top or Bottom 30 via OR (Tr36)'!J:J,1,FALSE)</f>
        <v>#N/A</v>
      </c>
    </row>
    <row r="5896" spans="1:17" x14ac:dyDescent="0.25">
      <c r="A5896" t="s">
        <v>5925</v>
      </c>
      <c r="B5896">
        <v>217</v>
      </c>
      <c r="C5896">
        <v>135</v>
      </c>
      <c r="D5896">
        <v>326</v>
      </c>
      <c r="E5896">
        <v>188</v>
      </c>
      <c r="F5896">
        <f>B5896/cam_reads!I$3</f>
        <v>2.6959685232132951</v>
      </c>
      <c r="G5896">
        <f>C5896/cam_reads!J$3</f>
        <v>1.7485450518525854</v>
      </c>
      <c r="H5896">
        <f>D5896/cam_reads!K$3</f>
        <v>3.4028515729169926</v>
      </c>
      <c r="I5896">
        <f>E5896/cam_reads!L$3</f>
        <v>1.9597669232519308</v>
      </c>
      <c r="J5896" t="e">
        <f>VLOOKUP(A5896,'Top 30 via LR (Schizonts)'!A:A,1,FALSE)</f>
        <v>#N/A</v>
      </c>
      <c r="K5896" t="e">
        <f>VLOOKUP(A5896,'Top 30 via LR (Schizonts)'!J:J,1,FALSE)</f>
        <v>#N/A</v>
      </c>
      <c r="L5896" t="e">
        <f>VLOOKUP(A5896,'Top 30 via LR (Tr36)'!A:A,1,FALSE)</f>
        <v>#N/A</v>
      </c>
      <c r="M5896" t="e">
        <f>VLOOKUP(A5896,'Top 30 via LR (Tr36)'!I:I,1,FALSE)</f>
        <v>#N/A</v>
      </c>
      <c r="N5896" t="e">
        <f>VLOOKUP(A5896,'Top or Bottom 30 via OR (Schiz)'!B:B,1,FALSE)</f>
        <v>#N/A</v>
      </c>
      <c r="O5896" t="e">
        <f>VLOOKUP(A5896,'Top or Bottom 30 via OR (Schiz)'!J:J,1,FALSE)</f>
        <v>#N/A</v>
      </c>
      <c r="P5896" t="e">
        <f>VLOOKUP(A5896,'Top or Bottom 30 via OR (Tr36)'!B:B,1,FALSE)</f>
        <v>#N/A</v>
      </c>
      <c r="Q5896" t="e">
        <f>VLOOKUP(A5896,'Top or Bottom 30 via OR (Tr36)'!J:J,1,FALSE)</f>
        <v>#N/A</v>
      </c>
    </row>
    <row r="5897" spans="1:17" x14ac:dyDescent="0.25">
      <c r="A5897" t="s">
        <v>5926</v>
      </c>
      <c r="B5897">
        <v>701</v>
      </c>
      <c r="C5897">
        <v>632</v>
      </c>
      <c r="D5897">
        <v>526</v>
      </c>
      <c r="E5897">
        <v>1196</v>
      </c>
      <c r="F5897">
        <f>B5897/cam_reads!I$3</f>
        <v>8.709096473606083</v>
      </c>
      <c r="G5897">
        <f>C5897/cam_reads!J$3</f>
        <v>8.1857812797839546</v>
      </c>
      <c r="H5897">
        <f>D5897/cam_reads!K$3</f>
        <v>5.4904905747065582</v>
      </c>
      <c r="I5897">
        <f>E5897/cam_reads!L$3</f>
        <v>12.467453405368666</v>
      </c>
      <c r="J5897" t="e">
        <f>VLOOKUP(A5897,'Top 30 via LR (Schizonts)'!A:A,1,FALSE)</f>
        <v>#N/A</v>
      </c>
      <c r="K5897" t="e">
        <f>VLOOKUP(A5897,'Top 30 via LR (Schizonts)'!J:J,1,FALSE)</f>
        <v>#N/A</v>
      </c>
      <c r="L5897" t="e">
        <f>VLOOKUP(A5897,'Top 30 via LR (Tr36)'!A:A,1,FALSE)</f>
        <v>#N/A</v>
      </c>
      <c r="M5897" t="e">
        <f>VLOOKUP(A5897,'Top 30 via LR (Tr36)'!I:I,1,FALSE)</f>
        <v>#N/A</v>
      </c>
      <c r="N5897" t="e">
        <f>VLOOKUP(A5897,'Top or Bottom 30 via OR (Schiz)'!B:B,1,FALSE)</f>
        <v>#N/A</v>
      </c>
      <c r="O5897" t="e">
        <f>VLOOKUP(A5897,'Top or Bottom 30 via OR (Schiz)'!J:J,1,FALSE)</f>
        <v>#N/A</v>
      </c>
      <c r="P5897" t="e">
        <f>VLOOKUP(A5897,'Top or Bottom 30 via OR (Tr36)'!B:B,1,FALSE)</f>
        <v>#N/A</v>
      </c>
      <c r="Q5897" t="e">
        <f>VLOOKUP(A5897,'Top or Bottom 30 via OR (Tr36)'!J:J,1,FALSE)</f>
        <v>#N/A</v>
      </c>
    </row>
    <row r="5898" spans="1:17" x14ac:dyDescent="0.25">
      <c r="A5898" t="s">
        <v>5927</v>
      </c>
      <c r="B5898">
        <v>34</v>
      </c>
      <c r="C5898">
        <v>17</v>
      </c>
      <c r="D5898">
        <v>21</v>
      </c>
      <c r="E5898">
        <v>32</v>
      </c>
      <c r="F5898">
        <f>B5898/cam_reads!I$3</f>
        <v>0.422409814697014</v>
      </c>
      <c r="G5898">
        <f>C5898/cam_reads!J$3</f>
        <v>0.22018715467773298</v>
      </c>
      <c r="H5898">
        <f>D5898/cam_reads!K$3</f>
        <v>0.21920209518790443</v>
      </c>
      <c r="I5898">
        <f>E5898/cam_reads!L$3</f>
        <v>0.33357734863862654</v>
      </c>
      <c r="J5898" t="e">
        <f>VLOOKUP(A5898,'Top 30 via LR (Schizonts)'!A:A,1,FALSE)</f>
        <v>#N/A</v>
      </c>
      <c r="K5898" t="e">
        <f>VLOOKUP(A5898,'Top 30 via LR (Schizonts)'!J:J,1,FALSE)</f>
        <v>#N/A</v>
      </c>
      <c r="L5898" t="e">
        <f>VLOOKUP(A5898,'Top 30 via LR (Tr36)'!A:A,1,FALSE)</f>
        <v>#N/A</v>
      </c>
      <c r="M5898" t="e">
        <f>VLOOKUP(A5898,'Top 30 via LR (Tr36)'!I:I,1,FALSE)</f>
        <v>#N/A</v>
      </c>
      <c r="N5898" t="e">
        <f>VLOOKUP(A5898,'Top or Bottom 30 via OR (Schiz)'!B:B,1,FALSE)</f>
        <v>#N/A</v>
      </c>
      <c r="O5898" t="e">
        <f>VLOOKUP(A5898,'Top or Bottom 30 via OR (Schiz)'!J:J,1,FALSE)</f>
        <v>#N/A</v>
      </c>
      <c r="P5898" t="e">
        <f>VLOOKUP(A5898,'Top or Bottom 30 via OR (Tr36)'!B:B,1,FALSE)</f>
        <v>#N/A</v>
      </c>
      <c r="Q5898" t="e">
        <f>VLOOKUP(A5898,'Top or Bottom 30 via OR (Tr36)'!J:J,1,FALSE)</f>
        <v>#N/A</v>
      </c>
    </row>
    <row r="5899" spans="1:17" x14ac:dyDescent="0.25">
      <c r="A5899" t="s">
        <v>5928</v>
      </c>
      <c r="B5899">
        <v>1272</v>
      </c>
      <c r="C5899">
        <v>1444</v>
      </c>
      <c r="D5899">
        <v>2250</v>
      </c>
      <c r="E5899">
        <v>996</v>
      </c>
      <c r="F5899">
        <f>B5899/cam_reads!I$3</f>
        <v>15.803096596900053</v>
      </c>
      <c r="G5899">
        <f>C5899/cam_reads!J$3</f>
        <v>18.702955962038025</v>
      </c>
      <c r="H5899">
        <f>D5899/cam_reads!K$3</f>
        <v>23.485938770132616</v>
      </c>
      <c r="I5899">
        <f>E5899/cam_reads!L$3</f>
        <v>10.38259497637725</v>
      </c>
      <c r="J5899" t="e">
        <f>VLOOKUP(A5899,'Top 30 via LR (Schizonts)'!A:A,1,FALSE)</f>
        <v>#N/A</v>
      </c>
      <c r="K5899" t="e">
        <f>VLOOKUP(A5899,'Top 30 via LR (Schizonts)'!J:J,1,FALSE)</f>
        <v>#N/A</v>
      </c>
      <c r="L5899" t="e">
        <f>VLOOKUP(A5899,'Top 30 via LR (Tr36)'!A:A,1,FALSE)</f>
        <v>#N/A</v>
      </c>
      <c r="M5899" t="e">
        <f>VLOOKUP(A5899,'Top 30 via LR (Tr36)'!I:I,1,FALSE)</f>
        <v>#N/A</v>
      </c>
      <c r="N5899" t="e">
        <f>VLOOKUP(A5899,'Top or Bottom 30 via OR (Schiz)'!B:B,1,FALSE)</f>
        <v>#N/A</v>
      </c>
      <c r="O5899" t="e">
        <f>VLOOKUP(A5899,'Top or Bottom 30 via OR (Schiz)'!J:J,1,FALSE)</f>
        <v>#N/A</v>
      </c>
      <c r="P5899" t="e">
        <f>VLOOKUP(A5899,'Top or Bottom 30 via OR (Tr36)'!B:B,1,FALSE)</f>
        <v>#N/A</v>
      </c>
      <c r="Q5899" t="e">
        <f>VLOOKUP(A5899,'Top or Bottom 30 via OR (Tr36)'!J:J,1,FALSE)</f>
        <v>#N/A</v>
      </c>
    </row>
    <row r="5900" spans="1:17" x14ac:dyDescent="0.25">
      <c r="A5900" t="s">
        <v>5929</v>
      </c>
      <c r="B5900">
        <v>1336</v>
      </c>
      <c r="C5900">
        <v>1191</v>
      </c>
      <c r="D5900">
        <v>3027</v>
      </c>
      <c r="E5900">
        <v>2836</v>
      </c>
      <c r="F5900">
        <f>B5900/cam_reads!I$3</f>
        <v>16.598220953976785</v>
      </c>
      <c r="G5900">
        <f>C5900/cam_reads!J$3</f>
        <v>15.426053013010586</v>
      </c>
      <c r="H5900">
        <f>D5900/cam_reads!K$3</f>
        <v>31.596416292085081</v>
      </c>
      <c r="I5900">
        <f>E5900/cam_reads!L$3</f>
        <v>29.563292523098276</v>
      </c>
      <c r="J5900" t="e">
        <f>VLOOKUP(A5900,'Top 30 via LR (Schizonts)'!A:A,1,FALSE)</f>
        <v>#N/A</v>
      </c>
      <c r="K5900" t="e">
        <f>VLOOKUP(A5900,'Top 30 via LR (Schizonts)'!J:J,1,FALSE)</f>
        <v>#N/A</v>
      </c>
      <c r="L5900" t="e">
        <f>VLOOKUP(A5900,'Top 30 via LR (Tr36)'!A:A,1,FALSE)</f>
        <v>#N/A</v>
      </c>
      <c r="M5900" t="e">
        <f>VLOOKUP(A5900,'Top 30 via LR (Tr36)'!I:I,1,FALSE)</f>
        <v>#N/A</v>
      </c>
      <c r="N5900" t="e">
        <f>VLOOKUP(A5900,'Top or Bottom 30 via OR (Schiz)'!B:B,1,FALSE)</f>
        <v>#N/A</v>
      </c>
      <c r="O5900" t="e">
        <f>VLOOKUP(A5900,'Top or Bottom 30 via OR (Schiz)'!J:J,1,FALSE)</f>
        <v>#N/A</v>
      </c>
      <c r="P5900" t="e">
        <f>VLOOKUP(A5900,'Top or Bottom 30 via OR (Tr36)'!B:B,1,FALSE)</f>
        <v>#N/A</v>
      </c>
      <c r="Q5900" t="e">
        <f>VLOOKUP(A5900,'Top or Bottom 30 via OR (Tr36)'!J:J,1,FALSE)</f>
        <v>#N/A</v>
      </c>
    </row>
    <row r="5901" spans="1:17" x14ac:dyDescent="0.25">
      <c r="A5901" t="s">
        <v>5930</v>
      </c>
      <c r="B5901">
        <v>182</v>
      </c>
      <c r="C5901">
        <v>156</v>
      </c>
      <c r="D5901">
        <v>630</v>
      </c>
      <c r="E5901">
        <v>188</v>
      </c>
      <c r="F5901">
        <f>B5901/cam_reads!I$3</f>
        <v>2.2611348904369573</v>
      </c>
      <c r="G5901">
        <f>C5901/cam_reads!J$3</f>
        <v>2.0205409488074322</v>
      </c>
      <c r="H5901">
        <f>D5901/cam_reads!K$3</f>
        <v>6.576062855637133</v>
      </c>
      <c r="I5901">
        <f>E5901/cam_reads!L$3</f>
        <v>1.9597669232519308</v>
      </c>
      <c r="J5901" t="e">
        <f>VLOOKUP(A5901,'Top 30 via LR (Schizonts)'!A:A,1,FALSE)</f>
        <v>#N/A</v>
      </c>
      <c r="K5901" t="e">
        <f>VLOOKUP(A5901,'Top 30 via LR (Schizonts)'!J:J,1,FALSE)</f>
        <v>#N/A</v>
      </c>
      <c r="L5901" t="e">
        <f>VLOOKUP(A5901,'Top 30 via LR (Tr36)'!A:A,1,FALSE)</f>
        <v>#N/A</v>
      </c>
      <c r="M5901" t="e">
        <f>VLOOKUP(A5901,'Top 30 via LR (Tr36)'!I:I,1,FALSE)</f>
        <v>#N/A</v>
      </c>
      <c r="N5901" t="e">
        <f>VLOOKUP(A5901,'Top or Bottom 30 via OR (Schiz)'!B:B,1,FALSE)</f>
        <v>#N/A</v>
      </c>
      <c r="O5901" t="e">
        <f>VLOOKUP(A5901,'Top or Bottom 30 via OR (Schiz)'!J:J,1,FALSE)</f>
        <v>#N/A</v>
      </c>
      <c r="P5901" t="e">
        <f>VLOOKUP(A5901,'Top or Bottom 30 via OR (Tr36)'!B:B,1,FALSE)</f>
        <v>#N/A</v>
      </c>
      <c r="Q5901" t="e">
        <f>VLOOKUP(A5901,'Top or Bottom 30 via OR (Tr36)'!J:J,1,FALSE)</f>
        <v>#N/A</v>
      </c>
    </row>
    <row r="5902" spans="1:17" x14ac:dyDescent="0.25">
      <c r="A5902" t="s">
        <v>5931</v>
      </c>
      <c r="B5902">
        <v>714</v>
      </c>
      <c r="C5902">
        <v>633</v>
      </c>
      <c r="D5902">
        <v>860</v>
      </c>
      <c r="E5902">
        <v>784</v>
      </c>
      <c r="F5902">
        <f>B5902/cam_reads!I$3</f>
        <v>8.8706061086372934</v>
      </c>
      <c r="G5902">
        <f>C5902/cam_reads!J$3</f>
        <v>8.198733465353234</v>
      </c>
      <c r="H5902">
        <f>D5902/cam_reads!K$3</f>
        <v>8.9768477076951338</v>
      </c>
      <c r="I5902">
        <f>E5902/cam_reads!L$3</f>
        <v>8.1726450416463496</v>
      </c>
      <c r="J5902" t="e">
        <f>VLOOKUP(A5902,'Top 30 via LR (Schizonts)'!A:A,1,FALSE)</f>
        <v>#N/A</v>
      </c>
      <c r="K5902" t="e">
        <f>VLOOKUP(A5902,'Top 30 via LR (Schizonts)'!J:J,1,FALSE)</f>
        <v>#N/A</v>
      </c>
      <c r="L5902" t="e">
        <f>VLOOKUP(A5902,'Top 30 via LR (Tr36)'!A:A,1,FALSE)</f>
        <v>#N/A</v>
      </c>
      <c r="M5902" t="e">
        <f>VLOOKUP(A5902,'Top 30 via LR (Tr36)'!I:I,1,FALSE)</f>
        <v>#N/A</v>
      </c>
      <c r="N5902" t="e">
        <f>VLOOKUP(A5902,'Top or Bottom 30 via OR (Schiz)'!B:B,1,FALSE)</f>
        <v>#N/A</v>
      </c>
      <c r="O5902" t="e">
        <f>VLOOKUP(A5902,'Top or Bottom 30 via OR (Schiz)'!J:J,1,FALSE)</f>
        <v>#N/A</v>
      </c>
      <c r="P5902" t="e">
        <f>VLOOKUP(A5902,'Top or Bottom 30 via OR (Tr36)'!B:B,1,FALSE)</f>
        <v>#N/A</v>
      </c>
      <c r="Q5902" t="e">
        <f>VLOOKUP(A5902,'Top or Bottom 30 via OR (Tr36)'!J:J,1,FALSE)</f>
        <v>#N/A</v>
      </c>
    </row>
    <row r="5903" spans="1:17" x14ac:dyDescent="0.25">
      <c r="A5903" t="s">
        <v>5932</v>
      </c>
      <c r="B5903">
        <v>6213</v>
      </c>
      <c r="C5903">
        <v>6549</v>
      </c>
      <c r="D5903">
        <v>9937</v>
      </c>
      <c r="E5903">
        <v>5702</v>
      </c>
      <c r="F5903">
        <f>B5903/cam_reads!I$3</f>
        <v>77.189181726839649</v>
      </c>
      <c r="G5903">
        <f>C5903/cam_reads!J$3</f>
        <v>84.823863293204312</v>
      </c>
      <c r="H5903">
        <f>D5903/cam_reads!K$3</f>
        <v>103.72434380391458</v>
      </c>
      <c r="I5903">
        <f>E5903/cam_reads!L$3</f>
        <v>59.439313810545265</v>
      </c>
      <c r="J5903" t="e">
        <f>VLOOKUP(A5903,'Top 30 via LR (Schizonts)'!A:A,1,FALSE)</f>
        <v>#N/A</v>
      </c>
      <c r="K5903" t="e">
        <f>VLOOKUP(A5903,'Top 30 via LR (Schizonts)'!J:J,1,FALSE)</f>
        <v>#N/A</v>
      </c>
      <c r="L5903" t="e">
        <f>VLOOKUP(A5903,'Top 30 via LR (Tr36)'!A:A,1,FALSE)</f>
        <v>#N/A</v>
      </c>
      <c r="M5903" t="e">
        <f>VLOOKUP(A5903,'Top 30 via LR (Tr36)'!I:I,1,FALSE)</f>
        <v>#N/A</v>
      </c>
      <c r="N5903" t="e">
        <f>VLOOKUP(A5903,'Top or Bottom 30 via OR (Schiz)'!B:B,1,FALSE)</f>
        <v>#N/A</v>
      </c>
      <c r="O5903" t="e">
        <f>VLOOKUP(A5903,'Top or Bottom 30 via OR (Schiz)'!J:J,1,FALSE)</f>
        <v>#N/A</v>
      </c>
      <c r="P5903" t="e">
        <f>VLOOKUP(A5903,'Top or Bottom 30 via OR (Tr36)'!B:B,1,FALSE)</f>
        <v>#N/A</v>
      </c>
      <c r="Q5903" t="e">
        <f>VLOOKUP(A5903,'Top or Bottom 30 via OR (Tr36)'!J:J,1,FALSE)</f>
        <v>#N/A</v>
      </c>
    </row>
    <row r="5904" spans="1:17" x14ac:dyDescent="0.25">
      <c r="A5904" t="s">
        <v>5933</v>
      </c>
      <c r="B5904">
        <v>570</v>
      </c>
      <c r="C5904">
        <v>502</v>
      </c>
      <c r="D5904">
        <v>512</v>
      </c>
      <c r="E5904">
        <v>539</v>
      </c>
      <c r="F5904">
        <f>B5904/cam_reads!I$3</f>
        <v>7.0815763052146465</v>
      </c>
      <c r="G5904">
        <f>C5904/cam_reads!J$3</f>
        <v>6.5019971557777616</v>
      </c>
      <c r="H5904">
        <f>D5904/cam_reads!K$3</f>
        <v>5.3443558445812887</v>
      </c>
      <c r="I5904">
        <f>E5904/cam_reads!L$3</f>
        <v>5.618693466131865</v>
      </c>
      <c r="J5904" t="e">
        <f>VLOOKUP(A5904,'Top 30 via LR (Schizonts)'!A:A,1,FALSE)</f>
        <v>#N/A</v>
      </c>
      <c r="K5904" t="e">
        <f>VLOOKUP(A5904,'Top 30 via LR (Schizonts)'!J:J,1,FALSE)</f>
        <v>#N/A</v>
      </c>
      <c r="L5904" t="e">
        <f>VLOOKUP(A5904,'Top 30 via LR (Tr36)'!A:A,1,FALSE)</f>
        <v>#N/A</v>
      </c>
      <c r="M5904" t="e">
        <f>VLOOKUP(A5904,'Top 30 via LR (Tr36)'!I:I,1,FALSE)</f>
        <v>#N/A</v>
      </c>
      <c r="N5904" t="e">
        <f>VLOOKUP(A5904,'Top or Bottom 30 via OR (Schiz)'!B:B,1,FALSE)</f>
        <v>#N/A</v>
      </c>
      <c r="O5904" t="e">
        <f>VLOOKUP(A5904,'Top or Bottom 30 via OR (Schiz)'!J:J,1,FALSE)</f>
        <v>#N/A</v>
      </c>
      <c r="P5904" t="e">
        <f>VLOOKUP(A5904,'Top or Bottom 30 via OR (Tr36)'!B:B,1,FALSE)</f>
        <v>#N/A</v>
      </c>
      <c r="Q5904" t="e">
        <f>VLOOKUP(A5904,'Top or Bottom 30 via OR (Tr36)'!J:J,1,FALSE)</f>
        <v>#N/A</v>
      </c>
    </row>
    <row r="5905" spans="1:17" x14ac:dyDescent="0.25">
      <c r="A5905" t="s">
        <v>5934</v>
      </c>
      <c r="B5905">
        <v>147</v>
      </c>
      <c r="C5905">
        <v>115</v>
      </c>
      <c r="D5905">
        <v>190</v>
      </c>
      <c r="E5905">
        <v>141</v>
      </c>
      <c r="F5905">
        <f>B5905/cam_reads!I$3</f>
        <v>1.8263012576606192</v>
      </c>
      <c r="G5905">
        <f>C5905/cam_reads!J$3</f>
        <v>1.4895013404670172</v>
      </c>
      <c r="H5905">
        <f>D5905/cam_reads!K$3</f>
        <v>1.9832570517000876</v>
      </c>
      <c r="I5905">
        <f>E5905/cam_reads!L$3</f>
        <v>1.469825192438948</v>
      </c>
      <c r="J5905" t="e">
        <f>VLOOKUP(A5905,'Top 30 via LR (Schizonts)'!A:A,1,FALSE)</f>
        <v>#N/A</v>
      </c>
      <c r="K5905" t="e">
        <f>VLOOKUP(A5905,'Top 30 via LR (Schizonts)'!J:J,1,FALSE)</f>
        <v>#N/A</v>
      </c>
      <c r="L5905" t="e">
        <f>VLOOKUP(A5905,'Top 30 via LR (Tr36)'!A:A,1,FALSE)</f>
        <v>#N/A</v>
      </c>
      <c r="M5905" t="e">
        <f>VLOOKUP(A5905,'Top 30 via LR (Tr36)'!I:I,1,FALSE)</f>
        <v>#N/A</v>
      </c>
      <c r="N5905" t="e">
        <f>VLOOKUP(A5905,'Top or Bottom 30 via OR (Schiz)'!B:B,1,FALSE)</f>
        <v>#N/A</v>
      </c>
      <c r="O5905" t="e">
        <f>VLOOKUP(A5905,'Top or Bottom 30 via OR (Schiz)'!J:J,1,FALSE)</f>
        <v>#N/A</v>
      </c>
      <c r="P5905" t="e">
        <f>VLOOKUP(A5905,'Top or Bottom 30 via OR (Tr36)'!B:B,1,FALSE)</f>
        <v>#N/A</v>
      </c>
      <c r="Q5905" t="e">
        <f>VLOOKUP(A5905,'Top or Bottom 30 via OR (Tr36)'!J:J,1,FALSE)</f>
        <v>#N/A</v>
      </c>
    </row>
    <row r="5906" spans="1:17" x14ac:dyDescent="0.25">
      <c r="A5906" t="s">
        <v>5935</v>
      </c>
      <c r="B5906">
        <v>0</v>
      </c>
      <c r="C5906">
        <v>0</v>
      </c>
      <c r="D5906">
        <v>0</v>
      </c>
      <c r="E5906">
        <v>0</v>
      </c>
      <c r="F5906">
        <f>B5906/cam_reads!I$3</f>
        <v>0</v>
      </c>
      <c r="G5906">
        <f>C5906/cam_reads!J$3</f>
        <v>0</v>
      </c>
      <c r="H5906">
        <f>D5906/cam_reads!K$3</f>
        <v>0</v>
      </c>
      <c r="I5906">
        <f>E5906/cam_reads!L$3</f>
        <v>0</v>
      </c>
      <c r="J5906" t="e">
        <f>VLOOKUP(A5906,'Top 30 via LR (Schizonts)'!A:A,1,FALSE)</f>
        <v>#N/A</v>
      </c>
      <c r="K5906" t="e">
        <f>VLOOKUP(A5906,'Top 30 via LR (Schizonts)'!J:J,1,FALSE)</f>
        <v>#N/A</v>
      </c>
      <c r="L5906" t="e">
        <f>VLOOKUP(A5906,'Top 30 via LR (Tr36)'!A:A,1,FALSE)</f>
        <v>#N/A</v>
      </c>
      <c r="M5906" t="e">
        <f>VLOOKUP(A5906,'Top 30 via LR (Tr36)'!I:I,1,FALSE)</f>
        <v>#N/A</v>
      </c>
      <c r="N5906" t="e">
        <f>VLOOKUP(A5906,'Top or Bottom 30 via OR (Schiz)'!B:B,1,FALSE)</f>
        <v>#N/A</v>
      </c>
      <c r="O5906" t="e">
        <f>VLOOKUP(A5906,'Top or Bottom 30 via OR (Schiz)'!J:J,1,FALSE)</f>
        <v>#N/A</v>
      </c>
      <c r="P5906" t="e">
        <f>VLOOKUP(A5906,'Top or Bottom 30 via OR (Tr36)'!B:B,1,FALSE)</f>
        <v>#N/A</v>
      </c>
      <c r="Q5906" t="e">
        <f>VLOOKUP(A5906,'Top or Bottom 30 via OR (Tr36)'!J:J,1,FALSE)</f>
        <v>#N/A</v>
      </c>
    </row>
    <row r="5907" spans="1:17" x14ac:dyDescent="0.25">
      <c r="A5907" t="s">
        <v>5936</v>
      </c>
      <c r="B5907">
        <v>0</v>
      </c>
      <c r="C5907">
        <v>0</v>
      </c>
      <c r="D5907">
        <v>0</v>
      </c>
      <c r="E5907">
        <v>0</v>
      </c>
      <c r="F5907">
        <f>B5907/cam_reads!I$3</f>
        <v>0</v>
      </c>
      <c r="G5907">
        <f>C5907/cam_reads!J$3</f>
        <v>0</v>
      </c>
      <c r="H5907">
        <f>D5907/cam_reads!K$3</f>
        <v>0</v>
      </c>
      <c r="I5907">
        <f>E5907/cam_reads!L$3</f>
        <v>0</v>
      </c>
      <c r="J5907" t="e">
        <f>VLOOKUP(A5907,'Top 30 via LR (Schizonts)'!A:A,1,FALSE)</f>
        <v>#N/A</v>
      </c>
      <c r="K5907" t="e">
        <f>VLOOKUP(A5907,'Top 30 via LR (Schizonts)'!J:J,1,FALSE)</f>
        <v>#N/A</v>
      </c>
      <c r="L5907" t="e">
        <f>VLOOKUP(A5907,'Top 30 via LR (Tr36)'!A:A,1,FALSE)</f>
        <v>#N/A</v>
      </c>
      <c r="M5907" t="e">
        <f>VLOOKUP(A5907,'Top 30 via LR (Tr36)'!I:I,1,FALSE)</f>
        <v>#N/A</v>
      </c>
      <c r="N5907" t="e">
        <f>VLOOKUP(A5907,'Top or Bottom 30 via OR (Schiz)'!B:B,1,FALSE)</f>
        <v>#N/A</v>
      </c>
      <c r="O5907" t="e">
        <f>VLOOKUP(A5907,'Top or Bottom 30 via OR (Schiz)'!J:J,1,FALSE)</f>
        <v>#N/A</v>
      </c>
      <c r="P5907" t="e">
        <f>VLOOKUP(A5907,'Top or Bottom 30 via OR (Tr36)'!B:B,1,FALSE)</f>
        <v>#N/A</v>
      </c>
      <c r="Q5907" t="e">
        <f>VLOOKUP(A5907,'Top or Bottom 30 via OR (Tr36)'!J:J,1,FALSE)</f>
        <v>#N/A</v>
      </c>
    </row>
    <row r="5908" spans="1:17" x14ac:dyDescent="0.25">
      <c r="A5908" t="s">
        <v>5937</v>
      </c>
      <c r="B5908">
        <v>3712</v>
      </c>
      <c r="C5908">
        <v>3043</v>
      </c>
      <c r="D5908">
        <v>3132</v>
      </c>
      <c r="E5908">
        <v>3918</v>
      </c>
      <c r="F5908">
        <f>B5908/cam_reads!I$3</f>
        <v>46.117212710450467</v>
      </c>
      <c r="G5908">
        <f>C5908/cam_reads!J$3</f>
        <v>39.413500687314205</v>
      </c>
      <c r="H5908">
        <f>D5908/cam_reads!K$3</f>
        <v>32.692426768024603</v>
      </c>
      <c r="I5908">
        <f>E5908/cam_reads!L$3</f>
        <v>40.842376623941831</v>
      </c>
      <c r="J5908" t="e">
        <f>VLOOKUP(A5908,'Top 30 via LR (Schizonts)'!A:A,1,FALSE)</f>
        <v>#N/A</v>
      </c>
      <c r="K5908" t="e">
        <f>VLOOKUP(A5908,'Top 30 via LR (Schizonts)'!J:J,1,FALSE)</f>
        <v>#N/A</v>
      </c>
      <c r="L5908" t="e">
        <f>VLOOKUP(A5908,'Top 30 via LR (Tr36)'!A:A,1,FALSE)</f>
        <v>#N/A</v>
      </c>
      <c r="M5908" t="e">
        <f>VLOOKUP(A5908,'Top 30 via LR (Tr36)'!I:I,1,FALSE)</f>
        <v>#N/A</v>
      </c>
      <c r="N5908" t="e">
        <f>VLOOKUP(A5908,'Top or Bottom 30 via OR (Schiz)'!B:B,1,FALSE)</f>
        <v>#N/A</v>
      </c>
      <c r="O5908" t="e">
        <f>VLOOKUP(A5908,'Top or Bottom 30 via OR (Schiz)'!J:J,1,FALSE)</f>
        <v>#N/A</v>
      </c>
      <c r="P5908" t="e">
        <f>VLOOKUP(A5908,'Top or Bottom 30 via OR (Tr36)'!B:B,1,FALSE)</f>
        <v>#N/A</v>
      </c>
      <c r="Q5908" t="e">
        <f>VLOOKUP(A5908,'Top or Bottom 30 via OR (Tr36)'!J:J,1,FALSE)</f>
        <v>#N/A</v>
      </c>
    </row>
    <row r="5909" spans="1:17" x14ac:dyDescent="0.25">
      <c r="A5909" t="s">
        <v>5938</v>
      </c>
      <c r="B5909">
        <v>278</v>
      </c>
      <c r="C5909">
        <v>486</v>
      </c>
      <c r="D5909">
        <v>750</v>
      </c>
      <c r="E5909">
        <v>402</v>
      </c>
      <c r="F5909">
        <f>B5909/cam_reads!I$3</f>
        <v>3.4538214260520554</v>
      </c>
      <c r="G5909">
        <f>C5909/cam_reads!J$3</f>
        <v>6.2947621866693071</v>
      </c>
      <c r="H5909">
        <f>D5909/cam_reads!K$3</f>
        <v>7.8286462567108721</v>
      </c>
      <c r="I5909">
        <f>E5909/cam_reads!L$3</f>
        <v>4.1905654422727459</v>
      </c>
      <c r="J5909" t="e">
        <f>VLOOKUP(A5909,'Top 30 via LR (Schizonts)'!A:A,1,FALSE)</f>
        <v>#N/A</v>
      </c>
      <c r="K5909" t="e">
        <f>VLOOKUP(A5909,'Top 30 via LR (Schizonts)'!J:J,1,FALSE)</f>
        <v>#N/A</v>
      </c>
      <c r="L5909" t="e">
        <f>VLOOKUP(A5909,'Top 30 via LR (Tr36)'!A:A,1,FALSE)</f>
        <v>#N/A</v>
      </c>
      <c r="M5909" t="e">
        <f>VLOOKUP(A5909,'Top 30 via LR (Tr36)'!I:I,1,FALSE)</f>
        <v>#N/A</v>
      </c>
      <c r="N5909" t="e">
        <f>VLOOKUP(A5909,'Top or Bottom 30 via OR (Schiz)'!B:B,1,FALSE)</f>
        <v>#N/A</v>
      </c>
      <c r="O5909" t="e">
        <f>VLOOKUP(A5909,'Top or Bottom 30 via OR (Schiz)'!J:J,1,FALSE)</f>
        <v>#N/A</v>
      </c>
      <c r="P5909" t="e">
        <f>VLOOKUP(A5909,'Top or Bottom 30 via OR (Tr36)'!B:B,1,FALSE)</f>
        <v>#N/A</v>
      </c>
      <c r="Q5909" t="e">
        <f>VLOOKUP(A5909,'Top or Bottom 30 via OR (Tr36)'!J:J,1,FALSE)</f>
        <v>#N/A</v>
      </c>
    </row>
    <row r="5910" spans="1:17" x14ac:dyDescent="0.25">
      <c r="A5910" t="s">
        <v>5939</v>
      </c>
      <c r="B5910">
        <v>2077</v>
      </c>
      <c r="C5910">
        <v>1800</v>
      </c>
      <c r="D5910">
        <v>2475</v>
      </c>
      <c r="E5910">
        <v>1778</v>
      </c>
      <c r="F5910">
        <f>B5910/cam_reads!I$3</f>
        <v>25.804270150755826</v>
      </c>
      <c r="G5910">
        <f>C5910/cam_reads!J$3</f>
        <v>23.313934024701137</v>
      </c>
      <c r="H5910">
        <f>D5910/cam_reads!K$3</f>
        <v>25.834532647145878</v>
      </c>
      <c r="I5910">
        <f>E5910/cam_reads!L$3</f>
        <v>18.534391433733685</v>
      </c>
      <c r="J5910" t="e">
        <f>VLOOKUP(A5910,'Top 30 via LR (Schizonts)'!A:A,1,FALSE)</f>
        <v>#N/A</v>
      </c>
      <c r="K5910" t="e">
        <f>VLOOKUP(A5910,'Top 30 via LR (Schizonts)'!J:J,1,FALSE)</f>
        <v>#N/A</v>
      </c>
      <c r="L5910" t="e">
        <f>VLOOKUP(A5910,'Top 30 via LR (Tr36)'!A:A,1,FALSE)</f>
        <v>#N/A</v>
      </c>
      <c r="M5910" t="e">
        <f>VLOOKUP(A5910,'Top 30 via LR (Tr36)'!I:I,1,FALSE)</f>
        <v>#N/A</v>
      </c>
      <c r="N5910" t="e">
        <f>VLOOKUP(A5910,'Top or Bottom 30 via OR (Schiz)'!B:B,1,FALSE)</f>
        <v>#N/A</v>
      </c>
      <c r="O5910" t="e">
        <f>VLOOKUP(A5910,'Top or Bottom 30 via OR (Schiz)'!J:J,1,FALSE)</f>
        <v>#N/A</v>
      </c>
      <c r="P5910" t="e">
        <f>VLOOKUP(A5910,'Top or Bottom 30 via OR (Tr36)'!B:B,1,FALSE)</f>
        <v>#N/A</v>
      </c>
      <c r="Q5910" t="e">
        <f>VLOOKUP(A5910,'Top or Bottom 30 via OR (Tr36)'!J:J,1,FALSE)</f>
        <v>#N/A</v>
      </c>
    </row>
    <row r="5911" spans="1:17" x14ac:dyDescent="0.25">
      <c r="A5911" t="s">
        <v>5940</v>
      </c>
      <c r="B5911">
        <v>0</v>
      </c>
      <c r="C5911">
        <v>0</v>
      </c>
      <c r="D5911">
        <v>0</v>
      </c>
      <c r="E5911">
        <v>0</v>
      </c>
      <c r="F5911">
        <f>B5911/cam_reads!I$3</f>
        <v>0</v>
      </c>
      <c r="G5911">
        <f>C5911/cam_reads!J$3</f>
        <v>0</v>
      </c>
      <c r="H5911">
        <f>D5911/cam_reads!K$3</f>
        <v>0</v>
      </c>
      <c r="I5911">
        <f>E5911/cam_reads!L$3</f>
        <v>0</v>
      </c>
      <c r="J5911" t="e">
        <f>VLOOKUP(A5911,'Top 30 via LR (Schizonts)'!A:A,1,FALSE)</f>
        <v>#N/A</v>
      </c>
      <c r="K5911" t="e">
        <f>VLOOKUP(A5911,'Top 30 via LR (Schizonts)'!J:J,1,FALSE)</f>
        <v>#N/A</v>
      </c>
      <c r="L5911" t="e">
        <f>VLOOKUP(A5911,'Top 30 via LR (Tr36)'!A:A,1,FALSE)</f>
        <v>#N/A</v>
      </c>
      <c r="M5911" t="e">
        <f>VLOOKUP(A5911,'Top 30 via LR (Tr36)'!I:I,1,FALSE)</f>
        <v>#N/A</v>
      </c>
      <c r="N5911" t="e">
        <f>VLOOKUP(A5911,'Top or Bottom 30 via OR (Schiz)'!B:B,1,FALSE)</f>
        <v>#N/A</v>
      </c>
      <c r="O5911" t="e">
        <f>VLOOKUP(A5911,'Top or Bottom 30 via OR (Schiz)'!J:J,1,FALSE)</f>
        <v>#N/A</v>
      </c>
      <c r="P5911" t="e">
        <f>VLOOKUP(A5911,'Top or Bottom 30 via OR (Tr36)'!B:B,1,FALSE)</f>
        <v>#N/A</v>
      </c>
      <c r="Q5911" t="e">
        <f>VLOOKUP(A5911,'Top or Bottom 30 via OR (Tr36)'!J:J,1,FALSE)</f>
        <v>#N/A</v>
      </c>
    </row>
    <row r="5912" spans="1:17" x14ac:dyDescent="0.25">
      <c r="A5912" t="s">
        <v>5941</v>
      </c>
      <c r="B5912">
        <v>451</v>
      </c>
      <c r="C5912">
        <v>619</v>
      </c>
      <c r="D5912">
        <v>1160</v>
      </c>
      <c r="E5912">
        <v>1032</v>
      </c>
      <c r="F5912">
        <f>B5912/cam_reads!I$3</f>
        <v>5.6031419537750971</v>
      </c>
      <c r="G5912">
        <f>C5912/cam_reads!J$3</f>
        <v>8.0174028673833355</v>
      </c>
      <c r="H5912">
        <f>D5912/cam_reads!K$3</f>
        <v>12.108306210379483</v>
      </c>
      <c r="I5912">
        <f>E5912/cam_reads!L$3</f>
        <v>10.757869493595704</v>
      </c>
      <c r="J5912" t="e">
        <f>VLOOKUP(A5912,'Top 30 via LR (Schizonts)'!A:A,1,FALSE)</f>
        <v>#N/A</v>
      </c>
      <c r="K5912" t="e">
        <f>VLOOKUP(A5912,'Top 30 via LR (Schizonts)'!J:J,1,FALSE)</f>
        <v>#N/A</v>
      </c>
      <c r="L5912" t="e">
        <f>VLOOKUP(A5912,'Top 30 via LR (Tr36)'!A:A,1,FALSE)</f>
        <v>#N/A</v>
      </c>
      <c r="M5912" t="e">
        <f>VLOOKUP(A5912,'Top 30 via LR (Tr36)'!I:I,1,FALSE)</f>
        <v>#N/A</v>
      </c>
      <c r="N5912" t="e">
        <f>VLOOKUP(A5912,'Top or Bottom 30 via OR (Schiz)'!B:B,1,FALSE)</f>
        <v>#N/A</v>
      </c>
      <c r="O5912" t="e">
        <f>VLOOKUP(A5912,'Top or Bottom 30 via OR (Schiz)'!J:J,1,FALSE)</f>
        <v>#N/A</v>
      </c>
      <c r="P5912" t="e">
        <f>VLOOKUP(A5912,'Top or Bottom 30 via OR (Tr36)'!B:B,1,FALSE)</f>
        <v>#N/A</v>
      </c>
      <c r="Q5912" t="e">
        <f>VLOOKUP(A5912,'Top or Bottom 30 via OR (Tr36)'!J:J,1,FALSE)</f>
        <v>#N/A</v>
      </c>
    </row>
    <row r="5913" spans="1:17" x14ac:dyDescent="0.25">
      <c r="A5913" t="s">
        <v>5942</v>
      </c>
      <c r="B5913">
        <v>0</v>
      </c>
      <c r="C5913">
        <v>0</v>
      </c>
      <c r="D5913">
        <v>0</v>
      </c>
      <c r="E5913">
        <v>0</v>
      </c>
      <c r="F5913">
        <f>B5913/cam_reads!I$3</f>
        <v>0</v>
      </c>
      <c r="G5913">
        <f>C5913/cam_reads!J$3</f>
        <v>0</v>
      </c>
      <c r="H5913">
        <f>D5913/cam_reads!K$3</f>
        <v>0</v>
      </c>
      <c r="I5913">
        <f>E5913/cam_reads!L$3</f>
        <v>0</v>
      </c>
      <c r="J5913" t="e">
        <f>VLOOKUP(A5913,'Top 30 via LR (Schizonts)'!A:A,1,FALSE)</f>
        <v>#N/A</v>
      </c>
      <c r="K5913" t="e">
        <f>VLOOKUP(A5913,'Top 30 via LR (Schizonts)'!J:J,1,FALSE)</f>
        <v>#N/A</v>
      </c>
      <c r="L5913" t="e">
        <f>VLOOKUP(A5913,'Top 30 via LR (Tr36)'!A:A,1,FALSE)</f>
        <v>#N/A</v>
      </c>
      <c r="M5913" t="e">
        <f>VLOOKUP(A5913,'Top 30 via LR (Tr36)'!I:I,1,FALSE)</f>
        <v>#N/A</v>
      </c>
      <c r="N5913" t="e">
        <f>VLOOKUP(A5913,'Top or Bottom 30 via OR (Schiz)'!B:B,1,FALSE)</f>
        <v>#N/A</v>
      </c>
      <c r="O5913" t="e">
        <f>VLOOKUP(A5913,'Top or Bottom 30 via OR (Schiz)'!J:J,1,FALSE)</f>
        <v>#N/A</v>
      </c>
      <c r="P5913" t="e">
        <f>VLOOKUP(A5913,'Top or Bottom 30 via OR (Tr36)'!B:B,1,FALSE)</f>
        <v>#N/A</v>
      </c>
      <c r="Q5913" t="e">
        <f>VLOOKUP(A5913,'Top or Bottom 30 via OR (Tr36)'!J:J,1,FALSE)</f>
        <v>#N/A</v>
      </c>
    </row>
    <row r="5914" spans="1:17" x14ac:dyDescent="0.25">
      <c r="A5914" t="s">
        <v>5943</v>
      </c>
      <c r="B5914">
        <v>0</v>
      </c>
      <c r="C5914">
        <v>0</v>
      </c>
      <c r="D5914">
        <v>0</v>
      </c>
      <c r="E5914">
        <v>0</v>
      </c>
      <c r="F5914">
        <f>B5914/cam_reads!I$3</f>
        <v>0</v>
      </c>
      <c r="G5914">
        <f>C5914/cam_reads!J$3</f>
        <v>0</v>
      </c>
      <c r="H5914">
        <f>D5914/cam_reads!K$3</f>
        <v>0</v>
      </c>
      <c r="I5914">
        <f>E5914/cam_reads!L$3</f>
        <v>0</v>
      </c>
      <c r="J5914" t="e">
        <f>VLOOKUP(A5914,'Top 30 via LR (Schizonts)'!A:A,1,FALSE)</f>
        <v>#N/A</v>
      </c>
      <c r="K5914" t="e">
        <f>VLOOKUP(A5914,'Top 30 via LR (Schizonts)'!J:J,1,FALSE)</f>
        <v>#N/A</v>
      </c>
      <c r="L5914" t="e">
        <f>VLOOKUP(A5914,'Top 30 via LR (Tr36)'!A:A,1,FALSE)</f>
        <v>#N/A</v>
      </c>
      <c r="M5914" t="e">
        <f>VLOOKUP(A5914,'Top 30 via LR (Tr36)'!I:I,1,FALSE)</f>
        <v>#N/A</v>
      </c>
      <c r="N5914" t="e">
        <f>VLOOKUP(A5914,'Top or Bottom 30 via OR (Schiz)'!B:B,1,FALSE)</f>
        <v>#N/A</v>
      </c>
      <c r="O5914" t="e">
        <f>VLOOKUP(A5914,'Top or Bottom 30 via OR (Schiz)'!J:J,1,FALSE)</f>
        <v>#N/A</v>
      </c>
      <c r="P5914" t="e">
        <f>VLOOKUP(A5914,'Top or Bottom 30 via OR (Tr36)'!B:B,1,FALSE)</f>
        <v>#N/A</v>
      </c>
      <c r="Q5914" t="e">
        <f>VLOOKUP(A5914,'Top or Bottom 30 via OR (Tr36)'!J:J,1,FALSE)</f>
        <v>#N/A</v>
      </c>
    </row>
    <row r="5915" spans="1:17" x14ac:dyDescent="0.25">
      <c r="A5915" t="s">
        <v>5944</v>
      </c>
      <c r="B5915">
        <v>7</v>
      </c>
      <c r="C5915">
        <v>6</v>
      </c>
      <c r="D5915">
        <v>2</v>
      </c>
      <c r="E5915">
        <v>6</v>
      </c>
      <c r="F5915">
        <f>B5915/cam_reads!I$3</f>
        <v>8.696672655526759E-2</v>
      </c>
      <c r="G5915">
        <f>C5915/cam_reads!J$3</f>
        <v>7.7713113415670457E-2</v>
      </c>
      <c r="H5915">
        <f>D5915/cam_reads!K$3</f>
        <v>2.0876390017895659E-2</v>
      </c>
      <c r="I5915">
        <f>E5915/cam_reads!L$3</f>
        <v>6.2545752869742469E-2</v>
      </c>
      <c r="J5915" t="e">
        <f>VLOOKUP(A5915,'Top 30 via LR (Schizonts)'!A:A,1,FALSE)</f>
        <v>#N/A</v>
      </c>
      <c r="K5915" t="e">
        <f>VLOOKUP(A5915,'Top 30 via LR (Schizonts)'!J:J,1,FALSE)</f>
        <v>#N/A</v>
      </c>
      <c r="L5915" t="e">
        <f>VLOOKUP(A5915,'Top 30 via LR (Tr36)'!A:A,1,FALSE)</f>
        <v>#N/A</v>
      </c>
      <c r="M5915" t="e">
        <f>VLOOKUP(A5915,'Top 30 via LR (Tr36)'!I:I,1,FALSE)</f>
        <v>#N/A</v>
      </c>
      <c r="N5915" t="e">
        <f>VLOOKUP(A5915,'Top or Bottom 30 via OR (Schiz)'!B:B,1,FALSE)</f>
        <v>#N/A</v>
      </c>
      <c r="O5915" t="e">
        <f>VLOOKUP(A5915,'Top or Bottom 30 via OR (Schiz)'!J:J,1,FALSE)</f>
        <v>#N/A</v>
      </c>
      <c r="P5915" t="e">
        <f>VLOOKUP(A5915,'Top or Bottom 30 via OR (Tr36)'!B:B,1,FALSE)</f>
        <v>#N/A</v>
      </c>
      <c r="Q5915" t="e">
        <f>VLOOKUP(A5915,'Top or Bottom 30 via OR (Tr36)'!J:J,1,FALSE)</f>
        <v>#N/A</v>
      </c>
    </row>
    <row r="5916" spans="1:17" x14ac:dyDescent="0.25">
      <c r="A5916" t="s">
        <v>5945</v>
      </c>
      <c r="B5916">
        <v>0</v>
      </c>
      <c r="C5916">
        <v>0</v>
      </c>
      <c r="D5916">
        <v>0</v>
      </c>
      <c r="E5916">
        <v>0</v>
      </c>
      <c r="F5916">
        <f>B5916/cam_reads!I$3</f>
        <v>0</v>
      </c>
      <c r="G5916">
        <f>C5916/cam_reads!J$3</f>
        <v>0</v>
      </c>
      <c r="H5916">
        <f>D5916/cam_reads!K$3</f>
        <v>0</v>
      </c>
      <c r="I5916">
        <f>E5916/cam_reads!L$3</f>
        <v>0</v>
      </c>
      <c r="J5916" t="e">
        <f>VLOOKUP(A5916,'Top 30 via LR (Schizonts)'!A:A,1,FALSE)</f>
        <v>#N/A</v>
      </c>
      <c r="K5916" t="e">
        <f>VLOOKUP(A5916,'Top 30 via LR (Schizonts)'!J:J,1,FALSE)</f>
        <v>#N/A</v>
      </c>
      <c r="L5916" t="e">
        <f>VLOOKUP(A5916,'Top 30 via LR (Tr36)'!A:A,1,FALSE)</f>
        <v>#N/A</v>
      </c>
      <c r="M5916" t="e">
        <f>VLOOKUP(A5916,'Top 30 via LR (Tr36)'!I:I,1,FALSE)</f>
        <v>#N/A</v>
      </c>
      <c r="N5916" t="e">
        <f>VLOOKUP(A5916,'Top or Bottom 30 via OR (Schiz)'!B:B,1,FALSE)</f>
        <v>#N/A</v>
      </c>
      <c r="O5916" t="e">
        <f>VLOOKUP(A5916,'Top or Bottom 30 via OR (Schiz)'!J:J,1,FALSE)</f>
        <v>#N/A</v>
      </c>
      <c r="P5916" t="e">
        <f>VLOOKUP(A5916,'Top or Bottom 30 via OR (Tr36)'!B:B,1,FALSE)</f>
        <v>#N/A</v>
      </c>
      <c r="Q5916" t="e">
        <f>VLOOKUP(A5916,'Top or Bottom 30 via OR (Tr36)'!J:J,1,FALSE)</f>
        <v>#N/A</v>
      </c>
    </row>
    <row r="5917" spans="1:17" x14ac:dyDescent="0.25">
      <c r="A5917" t="s">
        <v>5946</v>
      </c>
      <c r="B5917">
        <v>839</v>
      </c>
      <c r="C5917">
        <v>448</v>
      </c>
      <c r="D5917">
        <v>505</v>
      </c>
      <c r="E5917">
        <v>640</v>
      </c>
      <c r="F5917">
        <f>B5917/cam_reads!I$3</f>
        <v>10.423583368552787</v>
      </c>
      <c r="G5917">
        <f>C5917/cam_reads!J$3</f>
        <v>5.8025791350367273</v>
      </c>
      <c r="H5917">
        <f>D5917/cam_reads!K$3</f>
        <v>5.2712884795186543</v>
      </c>
      <c r="I5917">
        <f>E5917/cam_reads!L$3</f>
        <v>6.6715469727725303</v>
      </c>
      <c r="J5917" t="e">
        <f>VLOOKUP(A5917,'Top 30 via LR (Schizonts)'!A:A,1,FALSE)</f>
        <v>#N/A</v>
      </c>
      <c r="K5917" t="e">
        <f>VLOOKUP(A5917,'Top 30 via LR (Schizonts)'!J:J,1,FALSE)</f>
        <v>#N/A</v>
      </c>
      <c r="L5917" t="e">
        <f>VLOOKUP(A5917,'Top 30 via LR (Tr36)'!A:A,1,FALSE)</f>
        <v>#N/A</v>
      </c>
      <c r="M5917" t="e">
        <f>VLOOKUP(A5917,'Top 30 via LR (Tr36)'!I:I,1,FALSE)</f>
        <v>#N/A</v>
      </c>
      <c r="N5917" t="e">
        <f>VLOOKUP(A5917,'Top or Bottom 30 via OR (Schiz)'!B:B,1,FALSE)</f>
        <v>#N/A</v>
      </c>
      <c r="O5917" t="e">
        <f>VLOOKUP(A5917,'Top or Bottom 30 via OR (Schiz)'!J:J,1,FALSE)</f>
        <v>#N/A</v>
      </c>
      <c r="P5917" t="e">
        <f>VLOOKUP(A5917,'Top or Bottom 30 via OR (Tr36)'!B:B,1,FALSE)</f>
        <v>#N/A</v>
      </c>
      <c r="Q5917" t="e">
        <f>VLOOKUP(A5917,'Top or Bottom 30 via OR (Tr36)'!J:J,1,FALSE)</f>
        <v>#N/A</v>
      </c>
    </row>
    <row r="5918" spans="1:17" x14ac:dyDescent="0.25">
      <c r="A5918" t="s">
        <v>5947</v>
      </c>
      <c r="B5918">
        <v>91</v>
      </c>
      <c r="C5918">
        <v>49</v>
      </c>
      <c r="D5918">
        <v>81</v>
      </c>
      <c r="E5918">
        <v>113</v>
      </c>
      <c r="F5918">
        <f>B5918/cam_reads!I$3</f>
        <v>1.1305674452184786</v>
      </c>
      <c r="G5918">
        <f>C5918/cam_reads!J$3</f>
        <v>0.63465709289464212</v>
      </c>
      <c r="H5918">
        <f>D5918/cam_reads!K$3</f>
        <v>0.84549379572477423</v>
      </c>
      <c r="I5918">
        <f>E5918/cam_reads!L$3</f>
        <v>1.1779450123801498</v>
      </c>
      <c r="J5918" t="e">
        <f>VLOOKUP(A5918,'Top 30 via LR (Schizonts)'!A:A,1,FALSE)</f>
        <v>#N/A</v>
      </c>
      <c r="K5918" t="e">
        <f>VLOOKUP(A5918,'Top 30 via LR (Schizonts)'!J:J,1,FALSE)</f>
        <v>#N/A</v>
      </c>
      <c r="L5918" t="e">
        <f>VLOOKUP(A5918,'Top 30 via LR (Tr36)'!A:A,1,FALSE)</f>
        <v>#N/A</v>
      </c>
      <c r="M5918" t="e">
        <f>VLOOKUP(A5918,'Top 30 via LR (Tr36)'!I:I,1,FALSE)</f>
        <v>#N/A</v>
      </c>
      <c r="N5918" t="e">
        <f>VLOOKUP(A5918,'Top or Bottom 30 via OR (Schiz)'!B:B,1,FALSE)</f>
        <v>#N/A</v>
      </c>
      <c r="O5918" t="e">
        <f>VLOOKUP(A5918,'Top or Bottom 30 via OR (Schiz)'!J:J,1,FALSE)</f>
        <v>#N/A</v>
      </c>
      <c r="P5918" t="e">
        <f>VLOOKUP(A5918,'Top or Bottom 30 via OR (Tr36)'!B:B,1,FALSE)</f>
        <v>#N/A</v>
      </c>
      <c r="Q5918" t="e">
        <f>VLOOKUP(A5918,'Top or Bottom 30 via OR (Tr36)'!J:J,1,FALSE)</f>
        <v>#N/A</v>
      </c>
    </row>
    <row r="5919" spans="1:17" x14ac:dyDescent="0.25">
      <c r="A5919" t="s">
        <v>5948</v>
      </c>
      <c r="B5919">
        <v>6945</v>
      </c>
      <c r="C5919">
        <v>5552</v>
      </c>
      <c r="D5919">
        <v>5159</v>
      </c>
      <c r="E5919">
        <v>7050</v>
      </c>
      <c r="F5919">
        <f>B5919/cam_reads!I$3</f>
        <v>86.283416560904769</v>
      </c>
      <c r="G5919">
        <f>C5919/cam_reads!J$3</f>
        <v>71.910534280633726</v>
      </c>
      <c r="H5919">
        <f>D5919/cam_reads!K$3</f>
        <v>53.850648051161855</v>
      </c>
      <c r="I5919">
        <f>E5919/cam_reads!L$3</f>
        <v>73.491259621947407</v>
      </c>
      <c r="J5919" t="e">
        <f>VLOOKUP(A5919,'Top 30 via LR (Schizonts)'!A:A,1,FALSE)</f>
        <v>#N/A</v>
      </c>
      <c r="K5919" t="e">
        <f>VLOOKUP(A5919,'Top 30 via LR (Schizonts)'!J:J,1,FALSE)</f>
        <v>#N/A</v>
      </c>
      <c r="L5919" t="e">
        <f>VLOOKUP(A5919,'Top 30 via LR (Tr36)'!A:A,1,FALSE)</f>
        <v>#N/A</v>
      </c>
      <c r="M5919" t="e">
        <f>VLOOKUP(A5919,'Top 30 via LR (Tr36)'!I:I,1,FALSE)</f>
        <v>#N/A</v>
      </c>
      <c r="N5919" t="e">
        <f>VLOOKUP(A5919,'Top or Bottom 30 via OR (Schiz)'!B:B,1,FALSE)</f>
        <v>#N/A</v>
      </c>
      <c r="O5919" t="e">
        <f>VLOOKUP(A5919,'Top or Bottom 30 via OR (Schiz)'!J:J,1,FALSE)</f>
        <v>#N/A</v>
      </c>
      <c r="P5919" t="e">
        <f>VLOOKUP(A5919,'Top or Bottom 30 via OR (Tr36)'!B:B,1,FALSE)</f>
        <v>#N/A</v>
      </c>
      <c r="Q5919" t="e">
        <f>VLOOKUP(A5919,'Top or Bottom 30 via OR (Tr36)'!J:J,1,FALSE)</f>
        <v>#N/A</v>
      </c>
    </row>
    <row r="5920" spans="1:17" x14ac:dyDescent="0.25">
      <c r="A5920" t="s">
        <v>5949</v>
      </c>
      <c r="B5920">
        <v>738</v>
      </c>
      <c r="C5920">
        <v>508</v>
      </c>
      <c r="D5920">
        <v>990</v>
      </c>
      <c r="E5920">
        <v>716</v>
      </c>
      <c r="F5920">
        <f>B5920/cam_reads!I$3</f>
        <v>9.168777742541069</v>
      </c>
      <c r="G5920">
        <f>C5920/cam_reads!J$3</f>
        <v>6.5797102691934324</v>
      </c>
      <c r="H5920">
        <f>D5920/cam_reads!K$3</f>
        <v>10.333813058858352</v>
      </c>
      <c r="I5920">
        <f>E5920/cam_reads!L$3</f>
        <v>7.4637931757892684</v>
      </c>
      <c r="J5920" t="e">
        <f>VLOOKUP(A5920,'Top 30 via LR (Schizonts)'!A:A,1,FALSE)</f>
        <v>#N/A</v>
      </c>
      <c r="K5920" t="e">
        <f>VLOOKUP(A5920,'Top 30 via LR (Schizonts)'!J:J,1,FALSE)</f>
        <v>#N/A</v>
      </c>
      <c r="L5920" t="e">
        <f>VLOOKUP(A5920,'Top 30 via LR (Tr36)'!A:A,1,FALSE)</f>
        <v>#N/A</v>
      </c>
      <c r="M5920" t="e">
        <f>VLOOKUP(A5920,'Top 30 via LR (Tr36)'!I:I,1,FALSE)</f>
        <v>#N/A</v>
      </c>
      <c r="N5920" t="e">
        <f>VLOOKUP(A5920,'Top or Bottom 30 via OR (Schiz)'!B:B,1,FALSE)</f>
        <v>#N/A</v>
      </c>
      <c r="O5920" t="e">
        <f>VLOOKUP(A5920,'Top or Bottom 30 via OR (Schiz)'!J:J,1,FALSE)</f>
        <v>#N/A</v>
      </c>
      <c r="P5920" t="e">
        <f>VLOOKUP(A5920,'Top or Bottom 30 via OR (Tr36)'!B:B,1,FALSE)</f>
        <v>#N/A</v>
      </c>
      <c r="Q5920" t="e">
        <f>VLOOKUP(A5920,'Top or Bottom 30 via OR (Tr36)'!J:J,1,FALSE)</f>
        <v>#N/A</v>
      </c>
    </row>
    <row r="5921" spans="1:17" x14ac:dyDescent="0.25">
      <c r="A5921" t="s">
        <v>5950</v>
      </c>
      <c r="B5921">
        <v>419</v>
      </c>
      <c r="C5921">
        <v>397</v>
      </c>
      <c r="D5921">
        <v>401</v>
      </c>
      <c r="E5921">
        <v>536</v>
      </c>
      <c r="F5921">
        <f>B5921/cam_reads!I$3</f>
        <v>5.205579775236731</v>
      </c>
      <c r="G5921">
        <f>C5921/cam_reads!J$3</f>
        <v>5.1420176710035292</v>
      </c>
      <c r="H5921">
        <f>D5921/cam_reads!K$3</f>
        <v>4.1857161985880795</v>
      </c>
      <c r="I5921">
        <f>E5921/cam_reads!L$3</f>
        <v>5.5874205896969942</v>
      </c>
      <c r="J5921" t="e">
        <f>VLOOKUP(A5921,'Top 30 via LR (Schizonts)'!A:A,1,FALSE)</f>
        <v>#N/A</v>
      </c>
      <c r="K5921" t="e">
        <f>VLOOKUP(A5921,'Top 30 via LR (Schizonts)'!J:J,1,FALSE)</f>
        <v>#N/A</v>
      </c>
      <c r="L5921" t="e">
        <f>VLOOKUP(A5921,'Top 30 via LR (Tr36)'!A:A,1,FALSE)</f>
        <v>#N/A</v>
      </c>
      <c r="M5921" t="e">
        <f>VLOOKUP(A5921,'Top 30 via LR (Tr36)'!I:I,1,FALSE)</f>
        <v>#N/A</v>
      </c>
      <c r="N5921" t="e">
        <f>VLOOKUP(A5921,'Top or Bottom 30 via OR (Schiz)'!B:B,1,FALSE)</f>
        <v>#N/A</v>
      </c>
      <c r="O5921" t="e">
        <f>VLOOKUP(A5921,'Top or Bottom 30 via OR (Schiz)'!J:J,1,FALSE)</f>
        <v>#N/A</v>
      </c>
      <c r="P5921" t="e">
        <f>VLOOKUP(A5921,'Top or Bottom 30 via OR (Tr36)'!B:B,1,FALSE)</f>
        <v>#N/A</v>
      </c>
      <c r="Q5921" t="e">
        <f>VLOOKUP(A5921,'Top or Bottom 30 via OR (Tr36)'!J:J,1,FALSE)</f>
        <v>#N/A</v>
      </c>
    </row>
    <row r="5922" spans="1:17" x14ac:dyDescent="0.25">
      <c r="A5922" t="s">
        <v>5951</v>
      </c>
      <c r="B5922">
        <v>1393</v>
      </c>
      <c r="C5922">
        <v>958</v>
      </c>
      <c r="D5922">
        <v>951</v>
      </c>
      <c r="E5922">
        <v>1285</v>
      </c>
      <c r="F5922">
        <f>B5922/cam_reads!I$3</f>
        <v>17.306378584498251</v>
      </c>
      <c r="G5922">
        <f>C5922/cam_reads!J$3</f>
        <v>12.408193775368717</v>
      </c>
      <c r="H5922">
        <f>D5922/cam_reads!K$3</f>
        <v>9.9267234535093856</v>
      </c>
      <c r="I5922">
        <f>E5922/cam_reads!L$3</f>
        <v>13.395215406269847</v>
      </c>
      <c r="J5922" t="e">
        <f>VLOOKUP(A5922,'Top 30 via LR (Schizonts)'!A:A,1,FALSE)</f>
        <v>#N/A</v>
      </c>
      <c r="K5922" t="e">
        <f>VLOOKUP(A5922,'Top 30 via LR (Schizonts)'!J:J,1,FALSE)</f>
        <v>#N/A</v>
      </c>
      <c r="L5922" t="e">
        <f>VLOOKUP(A5922,'Top 30 via LR (Tr36)'!A:A,1,FALSE)</f>
        <v>#N/A</v>
      </c>
      <c r="M5922" t="e">
        <f>VLOOKUP(A5922,'Top 30 via LR (Tr36)'!I:I,1,FALSE)</f>
        <v>#N/A</v>
      </c>
      <c r="N5922" t="e">
        <f>VLOOKUP(A5922,'Top or Bottom 30 via OR (Schiz)'!B:B,1,FALSE)</f>
        <v>#N/A</v>
      </c>
      <c r="O5922" t="e">
        <f>VLOOKUP(A5922,'Top or Bottom 30 via OR (Schiz)'!J:J,1,FALSE)</f>
        <v>#N/A</v>
      </c>
      <c r="P5922" t="e">
        <f>VLOOKUP(A5922,'Top or Bottom 30 via OR (Tr36)'!B:B,1,FALSE)</f>
        <v>#N/A</v>
      </c>
      <c r="Q5922" t="e">
        <f>VLOOKUP(A5922,'Top or Bottom 30 via OR (Tr36)'!J:J,1,FALSE)</f>
        <v>#N/A</v>
      </c>
    </row>
    <row r="5923" spans="1:17" x14ac:dyDescent="0.25">
      <c r="A5923" t="s">
        <v>5952</v>
      </c>
      <c r="B5923">
        <v>8040</v>
      </c>
      <c r="C5923">
        <v>7552</v>
      </c>
      <c r="D5923">
        <v>9159</v>
      </c>
      <c r="E5923">
        <v>7524</v>
      </c>
      <c r="F5923">
        <f>B5923/cam_reads!I$3</f>
        <v>99.887497357764488</v>
      </c>
      <c r="G5923">
        <f>C5923/cam_reads!J$3</f>
        <v>97.814905419190552</v>
      </c>
      <c r="H5923">
        <f>D5923/cam_reads!K$3</f>
        <v>95.603428086953173</v>
      </c>
      <c r="I5923">
        <f>E5923/cam_reads!L$3</f>
        <v>78.432374098657064</v>
      </c>
      <c r="J5923" t="e">
        <f>VLOOKUP(A5923,'Top 30 via LR (Schizonts)'!A:A,1,FALSE)</f>
        <v>#N/A</v>
      </c>
      <c r="K5923" t="e">
        <f>VLOOKUP(A5923,'Top 30 via LR (Schizonts)'!J:J,1,FALSE)</f>
        <v>#N/A</v>
      </c>
      <c r="L5923" t="e">
        <f>VLOOKUP(A5923,'Top 30 via LR (Tr36)'!A:A,1,FALSE)</f>
        <v>#N/A</v>
      </c>
      <c r="M5923" t="e">
        <f>VLOOKUP(A5923,'Top 30 via LR (Tr36)'!I:I,1,FALSE)</f>
        <v>#N/A</v>
      </c>
      <c r="N5923" t="e">
        <f>VLOOKUP(A5923,'Top or Bottom 30 via OR (Schiz)'!B:B,1,FALSE)</f>
        <v>#N/A</v>
      </c>
      <c r="O5923" t="e">
        <f>VLOOKUP(A5923,'Top or Bottom 30 via OR (Schiz)'!J:J,1,FALSE)</f>
        <v>#N/A</v>
      </c>
      <c r="P5923" t="e">
        <f>VLOOKUP(A5923,'Top or Bottom 30 via OR (Tr36)'!B:B,1,FALSE)</f>
        <v>#N/A</v>
      </c>
      <c r="Q5923" t="e">
        <f>VLOOKUP(A5923,'Top or Bottom 30 via OR (Tr36)'!J:J,1,FALSE)</f>
        <v>#N/A</v>
      </c>
    </row>
    <row r="5924" spans="1:17" x14ac:dyDescent="0.25">
      <c r="A5924" t="s">
        <v>5953</v>
      </c>
      <c r="B5924">
        <v>0</v>
      </c>
      <c r="C5924">
        <v>0</v>
      </c>
      <c r="D5924">
        <v>0</v>
      </c>
      <c r="E5924">
        <v>0</v>
      </c>
      <c r="F5924">
        <f>B5924/cam_reads!I$3</f>
        <v>0</v>
      </c>
      <c r="G5924">
        <f>C5924/cam_reads!J$3</f>
        <v>0</v>
      </c>
      <c r="H5924">
        <f>D5924/cam_reads!K$3</f>
        <v>0</v>
      </c>
      <c r="I5924">
        <f>E5924/cam_reads!L$3</f>
        <v>0</v>
      </c>
      <c r="J5924" t="e">
        <f>VLOOKUP(A5924,'Top 30 via LR (Schizonts)'!A:A,1,FALSE)</f>
        <v>#N/A</v>
      </c>
      <c r="K5924" t="e">
        <f>VLOOKUP(A5924,'Top 30 via LR (Schizonts)'!J:J,1,FALSE)</f>
        <v>#N/A</v>
      </c>
      <c r="L5924" t="e">
        <f>VLOOKUP(A5924,'Top 30 via LR (Tr36)'!A:A,1,FALSE)</f>
        <v>#N/A</v>
      </c>
      <c r="M5924" t="e">
        <f>VLOOKUP(A5924,'Top 30 via LR (Tr36)'!I:I,1,FALSE)</f>
        <v>#N/A</v>
      </c>
      <c r="N5924" t="e">
        <f>VLOOKUP(A5924,'Top or Bottom 30 via OR (Schiz)'!B:B,1,FALSE)</f>
        <v>#N/A</v>
      </c>
      <c r="O5924" t="e">
        <f>VLOOKUP(A5924,'Top or Bottom 30 via OR (Schiz)'!J:J,1,FALSE)</f>
        <v>#N/A</v>
      </c>
      <c r="P5924" t="e">
        <f>VLOOKUP(A5924,'Top or Bottom 30 via OR (Tr36)'!B:B,1,FALSE)</f>
        <v>#N/A</v>
      </c>
      <c r="Q5924" t="e">
        <f>VLOOKUP(A5924,'Top or Bottom 30 via OR (Tr36)'!J:J,1,FALSE)</f>
        <v>#N/A</v>
      </c>
    </row>
    <row r="5925" spans="1:17" x14ac:dyDescent="0.25">
      <c r="A5925" t="s">
        <v>5954</v>
      </c>
      <c r="B5925">
        <v>0</v>
      </c>
      <c r="C5925">
        <v>0</v>
      </c>
      <c r="D5925">
        <v>0</v>
      </c>
      <c r="E5925">
        <v>0</v>
      </c>
      <c r="F5925">
        <f>B5925/cam_reads!I$3</f>
        <v>0</v>
      </c>
      <c r="G5925">
        <f>C5925/cam_reads!J$3</f>
        <v>0</v>
      </c>
      <c r="H5925">
        <f>D5925/cam_reads!K$3</f>
        <v>0</v>
      </c>
      <c r="I5925">
        <f>E5925/cam_reads!L$3</f>
        <v>0</v>
      </c>
      <c r="J5925" t="e">
        <f>VLOOKUP(A5925,'Top 30 via LR (Schizonts)'!A:A,1,FALSE)</f>
        <v>#N/A</v>
      </c>
      <c r="K5925" t="e">
        <f>VLOOKUP(A5925,'Top 30 via LR (Schizonts)'!J:J,1,FALSE)</f>
        <v>#N/A</v>
      </c>
      <c r="L5925" t="e">
        <f>VLOOKUP(A5925,'Top 30 via LR (Tr36)'!A:A,1,FALSE)</f>
        <v>#N/A</v>
      </c>
      <c r="M5925" t="e">
        <f>VLOOKUP(A5925,'Top 30 via LR (Tr36)'!I:I,1,FALSE)</f>
        <v>#N/A</v>
      </c>
      <c r="N5925" t="e">
        <f>VLOOKUP(A5925,'Top or Bottom 30 via OR (Schiz)'!B:B,1,FALSE)</f>
        <v>#N/A</v>
      </c>
      <c r="O5925" t="e">
        <f>VLOOKUP(A5925,'Top or Bottom 30 via OR (Schiz)'!J:J,1,FALSE)</f>
        <v>#N/A</v>
      </c>
      <c r="P5925" t="e">
        <f>VLOOKUP(A5925,'Top or Bottom 30 via OR (Tr36)'!B:B,1,FALSE)</f>
        <v>#N/A</v>
      </c>
      <c r="Q5925" t="e">
        <f>VLOOKUP(A5925,'Top or Bottom 30 via OR (Tr36)'!J:J,1,FALSE)</f>
        <v>#N/A</v>
      </c>
    </row>
    <row r="5926" spans="1:17" x14ac:dyDescent="0.25">
      <c r="A5926" t="s">
        <v>5955</v>
      </c>
      <c r="B5926">
        <v>208</v>
      </c>
      <c r="C5926">
        <v>53</v>
      </c>
      <c r="D5926">
        <v>399</v>
      </c>
      <c r="E5926">
        <v>48</v>
      </c>
      <c r="F5926">
        <f>B5926/cam_reads!I$3</f>
        <v>2.5841541604993798</v>
      </c>
      <c r="G5926">
        <f>C5926/cam_reads!J$3</f>
        <v>0.68646583517175574</v>
      </c>
      <c r="H5926">
        <f>D5926/cam_reads!K$3</f>
        <v>4.1648398085701839</v>
      </c>
      <c r="I5926">
        <f>E5926/cam_reads!L$3</f>
        <v>0.50036602295793975</v>
      </c>
      <c r="J5926" t="e">
        <f>VLOOKUP(A5926,'Top 30 via LR (Schizonts)'!A:A,1,FALSE)</f>
        <v>#N/A</v>
      </c>
      <c r="K5926" t="e">
        <f>VLOOKUP(A5926,'Top 30 via LR (Schizonts)'!J:J,1,FALSE)</f>
        <v>#N/A</v>
      </c>
      <c r="L5926" t="e">
        <f>VLOOKUP(A5926,'Top 30 via LR (Tr36)'!A:A,1,FALSE)</f>
        <v>#N/A</v>
      </c>
      <c r="M5926" t="e">
        <f>VLOOKUP(A5926,'Top 30 via LR (Tr36)'!I:I,1,FALSE)</f>
        <v>#N/A</v>
      </c>
      <c r="N5926" t="e">
        <f>VLOOKUP(A5926,'Top or Bottom 30 via OR (Schiz)'!B:B,1,FALSE)</f>
        <v>#N/A</v>
      </c>
      <c r="O5926" t="e">
        <f>VLOOKUP(A5926,'Top or Bottom 30 via OR (Schiz)'!J:J,1,FALSE)</f>
        <v>#N/A</v>
      </c>
      <c r="P5926" t="e">
        <f>VLOOKUP(A5926,'Top or Bottom 30 via OR (Tr36)'!B:B,1,FALSE)</f>
        <v>#N/A</v>
      </c>
      <c r="Q5926" t="e">
        <f>VLOOKUP(A5926,'Top or Bottom 30 via OR (Tr36)'!J:J,1,FALSE)</f>
        <v>#N/A</v>
      </c>
    </row>
    <row r="5927" spans="1:17" x14ac:dyDescent="0.25">
      <c r="A5927" t="s">
        <v>5956</v>
      </c>
      <c r="B5927">
        <v>111</v>
      </c>
      <c r="C5927">
        <v>161</v>
      </c>
      <c r="D5927">
        <v>199</v>
      </c>
      <c r="E5927">
        <v>1030</v>
      </c>
      <c r="F5927">
        <f>B5927/cam_reads!I$3</f>
        <v>1.3790438068049575</v>
      </c>
      <c r="G5927">
        <f>C5927/cam_reads!J$3</f>
        <v>2.085301876653824</v>
      </c>
      <c r="H5927">
        <f>D5927/cam_reads!K$3</f>
        <v>2.0772008067806182</v>
      </c>
      <c r="I5927">
        <f>E5927/cam_reads!L$3</f>
        <v>10.737020909305791</v>
      </c>
      <c r="J5927" t="e">
        <f>VLOOKUP(A5927,'Top 30 via LR (Schizonts)'!A:A,1,FALSE)</f>
        <v>#N/A</v>
      </c>
      <c r="K5927" t="e">
        <f>VLOOKUP(A5927,'Top 30 via LR (Schizonts)'!J:J,1,FALSE)</f>
        <v>#N/A</v>
      </c>
      <c r="L5927" t="e">
        <f>VLOOKUP(A5927,'Top 30 via LR (Tr36)'!A:A,1,FALSE)</f>
        <v>#N/A</v>
      </c>
      <c r="M5927" t="e">
        <f>VLOOKUP(A5927,'Top 30 via LR (Tr36)'!I:I,1,FALSE)</f>
        <v>#N/A</v>
      </c>
      <c r="N5927" t="e">
        <f>VLOOKUP(A5927,'Top or Bottom 30 via OR (Schiz)'!B:B,1,FALSE)</f>
        <v>#N/A</v>
      </c>
      <c r="O5927" t="e">
        <f>VLOOKUP(A5927,'Top or Bottom 30 via OR (Schiz)'!J:J,1,FALSE)</f>
        <v>#N/A</v>
      </c>
      <c r="P5927" t="e">
        <f>VLOOKUP(A5927,'Top or Bottom 30 via OR (Tr36)'!B:B,1,FALSE)</f>
        <v>#N/A</v>
      </c>
      <c r="Q5927" t="e">
        <f>VLOOKUP(A5927,'Top or Bottom 30 via OR (Tr36)'!J:J,1,FALSE)</f>
        <v>#N/A</v>
      </c>
    </row>
    <row r="5928" spans="1:17" x14ac:dyDescent="0.25">
      <c r="A5928" t="s">
        <v>5957</v>
      </c>
      <c r="B5928">
        <v>6241</v>
      </c>
      <c r="C5928">
        <v>7380</v>
      </c>
      <c r="D5928">
        <v>7322</v>
      </c>
      <c r="E5928">
        <v>5145</v>
      </c>
      <c r="F5928">
        <f>B5928/cam_reads!I$3</f>
        <v>77.537048633060721</v>
      </c>
      <c r="G5928">
        <f>C5928/cam_reads!J$3</f>
        <v>95.58712950127466</v>
      </c>
      <c r="H5928">
        <f>D5928/cam_reads!K$3</f>
        <v>76.428463855516014</v>
      </c>
      <c r="I5928">
        <f>E5928/cam_reads!L$3</f>
        <v>53.63298308580417</v>
      </c>
      <c r="J5928" t="e">
        <f>VLOOKUP(A5928,'Top 30 via LR (Schizonts)'!A:A,1,FALSE)</f>
        <v>#N/A</v>
      </c>
      <c r="K5928" t="e">
        <f>VLOOKUP(A5928,'Top 30 via LR (Schizonts)'!J:J,1,FALSE)</f>
        <v>#N/A</v>
      </c>
      <c r="L5928" t="e">
        <f>VLOOKUP(A5928,'Top 30 via LR (Tr36)'!A:A,1,FALSE)</f>
        <v>#N/A</v>
      </c>
      <c r="M5928" t="e">
        <f>VLOOKUP(A5928,'Top 30 via LR (Tr36)'!I:I,1,FALSE)</f>
        <v>#N/A</v>
      </c>
      <c r="N5928" t="e">
        <f>VLOOKUP(A5928,'Top or Bottom 30 via OR (Schiz)'!B:B,1,FALSE)</f>
        <v>#N/A</v>
      </c>
      <c r="O5928" t="e">
        <f>VLOOKUP(A5928,'Top or Bottom 30 via OR (Schiz)'!J:J,1,FALSE)</f>
        <v>#N/A</v>
      </c>
      <c r="P5928" t="e">
        <f>VLOOKUP(A5928,'Top or Bottom 30 via OR (Tr36)'!B:B,1,FALSE)</f>
        <v>#N/A</v>
      </c>
      <c r="Q5928" t="e">
        <f>VLOOKUP(A5928,'Top or Bottom 30 via OR (Tr36)'!J:J,1,FALSE)</f>
        <v>#N/A</v>
      </c>
    </row>
    <row r="5929" spans="1:17" x14ac:dyDescent="0.25">
      <c r="A5929" t="s">
        <v>5958</v>
      </c>
      <c r="B5929">
        <v>1460</v>
      </c>
      <c r="C5929">
        <v>1219</v>
      </c>
      <c r="D5929">
        <v>979</v>
      </c>
      <c r="E5929">
        <v>1613</v>
      </c>
      <c r="F5929">
        <f>B5929/cam_reads!I$3</f>
        <v>18.138774395812955</v>
      </c>
      <c r="G5929">
        <f>C5929/cam_reads!J$3</f>
        <v>15.788714208950381</v>
      </c>
      <c r="H5929">
        <f>D5929/cam_reads!K$3</f>
        <v>10.218992913759925</v>
      </c>
      <c r="I5929">
        <f>E5929/cam_reads!L$3</f>
        <v>16.814383229815768</v>
      </c>
      <c r="J5929" t="e">
        <f>VLOOKUP(A5929,'Top 30 via LR (Schizonts)'!A:A,1,FALSE)</f>
        <v>#N/A</v>
      </c>
      <c r="K5929" t="e">
        <f>VLOOKUP(A5929,'Top 30 via LR (Schizonts)'!J:J,1,FALSE)</f>
        <v>#N/A</v>
      </c>
      <c r="L5929" t="e">
        <f>VLOOKUP(A5929,'Top 30 via LR (Tr36)'!A:A,1,FALSE)</f>
        <v>#N/A</v>
      </c>
      <c r="M5929" t="e">
        <f>VLOOKUP(A5929,'Top 30 via LR (Tr36)'!I:I,1,FALSE)</f>
        <v>#N/A</v>
      </c>
      <c r="N5929" t="e">
        <f>VLOOKUP(A5929,'Top or Bottom 30 via OR (Schiz)'!B:B,1,FALSE)</f>
        <v>#N/A</v>
      </c>
      <c r="O5929" t="e">
        <f>VLOOKUP(A5929,'Top or Bottom 30 via OR (Schiz)'!J:J,1,FALSE)</f>
        <v>#N/A</v>
      </c>
      <c r="P5929" t="e">
        <f>VLOOKUP(A5929,'Top or Bottom 30 via OR (Tr36)'!B:B,1,FALSE)</f>
        <v>#N/A</v>
      </c>
      <c r="Q5929" t="e">
        <f>VLOOKUP(A5929,'Top or Bottom 30 via OR (Tr36)'!J:J,1,FALSE)</f>
        <v>#N/A</v>
      </c>
    </row>
    <row r="5930" spans="1:17" x14ac:dyDescent="0.25">
      <c r="A5930" t="s">
        <v>5959</v>
      </c>
      <c r="B5930">
        <v>0</v>
      </c>
      <c r="C5930">
        <v>0</v>
      </c>
      <c r="D5930">
        <v>0</v>
      </c>
      <c r="E5930">
        <v>0</v>
      </c>
      <c r="F5930">
        <f>B5930/cam_reads!I$3</f>
        <v>0</v>
      </c>
      <c r="G5930">
        <f>C5930/cam_reads!J$3</f>
        <v>0</v>
      </c>
      <c r="H5930">
        <f>D5930/cam_reads!K$3</f>
        <v>0</v>
      </c>
      <c r="I5930">
        <f>E5930/cam_reads!L$3</f>
        <v>0</v>
      </c>
      <c r="J5930" t="e">
        <f>VLOOKUP(A5930,'Top 30 via LR (Schizonts)'!A:A,1,FALSE)</f>
        <v>#N/A</v>
      </c>
      <c r="K5930" t="e">
        <f>VLOOKUP(A5930,'Top 30 via LR (Schizonts)'!J:J,1,FALSE)</f>
        <v>#N/A</v>
      </c>
      <c r="L5930" t="e">
        <f>VLOOKUP(A5930,'Top 30 via LR (Tr36)'!A:A,1,FALSE)</f>
        <v>#N/A</v>
      </c>
      <c r="M5930" t="e">
        <f>VLOOKUP(A5930,'Top 30 via LR (Tr36)'!I:I,1,FALSE)</f>
        <v>#N/A</v>
      </c>
      <c r="N5930" t="e">
        <f>VLOOKUP(A5930,'Top or Bottom 30 via OR (Schiz)'!B:B,1,FALSE)</f>
        <v>#N/A</v>
      </c>
      <c r="O5930" t="e">
        <f>VLOOKUP(A5930,'Top or Bottom 30 via OR (Schiz)'!J:J,1,FALSE)</f>
        <v>#N/A</v>
      </c>
      <c r="P5930" t="e">
        <f>VLOOKUP(A5930,'Top or Bottom 30 via OR (Tr36)'!B:B,1,FALSE)</f>
        <v>#N/A</v>
      </c>
      <c r="Q5930" t="e">
        <f>VLOOKUP(A5930,'Top or Bottom 30 via OR (Tr36)'!J:J,1,FALSE)</f>
        <v>#N/A</v>
      </c>
    </row>
    <row r="5931" spans="1:17" x14ac:dyDescent="0.25">
      <c r="A5931" t="s">
        <v>5960</v>
      </c>
      <c r="B5931">
        <v>97</v>
      </c>
      <c r="C5931">
        <v>82</v>
      </c>
      <c r="D5931">
        <v>213</v>
      </c>
      <c r="E5931">
        <v>76</v>
      </c>
      <c r="F5931">
        <f>B5931/cam_reads!I$3</f>
        <v>1.2051103536944223</v>
      </c>
      <c r="G5931">
        <f>C5931/cam_reads!J$3</f>
        <v>1.0620792166808297</v>
      </c>
      <c r="H5931">
        <f>D5931/cam_reads!K$3</f>
        <v>2.2233355369058878</v>
      </c>
      <c r="I5931">
        <f>E5931/cam_reads!L$3</f>
        <v>0.79224620301673798</v>
      </c>
      <c r="J5931" t="e">
        <f>VLOOKUP(A5931,'Top 30 via LR (Schizonts)'!A:A,1,FALSE)</f>
        <v>#N/A</v>
      </c>
      <c r="K5931" t="e">
        <f>VLOOKUP(A5931,'Top 30 via LR (Schizonts)'!J:J,1,FALSE)</f>
        <v>#N/A</v>
      </c>
      <c r="L5931" t="e">
        <f>VLOOKUP(A5931,'Top 30 via LR (Tr36)'!A:A,1,FALSE)</f>
        <v>#N/A</v>
      </c>
      <c r="M5931" t="e">
        <f>VLOOKUP(A5931,'Top 30 via LR (Tr36)'!I:I,1,FALSE)</f>
        <v>#N/A</v>
      </c>
      <c r="N5931" t="e">
        <f>VLOOKUP(A5931,'Top or Bottom 30 via OR (Schiz)'!B:B,1,FALSE)</f>
        <v>#N/A</v>
      </c>
      <c r="O5931" t="e">
        <f>VLOOKUP(A5931,'Top or Bottom 30 via OR (Schiz)'!J:J,1,FALSE)</f>
        <v>#N/A</v>
      </c>
      <c r="P5931" t="e">
        <f>VLOOKUP(A5931,'Top or Bottom 30 via OR (Tr36)'!B:B,1,FALSE)</f>
        <v>#N/A</v>
      </c>
      <c r="Q5931" t="e">
        <f>VLOOKUP(A5931,'Top or Bottom 30 via OR (Tr36)'!J:J,1,FALSE)</f>
        <v>#N/A</v>
      </c>
    </row>
    <row r="5932" spans="1:17" x14ac:dyDescent="0.25">
      <c r="A5932" t="s">
        <v>5961</v>
      </c>
      <c r="B5932">
        <v>0</v>
      </c>
      <c r="C5932">
        <v>0</v>
      </c>
      <c r="D5932">
        <v>0</v>
      </c>
      <c r="E5932">
        <v>0</v>
      </c>
      <c r="F5932">
        <f>B5932/cam_reads!I$3</f>
        <v>0</v>
      </c>
      <c r="G5932">
        <f>C5932/cam_reads!J$3</f>
        <v>0</v>
      </c>
      <c r="H5932">
        <f>D5932/cam_reads!K$3</f>
        <v>0</v>
      </c>
      <c r="I5932">
        <f>E5932/cam_reads!L$3</f>
        <v>0</v>
      </c>
      <c r="J5932" t="e">
        <f>VLOOKUP(A5932,'Top 30 via LR (Schizonts)'!A:A,1,FALSE)</f>
        <v>#N/A</v>
      </c>
      <c r="K5932" t="e">
        <f>VLOOKUP(A5932,'Top 30 via LR (Schizonts)'!J:J,1,FALSE)</f>
        <v>#N/A</v>
      </c>
      <c r="L5932" t="e">
        <f>VLOOKUP(A5932,'Top 30 via LR (Tr36)'!A:A,1,FALSE)</f>
        <v>#N/A</v>
      </c>
      <c r="M5932" t="e">
        <f>VLOOKUP(A5932,'Top 30 via LR (Tr36)'!I:I,1,FALSE)</f>
        <v>#N/A</v>
      </c>
      <c r="N5932" t="e">
        <f>VLOOKUP(A5932,'Top or Bottom 30 via OR (Schiz)'!B:B,1,FALSE)</f>
        <v>#N/A</v>
      </c>
      <c r="O5932" t="e">
        <f>VLOOKUP(A5932,'Top or Bottom 30 via OR (Schiz)'!J:J,1,FALSE)</f>
        <v>#N/A</v>
      </c>
      <c r="P5932" t="e">
        <f>VLOOKUP(A5932,'Top or Bottom 30 via OR (Tr36)'!B:B,1,FALSE)</f>
        <v>#N/A</v>
      </c>
      <c r="Q5932" t="e">
        <f>VLOOKUP(A5932,'Top or Bottom 30 via OR (Tr36)'!J:J,1,FALSE)</f>
        <v>#N/A</v>
      </c>
    </row>
    <row r="5933" spans="1:17" x14ac:dyDescent="0.25">
      <c r="A5933" t="s">
        <v>5962</v>
      </c>
      <c r="B5933">
        <v>429</v>
      </c>
      <c r="C5933">
        <v>464</v>
      </c>
      <c r="D5933">
        <v>578</v>
      </c>
      <c r="E5933">
        <v>826</v>
      </c>
      <c r="F5933">
        <f>B5933/cam_reads!I$3</f>
        <v>5.329817956029971</v>
      </c>
      <c r="G5933">
        <f>C5933/cam_reads!J$3</f>
        <v>6.0098141041451827</v>
      </c>
      <c r="H5933">
        <f>D5933/cam_reads!K$3</f>
        <v>6.033276715171846</v>
      </c>
      <c r="I5933">
        <f>E5933/cam_reads!L$3</f>
        <v>8.6104653117345471</v>
      </c>
      <c r="J5933" t="e">
        <f>VLOOKUP(A5933,'Top 30 via LR (Schizonts)'!A:A,1,FALSE)</f>
        <v>#N/A</v>
      </c>
      <c r="K5933" t="e">
        <f>VLOOKUP(A5933,'Top 30 via LR (Schizonts)'!J:J,1,FALSE)</f>
        <v>#N/A</v>
      </c>
      <c r="L5933" t="e">
        <f>VLOOKUP(A5933,'Top 30 via LR (Tr36)'!A:A,1,FALSE)</f>
        <v>#N/A</v>
      </c>
      <c r="M5933" t="e">
        <f>VLOOKUP(A5933,'Top 30 via LR (Tr36)'!I:I,1,FALSE)</f>
        <v>#N/A</v>
      </c>
      <c r="N5933" t="e">
        <f>VLOOKUP(A5933,'Top or Bottom 30 via OR (Schiz)'!B:B,1,FALSE)</f>
        <v>#N/A</v>
      </c>
      <c r="O5933" t="e">
        <f>VLOOKUP(A5933,'Top or Bottom 30 via OR (Schiz)'!J:J,1,FALSE)</f>
        <v>#N/A</v>
      </c>
      <c r="P5933" t="e">
        <f>VLOOKUP(A5933,'Top or Bottom 30 via OR (Tr36)'!B:B,1,FALSE)</f>
        <v>#N/A</v>
      </c>
      <c r="Q5933" t="e">
        <f>VLOOKUP(A5933,'Top or Bottom 30 via OR (Tr36)'!J:J,1,FALSE)</f>
        <v>#N/A</v>
      </c>
    </row>
    <row r="5934" spans="1:17" x14ac:dyDescent="0.25">
      <c r="A5934" t="s">
        <v>5963</v>
      </c>
      <c r="B5934">
        <v>150</v>
      </c>
      <c r="C5934">
        <v>157</v>
      </c>
      <c r="D5934">
        <v>12</v>
      </c>
      <c r="E5934">
        <v>173</v>
      </c>
      <c r="F5934">
        <f>B5934/cam_reads!I$3</f>
        <v>1.8635727118985912</v>
      </c>
      <c r="G5934">
        <f>C5934/cam_reads!J$3</f>
        <v>2.0334931343767102</v>
      </c>
      <c r="H5934">
        <f>D5934/cam_reads!K$3</f>
        <v>0.12525834010737397</v>
      </c>
      <c r="I5934">
        <f>E5934/cam_reads!L$3</f>
        <v>1.8034025410775747</v>
      </c>
      <c r="J5934" t="e">
        <f>VLOOKUP(A5934,'Top 30 via LR (Schizonts)'!A:A,1,FALSE)</f>
        <v>#N/A</v>
      </c>
      <c r="K5934" t="e">
        <f>VLOOKUP(A5934,'Top 30 via LR (Schizonts)'!J:J,1,FALSE)</f>
        <v>#N/A</v>
      </c>
      <c r="L5934" t="e">
        <f>VLOOKUP(A5934,'Top 30 via LR (Tr36)'!A:A,1,FALSE)</f>
        <v>#N/A</v>
      </c>
      <c r="M5934" t="e">
        <f>VLOOKUP(A5934,'Top 30 via LR (Tr36)'!I:I,1,FALSE)</f>
        <v>#N/A</v>
      </c>
      <c r="N5934" t="e">
        <f>VLOOKUP(A5934,'Top or Bottom 30 via OR (Schiz)'!B:B,1,FALSE)</f>
        <v>#N/A</v>
      </c>
      <c r="O5934" t="e">
        <f>VLOOKUP(A5934,'Top or Bottom 30 via OR (Schiz)'!J:J,1,FALSE)</f>
        <v>#N/A</v>
      </c>
      <c r="P5934" t="str">
        <f>VLOOKUP(A5934,'Top or Bottom 30 via OR (Tr36)'!B:B,1,FALSE)</f>
        <v>PVP01_1324200</v>
      </c>
      <c r="Q5934" t="e">
        <f>VLOOKUP(A5934,'Top or Bottom 30 via OR (Tr36)'!J:J,1,FALSE)</f>
        <v>#N/A</v>
      </c>
    </row>
    <row r="5935" spans="1:17" x14ac:dyDescent="0.25">
      <c r="A5935" t="s">
        <v>5964</v>
      </c>
      <c r="B5935">
        <v>1558</v>
      </c>
      <c r="C5935">
        <v>1483</v>
      </c>
      <c r="D5935">
        <v>1386</v>
      </c>
      <c r="E5935">
        <v>1625</v>
      </c>
      <c r="F5935">
        <f>B5935/cam_reads!I$3</f>
        <v>19.356308567586701</v>
      </c>
      <c r="G5935">
        <f>C5935/cam_reads!J$3</f>
        <v>19.208091199239881</v>
      </c>
      <c r="H5935">
        <f>D5935/cam_reads!K$3</f>
        <v>14.467338282401693</v>
      </c>
      <c r="I5935">
        <f>E5935/cam_reads!L$3</f>
        <v>16.939474735555251</v>
      </c>
      <c r="J5935" t="e">
        <f>VLOOKUP(A5935,'Top 30 via LR (Schizonts)'!A:A,1,FALSE)</f>
        <v>#N/A</v>
      </c>
      <c r="K5935" t="e">
        <f>VLOOKUP(A5935,'Top 30 via LR (Schizonts)'!J:J,1,FALSE)</f>
        <v>#N/A</v>
      </c>
      <c r="L5935" t="e">
        <f>VLOOKUP(A5935,'Top 30 via LR (Tr36)'!A:A,1,FALSE)</f>
        <v>#N/A</v>
      </c>
      <c r="M5935" t="e">
        <f>VLOOKUP(A5935,'Top 30 via LR (Tr36)'!I:I,1,FALSE)</f>
        <v>#N/A</v>
      </c>
      <c r="N5935" t="e">
        <f>VLOOKUP(A5935,'Top or Bottom 30 via OR (Schiz)'!B:B,1,FALSE)</f>
        <v>#N/A</v>
      </c>
      <c r="O5935" t="e">
        <f>VLOOKUP(A5935,'Top or Bottom 30 via OR (Schiz)'!J:J,1,FALSE)</f>
        <v>#N/A</v>
      </c>
      <c r="P5935" t="e">
        <f>VLOOKUP(A5935,'Top or Bottom 30 via OR (Tr36)'!B:B,1,FALSE)</f>
        <v>#N/A</v>
      </c>
      <c r="Q5935" t="e">
        <f>VLOOKUP(A5935,'Top or Bottom 30 via OR (Tr36)'!J:J,1,FALSE)</f>
        <v>#N/A</v>
      </c>
    </row>
    <row r="5936" spans="1:17" x14ac:dyDescent="0.25">
      <c r="A5936" t="s">
        <v>5965</v>
      </c>
      <c r="B5936">
        <v>0</v>
      </c>
      <c r="C5936">
        <v>0</v>
      </c>
      <c r="D5936">
        <v>0</v>
      </c>
      <c r="E5936">
        <v>0</v>
      </c>
      <c r="F5936">
        <f>B5936/cam_reads!I$3</f>
        <v>0</v>
      </c>
      <c r="G5936">
        <f>C5936/cam_reads!J$3</f>
        <v>0</v>
      </c>
      <c r="H5936">
        <f>D5936/cam_reads!K$3</f>
        <v>0</v>
      </c>
      <c r="I5936">
        <f>E5936/cam_reads!L$3</f>
        <v>0</v>
      </c>
      <c r="J5936" t="e">
        <f>VLOOKUP(A5936,'Top 30 via LR (Schizonts)'!A:A,1,FALSE)</f>
        <v>#N/A</v>
      </c>
      <c r="K5936" t="e">
        <f>VLOOKUP(A5936,'Top 30 via LR (Schizonts)'!J:J,1,FALSE)</f>
        <v>#N/A</v>
      </c>
      <c r="L5936" t="e">
        <f>VLOOKUP(A5936,'Top 30 via LR (Tr36)'!A:A,1,FALSE)</f>
        <v>#N/A</v>
      </c>
      <c r="M5936" t="e">
        <f>VLOOKUP(A5936,'Top 30 via LR (Tr36)'!I:I,1,FALSE)</f>
        <v>#N/A</v>
      </c>
      <c r="N5936" t="e">
        <f>VLOOKUP(A5936,'Top or Bottom 30 via OR (Schiz)'!B:B,1,FALSE)</f>
        <v>#N/A</v>
      </c>
      <c r="O5936" t="e">
        <f>VLOOKUP(A5936,'Top or Bottom 30 via OR (Schiz)'!J:J,1,FALSE)</f>
        <v>#N/A</v>
      </c>
      <c r="P5936" t="e">
        <f>VLOOKUP(A5936,'Top or Bottom 30 via OR (Tr36)'!B:B,1,FALSE)</f>
        <v>#N/A</v>
      </c>
      <c r="Q5936" t="e">
        <f>VLOOKUP(A5936,'Top or Bottom 30 via OR (Tr36)'!J:J,1,FALSE)</f>
        <v>#N/A</v>
      </c>
    </row>
    <row r="5937" spans="1:17" x14ac:dyDescent="0.25">
      <c r="A5937" t="s">
        <v>5966</v>
      </c>
      <c r="B5937">
        <v>394</v>
      </c>
      <c r="C5937">
        <v>252</v>
      </c>
      <c r="D5937">
        <v>376</v>
      </c>
      <c r="E5937">
        <v>492</v>
      </c>
      <c r="F5937">
        <f>B5937/cam_reads!I$3</f>
        <v>4.8949843232536328</v>
      </c>
      <c r="G5937">
        <f>C5937/cam_reads!J$3</f>
        <v>3.2639507634581593</v>
      </c>
      <c r="H5937">
        <f>D5937/cam_reads!K$3</f>
        <v>3.9247613233643839</v>
      </c>
      <c r="I5937">
        <f>E5937/cam_reads!L$3</f>
        <v>5.1287517353188825</v>
      </c>
      <c r="J5937" t="e">
        <f>VLOOKUP(A5937,'Top 30 via LR (Schizonts)'!A:A,1,FALSE)</f>
        <v>#N/A</v>
      </c>
      <c r="K5937" t="e">
        <f>VLOOKUP(A5937,'Top 30 via LR (Schizonts)'!J:J,1,FALSE)</f>
        <v>#N/A</v>
      </c>
      <c r="L5937" t="e">
        <f>VLOOKUP(A5937,'Top 30 via LR (Tr36)'!A:A,1,FALSE)</f>
        <v>#N/A</v>
      </c>
      <c r="M5937" t="e">
        <f>VLOOKUP(A5937,'Top 30 via LR (Tr36)'!I:I,1,FALSE)</f>
        <v>#N/A</v>
      </c>
      <c r="N5937" t="e">
        <f>VLOOKUP(A5937,'Top or Bottom 30 via OR (Schiz)'!B:B,1,FALSE)</f>
        <v>#N/A</v>
      </c>
      <c r="O5937" t="e">
        <f>VLOOKUP(A5937,'Top or Bottom 30 via OR (Schiz)'!J:J,1,FALSE)</f>
        <v>#N/A</v>
      </c>
      <c r="P5937" t="e">
        <f>VLOOKUP(A5937,'Top or Bottom 30 via OR (Tr36)'!B:B,1,FALSE)</f>
        <v>#N/A</v>
      </c>
      <c r="Q5937" t="e">
        <f>VLOOKUP(A5937,'Top or Bottom 30 via OR (Tr36)'!J:J,1,FALSE)</f>
        <v>#N/A</v>
      </c>
    </row>
    <row r="5938" spans="1:17" x14ac:dyDescent="0.25">
      <c r="A5938" t="s">
        <v>5967</v>
      </c>
      <c r="B5938">
        <v>1647</v>
      </c>
      <c r="C5938">
        <v>1479</v>
      </c>
      <c r="D5938">
        <v>1296</v>
      </c>
      <c r="E5938">
        <v>1893</v>
      </c>
      <c r="F5938">
        <f>B5938/cam_reads!I$3</f>
        <v>20.462028376646529</v>
      </c>
      <c r="G5938">
        <f>C5938/cam_reads!J$3</f>
        <v>19.156282456962767</v>
      </c>
      <c r="H5938">
        <f>D5938/cam_reads!K$3</f>
        <v>13.527900731596388</v>
      </c>
      <c r="I5938">
        <f>E5938/cam_reads!L$3</f>
        <v>19.733185030403749</v>
      </c>
      <c r="J5938" t="e">
        <f>VLOOKUP(A5938,'Top 30 via LR (Schizonts)'!A:A,1,FALSE)</f>
        <v>#N/A</v>
      </c>
      <c r="K5938" t="e">
        <f>VLOOKUP(A5938,'Top 30 via LR (Schizonts)'!J:J,1,FALSE)</f>
        <v>#N/A</v>
      </c>
      <c r="L5938" t="e">
        <f>VLOOKUP(A5938,'Top 30 via LR (Tr36)'!A:A,1,FALSE)</f>
        <v>#N/A</v>
      </c>
      <c r="M5938" t="e">
        <f>VLOOKUP(A5938,'Top 30 via LR (Tr36)'!I:I,1,FALSE)</f>
        <v>#N/A</v>
      </c>
      <c r="N5938" t="e">
        <f>VLOOKUP(A5938,'Top or Bottom 30 via OR (Schiz)'!B:B,1,FALSE)</f>
        <v>#N/A</v>
      </c>
      <c r="O5938" t="e">
        <f>VLOOKUP(A5938,'Top or Bottom 30 via OR (Schiz)'!J:J,1,FALSE)</f>
        <v>#N/A</v>
      </c>
      <c r="P5938" t="e">
        <f>VLOOKUP(A5938,'Top or Bottom 30 via OR (Tr36)'!B:B,1,FALSE)</f>
        <v>#N/A</v>
      </c>
      <c r="Q5938" t="e">
        <f>VLOOKUP(A5938,'Top or Bottom 30 via OR (Tr36)'!J:J,1,FALSE)</f>
        <v>#N/A</v>
      </c>
    </row>
    <row r="5939" spans="1:17" x14ac:dyDescent="0.25">
      <c r="A5939" t="s">
        <v>5968</v>
      </c>
      <c r="B5939">
        <v>503</v>
      </c>
      <c r="C5939">
        <v>633</v>
      </c>
      <c r="D5939">
        <v>1034</v>
      </c>
      <c r="E5939">
        <v>1312</v>
      </c>
      <c r="F5939">
        <f>B5939/cam_reads!I$3</f>
        <v>6.2491804938999422</v>
      </c>
      <c r="G5939">
        <f>C5939/cam_reads!J$3</f>
        <v>8.198733465353234</v>
      </c>
      <c r="H5939">
        <f>D5939/cam_reads!K$3</f>
        <v>10.793093639252056</v>
      </c>
      <c r="I5939">
        <f>E5939/cam_reads!L$3</f>
        <v>13.676671294183688</v>
      </c>
      <c r="J5939" t="e">
        <f>VLOOKUP(A5939,'Top 30 via LR (Schizonts)'!A:A,1,FALSE)</f>
        <v>#N/A</v>
      </c>
      <c r="K5939" t="e">
        <f>VLOOKUP(A5939,'Top 30 via LR (Schizonts)'!J:J,1,FALSE)</f>
        <v>#N/A</v>
      </c>
      <c r="L5939" t="e">
        <f>VLOOKUP(A5939,'Top 30 via LR (Tr36)'!A:A,1,FALSE)</f>
        <v>#N/A</v>
      </c>
      <c r="M5939" t="e">
        <f>VLOOKUP(A5939,'Top 30 via LR (Tr36)'!I:I,1,FALSE)</f>
        <v>#N/A</v>
      </c>
      <c r="N5939" t="e">
        <f>VLOOKUP(A5939,'Top or Bottom 30 via OR (Schiz)'!B:B,1,FALSE)</f>
        <v>#N/A</v>
      </c>
      <c r="O5939" t="e">
        <f>VLOOKUP(A5939,'Top or Bottom 30 via OR (Schiz)'!J:J,1,FALSE)</f>
        <v>#N/A</v>
      </c>
      <c r="P5939" t="e">
        <f>VLOOKUP(A5939,'Top or Bottom 30 via OR (Tr36)'!B:B,1,FALSE)</f>
        <v>#N/A</v>
      </c>
      <c r="Q5939" t="e">
        <f>VLOOKUP(A5939,'Top or Bottom 30 via OR (Tr36)'!J:J,1,FALSE)</f>
        <v>#N/A</v>
      </c>
    </row>
    <row r="5940" spans="1:17" x14ac:dyDescent="0.25">
      <c r="A5940" t="s">
        <v>5969</v>
      </c>
      <c r="B5940">
        <v>694</v>
      </c>
      <c r="C5940">
        <v>456</v>
      </c>
      <c r="D5940">
        <v>746</v>
      </c>
      <c r="E5940">
        <v>766</v>
      </c>
      <c r="F5940">
        <f>B5940/cam_reads!I$3</f>
        <v>8.6221297470508151</v>
      </c>
      <c r="G5940">
        <f>C5940/cam_reads!J$3</f>
        <v>5.906196619590955</v>
      </c>
      <c r="H5940">
        <f>D5940/cam_reads!K$3</f>
        <v>7.7868934766750808</v>
      </c>
      <c r="I5940">
        <f>E5940/cam_reads!L$3</f>
        <v>7.9850077830371218</v>
      </c>
      <c r="J5940" t="e">
        <f>VLOOKUP(A5940,'Top 30 via LR (Schizonts)'!A:A,1,FALSE)</f>
        <v>#N/A</v>
      </c>
      <c r="K5940" t="e">
        <f>VLOOKUP(A5940,'Top 30 via LR (Schizonts)'!J:J,1,FALSE)</f>
        <v>#N/A</v>
      </c>
      <c r="L5940" t="e">
        <f>VLOOKUP(A5940,'Top 30 via LR (Tr36)'!A:A,1,FALSE)</f>
        <v>#N/A</v>
      </c>
      <c r="M5940" t="e">
        <f>VLOOKUP(A5940,'Top 30 via LR (Tr36)'!I:I,1,FALSE)</f>
        <v>#N/A</v>
      </c>
      <c r="N5940" t="e">
        <f>VLOOKUP(A5940,'Top or Bottom 30 via OR (Schiz)'!B:B,1,FALSE)</f>
        <v>#N/A</v>
      </c>
      <c r="O5940" t="e">
        <f>VLOOKUP(A5940,'Top or Bottom 30 via OR (Schiz)'!J:J,1,FALSE)</f>
        <v>#N/A</v>
      </c>
      <c r="P5940" t="e">
        <f>VLOOKUP(A5940,'Top or Bottom 30 via OR (Tr36)'!B:B,1,FALSE)</f>
        <v>#N/A</v>
      </c>
      <c r="Q5940" t="e">
        <f>VLOOKUP(A5940,'Top or Bottom 30 via OR (Tr36)'!J:J,1,FALSE)</f>
        <v>#N/A</v>
      </c>
    </row>
    <row r="5941" spans="1:17" x14ac:dyDescent="0.25">
      <c r="A5941" t="s">
        <v>5970</v>
      </c>
      <c r="B5941">
        <v>359</v>
      </c>
      <c r="C5941">
        <v>182</v>
      </c>
      <c r="D5941">
        <v>635</v>
      </c>
      <c r="E5941">
        <v>138</v>
      </c>
      <c r="F5941">
        <f>B5941/cam_reads!I$3</f>
        <v>4.4601506904772945</v>
      </c>
      <c r="G5941">
        <f>C5941/cam_reads!J$3</f>
        <v>2.3572977736086704</v>
      </c>
      <c r="H5941">
        <f>D5941/cam_reads!K$3</f>
        <v>6.6282538306818717</v>
      </c>
      <c r="I5941">
        <f>E5941/cam_reads!L$3</f>
        <v>1.4385523160040767</v>
      </c>
      <c r="J5941" t="e">
        <f>VLOOKUP(A5941,'Top 30 via LR (Schizonts)'!A:A,1,FALSE)</f>
        <v>#N/A</v>
      </c>
      <c r="K5941" t="e">
        <f>VLOOKUP(A5941,'Top 30 via LR (Schizonts)'!J:J,1,FALSE)</f>
        <v>#N/A</v>
      </c>
      <c r="L5941" t="e">
        <f>VLOOKUP(A5941,'Top 30 via LR (Tr36)'!A:A,1,FALSE)</f>
        <v>#N/A</v>
      </c>
      <c r="M5941" t="e">
        <f>VLOOKUP(A5941,'Top 30 via LR (Tr36)'!I:I,1,FALSE)</f>
        <v>#N/A</v>
      </c>
      <c r="N5941" t="e">
        <f>VLOOKUP(A5941,'Top or Bottom 30 via OR (Schiz)'!B:B,1,FALSE)</f>
        <v>#N/A</v>
      </c>
      <c r="O5941" t="e">
        <f>VLOOKUP(A5941,'Top or Bottom 30 via OR (Schiz)'!J:J,1,FALSE)</f>
        <v>#N/A</v>
      </c>
      <c r="P5941" t="e">
        <f>VLOOKUP(A5941,'Top or Bottom 30 via OR (Tr36)'!B:B,1,FALSE)</f>
        <v>#N/A</v>
      </c>
      <c r="Q5941" t="e">
        <f>VLOOKUP(A5941,'Top or Bottom 30 via OR (Tr36)'!J:J,1,FALSE)</f>
        <v>#N/A</v>
      </c>
    </row>
    <row r="5942" spans="1:17" x14ac:dyDescent="0.25">
      <c r="A5942" t="s">
        <v>5971</v>
      </c>
      <c r="B5942">
        <v>114</v>
      </c>
      <c r="C5942">
        <v>101</v>
      </c>
      <c r="D5942">
        <v>182</v>
      </c>
      <c r="E5942">
        <v>163</v>
      </c>
      <c r="F5942">
        <f>B5942/cam_reads!I$3</f>
        <v>1.4163152610429293</v>
      </c>
      <c r="G5942">
        <f>C5942/cam_reads!J$3</f>
        <v>1.3081707424971194</v>
      </c>
      <c r="H5942">
        <f>D5942/cam_reads!K$3</f>
        <v>1.899751491628505</v>
      </c>
      <c r="I5942">
        <f>E5942/cam_reads!L$3</f>
        <v>1.6991596196280039</v>
      </c>
      <c r="J5942" t="e">
        <f>VLOOKUP(A5942,'Top 30 via LR (Schizonts)'!A:A,1,FALSE)</f>
        <v>#N/A</v>
      </c>
      <c r="K5942" t="e">
        <f>VLOOKUP(A5942,'Top 30 via LR (Schizonts)'!J:J,1,FALSE)</f>
        <v>#N/A</v>
      </c>
      <c r="L5942" t="e">
        <f>VLOOKUP(A5942,'Top 30 via LR (Tr36)'!A:A,1,FALSE)</f>
        <v>#N/A</v>
      </c>
      <c r="M5942" t="e">
        <f>VLOOKUP(A5942,'Top 30 via LR (Tr36)'!I:I,1,FALSE)</f>
        <v>#N/A</v>
      </c>
      <c r="N5942" t="e">
        <f>VLOOKUP(A5942,'Top or Bottom 30 via OR (Schiz)'!B:B,1,FALSE)</f>
        <v>#N/A</v>
      </c>
      <c r="O5942" t="e">
        <f>VLOOKUP(A5942,'Top or Bottom 30 via OR (Schiz)'!J:J,1,FALSE)</f>
        <v>#N/A</v>
      </c>
      <c r="P5942" t="e">
        <f>VLOOKUP(A5942,'Top or Bottom 30 via OR (Tr36)'!B:B,1,FALSE)</f>
        <v>#N/A</v>
      </c>
      <c r="Q5942" t="e">
        <f>VLOOKUP(A5942,'Top or Bottom 30 via OR (Tr36)'!J:J,1,FALSE)</f>
        <v>#N/A</v>
      </c>
    </row>
    <row r="5943" spans="1:17" x14ac:dyDescent="0.25">
      <c r="A5943" t="s">
        <v>5972</v>
      </c>
      <c r="B5943">
        <v>1</v>
      </c>
      <c r="C5943">
        <v>8</v>
      </c>
      <c r="D5943">
        <v>37</v>
      </c>
      <c r="E5943">
        <v>39</v>
      </c>
      <c r="F5943">
        <f>B5943/cam_reads!I$3</f>
        <v>1.2423818079323941E-2</v>
      </c>
      <c r="G5943">
        <f>C5943/cam_reads!J$3</f>
        <v>0.10361748455422728</v>
      </c>
      <c r="H5943">
        <f>D5943/cam_reads!K$3</f>
        <v>0.38621321533106973</v>
      </c>
      <c r="I5943">
        <f>E5943/cam_reads!L$3</f>
        <v>0.40654739365332604</v>
      </c>
      <c r="J5943" t="e">
        <f>VLOOKUP(A5943,'Top 30 via LR (Schizonts)'!A:A,1,FALSE)</f>
        <v>#N/A</v>
      </c>
      <c r="K5943" t="e">
        <f>VLOOKUP(A5943,'Top 30 via LR (Schizonts)'!J:J,1,FALSE)</f>
        <v>#N/A</v>
      </c>
      <c r="L5943" t="e">
        <f>VLOOKUP(A5943,'Top 30 via LR (Tr36)'!A:A,1,FALSE)</f>
        <v>#N/A</v>
      </c>
      <c r="M5943" t="e">
        <f>VLOOKUP(A5943,'Top 30 via LR (Tr36)'!I:I,1,FALSE)</f>
        <v>#N/A</v>
      </c>
      <c r="N5943" t="e">
        <f>VLOOKUP(A5943,'Top or Bottom 30 via OR (Schiz)'!B:B,1,FALSE)</f>
        <v>#N/A</v>
      </c>
      <c r="O5943" t="e">
        <f>VLOOKUP(A5943,'Top or Bottom 30 via OR (Schiz)'!J:J,1,FALSE)</f>
        <v>#N/A</v>
      </c>
      <c r="P5943" t="e">
        <f>VLOOKUP(A5943,'Top or Bottom 30 via OR (Tr36)'!B:B,1,FALSE)</f>
        <v>#N/A</v>
      </c>
      <c r="Q5943" t="e">
        <f>VLOOKUP(A5943,'Top or Bottom 30 via OR (Tr36)'!J:J,1,FALSE)</f>
        <v>#N/A</v>
      </c>
    </row>
    <row r="5944" spans="1:17" x14ac:dyDescent="0.25">
      <c r="A5944" t="s">
        <v>5973</v>
      </c>
      <c r="B5944">
        <v>2230</v>
      </c>
      <c r="C5944">
        <v>1968</v>
      </c>
      <c r="D5944">
        <v>2282</v>
      </c>
      <c r="E5944">
        <v>1995</v>
      </c>
      <c r="F5944">
        <f>B5944/cam_reads!I$3</f>
        <v>27.705114316892388</v>
      </c>
      <c r="G5944">
        <f>C5944/cam_reads!J$3</f>
        <v>25.489901200339911</v>
      </c>
      <c r="H5944">
        <f>D5944/cam_reads!K$3</f>
        <v>23.819961010418947</v>
      </c>
      <c r="I5944">
        <f>E5944/cam_reads!L$3</f>
        <v>20.796462829189373</v>
      </c>
      <c r="J5944" t="e">
        <f>VLOOKUP(A5944,'Top 30 via LR (Schizonts)'!A:A,1,FALSE)</f>
        <v>#N/A</v>
      </c>
      <c r="K5944" t="e">
        <f>VLOOKUP(A5944,'Top 30 via LR (Schizonts)'!J:J,1,FALSE)</f>
        <v>#N/A</v>
      </c>
      <c r="L5944" t="e">
        <f>VLOOKUP(A5944,'Top 30 via LR (Tr36)'!A:A,1,FALSE)</f>
        <v>#N/A</v>
      </c>
      <c r="M5944" t="e">
        <f>VLOOKUP(A5944,'Top 30 via LR (Tr36)'!I:I,1,FALSE)</f>
        <v>#N/A</v>
      </c>
      <c r="N5944" t="e">
        <f>VLOOKUP(A5944,'Top or Bottom 30 via OR (Schiz)'!B:B,1,FALSE)</f>
        <v>#N/A</v>
      </c>
      <c r="O5944" t="e">
        <f>VLOOKUP(A5944,'Top or Bottom 30 via OR (Schiz)'!J:J,1,FALSE)</f>
        <v>#N/A</v>
      </c>
      <c r="P5944" t="e">
        <f>VLOOKUP(A5944,'Top or Bottom 30 via OR (Tr36)'!B:B,1,FALSE)</f>
        <v>#N/A</v>
      </c>
      <c r="Q5944" t="e">
        <f>VLOOKUP(A5944,'Top or Bottom 30 via OR (Tr36)'!J:J,1,FALSE)</f>
        <v>#N/A</v>
      </c>
    </row>
    <row r="5945" spans="1:17" x14ac:dyDescent="0.25">
      <c r="A5945" t="s">
        <v>5974</v>
      </c>
      <c r="B5945">
        <v>0</v>
      </c>
      <c r="C5945">
        <v>0</v>
      </c>
      <c r="D5945">
        <v>0</v>
      </c>
      <c r="E5945">
        <v>0</v>
      </c>
      <c r="F5945">
        <f>B5945/cam_reads!I$3</f>
        <v>0</v>
      </c>
      <c r="G5945">
        <f>C5945/cam_reads!J$3</f>
        <v>0</v>
      </c>
      <c r="H5945">
        <f>D5945/cam_reads!K$3</f>
        <v>0</v>
      </c>
      <c r="I5945">
        <f>E5945/cam_reads!L$3</f>
        <v>0</v>
      </c>
      <c r="J5945" t="e">
        <f>VLOOKUP(A5945,'Top 30 via LR (Schizonts)'!A:A,1,FALSE)</f>
        <v>#N/A</v>
      </c>
      <c r="K5945" t="e">
        <f>VLOOKUP(A5945,'Top 30 via LR (Schizonts)'!J:J,1,FALSE)</f>
        <v>#N/A</v>
      </c>
      <c r="L5945" t="e">
        <f>VLOOKUP(A5945,'Top 30 via LR (Tr36)'!A:A,1,FALSE)</f>
        <v>#N/A</v>
      </c>
      <c r="M5945" t="e">
        <f>VLOOKUP(A5945,'Top 30 via LR (Tr36)'!I:I,1,FALSE)</f>
        <v>#N/A</v>
      </c>
      <c r="N5945" t="e">
        <f>VLOOKUP(A5945,'Top or Bottom 30 via OR (Schiz)'!B:B,1,FALSE)</f>
        <v>#N/A</v>
      </c>
      <c r="O5945" t="e">
        <f>VLOOKUP(A5945,'Top or Bottom 30 via OR (Schiz)'!J:J,1,FALSE)</f>
        <v>#N/A</v>
      </c>
      <c r="P5945" t="e">
        <f>VLOOKUP(A5945,'Top or Bottom 30 via OR (Tr36)'!B:B,1,FALSE)</f>
        <v>#N/A</v>
      </c>
      <c r="Q5945" t="e">
        <f>VLOOKUP(A5945,'Top or Bottom 30 via OR (Tr36)'!J:J,1,FALSE)</f>
        <v>#N/A</v>
      </c>
    </row>
    <row r="5946" spans="1:17" x14ac:dyDescent="0.25">
      <c r="A5946" t="s">
        <v>5975</v>
      </c>
      <c r="B5946">
        <v>0</v>
      </c>
      <c r="C5946">
        <v>0</v>
      </c>
      <c r="D5946">
        <v>0</v>
      </c>
      <c r="E5946">
        <v>0</v>
      </c>
      <c r="F5946">
        <f>B5946/cam_reads!I$3</f>
        <v>0</v>
      </c>
      <c r="G5946">
        <f>C5946/cam_reads!J$3</f>
        <v>0</v>
      </c>
      <c r="H5946">
        <f>D5946/cam_reads!K$3</f>
        <v>0</v>
      </c>
      <c r="I5946">
        <f>E5946/cam_reads!L$3</f>
        <v>0</v>
      </c>
      <c r="J5946" t="e">
        <f>VLOOKUP(A5946,'Top 30 via LR (Schizonts)'!A:A,1,FALSE)</f>
        <v>#N/A</v>
      </c>
      <c r="K5946" t="e">
        <f>VLOOKUP(A5946,'Top 30 via LR (Schizonts)'!J:J,1,FALSE)</f>
        <v>#N/A</v>
      </c>
      <c r="L5946" t="e">
        <f>VLOOKUP(A5946,'Top 30 via LR (Tr36)'!A:A,1,FALSE)</f>
        <v>#N/A</v>
      </c>
      <c r="M5946" t="e">
        <f>VLOOKUP(A5946,'Top 30 via LR (Tr36)'!I:I,1,FALSE)</f>
        <v>#N/A</v>
      </c>
      <c r="N5946" t="e">
        <f>VLOOKUP(A5946,'Top or Bottom 30 via OR (Schiz)'!B:B,1,FALSE)</f>
        <v>#N/A</v>
      </c>
      <c r="O5946" t="e">
        <f>VLOOKUP(A5946,'Top or Bottom 30 via OR (Schiz)'!J:J,1,FALSE)</f>
        <v>#N/A</v>
      </c>
      <c r="P5946" t="e">
        <f>VLOOKUP(A5946,'Top or Bottom 30 via OR (Tr36)'!B:B,1,FALSE)</f>
        <v>#N/A</v>
      </c>
      <c r="Q5946" t="e">
        <f>VLOOKUP(A5946,'Top or Bottom 30 via OR (Tr36)'!J:J,1,FALSE)</f>
        <v>#N/A</v>
      </c>
    </row>
    <row r="5947" spans="1:17" x14ac:dyDescent="0.25">
      <c r="A5947" t="s">
        <v>5976</v>
      </c>
      <c r="B5947">
        <v>0</v>
      </c>
      <c r="C5947">
        <v>0</v>
      </c>
      <c r="D5947">
        <v>0</v>
      </c>
      <c r="E5947">
        <v>0</v>
      </c>
      <c r="F5947">
        <f>B5947/cam_reads!I$3</f>
        <v>0</v>
      </c>
      <c r="G5947">
        <f>C5947/cam_reads!J$3</f>
        <v>0</v>
      </c>
      <c r="H5947">
        <f>D5947/cam_reads!K$3</f>
        <v>0</v>
      </c>
      <c r="I5947">
        <f>E5947/cam_reads!L$3</f>
        <v>0</v>
      </c>
      <c r="J5947" t="e">
        <f>VLOOKUP(A5947,'Top 30 via LR (Schizonts)'!A:A,1,FALSE)</f>
        <v>#N/A</v>
      </c>
      <c r="K5947" t="e">
        <f>VLOOKUP(A5947,'Top 30 via LR (Schizonts)'!J:J,1,FALSE)</f>
        <v>#N/A</v>
      </c>
      <c r="L5947" t="e">
        <f>VLOOKUP(A5947,'Top 30 via LR (Tr36)'!A:A,1,FALSE)</f>
        <v>#N/A</v>
      </c>
      <c r="M5947" t="e">
        <f>VLOOKUP(A5947,'Top 30 via LR (Tr36)'!I:I,1,FALSE)</f>
        <v>#N/A</v>
      </c>
      <c r="N5947" t="e">
        <f>VLOOKUP(A5947,'Top or Bottom 30 via OR (Schiz)'!B:B,1,FALSE)</f>
        <v>#N/A</v>
      </c>
      <c r="O5947" t="e">
        <f>VLOOKUP(A5947,'Top or Bottom 30 via OR (Schiz)'!J:J,1,FALSE)</f>
        <v>#N/A</v>
      </c>
      <c r="P5947" t="e">
        <f>VLOOKUP(A5947,'Top or Bottom 30 via OR (Tr36)'!B:B,1,FALSE)</f>
        <v>#N/A</v>
      </c>
      <c r="Q5947" t="e">
        <f>VLOOKUP(A5947,'Top or Bottom 30 via OR (Tr36)'!J:J,1,FALSE)</f>
        <v>#N/A</v>
      </c>
    </row>
    <row r="5948" spans="1:17" x14ac:dyDescent="0.25">
      <c r="A5948" t="s">
        <v>5977</v>
      </c>
      <c r="B5948">
        <v>1787</v>
      </c>
      <c r="C5948">
        <v>1426</v>
      </c>
      <c r="D5948">
        <v>1154</v>
      </c>
      <c r="E5948">
        <v>2118</v>
      </c>
      <c r="F5948">
        <f>B5948/cam_reads!I$3</f>
        <v>22.201362907751882</v>
      </c>
      <c r="G5948">
        <f>C5948/cam_reads!J$3</f>
        <v>18.469816621791011</v>
      </c>
      <c r="H5948">
        <f>D5948/cam_reads!K$3</f>
        <v>12.045677040325796</v>
      </c>
      <c r="I5948">
        <f>E5948/cam_reads!L$3</f>
        <v>22.078650763019091</v>
      </c>
      <c r="J5948" t="e">
        <f>VLOOKUP(A5948,'Top 30 via LR (Schizonts)'!A:A,1,FALSE)</f>
        <v>#N/A</v>
      </c>
      <c r="K5948" t="e">
        <f>VLOOKUP(A5948,'Top 30 via LR (Schizonts)'!J:J,1,FALSE)</f>
        <v>#N/A</v>
      </c>
      <c r="L5948" t="e">
        <f>VLOOKUP(A5948,'Top 30 via LR (Tr36)'!A:A,1,FALSE)</f>
        <v>#N/A</v>
      </c>
      <c r="M5948" t="e">
        <f>VLOOKUP(A5948,'Top 30 via LR (Tr36)'!I:I,1,FALSE)</f>
        <v>#N/A</v>
      </c>
      <c r="N5948" t="e">
        <f>VLOOKUP(A5948,'Top or Bottom 30 via OR (Schiz)'!B:B,1,FALSE)</f>
        <v>#N/A</v>
      </c>
      <c r="O5948" t="e">
        <f>VLOOKUP(A5948,'Top or Bottom 30 via OR (Schiz)'!J:J,1,FALSE)</f>
        <v>#N/A</v>
      </c>
      <c r="P5948" t="e">
        <f>VLOOKUP(A5948,'Top or Bottom 30 via OR (Tr36)'!B:B,1,FALSE)</f>
        <v>#N/A</v>
      </c>
      <c r="Q5948" t="e">
        <f>VLOOKUP(A5948,'Top or Bottom 30 via OR (Tr36)'!J:J,1,FALSE)</f>
        <v>#N/A</v>
      </c>
    </row>
    <row r="5949" spans="1:17" x14ac:dyDescent="0.25">
      <c r="A5949" t="s">
        <v>5978</v>
      </c>
      <c r="B5949">
        <v>15085</v>
      </c>
      <c r="C5949">
        <v>13056</v>
      </c>
      <c r="D5949">
        <v>8650</v>
      </c>
      <c r="E5949">
        <v>12962</v>
      </c>
      <c r="F5949">
        <f>B5949/cam_reads!I$3</f>
        <v>187.41329572660166</v>
      </c>
      <c r="G5949">
        <f>C5949/cam_reads!J$3</f>
        <v>169.10373479249893</v>
      </c>
      <c r="H5949">
        <f>D5949/cam_reads!K$3</f>
        <v>90.290386827398734</v>
      </c>
      <c r="I5949">
        <f>E5949/cam_reads!L$3</f>
        <v>135.11967478293366</v>
      </c>
      <c r="J5949" t="e">
        <f>VLOOKUP(A5949,'Top 30 via LR (Schizonts)'!A:A,1,FALSE)</f>
        <v>#N/A</v>
      </c>
      <c r="K5949" t="e">
        <f>VLOOKUP(A5949,'Top 30 via LR (Schizonts)'!J:J,1,FALSE)</f>
        <v>#N/A</v>
      </c>
      <c r="L5949" t="e">
        <f>VLOOKUP(A5949,'Top 30 via LR (Tr36)'!A:A,1,FALSE)</f>
        <v>#N/A</v>
      </c>
      <c r="M5949" t="e">
        <f>VLOOKUP(A5949,'Top 30 via LR (Tr36)'!I:I,1,FALSE)</f>
        <v>#N/A</v>
      </c>
      <c r="N5949" t="e">
        <f>VLOOKUP(A5949,'Top or Bottom 30 via OR (Schiz)'!B:B,1,FALSE)</f>
        <v>#N/A</v>
      </c>
      <c r="O5949" t="e">
        <f>VLOOKUP(A5949,'Top or Bottom 30 via OR (Schiz)'!J:J,1,FALSE)</f>
        <v>#N/A</v>
      </c>
      <c r="P5949" t="e">
        <f>VLOOKUP(A5949,'Top or Bottom 30 via OR (Tr36)'!B:B,1,FALSE)</f>
        <v>#N/A</v>
      </c>
      <c r="Q5949" t="e">
        <f>VLOOKUP(A5949,'Top or Bottom 30 via OR (Tr36)'!J:J,1,FALSE)</f>
        <v>#N/A</v>
      </c>
    </row>
    <row r="5950" spans="1:17" x14ac:dyDescent="0.25">
      <c r="A5950" t="s">
        <v>5979</v>
      </c>
      <c r="B5950">
        <v>1533</v>
      </c>
      <c r="C5950">
        <v>1018</v>
      </c>
      <c r="D5950">
        <v>2004</v>
      </c>
      <c r="E5950">
        <v>1445</v>
      </c>
      <c r="F5950">
        <f>B5950/cam_reads!I$3</f>
        <v>19.045713115603601</v>
      </c>
      <c r="G5950">
        <f>C5950/cam_reads!J$3</f>
        <v>13.185324909525422</v>
      </c>
      <c r="H5950">
        <f>D5950/cam_reads!K$3</f>
        <v>20.918142797931452</v>
      </c>
      <c r="I5950">
        <f>E5950/cam_reads!L$3</f>
        <v>15.063102149462978</v>
      </c>
      <c r="J5950" t="e">
        <f>VLOOKUP(A5950,'Top 30 via LR (Schizonts)'!A:A,1,FALSE)</f>
        <v>#N/A</v>
      </c>
      <c r="K5950" t="e">
        <f>VLOOKUP(A5950,'Top 30 via LR (Schizonts)'!J:J,1,FALSE)</f>
        <v>#N/A</v>
      </c>
      <c r="L5950" t="e">
        <f>VLOOKUP(A5950,'Top 30 via LR (Tr36)'!A:A,1,FALSE)</f>
        <v>#N/A</v>
      </c>
      <c r="M5950" t="e">
        <f>VLOOKUP(A5950,'Top 30 via LR (Tr36)'!I:I,1,FALSE)</f>
        <v>#N/A</v>
      </c>
      <c r="N5950" t="e">
        <f>VLOOKUP(A5950,'Top or Bottom 30 via OR (Schiz)'!B:B,1,FALSE)</f>
        <v>#N/A</v>
      </c>
      <c r="O5950" t="e">
        <f>VLOOKUP(A5950,'Top or Bottom 30 via OR (Schiz)'!J:J,1,FALSE)</f>
        <v>#N/A</v>
      </c>
      <c r="P5950" t="e">
        <f>VLOOKUP(A5950,'Top or Bottom 30 via OR (Tr36)'!B:B,1,FALSE)</f>
        <v>#N/A</v>
      </c>
      <c r="Q5950" t="e">
        <f>VLOOKUP(A5950,'Top or Bottom 30 via OR (Tr36)'!J:J,1,FALSE)</f>
        <v>#N/A</v>
      </c>
    </row>
    <row r="5951" spans="1:17" x14ac:dyDescent="0.25">
      <c r="A5951" t="s">
        <v>5980</v>
      </c>
      <c r="B5951">
        <v>0</v>
      </c>
      <c r="C5951">
        <v>0</v>
      </c>
      <c r="D5951">
        <v>0</v>
      </c>
      <c r="E5951">
        <v>0</v>
      </c>
      <c r="F5951">
        <f>B5951/cam_reads!I$3</f>
        <v>0</v>
      </c>
      <c r="G5951">
        <f>C5951/cam_reads!J$3</f>
        <v>0</v>
      </c>
      <c r="H5951">
        <f>D5951/cam_reads!K$3</f>
        <v>0</v>
      </c>
      <c r="I5951">
        <f>E5951/cam_reads!L$3</f>
        <v>0</v>
      </c>
      <c r="J5951" t="e">
        <f>VLOOKUP(A5951,'Top 30 via LR (Schizonts)'!A:A,1,FALSE)</f>
        <v>#N/A</v>
      </c>
      <c r="K5951" t="e">
        <f>VLOOKUP(A5951,'Top 30 via LR (Schizonts)'!J:J,1,FALSE)</f>
        <v>#N/A</v>
      </c>
      <c r="L5951" t="e">
        <f>VLOOKUP(A5951,'Top 30 via LR (Tr36)'!A:A,1,FALSE)</f>
        <v>#N/A</v>
      </c>
      <c r="M5951" t="e">
        <f>VLOOKUP(A5951,'Top 30 via LR (Tr36)'!I:I,1,FALSE)</f>
        <v>#N/A</v>
      </c>
      <c r="N5951" t="e">
        <f>VLOOKUP(A5951,'Top or Bottom 30 via OR (Schiz)'!B:B,1,FALSE)</f>
        <v>#N/A</v>
      </c>
      <c r="O5951" t="e">
        <f>VLOOKUP(A5951,'Top or Bottom 30 via OR (Schiz)'!J:J,1,FALSE)</f>
        <v>#N/A</v>
      </c>
      <c r="P5951" t="e">
        <f>VLOOKUP(A5951,'Top or Bottom 30 via OR (Tr36)'!B:B,1,FALSE)</f>
        <v>#N/A</v>
      </c>
      <c r="Q5951" t="e">
        <f>VLOOKUP(A5951,'Top or Bottom 30 via OR (Tr36)'!J:J,1,FALSE)</f>
        <v>#N/A</v>
      </c>
    </row>
    <row r="5952" spans="1:17" x14ac:dyDescent="0.25">
      <c r="A5952" t="s">
        <v>5981</v>
      </c>
      <c r="B5952">
        <v>0</v>
      </c>
      <c r="C5952">
        <v>0</v>
      </c>
      <c r="D5952">
        <v>0</v>
      </c>
      <c r="E5952">
        <v>0</v>
      </c>
      <c r="F5952">
        <f>B5952/cam_reads!I$3</f>
        <v>0</v>
      </c>
      <c r="G5952">
        <f>C5952/cam_reads!J$3</f>
        <v>0</v>
      </c>
      <c r="H5952">
        <f>D5952/cam_reads!K$3</f>
        <v>0</v>
      </c>
      <c r="I5952">
        <f>E5952/cam_reads!L$3</f>
        <v>0</v>
      </c>
      <c r="J5952" t="e">
        <f>VLOOKUP(A5952,'Top 30 via LR (Schizonts)'!A:A,1,FALSE)</f>
        <v>#N/A</v>
      </c>
      <c r="K5952" t="e">
        <f>VLOOKUP(A5952,'Top 30 via LR (Schizonts)'!J:J,1,FALSE)</f>
        <v>#N/A</v>
      </c>
      <c r="L5952" t="e">
        <f>VLOOKUP(A5952,'Top 30 via LR (Tr36)'!A:A,1,FALSE)</f>
        <v>#N/A</v>
      </c>
      <c r="M5952" t="e">
        <f>VLOOKUP(A5952,'Top 30 via LR (Tr36)'!I:I,1,FALSE)</f>
        <v>#N/A</v>
      </c>
      <c r="N5952" t="e">
        <f>VLOOKUP(A5952,'Top or Bottom 30 via OR (Schiz)'!B:B,1,FALSE)</f>
        <v>#N/A</v>
      </c>
      <c r="O5952" t="e">
        <f>VLOOKUP(A5952,'Top or Bottom 30 via OR (Schiz)'!J:J,1,FALSE)</f>
        <v>#N/A</v>
      </c>
      <c r="P5952" t="e">
        <f>VLOOKUP(A5952,'Top or Bottom 30 via OR (Tr36)'!B:B,1,FALSE)</f>
        <v>#N/A</v>
      </c>
      <c r="Q5952" t="e">
        <f>VLOOKUP(A5952,'Top or Bottom 30 via OR (Tr36)'!J:J,1,FALSE)</f>
        <v>#N/A</v>
      </c>
    </row>
    <row r="5953" spans="1:17" x14ac:dyDescent="0.25">
      <c r="A5953" t="s">
        <v>5982</v>
      </c>
      <c r="B5953">
        <v>2413</v>
      </c>
      <c r="C5953">
        <v>1877</v>
      </c>
      <c r="D5953">
        <v>3270</v>
      </c>
      <c r="E5953">
        <v>2759</v>
      </c>
      <c r="F5953">
        <f>B5953/cam_reads!I$3</f>
        <v>29.978673025408671</v>
      </c>
      <c r="G5953">
        <f>C5953/cam_reads!J$3</f>
        <v>24.311252313535576</v>
      </c>
      <c r="H5953">
        <f>D5953/cam_reads!K$3</f>
        <v>34.132897679259401</v>
      </c>
      <c r="I5953">
        <f>E5953/cam_reads!L$3</f>
        <v>28.760622027936581</v>
      </c>
      <c r="J5953" t="e">
        <f>VLOOKUP(A5953,'Top 30 via LR (Schizonts)'!A:A,1,FALSE)</f>
        <v>#N/A</v>
      </c>
      <c r="K5953" t="e">
        <f>VLOOKUP(A5953,'Top 30 via LR (Schizonts)'!J:J,1,FALSE)</f>
        <v>#N/A</v>
      </c>
      <c r="L5953" t="e">
        <f>VLOOKUP(A5953,'Top 30 via LR (Tr36)'!A:A,1,FALSE)</f>
        <v>#N/A</v>
      </c>
      <c r="M5953" t="e">
        <f>VLOOKUP(A5953,'Top 30 via LR (Tr36)'!I:I,1,FALSE)</f>
        <v>#N/A</v>
      </c>
      <c r="N5953" t="e">
        <f>VLOOKUP(A5953,'Top or Bottom 30 via OR (Schiz)'!B:B,1,FALSE)</f>
        <v>#N/A</v>
      </c>
      <c r="O5953" t="e">
        <f>VLOOKUP(A5953,'Top or Bottom 30 via OR (Schiz)'!J:J,1,FALSE)</f>
        <v>#N/A</v>
      </c>
      <c r="P5953" t="e">
        <f>VLOOKUP(A5953,'Top or Bottom 30 via OR (Tr36)'!B:B,1,FALSE)</f>
        <v>#N/A</v>
      </c>
      <c r="Q5953" t="e">
        <f>VLOOKUP(A5953,'Top or Bottom 30 via OR (Tr36)'!J:J,1,FALSE)</f>
        <v>#N/A</v>
      </c>
    </row>
    <row r="5954" spans="1:17" x14ac:dyDescent="0.25">
      <c r="A5954" t="s">
        <v>5983</v>
      </c>
      <c r="B5954">
        <v>98</v>
      </c>
      <c r="C5954">
        <v>50</v>
      </c>
      <c r="D5954">
        <v>191</v>
      </c>
      <c r="E5954">
        <v>113</v>
      </c>
      <c r="F5954">
        <f>B5954/cam_reads!I$3</f>
        <v>1.2175341717737462</v>
      </c>
      <c r="G5954">
        <f>C5954/cam_reads!J$3</f>
        <v>0.64760927846392047</v>
      </c>
      <c r="H5954">
        <f>D5954/cam_reads!K$3</f>
        <v>1.9936952467090354</v>
      </c>
      <c r="I5954">
        <f>E5954/cam_reads!L$3</f>
        <v>1.1779450123801498</v>
      </c>
      <c r="J5954" t="e">
        <f>VLOOKUP(A5954,'Top 30 via LR (Schizonts)'!A:A,1,FALSE)</f>
        <v>#N/A</v>
      </c>
      <c r="K5954" t="e">
        <f>VLOOKUP(A5954,'Top 30 via LR (Schizonts)'!J:J,1,FALSE)</f>
        <v>#N/A</v>
      </c>
      <c r="L5954" t="e">
        <f>VLOOKUP(A5954,'Top 30 via LR (Tr36)'!A:A,1,FALSE)</f>
        <v>#N/A</v>
      </c>
      <c r="M5954" t="e">
        <f>VLOOKUP(A5954,'Top 30 via LR (Tr36)'!I:I,1,FALSE)</f>
        <v>#N/A</v>
      </c>
      <c r="N5954" t="e">
        <f>VLOOKUP(A5954,'Top or Bottom 30 via OR (Schiz)'!B:B,1,FALSE)</f>
        <v>#N/A</v>
      </c>
      <c r="O5954" t="e">
        <f>VLOOKUP(A5954,'Top or Bottom 30 via OR (Schiz)'!J:J,1,FALSE)</f>
        <v>#N/A</v>
      </c>
      <c r="P5954" t="e">
        <f>VLOOKUP(A5954,'Top or Bottom 30 via OR (Tr36)'!B:B,1,FALSE)</f>
        <v>#N/A</v>
      </c>
      <c r="Q5954" t="e">
        <f>VLOOKUP(A5954,'Top or Bottom 30 via OR (Tr36)'!J:J,1,FALSE)</f>
        <v>#N/A</v>
      </c>
    </row>
    <row r="5955" spans="1:17" x14ac:dyDescent="0.25">
      <c r="A5955" t="s">
        <v>22</v>
      </c>
      <c r="B5955">
        <v>155</v>
      </c>
      <c r="C5955">
        <v>64</v>
      </c>
      <c r="D5955">
        <v>98</v>
      </c>
      <c r="E5955">
        <v>43</v>
      </c>
      <c r="F5955">
        <f>B5955/cam_reads!I$3</f>
        <v>1.925691802295211</v>
      </c>
      <c r="G5955">
        <f>C5955/cam_reads!J$3</f>
        <v>0.82893987643381828</v>
      </c>
      <c r="H5955">
        <f>D5955/cam_reads!K$3</f>
        <v>1.0229431108768874</v>
      </c>
      <c r="I5955">
        <f>E5955/cam_reads!L$3</f>
        <v>0.4482445622331544</v>
      </c>
      <c r="J5955" t="e">
        <f>VLOOKUP(A5955,'Top 30 via LR (Schizonts)'!A:A,1,FALSE)</f>
        <v>#N/A</v>
      </c>
      <c r="K5955" t="str">
        <f>VLOOKUP(A5955,'Top 30 via LR (Schizonts)'!J:J,1,FALSE)</f>
        <v>PVP01_1324400</v>
      </c>
      <c r="L5955" t="e">
        <f>VLOOKUP(A5955,'Top 30 via LR (Tr36)'!A:A,1,FALSE)</f>
        <v>#N/A</v>
      </c>
      <c r="M5955" t="e">
        <f>VLOOKUP(A5955,'Top 30 via LR (Tr36)'!I:I,1,FALSE)</f>
        <v>#N/A</v>
      </c>
      <c r="N5955" t="e">
        <f>VLOOKUP(A5955,'Top or Bottom 30 via OR (Schiz)'!B:B,1,FALSE)</f>
        <v>#N/A</v>
      </c>
      <c r="O5955" t="e">
        <f>VLOOKUP(A5955,'Top or Bottom 30 via OR (Schiz)'!J:J,1,FALSE)</f>
        <v>#N/A</v>
      </c>
      <c r="P5955" t="e">
        <f>VLOOKUP(A5955,'Top or Bottom 30 via OR (Tr36)'!B:B,1,FALSE)</f>
        <v>#N/A</v>
      </c>
      <c r="Q5955" t="e">
        <f>VLOOKUP(A5955,'Top or Bottom 30 via OR (Tr36)'!J:J,1,FALSE)</f>
        <v>#N/A</v>
      </c>
    </row>
    <row r="5956" spans="1:17" x14ac:dyDescent="0.25">
      <c r="A5956" t="s">
        <v>5984</v>
      </c>
      <c r="B5956">
        <v>418</v>
      </c>
      <c r="C5956">
        <v>328</v>
      </c>
      <c r="D5956">
        <v>406</v>
      </c>
      <c r="E5956">
        <v>378</v>
      </c>
      <c r="F5956">
        <f>B5956/cam_reads!I$3</f>
        <v>5.1931559571574075</v>
      </c>
      <c r="G5956">
        <f>C5956/cam_reads!J$3</f>
        <v>4.2483168667233189</v>
      </c>
      <c r="H5956">
        <f>D5956/cam_reads!K$3</f>
        <v>4.2379071736328191</v>
      </c>
      <c r="I5956">
        <f>E5956/cam_reads!L$3</f>
        <v>3.9403824307937758</v>
      </c>
      <c r="J5956" t="e">
        <f>VLOOKUP(A5956,'Top 30 via LR (Schizonts)'!A:A,1,FALSE)</f>
        <v>#N/A</v>
      </c>
      <c r="K5956" t="e">
        <f>VLOOKUP(A5956,'Top 30 via LR (Schizonts)'!J:J,1,FALSE)</f>
        <v>#N/A</v>
      </c>
      <c r="L5956" t="e">
        <f>VLOOKUP(A5956,'Top 30 via LR (Tr36)'!A:A,1,FALSE)</f>
        <v>#N/A</v>
      </c>
      <c r="M5956" t="e">
        <f>VLOOKUP(A5956,'Top 30 via LR (Tr36)'!I:I,1,FALSE)</f>
        <v>#N/A</v>
      </c>
      <c r="N5956" t="e">
        <f>VLOOKUP(A5956,'Top or Bottom 30 via OR (Schiz)'!B:B,1,FALSE)</f>
        <v>#N/A</v>
      </c>
      <c r="O5956" t="e">
        <f>VLOOKUP(A5956,'Top or Bottom 30 via OR (Schiz)'!J:J,1,FALSE)</f>
        <v>#N/A</v>
      </c>
      <c r="P5956" t="e">
        <f>VLOOKUP(A5956,'Top or Bottom 30 via OR (Tr36)'!B:B,1,FALSE)</f>
        <v>#N/A</v>
      </c>
      <c r="Q5956" t="e">
        <f>VLOOKUP(A5956,'Top or Bottom 30 via OR (Tr36)'!J:J,1,FALSE)</f>
        <v>#N/A</v>
      </c>
    </row>
    <row r="5957" spans="1:17" x14ac:dyDescent="0.25">
      <c r="A5957" t="s">
        <v>5985</v>
      </c>
      <c r="B5957">
        <v>46</v>
      </c>
      <c r="C5957">
        <v>101</v>
      </c>
      <c r="D5957">
        <v>193</v>
      </c>
      <c r="E5957">
        <v>93</v>
      </c>
      <c r="F5957">
        <f>B5957/cam_reads!I$3</f>
        <v>0.57149563164890127</v>
      </c>
      <c r="G5957">
        <f>C5957/cam_reads!J$3</f>
        <v>1.3081707424971194</v>
      </c>
      <c r="H5957">
        <f>D5957/cam_reads!K$3</f>
        <v>2.0145716367269313</v>
      </c>
      <c r="I5957">
        <f>E5957/cam_reads!L$3</f>
        <v>0.9694591694810083</v>
      </c>
      <c r="J5957" t="e">
        <f>VLOOKUP(A5957,'Top 30 via LR (Schizonts)'!A:A,1,FALSE)</f>
        <v>#N/A</v>
      </c>
      <c r="K5957" t="e">
        <f>VLOOKUP(A5957,'Top 30 via LR (Schizonts)'!J:J,1,FALSE)</f>
        <v>#N/A</v>
      </c>
      <c r="L5957" t="e">
        <f>VLOOKUP(A5957,'Top 30 via LR (Tr36)'!A:A,1,FALSE)</f>
        <v>#N/A</v>
      </c>
      <c r="M5957" t="e">
        <f>VLOOKUP(A5957,'Top 30 via LR (Tr36)'!I:I,1,FALSE)</f>
        <v>#N/A</v>
      </c>
      <c r="N5957" t="e">
        <f>VLOOKUP(A5957,'Top or Bottom 30 via OR (Schiz)'!B:B,1,FALSE)</f>
        <v>#N/A</v>
      </c>
      <c r="O5957" t="e">
        <f>VLOOKUP(A5957,'Top or Bottom 30 via OR (Schiz)'!J:J,1,FALSE)</f>
        <v>#N/A</v>
      </c>
      <c r="P5957" t="e">
        <f>VLOOKUP(A5957,'Top or Bottom 30 via OR (Tr36)'!B:B,1,FALSE)</f>
        <v>#N/A</v>
      </c>
      <c r="Q5957" t="e">
        <f>VLOOKUP(A5957,'Top or Bottom 30 via OR (Tr36)'!J:J,1,FALSE)</f>
        <v>#N/A</v>
      </c>
    </row>
    <row r="5958" spans="1:17" x14ac:dyDescent="0.25">
      <c r="A5958" t="s">
        <v>5986</v>
      </c>
      <c r="B5958">
        <v>575</v>
      </c>
      <c r="C5958">
        <v>408</v>
      </c>
      <c r="D5958">
        <v>522</v>
      </c>
      <c r="E5958">
        <v>606</v>
      </c>
      <c r="F5958">
        <f>B5958/cam_reads!I$3</f>
        <v>7.1436953956112665</v>
      </c>
      <c r="G5958">
        <f>C5958/cam_reads!J$3</f>
        <v>5.2844917122655914</v>
      </c>
      <c r="H5958">
        <f>D5958/cam_reads!K$3</f>
        <v>5.4487377946707669</v>
      </c>
      <c r="I5958">
        <f>E5958/cam_reads!L$3</f>
        <v>6.3171210398439896</v>
      </c>
      <c r="J5958" t="e">
        <f>VLOOKUP(A5958,'Top 30 via LR (Schizonts)'!A:A,1,FALSE)</f>
        <v>#N/A</v>
      </c>
      <c r="K5958" t="e">
        <f>VLOOKUP(A5958,'Top 30 via LR (Schizonts)'!J:J,1,FALSE)</f>
        <v>#N/A</v>
      </c>
      <c r="L5958" t="e">
        <f>VLOOKUP(A5958,'Top 30 via LR (Tr36)'!A:A,1,FALSE)</f>
        <v>#N/A</v>
      </c>
      <c r="M5958" t="e">
        <f>VLOOKUP(A5958,'Top 30 via LR (Tr36)'!I:I,1,FALSE)</f>
        <v>#N/A</v>
      </c>
      <c r="N5958" t="e">
        <f>VLOOKUP(A5958,'Top or Bottom 30 via OR (Schiz)'!B:B,1,FALSE)</f>
        <v>#N/A</v>
      </c>
      <c r="O5958" t="e">
        <f>VLOOKUP(A5958,'Top or Bottom 30 via OR (Schiz)'!J:J,1,FALSE)</f>
        <v>#N/A</v>
      </c>
      <c r="P5958" t="e">
        <f>VLOOKUP(A5958,'Top or Bottom 30 via OR (Tr36)'!B:B,1,FALSE)</f>
        <v>#N/A</v>
      </c>
      <c r="Q5958" t="e">
        <f>VLOOKUP(A5958,'Top or Bottom 30 via OR (Tr36)'!J:J,1,FALSE)</f>
        <v>#N/A</v>
      </c>
    </row>
    <row r="5959" spans="1:17" x14ac:dyDescent="0.25">
      <c r="A5959" t="s">
        <v>5987</v>
      </c>
      <c r="B5959">
        <v>103</v>
      </c>
      <c r="C5959">
        <v>182</v>
      </c>
      <c r="D5959">
        <v>206</v>
      </c>
      <c r="E5959">
        <v>169</v>
      </c>
      <c r="F5959">
        <f>B5959/cam_reads!I$3</f>
        <v>1.279653262170366</v>
      </c>
      <c r="G5959">
        <f>C5959/cam_reads!J$3</f>
        <v>2.3572977736086704</v>
      </c>
      <c r="H5959">
        <f>D5959/cam_reads!K$3</f>
        <v>2.150268171843253</v>
      </c>
      <c r="I5959">
        <f>E5959/cam_reads!L$3</f>
        <v>1.7617053724977463</v>
      </c>
      <c r="J5959" t="e">
        <f>VLOOKUP(A5959,'Top 30 via LR (Schizonts)'!A:A,1,FALSE)</f>
        <v>#N/A</v>
      </c>
      <c r="K5959" t="e">
        <f>VLOOKUP(A5959,'Top 30 via LR (Schizonts)'!J:J,1,FALSE)</f>
        <v>#N/A</v>
      </c>
      <c r="L5959" t="e">
        <f>VLOOKUP(A5959,'Top 30 via LR (Tr36)'!A:A,1,FALSE)</f>
        <v>#N/A</v>
      </c>
      <c r="M5959" t="e">
        <f>VLOOKUP(A5959,'Top 30 via LR (Tr36)'!I:I,1,FALSE)</f>
        <v>#N/A</v>
      </c>
      <c r="N5959" t="e">
        <f>VLOOKUP(A5959,'Top or Bottom 30 via OR (Schiz)'!B:B,1,FALSE)</f>
        <v>#N/A</v>
      </c>
      <c r="O5959" t="e">
        <f>VLOOKUP(A5959,'Top or Bottom 30 via OR (Schiz)'!J:J,1,FALSE)</f>
        <v>#N/A</v>
      </c>
      <c r="P5959" t="e">
        <f>VLOOKUP(A5959,'Top or Bottom 30 via OR (Tr36)'!B:B,1,FALSE)</f>
        <v>#N/A</v>
      </c>
      <c r="Q5959" t="e">
        <f>VLOOKUP(A5959,'Top or Bottom 30 via OR (Tr36)'!J:J,1,FALSE)</f>
        <v>#N/A</v>
      </c>
    </row>
    <row r="5960" spans="1:17" x14ac:dyDescent="0.25">
      <c r="A5960" t="s">
        <v>5988</v>
      </c>
      <c r="B5960">
        <v>0</v>
      </c>
      <c r="C5960">
        <v>0</v>
      </c>
      <c r="D5960">
        <v>0</v>
      </c>
      <c r="E5960">
        <v>0</v>
      </c>
      <c r="F5960">
        <f>B5960/cam_reads!I$3</f>
        <v>0</v>
      </c>
      <c r="G5960">
        <f>C5960/cam_reads!J$3</f>
        <v>0</v>
      </c>
      <c r="H5960">
        <f>D5960/cam_reads!K$3</f>
        <v>0</v>
      </c>
      <c r="I5960">
        <f>E5960/cam_reads!L$3</f>
        <v>0</v>
      </c>
      <c r="J5960" t="e">
        <f>VLOOKUP(A5960,'Top 30 via LR (Schizonts)'!A:A,1,FALSE)</f>
        <v>#N/A</v>
      </c>
      <c r="K5960" t="e">
        <f>VLOOKUP(A5960,'Top 30 via LR (Schizonts)'!J:J,1,FALSE)</f>
        <v>#N/A</v>
      </c>
      <c r="L5960" t="e">
        <f>VLOOKUP(A5960,'Top 30 via LR (Tr36)'!A:A,1,FALSE)</f>
        <v>#N/A</v>
      </c>
      <c r="M5960" t="e">
        <f>VLOOKUP(A5960,'Top 30 via LR (Tr36)'!I:I,1,FALSE)</f>
        <v>#N/A</v>
      </c>
      <c r="N5960" t="e">
        <f>VLOOKUP(A5960,'Top or Bottom 30 via OR (Schiz)'!B:B,1,FALSE)</f>
        <v>#N/A</v>
      </c>
      <c r="O5960" t="e">
        <f>VLOOKUP(A5960,'Top or Bottom 30 via OR (Schiz)'!J:J,1,FALSE)</f>
        <v>#N/A</v>
      </c>
      <c r="P5960" t="e">
        <f>VLOOKUP(A5960,'Top or Bottom 30 via OR (Tr36)'!B:B,1,FALSE)</f>
        <v>#N/A</v>
      </c>
      <c r="Q5960" t="e">
        <f>VLOOKUP(A5960,'Top or Bottom 30 via OR (Tr36)'!J:J,1,FALSE)</f>
        <v>#N/A</v>
      </c>
    </row>
    <row r="5961" spans="1:17" x14ac:dyDescent="0.25">
      <c r="A5961" t="s">
        <v>5989</v>
      </c>
      <c r="B5961">
        <v>10917</v>
      </c>
      <c r="C5961">
        <v>14087</v>
      </c>
      <c r="D5961">
        <v>16294</v>
      </c>
      <c r="E5961">
        <v>13937</v>
      </c>
      <c r="F5961">
        <f>B5961/cam_reads!I$3</f>
        <v>135.63082197197946</v>
      </c>
      <c r="G5961">
        <f>C5961/cam_reads!J$3</f>
        <v>182.45743811442497</v>
      </c>
      <c r="H5961">
        <f>D5961/cam_reads!K$3</f>
        <v>170.07994947579593</v>
      </c>
      <c r="I5961">
        <f>E5961/cam_reads!L$3</f>
        <v>145.28335962426681</v>
      </c>
      <c r="J5961" t="e">
        <f>VLOOKUP(A5961,'Top 30 via LR (Schizonts)'!A:A,1,FALSE)</f>
        <v>#N/A</v>
      </c>
      <c r="K5961" t="e">
        <f>VLOOKUP(A5961,'Top 30 via LR (Schizonts)'!J:J,1,FALSE)</f>
        <v>#N/A</v>
      </c>
      <c r="L5961" t="e">
        <f>VLOOKUP(A5961,'Top 30 via LR (Tr36)'!A:A,1,FALSE)</f>
        <v>#N/A</v>
      </c>
      <c r="M5961" t="e">
        <f>VLOOKUP(A5961,'Top 30 via LR (Tr36)'!I:I,1,FALSE)</f>
        <v>#N/A</v>
      </c>
      <c r="N5961" t="e">
        <f>VLOOKUP(A5961,'Top or Bottom 30 via OR (Schiz)'!B:B,1,FALSE)</f>
        <v>#N/A</v>
      </c>
      <c r="O5961" t="e">
        <f>VLOOKUP(A5961,'Top or Bottom 30 via OR (Schiz)'!J:J,1,FALSE)</f>
        <v>#N/A</v>
      </c>
      <c r="P5961" t="e">
        <f>VLOOKUP(A5961,'Top or Bottom 30 via OR (Tr36)'!B:B,1,FALSE)</f>
        <v>#N/A</v>
      </c>
      <c r="Q5961" t="e">
        <f>VLOOKUP(A5961,'Top or Bottom 30 via OR (Tr36)'!J:J,1,FALSE)</f>
        <v>#N/A</v>
      </c>
    </row>
    <row r="5962" spans="1:17" x14ac:dyDescent="0.25">
      <c r="A5962" t="s">
        <v>5990</v>
      </c>
      <c r="B5962">
        <v>467</v>
      </c>
      <c r="C5962">
        <v>279</v>
      </c>
      <c r="D5962">
        <v>196</v>
      </c>
      <c r="E5962">
        <v>351</v>
      </c>
      <c r="F5962">
        <f>B5962/cam_reads!I$3</f>
        <v>5.8019230430442805</v>
      </c>
      <c r="G5962">
        <f>C5962/cam_reads!J$3</f>
        <v>3.6136597738286764</v>
      </c>
      <c r="H5962">
        <f>D5962/cam_reads!K$3</f>
        <v>2.0458862217537748</v>
      </c>
      <c r="I5962">
        <f>E5962/cam_reads!L$3</f>
        <v>3.6589265428799345</v>
      </c>
      <c r="J5962" t="e">
        <f>VLOOKUP(A5962,'Top 30 via LR (Schizonts)'!A:A,1,FALSE)</f>
        <v>#N/A</v>
      </c>
      <c r="K5962" t="e">
        <f>VLOOKUP(A5962,'Top 30 via LR (Schizonts)'!J:J,1,FALSE)</f>
        <v>#N/A</v>
      </c>
      <c r="L5962" t="e">
        <f>VLOOKUP(A5962,'Top 30 via LR (Tr36)'!A:A,1,FALSE)</f>
        <v>#N/A</v>
      </c>
      <c r="M5962" t="e">
        <f>VLOOKUP(A5962,'Top 30 via LR (Tr36)'!I:I,1,FALSE)</f>
        <v>#N/A</v>
      </c>
      <c r="N5962" t="e">
        <f>VLOOKUP(A5962,'Top or Bottom 30 via OR (Schiz)'!B:B,1,FALSE)</f>
        <v>#N/A</v>
      </c>
      <c r="O5962" t="e">
        <f>VLOOKUP(A5962,'Top or Bottom 30 via OR (Schiz)'!J:J,1,FALSE)</f>
        <v>#N/A</v>
      </c>
      <c r="P5962" t="e">
        <f>VLOOKUP(A5962,'Top or Bottom 30 via OR (Tr36)'!B:B,1,FALSE)</f>
        <v>#N/A</v>
      </c>
      <c r="Q5962" t="e">
        <f>VLOOKUP(A5962,'Top or Bottom 30 via OR (Tr36)'!J:J,1,FALSE)</f>
        <v>#N/A</v>
      </c>
    </row>
    <row r="5963" spans="1:17" x14ac:dyDescent="0.25">
      <c r="A5963" t="s">
        <v>5991</v>
      </c>
      <c r="B5963">
        <v>1343</v>
      </c>
      <c r="C5963">
        <v>1551</v>
      </c>
      <c r="D5963">
        <v>1556</v>
      </c>
      <c r="E5963">
        <v>1610</v>
      </c>
      <c r="F5963">
        <f>B5963/cam_reads!I$3</f>
        <v>16.685187680532053</v>
      </c>
      <c r="G5963">
        <f>C5963/cam_reads!J$3</f>
        <v>20.088839817950813</v>
      </c>
      <c r="H5963">
        <f>D5963/cam_reads!K$3</f>
        <v>16.241831433922822</v>
      </c>
      <c r="I5963">
        <f>E5963/cam_reads!L$3</f>
        <v>16.783110353380895</v>
      </c>
      <c r="J5963" t="e">
        <f>VLOOKUP(A5963,'Top 30 via LR (Schizonts)'!A:A,1,FALSE)</f>
        <v>#N/A</v>
      </c>
      <c r="K5963" t="e">
        <f>VLOOKUP(A5963,'Top 30 via LR (Schizonts)'!J:J,1,FALSE)</f>
        <v>#N/A</v>
      </c>
      <c r="L5963" t="e">
        <f>VLOOKUP(A5963,'Top 30 via LR (Tr36)'!A:A,1,FALSE)</f>
        <v>#N/A</v>
      </c>
      <c r="M5963" t="e">
        <f>VLOOKUP(A5963,'Top 30 via LR (Tr36)'!I:I,1,FALSE)</f>
        <v>#N/A</v>
      </c>
      <c r="N5963" t="e">
        <f>VLOOKUP(A5963,'Top or Bottom 30 via OR (Schiz)'!B:B,1,FALSE)</f>
        <v>#N/A</v>
      </c>
      <c r="O5963" t="e">
        <f>VLOOKUP(A5963,'Top or Bottom 30 via OR (Schiz)'!J:J,1,FALSE)</f>
        <v>#N/A</v>
      </c>
      <c r="P5963" t="e">
        <f>VLOOKUP(A5963,'Top or Bottom 30 via OR (Tr36)'!B:B,1,FALSE)</f>
        <v>#N/A</v>
      </c>
      <c r="Q5963" t="e">
        <f>VLOOKUP(A5963,'Top or Bottom 30 via OR (Tr36)'!J:J,1,FALSE)</f>
        <v>#N/A</v>
      </c>
    </row>
    <row r="5964" spans="1:17" x14ac:dyDescent="0.25">
      <c r="A5964" t="s">
        <v>5992</v>
      </c>
      <c r="B5964">
        <v>958</v>
      </c>
      <c r="C5964">
        <v>831</v>
      </c>
      <c r="D5964">
        <v>1670</v>
      </c>
      <c r="E5964">
        <v>575</v>
      </c>
      <c r="F5964">
        <f>B5964/cam_reads!I$3</f>
        <v>11.902017719992335</v>
      </c>
      <c r="G5964">
        <f>C5964/cam_reads!J$3</f>
        <v>10.763266208070359</v>
      </c>
      <c r="H5964">
        <f>D5964/cam_reads!K$3</f>
        <v>17.431785664942876</v>
      </c>
      <c r="I5964">
        <f>E5964/cam_reads!L$3</f>
        <v>5.9939679833503199</v>
      </c>
      <c r="J5964" t="e">
        <f>VLOOKUP(A5964,'Top 30 via LR (Schizonts)'!A:A,1,FALSE)</f>
        <v>#N/A</v>
      </c>
      <c r="K5964" t="e">
        <f>VLOOKUP(A5964,'Top 30 via LR (Schizonts)'!J:J,1,FALSE)</f>
        <v>#N/A</v>
      </c>
      <c r="L5964" t="e">
        <f>VLOOKUP(A5964,'Top 30 via LR (Tr36)'!A:A,1,FALSE)</f>
        <v>#N/A</v>
      </c>
      <c r="M5964" t="e">
        <f>VLOOKUP(A5964,'Top 30 via LR (Tr36)'!I:I,1,FALSE)</f>
        <v>#N/A</v>
      </c>
      <c r="N5964" t="e">
        <f>VLOOKUP(A5964,'Top or Bottom 30 via OR (Schiz)'!B:B,1,FALSE)</f>
        <v>#N/A</v>
      </c>
      <c r="O5964" t="e">
        <f>VLOOKUP(A5964,'Top or Bottom 30 via OR (Schiz)'!J:J,1,FALSE)</f>
        <v>#N/A</v>
      </c>
      <c r="P5964" t="e">
        <f>VLOOKUP(A5964,'Top or Bottom 30 via OR (Tr36)'!B:B,1,FALSE)</f>
        <v>#N/A</v>
      </c>
      <c r="Q5964" t="e">
        <f>VLOOKUP(A5964,'Top or Bottom 30 via OR (Tr36)'!J:J,1,FALSE)</f>
        <v>#N/A</v>
      </c>
    </row>
    <row r="5965" spans="1:17" x14ac:dyDescent="0.25">
      <c r="A5965" t="s">
        <v>5993</v>
      </c>
      <c r="B5965">
        <v>20</v>
      </c>
      <c r="C5965">
        <v>17</v>
      </c>
      <c r="D5965">
        <v>30</v>
      </c>
      <c r="E5965">
        <v>18</v>
      </c>
      <c r="F5965">
        <f>B5965/cam_reads!I$3</f>
        <v>0.24847636158647882</v>
      </c>
      <c r="G5965">
        <f>C5965/cam_reads!J$3</f>
        <v>0.22018715467773298</v>
      </c>
      <c r="H5965">
        <f>D5965/cam_reads!K$3</f>
        <v>0.31314585026843489</v>
      </c>
      <c r="I5965">
        <f>E5965/cam_reads!L$3</f>
        <v>0.18763725860922742</v>
      </c>
      <c r="J5965" t="e">
        <f>VLOOKUP(A5965,'Top 30 via LR (Schizonts)'!A:A,1,FALSE)</f>
        <v>#N/A</v>
      </c>
      <c r="K5965" t="e">
        <f>VLOOKUP(A5965,'Top 30 via LR (Schizonts)'!J:J,1,FALSE)</f>
        <v>#N/A</v>
      </c>
      <c r="L5965" t="e">
        <f>VLOOKUP(A5965,'Top 30 via LR (Tr36)'!A:A,1,FALSE)</f>
        <v>#N/A</v>
      </c>
      <c r="M5965" t="e">
        <f>VLOOKUP(A5965,'Top 30 via LR (Tr36)'!I:I,1,FALSE)</f>
        <v>#N/A</v>
      </c>
      <c r="N5965" t="e">
        <f>VLOOKUP(A5965,'Top or Bottom 30 via OR (Schiz)'!B:B,1,FALSE)</f>
        <v>#N/A</v>
      </c>
      <c r="O5965" t="e">
        <f>VLOOKUP(A5965,'Top or Bottom 30 via OR (Schiz)'!J:J,1,FALSE)</f>
        <v>#N/A</v>
      </c>
      <c r="P5965" t="e">
        <f>VLOOKUP(A5965,'Top or Bottom 30 via OR (Tr36)'!B:B,1,FALSE)</f>
        <v>#N/A</v>
      </c>
      <c r="Q5965" t="e">
        <f>VLOOKUP(A5965,'Top or Bottom 30 via OR (Tr36)'!J:J,1,FALSE)</f>
        <v>#N/A</v>
      </c>
    </row>
    <row r="5966" spans="1:17" x14ac:dyDescent="0.25">
      <c r="A5966" t="s">
        <v>5994</v>
      </c>
      <c r="B5966">
        <v>0</v>
      </c>
      <c r="C5966">
        <v>0</v>
      </c>
      <c r="D5966">
        <v>0</v>
      </c>
      <c r="E5966">
        <v>0</v>
      </c>
      <c r="F5966">
        <f>B5966/cam_reads!I$3</f>
        <v>0</v>
      </c>
      <c r="G5966">
        <f>C5966/cam_reads!J$3</f>
        <v>0</v>
      </c>
      <c r="H5966">
        <f>D5966/cam_reads!K$3</f>
        <v>0</v>
      </c>
      <c r="I5966">
        <f>E5966/cam_reads!L$3</f>
        <v>0</v>
      </c>
      <c r="J5966" t="e">
        <f>VLOOKUP(A5966,'Top 30 via LR (Schizonts)'!A:A,1,FALSE)</f>
        <v>#N/A</v>
      </c>
      <c r="K5966" t="e">
        <f>VLOOKUP(A5966,'Top 30 via LR (Schizonts)'!J:J,1,FALSE)</f>
        <v>#N/A</v>
      </c>
      <c r="L5966" t="e">
        <f>VLOOKUP(A5966,'Top 30 via LR (Tr36)'!A:A,1,FALSE)</f>
        <v>#N/A</v>
      </c>
      <c r="M5966" t="e">
        <f>VLOOKUP(A5966,'Top 30 via LR (Tr36)'!I:I,1,FALSE)</f>
        <v>#N/A</v>
      </c>
      <c r="N5966" t="e">
        <f>VLOOKUP(A5966,'Top or Bottom 30 via OR (Schiz)'!B:B,1,FALSE)</f>
        <v>#N/A</v>
      </c>
      <c r="O5966" t="e">
        <f>VLOOKUP(A5966,'Top or Bottom 30 via OR (Schiz)'!J:J,1,FALSE)</f>
        <v>#N/A</v>
      </c>
      <c r="P5966" t="e">
        <f>VLOOKUP(A5966,'Top or Bottom 30 via OR (Tr36)'!B:B,1,FALSE)</f>
        <v>#N/A</v>
      </c>
      <c r="Q5966" t="e">
        <f>VLOOKUP(A5966,'Top or Bottom 30 via OR (Tr36)'!J:J,1,FALSE)</f>
        <v>#N/A</v>
      </c>
    </row>
    <row r="5967" spans="1:17" x14ac:dyDescent="0.25">
      <c r="A5967" t="s">
        <v>5995</v>
      </c>
      <c r="B5967">
        <v>107</v>
      </c>
      <c r="C5967">
        <v>89</v>
      </c>
      <c r="D5967">
        <v>88</v>
      </c>
      <c r="E5967">
        <v>124</v>
      </c>
      <c r="F5967">
        <f>B5967/cam_reads!I$3</f>
        <v>1.3293485344876617</v>
      </c>
      <c r="G5967">
        <f>C5967/cam_reads!J$3</f>
        <v>1.1527445156657785</v>
      </c>
      <c r="H5967">
        <f>D5967/cam_reads!K$3</f>
        <v>0.91856116078740901</v>
      </c>
      <c r="I5967">
        <f>E5967/cam_reads!L$3</f>
        <v>1.2926122259746777</v>
      </c>
      <c r="J5967" t="e">
        <f>VLOOKUP(A5967,'Top 30 via LR (Schizonts)'!A:A,1,FALSE)</f>
        <v>#N/A</v>
      </c>
      <c r="K5967" t="e">
        <f>VLOOKUP(A5967,'Top 30 via LR (Schizonts)'!J:J,1,FALSE)</f>
        <v>#N/A</v>
      </c>
      <c r="L5967" t="e">
        <f>VLOOKUP(A5967,'Top 30 via LR (Tr36)'!A:A,1,FALSE)</f>
        <v>#N/A</v>
      </c>
      <c r="M5967" t="e">
        <f>VLOOKUP(A5967,'Top 30 via LR (Tr36)'!I:I,1,FALSE)</f>
        <v>#N/A</v>
      </c>
      <c r="N5967" t="e">
        <f>VLOOKUP(A5967,'Top or Bottom 30 via OR (Schiz)'!B:B,1,FALSE)</f>
        <v>#N/A</v>
      </c>
      <c r="O5967" t="e">
        <f>VLOOKUP(A5967,'Top or Bottom 30 via OR (Schiz)'!J:J,1,FALSE)</f>
        <v>#N/A</v>
      </c>
      <c r="P5967" t="e">
        <f>VLOOKUP(A5967,'Top or Bottom 30 via OR (Tr36)'!B:B,1,FALSE)</f>
        <v>#N/A</v>
      </c>
      <c r="Q5967" t="e">
        <f>VLOOKUP(A5967,'Top or Bottom 30 via OR (Tr36)'!J:J,1,FALSE)</f>
        <v>#N/A</v>
      </c>
    </row>
    <row r="5968" spans="1:17" x14ac:dyDescent="0.25">
      <c r="A5968" t="s">
        <v>5996</v>
      </c>
      <c r="B5968">
        <v>215</v>
      </c>
      <c r="C5968">
        <v>193</v>
      </c>
      <c r="D5968">
        <v>166</v>
      </c>
      <c r="E5968">
        <v>210</v>
      </c>
      <c r="F5968">
        <f>B5968/cam_reads!I$3</f>
        <v>2.6711208870546472</v>
      </c>
      <c r="G5968">
        <f>C5968/cam_reads!J$3</f>
        <v>2.4997718148707331</v>
      </c>
      <c r="H5968">
        <f>D5968/cam_reads!K$3</f>
        <v>1.7327403714853398</v>
      </c>
      <c r="I5968">
        <f>E5968/cam_reads!L$3</f>
        <v>2.1891013504409864</v>
      </c>
      <c r="J5968" t="e">
        <f>VLOOKUP(A5968,'Top 30 via LR (Schizonts)'!A:A,1,FALSE)</f>
        <v>#N/A</v>
      </c>
      <c r="K5968" t="e">
        <f>VLOOKUP(A5968,'Top 30 via LR (Schizonts)'!J:J,1,FALSE)</f>
        <v>#N/A</v>
      </c>
      <c r="L5968" t="e">
        <f>VLOOKUP(A5968,'Top 30 via LR (Tr36)'!A:A,1,FALSE)</f>
        <v>#N/A</v>
      </c>
      <c r="M5968" t="e">
        <f>VLOOKUP(A5968,'Top 30 via LR (Tr36)'!I:I,1,FALSE)</f>
        <v>#N/A</v>
      </c>
      <c r="N5968" t="e">
        <f>VLOOKUP(A5968,'Top or Bottom 30 via OR (Schiz)'!B:B,1,FALSE)</f>
        <v>#N/A</v>
      </c>
      <c r="O5968" t="e">
        <f>VLOOKUP(A5968,'Top or Bottom 30 via OR (Schiz)'!J:J,1,FALSE)</f>
        <v>#N/A</v>
      </c>
      <c r="P5968" t="e">
        <f>VLOOKUP(A5968,'Top or Bottom 30 via OR (Tr36)'!B:B,1,FALSE)</f>
        <v>#N/A</v>
      </c>
      <c r="Q5968" t="e">
        <f>VLOOKUP(A5968,'Top or Bottom 30 via OR (Tr36)'!J:J,1,FALSE)</f>
        <v>#N/A</v>
      </c>
    </row>
    <row r="5969" spans="1:17" x14ac:dyDescent="0.25">
      <c r="A5969" t="s">
        <v>5997</v>
      </c>
      <c r="B5969">
        <v>0</v>
      </c>
      <c r="C5969">
        <v>0</v>
      </c>
      <c r="D5969">
        <v>0</v>
      </c>
      <c r="E5969">
        <v>0</v>
      </c>
      <c r="F5969">
        <f>B5969/cam_reads!I$3</f>
        <v>0</v>
      </c>
      <c r="G5969">
        <f>C5969/cam_reads!J$3</f>
        <v>0</v>
      </c>
      <c r="H5969">
        <f>D5969/cam_reads!K$3</f>
        <v>0</v>
      </c>
      <c r="I5969">
        <f>E5969/cam_reads!L$3</f>
        <v>0</v>
      </c>
      <c r="J5969" t="e">
        <f>VLOOKUP(A5969,'Top 30 via LR (Schizonts)'!A:A,1,FALSE)</f>
        <v>#N/A</v>
      </c>
      <c r="K5969" t="e">
        <f>VLOOKUP(A5969,'Top 30 via LR (Schizonts)'!J:J,1,FALSE)</f>
        <v>#N/A</v>
      </c>
      <c r="L5969" t="e">
        <f>VLOOKUP(A5969,'Top 30 via LR (Tr36)'!A:A,1,FALSE)</f>
        <v>#N/A</v>
      </c>
      <c r="M5969" t="e">
        <f>VLOOKUP(A5969,'Top 30 via LR (Tr36)'!I:I,1,FALSE)</f>
        <v>#N/A</v>
      </c>
      <c r="N5969" t="e">
        <f>VLOOKUP(A5969,'Top or Bottom 30 via OR (Schiz)'!B:B,1,FALSE)</f>
        <v>#N/A</v>
      </c>
      <c r="O5969" t="e">
        <f>VLOOKUP(A5969,'Top or Bottom 30 via OR (Schiz)'!J:J,1,FALSE)</f>
        <v>#N/A</v>
      </c>
      <c r="P5969" t="e">
        <f>VLOOKUP(A5969,'Top or Bottom 30 via OR (Tr36)'!B:B,1,FALSE)</f>
        <v>#N/A</v>
      </c>
      <c r="Q5969" t="e">
        <f>VLOOKUP(A5969,'Top or Bottom 30 via OR (Tr36)'!J:J,1,FALSE)</f>
        <v>#N/A</v>
      </c>
    </row>
    <row r="5970" spans="1:17" x14ac:dyDescent="0.25">
      <c r="A5970" t="s">
        <v>5998</v>
      </c>
      <c r="B5970">
        <v>6733</v>
      </c>
      <c r="C5970">
        <v>8091</v>
      </c>
      <c r="D5970">
        <v>8077</v>
      </c>
      <c r="E5970">
        <v>8628</v>
      </c>
      <c r="F5970">
        <f>B5970/cam_reads!I$3</f>
        <v>83.649567128088094</v>
      </c>
      <c r="G5970">
        <f>C5970/cam_reads!J$3</f>
        <v>104.79613344103161</v>
      </c>
      <c r="H5970">
        <f>D5970/cam_reads!K$3</f>
        <v>84.309301087271621</v>
      </c>
      <c r="I5970">
        <f>E5970/cam_reads!L$3</f>
        <v>89.940792626689671</v>
      </c>
      <c r="J5970" t="e">
        <f>VLOOKUP(A5970,'Top 30 via LR (Schizonts)'!A:A,1,FALSE)</f>
        <v>#N/A</v>
      </c>
      <c r="K5970" t="e">
        <f>VLOOKUP(A5970,'Top 30 via LR (Schizonts)'!J:J,1,FALSE)</f>
        <v>#N/A</v>
      </c>
      <c r="L5970" t="e">
        <f>VLOOKUP(A5970,'Top 30 via LR (Tr36)'!A:A,1,FALSE)</f>
        <v>#N/A</v>
      </c>
      <c r="M5970" t="e">
        <f>VLOOKUP(A5970,'Top 30 via LR (Tr36)'!I:I,1,FALSE)</f>
        <v>#N/A</v>
      </c>
      <c r="N5970" t="e">
        <f>VLOOKUP(A5970,'Top or Bottom 30 via OR (Schiz)'!B:B,1,FALSE)</f>
        <v>#N/A</v>
      </c>
      <c r="O5970" t="e">
        <f>VLOOKUP(A5970,'Top or Bottom 30 via OR (Schiz)'!J:J,1,FALSE)</f>
        <v>#N/A</v>
      </c>
      <c r="P5970" t="e">
        <f>VLOOKUP(A5970,'Top or Bottom 30 via OR (Tr36)'!B:B,1,FALSE)</f>
        <v>#N/A</v>
      </c>
      <c r="Q5970" t="e">
        <f>VLOOKUP(A5970,'Top or Bottom 30 via OR (Tr36)'!J:J,1,FALSE)</f>
        <v>#N/A</v>
      </c>
    </row>
    <row r="5971" spans="1:17" x14ac:dyDescent="0.25">
      <c r="A5971" t="s">
        <v>5999</v>
      </c>
      <c r="B5971">
        <v>3</v>
      </c>
      <c r="C5971">
        <v>2</v>
      </c>
      <c r="D5971">
        <v>1</v>
      </c>
      <c r="E5971">
        <v>1</v>
      </c>
      <c r="F5971">
        <f>B5971/cam_reads!I$3</f>
        <v>3.7271454237971825E-2</v>
      </c>
      <c r="G5971">
        <f>C5971/cam_reads!J$3</f>
        <v>2.5904371138556821E-2</v>
      </c>
      <c r="H5971">
        <f>D5971/cam_reads!K$3</f>
        <v>1.0438195008947829E-2</v>
      </c>
      <c r="I5971">
        <f>E5971/cam_reads!L$3</f>
        <v>1.0424292144957079E-2</v>
      </c>
      <c r="J5971" t="e">
        <f>VLOOKUP(A5971,'Top 30 via LR (Schizonts)'!A:A,1,FALSE)</f>
        <v>#N/A</v>
      </c>
      <c r="K5971" t="e">
        <f>VLOOKUP(A5971,'Top 30 via LR (Schizonts)'!J:J,1,FALSE)</f>
        <v>#N/A</v>
      </c>
      <c r="L5971" t="e">
        <f>VLOOKUP(A5971,'Top 30 via LR (Tr36)'!A:A,1,FALSE)</f>
        <v>#N/A</v>
      </c>
      <c r="M5971" t="e">
        <f>VLOOKUP(A5971,'Top 30 via LR (Tr36)'!I:I,1,FALSE)</f>
        <v>#N/A</v>
      </c>
      <c r="N5971" t="e">
        <f>VLOOKUP(A5971,'Top or Bottom 30 via OR (Schiz)'!B:B,1,FALSE)</f>
        <v>#N/A</v>
      </c>
      <c r="O5971" t="e">
        <f>VLOOKUP(A5971,'Top or Bottom 30 via OR (Schiz)'!J:J,1,FALSE)</f>
        <v>#N/A</v>
      </c>
      <c r="P5971" t="e">
        <f>VLOOKUP(A5971,'Top or Bottom 30 via OR (Tr36)'!B:B,1,FALSE)</f>
        <v>#N/A</v>
      </c>
      <c r="Q5971" t="e">
        <f>VLOOKUP(A5971,'Top or Bottom 30 via OR (Tr36)'!J:J,1,FALSE)</f>
        <v>#N/A</v>
      </c>
    </row>
    <row r="5972" spans="1:17" x14ac:dyDescent="0.25">
      <c r="A5972" t="s">
        <v>6000</v>
      </c>
      <c r="B5972">
        <v>66</v>
      </c>
      <c r="C5972">
        <v>62</v>
      </c>
      <c r="D5972">
        <v>58</v>
      </c>
      <c r="E5972">
        <v>12</v>
      </c>
      <c r="F5972">
        <f>B5972/cam_reads!I$3</f>
        <v>0.81997199323538006</v>
      </c>
      <c r="G5972">
        <f>C5972/cam_reads!J$3</f>
        <v>0.80303550529526146</v>
      </c>
      <c r="H5972">
        <f>D5972/cam_reads!K$3</f>
        <v>0.60541531051897413</v>
      </c>
      <c r="I5972">
        <f>E5972/cam_reads!L$3</f>
        <v>0.12509150573948494</v>
      </c>
      <c r="J5972" t="e">
        <f>VLOOKUP(A5972,'Top 30 via LR (Schizonts)'!A:A,1,FALSE)</f>
        <v>#N/A</v>
      </c>
      <c r="K5972" t="e">
        <f>VLOOKUP(A5972,'Top 30 via LR (Schizonts)'!J:J,1,FALSE)</f>
        <v>#N/A</v>
      </c>
      <c r="L5972" t="e">
        <f>VLOOKUP(A5972,'Top 30 via LR (Tr36)'!A:A,1,FALSE)</f>
        <v>#N/A</v>
      </c>
      <c r="M5972" t="e">
        <f>VLOOKUP(A5972,'Top 30 via LR (Tr36)'!I:I,1,FALSE)</f>
        <v>#N/A</v>
      </c>
      <c r="N5972" t="e">
        <f>VLOOKUP(A5972,'Top or Bottom 30 via OR (Schiz)'!B:B,1,FALSE)</f>
        <v>#N/A</v>
      </c>
      <c r="O5972" t="e">
        <f>VLOOKUP(A5972,'Top or Bottom 30 via OR (Schiz)'!J:J,1,FALSE)</f>
        <v>#N/A</v>
      </c>
      <c r="P5972" t="e">
        <f>VLOOKUP(A5972,'Top or Bottom 30 via OR (Tr36)'!B:B,1,FALSE)</f>
        <v>#N/A</v>
      </c>
      <c r="Q5972" t="e">
        <f>VLOOKUP(A5972,'Top or Bottom 30 via OR (Tr36)'!J:J,1,FALSE)</f>
        <v>#N/A</v>
      </c>
    </row>
    <row r="5973" spans="1:17" x14ac:dyDescent="0.25">
      <c r="A5973" t="s">
        <v>6001</v>
      </c>
      <c r="B5973">
        <v>1325</v>
      </c>
      <c r="C5973">
        <v>747</v>
      </c>
      <c r="D5973">
        <v>1372</v>
      </c>
      <c r="E5973">
        <v>1293</v>
      </c>
      <c r="F5973">
        <f>B5973/cam_reads!I$3</f>
        <v>16.461558955104223</v>
      </c>
      <c r="G5973">
        <f>C5973/cam_reads!J$3</f>
        <v>9.6752826202509716</v>
      </c>
      <c r="H5973">
        <f>D5973/cam_reads!K$3</f>
        <v>14.321203552276422</v>
      </c>
      <c r="I5973">
        <f>E5973/cam_reads!L$3</f>
        <v>13.478609743429503</v>
      </c>
      <c r="J5973" t="e">
        <f>VLOOKUP(A5973,'Top 30 via LR (Schizonts)'!A:A,1,FALSE)</f>
        <v>#N/A</v>
      </c>
      <c r="K5973" t="e">
        <f>VLOOKUP(A5973,'Top 30 via LR (Schizonts)'!J:J,1,FALSE)</f>
        <v>#N/A</v>
      </c>
      <c r="L5973" t="e">
        <f>VLOOKUP(A5973,'Top 30 via LR (Tr36)'!A:A,1,FALSE)</f>
        <v>#N/A</v>
      </c>
      <c r="M5973" t="e">
        <f>VLOOKUP(A5973,'Top 30 via LR (Tr36)'!I:I,1,FALSE)</f>
        <v>#N/A</v>
      </c>
      <c r="N5973" t="e">
        <f>VLOOKUP(A5973,'Top or Bottom 30 via OR (Schiz)'!B:B,1,FALSE)</f>
        <v>#N/A</v>
      </c>
      <c r="O5973" t="e">
        <f>VLOOKUP(A5973,'Top or Bottom 30 via OR (Schiz)'!J:J,1,FALSE)</f>
        <v>#N/A</v>
      </c>
      <c r="P5973" t="e">
        <f>VLOOKUP(A5973,'Top or Bottom 30 via OR (Tr36)'!B:B,1,FALSE)</f>
        <v>#N/A</v>
      </c>
      <c r="Q5973" t="e">
        <f>VLOOKUP(A5973,'Top or Bottom 30 via OR (Tr36)'!J:J,1,FALSE)</f>
        <v>#N/A</v>
      </c>
    </row>
    <row r="5974" spans="1:17" x14ac:dyDescent="0.25">
      <c r="A5974" t="s">
        <v>6002</v>
      </c>
      <c r="B5974">
        <v>0</v>
      </c>
      <c r="C5974">
        <v>0</v>
      </c>
      <c r="D5974">
        <v>0</v>
      </c>
      <c r="E5974">
        <v>0</v>
      </c>
      <c r="F5974">
        <f>B5974/cam_reads!I$3</f>
        <v>0</v>
      </c>
      <c r="G5974">
        <f>C5974/cam_reads!J$3</f>
        <v>0</v>
      </c>
      <c r="H5974">
        <f>D5974/cam_reads!K$3</f>
        <v>0</v>
      </c>
      <c r="I5974">
        <f>E5974/cam_reads!L$3</f>
        <v>0</v>
      </c>
      <c r="J5974" t="e">
        <f>VLOOKUP(A5974,'Top 30 via LR (Schizonts)'!A:A,1,FALSE)</f>
        <v>#N/A</v>
      </c>
      <c r="K5974" t="e">
        <f>VLOOKUP(A5974,'Top 30 via LR (Schizonts)'!J:J,1,FALSE)</f>
        <v>#N/A</v>
      </c>
      <c r="L5974" t="e">
        <f>VLOOKUP(A5974,'Top 30 via LR (Tr36)'!A:A,1,FALSE)</f>
        <v>#N/A</v>
      </c>
      <c r="M5974" t="e">
        <f>VLOOKUP(A5974,'Top 30 via LR (Tr36)'!I:I,1,FALSE)</f>
        <v>#N/A</v>
      </c>
      <c r="N5974" t="e">
        <f>VLOOKUP(A5974,'Top or Bottom 30 via OR (Schiz)'!B:B,1,FALSE)</f>
        <v>#N/A</v>
      </c>
      <c r="O5974" t="e">
        <f>VLOOKUP(A5974,'Top or Bottom 30 via OR (Schiz)'!J:J,1,FALSE)</f>
        <v>#N/A</v>
      </c>
      <c r="P5974" t="e">
        <f>VLOOKUP(A5974,'Top or Bottom 30 via OR (Tr36)'!B:B,1,FALSE)</f>
        <v>#N/A</v>
      </c>
      <c r="Q5974" t="e">
        <f>VLOOKUP(A5974,'Top or Bottom 30 via OR (Tr36)'!J:J,1,FALSE)</f>
        <v>#N/A</v>
      </c>
    </row>
    <row r="5975" spans="1:17" x14ac:dyDescent="0.25">
      <c r="A5975" t="s">
        <v>6003</v>
      </c>
      <c r="B5975">
        <v>33</v>
      </c>
      <c r="C5975">
        <v>37</v>
      </c>
      <c r="D5975">
        <v>40</v>
      </c>
      <c r="E5975">
        <v>16</v>
      </c>
      <c r="F5975">
        <f>B5975/cam_reads!I$3</f>
        <v>0.40998599661769003</v>
      </c>
      <c r="G5975">
        <f>C5975/cam_reads!J$3</f>
        <v>0.47923086606330118</v>
      </c>
      <c r="H5975">
        <f>D5975/cam_reads!K$3</f>
        <v>0.4175278003579132</v>
      </c>
      <c r="I5975">
        <f>E5975/cam_reads!L$3</f>
        <v>0.16678867431931327</v>
      </c>
      <c r="J5975" t="e">
        <f>VLOOKUP(A5975,'Top 30 via LR (Schizonts)'!A:A,1,FALSE)</f>
        <v>#N/A</v>
      </c>
      <c r="K5975" t="e">
        <f>VLOOKUP(A5975,'Top 30 via LR (Schizonts)'!J:J,1,FALSE)</f>
        <v>#N/A</v>
      </c>
      <c r="L5975" t="e">
        <f>VLOOKUP(A5975,'Top 30 via LR (Tr36)'!A:A,1,FALSE)</f>
        <v>#N/A</v>
      </c>
      <c r="M5975" t="e">
        <f>VLOOKUP(A5975,'Top 30 via LR (Tr36)'!I:I,1,FALSE)</f>
        <v>#N/A</v>
      </c>
      <c r="N5975" t="e">
        <f>VLOOKUP(A5975,'Top or Bottom 30 via OR (Schiz)'!B:B,1,FALSE)</f>
        <v>#N/A</v>
      </c>
      <c r="O5975" t="e">
        <f>VLOOKUP(A5975,'Top or Bottom 30 via OR (Schiz)'!J:J,1,FALSE)</f>
        <v>#N/A</v>
      </c>
      <c r="P5975" t="e">
        <f>VLOOKUP(A5975,'Top or Bottom 30 via OR (Tr36)'!B:B,1,FALSE)</f>
        <v>#N/A</v>
      </c>
      <c r="Q5975" t="e">
        <f>VLOOKUP(A5975,'Top or Bottom 30 via OR (Tr36)'!J:J,1,FALSE)</f>
        <v>#N/A</v>
      </c>
    </row>
    <row r="5976" spans="1:17" x14ac:dyDescent="0.25">
      <c r="A5976" t="s">
        <v>6004</v>
      </c>
      <c r="B5976">
        <v>35</v>
      </c>
      <c r="C5976">
        <v>24</v>
      </c>
      <c r="D5976">
        <v>52</v>
      </c>
      <c r="E5976">
        <v>45</v>
      </c>
      <c r="F5976">
        <f>B5976/cam_reads!I$3</f>
        <v>0.43483363277633796</v>
      </c>
      <c r="G5976">
        <f>C5976/cam_reads!J$3</f>
        <v>0.31085245366268183</v>
      </c>
      <c r="H5976">
        <f>D5976/cam_reads!K$3</f>
        <v>0.54278614046528717</v>
      </c>
      <c r="I5976">
        <f>E5976/cam_reads!L$3</f>
        <v>0.46909314652306855</v>
      </c>
      <c r="J5976" t="e">
        <f>VLOOKUP(A5976,'Top 30 via LR (Schizonts)'!A:A,1,FALSE)</f>
        <v>#N/A</v>
      </c>
      <c r="K5976" t="e">
        <f>VLOOKUP(A5976,'Top 30 via LR (Schizonts)'!J:J,1,FALSE)</f>
        <v>#N/A</v>
      </c>
      <c r="L5976" t="e">
        <f>VLOOKUP(A5976,'Top 30 via LR (Tr36)'!A:A,1,FALSE)</f>
        <v>#N/A</v>
      </c>
      <c r="M5976" t="e">
        <f>VLOOKUP(A5976,'Top 30 via LR (Tr36)'!I:I,1,FALSE)</f>
        <v>#N/A</v>
      </c>
      <c r="N5976" t="e">
        <f>VLOOKUP(A5976,'Top or Bottom 30 via OR (Schiz)'!B:B,1,FALSE)</f>
        <v>#N/A</v>
      </c>
      <c r="O5976" t="e">
        <f>VLOOKUP(A5976,'Top or Bottom 30 via OR (Schiz)'!J:J,1,FALSE)</f>
        <v>#N/A</v>
      </c>
      <c r="P5976" t="e">
        <f>VLOOKUP(A5976,'Top or Bottom 30 via OR (Tr36)'!B:B,1,FALSE)</f>
        <v>#N/A</v>
      </c>
      <c r="Q5976" t="e">
        <f>VLOOKUP(A5976,'Top or Bottom 30 via OR (Tr36)'!J:J,1,FALSE)</f>
        <v>#N/A</v>
      </c>
    </row>
    <row r="5977" spans="1:17" x14ac:dyDescent="0.25">
      <c r="A5977" t="s">
        <v>6005</v>
      </c>
      <c r="B5977">
        <v>1</v>
      </c>
      <c r="C5977">
        <v>0</v>
      </c>
      <c r="D5977">
        <v>2</v>
      </c>
      <c r="E5977">
        <v>1</v>
      </c>
      <c r="F5977">
        <f>B5977/cam_reads!I$3</f>
        <v>1.2423818079323941E-2</v>
      </c>
      <c r="G5977">
        <f>C5977/cam_reads!J$3</f>
        <v>0</v>
      </c>
      <c r="H5977">
        <f>D5977/cam_reads!K$3</f>
        <v>2.0876390017895659E-2</v>
      </c>
      <c r="I5977">
        <f>E5977/cam_reads!L$3</f>
        <v>1.0424292144957079E-2</v>
      </c>
      <c r="J5977" t="e">
        <f>VLOOKUP(A5977,'Top 30 via LR (Schizonts)'!A:A,1,FALSE)</f>
        <v>#N/A</v>
      </c>
      <c r="K5977" t="e">
        <f>VLOOKUP(A5977,'Top 30 via LR (Schizonts)'!J:J,1,FALSE)</f>
        <v>#N/A</v>
      </c>
      <c r="L5977" t="e">
        <f>VLOOKUP(A5977,'Top 30 via LR (Tr36)'!A:A,1,FALSE)</f>
        <v>#N/A</v>
      </c>
      <c r="M5977" t="e">
        <f>VLOOKUP(A5977,'Top 30 via LR (Tr36)'!I:I,1,FALSE)</f>
        <v>#N/A</v>
      </c>
      <c r="N5977" t="e">
        <f>VLOOKUP(A5977,'Top or Bottom 30 via OR (Schiz)'!B:B,1,FALSE)</f>
        <v>#N/A</v>
      </c>
      <c r="O5977" t="e">
        <f>VLOOKUP(A5977,'Top or Bottom 30 via OR (Schiz)'!J:J,1,FALSE)</f>
        <v>#N/A</v>
      </c>
      <c r="P5977" t="e">
        <f>VLOOKUP(A5977,'Top or Bottom 30 via OR (Tr36)'!B:B,1,FALSE)</f>
        <v>#N/A</v>
      </c>
      <c r="Q5977" t="e">
        <f>VLOOKUP(A5977,'Top or Bottom 30 via OR (Tr36)'!J:J,1,FALSE)</f>
        <v>#N/A</v>
      </c>
    </row>
    <row r="5978" spans="1:17" x14ac:dyDescent="0.25">
      <c r="A5978" t="s">
        <v>6006</v>
      </c>
      <c r="B5978">
        <v>1618</v>
      </c>
      <c r="C5978">
        <v>1087</v>
      </c>
      <c r="D5978">
        <v>2164</v>
      </c>
      <c r="E5978">
        <v>1553</v>
      </c>
      <c r="F5978">
        <f>B5978/cam_reads!I$3</f>
        <v>20.101737652346138</v>
      </c>
      <c r="G5978">
        <f>C5978/cam_reads!J$3</f>
        <v>14.079025713805631</v>
      </c>
      <c r="H5978">
        <f>D5978/cam_reads!K$3</f>
        <v>22.588253999363104</v>
      </c>
      <c r="I5978">
        <f>E5978/cam_reads!L$3</f>
        <v>16.188925701118343</v>
      </c>
      <c r="J5978" t="e">
        <f>VLOOKUP(A5978,'Top 30 via LR (Schizonts)'!A:A,1,FALSE)</f>
        <v>#N/A</v>
      </c>
      <c r="K5978" t="e">
        <f>VLOOKUP(A5978,'Top 30 via LR (Schizonts)'!J:J,1,FALSE)</f>
        <v>#N/A</v>
      </c>
      <c r="L5978" t="e">
        <f>VLOOKUP(A5978,'Top 30 via LR (Tr36)'!A:A,1,FALSE)</f>
        <v>#N/A</v>
      </c>
      <c r="M5978" t="e">
        <f>VLOOKUP(A5978,'Top 30 via LR (Tr36)'!I:I,1,FALSE)</f>
        <v>#N/A</v>
      </c>
      <c r="N5978" t="e">
        <f>VLOOKUP(A5978,'Top or Bottom 30 via OR (Schiz)'!B:B,1,FALSE)</f>
        <v>#N/A</v>
      </c>
      <c r="O5978" t="e">
        <f>VLOOKUP(A5978,'Top or Bottom 30 via OR (Schiz)'!J:J,1,FALSE)</f>
        <v>#N/A</v>
      </c>
      <c r="P5978" t="e">
        <f>VLOOKUP(A5978,'Top or Bottom 30 via OR (Tr36)'!B:B,1,FALSE)</f>
        <v>#N/A</v>
      </c>
      <c r="Q5978" t="e">
        <f>VLOOKUP(A5978,'Top or Bottom 30 via OR (Tr36)'!J:J,1,FALSE)</f>
        <v>#N/A</v>
      </c>
    </row>
    <row r="5979" spans="1:17" x14ac:dyDescent="0.25">
      <c r="A5979" t="s">
        <v>6007</v>
      </c>
      <c r="B5979">
        <v>2713</v>
      </c>
      <c r="C5979">
        <v>1953</v>
      </c>
      <c r="D5979">
        <v>1970</v>
      </c>
      <c r="E5979">
        <v>2295</v>
      </c>
      <c r="F5979">
        <f>B5979/cam_reads!I$3</f>
        <v>33.70581844920585</v>
      </c>
      <c r="G5979">
        <f>C5979/cam_reads!J$3</f>
        <v>25.295618416800735</v>
      </c>
      <c r="H5979">
        <f>D5979/cam_reads!K$3</f>
        <v>20.563244167627225</v>
      </c>
      <c r="I5979">
        <f>E5979/cam_reads!L$3</f>
        <v>23.923750472676495</v>
      </c>
      <c r="J5979" t="e">
        <f>VLOOKUP(A5979,'Top 30 via LR (Schizonts)'!A:A,1,FALSE)</f>
        <v>#N/A</v>
      </c>
      <c r="K5979" t="e">
        <f>VLOOKUP(A5979,'Top 30 via LR (Schizonts)'!J:J,1,FALSE)</f>
        <v>#N/A</v>
      </c>
      <c r="L5979" t="e">
        <f>VLOOKUP(A5979,'Top 30 via LR (Tr36)'!A:A,1,FALSE)</f>
        <v>#N/A</v>
      </c>
      <c r="M5979" t="e">
        <f>VLOOKUP(A5979,'Top 30 via LR (Tr36)'!I:I,1,FALSE)</f>
        <v>#N/A</v>
      </c>
      <c r="N5979" t="e">
        <f>VLOOKUP(A5979,'Top or Bottom 30 via OR (Schiz)'!B:B,1,FALSE)</f>
        <v>#N/A</v>
      </c>
      <c r="O5979" t="e">
        <f>VLOOKUP(A5979,'Top or Bottom 30 via OR (Schiz)'!J:J,1,FALSE)</f>
        <v>#N/A</v>
      </c>
      <c r="P5979" t="e">
        <f>VLOOKUP(A5979,'Top or Bottom 30 via OR (Tr36)'!B:B,1,FALSE)</f>
        <v>#N/A</v>
      </c>
      <c r="Q5979" t="e">
        <f>VLOOKUP(A5979,'Top or Bottom 30 via OR (Tr36)'!J:J,1,FALSE)</f>
        <v>#N/A</v>
      </c>
    </row>
    <row r="5980" spans="1:17" x14ac:dyDescent="0.25">
      <c r="A5980" t="s">
        <v>6008</v>
      </c>
      <c r="B5980">
        <v>2036</v>
      </c>
      <c r="C5980">
        <v>1917</v>
      </c>
      <c r="D5980">
        <v>2314</v>
      </c>
      <c r="E5980">
        <v>2565</v>
      </c>
      <c r="F5980">
        <f>B5980/cam_reads!I$3</f>
        <v>25.294893609503543</v>
      </c>
      <c r="G5980">
        <f>C5980/cam_reads!J$3</f>
        <v>24.829339736306711</v>
      </c>
      <c r="H5980">
        <f>D5980/cam_reads!K$3</f>
        <v>24.153983250705277</v>
      </c>
      <c r="I5980">
        <f>E5980/cam_reads!L$3</f>
        <v>26.738309351814905</v>
      </c>
      <c r="J5980" t="e">
        <f>VLOOKUP(A5980,'Top 30 via LR (Schizonts)'!A:A,1,FALSE)</f>
        <v>#N/A</v>
      </c>
      <c r="K5980" t="e">
        <f>VLOOKUP(A5980,'Top 30 via LR (Schizonts)'!J:J,1,FALSE)</f>
        <v>#N/A</v>
      </c>
      <c r="L5980" t="e">
        <f>VLOOKUP(A5980,'Top 30 via LR (Tr36)'!A:A,1,FALSE)</f>
        <v>#N/A</v>
      </c>
      <c r="M5980" t="e">
        <f>VLOOKUP(A5980,'Top 30 via LR (Tr36)'!I:I,1,FALSE)</f>
        <v>#N/A</v>
      </c>
      <c r="N5980" t="e">
        <f>VLOOKUP(A5980,'Top or Bottom 30 via OR (Schiz)'!B:B,1,FALSE)</f>
        <v>#N/A</v>
      </c>
      <c r="O5980" t="e">
        <f>VLOOKUP(A5980,'Top or Bottom 30 via OR (Schiz)'!J:J,1,FALSE)</f>
        <v>#N/A</v>
      </c>
      <c r="P5980" t="e">
        <f>VLOOKUP(A5980,'Top or Bottom 30 via OR (Tr36)'!B:B,1,FALSE)</f>
        <v>#N/A</v>
      </c>
      <c r="Q5980" t="e">
        <f>VLOOKUP(A5980,'Top or Bottom 30 via OR (Tr36)'!J:J,1,FALSE)</f>
        <v>#N/A</v>
      </c>
    </row>
    <row r="5981" spans="1:17" x14ac:dyDescent="0.25">
      <c r="A5981" t="s">
        <v>6009</v>
      </c>
      <c r="B5981">
        <v>0</v>
      </c>
      <c r="C5981">
        <v>0</v>
      </c>
      <c r="D5981">
        <v>0</v>
      </c>
      <c r="E5981">
        <v>0</v>
      </c>
      <c r="F5981">
        <f>B5981/cam_reads!I$3</f>
        <v>0</v>
      </c>
      <c r="G5981">
        <f>C5981/cam_reads!J$3</f>
        <v>0</v>
      </c>
      <c r="H5981">
        <f>D5981/cam_reads!K$3</f>
        <v>0</v>
      </c>
      <c r="I5981">
        <f>E5981/cam_reads!L$3</f>
        <v>0</v>
      </c>
      <c r="J5981" t="e">
        <f>VLOOKUP(A5981,'Top 30 via LR (Schizonts)'!A:A,1,FALSE)</f>
        <v>#N/A</v>
      </c>
      <c r="K5981" t="e">
        <f>VLOOKUP(A5981,'Top 30 via LR (Schizonts)'!J:J,1,FALSE)</f>
        <v>#N/A</v>
      </c>
      <c r="L5981" t="e">
        <f>VLOOKUP(A5981,'Top 30 via LR (Tr36)'!A:A,1,FALSE)</f>
        <v>#N/A</v>
      </c>
      <c r="M5981" t="e">
        <f>VLOOKUP(A5981,'Top 30 via LR (Tr36)'!I:I,1,FALSE)</f>
        <v>#N/A</v>
      </c>
      <c r="N5981" t="e">
        <f>VLOOKUP(A5981,'Top or Bottom 30 via OR (Schiz)'!B:B,1,FALSE)</f>
        <v>#N/A</v>
      </c>
      <c r="O5981" t="e">
        <f>VLOOKUP(A5981,'Top or Bottom 30 via OR (Schiz)'!J:J,1,FALSE)</f>
        <v>#N/A</v>
      </c>
      <c r="P5981" t="e">
        <f>VLOOKUP(A5981,'Top or Bottom 30 via OR (Tr36)'!B:B,1,FALSE)</f>
        <v>#N/A</v>
      </c>
      <c r="Q5981" t="e">
        <f>VLOOKUP(A5981,'Top or Bottom 30 via OR (Tr36)'!J:J,1,FALSE)</f>
        <v>#N/A</v>
      </c>
    </row>
    <row r="5982" spans="1:17" x14ac:dyDescent="0.25">
      <c r="A5982" t="s">
        <v>6010</v>
      </c>
      <c r="B5982">
        <v>121</v>
      </c>
      <c r="C5982">
        <v>44</v>
      </c>
      <c r="D5982">
        <v>89</v>
      </c>
      <c r="E5982">
        <v>95</v>
      </c>
      <c r="F5982">
        <f>B5982/cam_reads!I$3</f>
        <v>1.5032819875981969</v>
      </c>
      <c r="G5982">
        <f>C5982/cam_reads!J$3</f>
        <v>0.56989616504825003</v>
      </c>
      <c r="H5982">
        <f>D5982/cam_reads!K$3</f>
        <v>0.92899935579635684</v>
      </c>
      <c r="I5982">
        <f>E5982/cam_reads!L$3</f>
        <v>0.99030775377092251</v>
      </c>
      <c r="J5982" t="e">
        <f>VLOOKUP(A5982,'Top 30 via LR (Schizonts)'!A:A,1,FALSE)</f>
        <v>#N/A</v>
      </c>
      <c r="K5982" t="e">
        <f>VLOOKUP(A5982,'Top 30 via LR (Schizonts)'!J:J,1,FALSE)</f>
        <v>#N/A</v>
      </c>
      <c r="L5982" t="e">
        <f>VLOOKUP(A5982,'Top 30 via LR (Tr36)'!A:A,1,FALSE)</f>
        <v>#N/A</v>
      </c>
      <c r="M5982" t="e">
        <f>VLOOKUP(A5982,'Top 30 via LR (Tr36)'!I:I,1,FALSE)</f>
        <v>#N/A</v>
      </c>
      <c r="N5982" t="e">
        <f>VLOOKUP(A5982,'Top or Bottom 30 via OR (Schiz)'!B:B,1,FALSE)</f>
        <v>#N/A</v>
      </c>
      <c r="O5982" t="e">
        <f>VLOOKUP(A5982,'Top or Bottom 30 via OR (Schiz)'!J:J,1,FALSE)</f>
        <v>#N/A</v>
      </c>
      <c r="P5982" t="e">
        <f>VLOOKUP(A5982,'Top or Bottom 30 via OR (Tr36)'!B:B,1,FALSE)</f>
        <v>#N/A</v>
      </c>
      <c r="Q5982" t="e">
        <f>VLOOKUP(A5982,'Top or Bottom 30 via OR (Tr36)'!J:J,1,FALSE)</f>
        <v>#N/A</v>
      </c>
    </row>
    <row r="5983" spans="1:17" x14ac:dyDescent="0.25">
      <c r="A5983" t="s">
        <v>82</v>
      </c>
      <c r="B5983">
        <v>684</v>
      </c>
      <c r="C5983">
        <v>776</v>
      </c>
      <c r="D5983">
        <v>433</v>
      </c>
      <c r="E5983">
        <v>998</v>
      </c>
      <c r="F5983">
        <f>B5983/cam_reads!I$3</f>
        <v>8.4978915662575751</v>
      </c>
      <c r="G5983">
        <f>C5983/cam_reads!J$3</f>
        <v>10.050896001760046</v>
      </c>
      <c r="H5983">
        <f>D5983/cam_reads!K$3</f>
        <v>4.51973843887441</v>
      </c>
      <c r="I5983">
        <f>E5983/cam_reads!L$3</f>
        <v>10.403443560667164</v>
      </c>
      <c r="J5983" t="e">
        <f>VLOOKUP(A5983,'Top 30 via LR (Schizonts)'!A:A,1,FALSE)</f>
        <v>#N/A</v>
      </c>
      <c r="K5983" t="str">
        <f>VLOOKUP(A5983,'Top 30 via LR (Schizonts)'!J:J,1,FALSE)</f>
        <v>PVP01_1229000</v>
      </c>
      <c r="L5983" t="e">
        <f>VLOOKUP(A5983,'Top 30 via LR (Tr36)'!A:A,1,FALSE)</f>
        <v>#N/A</v>
      </c>
      <c r="M5983" t="e">
        <f>VLOOKUP(A5983,'Top 30 via LR (Tr36)'!I:I,1,FALSE)</f>
        <v>#N/A</v>
      </c>
      <c r="N5983" t="e">
        <f>VLOOKUP(A5983,'Top or Bottom 30 via OR (Schiz)'!B:B,1,FALSE)</f>
        <v>#N/A</v>
      </c>
      <c r="O5983" t="str">
        <f>VLOOKUP(A5983,'Top or Bottom 30 via OR (Schiz)'!J:J,1,FALSE)</f>
        <v>PVP01_1229000</v>
      </c>
      <c r="P5983" t="e">
        <f>VLOOKUP(A5983,'Top or Bottom 30 via OR (Tr36)'!B:B,1,FALSE)</f>
        <v>#N/A</v>
      </c>
      <c r="Q5983" t="e">
        <f>VLOOKUP(A5983,'Top or Bottom 30 via OR (Tr36)'!J:J,1,FALSE)</f>
        <v>#N/A</v>
      </c>
    </row>
    <row r="5984" spans="1:17" x14ac:dyDescent="0.25">
      <c r="A5984" t="s">
        <v>6011</v>
      </c>
      <c r="B5984">
        <v>227</v>
      </c>
      <c r="C5984">
        <v>219</v>
      </c>
      <c r="D5984">
        <v>88</v>
      </c>
      <c r="E5984">
        <v>209</v>
      </c>
      <c r="F5984">
        <f>B5984/cam_reads!I$3</f>
        <v>2.8202067040065346</v>
      </c>
      <c r="G5984">
        <f>C5984/cam_reads!J$3</f>
        <v>2.8365286396719718</v>
      </c>
      <c r="H5984">
        <f>D5984/cam_reads!K$3</f>
        <v>0.91856116078740901</v>
      </c>
      <c r="I5984">
        <f>E5984/cam_reads!L$3</f>
        <v>2.1786770582960293</v>
      </c>
      <c r="J5984" t="e">
        <f>VLOOKUP(A5984,'Top 30 via LR (Schizonts)'!A:A,1,FALSE)</f>
        <v>#N/A</v>
      </c>
      <c r="K5984" t="e">
        <f>VLOOKUP(A5984,'Top 30 via LR (Schizonts)'!J:J,1,FALSE)</f>
        <v>#N/A</v>
      </c>
      <c r="L5984" t="e">
        <f>VLOOKUP(A5984,'Top 30 via LR (Tr36)'!A:A,1,FALSE)</f>
        <v>#N/A</v>
      </c>
      <c r="M5984" t="e">
        <f>VLOOKUP(A5984,'Top 30 via LR (Tr36)'!I:I,1,FALSE)</f>
        <v>#N/A</v>
      </c>
      <c r="N5984" t="e">
        <f>VLOOKUP(A5984,'Top or Bottom 30 via OR (Schiz)'!B:B,1,FALSE)</f>
        <v>#N/A</v>
      </c>
      <c r="O5984" t="e">
        <f>VLOOKUP(A5984,'Top or Bottom 30 via OR (Schiz)'!J:J,1,FALSE)</f>
        <v>#N/A</v>
      </c>
      <c r="P5984" t="e">
        <f>VLOOKUP(A5984,'Top or Bottom 30 via OR (Tr36)'!B:B,1,FALSE)</f>
        <v>#N/A</v>
      </c>
      <c r="Q5984" t="e">
        <f>VLOOKUP(A5984,'Top or Bottom 30 via OR (Tr36)'!J:J,1,FALSE)</f>
        <v>#N/A</v>
      </c>
    </row>
    <row r="5985" spans="1:17" x14ac:dyDescent="0.25">
      <c r="A5985" t="s">
        <v>6012</v>
      </c>
      <c r="B5985">
        <v>220</v>
      </c>
      <c r="C5985">
        <v>86</v>
      </c>
      <c r="D5985">
        <v>99</v>
      </c>
      <c r="E5985">
        <v>147</v>
      </c>
      <c r="F5985">
        <f>B5985/cam_reads!I$3</f>
        <v>2.7332399774512672</v>
      </c>
      <c r="G5985">
        <f>C5985/cam_reads!J$3</f>
        <v>1.1138879589579433</v>
      </c>
      <c r="H5985">
        <f>D5985/cam_reads!K$3</f>
        <v>1.0333813058858352</v>
      </c>
      <c r="I5985">
        <f>E5985/cam_reads!L$3</f>
        <v>1.5323709453086904</v>
      </c>
      <c r="J5985" t="e">
        <f>VLOOKUP(A5985,'Top 30 via LR (Schizonts)'!A:A,1,FALSE)</f>
        <v>#N/A</v>
      </c>
      <c r="K5985" t="e">
        <f>VLOOKUP(A5985,'Top 30 via LR (Schizonts)'!J:J,1,FALSE)</f>
        <v>#N/A</v>
      </c>
      <c r="L5985" t="e">
        <f>VLOOKUP(A5985,'Top 30 via LR (Tr36)'!A:A,1,FALSE)</f>
        <v>#N/A</v>
      </c>
      <c r="M5985" t="e">
        <f>VLOOKUP(A5985,'Top 30 via LR (Tr36)'!I:I,1,FALSE)</f>
        <v>#N/A</v>
      </c>
      <c r="N5985" t="e">
        <f>VLOOKUP(A5985,'Top or Bottom 30 via OR (Schiz)'!B:B,1,FALSE)</f>
        <v>#N/A</v>
      </c>
      <c r="O5985" t="e">
        <f>VLOOKUP(A5985,'Top or Bottom 30 via OR (Schiz)'!J:J,1,FALSE)</f>
        <v>#N/A</v>
      </c>
      <c r="P5985" t="e">
        <f>VLOOKUP(A5985,'Top or Bottom 30 via OR (Tr36)'!B:B,1,FALSE)</f>
        <v>#N/A</v>
      </c>
      <c r="Q5985" t="e">
        <f>VLOOKUP(A5985,'Top or Bottom 30 via OR (Tr36)'!J:J,1,FALSE)</f>
        <v>#N/A</v>
      </c>
    </row>
    <row r="5986" spans="1:17" x14ac:dyDescent="0.25">
      <c r="A5986" t="s">
        <v>6013</v>
      </c>
      <c r="B5986">
        <v>2659</v>
      </c>
      <c r="C5986">
        <v>3748</v>
      </c>
      <c r="D5986">
        <v>2903</v>
      </c>
      <c r="E5986">
        <v>3073</v>
      </c>
      <c r="F5986">
        <f>B5986/cam_reads!I$3</f>
        <v>33.034932272922362</v>
      </c>
      <c r="G5986">
        <f>C5986/cam_reads!J$3</f>
        <v>48.544791513655483</v>
      </c>
      <c r="H5986">
        <f>D5986/cam_reads!K$3</f>
        <v>30.302080110975549</v>
      </c>
      <c r="I5986">
        <f>E5986/cam_reads!L$3</f>
        <v>32.033849761453105</v>
      </c>
      <c r="J5986" t="e">
        <f>VLOOKUP(A5986,'Top 30 via LR (Schizonts)'!A:A,1,FALSE)</f>
        <v>#N/A</v>
      </c>
      <c r="K5986" t="e">
        <f>VLOOKUP(A5986,'Top 30 via LR (Schizonts)'!J:J,1,FALSE)</f>
        <v>#N/A</v>
      </c>
      <c r="L5986" t="e">
        <f>VLOOKUP(A5986,'Top 30 via LR (Tr36)'!A:A,1,FALSE)</f>
        <v>#N/A</v>
      </c>
      <c r="M5986" t="e">
        <f>VLOOKUP(A5986,'Top 30 via LR (Tr36)'!I:I,1,FALSE)</f>
        <v>#N/A</v>
      </c>
      <c r="N5986" t="e">
        <f>VLOOKUP(A5986,'Top or Bottom 30 via OR (Schiz)'!B:B,1,FALSE)</f>
        <v>#N/A</v>
      </c>
      <c r="O5986" t="e">
        <f>VLOOKUP(A5986,'Top or Bottom 30 via OR (Schiz)'!J:J,1,FALSE)</f>
        <v>#N/A</v>
      </c>
      <c r="P5986" t="e">
        <f>VLOOKUP(A5986,'Top or Bottom 30 via OR (Tr36)'!B:B,1,FALSE)</f>
        <v>#N/A</v>
      </c>
      <c r="Q5986" t="e">
        <f>VLOOKUP(A5986,'Top or Bottom 30 via OR (Tr36)'!J:J,1,FALSE)</f>
        <v>#N/A</v>
      </c>
    </row>
    <row r="5987" spans="1:17" x14ac:dyDescent="0.25">
      <c r="A5987" t="s">
        <v>6014</v>
      </c>
      <c r="B5987">
        <v>2944</v>
      </c>
      <c r="C5987">
        <v>3122</v>
      </c>
      <c r="D5987">
        <v>3510</v>
      </c>
      <c r="E5987">
        <v>4243</v>
      </c>
      <c r="F5987">
        <f>B5987/cam_reads!I$3</f>
        <v>36.575720425529681</v>
      </c>
      <c r="G5987">
        <f>C5987/cam_reads!J$3</f>
        <v>40.436723347287199</v>
      </c>
      <c r="H5987">
        <f>D5987/cam_reads!K$3</f>
        <v>36.638064481406886</v>
      </c>
      <c r="I5987">
        <f>E5987/cam_reads!L$3</f>
        <v>44.230271571052882</v>
      </c>
      <c r="J5987" t="e">
        <f>VLOOKUP(A5987,'Top 30 via LR (Schizonts)'!A:A,1,FALSE)</f>
        <v>#N/A</v>
      </c>
      <c r="K5987" t="e">
        <f>VLOOKUP(A5987,'Top 30 via LR (Schizonts)'!J:J,1,FALSE)</f>
        <v>#N/A</v>
      </c>
      <c r="L5987" t="e">
        <f>VLOOKUP(A5987,'Top 30 via LR (Tr36)'!A:A,1,FALSE)</f>
        <v>#N/A</v>
      </c>
      <c r="M5987" t="e">
        <f>VLOOKUP(A5987,'Top 30 via LR (Tr36)'!I:I,1,FALSE)</f>
        <v>#N/A</v>
      </c>
      <c r="N5987" t="e">
        <f>VLOOKUP(A5987,'Top or Bottom 30 via OR (Schiz)'!B:B,1,FALSE)</f>
        <v>#N/A</v>
      </c>
      <c r="O5987" t="e">
        <f>VLOOKUP(A5987,'Top or Bottom 30 via OR (Schiz)'!J:J,1,FALSE)</f>
        <v>#N/A</v>
      </c>
      <c r="P5987" t="e">
        <f>VLOOKUP(A5987,'Top or Bottom 30 via OR (Tr36)'!B:B,1,FALSE)</f>
        <v>#N/A</v>
      </c>
      <c r="Q5987" t="e">
        <f>VLOOKUP(A5987,'Top or Bottom 30 via OR (Tr36)'!J:J,1,FALSE)</f>
        <v>#N/A</v>
      </c>
    </row>
    <row r="5988" spans="1:17" x14ac:dyDescent="0.25">
      <c r="A5988" t="s">
        <v>6015</v>
      </c>
      <c r="B5988">
        <v>1748</v>
      </c>
      <c r="C5988">
        <v>1412</v>
      </c>
      <c r="D5988">
        <v>1428</v>
      </c>
      <c r="E5988">
        <v>1671</v>
      </c>
      <c r="F5988">
        <f>B5988/cam_reads!I$3</f>
        <v>21.716834002658249</v>
      </c>
      <c r="G5988">
        <f>C5988/cam_reads!J$3</f>
        <v>18.288486023821115</v>
      </c>
      <c r="H5988">
        <f>D5988/cam_reads!K$3</f>
        <v>14.905742472777501</v>
      </c>
      <c r="I5988">
        <f>E5988/cam_reads!L$3</f>
        <v>17.418992174223277</v>
      </c>
      <c r="J5988" t="e">
        <f>VLOOKUP(A5988,'Top 30 via LR (Schizonts)'!A:A,1,FALSE)</f>
        <v>#N/A</v>
      </c>
      <c r="K5988" t="e">
        <f>VLOOKUP(A5988,'Top 30 via LR (Schizonts)'!J:J,1,FALSE)</f>
        <v>#N/A</v>
      </c>
      <c r="L5988" t="e">
        <f>VLOOKUP(A5988,'Top 30 via LR (Tr36)'!A:A,1,FALSE)</f>
        <v>#N/A</v>
      </c>
      <c r="M5988" t="e">
        <f>VLOOKUP(A5988,'Top 30 via LR (Tr36)'!I:I,1,FALSE)</f>
        <v>#N/A</v>
      </c>
      <c r="N5988" t="e">
        <f>VLOOKUP(A5988,'Top or Bottom 30 via OR (Schiz)'!B:B,1,FALSE)</f>
        <v>#N/A</v>
      </c>
      <c r="O5988" t="e">
        <f>VLOOKUP(A5988,'Top or Bottom 30 via OR (Schiz)'!J:J,1,FALSE)</f>
        <v>#N/A</v>
      </c>
      <c r="P5988" t="e">
        <f>VLOOKUP(A5988,'Top or Bottom 30 via OR (Tr36)'!B:B,1,FALSE)</f>
        <v>#N/A</v>
      </c>
      <c r="Q5988" t="e">
        <f>VLOOKUP(A5988,'Top or Bottom 30 via OR (Tr36)'!J:J,1,FALSE)</f>
        <v>#N/A</v>
      </c>
    </row>
    <row r="5989" spans="1:17" x14ac:dyDescent="0.25">
      <c r="A5989" t="s">
        <v>6016</v>
      </c>
      <c r="B5989">
        <v>378</v>
      </c>
      <c r="C5989">
        <v>236</v>
      </c>
      <c r="D5989">
        <v>282</v>
      </c>
      <c r="E5989">
        <v>372</v>
      </c>
      <c r="F5989">
        <f>B5989/cam_reads!I$3</f>
        <v>4.6962032339844502</v>
      </c>
      <c r="G5989">
        <f>C5989/cam_reads!J$3</f>
        <v>3.0567157943497048</v>
      </c>
      <c r="H5989">
        <f>D5989/cam_reads!K$3</f>
        <v>2.9435709925232882</v>
      </c>
      <c r="I5989">
        <f>E5989/cam_reads!L$3</f>
        <v>3.8778366779240332</v>
      </c>
      <c r="J5989" t="e">
        <f>VLOOKUP(A5989,'Top 30 via LR (Schizonts)'!A:A,1,FALSE)</f>
        <v>#N/A</v>
      </c>
      <c r="K5989" t="e">
        <f>VLOOKUP(A5989,'Top 30 via LR (Schizonts)'!J:J,1,FALSE)</f>
        <v>#N/A</v>
      </c>
      <c r="L5989" t="e">
        <f>VLOOKUP(A5989,'Top 30 via LR (Tr36)'!A:A,1,FALSE)</f>
        <v>#N/A</v>
      </c>
      <c r="M5989" t="e">
        <f>VLOOKUP(A5989,'Top 30 via LR (Tr36)'!I:I,1,FALSE)</f>
        <v>#N/A</v>
      </c>
      <c r="N5989" t="e">
        <f>VLOOKUP(A5989,'Top or Bottom 30 via OR (Schiz)'!B:B,1,FALSE)</f>
        <v>#N/A</v>
      </c>
      <c r="O5989" t="e">
        <f>VLOOKUP(A5989,'Top or Bottom 30 via OR (Schiz)'!J:J,1,FALSE)</f>
        <v>#N/A</v>
      </c>
      <c r="P5989" t="e">
        <f>VLOOKUP(A5989,'Top or Bottom 30 via OR (Tr36)'!B:B,1,FALSE)</f>
        <v>#N/A</v>
      </c>
      <c r="Q5989" t="e">
        <f>VLOOKUP(A5989,'Top or Bottom 30 via OR (Tr36)'!J:J,1,FALSE)</f>
        <v>#N/A</v>
      </c>
    </row>
    <row r="5990" spans="1:17" x14ac:dyDescent="0.25">
      <c r="A5990" t="s">
        <v>6017</v>
      </c>
      <c r="B5990">
        <v>2749</v>
      </c>
      <c r="C5990">
        <v>3784</v>
      </c>
      <c r="D5990">
        <v>3041</v>
      </c>
      <c r="E5990">
        <v>3384</v>
      </c>
      <c r="F5990">
        <f>B5990/cam_reads!I$3</f>
        <v>34.153075900061516</v>
      </c>
      <c r="G5990">
        <f>C5990/cam_reads!J$3</f>
        <v>49.011070194149504</v>
      </c>
      <c r="H5990">
        <f>D5990/cam_reads!K$3</f>
        <v>31.74255102221035</v>
      </c>
      <c r="I5990">
        <f>E5990/cam_reads!L$3</f>
        <v>35.275804618534757</v>
      </c>
      <c r="J5990" t="e">
        <f>VLOOKUP(A5990,'Top 30 via LR (Schizonts)'!A:A,1,FALSE)</f>
        <v>#N/A</v>
      </c>
      <c r="K5990" t="e">
        <f>VLOOKUP(A5990,'Top 30 via LR (Schizonts)'!J:J,1,FALSE)</f>
        <v>#N/A</v>
      </c>
      <c r="L5990" t="e">
        <f>VLOOKUP(A5990,'Top 30 via LR (Tr36)'!A:A,1,FALSE)</f>
        <v>#N/A</v>
      </c>
      <c r="M5990" t="e">
        <f>VLOOKUP(A5990,'Top 30 via LR (Tr36)'!I:I,1,FALSE)</f>
        <v>#N/A</v>
      </c>
      <c r="N5990" t="e">
        <f>VLOOKUP(A5990,'Top or Bottom 30 via OR (Schiz)'!B:B,1,FALSE)</f>
        <v>#N/A</v>
      </c>
      <c r="O5990" t="e">
        <f>VLOOKUP(A5990,'Top or Bottom 30 via OR (Schiz)'!J:J,1,FALSE)</f>
        <v>#N/A</v>
      </c>
      <c r="P5990" t="e">
        <f>VLOOKUP(A5990,'Top or Bottom 30 via OR (Tr36)'!B:B,1,FALSE)</f>
        <v>#N/A</v>
      </c>
      <c r="Q5990" t="e">
        <f>VLOOKUP(A5990,'Top or Bottom 30 via OR (Tr36)'!J:J,1,FALSE)</f>
        <v>#N/A</v>
      </c>
    </row>
    <row r="5991" spans="1:17" x14ac:dyDescent="0.25">
      <c r="A5991" t="s">
        <v>6018</v>
      </c>
      <c r="B5991">
        <v>573</v>
      </c>
      <c r="C5991">
        <v>464</v>
      </c>
      <c r="D5991">
        <v>912</v>
      </c>
      <c r="E5991">
        <v>547</v>
      </c>
      <c r="F5991">
        <f>B5991/cam_reads!I$3</f>
        <v>7.1188477594526178</v>
      </c>
      <c r="G5991">
        <f>C5991/cam_reads!J$3</f>
        <v>6.0098141041451827</v>
      </c>
      <c r="H5991">
        <f>D5991/cam_reads!K$3</f>
        <v>9.5196338481604208</v>
      </c>
      <c r="I5991">
        <f>E5991/cam_reads!L$3</f>
        <v>5.7020878032915219</v>
      </c>
      <c r="J5991" t="e">
        <f>VLOOKUP(A5991,'Top 30 via LR (Schizonts)'!A:A,1,FALSE)</f>
        <v>#N/A</v>
      </c>
      <c r="K5991" t="e">
        <f>VLOOKUP(A5991,'Top 30 via LR (Schizonts)'!J:J,1,FALSE)</f>
        <v>#N/A</v>
      </c>
      <c r="L5991" t="e">
        <f>VLOOKUP(A5991,'Top 30 via LR (Tr36)'!A:A,1,FALSE)</f>
        <v>#N/A</v>
      </c>
      <c r="M5991" t="e">
        <f>VLOOKUP(A5991,'Top 30 via LR (Tr36)'!I:I,1,FALSE)</f>
        <v>#N/A</v>
      </c>
      <c r="N5991" t="e">
        <f>VLOOKUP(A5991,'Top or Bottom 30 via OR (Schiz)'!B:B,1,FALSE)</f>
        <v>#N/A</v>
      </c>
      <c r="O5991" t="e">
        <f>VLOOKUP(A5991,'Top or Bottom 30 via OR (Schiz)'!J:J,1,FALSE)</f>
        <v>#N/A</v>
      </c>
      <c r="P5991" t="e">
        <f>VLOOKUP(A5991,'Top or Bottom 30 via OR (Tr36)'!B:B,1,FALSE)</f>
        <v>#N/A</v>
      </c>
      <c r="Q5991" t="e">
        <f>VLOOKUP(A5991,'Top or Bottom 30 via OR (Tr36)'!J:J,1,FALSE)</f>
        <v>#N/A</v>
      </c>
    </row>
    <row r="5992" spans="1:17" x14ac:dyDescent="0.25">
      <c r="A5992" t="s">
        <v>6019</v>
      </c>
      <c r="B5992">
        <v>0</v>
      </c>
      <c r="C5992">
        <v>0</v>
      </c>
      <c r="D5992">
        <v>0</v>
      </c>
      <c r="E5992">
        <v>0</v>
      </c>
      <c r="F5992">
        <f>B5992/cam_reads!I$3</f>
        <v>0</v>
      </c>
      <c r="G5992">
        <f>C5992/cam_reads!J$3</f>
        <v>0</v>
      </c>
      <c r="H5992">
        <f>D5992/cam_reads!K$3</f>
        <v>0</v>
      </c>
      <c r="I5992">
        <f>E5992/cam_reads!L$3</f>
        <v>0</v>
      </c>
      <c r="J5992" t="e">
        <f>VLOOKUP(A5992,'Top 30 via LR (Schizonts)'!A:A,1,FALSE)</f>
        <v>#N/A</v>
      </c>
      <c r="K5992" t="e">
        <f>VLOOKUP(A5992,'Top 30 via LR (Schizonts)'!J:J,1,FALSE)</f>
        <v>#N/A</v>
      </c>
      <c r="L5992" t="e">
        <f>VLOOKUP(A5992,'Top 30 via LR (Tr36)'!A:A,1,FALSE)</f>
        <v>#N/A</v>
      </c>
      <c r="M5992" t="e">
        <f>VLOOKUP(A5992,'Top 30 via LR (Tr36)'!I:I,1,FALSE)</f>
        <v>#N/A</v>
      </c>
      <c r="N5992" t="e">
        <f>VLOOKUP(A5992,'Top or Bottom 30 via OR (Schiz)'!B:B,1,FALSE)</f>
        <v>#N/A</v>
      </c>
      <c r="O5992" t="e">
        <f>VLOOKUP(A5992,'Top or Bottom 30 via OR (Schiz)'!J:J,1,FALSE)</f>
        <v>#N/A</v>
      </c>
      <c r="P5992" t="e">
        <f>VLOOKUP(A5992,'Top or Bottom 30 via OR (Tr36)'!B:B,1,FALSE)</f>
        <v>#N/A</v>
      </c>
      <c r="Q5992" t="e">
        <f>VLOOKUP(A5992,'Top or Bottom 30 via OR (Tr36)'!J:J,1,FALSE)</f>
        <v>#N/A</v>
      </c>
    </row>
    <row r="5993" spans="1:17" x14ac:dyDescent="0.25">
      <c r="A5993" t="s">
        <v>6020</v>
      </c>
      <c r="B5993">
        <v>325</v>
      </c>
      <c r="C5993">
        <v>224</v>
      </c>
      <c r="D5993">
        <v>370</v>
      </c>
      <c r="E5993">
        <v>619</v>
      </c>
      <c r="F5993">
        <f>B5993/cam_reads!I$3</f>
        <v>4.0377408757802806</v>
      </c>
      <c r="G5993">
        <f>C5993/cam_reads!J$3</f>
        <v>2.9012895675183636</v>
      </c>
      <c r="H5993">
        <f>D5993/cam_reads!K$3</f>
        <v>3.8621321533106969</v>
      </c>
      <c r="I5993">
        <f>E5993/cam_reads!L$3</f>
        <v>6.4526368377284316</v>
      </c>
      <c r="J5993" t="e">
        <f>VLOOKUP(A5993,'Top 30 via LR (Schizonts)'!A:A,1,FALSE)</f>
        <v>#N/A</v>
      </c>
      <c r="K5993" t="e">
        <f>VLOOKUP(A5993,'Top 30 via LR (Schizonts)'!J:J,1,FALSE)</f>
        <v>#N/A</v>
      </c>
      <c r="L5993" t="e">
        <f>VLOOKUP(A5993,'Top 30 via LR (Tr36)'!A:A,1,FALSE)</f>
        <v>#N/A</v>
      </c>
      <c r="M5993" t="e">
        <f>VLOOKUP(A5993,'Top 30 via LR (Tr36)'!I:I,1,FALSE)</f>
        <v>#N/A</v>
      </c>
      <c r="N5993" t="e">
        <f>VLOOKUP(A5993,'Top or Bottom 30 via OR (Schiz)'!B:B,1,FALSE)</f>
        <v>#N/A</v>
      </c>
      <c r="O5993" t="e">
        <f>VLOOKUP(A5993,'Top or Bottom 30 via OR (Schiz)'!J:J,1,FALSE)</f>
        <v>#N/A</v>
      </c>
      <c r="P5993" t="e">
        <f>VLOOKUP(A5993,'Top or Bottom 30 via OR (Tr36)'!B:B,1,FALSE)</f>
        <v>#N/A</v>
      </c>
      <c r="Q5993" t="e">
        <f>VLOOKUP(A5993,'Top or Bottom 30 via OR (Tr36)'!J:J,1,FALSE)</f>
        <v>#N/A</v>
      </c>
    </row>
    <row r="5994" spans="1:17" x14ac:dyDescent="0.25">
      <c r="A5994" t="s">
        <v>6021</v>
      </c>
      <c r="B5994">
        <v>0</v>
      </c>
      <c r="C5994">
        <v>0</v>
      </c>
      <c r="D5994">
        <v>0</v>
      </c>
      <c r="E5994">
        <v>0</v>
      </c>
      <c r="F5994">
        <f>B5994/cam_reads!I$3</f>
        <v>0</v>
      </c>
      <c r="G5994">
        <f>C5994/cam_reads!J$3</f>
        <v>0</v>
      </c>
      <c r="H5994">
        <f>D5994/cam_reads!K$3</f>
        <v>0</v>
      </c>
      <c r="I5994">
        <f>E5994/cam_reads!L$3</f>
        <v>0</v>
      </c>
      <c r="J5994" t="e">
        <f>VLOOKUP(A5994,'Top 30 via LR (Schizonts)'!A:A,1,FALSE)</f>
        <v>#N/A</v>
      </c>
      <c r="K5994" t="e">
        <f>VLOOKUP(A5994,'Top 30 via LR (Schizonts)'!J:J,1,FALSE)</f>
        <v>#N/A</v>
      </c>
      <c r="L5994" t="e">
        <f>VLOOKUP(A5994,'Top 30 via LR (Tr36)'!A:A,1,FALSE)</f>
        <v>#N/A</v>
      </c>
      <c r="M5994" t="e">
        <f>VLOOKUP(A5994,'Top 30 via LR (Tr36)'!I:I,1,FALSE)</f>
        <v>#N/A</v>
      </c>
      <c r="N5994" t="e">
        <f>VLOOKUP(A5994,'Top or Bottom 30 via OR (Schiz)'!B:B,1,FALSE)</f>
        <v>#N/A</v>
      </c>
      <c r="O5994" t="e">
        <f>VLOOKUP(A5994,'Top or Bottom 30 via OR (Schiz)'!J:J,1,FALSE)</f>
        <v>#N/A</v>
      </c>
      <c r="P5994" t="e">
        <f>VLOOKUP(A5994,'Top or Bottom 30 via OR (Tr36)'!B:B,1,FALSE)</f>
        <v>#N/A</v>
      </c>
      <c r="Q5994" t="e">
        <f>VLOOKUP(A5994,'Top or Bottom 30 via OR (Tr36)'!J:J,1,FALSE)</f>
        <v>#N/A</v>
      </c>
    </row>
    <row r="5995" spans="1:17" x14ac:dyDescent="0.25">
      <c r="A5995" t="s">
        <v>6022</v>
      </c>
      <c r="B5995">
        <v>14766</v>
      </c>
      <c r="C5995">
        <v>17252</v>
      </c>
      <c r="D5995">
        <v>21897</v>
      </c>
      <c r="E5995">
        <v>23077</v>
      </c>
      <c r="F5995">
        <f>B5995/cam_reads!I$3</f>
        <v>183.45009775929731</v>
      </c>
      <c r="G5995">
        <f>C5995/cam_reads!J$3</f>
        <v>223.45110544119112</v>
      </c>
      <c r="H5995">
        <f>D5995/cam_reads!K$3</f>
        <v>228.56515611093064</v>
      </c>
      <c r="I5995">
        <f>E5995/cam_reads!L$3</f>
        <v>240.56138982917452</v>
      </c>
      <c r="J5995" t="e">
        <f>VLOOKUP(A5995,'Top 30 via LR (Schizonts)'!A:A,1,FALSE)</f>
        <v>#N/A</v>
      </c>
      <c r="K5995" t="e">
        <f>VLOOKUP(A5995,'Top 30 via LR (Schizonts)'!J:J,1,FALSE)</f>
        <v>#N/A</v>
      </c>
      <c r="L5995" t="e">
        <f>VLOOKUP(A5995,'Top 30 via LR (Tr36)'!A:A,1,FALSE)</f>
        <v>#N/A</v>
      </c>
      <c r="M5995" t="e">
        <f>VLOOKUP(A5995,'Top 30 via LR (Tr36)'!I:I,1,FALSE)</f>
        <v>#N/A</v>
      </c>
      <c r="N5995" t="e">
        <f>VLOOKUP(A5995,'Top or Bottom 30 via OR (Schiz)'!B:B,1,FALSE)</f>
        <v>#N/A</v>
      </c>
      <c r="O5995" t="e">
        <f>VLOOKUP(A5995,'Top or Bottom 30 via OR (Schiz)'!J:J,1,FALSE)</f>
        <v>#N/A</v>
      </c>
      <c r="P5995" t="e">
        <f>VLOOKUP(A5995,'Top or Bottom 30 via OR (Tr36)'!B:B,1,FALSE)</f>
        <v>#N/A</v>
      </c>
      <c r="Q5995" t="e">
        <f>VLOOKUP(A5995,'Top or Bottom 30 via OR (Tr36)'!J:J,1,FALSE)</f>
        <v>#N/A</v>
      </c>
    </row>
    <row r="5996" spans="1:17" x14ac:dyDescent="0.25">
      <c r="A5996" t="s">
        <v>6023</v>
      </c>
      <c r="B5996">
        <v>26855</v>
      </c>
      <c r="C5996">
        <v>20165</v>
      </c>
      <c r="D5996">
        <v>37891</v>
      </c>
      <c r="E5996">
        <v>32476</v>
      </c>
      <c r="F5996">
        <f>B5996/cam_reads!I$3</f>
        <v>333.64163452024445</v>
      </c>
      <c r="G5996">
        <f>C5996/cam_reads!J$3</f>
        <v>261.18082200449913</v>
      </c>
      <c r="H5996">
        <f>D5996/cam_reads!K$3</f>
        <v>395.51364708404225</v>
      </c>
      <c r="I5996">
        <f>E5996/cam_reads!L$3</f>
        <v>338.53931169962607</v>
      </c>
      <c r="J5996" t="e">
        <f>VLOOKUP(A5996,'Top 30 via LR (Schizonts)'!A:A,1,FALSE)</f>
        <v>#N/A</v>
      </c>
      <c r="K5996" t="e">
        <f>VLOOKUP(A5996,'Top 30 via LR (Schizonts)'!J:J,1,FALSE)</f>
        <v>#N/A</v>
      </c>
      <c r="L5996" t="e">
        <f>VLOOKUP(A5996,'Top 30 via LR (Tr36)'!A:A,1,FALSE)</f>
        <v>#N/A</v>
      </c>
      <c r="M5996" t="e">
        <f>VLOOKUP(A5996,'Top 30 via LR (Tr36)'!I:I,1,FALSE)</f>
        <v>#N/A</v>
      </c>
      <c r="N5996" t="e">
        <f>VLOOKUP(A5996,'Top or Bottom 30 via OR (Schiz)'!B:B,1,FALSE)</f>
        <v>#N/A</v>
      </c>
      <c r="O5996" t="e">
        <f>VLOOKUP(A5996,'Top or Bottom 30 via OR (Schiz)'!J:J,1,FALSE)</f>
        <v>#N/A</v>
      </c>
      <c r="P5996" t="e">
        <f>VLOOKUP(A5996,'Top or Bottom 30 via OR (Tr36)'!B:B,1,FALSE)</f>
        <v>#N/A</v>
      </c>
      <c r="Q5996" t="e">
        <f>VLOOKUP(A5996,'Top or Bottom 30 via OR (Tr36)'!J:J,1,FALSE)</f>
        <v>#N/A</v>
      </c>
    </row>
    <row r="5997" spans="1:17" x14ac:dyDescent="0.25">
      <c r="A5997" t="s">
        <v>6024</v>
      </c>
      <c r="B5997">
        <v>392</v>
      </c>
      <c r="C5997">
        <v>420</v>
      </c>
      <c r="D5997">
        <v>261</v>
      </c>
      <c r="E5997">
        <v>382</v>
      </c>
      <c r="F5997">
        <f>B5997/cam_reads!I$3</f>
        <v>4.8701366870949849</v>
      </c>
      <c r="G5997">
        <f>C5997/cam_reads!J$3</f>
        <v>5.4399179390969321</v>
      </c>
      <c r="H5997">
        <f>D5997/cam_reads!K$3</f>
        <v>2.7243688973353835</v>
      </c>
      <c r="I5997">
        <f>E5997/cam_reads!L$3</f>
        <v>3.9820795993736042</v>
      </c>
      <c r="J5997" t="e">
        <f>VLOOKUP(A5997,'Top 30 via LR (Schizonts)'!A:A,1,FALSE)</f>
        <v>#N/A</v>
      </c>
      <c r="K5997" t="e">
        <f>VLOOKUP(A5997,'Top 30 via LR (Schizonts)'!J:J,1,FALSE)</f>
        <v>#N/A</v>
      </c>
      <c r="L5997" t="e">
        <f>VLOOKUP(A5997,'Top 30 via LR (Tr36)'!A:A,1,FALSE)</f>
        <v>#N/A</v>
      </c>
      <c r="M5997" t="e">
        <f>VLOOKUP(A5997,'Top 30 via LR (Tr36)'!I:I,1,FALSE)</f>
        <v>#N/A</v>
      </c>
      <c r="N5997" t="e">
        <f>VLOOKUP(A5997,'Top or Bottom 30 via OR (Schiz)'!B:B,1,FALSE)</f>
        <v>#N/A</v>
      </c>
      <c r="O5997" t="e">
        <f>VLOOKUP(A5997,'Top or Bottom 30 via OR (Schiz)'!J:J,1,FALSE)</f>
        <v>#N/A</v>
      </c>
      <c r="P5997" t="e">
        <f>VLOOKUP(A5997,'Top or Bottom 30 via OR (Tr36)'!B:B,1,FALSE)</f>
        <v>#N/A</v>
      </c>
      <c r="Q5997" t="e">
        <f>VLOOKUP(A5997,'Top or Bottom 30 via OR (Tr36)'!J:J,1,FALSE)</f>
        <v>#N/A</v>
      </c>
    </row>
    <row r="5998" spans="1:17" x14ac:dyDescent="0.25">
      <c r="A5998" t="s">
        <v>6025</v>
      </c>
      <c r="B5998">
        <v>2004</v>
      </c>
      <c r="C5998">
        <v>1506</v>
      </c>
      <c r="D5998">
        <v>1330</v>
      </c>
      <c r="E5998">
        <v>1939</v>
      </c>
      <c r="F5998">
        <f>B5998/cam_reads!I$3</f>
        <v>24.897331430965178</v>
      </c>
      <c r="G5998">
        <f>C5998/cam_reads!J$3</f>
        <v>19.505991467333285</v>
      </c>
      <c r="H5998">
        <f>D5998/cam_reads!K$3</f>
        <v>13.882799361900613</v>
      </c>
      <c r="I5998">
        <f>E5998/cam_reads!L$3</f>
        <v>20.212702469071775</v>
      </c>
      <c r="J5998" t="e">
        <f>VLOOKUP(A5998,'Top 30 via LR (Schizonts)'!A:A,1,FALSE)</f>
        <v>#N/A</v>
      </c>
      <c r="K5998" t="e">
        <f>VLOOKUP(A5998,'Top 30 via LR (Schizonts)'!J:J,1,FALSE)</f>
        <v>#N/A</v>
      </c>
      <c r="L5998" t="e">
        <f>VLOOKUP(A5998,'Top 30 via LR (Tr36)'!A:A,1,FALSE)</f>
        <v>#N/A</v>
      </c>
      <c r="M5998" t="e">
        <f>VLOOKUP(A5998,'Top 30 via LR (Tr36)'!I:I,1,FALSE)</f>
        <v>#N/A</v>
      </c>
      <c r="N5998" t="e">
        <f>VLOOKUP(A5998,'Top or Bottom 30 via OR (Schiz)'!B:B,1,FALSE)</f>
        <v>#N/A</v>
      </c>
      <c r="O5998" t="e">
        <f>VLOOKUP(A5998,'Top or Bottom 30 via OR (Schiz)'!J:J,1,FALSE)</f>
        <v>#N/A</v>
      </c>
      <c r="P5998" t="e">
        <f>VLOOKUP(A5998,'Top or Bottom 30 via OR (Tr36)'!B:B,1,FALSE)</f>
        <v>#N/A</v>
      </c>
      <c r="Q5998" t="e">
        <f>VLOOKUP(A5998,'Top or Bottom 30 via OR (Tr36)'!J:J,1,FALSE)</f>
        <v>#N/A</v>
      </c>
    </row>
    <row r="5999" spans="1:17" x14ac:dyDescent="0.25">
      <c r="A5999" t="s">
        <v>6026</v>
      </c>
      <c r="B5999">
        <v>2725</v>
      </c>
      <c r="C5999">
        <v>1192</v>
      </c>
      <c r="D5999">
        <v>2423</v>
      </c>
      <c r="E5999">
        <v>3385</v>
      </c>
      <c r="F5999">
        <f>B5999/cam_reads!I$3</f>
        <v>33.854904266157739</v>
      </c>
      <c r="G5999">
        <f>C5999/cam_reads!J$3</f>
        <v>15.439005198579865</v>
      </c>
      <c r="H5999">
        <f>D5999/cam_reads!K$3</f>
        <v>25.291746506680592</v>
      </c>
      <c r="I5999">
        <f>E5999/cam_reads!L$3</f>
        <v>35.286228910679711</v>
      </c>
      <c r="J5999" t="e">
        <f>VLOOKUP(A5999,'Top 30 via LR (Schizonts)'!A:A,1,FALSE)</f>
        <v>#N/A</v>
      </c>
      <c r="K5999" t="e">
        <f>VLOOKUP(A5999,'Top 30 via LR (Schizonts)'!J:J,1,FALSE)</f>
        <v>#N/A</v>
      </c>
      <c r="L5999" t="e">
        <f>VLOOKUP(A5999,'Top 30 via LR (Tr36)'!A:A,1,FALSE)</f>
        <v>#N/A</v>
      </c>
      <c r="M5999" t="e">
        <f>VLOOKUP(A5999,'Top 30 via LR (Tr36)'!I:I,1,FALSE)</f>
        <v>#N/A</v>
      </c>
      <c r="N5999" t="e">
        <f>VLOOKUP(A5999,'Top or Bottom 30 via OR (Schiz)'!B:B,1,FALSE)</f>
        <v>#N/A</v>
      </c>
      <c r="O5999" t="e">
        <f>VLOOKUP(A5999,'Top or Bottom 30 via OR (Schiz)'!J:J,1,FALSE)</f>
        <v>#N/A</v>
      </c>
      <c r="P5999" t="e">
        <f>VLOOKUP(A5999,'Top or Bottom 30 via OR (Tr36)'!B:B,1,FALSE)</f>
        <v>#N/A</v>
      </c>
      <c r="Q5999" t="e">
        <f>VLOOKUP(A5999,'Top or Bottom 30 via OR (Tr36)'!J:J,1,FALSE)</f>
        <v>#N/A</v>
      </c>
    </row>
    <row r="6000" spans="1:17" x14ac:dyDescent="0.25">
      <c r="A6000" t="s">
        <v>6027</v>
      </c>
      <c r="B6000">
        <v>30</v>
      </c>
      <c r="C6000">
        <v>47</v>
      </c>
      <c r="D6000">
        <v>58</v>
      </c>
      <c r="E6000">
        <v>56</v>
      </c>
      <c r="F6000">
        <f>B6000/cam_reads!I$3</f>
        <v>0.37271454237971824</v>
      </c>
      <c r="G6000">
        <f>C6000/cam_reads!J$3</f>
        <v>0.6087527217560853</v>
      </c>
      <c r="H6000">
        <f>D6000/cam_reads!K$3</f>
        <v>0.60541531051897413</v>
      </c>
      <c r="I6000">
        <f>E6000/cam_reads!L$3</f>
        <v>0.58376036011759636</v>
      </c>
      <c r="J6000" t="e">
        <f>VLOOKUP(A6000,'Top 30 via LR (Schizonts)'!A:A,1,FALSE)</f>
        <v>#N/A</v>
      </c>
      <c r="K6000" t="e">
        <f>VLOOKUP(A6000,'Top 30 via LR (Schizonts)'!J:J,1,FALSE)</f>
        <v>#N/A</v>
      </c>
      <c r="L6000" t="e">
        <f>VLOOKUP(A6000,'Top 30 via LR (Tr36)'!A:A,1,FALSE)</f>
        <v>#N/A</v>
      </c>
      <c r="M6000" t="e">
        <f>VLOOKUP(A6000,'Top 30 via LR (Tr36)'!I:I,1,FALSE)</f>
        <v>#N/A</v>
      </c>
      <c r="N6000" t="e">
        <f>VLOOKUP(A6000,'Top or Bottom 30 via OR (Schiz)'!B:B,1,FALSE)</f>
        <v>#N/A</v>
      </c>
      <c r="O6000" t="e">
        <f>VLOOKUP(A6000,'Top or Bottom 30 via OR (Schiz)'!J:J,1,FALSE)</f>
        <v>#N/A</v>
      </c>
      <c r="P6000" t="e">
        <f>VLOOKUP(A6000,'Top or Bottom 30 via OR (Tr36)'!B:B,1,FALSE)</f>
        <v>#N/A</v>
      </c>
      <c r="Q6000" t="e">
        <f>VLOOKUP(A6000,'Top or Bottom 30 via OR (Tr36)'!J:J,1,FALSE)</f>
        <v>#N/A</v>
      </c>
    </row>
    <row r="6001" spans="1:17" x14ac:dyDescent="0.25">
      <c r="A6001" t="s">
        <v>6028</v>
      </c>
      <c r="B6001">
        <v>270</v>
      </c>
      <c r="C6001">
        <v>239</v>
      </c>
      <c r="D6001">
        <v>398</v>
      </c>
      <c r="E6001">
        <v>421</v>
      </c>
      <c r="F6001">
        <f>B6001/cam_reads!I$3</f>
        <v>3.3544308814174641</v>
      </c>
      <c r="G6001">
        <f>C6001/cam_reads!J$3</f>
        <v>3.0955723510575401</v>
      </c>
      <c r="H6001">
        <f>D6001/cam_reads!K$3</f>
        <v>4.1544016135612365</v>
      </c>
      <c r="I6001">
        <f>E6001/cam_reads!L$3</f>
        <v>4.3886269930269304</v>
      </c>
      <c r="J6001" t="e">
        <f>VLOOKUP(A6001,'Top 30 via LR (Schizonts)'!A:A,1,FALSE)</f>
        <v>#N/A</v>
      </c>
      <c r="K6001" t="e">
        <f>VLOOKUP(A6001,'Top 30 via LR (Schizonts)'!J:J,1,FALSE)</f>
        <v>#N/A</v>
      </c>
      <c r="L6001" t="e">
        <f>VLOOKUP(A6001,'Top 30 via LR (Tr36)'!A:A,1,FALSE)</f>
        <v>#N/A</v>
      </c>
      <c r="M6001" t="e">
        <f>VLOOKUP(A6001,'Top 30 via LR (Tr36)'!I:I,1,FALSE)</f>
        <v>#N/A</v>
      </c>
      <c r="N6001" t="e">
        <f>VLOOKUP(A6001,'Top or Bottom 30 via OR (Schiz)'!B:B,1,FALSE)</f>
        <v>#N/A</v>
      </c>
      <c r="O6001" t="e">
        <f>VLOOKUP(A6001,'Top or Bottom 30 via OR (Schiz)'!J:J,1,FALSE)</f>
        <v>#N/A</v>
      </c>
      <c r="P6001" t="e">
        <f>VLOOKUP(A6001,'Top or Bottom 30 via OR (Tr36)'!B:B,1,FALSE)</f>
        <v>#N/A</v>
      </c>
      <c r="Q6001" t="e">
        <f>VLOOKUP(A6001,'Top or Bottom 30 via OR (Tr36)'!J:J,1,FALSE)</f>
        <v>#N/A</v>
      </c>
    </row>
    <row r="6002" spans="1:17" x14ac:dyDescent="0.25">
      <c r="A6002" t="s">
        <v>6029</v>
      </c>
      <c r="B6002">
        <v>0</v>
      </c>
      <c r="C6002">
        <v>0</v>
      </c>
      <c r="D6002">
        <v>0</v>
      </c>
      <c r="E6002">
        <v>0</v>
      </c>
      <c r="F6002">
        <f>B6002/cam_reads!I$3</f>
        <v>0</v>
      </c>
      <c r="G6002">
        <f>C6002/cam_reads!J$3</f>
        <v>0</v>
      </c>
      <c r="H6002">
        <f>D6002/cam_reads!K$3</f>
        <v>0</v>
      </c>
      <c r="I6002">
        <f>E6002/cam_reads!L$3</f>
        <v>0</v>
      </c>
      <c r="J6002" t="e">
        <f>VLOOKUP(A6002,'Top 30 via LR (Schizonts)'!A:A,1,FALSE)</f>
        <v>#N/A</v>
      </c>
      <c r="K6002" t="e">
        <f>VLOOKUP(A6002,'Top 30 via LR (Schizonts)'!J:J,1,FALSE)</f>
        <v>#N/A</v>
      </c>
      <c r="L6002" t="e">
        <f>VLOOKUP(A6002,'Top 30 via LR (Tr36)'!A:A,1,FALSE)</f>
        <v>#N/A</v>
      </c>
      <c r="M6002" t="e">
        <f>VLOOKUP(A6002,'Top 30 via LR (Tr36)'!I:I,1,FALSE)</f>
        <v>#N/A</v>
      </c>
      <c r="N6002" t="e">
        <f>VLOOKUP(A6002,'Top or Bottom 30 via OR (Schiz)'!B:B,1,FALSE)</f>
        <v>#N/A</v>
      </c>
      <c r="O6002" t="e">
        <f>VLOOKUP(A6002,'Top or Bottom 30 via OR (Schiz)'!J:J,1,FALSE)</f>
        <v>#N/A</v>
      </c>
      <c r="P6002" t="e">
        <f>VLOOKUP(A6002,'Top or Bottom 30 via OR (Tr36)'!B:B,1,FALSE)</f>
        <v>#N/A</v>
      </c>
      <c r="Q6002" t="e">
        <f>VLOOKUP(A6002,'Top or Bottom 30 via OR (Tr36)'!J:J,1,FALSE)</f>
        <v>#N/A</v>
      </c>
    </row>
    <row r="6003" spans="1:17" x14ac:dyDescent="0.25">
      <c r="A6003" t="s">
        <v>6030</v>
      </c>
      <c r="B6003">
        <v>199</v>
      </c>
      <c r="C6003">
        <v>181</v>
      </c>
      <c r="D6003">
        <v>230</v>
      </c>
      <c r="E6003">
        <v>247</v>
      </c>
      <c r="F6003">
        <f>B6003/cam_reads!I$3</f>
        <v>2.4723397977854642</v>
      </c>
      <c r="G6003">
        <f>C6003/cam_reads!J$3</f>
        <v>2.3443455880393924</v>
      </c>
      <c r="H6003">
        <f>D6003/cam_reads!K$3</f>
        <v>2.4007848520580009</v>
      </c>
      <c r="I6003">
        <f>E6003/cam_reads!L$3</f>
        <v>2.5748001598043984</v>
      </c>
      <c r="J6003" t="e">
        <f>VLOOKUP(A6003,'Top 30 via LR (Schizonts)'!A:A,1,FALSE)</f>
        <v>#N/A</v>
      </c>
      <c r="K6003" t="e">
        <f>VLOOKUP(A6003,'Top 30 via LR (Schizonts)'!J:J,1,FALSE)</f>
        <v>#N/A</v>
      </c>
      <c r="L6003" t="e">
        <f>VLOOKUP(A6003,'Top 30 via LR (Tr36)'!A:A,1,FALSE)</f>
        <v>#N/A</v>
      </c>
      <c r="M6003" t="e">
        <f>VLOOKUP(A6003,'Top 30 via LR (Tr36)'!I:I,1,FALSE)</f>
        <v>#N/A</v>
      </c>
      <c r="N6003" t="e">
        <f>VLOOKUP(A6003,'Top or Bottom 30 via OR (Schiz)'!B:B,1,FALSE)</f>
        <v>#N/A</v>
      </c>
      <c r="O6003" t="e">
        <f>VLOOKUP(A6003,'Top or Bottom 30 via OR (Schiz)'!J:J,1,FALSE)</f>
        <v>#N/A</v>
      </c>
      <c r="P6003" t="e">
        <f>VLOOKUP(A6003,'Top or Bottom 30 via OR (Tr36)'!B:B,1,FALSE)</f>
        <v>#N/A</v>
      </c>
      <c r="Q6003" t="e">
        <f>VLOOKUP(A6003,'Top or Bottom 30 via OR (Tr36)'!J:J,1,FALSE)</f>
        <v>#N/A</v>
      </c>
    </row>
    <row r="6004" spans="1:17" x14ac:dyDescent="0.25">
      <c r="A6004" t="s">
        <v>6031</v>
      </c>
      <c r="B6004">
        <v>0</v>
      </c>
      <c r="C6004">
        <v>0</v>
      </c>
      <c r="D6004">
        <v>0</v>
      </c>
      <c r="E6004">
        <v>0</v>
      </c>
      <c r="F6004">
        <f>B6004/cam_reads!I$3</f>
        <v>0</v>
      </c>
      <c r="G6004">
        <f>C6004/cam_reads!J$3</f>
        <v>0</v>
      </c>
      <c r="H6004">
        <f>D6004/cam_reads!K$3</f>
        <v>0</v>
      </c>
      <c r="I6004">
        <f>E6004/cam_reads!L$3</f>
        <v>0</v>
      </c>
      <c r="J6004" t="e">
        <f>VLOOKUP(A6004,'Top 30 via LR (Schizonts)'!A:A,1,FALSE)</f>
        <v>#N/A</v>
      </c>
      <c r="K6004" t="e">
        <f>VLOOKUP(A6004,'Top 30 via LR (Schizonts)'!J:J,1,FALSE)</f>
        <v>#N/A</v>
      </c>
      <c r="L6004" t="e">
        <f>VLOOKUP(A6004,'Top 30 via LR (Tr36)'!A:A,1,FALSE)</f>
        <v>#N/A</v>
      </c>
      <c r="M6004" t="e">
        <f>VLOOKUP(A6004,'Top 30 via LR (Tr36)'!I:I,1,FALSE)</f>
        <v>#N/A</v>
      </c>
      <c r="N6004" t="e">
        <f>VLOOKUP(A6004,'Top or Bottom 30 via OR (Schiz)'!B:B,1,FALSE)</f>
        <v>#N/A</v>
      </c>
      <c r="O6004" t="e">
        <f>VLOOKUP(A6004,'Top or Bottom 30 via OR (Schiz)'!J:J,1,FALSE)</f>
        <v>#N/A</v>
      </c>
      <c r="P6004" t="e">
        <f>VLOOKUP(A6004,'Top or Bottom 30 via OR (Tr36)'!B:B,1,FALSE)</f>
        <v>#N/A</v>
      </c>
      <c r="Q6004" t="e">
        <f>VLOOKUP(A6004,'Top or Bottom 30 via OR (Tr36)'!J:J,1,FALSE)</f>
        <v>#N/A</v>
      </c>
    </row>
    <row r="6005" spans="1:17" x14ac:dyDescent="0.25">
      <c r="A6005" t="s">
        <v>6032</v>
      </c>
      <c r="B6005">
        <v>343</v>
      </c>
      <c r="C6005">
        <v>250</v>
      </c>
      <c r="D6005">
        <v>263</v>
      </c>
      <c r="E6005">
        <v>222</v>
      </c>
      <c r="F6005">
        <f>B6005/cam_reads!I$3</f>
        <v>4.2613696012081119</v>
      </c>
      <c r="G6005">
        <f>C6005/cam_reads!J$3</f>
        <v>3.2380463923196023</v>
      </c>
      <c r="H6005">
        <f>D6005/cam_reads!K$3</f>
        <v>2.7452452873532791</v>
      </c>
      <c r="I6005">
        <f>E6005/cam_reads!L$3</f>
        <v>2.3141928561804717</v>
      </c>
      <c r="J6005" t="e">
        <f>VLOOKUP(A6005,'Top 30 via LR (Schizonts)'!A:A,1,FALSE)</f>
        <v>#N/A</v>
      </c>
      <c r="K6005" t="e">
        <f>VLOOKUP(A6005,'Top 30 via LR (Schizonts)'!J:J,1,FALSE)</f>
        <v>#N/A</v>
      </c>
      <c r="L6005" t="e">
        <f>VLOOKUP(A6005,'Top 30 via LR (Tr36)'!A:A,1,FALSE)</f>
        <v>#N/A</v>
      </c>
      <c r="M6005" t="e">
        <f>VLOOKUP(A6005,'Top 30 via LR (Tr36)'!I:I,1,FALSE)</f>
        <v>#N/A</v>
      </c>
      <c r="N6005" t="e">
        <f>VLOOKUP(A6005,'Top or Bottom 30 via OR (Schiz)'!B:B,1,FALSE)</f>
        <v>#N/A</v>
      </c>
      <c r="O6005" t="e">
        <f>VLOOKUP(A6005,'Top or Bottom 30 via OR (Schiz)'!J:J,1,FALSE)</f>
        <v>#N/A</v>
      </c>
      <c r="P6005" t="e">
        <f>VLOOKUP(A6005,'Top or Bottom 30 via OR (Tr36)'!B:B,1,FALSE)</f>
        <v>#N/A</v>
      </c>
      <c r="Q6005" t="e">
        <f>VLOOKUP(A6005,'Top or Bottom 30 via OR (Tr36)'!J:J,1,FALSE)</f>
        <v>#N/A</v>
      </c>
    </row>
    <row r="6006" spans="1:17" x14ac:dyDescent="0.25">
      <c r="A6006" t="s">
        <v>6033</v>
      </c>
      <c r="B6006">
        <v>0</v>
      </c>
      <c r="C6006">
        <v>0</v>
      </c>
      <c r="D6006">
        <v>0</v>
      </c>
      <c r="E6006">
        <v>0</v>
      </c>
      <c r="F6006">
        <f>B6006/cam_reads!I$3</f>
        <v>0</v>
      </c>
      <c r="G6006">
        <f>C6006/cam_reads!J$3</f>
        <v>0</v>
      </c>
      <c r="H6006">
        <f>D6006/cam_reads!K$3</f>
        <v>0</v>
      </c>
      <c r="I6006">
        <f>E6006/cam_reads!L$3</f>
        <v>0</v>
      </c>
      <c r="J6006" t="e">
        <f>VLOOKUP(A6006,'Top 30 via LR (Schizonts)'!A:A,1,FALSE)</f>
        <v>#N/A</v>
      </c>
      <c r="K6006" t="e">
        <f>VLOOKUP(A6006,'Top 30 via LR (Schizonts)'!J:J,1,FALSE)</f>
        <v>#N/A</v>
      </c>
      <c r="L6006" t="e">
        <f>VLOOKUP(A6006,'Top 30 via LR (Tr36)'!A:A,1,FALSE)</f>
        <v>#N/A</v>
      </c>
      <c r="M6006" t="e">
        <f>VLOOKUP(A6006,'Top 30 via LR (Tr36)'!I:I,1,FALSE)</f>
        <v>#N/A</v>
      </c>
      <c r="N6006" t="e">
        <f>VLOOKUP(A6006,'Top or Bottom 30 via OR (Schiz)'!B:B,1,FALSE)</f>
        <v>#N/A</v>
      </c>
      <c r="O6006" t="e">
        <f>VLOOKUP(A6006,'Top or Bottom 30 via OR (Schiz)'!J:J,1,FALSE)</f>
        <v>#N/A</v>
      </c>
      <c r="P6006" t="e">
        <f>VLOOKUP(A6006,'Top or Bottom 30 via OR (Tr36)'!B:B,1,FALSE)</f>
        <v>#N/A</v>
      </c>
      <c r="Q6006" t="e">
        <f>VLOOKUP(A6006,'Top or Bottom 30 via OR (Tr36)'!J:J,1,FALSE)</f>
        <v>#N/A</v>
      </c>
    </row>
    <row r="6007" spans="1:17" x14ac:dyDescent="0.25">
      <c r="A6007" t="s">
        <v>6034</v>
      </c>
      <c r="B6007">
        <v>572</v>
      </c>
      <c r="C6007">
        <v>501</v>
      </c>
      <c r="D6007">
        <v>686</v>
      </c>
      <c r="E6007">
        <v>460</v>
      </c>
      <c r="F6007">
        <f>B6007/cam_reads!I$3</f>
        <v>7.1064239413732944</v>
      </c>
      <c r="G6007">
        <f>C6007/cam_reads!J$3</f>
        <v>6.4890449702084831</v>
      </c>
      <c r="H6007">
        <f>D6007/cam_reads!K$3</f>
        <v>7.1606017761382112</v>
      </c>
      <c r="I6007">
        <f>E6007/cam_reads!L$3</f>
        <v>4.7951743866802561</v>
      </c>
      <c r="J6007" t="e">
        <f>VLOOKUP(A6007,'Top 30 via LR (Schizonts)'!A:A,1,FALSE)</f>
        <v>#N/A</v>
      </c>
      <c r="K6007" t="e">
        <f>VLOOKUP(A6007,'Top 30 via LR (Schizonts)'!J:J,1,FALSE)</f>
        <v>#N/A</v>
      </c>
      <c r="L6007" t="e">
        <f>VLOOKUP(A6007,'Top 30 via LR (Tr36)'!A:A,1,FALSE)</f>
        <v>#N/A</v>
      </c>
      <c r="M6007" t="e">
        <f>VLOOKUP(A6007,'Top 30 via LR (Tr36)'!I:I,1,FALSE)</f>
        <v>#N/A</v>
      </c>
      <c r="N6007" t="e">
        <f>VLOOKUP(A6007,'Top or Bottom 30 via OR (Schiz)'!B:B,1,FALSE)</f>
        <v>#N/A</v>
      </c>
      <c r="O6007" t="e">
        <f>VLOOKUP(A6007,'Top or Bottom 30 via OR (Schiz)'!J:J,1,FALSE)</f>
        <v>#N/A</v>
      </c>
      <c r="P6007" t="e">
        <f>VLOOKUP(A6007,'Top or Bottom 30 via OR (Tr36)'!B:B,1,FALSE)</f>
        <v>#N/A</v>
      </c>
      <c r="Q6007" t="e">
        <f>VLOOKUP(A6007,'Top or Bottom 30 via OR (Tr36)'!J:J,1,FALSE)</f>
        <v>#N/A</v>
      </c>
    </row>
    <row r="6008" spans="1:17" x14ac:dyDescent="0.25">
      <c r="A6008" t="s">
        <v>6035</v>
      </c>
      <c r="B6008">
        <v>23</v>
      </c>
      <c r="C6008">
        <v>13</v>
      </c>
      <c r="D6008">
        <v>26</v>
      </c>
      <c r="E6008">
        <v>15</v>
      </c>
      <c r="F6008">
        <f>B6008/cam_reads!I$3</f>
        <v>0.28574781582445063</v>
      </c>
      <c r="G6008">
        <f>C6008/cam_reads!J$3</f>
        <v>0.16837841240061932</v>
      </c>
      <c r="H6008">
        <f>D6008/cam_reads!K$3</f>
        <v>0.27139307023264359</v>
      </c>
      <c r="I6008">
        <f>E6008/cam_reads!L$3</f>
        <v>0.15636438217435619</v>
      </c>
      <c r="J6008" t="e">
        <f>VLOOKUP(A6008,'Top 30 via LR (Schizonts)'!A:A,1,FALSE)</f>
        <v>#N/A</v>
      </c>
      <c r="K6008" t="e">
        <f>VLOOKUP(A6008,'Top 30 via LR (Schizonts)'!J:J,1,FALSE)</f>
        <v>#N/A</v>
      </c>
      <c r="L6008" t="e">
        <f>VLOOKUP(A6008,'Top 30 via LR (Tr36)'!A:A,1,FALSE)</f>
        <v>#N/A</v>
      </c>
      <c r="M6008" t="e">
        <f>VLOOKUP(A6008,'Top 30 via LR (Tr36)'!I:I,1,FALSE)</f>
        <v>#N/A</v>
      </c>
      <c r="N6008" t="e">
        <f>VLOOKUP(A6008,'Top or Bottom 30 via OR (Schiz)'!B:B,1,FALSE)</f>
        <v>#N/A</v>
      </c>
      <c r="O6008" t="e">
        <f>VLOOKUP(A6008,'Top or Bottom 30 via OR (Schiz)'!J:J,1,FALSE)</f>
        <v>#N/A</v>
      </c>
      <c r="P6008" t="e">
        <f>VLOOKUP(A6008,'Top or Bottom 30 via OR (Tr36)'!B:B,1,FALSE)</f>
        <v>#N/A</v>
      </c>
      <c r="Q6008" t="e">
        <f>VLOOKUP(A6008,'Top or Bottom 30 via OR (Tr36)'!J:J,1,FALSE)</f>
        <v>#N/A</v>
      </c>
    </row>
    <row r="6009" spans="1:17" x14ac:dyDescent="0.25">
      <c r="A6009" t="s">
        <v>6036</v>
      </c>
      <c r="B6009">
        <v>6323</v>
      </c>
      <c r="C6009">
        <v>5246</v>
      </c>
      <c r="D6009">
        <v>8227</v>
      </c>
      <c r="E6009">
        <v>6585</v>
      </c>
      <c r="F6009">
        <f>B6009/cam_reads!I$3</f>
        <v>78.555801715565281</v>
      </c>
      <c r="G6009">
        <f>C6009/cam_reads!J$3</f>
        <v>67.947165496434536</v>
      </c>
      <c r="H6009">
        <f>D6009/cam_reads!K$3</f>
        <v>85.875030338613797</v>
      </c>
      <c r="I6009">
        <f>E6009/cam_reads!L$3</f>
        <v>68.643963774542357</v>
      </c>
      <c r="J6009" t="e">
        <f>VLOOKUP(A6009,'Top 30 via LR (Schizonts)'!A:A,1,FALSE)</f>
        <v>#N/A</v>
      </c>
      <c r="K6009" t="e">
        <f>VLOOKUP(A6009,'Top 30 via LR (Schizonts)'!J:J,1,FALSE)</f>
        <v>#N/A</v>
      </c>
      <c r="L6009" t="e">
        <f>VLOOKUP(A6009,'Top 30 via LR (Tr36)'!A:A,1,FALSE)</f>
        <v>#N/A</v>
      </c>
      <c r="M6009" t="e">
        <f>VLOOKUP(A6009,'Top 30 via LR (Tr36)'!I:I,1,FALSE)</f>
        <v>#N/A</v>
      </c>
      <c r="N6009" t="e">
        <f>VLOOKUP(A6009,'Top or Bottom 30 via OR (Schiz)'!B:B,1,FALSE)</f>
        <v>#N/A</v>
      </c>
      <c r="O6009" t="e">
        <f>VLOOKUP(A6009,'Top or Bottom 30 via OR (Schiz)'!J:J,1,FALSE)</f>
        <v>#N/A</v>
      </c>
      <c r="P6009" t="e">
        <f>VLOOKUP(A6009,'Top or Bottom 30 via OR (Tr36)'!B:B,1,FALSE)</f>
        <v>#N/A</v>
      </c>
      <c r="Q6009" t="e">
        <f>VLOOKUP(A6009,'Top or Bottom 30 via OR (Tr36)'!J:J,1,FALSE)</f>
        <v>#N/A</v>
      </c>
    </row>
    <row r="6010" spans="1:17" x14ac:dyDescent="0.25">
      <c r="A6010" t="s">
        <v>6037</v>
      </c>
      <c r="B6010">
        <v>2652</v>
      </c>
      <c r="C6010">
        <v>2645</v>
      </c>
      <c r="D6010">
        <v>2750</v>
      </c>
      <c r="E6010">
        <v>3071</v>
      </c>
      <c r="F6010">
        <f>B6010/cam_reads!I$3</f>
        <v>32.947965546367094</v>
      </c>
      <c r="G6010">
        <f>C6010/cam_reads!J$3</f>
        <v>34.258530830741392</v>
      </c>
      <c r="H6010">
        <f>D6010/cam_reads!K$3</f>
        <v>28.705036274606531</v>
      </c>
      <c r="I6010">
        <f>E6010/cam_reads!L$3</f>
        <v>32.01300117716319</v>
      </c>
      <c r="J6010" t="e">
        <f>VLOOKUP(A6010,'Top 30 via LR (Schizonts)'!A:A,1,FALSE)</f>
        <v>#N/A</v>
      </c>
      <c r="K6010" t="e">
        <f>VLOOKUP(A6010,'Top 30 via LR (Schizonts)'!J:J,1,FALSE)</f>
        <v>#N/A</v>
      </c>
      <c r="L6010" t="e">
        <f>VLOOKUP(A6010,'Top 30 via LR (Tr36)'!A:A,1,FALSE)</f>
        <v>#N/A</v>
      </c>
      <c r="M6010" t="e">
        <f>VLOOKUP(A6010,'Top 30 via LR (Tr36)'!I:I,1,FALSE)</f>
        <v>#N/A</v>
      </c>
      <c r="N6010" t="e">
        <f>VLOOKUP(A6010,'Top or Bottom 30 via OR (Schiz)'!B:B,1,FALSE)</f>
        <v>#N/A</v>
      </c>
      <c r="O6010" t="e">
        <f>VLOOKUP(A6010,'Top or Bottom 30 via OR (Schiz)'!J:J,1,FALSE)</f>
        <v>#N/A</v>
      </c>
      <c r="P6010" t="e">
        <f>VLOOKUP(A6010,'Top or Bottom 30 via OR (Tr36)'!B:B,1,FALSE)</f>
        <v>#N/A</v>
      </c>
      <c r="Q6010" t="e">
        <f>VLOOKUP(A6010,'Top or Bottom 30 via OR (Tr36)'!J:J,1,FALSE)</f>
        <v>#N/A</v>
      </c>
    </row>
    <row r="6011" spans="1:17" x14ac:dyDescent="0.25">
      <c r="A6011" t="s">
        <v>94</v>
      </c>
      <c r="B6011">
        <v>0</v>
      </c>
      <c r="C6011">
        <v>0</v>
      </c>
      <c r="D6011">
        <v>0</v>
      </c>
      <c r="E6011">
        <v>0</v>
      </c>
      <c r="F6011">
        <f>B6011/cam_reads!I$3</f>
        <v>0</v>
      </c>
      <c r="G6011">
        <f>C6011/cam_reads!J$3</f>
        <v>0</v>
      </c>
      <c r="H6011">
        <f>D6011/cam_reads!K$3</f>
        <v>0</v>
      </c>
      <c r="I6011">
        <f>E6011/cam_reads!L$3</f>
        <v>0</v>
      </c>
      <c r="J6011" t="e">
        <f>VLOOKUP(A6011,'Top 30 via LR (Schizonts)'!A:A,1,FALSE)</f>
        <v>#N/A</v>
      </c>
      <c r="K6011" t="e">
        <f>VLOOKUP(A6011,'Top 30 via LR (Schizonts)'!J:J,1,FALSE)</f>
        <v>#N/A</v>
      </c>
      <c r="L6011" t="e">
        <f>VLOOKUP(A6011,'Top 30 via LR (Tr36)'!A:A,1,FALSE)</f>
        <v>#N/A</v>
      </c>
      <c r="M6011" t="str">
        <f>VLOOKUP(A6011,'Top 30 via LR (Tr36)'!I:I,1,FALSE)</f>
        <v>PVP01_1268400</v>
      </c>
      <c r="N6011" t="e">
        <f>VLOOKUP(A6011,'Top or Bottom 30 via OR (Schiz)'!B:B,1,FALSE)</f>
        <v>#N/A</v>
      </c>
      <c r="O6011" t="e">
        <f>VLOOKUP(A6011,'Top or Bottom 30 via OR (Schiz)'!J:J,1,FALSE)</f>
        <v>#N/A</v>
      </c>
      <c r="P6011" t="e">
        <f>VLOOKUP(A6011,'Top or Bottom 30 via OR (Tr36)'!B:B,1,FALSE)</f>
        <v>#N/A</v>
      </c>
      <c r="Q6011" t="str">
        <f>VLOOKUP(A6011,'Top or Bottom 30 via OR (Tr36)'!J:J,1,FALSE)</f>
        <v>PVP01_1268400</v>
      </c>
    </row>
    <row r="6012" spans="1:17" x14ac:dyDescent="0.25">
      <c r="A6012" t="s">
        <v>6038</v>
      </c>
      <c r="B6012">
        <v>0</v>
      </c>
      <c r="C6012">
        <v>0</v>
      </c>
      <c r="D6012">
        <v>0</v>
      </c>
      <c r="E6012">
        <v>0</v>
      </c>
      <c r="F6012">
        <f>B6012/cam_reads!I$3</f>
        <v>0</v>
      </c>
      <c r="G6012">
        <f>C6012/cam_reads!J$3</f>
        <v>0</v>
      </c>
      <c r="H6012">
        <f>D6012/cam_reads!K$3</f>
        <v>0</v>
      </c>
      <c r="I6012">
        <f>E6012/cam_reads!L$3</f>
        <v>0</v>
      </c>
      <c r="J6012" t="e">
        <f>VLOOKUP(A6012,'Top 30 via LR (Schizonts)'!A:A,1,FALSE)</f>
        <v>#N/A</v>
      </c>
      <c r="K6012" t="e">
        <f>VLOOKUP(A6012,'Top 30 via LR (Schizonts)'!J:J,1,FALSE)</f>
        <v>#N/A</v>
      </c>
      <c r="L6012" t="e">
        <f>VLOOKUP(A6012,'Top 30 via LR (Tr36)'!A:A,1,FALSE)</f>
        <v>#N/A</v>
      </c>
      <c r="M6012" t="e">
        <f>VLOOKUP(A6012,'Top 30 via LR (Tr36)'!I:I,1,FALSE)</f>
        <v>#N/A</v>
      </c>
      <c r="N6012" t="e">
        <f>VLOOKUP(A6012,'Top or Bottom 30 via OR (Schiz)'!B:B,1,FALSE)</f>
        <v>#N/A</v>
      </c>
      <c r="O6012" t="e">
        <f>VLOOKUP(A6012,'Top or Bottom 30 via OR (Schiz)'!J:J,1,FALSE)</f>
        <v>#N/A</v>
      </c>
      <c r="P6012" t="e">
        <f>VLOOKUP(A6012,'Top or Bottom 30 via OR (Tr36)'!B:B,1,FALSE)</f>
        <v>#N/A</v>
      </c>
      <c r="Q6012" t="e">
        <f>VLOOKUP(A6012,'Top or Bottom 30 via OR (Tr36)'!J:J,1,FALSE)</f>
        <v>#N/A</v>
      </c>
    </row>
    <row r="6013" spans="1:17" x14ac:dyDescent="0.25">
      <c r="A6013" t="s">
        <v>6039</v>
      </c>
      <c r="B6013">
        <v>0</v>
      </c>
      <c r="C6013">
        <v>0</v>
      </c>
      <c r="D6013">
        <v>0</v>
      </c>
      <c r="E6013">
        <v>0</v>
      </c>
      <c r="F6013">
        <f>B6013/cam_reads!I$3</f>
        <v>0</v>
      </c>
      <c r="G6013">
        <f>C6013/cam_reads!J$3</f>
        <v>0</v>
      </c>
      <c r="H6013">
        <f>D6013/cam_reads!K$3</f>
        <v>0</v>
      </c>
      <c r="I6013">
        <f>E6013/cam_reads!L$3</f>
        <v>0</v>
      </c>
      <c r="J6013" t="e">
        <f>VLOOKUP(A6013,'Top 30 via LR (Schizonts)'!A:A,1,FALSE)</f>
        <v>#N/A</v>
      </c>
      <c r="K6013" t="e">
        <f>VLOOKUP(A6013,'Top 30 via LR (Schizonts)'!J:J,1,FALSE)</f>
        <v>#N/A</v>
      </c>
      <c r="L6013" t="e">
        <f>VLOOKUP(A6013,'Top 30 via LR (Tr36)'!A:A,1,FALSE)</f>
        <v>#N/A</v>
      </c>
      <c r="M6013" t="e">
        <f>VLOOKUP(A6013,'Top 30 via LR (Tr36)'!I:I,1,FALSE)</f>
        <v>#N/A</v>
      </c>
      <c r="N6013" t="e">
        <f>VLOOKUP(A6013,'Top or Bottom 30 via OR (Schiz)'!B:B,1,FALSE)</f>
        <v>#N/A</v>
      </c>
      <c r="O6013" t="e">
        <f>VLOOKUP(A6013,'Top or Bottom 30 via OR (Schiz)'!J:J,1,FALSE)</f>
        <v>#N/A</v>
      </c>
      <c r="P6013" t="e">
        <f>VLOOKUP(A6013,'Top or Bottom 30 via OR (Tr36)'!B:B,1,FALSE)</f>
        <v>#N/A</v>
      </c>
      <c r="Q6013" t="e">
        <f>VLOOKUP(A6013,'Top or Bottom 30 via OR (Tr36)'!J:J,1,FALSE)</f>
        <v>#N/A</v>
      </c>
    </row>
    <row r="6014" spans="1:17" x14ac:dyDescent="0.25">
      <c r="A6014" t="s">
        <v>6040</v>
      </c>
      <c r="B6014">
        <v>1985</v>
      </c>
      <c r="C6014">
        <v>1698</v>
      </c>
      <c r="D6014">
        <v>2954</v>
      </c>
      <c r="E6014">
        <v>1288</v>
      </c>
      <c r="F6014">
        <f>B6014/cam_reads!I$3</f>
        <v>24.661278887458025</v>
      </c>
      <c r="G6014">
        <f>C6014/cam_reads!J$3</f>
        <v>21.992811096634739</v>
      </c>
      <c r="H6014">
        <f>D6014/cam_reads!K$3</f>
        <v>30.834428056431889</v>
      </c>
      <c r="I6014">
        <f>E6014/cam_reads!L$3</f>
        <v>13.426488282704717</v>
      </c>
      <c r="J6014" t="e">
        <f>VLOOKUP(A6014,'Top 30 via LR (Schizonts)'!A:A,1,FALSE)</f>
        <v>#N/A</v>
      </c>
      <c r="K6014" t="e">
        <f>VLOOKUP(A6014,'Top 30 via LR (Schizonts)'!J:J,1,FALSE)</f>
        <v>#N/A</v>
      </c>
      <c r="L6014" t="e">
        <f>VLOOKUP(A6014,'Top 30 via LR (Tr36)'!A:A,1,FALSE)</f>
        <v>#N/A</v>
      </c>
      <c r="M6014" t="e">
        <f>VLOOKUP(A6014,'Top 30 via LR (Tr36)'!I:I,1,FALSE)</f>
        <v>#N/A</v>
      </c>
      <c r="N6014" t="e">
        <f>VLOOKUP(A6014,'Top or Bottom 30 via OR (Schiz)'!B:B,1,FALSE)</f>
        <v>#N/A</v>
      </c>
      <c r="O6014" t="e">
        <f>VLOOKUP(A6014,'Top or Bottom 30 via OR (Schiz)'!J:J,1,FALSE)</f>
        <v>#N/A</v>
      </c>
      <c r="P6014" t="e">
        <f>VLOOKUP(A6014,'Top or Bottom 30 via OR (Tr36)'!B:B,1,FALSE)</f>
        <v>#N/A</v>
      </c>
      <c r="Q6014" t="e">
        <f>VLOOKUP(A6014,'Top or Bottom 30 via OR (Tr36)'!J:J,1,FALSE)</f>
        <v>#N/A</v>
      </c>
    </row>
    <row r="6015" spans="1:17" x14ac:dyDescent="0.25">
      <c r="A6015" t="s">
        <v>6041</v>
      </c>
      <c r="B6015">
        <v>1295</v>
      </c>
      <c r="C6015">
        <v>1154</v>
      </c>
      <c r="D6015">
        <v>887</v>
      </c>
      <c r="E6015">
        <v>1659</v>
      </c>
      <c r="F6015">
        <f>B6015/cam_reads!I$3</f>
        <v>16.088844412724505</v>
      </c>
      <c r="G6015">
        <f>C6015/cam_reads!J$3</f>
        <v>14.946822146947286</v>
      </c>
      <c r="H6015">
        <f>D6015/cam_reads!K$3</f>
        <v>9.2586789729367247</v>
      </c>
      <c r="I6015">
        <f>E6015/cam_reads!L$3</f>
        <v>17.293900668483793</v>
      </c>
      <c r="J6015" t="e">
        <f>VLOOKUP(A6015,'Top 30 via LR (Schizonts)'!A:A,1,FALSE)</f>
        <v>#N/A</v>
      </c>
      <c r="K6015" t="e">
        <f>VLOOKUP(A6015,'Top 30 via LR (Schizonts)'!J:J,1,FALSE)</f>
        <v>#N/A</v>
      </c>
      <c r="L6015" t="e">
        <f>VLOOKUP(A6015,'Top 30 via LR (Tr36)'!A:A,1,FALSE)</f>
        <v>#N/A</v>
      </c>
      <c r="M6015" t="e">
        <f>VLOOKUP(A6015,'Top 30 via LR (Tr36)'!I:I,1,FALSE)</f>
        <v>#N/A</v>
      </c>
      <c r="N6015" t="e">
        <f>VLOOKUP(A6015,'Top or Bottom 30 via OR (Schiz)'!B:B,1,FALSE)</f>
        <v>#N/A</v>
      </c>
      <c r="O6015" t="e">
        <f>VLOOKUP(A6015,'Top or Bottom 30 via OR (Schiz)'!J:J,1,FALSE)</f>
        <v>#N/A</v>
      </c>
      <c r="P6015" t="e">
        <f>VLOOKUP(A6015,'Top or Bottom 30 via OR (Tr36)'!B:B,1,FALSE)</f>
        <v>#N/A</v>
      </c>
      <c r="Q6015" t="e">
        <f>VLOOKUP(A6015,'Top or Bottom 30 via OR (Tr36)'!J:J,1,FALSE)</f>
        <v>#N/A</v>
      </c>
    </row>
    <row r="6016" spans="1:17" x14ac:dyDescent="0.25">
      <c r="A6016" t="s">
        <v>6042</v>
      </c>
      <c r="B6016">
        <v>8024</v>
      </c>
      <c r="C6016">
        <v>7146</v>
      </c>
      <c r="D6016">
        <v>8484</v>
      </c>
      <c r="E6016">
        <v>9089</v>
      </c>
      <c r="F6016">
        <f>B6016/cam_reads!I$3</f>
        <v>99.688716268495298</v>
      </c>
      <c r="G6016">
        <f>C6016/cam_reads!J$3</f>
        <v>92.556318078063512</v>
      </c>
      <c r="H6016">
        <f>D6016/cam_reads!K$3</f>
        <v>88.557646455913385</v>
      </c>
      <c r="I6016">
        <f>E6016/cam_reads!L$3</f>
        <v>94.746391305514891</v>
      </c>
      <c r="J6016" t="e">
        <f>VLOOKUP(A6016,'Top 30 via LR (Schizonts)'!A:A,1,FALSE)</f>
        <v>#N/A</v>
      </c>
      <c r="K6016" t="e">
        <f>VLOOKUP(A6016,'Top 30 via LR (Schizonts)'!J:J,1,FALSE)</f>
        <v>#N/A</v>
      </c>
      <c r="L6016" t="e">
        <f>VLOOKUP(A6016,'Top 30 via LR (Tr36)'!A:A,1,FALSE)</f>
        <v>#N/A</v>
      </c>
      <c r="M6016" t="e">
        <f>VLOOKUP(A6016,'Top 30 via LR (Tr36)'!I:I,1,FALSE)</f>
        <v>#N/A</v>
      </c>
      <c r="N6016" t="e">
        <f>VLOOKUP(A6016,'Top or Bottom 30 via OR (Schiz)'!B:B,1,FALSE)</f>
        <v>#N/A</v>
      </c>
      <c r="O6016" t="e">
        <f>VLOOKUP(A6016,'Top or Bottom 30 via OR (Schiz)'!J:J,1,FALSE)</f>
        <v>#N/A</v>
      </c>
      <c r="P6016" t="e">
        <f>VLOOKUP(A6016,'Top or Bottom 30 via OR (Tr36)'!B:B,1,FALSE)</f>
        <v>#N/A</v>
      </c>
      <c r="Q6016" t="e">
        <f>VLOOKUP(A6016,'Top or Bottom 30 via OR (Tr36)'!J:J,1,FALSE)</f>
        <v>#N/A</v>
      </c>
    </row>
    <row r="6017" spans="1:17" x14ac:dyDescent="0.25">
      <c r="A6017" t="s">
        <v>6043</v>
      </c>
      <c r="B6017">
        <v>0</v>
      </c>
      <c r="C6017">
        <v>0</v>
      </c>
      <c r="D6017">
        <v>0</v>
      </c>
      <c r="E6017">
        <v>0</v>
      </c>
      <c r="F6017">
        <f>B6017/cam_reads!I$3</f>
        <v>0</v>
      </c>
      <c r="G6017">
        <f>C6017/cam_reads!J$3</f>
        <v>0</v>
      </c>
      <c r="H6017">
        <f>D6017/cam_reads!K$3</f>
        <v>0</v>
      </c>
      <c r="I6017">
        <f>E6017/cam_reads!L$3</f>
        <v>0</v>
      </c>
      <c r="J6017" t="e">
        <f>VLOOKUP(A6017,'Top 30 via LR (Schizonts)'!A:A,1,FALSE)</f>
        <v>#N/A</v>
      </c>
      <c r="K6017" t="e">
        <f>VLOOKUP(A6017,'Top 30 via LR (Schizonts)'!J:J,1,FALSE)</f>
        <v>#N/A</v>
      </c>
      <c r="L6017" t="e">
        <f>VLOOKUP(A6017,'Top 30 via LR (Tr36)'!A:A,1,FALSE)</f>
        <v>#N/A</v>
      </c>
      <c r="M6017" t="e">
        <f>VLOOKUP(A6017,'Top 30 via LR (Tr36)'!I:I,1,FALSE)</f>
        <v>#N/A</v>
      </c>
      <c r="N6017" t="e">
        <f>VLOOKUP(A6017,'Top or Bottom 30 via OR (Schiz)'!B:B,1,FALSE)</f>
        <v>#N/A</v>
      </c>
      <c r="O6017" t="e">
        <f>VLOOKUP(A6017,'Top or Bottom 30 via OR (Schiz)'!J:J,1,FALSE)</f>
        <v>#N/A</v>
      </c>
      <c r="P6017" t="e">
        <f>VLOOKUP(A6017,'Top or Bottom 30 via OR (Tr36)'!B:B,1,FALSE)</f>
        <v>#N/A</v>
      </c>
      <c r="Q6017" t="e">
        <f>VLOOKUP(A6017,'Top or Bottom 30 via OR (Tr36)'!J:J,1,FALSE)</f>
        <v>#N/A</v>
      </c>
    </row>
    <row r="6018" spans="1:17" x14ac:dyDescent="0.25">
      <c r="A6018" t="s">
        <v>6044</v>
      </c>
      <c r="B6018">
        <v>7966</v>
      </c>
      <c r="C6018">
        <v>8614</v>
      </c>
      <c r="D6018">
        <v>7717</v>
      </c>
      <c r="E6018">
        <v>6250</v>
      </c>
      <c r="F6018">
        <f>B6018/cam_reads!I$3</f>
        <v>98.968134819894516</v>
      </c>
      <c r="G6018">
        <f>C6018/cam_reads!J$3</f>
        <v>111.57012649376422</v>
      </c>
      <c r="H6018">
        <f>D6018/cam_reads!K$3</f>
        <v>80.5515508840504</v>
      </c>
      <c r="I6018">
        <f>E6018/cam_reads!L$3</f>
        <v>65.151825905981738</v>
      </c>
      <c r="J6018" t="e">
        <f>VLOOKUP(A6018,'Top 30 via LR (Schizonts)'!A:A,1,FALSE)</f>
        <v>#N/A</v>
      </c>
      <c r="K6018" t="e">
        <f>VLOOKUP(A6018,'Top 30 via LR (Schizonts)'!J:J,1,FALSE)</f>
        <v>#N/A</v>
      </c>
      <c r="L6018" t="e">
        <f>VLOOKUP(A6018,'Top 30 via LR (Tr36)'!A:A,1,FALSE)</f>
        <v>#N/A</v>
      </c>
      <c r="M6018" t="e">
        <f>VLOOKUP(A6018,'Top 30 via LR (Tr36)'!I:I,1,FALSE)</f>
        <v>#N/A</v>
      </c>
      <c r="N6018" t="e">
        <f>VLOOKUP(A6018,'Top or Bottom 30 via OR (Schiz)'!B:B,1,FALSE)</f>
        <v>#N/A</v>
      </c>
      <c r="O6018" t="e">
        <f>VLOOKUP(A6018,'Top or Bottom 30 via OR (Schiz)'!J:J,1,FALSE)</f>
        <v>#N/A</v>
      </c>
      <c r="P6018" t="e">
        <f>VLOOKUP(A6018,'Top or Bottom 30 via OR (Tr36)'!B:B,1,FALSE)</f>
        <v>#N/A</v>
      </c>
      <c r="Q6018" t="e">
        <f>VLOOKUP(A6018,'Top or Bottom 30 via OR (Tr36)'!J:J,1,FALSE)</f>
        <v>#N/A</v>
      </c>
    </row>
    <row r="6019" spans="1:17" x14ac:dyDescent="0.25">
      <c r="A6019" t="s">
        <v>6045</v>
      </c>
      <c r="B6019">
        <v>0</v>
      </c>
      <c r="C6019">
        <v>0</v>
      </c>
      <c r="D6019">
        <v>0</v>
      </c>
      <c r="E6019">
        <v>0</v>
      </c>
      <c r="F6019">
        <f>B6019/cam_reads!I$3</f>
        <v>0</v>
      </c>
      <c r="G6019">
        <f>C6019/cam_reads!J$3</f>
        <v>0</v>
      </c>
      <c r="H6019">
        <f>D6019/cam_reads!K$3</f>
        <v>0</v>
      </c>
      <c r="I6019">
        <f>E6019/cam_reads!L$3</f>
        <v>0</v>
      </c>
      <c r="J6019" t="e">
        <f>VLOOKUP(A6019,'Top 30 via LR (Schizonts)'!A:A,1,FALSE)</f>
        <v>#N/A</v>
      </c>
      <c r="K6019" t="e">
        <f>VLOOKUP(A6019,'Top 30 via LR (Schizonts)'!J:J,1,FALSE)</f>
        <v>#N/A</v>
      </c>
      <c r="L6019" t="e">
        <f>VLOOKUP(A6019,'Top 30 via LR (Tr36)'!A:A,1,FALSE)</f>
        <v>#N/A</v>
      </c>
      <c r="M6019" t="e">
        <f>VLOOKUP(A6019,'Top 30 via LR (Tr36)'!I:I,1,FALSE)</f>
        <v>#N/A</v>
      </c>
      <c r="N6019" t="e">
        <f>VLOOKUP(A6019,'Top or Bottom 30 via OR (Schiz)'!B:B,1,FALSE)</f>
        <v>#N/A</v>
      </c>
      <c r="O6019" t="e">
        <f>VLOOKUP(A6019,'Top or Bottom 30 via OR (Schiz)'!J:J,1,FALSE)</f>
        <v>#N/A</v>
      </c>
      <c r="P6019" t="e">
        <f>VLOOKUP(A6019,'Top or Bottom 30 via OR (Tr36)'!B:B,1,FALSE)</f>
        <v>#N/A</v>
      </c>
      <c r="Q6019" t="e">
        <f>VLOOKUP(A6019,'Top or Bottom 30 via OR (Tr36)'!J:J,1,FALSE)</f>
        <v>#N/A</v>
      </c>
    </row>
    <row r="6020" spans="1:17" x14ac:dyDescent="0.25">
      <c r="A6020" t="s">
        <v>6046</v>
      </c>
      <c r="B6020">
        <v>435</v>
      </c>
      <c r="C6020">
        <v>477</v>
      </c>
      <c r="D6020">
        <v>395</v>
      </c>
      <c r="E6020">
        <v>553</v>
      </c>
      <c r="F6020">
        <f>B6020/cam_reads!I$3</f>
        <v>5.4043608645059145</v>
      </c>
      <c r="G6020">
        <f>C6020/cam_reads!J$3</f>
        <v>6.1781925165458018</v>
      </c>
      <c r="H6020">
        <f>D6020/cam_reads!K$3</f>
        <v>4.1230870285343926</v>
      </c>
      <c r="I6020">
        <f>E6020/cam_reads!L$3</f>
        <v>5.7646335561612645</v>
      </c>
      <c r="J6020" t="e">
        <f>VLOOKUP(A6020,'Top 30 via LR (Schizonts)'!A:A,1,FALSE)</f>
        <v>#N/A</v>
      </c>
      <c r="K6020" t="e">
        <f>VLOOKUP(A6020,'Top 30 via LR (Schizonts)'!J:J,1,FALSE)</f>
        <v>#N/A</v>
      </c>
      <c r="L6020" t="e">
        <f>VLOOKUP(A6020,'Top 30 via LR (Tr36)'!A:A,1,FALSE)</f>
        <v>#N/A</v>
      </c>
      <c r="M6020" t="e">
        <f>VLOOKUP(A6020,'Top 30 via LR (Tr36)'!I:I,1,FALSE)</f>
        <v>#N/A</v>
      </c>
      <c r="N6020" t="e">
        <f>VLOOKUP(A6020,'Top or Bottom 30 via OR (Schiz)'!B:B,1,FALSE)</f>
        <v>#N/A</v>
      </c>
      <c r="O6020" t="e">
        <f>VLOOKUP(A6020,'Top or Bottom 30 via OR (Schiz)'!J:J,1,FALSE)</f>
        <v>#N/A</v>
      </c>
      <c r="P6020" t="e">
        <f>VLOOKUP(A6020,'Top or Bottom 30 via OR (Tr36)'!B:B,1,FALSE)</f>
        <v>#N/A</v>
      </c>
      <c r="Q6020" t="e">
        <f>VLOOKUP(A6020,'Top or Bottom 30 via OR (Tr36)'!J:J,1,FALSE)</f>
        <v>#N/A</v>
      </c>
    </row>
    <row r="6021" spans="1:17" x14ac:dyDescent="0.25">
      <c r="A6021" t="s">
        <v>6047</v>
      </c>
      <c r="B6021">
        <v>31</v>
      </c>
      <c r="C6021">
        <v>10</v>
      </c>
      <c r="D6021">
        <v>101</v>
      </c>
      <c r="E6021">
        <v>12</v>
      </c>
      <c r="F6021">
        <f>B6021/cam_reads!I$3</f>
        <v>0.38513836045904215</v>
      </c>
      <c r="G6021">
        <f>C6021/cam_reads!J$3</f>
        <v>0.1295218556927841</v>
      </c>
      <c r="H6021">
        <f>D6021/cam_reads!K$3</f>
        <v>1.0542576959037309</v>
      </c>
      <c r="I6021">
        <f>E6021/cam_reads!L$3</f>
        <v>0.12509150573948494</v>
      </c>
      <c r="J6021" t="e">
        <f>VLOOKUP(A6021,'Top 30 via LR (Schizonts)'!A:A,1,FALSE)</f>
        <v>#N/A</v>
      </c>
      <c r="K6021" t="e">
        <f>VLOOKUP(A6021,'Top 30 via LR (Schizonts)'!J:J,1,FALSE)</f>
        <v>#N/A</v>
      </c>
      <c r="L6021" t="e">
        <f>VLOOKUP(A6021,'Top 30 via LR (Tr36)'!A:A,1,FALSE)</f>
        <v>#N/A</v>
      </c>
      <c r="M6021" t="e">
        <f>VLOOKUP(A6021,'Top 30 via LR (Tr36)'!I:I,1,FALSE)</f>
        <v>#N/A</v>
      </c>
      <c r="N6021" t="e">
        <f>VLOOKUP(A6021,'Top or Bottom 30 via OR (Schiz)'!B:B,1,FALSE)</f>
        <v>#N/A</v>
      </c>
      <c r="O6021" t="e">
        <f>VLOOKUP(A6021,'Top or Bottom 30 via OR (Schiz)'!J:J,1,FALSE)</f>
        <v>#N/A</v>
      </c>
      <c r="P6021" t="e">
        <f>VLOOKUP(A6021,'Top or Bottom 30 via OR (Tr36)'!B:B,1,FALSE)</f>
        <v>#N/A</v>
      </c>
      <c r="Q6021" t="e">
        <f>VLOOKUP(A6021,'Top or Bottom 30 via OR (Tr36)'!J:J,1,FALSE)</f>
        <v>#N/A</v>
      </c>
    </row>
    <row r="6022" spans="1:17" x14ac:dyDescent="0.25">
      <c r="A6022" t="s">
        <v>6048</v>
      </c>
      <c r="B6022">
        <v>40</v>
      </c>
      <c r="C6022">
        <v>24</v>
      </c>
      <c r="D6022">
        <v>147</v>
      </c>
      <c r="E6022">
        <v>36</v>
      </c>
      <c r="F6022">
        <f>B6022/cam_reads!I$3</f>
        <v>0.49695272317295763</v>
      </c>
      <c r="G6022">
        <f>C6022/cam_reads!J$3</f>
        <v>0.31085245366268183</v>
      </c>
      <c r="H6022">
        <f>D6022/cam_reads!K$3</f>
        <v>1.5344146663153311</v>
      </c>
      <c r="I6022">
        <f>E6022/cam_reads!L$3</f>
        <v>0.37527451721845484</v>
      </c>
      <c r="J6022" t="e">
        <f>VLOOKUP(A6022,'Top 30 via LR (Schizonts)'!A:A,1,FALSE)</f>
        <v>#N/A</v>
      </c>
      <c r="K6022" t="e">
        <f>VLOOKUP(A6022,'Top 30 via LR (Schizonts)'!J:J,1,FALSE)</f>
        <v>#N/A</v>
      </c>
      <c r="L6022" t="e">
        <f>VLOOKUP(A6022,'Top 30 via LR (Tr36)'!A:A,1,FALSE)</f>
        <v>#N/A</v>
      </c>
      <c r="M6022" t="e">
        <f>VLOOKUP(A6022,'Top 30 via LR (Tr36)'!I:I,1,FALSE)</f>
        <v>#N/A</v>
      </c>
      <c r="N6022" t="e">
        <f>VLOOKUP(A6022,'Top or Bottom 30 via OR (Schiz)'!B:B,1,FALSE)</f>
        <v>#N/A</v>
      </c>
      <c r="O6022" t="e">
        <f>VLOOKUP(A6022,'Top or Bottom 30 via OR (Schiz)'!J:J,1,FALSE)</f>
        <v>#N/A</v>
      </c>
      <c r="P6022" t="e">
        <f>VLOOKUP(A6022,'Top or Bottom 30 via OR (Tr36)'!B:B,1,FALSE)</f>
        <v>#N/A</v>
      </c>
      <c r="Q6022" t="e">
        <f>VLOOKUP(A6022,'Top or Bottom 30 via OR (Tr36)'!J:J,1,FALSE)</f>
        <v>#N/A</v>
      </c>
    </row>
    <row r="6023" spans="1:17" x14ac:dyDescent="0.25">
      <c r="A6023" t="s">
        <v>6049</v>
      </c>
      <c r="B6023">
        <v>177</v>
      </c>
      <c r="C6023">
        <v>123</v>
      </c>
      <c r="D6023">
        <v>177</v>
      </c>
      <c r="E6023">
        <v>197</v>
      </c>
      <c r="F6023">
        <f>B6023/cam_reads!I$3</f>
        <v>2.1990158000403377</v>
      </c>
      <c r="G6023">
        <f>C6023/cam_reads!J$3</f>
        <v>1.5931188250212445</v>
      </c>
      <c r="H6023">
        <f>D6023/cam_reads!K$3</f>
        <v>1.8475605165837659</v>
      </c>
      <c r="I6023">
        <f>E6023/cam_reads!L$3</f>
        <v>2.0535855525565445</v>
      </c>
      <c r="J6023" t="e">
        <f>VLOOKUP(A6023,'Top 30 via LR (Schizonts)'!A:A,1,FALSE)</f>
        <v>#N/A</v>
      </c>
      <c r="K6023" t="e">
        <f>VLOOKUP(A6023,'Top 30 via LR (Schizonts)'!J:J,1,FALSE)</f>
        <v>#N/A</v>
      </c>
      <c r="L6023" t="e">
        <f>VLOOKUP(A6023,'Top 30 via LR (Tr36)'!A:A,1,FALSE)</f>
        <v>#N/A</v>
      </c>
      <c r="M6023" t="e">
        <f>VLOOKUP(A6023,'Top 30 via LR (Tr36)'!I:I,1,FALSE)</f>
        <v>#N/A</v>
      </c>
      <c r="N6023" t="e">
        <f>VLOOKUP(A6023,'Top or Bottom 30 via OR (Schiz)'!B:B,1,FALSE)</f>
        <v>#N/A</v>
      </c>
      <c r="O6023" t="e">
        <f>VLOOKUP(A6023,'Top or Bottom 30 via OR (Schiz)'!J:J,1,FALSE)</f>
        <v>#N/A</v>
      </c>
      <c r="P6023" t="e">
        <f>VLOOKUP(A6023,'Top or Bottom 30 via OR (Tr36)'!B:B,1,FALSE)</f>
        <v>#N/A</v>
      </c>
      <c r="Q6023" t="e">
        <f>VLOOKUP(A6023,'Top or Bottom 30 via OR (Tr36)'!J:J,1,FALSE)</f>
        <v>#N/A</v>
      </c>
    </row>
    <row r="6024" spans="1:17" x14ac:dyDescent="0.25">
      <c r="A6024" t="s">
        <v>6050</v>
      </c>
      <c r="B6024">
        <v>394</v>
      </c>
      <c r="C6024">
        <v>489</v>
      </c>
      <c r="D6024">
        <v>356</v>
      </c>
      <c r="E6024">
        <v>431</v>
      </c>
      <c r="F6024">
        <f>B6024/cam_reads!I$3</f>
        <v>4.8949843232536328</v>
      </c>
      <c r="G6024">
        <f>C6024/cam_reads!J$3</f>
        <v>6.3336187433771425</v>
      </c>
      <c r="H6024">
        <f>D6024/cam_reads!K$3</f>
        <v>3.7159974231854274</v>
      </c>
      <c r="I6024">
        <f>E6024/cam_reads!L$3</f>
        <v>4.4928699144765005</v>
      </c>
      <c r="J6024" t="e">
        <f>VLOOKUP(A6024,'Top 30 via LR (Schizonts)'!A:A,1,FALSE)</f>
        <v>#N/A</v>
      </c>
      <c r="K6024" t="e">
        <f>VLOOKUP(A6024,'Top 30 via LR (Schizonts)'!J:J,1,FALSE)</f>
        <v>#N/A</v>
      </c>
      <c r="L6024" t="e">
        <f>VLOOKUP(A6024,'Top 30 via LR (Tr36)'!A:A,1,FALSE)</f>
        <v>#N/A</v>
      </c>
      <c r="M6024" t="e">
        <f>VLOOKUP(A6024,'Top 30 via LR (Tr36)'!I:I,1,FALSE)</f>
        <v>#N/A</v>
      </c>
      <c r="N6024" t="e">
        <f>VLOOKUP(A6024,'Top or Bottom 30 via OR (Schiz)'!B:B,1,FALSE)</f>
        <v>#N/A</v>
      </c>
      <c r="O6024" t="e">
        <f>VLOOKUP(A6024,'Top or Bottom 30 via OR (Schiz)'!J:J,1,FALSE)</f>
        <v>#N/A</v>
      </c>
      <c r="P6024" t="e">
        <f>VLOOKUP(A6024,'Top or Bottom 30 via OR (Tr36)'!B:B,1,FALSE)</f>
        <v>#N/A</v>
      </c>
      <c r="Q6024" t="e">
        <f>VLOOKUP(A6024,'Top or Bottom 30 via OR (Tr36)'!J:J,1,FALSE)</f>
        <v>#N/A</v>
      </c>
    </row>
    <row r="6025" spans="1:17" x14ac:dyDescent="0.25">
      <c r="A6025" t="s">
        <v>6051</v>
      </c>
      <c r="B6025">
        <v>188</v>
      </c>
      <c r="C6025">
        <v>162</v>
      </c>
      <c r="D6025">
        <v>230</v>
      </c>
      <c r="E6025">
        <v>190</v>
      </c>
      <c r="F6025">
        <f>B6025/cam_reads!I$3</f>
        <v>2.3356777989129007</v>
      </c>
      <c r="G6025">
        <f>C6025/cam_reads!J$3</f>
        <v>2.0982540622231025</v>
      </c>
      <c r="H6025">
        <f>D6025/cam_reads!K$3</f>
        <v>2.4007848520580009</v>
      </c>
      <c r="I6025">
        <f>E6025/cam_reads!L$3</f>
        <v>1.980615507541845</v>
      </c>
      <c r="J6025" t="e">
        <f>VLOOKUP(A6025,'Top 30 via LR (Schizonts)'!A:A,1,FALSE)</f>
        <v>#N/A</v>
      </c>
      <c r="K6025" t="e">
        <f>VLOOKUP(A6025,'Top 30 via LR (Schizonts)'!J:J,1,FALSE)</f>
        <v>#N/A</v>
      </c>
      <c r="L6025" t="e">
        <f>VLOOKUP(A6025,'Top 30 via LR (Tr36)'!A:A,1,FALSE)</f>
        <v>#N/A</v>
      </c>
      <c r="M6025" t="e">
        <f>VLOOKUP(A6025,'Top 30 via LR (Tr36)'!I:I,1,FALSE)</f>
        <v>#N/A</v>
      </c>
      <c r="N6025" t="e">
        <f>VLOOKUP(A6025,'Top or Bottom 30 via OR (Schiz)'!B:B,1,FALSE)</f>
        <v>#N/A</v>
      </c>
      <c r="O6025" t="e">
        <f>VLOOKUP(A6025,'Top or Bottom 30 via OR (Schiz)'!J:J,1,FALSE)</f>
        <v>#N/A</v>
      </c>
      <c r="P6025" t="e">
        <f>VLOOKUP(A6025,'Top or Bottom 30 via OR (Tr36)'!B:B,1,FALSE)</f>
        <v>#N/A</v>
      </c>
      <c r="Q6025" t="e">
        <f>VLOOKUP(A6025,'Top or Bottom 30 via OR (Tr36)'!J:J,1,FALSE)</f>
        <v>#N/A</v>
      </c>
    </row>
    <row r="6026" spans="1:17" x14ac:dyDescent="0.25">
      <c r="A6026" t="s">
        <v>6052</v>
      </c>
      <c r="B6026">
        <v>3386</v>
      </c>
      <c r="C6026">
        <v>3509</v>
      </c>
      <c r="D6026">
        <v>3360</v>
      </c>
      <c r="E6026">
        <v>3576</v>
      </c>
      <c r="F6026">
        <f>B6026/cam_reads!I$3</f>
        <v>42.067048016590867</v>
      </c>
      <c r="G6026">
        <f>C6026/cam_reads!J$3</f>
        <v>45.449219162597942</v>
      </c>
      <c r="H6026">
        <f>D6026/cam_reads!K$3</f>
        <v>35.072335230064709</v>
      </c>
      <c r="I6026">
        <f>E6026/cam_reads!L$3</f>
        <v>37.277268710366513</v>
      </c>
      <c r="J6026" t="e">
        <f>VLOOKUP(A6026,'Top 30 via LR (Schizonts)'!A:A,1,FALSE)</f>
        <v>#N/A</v>
      </c>
      <c r="K6026" t="e">
        <f>VLOOKUP(A6026,'Top 30 via LR (Schizonts)'!J:J,1,FALSE)</f>
        <v>#N/A</v>
      </c>
      <c r="L6026" t="e">
        <f>VLOOKUP(A6026,'Top 30 via LR (Tr36)'!A:A,1,FALSE)</f>
        <v>#N/A</v>
      </c>
      <c r="M6026" t="e">
        <f>VLOOKUP(A6026,'Top 30 via LR (Tr36)'!I:I,1,FALSE)</f>
        <v>#N/A</v>
      </c>
      <c r="N6026" t="e">
        <f>VLOOKUP(A6026,'Top or Bottom 30 via OR (Schiz)'!B:B,1,FALSE)</f>
        <v>#N/A</v>
      </c>
      <c r="O6026" t="e">
        <f>VLOOKUP(A6026,'Top or Bottom 30 via OR (Schiz)'!J:J,1,FALSE)</f>
        <v>#N/A</v>
      </c>
      <c r="P6026" t="e">
        <f>VLOOKUP(A6026,'Top or Bottom 30 via OR (Tr36)'!B:B,1,FALSE)</f>
        <v>#N/A</v>
      </c>
      <c r="Q6026" t="e">
        <f>VLOOKUP(A6026,'Top or Bottom 30 via OR (Tr36)'!J:J,1,FALSE)</f>
        <v>#N/A</v>
      </c>
    </row>
    <row r="6027" spans="1:17" x14ac:dyDescent="0.25">
      <c r="A6027" t="s">
        <v>6053</v>
      </c>
      <c r="B6027">
        <v>167</v>
      </c>
      <c r="C6027">
        <v>154</v>
      </c>
      <c r="D6027">
        <v>262</v>
      </c>
      <c r="E6027">
        <v>239</v>
      </c>
      <c r="F6027">
        <f>B6027/cam_reads!I$3</f>
        <v>2.0747776192470981</v>
      </c>
      <c r="G6027">
        <f>C6027/cam_reads!J$3</f>
        <v>1.9946365776688753</v>
      </c>
      <c r="H6027">
        <f>D6027/cam_reads!K$3</f>
        <v>2.7348070923443313</v>
      </c>
      <c r="I6027">
        <f>E6027/cam_reads!L$3</f>
        <v>2.491405822644742</v>
      </c>
      <c r="J6027" t="e">
        <f>VLOOKUP(A6027,'Top 30 via LR (Schizonts)'!A:A,1,FALSE)</f>
        <v>#N/A</v>
      </c>
      <c r="K6027" t="e">
        <f>VLOOKUP(A6027,'Top 30 via LR (Schizonts)'!J:J,1,FALSE)</f>
        <v>#N/A</v>
      </c>
      <c r="L6027" t="e">
        <f>VLOOKUP(A6027,'Top 30 via LR (Tr36)'!A:A,1,FALSE)</f>
        <v>#N/A</v>
      </c>
      <c r="M6027" t="e">
        <f>VLOOKUP(A6027,'Top 30 via LR (Tr36)'!I:I,1,FALSE)</f>
        <v>#N/A</v>
      </c>
      <c r="N6027" t="e">
        <f>VLOOKUP(A6027,'Top or Bottom 30 via OR (Schiz)'!B:B,1,FALSE)</f>
        <v>#N/A</v>
      </c>
      <c r="O6027" t="e">
        <f>VLOOKUP(A6027,'Top or Bottom 30 via OR (Schiz)'!J:J,1,FALSE)</f>
        <v>#N/A</v>
      </c>
      <c r="P6027" t="e">
        <f>VLOOKUP(A6027,'Top or Bottom 30 via OR (Tr36)'!B:B,1,FALSE)</f>
        <v>#N/A</v>
      </c>
      <c r="Q6027" t="e">
        <f>VLOOKUP(A6027,'Top or Bottom 30 via OR (Tr36)'!J:J,1,FALSE)</f>
        <v>#N/A</v>
      </c>
    </row>
    <row r="6028" spans="1:17" x14ac:dyDescent="0.25">
      <c r="A6028" t="s">
        <v>6054</v>
      </c>
      <c r="B6028">
        <v>96</v>
      </c>
      <c r="C6028">
        <v>61</v>
      </c>
      <c r="D6028">
        <v>209</v>
      </c>
      <c r="E6028">
        <v>59</v>
      </c>
      <c r="F6028">
        <f>B6028/cam_reads!I$3</f>
        <v>1.1926865356150984</v>
      </c>
      <c r="G6028">
        <f>C6028/cam_reads!J$3</f>
        <v>0.790083319725983</v>
      </c>
      <c r="H6028">
        <f>D6028/cam_reads!K$3</f>
        <v>2.1815827568700965</v>
      </c>
      <c r="I6028">
        <f>E6028/cam_reads!L$3</f>
        <v>0.61503323655246767</v>
      </c>
      <c r="J6028" t="e">
        <f>VLOOKUP(A6028,'Top 30 via LR (Schizonts)'!A:A,1,FALSE)</f>
        <v>#N/A</v>
      </c>
      <c r="K6028" t="e">
        <f>VLOOKUP(A6028,'Top 30 via LR (Schizonts)'!J:J,1,FALSE)</f>
        <v>#N/A</v>
      </c>
      <c r="L6028" t="e">
        <f>VLOOKUP(A6028,'Top 30 via LR (Tr36)'!A:A,1,FALSE)</f>
        <v>#N/A</v>
      </c>
      <c r="M6028" t="e">
        <f>VLOOKUP(A6028,'Top 30 via LR (Tr36)'!I:I,1,FALSE)</f>
        <v>#N/A</v>
      </c>
      <c r="N6028" t="e">
        <f>VLOOKUP(A6028,'Top or Bottom 30 via OR (Schiz)'!B:B,1,FALSE)</f>
        <v>#N/A</v>
      </c>
      <c r="O6028" t="e">
        <f>VLOOKUP(A6028,'Top or Bottom 30 via OR (Schiz)'!J:J,1,FALSE)</f>
        <v>#N/A</v>
      </c>
      <c r="P6028" t="e">
        <f>VLOOKUP(A6028,'Top or Bottom 30 via OR (Tr36)'!B:B,1,FALSE)</f>
        <v>#N/A</v>
      </c>
      <c r="Q6028" t="e">
        <f>VLOOKUP(A6028,'Top or Bottom 30 via OR (Tr36)'!J:J,1,FALSE)</f>
        <v>#N/A</v>
      </c>
    </row>
    <row r="6029" spans="1:17" x14ac:dyDescent="0.25">
      <c r="A6029" t="s">
        <v>6055</v>
      </c>
      <c r="B6029">
        <v>18520</v>
      </c>
      <c r="C6029">
        <v>16228</v>
      </c>
      <c r="D6029">
        <v>15740</v>
      </c>
      <c r="E6029">
        <v>19307</v>
      </c>
      <c r="F6029">
        <f>B6029/cam_reads!I$3</f>
        <v>230.0891108290794</v>
      </c>
      <c r="G6029">
        <f>C6029/cam_reads!J$3</f>
        <v>210.18806741825003</v>
      </c>
      <c r="H6029">
        <f>D6029/cam_reads!K$3</f>
        <v>164.29718944083885</v>
      </c>
      <c r="I6029">
        <f>E6029/cam_reads!L$3</f>
        <v>201.26180844268632</v>
      </c>
      <c r="J6029" t="e">
        <f>VLOOKUP(A6029,'Top 30 via LR (Schizonts)'!A:A,1,FALSE)</f>
        <v>#N/A</v>
      </c>
      <c r="K6029" t="e">
        <f>VLOOKUP(A6029,'Top 30 via LR (Schizonts)'!J:J,1,FALSE)</f>
        <v>#N/A</v>
      </c>
      <c r="L6029" t="e">
        <f>VLOOKUP(A6029,'Top 30 via LR (Tr36)'!A:A,1,FALSE)</f>
        <v>#N/A</v>
      </c>
      <c r="M6029" t="e">
        <f>VLOOKUP(A6029,'Top 30 via LR (Tr36)'!I:I,1,FALSE)</f>
        <v>#N/A</v>
      </c>
      <c r="N6029" t="e">
        <f>VLOOKUP(A6029,'Top or Bottom 30 via OR (Schiz)'!B:B,1,FALSE)</f>
        <v>#N/A</v>
      </c>
      <c r="O6029" t="e">
        <f>VLOOKUP(A6029,'Top or Bottom 30 via OR (Schiz)'!J:J,1,FALSE)</f>
        <v>#N/A</v>
      </c>
      <c r="P6029" t="e">
        <f>VLOOKUP(A6029,'Top or Bottom 30 via OR (Tr36)'!B:B,1,FALSE)</f>
        <v>#N/A</v>
      </c>
      <c r="Q6029" t="e">
        <f>VLOOKUP(A6029,'Top or Bottom 30 via OR (Tr36)'!J:J,1,FALSE)</f>
        <v>#N/A</v>
      </c>
    </row>
    <row r="6030" spans="1:17" x14ac:dyDescent="0.25">
      <c r="A6030" t="s">
        <v>6056</v>
      </c>
      <c r="B6030">
        <v>0</v>
      </c>
      <c r="C6030">
        <v>0</v>
      </c>
      <c r="D6030">
        <v>0</v>
      </c>
      <c r="E6030">
        <v>0</v>
      </c>
      <c r="F6030">
        <f>B6030/cam_reads!I$3</f>
        <v>0</v>
      </c>
      <c r="G6030">
        <f>C6030/cam_reads!J$3</f>
        <v>0</v>
      </c>
      <c r="H6030">
        <f>D6030/cam_reads!K$3</f>
        <v>0</v>
      </c>
      <c r="I6030">
        <f>E6030/cam_reads!L$3</f>
        <v>0</v>
      </c>
      <c r="J6030" t="e">
        <f>VLOOKUP(A6030,'Top 30 via LR (Schizonts)'!A:A,1,FALSE)</f>
        <v>#N/A</v>
      </c>
      <c r="K6030" t="e">
        <f>VLOOKUP(A6030,'Top 30 via LR (Schizonts)'!J:J,1,FALSE)</f>
        <v>#N/A</v>
      </c>
      <c r="L6030" t="e">
        <f>VLOOKUP(A6030,'Top 30 via LR (Tr36)'!A:A,1,FALSE)</f>
        <v>#N/A</v>
      </c>
      <c r="M6030" t="e">
        <f>VLOOKUP(A6030,'Top 30 via LR (Tr36)'!I:I,1,FALSE)</f>
        <v>#N/A</v>
      </c>
      <c r="N6030" t="e">
        <f>VLOOKUP(A6030,'Top or Bottom 30 via OR (Schiz)'!B:B,1,FALSE)</f>
        <v>#N/A</v>
      </c>
      <c r="O6030" t="e">
        <f>VLOOKUP(A6030,'Top or Bottom 30 via OR (Schiz)'!J:J,1,FALSE)</f>
        <v>#N/A</v>
      </c>
      <c r="P6030" t="e">
        <f>VLOOKUP(A6030,'Top or Bottom 30 via OR (Tr36)'!B:B,1,FALSE)</f>
        <v>#N/A</v>
      </c>
      <c r="Q6030" t="e">
        <f>VLOOKUP(A6030,'Top or Bottom 30 via OR (Tr36)'!J:J,1,FALSE)</f>
        <v>#N/A</v>
      </c>
    </row>
    <row r="6031" spans="1:17" x14ac:dyDescent="0.25">
      <c r="A6031" t="s">
        <v>6057</v>
      </c>
      <c r="B6031">
        <v>316</v>
      </c>
      <c r="C6031">
        <v>544</v>
      </c>
      <c r="D6031">
        <v>432</v>
      </c>
      <c r="E6031">
        <v>458</v>
      </c>
      <c r="F6031">
        <f>B6031/cam_reads!I$3</f>
        <v>3.9259265130663654</v>
      </c>
      <c r="G6031">
        <f>C6031/cam_reads!J$3</f>
        <v>7.0459889496874553</v>
      </c>
      <c r="H6031">
        <f>D6031/cam_reads!K$3</f>
        <v>4.5093002438654626</v>
      </c>
      <c r="I6031">
        <f>E6031/cam_reads!L$3</f>
        <v>4.7743258023903419</v>
      </c>
      <c r="J6031" t="e">
        <f>VLOOKUP(A6031,'Top 30 via LR (Schizonts)'!A:A,1,FALSE)</f>
        <v>#N/A</v>
      </c>
      <c r="K6031" t="e">
        <f>VLOOKUP(A6031,'Top 30 via LR (Schizonts)'!J:J,1,FALSE)</f>
        <v>#N/A</v>
      </c>
      <c r="L6031" t="e">
        <f>VLOOKUP(A6031,'Top 30 via LR (Tr36)'!A:A,1,FALSE)</f>
        <v>#N/A</v>
      </c>
      <c r="M6031" t="e">
        <f>VLOOKUP(A6031,'Top 30 via LR (Tr36)'!I:I,1,FALSE)</f>
        <v>#N/A</v>
      </c>
      <c r="N6031" t="e">
        <f>VLOOKUP(A6031,'Top or Bottom 30 via OR (Schiz)'!B:B,1,FALSE)</f>
        <v>#N/A</v>
      </c>
      <c r="O6031" t="e">
        <f>VLOOKUP(A6031,'Top or Bottom 30 via OR (Schiz)'!J:J,1,FALSE)</f>
        <v>#N/A</v>
      </c>
      <c r="P6031" t="e">
        <f>VLOOKUP(A6031,'Top or Bottom 30 via OR (Tr36)'!B:B,1,FALSE)</f>
        <v>#N/A</v>
      </c>
      <c r="Q6031" t="e">
        <f>VLOOKUP(A6031,'Top or Bottom 30 via OR (Tr36)'!J:J,1,FALSE)</f>
        <v>#N/A</v>
      </c>
    </row>
    <row r="6032" spans="1:17" x14ac:dyDescent="0.25">
      <c r="A6032" t="s">
        <v>6058</v>
      </c>
      <c r="B6032">
        <v>2710</v>
      </c>
      <c r="C6032">
        <v>2097</v>
      </c>
      <c r="D6032">
        <v>1722</v>
      </c>
      <c r="E6032">
        <v>2636</v>
      </c>
      <c r="F6032">
        <f>B6032/cam_reads!I$3</f>
        <v>33.668546994967883</v>
      </c>
      <c r="G6032">
        <f>C6032/cam_reads!J$3</f>
        <v>27.160733138776827</v>
      </c>
      <c r="H6032">
        <f>D6032/cam_reads!K$3</f>
        <v>17.974571805408164</v>
      </c>
      <c r="I6032">
        <f>E6032/cam_reads!L$3</f>
        <v>27.478434094106859</v>
      </c>
      <c r="J6032" t="e">
        <f>VLOOKUP(A6032,'Top 30 via LR (Schizonts)'!A:A,1,FALSE)</f>
        <v>#N/A</v>
      </c>
      <c r="K6032" t="e">
        <f>VLOOKUP(A6032,'Top 30 via LR (Schizonts)'!J:J,1,FALSE)</f>
        <v>#N/A</v>
      </c>
      <c r="L6032" t="e">
        <f>VLOOKUP(A6032,'Top 30 via LR (Tr36)'!A:A,1,FALSE)</f>
        <v>#N/A</v>
      </c>
      <c r="M6032" t="e">
        <f>VLOOKUP(A6032,'Top 30 via LR (Tr36)'!I:I,1,FALSE)</f>
        <v>#N/A</v>
      </c>
      <c r="N6032" t="e">
        <f>VLOOKUP(A6032,'Top or Bottom 30 via OR (Schiz)'!B:B,1,FALSE)</f>
        <v>#N/A</v>
      </c>
      <c r="O6032" t="e">
        <f>VLOOKUP(A6032,'Top or Bottom 30 via OR (Schiz)'!J:J,1,FALSE)</f>
        <v>#N/A</v>
      </c>
      <c r="P6032" t="e">
        <f>VLOOKUP(A6032,'Top or Bottom 30 via OR (Tr36)'!B:B,1,FALSE)</f>
        <v>#N/A</v>
      </c>
      <c r="Q6032" t="e">
        <f>VLOOKUP(A6032,'Top or Bottom 30 via OR (Tr36)'!J:J,1,FALSE)</f>
        <v>#N/A</v>
      </c>
    </row>
    <row r="6033" spans="1:17" x14ac:dyDescent="0.25">
      <c r="A6033" t="s">
        <v>6059</v>
      </c>
      <c r="B6033">
        <v>0</v>
      </c>
      <c r="C6033">
        <v>0</v>
      </c>
      <c r="D6033">
        <v>0</v>
      </c>
      <c r="E6033">
        <v>0</v>
      </c>
      <c r="F6033">
        <f>B6033/cam_reads!I$3</f>
        <v>0</v>
      </c>
      <c r="G6033">
        <f>C6033/cam_reads!J$3</f>
        <v>0</v>
      </c>
      <c r="H6033">
        <f>D6033/cam_reads!K$3</f>
        <v>0</v>
      </c>
      <c r="I6033">
        <f>E6033/cam_reads!L$3</f>
        <v>0</v>
      </c>
      <c r="J6033" t="e">
        <f>VLOOKUP(A6033,'Top 30 via LR (Schizonts)'!A:A,1,FALSE)</f>
        <v>#N/A</v>
      </c>
      <c r="K6033" t="e">
        <f>VLOOKUP(A6033,'Top 30 via LR (Schizonts)'!J:J,1,FALSE)</f>
        <v>#N/A</v>
      </c>
      <c r="L6033" t="e">
        <f>VLOOKUP(A6033,'Top 30 via LR (Tr36)'!A:A,1,FALSE)</f>
        <v>#N/A</v>
      </c>
      <c r="M6033" t="e">
        <f>VLOOKUP(A6033,'Top 30 via LR (Tr36)'!I:I,1,FALSE)</f>
        <v>#N/A</v>
      </c>
      <c r="N6033" t="e">
        <f>VLOOKUP(A6033,'Top or Bottom 30 via OR (Schiz)'!B:B,1,FALSE)</f>
        <v>#N/A</v>
      </c>
      <c r="O6033" t="e">
        <f>VLOOKUP(A6033,'Top or Bottom 30 via OR (Schiz)'!J:J,1,FALSE)</f>
        <v>#N/A</v>
      </c>
      <c r="P6033" t="e">
        <f>VLOOKUP(A6033,'Top or Bottom 30 via OR (Tr36)'!B:B,1,FALSE)</f>
        <v>#N/A</v>
      </c>
      <c r="Q6033" t="e">
        <f>VLOOKUP(A6033,'Top or Bottom 30 via OR (Tr36)'!J:J,1,FALSE)</f>
        <v>#N/A</v>
      </c>
    </row>
    <row r="6034" spans="1:17" x14ac:dyDescent="0.25">
      <c r="A6034" t="s">
        <v>6060</v>
      </c>
      <c r="B6034">
        <v>1241</v>
      </c>
      <c r="C6034">
        <v>1265</v>
      </c>
      <c r="D6034">
        <v>1407</v>
      </c>
      <c r="E6034">
        <v>1553</v>
      </c>
      <c r="F6034">
        <f>B6034/cam_reads!I$3</f>
        <v>15.417958236441011</v>
      </c>
      <c r="G6034">
        <f>C6034/cam_reads!J$3</f>
        <v>16.384514745137189</v>
      </c>
      <c r="H6034">
        <f>D6034/cam_reads!K$3</f>
        <v>14.686540377589596</v>
      </c>
      <c r="I6034">
        <f>E6034/cam_reads!L$3</f>
        <v>16.188925701118343</v>
      </c>
      <c r="J6034" t="e">
        <f>VLOOKUP(A6034,'Top 30 via LR (Schizonts)'!A:A,1,FALSE)</f>
        <v>#N/A</v>
      </c>
      <c r="K6034" t="e">
        <f>VLOOKUP(A6034,'Top 30 via LR (Schizonts)'!J:J,1,FALSE)</f>
        <v>#N/A</v>
      </c>
      <c r="L6034" t="e">
        <f>VLOOKUP(A6034,'Top 30 via LR (Tr36)'!A:A,1,FALSE)</f>
        <v>#N/A</v>
      </c>
      <c r="M6034" t="e">
        <f>VLOOKUP(A6034,'Top 30 via LR (Tr36)'!I:I,1,FALSE)</f>
        <v>#N/A</v>
      </c>
      <c r="N6034" t="e">
        <f>VLOOKUP(A6034,'Top or Bottom 30 via OR (Schiz)'!B:B,1,FALSE)</f>
        <v>#N/A</v>
      </c>
      <c r="O6034" t="e">
        <f>VLOOKUP(A6034,'Top or Bottom 30 via OR (Schiz)'!J:J,1,FALSE)</f>
        <v>#N/A</v>
      </c>
      <c r="P6034" t="e">
        <f>VLOOKUP(A6034,'Top or Bottom 30 via OR (Tr36)'!B:B,1,FALSE)</f>
        <v>#N/A</v>
      </c>
      <c r="Q6034" t="e">
        <f>VLOOKUP(A6034,'Top or Bottom 30 via OR (Tr36)'!J:J,1,FALSE)</f>
        <v>#N/A</v>
      </c>
    </row>
    <row r="6035" spans="1:17" x14ac:dyDescent="0.25">
      <c r="A6035" t="s">
        <v>6061</v>
      </c>
      <c r="B6035">
        <v>7897</v>
      </c>
      <c r="C6035">
        <v>9578</v>
      </c>
      <c r="D6035">
        <v>14697</v>
      </c>
      <c r="E6035">
        <v>7527</v>
      </c>
      <c r="F6035">
        <f>B6035/cam_reads!I$3</f>
        <v>98.110891372421165</v>
      </c>
      <c r="G6035">
        <f>C6035/cam_reads!J$3</f>
        <v>124.05603338254861</v>
      </c>
      <c r="H6035">
        <f>D6035/cam_reads!K$3</f>
        <v>153.41015204650625</v>
      </c>
      <c r="I6035">
        <f>E6035/cam_reads!L$3</f>
        <v>78.463646975091933</v>
      </c>
      <c r="J6035" t="e">
        <f>VLOOKUP(A6035,'Top 30 via LR (Schizonts)'!A:A,1,FALSE)</f>
        <v>#N/A</v>
      </c>
      <c r="K6035" t="e">
        <f>VLOOKUP(A6035,'Top 30 via LR (Schizonts)'!J:J,1,FALSE)</f>
        <v>#N/A</v>
      </c>
      <c r="L6035" t="e">
        <f>VLOOKUP(A6035,'Top 30 via LR (Tr36)'!A:A,1,FALSE)</f>
        <v>#N/A</v>
      </c>
      <c r="M6035" t="e">
        <f>VLOOKUP(A6035,'Top 30 via LR (Tr36)'!I:I,1,FALSE)</f>
        <v>#N/A</v>
      </c>
      <c r="N6035" t="e">
        <f>VLOOKUP(A6035,'Top or Bottom 30 via OR (Schiz)'!B:B,1,FALSE)</f>
        <v>#N/A</v>
      </c>
      <c r="O6035" t="e">
        <f>VLOOKUP(A6035,'Top or Bottom 30 via OR (Schiz)'!J:J,1,FALSE)</f>
        <v>#N/A</v>
      </c>
      <c r="P6035" t="e">
        <f>VLOOKUP(A6035,'Top or Bottom 30 via OR (Tr36)'!B:B,1,FALSE)</f>
        <v>#N/A</v>
      </c>
      <c r="Q6035" t="e">
        <f>VLOOKUP(A6035,'Top or Bottom 30 via OR (Tr36)'!J:J,1,FALSE)</f>
        <v>#N/A</v>
      </c>
    </row>
    <row r="6036" spans="1:17" x14ac:dyDescent="0.25">
      <c r="A6036" t="s">
        <v>6062</v>
      </c>
      <c r="B6036">
        <v>138</v>
      </c>
      <c r="C6036">
        <v>6</v>
      </c>
      <c r="D6036">
        <v>245</v>
      </c>
      <c r="E6036">
        <v>12</v>
      </c>
      <c r="F6036">
        <f>B6036/cam_reads!I$3</f>
        <v>1.7144868949467038</v>
      </c>
      <c r="G6036">
        <f>C6036/cam_reads!J$3</f>
        <v>7.7713113415670457E-2</v>
      </c>
      <c r="H6036">
        <f>D6036/cam_reads!K$3</f>
        <v>2.5573577771922182</v>
      </c>
      <c r="I6036">
        <f>E6036/cam_reads!L$3</f>
        <v>0.12509150573948494</v>
      </c>
      <c r="J6036" t="e">
        <f>VLOOKUP(A6036,'Top 30 via LR (Schizonts)'!A:A,1,FALSE)</f>
        <v>#N/A</v>
      </c>
      <c r="K6036" t="e">
        <f>VLOOKUP(A6036,'Top 30 via LR (Schizonts)'!J:J,1,FALSE)</f>
        <v>#N/A</v>
      </c>
      <c r="L6036" t="e">
        <f>VLOOKUP(A6036,'Top 30 via LR (Tr36)'!A:A,1,FALSE)</f>
        <v>#N/A</v>
      </c>
      <c r="M6036" t="e">
        <f>VLOOKUP(A6036,'Top 30 via LR (Tr36)'!I:I,1,FALSE)</f>
        <v>#N/A</v>
      </c>
      <c r="N6036" t="e">
        <f>VLOOKUP(A6036,'Top or Bottom 30 via OR (Schiz)'!B:B,1,FALSE)</f>
        <v>#N/A</v>
      </c>
      <c r="O6036" t="e">
        <f>VLOOKUP(A6036,'Top or Bottom 30 via OR (Schiz)'!J:J,1,FALSE)</f>
        <v>#N/A</v>
      </c>
      <c r="P6036" t="e">
        <f>VLOOKUP(A6036,'Top or Bottom 30 via OR (Tr36)'!B:B,1,FALSE)</f>
        <v>#N/A</v>
      </c>
      <c r="Q6036" t="e">
        <f>VLOOKUP(A6036,'Top or Bottom 30 via OR (Tr36)'!J:J,1,FALSE)</f>
        <v>#N/A</v>
      </c>
    </row>
    <row r="6037" spans="1:17" x14ac:dyDescent="0.25">
      <c r="A6037" t="s">
        <v>6063</v>
      </c>
      <c r="B6037">
        <v>0</v>
      </c>
      <c r="C6037">
        <v>0</v>
      </c>
      <c r="D6037">
        <v>0</v>
      </c>
      <c r="E6037">
        <v>0</v>
      </c>
      <c r="F6037">
        <f>B6037/cam_reads!I$3</f>
        <v>0</v>
      </c>
      <c r="G6037">
        <f>C6037/cam_reads!J$3</f>
        <v>0</v>
      </c>
      <c r="H6037">
        <f>D6037/cam_reads!K$3</f>
        <v>0</v>
      </c>
      <c r="I6037">
        <f>E6037/cam_reads!L$3</f>
        <v>0</v>
      </c>
      <c r="J6037" t="e">
        <f>VLOOKUP(A6037,'Top 30 via LR (Schizonts)'!A:A,1,FALSE)</f>
        <v>#N/A</v>
      </c>
      <c r="K6037" t="e">
        <f>VLOOKUP(A6037,'Top 30 via LR (Schizonts)'!J:J,1,FALSE)</f>
        <v>#N/A</v>
      </c>
      <c r="L6037" t="e">
        <f>VLOOKUP(A6037,'Top 30 via LR (Tr36)'!A:A,1,FALSE)</f>
        <v>#N/A</v>
      </c>
      <c r="M6037" t="e">
        <f>VLOOKUP(A6037,'Top 30 via LR (Tr36)'!I:I,1,FALSE)</f>
        <v>#N/A</v>
      </c>
      <c r="N6037" t="e">
        <f>VLOOKUP(A6037,'Top or Bottom 30 via OR (Schiz)'!B:B,1,FALSE)</f>
        <v>#N/A</v>
      </c>
      <c r="O6037" t="e">
        <f>VLOOKUP(A6037,'Top or Bottom 30 via OR (Schiz)'!J:J,1,FALSE)</f>
        <v>#N/A</v>
      </c>
      <c r="P6037" t="e">
        <f>VLOOKUP(A6037,'Top or Bottom 30 via OR (Tr36)'!B:B,1,FALSE)</f>
        <v>#N/A</v>
      </c>
      <c r="Q6037" t="e">
        <f>VLOOKUP(A6037,'Top or Bottom 30 via OR (Tr36)'!J:J,1,FALSE)</f>
        <v>#N/A</v>
      </c>
    </row>
    <row r="6038" spans="1:17" x14ac:dyDescent="0.25">
      <c r="A6038" t="s">
        <v>6064</v>
      </c>
      <c r="B6038">
        <v>0</v>
      </c>
      <c r="C6038">
        <v>0</v>
      </c>
      <c r="D6038">
        <v>0</v>
      </c>
      <c r="E6038">
        <v>0</v>
      </c>
      <c r="F6038">
        <f>B6038/cam_reads!I$3</f>
        <v>0</v>
      </c>
      <c r="G6038">
        <f>C6038/cam_reads!J$3</f>
        <v>0</v>
      </c>
      <c r="H6038">
        <f>D6038/cam_reads!K$3</f>
        <v>0</v>
      </c>
      <c r="I6038">
        <f>E6038/cam_reads!L$3</f>
        <v>0</v>
      </c>
      <c r="J6038" t="e">
        <f>VLOOKUP(A6038,'Top 30 via LR (Schizonts)'!A:A,1,FALSE)</f>
        <v>#N/A</v>
      </c>
      <c r="K6038" t="e">
        <f>VLOOKUP(A6038,'Top 30 via LR (Schizonts)'!J:J,1,FALSE)</f>
        <v>#N/A</v>
      </c>
      <c r="L6038" t="e">
        <f>VLOOKUP(A6038,'Top 30 via LR (Tr36)'!A:A,1,FALSE)</f>
        <v>#N/A</v>
      </c>
      <c r="M6038" t="e">
        <f>VLOOKUP(A6038,'Top 30 via LR (Tr36)'!I:I,1,FALSE)</f>
        <v>#N/A</v>
      </c>
      <c r="N6038" t="e">
        <f>VLOOKUP(A6038,'Top or Bottom 30 via OR (Schiz)'!B:B,1,FALSE)</f>
        <v>#N/A</v>
      </c>
      <c r="O6038" t="e">
        <f>VLOOKUP(A6038,'Top or Bottom 30 via OR (Schiz)'!J:J,1,FALSE)</f>
        <v>#N/A</v>
      </c>
      <c r="P6038" t="e">
        <f>VLOOKUP(A6038,'Top or Bottom 30 via OR (Tr36)'!B:B,1,FALSE)</f>
        <v>#N/A</v>
      </c>
      <c r="Q6038" t="e">
        <f>VLOOKUP(A6038,'Top or Bottom 30 via OR (Tr36)'!J:J,1,FALSE)</f>
        <v>#N/A</v>
      </c>
    </row>
    <row r="6039" spans="1:17" x14ac:dyDescent="0.25">
      <c r="A6039" t="s">
        <v>6065</v>
      </c>
      <c r="B6039">
        <v>8689</v>
      </c>
      <c r="C6039">
        <v>7890</v>
      </c>
      <c r="D6039">
        <v>8916</v>
      </c>
      <c r="E6039">
        <v>9447</v>
      </c>
      <c r="F6039">
        <f>B6039/cam_reads!I$3</f>
        <v>107.95055529124572</v>
      </c>
      <c r="G6039">
        <f>C6039/cam_reads!J$3</f>
        <v>102.19274414160665</v>
      </c>
      <c r="H6039">
        <f>D6039/cam_reads!K$3</f>
        <v>93.066946699778853</v>
      </c>
      <c r="I6039">
        <f>E6039/cam_reads!L$3</f>
        <v>98.478287893409515</v>
      </c>
      <c r="J6039" t="e">
        <f>VLOOKUP(A6039,'Top 30 via LR (Schizonts)'!A:A,1,FALSE)</f>
        <v>#N/A</v>
      </c>
      <c r="K6039" t="e">
        <f>VLOOKUP(A6039,'Top 30 via LR (Schizonts)'!J:J,1,FALSE)</f>
        <v>#N/A</v>
      </c>
      <c r="L6039" t="e">
        <f>VLOOKUP(A6039,'Top 30 via LR (Tr36)'!A:A,1,FALSE)</f>
        <v>#N/A</v>
      </c>
      <c r="M6039" t="e">
        <f>VLOOKUP(A6039,'Top 30 via LR (Tr36)'!I:I,1,FALSE)</f>
        <v>#N/A</v>
      </c>
      <c r="N6039" t="e">
        <f>VLOOKUP(A6039,'Top or Bottom 30 via OR (Schiz)'!B:B,1,FALSE)</f>
        <v>#N/A</v>
      </c>
      <c r="O6039" t="e">
        <f>VLOOKUP(A6039,'Top or Bottom 30 via OR (Schiz)'!J:J,1,FALSE)</f>
        <v>#N/A</v>
      </c>
      <c r="P6039" t="e">
        <f>VLOOKUP(A6039,'Top or Bottom 30 via OR (Tr36)'!B:B,1,FALSE)</f>
        <v>#N/A</v>
      </c>
      <c r="Q6039" t="e">
        <f>VLOOKUP(A6039,'Top or Bottom 30 via OR (Tr36)'!J:J,1,FALSE)</f>
        <v>#N/A</v>
      </c>
    </row>
    <row r="6040" spans="1:17" x14ac:dyDescent="0.25">
      <c r="A6040" t="s">
        <v>6066</v>
      </c>
      <c r="B6040">
        <v>0</v>
      </c>
      <c r="C6040">
        <v>0</v>
      </c>
      <c r="D6040">
        <v>0</v>
      </c>
      <c r="E6040">
        <v>0</v>
      </c>
      <c r="F6040">
        <f>B6040/cam_reads!I$3</f>
        <v>0</v>
      </c>
      <c r="G6040">
        <f>C6040/cam_reads!J$3</f>
        <v>0</v>
      </c>
      <c r="H6040">
        <f>D6040/cam_reads!K$3</f>
        <v>0</v>
      </c>
      <c r="I6040">
        <f>E6040/cam_reads!L$3</f>
        <v>0</v>
      </c>
      <c r="J6040" t="e">
        <f>VLOOKUP(A6040,'Top 30 via LR (Schizonts)'!A:A,1,FALSE)</f>
        <v>#N/A</v>
      </c>
      <c r="K6040" t="e">
        <f>VLOOKUP(A6040,'Top 30 via LR (Schizonts)'!J:J,1,FALSE)</f>
        <v>#N/A</v>
      </c>
      <c r="L6040" t="e">
        <f>VLOOKUP(A6040,'Top 30 via LR (Tr36)'!A:A,1,FALSE)</f>
        <v>#N/A</v>
      </c>
      <c r="M6040" t="e">
        <f>VLOOKUP(A6040,'Top 30 via LR (Tr36)'!I:I,1,FALSE)</f>
        <v>#N/A</v>
      </c>
      <c r="N6040" t="e">
        <f>VLOOKUP(A6040,'Top or Bottom 30 via OR (Schiz)'!B:B,1,FALSE)</f>
        <v>#N/A</v>
      </c>
      <c r="O6040" t="e">
        <f>VLOOKUP(A6040,'Top or Bottom 30 via OR (Schiz)'!J:J,1,FALSE)</f>
        <v>#N/A</v>
      </c>
      <c r="P6040" t="e">
        <f>VLOOKUP(A6040,'Top or Bottom 30 via OR (Tr36)'!B:B,1,FALSE)</f>
        <v>#N/A</v>
      </c>
      <c r="Q6040" t="e">
        <f>VLOOKUP(A6040,'Top or Bottom 30 via OR (Tr36)'!J:J,1,FALSE)</f>
        <v>#N/A</v>
      </c>
    </row>
    <row r="6041" spans="1:17" x14ac:dyDescent="0.25">
      <c r="A6041" t="s">
        <v>6067</v>
      </c>
      <c r="B6041">
        <v>0</v>
      </c>
      <c r="C6041">
        <v>0</v>
      </c>
      <c r="D6041">
        <v>0</v>
      </c>
      <c r="E6041">
        <v>0</v>
      </c>
      <c r="F6041">
        <f>B6041/cam_reads!I$3</f>
        <v>0</v>
      </c>
      <c r="G6041">
        <f>C6041/cam_reads!J$3</f>
        <v>0</v>
      </c>
      <c r="H6041">
        <f>D6041/cam_reads!K$3</f>
        <v>0</v>
      </c>
      <c r="I6041">
        <f>E6041/cam_reads!L$3</f>
        <v>0</v>
      </c>
      <c r="J6041" t="e">
        <f>VLOOKUP(A6041,'Top 30 via LR (Schizonts)'!A:A,1,FALSE)</f>
        <v>#N/A</v>
      </c>
      <c r="K6041" t="e">
        <f>VLOOKUP(A6041,'Top 30 via LR (Schizonts)'!J:J,1,FALSE)</f>
        <v>#N/A</v>
      </c>
      <c r="L6041" t="e">
        <f>VLOOKUP(A6041,'Top 30 via LR (Tr36)'!A:A,1,FALSE)</f>
        <v>#N/A</v>
      </c>
      <c r="M6041" t="e">
        <f>VLOOKUP(A6041,'Top 30 via LR (Tr36)'!I:I,1,FALSE)</f>
        <v>#N/A</v>
      </c>
      <c r="N6041" t="e">
        <f>VLOOKUP(A6041,'Top or Bottom 30 via OR (Schiz)'!B:B,1,FALSE)</f>
        <v>#N/A</v>
      </c>
      <c r="O6041" t="e">
        <f>VLOOKUP(A6041,'Top or Bottom 30 via OR (Schiz)'!J:J,1,FALSE)</f>
        <v>#N/A</v>
      </c>
      <c r="P6041" t="e">
        <f>VLOOKUP(A6041,'Top or Bottom 30 via OR (Tr36)'!B:B,1,FALSE)</f>
        <v>#N/A</v>
      </c>
      <c r="Q6041" t="e">
        <f>VLOOKUP(A6041,'Top or Bottom 30 via OR (Tr36)'!J:J,1,FALSE)</f>
        <v>#N/A</v>
      </c>
    </row>
    <row r="6042" spans="1:17" x14ac:dyDescent="0.25">
      <c r="A6042" t="s">
        <v>6068</v>
      </c>
      <c r="B6042">
        <v>291</v>
      </c>
      <c r="C6042">
        <v>231</v>
      </c>
      <c r="D6042">
        <v>292</v>
      </c>
      <c r="E6042">
        <v>324</v>
      </c>
      <c r="F6042">
        <f>B6042/cam_reads!I$3</f>
        <v>3.6153310610832667</v>
      </c>
      <c r="G6042">
        <f>C6042/cam_reads!J$3</f>
        <v>2.9919548665033129</v>
      </c>
      <c r="H6042">
        <f>D6042/cam_reads!K$3</f>
        <v>3.0479529426127665</v>
      </c>
      <c r="I6042">
        <f>E6042/cam_reads!L$3</f>
        <v>3.3774706549660936</v>
      </c>
      <c r="J6042" t="e">
        <f>VLOOKUP(A6042,'Top 30 via LR (Schizonts)'!A:A,1,FALSE)</f>
        <v>#N/A</v>
      </c>
      <c r="K6042" t="e">
        <f>VLOOKUP(A6042,'Top 30 via LR (Schizonts)'!J:J,1,FALSE)</f>
        <v>#N/A</v>
      </c>
      <c r="L6042" t="e">
        <f>VLOOKUP(A6042,'Top 30 via LR (Tr36)'!A:A,1,FALSE)</f>
        <v>#N/A</v>
      </c>
      <c r="M6042" t="e">
        <f>VLOOKUP(A6042,'Top 30 via LR (Tr36)'!I:I,1,FALSE)</f>
        <v>#N/A</v>
      </c>
      <c r="N6042" t="e">
        <f>VLOOKUP(A6042,'Top or Bottom 30 via OR (Schiz)'!B:B,1,FALSE)</f>
        <v>#N/A</v>
      </c>
      <c r="O6042" t="e">
        <f>VLOOKUP(A6042,'Top or Bottom 30 via OR (Schiz)'!J:J,1,FALSE)</f>
        <v>#N/A</v>
      </c>
      <c r="P6042" t="e">
        <f>VLOOKUP(A6042,'Top or Bottom 30 via OR (Tr36)'!B:B,1,FALSE)</f>
        <v>#N/A</v>
      </c>
      <c r="Q6042" t="e">
        <f>VLOOKUP(A6042,'Top or Bottom 30 via OR (Tr36)'!J:J,1,FALSE)</f>
        <v>#N/A</v>
      </c>
    </row>
    <row r="6043" spans="1:17" x14ac:dyDescent="0.25">
      <c r="A6043" t="s">
        <v>6069</v>
      </c>
      <c r="B6043">
        <v>8</v>
      </c>
      <c r="C6043">
        <v>6</v>
      </c>
      <c r="D6043">
        <v>10</v>
      </c>
      <c r="E6043">
        <v>2</v>
      </c>
      <c r="F6043">
        <f>B6043/cam_reads!I$3</f>
        <v>9.9390544634591529E-2</v>
      </c>
      <c r="G6043">
        <f>C6043/cam_reads!J$3</f>
        <v>7.7713113415670457E-2</v>
      </c>
      <c r="H6043">
        <f>D6043/cam_reads!K$3</f>
        <v>0.1043819500894783</v>
      </c>
      <c r="I6043">
        <f>E6043/cam_reads!L$3</f>
        <v>2.0848584289914159E-2</v>
      </c>
      <c r="J6043" t="e">
        <f>VLOOKUP(A6043,'Top 30 via LR (Schizonts)'!A:A,1,FALSE)</f>
        <v>#N/A</v>
      </c>
      <c r="K6043" t="e">
        <f>VLOOKUP(A6043,'Top 30 via LR (Schizonts)'!J:J,1,FALSE)</f>
        <v>#N/A</v>
      </c>
      <c r="L6043" t="e">
        <f>VLOOKUP(A6043,'Top 30 via LR (Tr36)'!A:A,1,FALSE)</f>
        <v>#N/A</v>
      </c>
      <c r="M6043" t="e">
        <f>VLOOKUP(A6043,'Top 30 via LR (Tr36)'!I:I,1,FALSE)</f>
        <v>#N/A</v>
      </c>
      <c r="N6043" t="e">
        <f>VLOOKUP(A6043,'Top or Bottom 30 via OR (Schiz)'!B:B,1,FALSE)</f>
        <v>#N/A</v>
      </c>
      <c r="O6043" t="e">
        <f>VLOOKUP(A6043,'Top or Bottom 30 via OR (Schiz)'!J:J,1,FALSE)</f>
        <v>#N/A</v>
      </c>
      <c r="P6043" t="e">
        <f>VLOOKUP(A6043,'Top or Bottom 30 via OR (Tr36)'!B:B,1,FALSE)</f>
        <v>#N/A</v>
      </c>
      <c r="Q6043" t="e">
        <f>VLOOKUP(A6043,'Top or Bottom 30 via OR (Tr36)'!J:J,1,FALSE)</f>
        <v>#N/A</v>
      </c>
    </row>
    <row r="6044" spans="1:17" x14ac:dyDescent="0.25">
      <c r="A6044" t="s">
        <v>6070</v>
      </c>
      <c r="B6044">
        <v>0</v>
      </c>
      <c r="C6044">
        <v>0</v>
      </c>
      <c r="D6044">
        <v>0</v>
      </c>
      <c r="E6044">
        <v>0</v>
      </c>
      <c r="F6044">
        <f>B6044/cam_reads!I$3</f>
        <v>0</v>
      </c>
      <c r="G6044">
        <f>C6044/cam_reads!J$3</f>
        <v>0</v>
      </c>
      <c r="H6044">
        <f>D6044/cam_reads!K$3</f>
        <v>0</v>
      </c>
      <c r="I6044">
        <f>E6044/cam_reads!L$3</f>
        <v>0</v>
      </c>
      <c r="J6044" t="e">
        <f>VLOOKUP(A6044,'Top 30 via LR (Schizonts)'!A:A,1,FALSE)</f>
        <v>#N/A</v>
      </c>
      <c r="K6044" t="e">
        <f>VLOOKUP(A6044,'Top 30 via LR (Schizonts)'!J:J,1,FALSE)</f>
        <v>#N/A</v>
      </c>
      <c r="L6044" t="e">
        <f>VLOOKUP(A6044,'Top 30 via LR (Tr36)'!A:A,1,FALSE)</f>
        <v>#N/A</v>
      </c>
      <c r="M6044" t="e">
        <f>VLOOKUP(A6044,'Top 30 via LR (Tr36)'!I:I,1,FALSE)</f>
        <v>#N/A</v>
      </c>
      <c r="N6044" t="e">
        <f>VLOOKUP(A6044,'Top or Bottom 30 via OR (Schiz)'!B:B,1,FALSE)</f>
        <v>#N/A</v>
      </c>
      <c r="O6044" t="e">
        <f>VLOOKUP(A6044,'Top or Bottom 30 via OR (Schiz)'!J:J,1,FALSE)</f>
        <v>#N/A</v>
      </c>
      <c r="P6044" t="e">
        <f>VLOOKUP(A6044,'Top or Bottom 30 via OR (Tr36)'!B:B,1,FALSE)</f>
        <v>#N/A</v>
      </c>
      <c r="Q6044" t="e">
        <f>VLOOKUP(A6044,'Top or Bottom 30 via OR (Tr36)'!J:J,1,FALSE)</f>
        <v>#N/A</v>
      </c>
    </row>
    <row r="6045" spans="1:17" x14ac:dyDescent="0.25">
      <c r="A6045" t="s">
        <v>6071</v>
      </c>
      <c r="B6045">
        <v>62</v>
      </c>
      <c r="C6045">
        <v>28</v>
      </c>
      <c r="D6045">
        <v>59</v>
      </c>
      <c r="E6045">
        <v>57</v>
      </c>
      <c r="F6045">
        <f>B6045/cam_reads!I$3</f>
        <v>0.7702767209180843</v>
      </c>
      <c r="G6045">
        <f>C6045/cam_reads!J$3</f>
        <v>0.36266119593979546</v>
      </c>
      <c r="H6045">
        <f>D6045/cam_reads!K$3</f>
        <v>0.61585350552792195</v>
      </c>
      <c r="I6045">
        <f>E6045/cam_reads!L$3</f>
        <v>0.59418465226255346</v>
      </c>
      <c r="J6045" t="e">
        <f>VLOOKUP(A6045,'Top 30 via LR (Schizonts)'!A:A,1,FALSE)</f>
        <v>#N/A</v>
      </c>
      <c r="K6045" t="e">
        <f>VLOOKUP(A6045,'Top 30 via LR (Schizonts)'!J:J,1,FALSE)</f>
        <v>#N/A</v>
      </c>
      <c r="L6045" t="e">
        <f>VLOOKUP(A6045,'Top 30 via LR (Tr36)'!A:A,1,FALSE)</f>
        <v>#N/A</v>
      </c>
      <c r="M6045" t="e">
        <f>VLOOKUP(A6045,'Top 30 via LR (Tr36)'!I:I,1,FALSE)</f>
        <v>#N/A</v>
      </c>
      <c r="N6045" t="e">
        <f>VLOOKUP(A6045,'Top or Bottom 30 via OR (Schiz)'!B:B,1,FALSE)</f>
        <v>#N/A</v>
      </c>
      <c r="O6045" t="e">
        <f>VLOOKUP(A6045,'Top or Bottom 30 via OR (Schiz)'!J:J,1,FALSE)</f>
        <v>#N/A</v>
      </c>
      <c r="P6045" t="e">
        <f>VLOOKUP(A6045,'Top or Bottom 30 via OR (Tr36)'!B:B,1,FALSE)</f>
        <v>#N/A</v>
      </c>
      <c r="Q6045" t="e">
        <f>VLOOKUP(A6045,'Top or Bottom 30 via OR (Tr36)'!J:J,1,FALSE)</f>
        <v>#N/A</v>
      </c>
    </row>
    <row r="6046" spans="1:17" x14ac:dyDescent="0.25">
      <c r="A6046" t="s">
        <v>6072</v>
      </c>
      <c r="B6046">
        <v>0</v>
      </c>
      <c r="C6046">
        <v>0</v>
      </c>
      <c r="D6046">
        <v>0</v>
      </c>
      <c r="E6046">
        <v>0</v>
      </c>
      <c r="F6046">
        <f>B6046/cam_reads!I$3</f>
        <v>0</v>
      </c>
      <c r="G6046">
        <f>C6046/cam_reads!J$3</f>
        <v>0</v>
      </c>
      <c r="H6046">
        <f>D6046/cam_reads!K$3</f>
        <v>0</v>
      </c>
      <c r="I6046">
        <f>E6046/cam_reads!L$3</f>
        <v>0</v>
      </c>
      <c r="J6046" t="e">
        <f>VLOOKUP(A6046,'Top 30 via LR (Schizonts)'!A:A,1,FALSE)</f>
        <v>#N/A</v>
      </c>
      <c r="K6046" t="e">
        <f>VLOOKUP(A6046,'Top 30 via LR (Schizonts)'!J:J,1,FALSE)</f>
        <v>#N/A</v>
      </c>
      <c r="L6046" t="e">
        <f>VLOOKUP(A6046,'Top 30 via LR (Tr36)'!A:A,1,FALSE)</f>
        <v>#N/A</v>
      </c>
      <c r="M6046" t="e">
        <f>VLOOKUP(A6046,'Top 30 via LR (Tr36)'!I:I,1,FALSE)</f>
        <v>#N/A</v>
      </c>
      <c r="N6046" t="e">
        <f>VLOOKUP(A6046,'Top or Bottom 30 via OR (Schiz)'!B:B,1,FALSE)</f>
        <v>#N/A</v>
      </c>
      <c r="O6046" t="e">
        <f>VLOOKUP(A6046,'Top or Bottom 30 via OR (Schiz)'!J:J,1,FALSE)</f>
        <v>#N/A</v>
      </c>
      <c r="P6046" t="e">
        <f>VLOOKUP(A6046,'Top or Bottom 30 via OR (Tr36)'!B:B,1,FALSE)</f>
        <v>#N/A</v>
      </c>
      <c r="Q6046" t="e">
        <f>VLOOKUP(A6046,'Top or Bottom 30 via OR (Tr36)'!J:J,1,FALSE)</f>
        <v>#N/A</v>
      </c>
    </row>
    <row r="6047" spans="1:17" x14ac:dyDescent="0.25">
      <c r="A6047" t="s">
        <v>6073</v>
      </c>
      <c r="B6047">
        <v>1142</v>
      </c>
      <c r="C6047">
        <v>1025</v>
      </c>
      <c r="D6047">
        <v>1044</v>
      </c>
      <c r="E6047">
        <v>1494</v>
      </c>
      <c r="F6047">
        <f>B6047/cam_reads!I$3</f>
        <v>14.18800024658794</v>
      </c>
      <c r="G6047">
        <f>C6047/cam_reads!J$3</f>
        <v>13.27599020851037</v>
      </c>
      <c r="H6047">
        <f>D6047/cam_reads!K$3</f>
        <v>10.897475589341534</v>
      </c>
      <c r="I6047">
        <f>E6047/cam_reads!L$3</f>
        <v>15.573892464565876</v>
      </c>
      <c r="J6047" t="e">
        <f>VLOOKUP(A6047,'Top 30 via LR (Schizonts)'!A:A,1,FALSE)</f>
        <v>#N/A</v>
      </c>
      <c r="K6047" t="e">
        <f>VLOOKUP(A6047,'Top 30 via LR (Schizonts)'!J:J,1,FALSE)</f>
        <v>#N/A</v>
      </c>
      <c r="L6047" t="e">
        <f>VLOOKUP(A6047,'Top 30 via LR (Tr36)'!A:A,1,FALSE)</f>
        <v>#N/A</v>
      </c>
      <c r="M6047" t="e">
        <f>VLOOKUP(A6047,'Top 30 via LR (Tr36)'!I:I,1,FALSE)</f>
        <v>#N/A</v>
      </c>
      <c r="N6047" t="e">
        <f>VLOOKUP(A6047,'Top or Bottom 30 via OR (Schiz)'!B:B,1,FALSE)</f>
        <v>#N/A</v>
      </c>
      <c r="O6047" t="e">
        <f>VLOOKUP(A6047,'Top or Bottom 30 via OR (Schiz)'!J:J,1,FALSE)</f>
        <v>#N/A</v>
      </c>
      <c r="P6047" t="e">
        <f>VLOOKUP(A6047,'Top or Bottom 30 via OR (Tr36)'!B:B,1,FALSE)</f>
        <v>#N/A</v>
      </c>
      <c r="Q6047" t="e">
        <f>VLOOKUP(A6047,'Top or Bottom 30 via OR (Tr36)'!J:J,1,FALSE)</f>
        <v>#N/A</v>
      </c>
    </row>
    <row r="6048" spans="1:17" x14ac:dyDescent="0.25">
      <c r="A6048" t="s">
        <v>6074</v>
      </c>
      <c r="B6048">
        <v>576</v>
      </c>
      <c r="C6048">
        <v>565</v>
      </c>
      <c r="D6048">
        <v>616</v>
      </c>
      <c r="E6048">
        <v>706</v>
      </c>
      <c r="F6048">
        <f>B6048/cam_reads!I$3</f>
        <v>7.15611921369059</v>
      </c>
      <c r="G6048">
        <f>C6048/cam_reads!J$3</f>
        <v>7.3179848466423021</v>
      </c>
      <c r="H6048">
        <f>D6048/cam_reads!K$3</f>
        <v>6.4299281255118634</v>
      </c>
      <c r="I6048">
        <f>E6048/cam_reads!L$3</f>
        <v>7.3595502543396973</v>
      </c>
      <c r="J6048" t="e">
        <f>VLOOKUP(A6048,'Top 30 via LR (Schizonts)'!A:A,1,FALSE)</f>
        <v>#N/A</v>
      </c>
      <c r="K6048" t="e">
        <f>VLOOKUP(A6048,'Top 30 via LR (Schizonts)'!J:J,1,FALSE)</f>
        <v>#N/A</v>
      </c>
      <c r="L6048" t="e">
        <f>VLOOKUP(A6048,'Top 30 via LR (Tr36)'!A:A,1,FALSE)</f>
        <v>#N/A</v>
      </c>
      <c r="M6048" t="e">
        <f>VLOOKUP(A6048,'Top 30 via LR (Tr36)'!I:I,1,FALSE)</f>
        <v>#N/A</v>
      </c>
      <c r="N6048" t="e">
        <f>VLOOKUP(A6048,'Top or Bottom 30 via OR (Schiz)'!B:B,1,FALSE)</f>
        <v>#N/A</v>
      </c>
      <c r="O6048" t="e">
        <f>VLOOKUP(A6048,'Top or Bottom 30 via OR (Schiz)'!J:J,1,FALSE)</f>
        <v>#N/A</v>
      </c>
      <c r="P6048" t="e">
        <f>VLOOKUP(A6048,'Top or Bottom 30 via OR (Tr36)'!B:B,1,FALSE)</f>
        <v>#N/A</v>
      </c>
      <c r="Q6048" t="e">
        <f>VLOOKUP(A6048,'Top or Bottom 30 via OR (Tr36)'!J:J,1,FALSE)</f>
        <v>#N/A</v>
      </c>
    </row>
    <row r="6049" spans="1:17" x14ac:dyDescent="0.25">
      <c r="A6049" t="s">
        <v>6075</v>
      </c>
      <c r="B6049">
        <v>2497</v>
      </c>
      <c r="C6049">
        <v>2282</v>
      </c>
      <c r="D6049">
        <v>1424</v>
      </c>
      <c r="E6049">
        <v>2440</v>
      </c>
      <c r="F6049">
        <f>B6049/cam_reads!I$3</f>
        <v>31.022273744071882</v>
      </c>
      <c r="G6049">
        <f>C6049/cam_reads!J$3</f>
        <v>29.556887469093333</v>
      </c>
      <c r="H6049">
        <f>D6049/cam_reads!K$3</f>
        <v>14.863989692741709</v>
      </c>
      <c r="I6049">
        <f>E6049/cam_reads!L$3</f>
        <v>25.435272833695272</v>
      </c>
      <c r="J6049" t="e">
        <f>VLOOKUP(A6049,'Top 30 via LR (Schizonts)'!A:A,1,FALSE)</f>
        <v>#N/A</v>
      </c>
      <c r="K6049" t="e">
        <f>VLOOKUP(A6049,'Top 30 via LR (Schizonts)'!J:J,1,FALSE)</f>
        <v>#N/A</v>
      </c>
      <c r="L6049" t="e">
        <f>VLOOKUP(A6049,'Top 30 via LR (Tr36)'!A:A,1,FALSE)</f>
        <v>#N/A</v>
      </c>
      <c r="M6049" t="e">
        <f>VLOOKUP(A6049,'Top 30 via LR (Tr36)'!I:I,1,FALSE)</f>
        <v>#N/A</v>
      </c>
      <c r="N6049" t="e">
        <f>VLOOKUP(A6049,'Top or Bottom 30 via OR (Schiz)'!B:B,1,FALSE)</f>
        <v>#N/A</v>
      </c>
      <c r="O6049" t="e">
        <f>VLOOKUP(A6049,'Top or Bottom 30 via OR (Schiz)'!J:J,1,FALSE)</f>
        <v>#N/A</v>
      </c>
      <c r="P6049" t="e">
        <f>VLOOKUP(A6049,'Top or Bottom 30 via OR (Tr36)'!B:B,1,FALSE)</f>
        <v>#N/A</v>
      </c>
      <c r="Q6049" t="e">
        <f>VLOOKUP(A6049,'Top or Bottom 30 via OR (Tr36)'!J:J,1,FALSE)</f>
        <v>#N/A</v>
      </c>
    </row>
    <row r="6050" spans="1:17" x14ac:dyDescent="0.25">
      <c r="A6050" t="s">
        <v>6076</v>
      </c>
      <c r="B6050">
        <v>4502</v>
      </c>
      <c r="C6050">
        <v>4545</v>
      </c>
      <c r="D6050">
        <v>5759</v>
      </c>
      <c r="E6050">
        <v>5842</v>
      </c>
      <c r="F6050">
        <f>B6050/cam_reads!I$3</f>
        <v>55.932028993116383</v>
      </c>
      <c r="G6050">
        <f>C6050/cam_reads!J$3</f>
        <v>58.867683412370376</v>
      </c>
      <c r="H6050">
        <f>D6050/cam_reads!K$3</f>
        <v>60.113565056530554</v>
      </c>
      <c r="I6050">
        <f>E6050/cam_reads!L$3</f>
        <v>60.898714710839251</v>
      </c>
      <c r="J6050" t="e">
        <f>VLOOKUP(A6050,'Top 30 via LR (Schizonts)'!A:A,1,FALSE)</f>
        <v>#N/A</v>
      </c>
      <c r="K6050" t="e">
        <f>VLOOKUP(A6050,'Top 30 via LR (Schizonts)'!J:J,1,FALSE)</f>
        <v>#N/A</v>
      </c>
      <c r="L6050" t="e">
        <f>VLOOKUP(A6050,'Top 30 via LR (Tr36)'!A:A,1,FALSE)</f>
        <v>#N/A</v>
      </c>
      <c r="M6050" t="e">
        <f>VLOOKUP(A6050,'Top 30 via LR (Tr36)'!I:I,1,FALSE)</f>
        <v>#N/A</v>
      </c>
      <c r="N6050" t="e">
        <f>VLOOKUP(A6050,'Top or Bottom 30 via OR (Schiz)'!B:B,1,FALSE)</f>
        <v>#N/A</v>
      </c>
      <c r="O6050" t="e">
        <f>VLOOKUP(A6050,'Top or Bottom 30 via OR (Schiz)'!J:J,1,FALSE)</f>
        <v>#N/A</v>
      </c>
      <c r="P6050" t="e">
        <f>VLOOKUP(A6050,'Top or Bottom 30 via OR (Tr36)'!B:B,1,FALSE)</f>
        <v>#N/A</v>
      </c>
      <c r="Q6050" t="e">
        <f>VLOOKUP(A6050,'Top or Bottom 30 via OR (Tr36)'!J:J,1,FALSE)</f>
        <v>#N/A</v>
      </c>
    </row>
    <row r="6051" spans="1:17" x14ac:dyDescent="0.25">
      <c r="A6051" t="s">
        <v>6077</v>
      </c>
      <c r="B6051">
        <v>0</v>
      </c>
      <c r="C6051">
        <v>0</v>
      </c>
      <c r="D6051">
        <v>0</v>
      </c>
      <c r="E6051">
        <v>0</v>
      </c>
      <c r="F6051">
        <f>B6051/cam_reads!I$3</f>
        <v>0</v>
      </c>
      <c r="G6051">
        <f>C6051/cam_reads!J$3</f>
        <v>0</v>
      </c>
      <c r="H6051">
        <f>D6051/cam_reads!K$3</f>
        <v>0</v>
      </c>
      <c r="I6051">
        <f>E6051/cam_reads!L$3</f>
        <v>0</v>
      </c>
      <c r="J6051" t="e">
        <f>VLOOKUP(A6051,'Top 30 via LR (Schizonts)'!A:A,1,FALSE)</f>
        <v>#N/A</v>
      </c>
      <c r="K6051" t="e">
        <f>VLOOKUP(A6051,'Top 30 via LR (Schizonts)'!J:J,1,FALSE)</f>
        <v>#N/A</v>
      </c>
      <c r="L6051" t="e">
        <f>VLOOKUP(A6051,'Top 30 via LR (Tr36)'!A:A,1,FALSE)</f>
        <v>#N/A</v>
      </c>
      <c r="M6051" t="e">
        <f>VLOOKUP(A6051,'Top 30 via LR (Tr36)'!I:I,1,FALSE)</f>
        <v>#N/A</v>
      </c>
      <c r="N6051" t="e">
        <f>VLOOKUP(A6051,'Top or Bottom 30 via OR (Schiz)'!B:B,1,FALSE)</f>
        <v>#N/A</v>
      </c>
      <c r="O6051" t="e">
        <f>VLOOKUP(A6051,'Top or Bottom 30 via OR (Schiz)'!J:J,1,FALSE)</f>
        <v>#N/A</v>
      </c>
      <c r="P6051" t="e">
        <f>VLOOKUP(A6051,'Top or Bottom 30 via OR (Tr36)'!B:B,1,FALSE)</f>
        <v>#N/A</v>
      </c>
      <c r="Q6051" t="e">
        <f>VLOOKUP(A6051,'Top or Bottom 30 via OR (Tr36)'!J:J,1,FALSE)</f>
        <v>#N/A</v>
      </c>
    </row>
    <row r="6052" spans="1:17" x14ac:dyDescent="0.25">
      <c r="A6052" t="s">
        <v>6078</v>
      </c>
      <c r="B6052">
        <v>4179</v>
      </c>
      <c r="C6052">
        <v>3135</v>
      </c>
      <c r="D6052">
        <v>2393</v>
      </c>
      <c r="E6052">
        <v>3045</v>
      </c>
      <c r="F6052">
        <f>B6052/cam_reads!I$3</f>
        <v>51.91913575349475</v>
      </c>
      <c r="G6052">
        <f>C6052/cam_reads!J$3</f>
        <v>40.605101759687813</v>
      </c>
      <c r="H6052">
        <f>D6052/cam_reads!K$3</f>
        <v>24.978600656412159</v>
      </c>
      <c r="I6052">
        <f>E6052/cam_reads!L$3</f>
        <v>31.741969581394304</v>
      </c>
      <c r="J6052" t="e">
        <f>VLOOKUP(A6052,'Top 30 via LR (Schizonts)'!A:A,1,FALSE)</f>
        <v>#N/A</v>
      </c>
      <c r="K6052" t="e">
        <f>VLOOKUP(A6052,'Top 30 via LR (Schizonts)'!J:J,1,FALSE)</f>
        <v>#N/A</v>
      </c>
      <c r="L6052" t="e">
        <f>VLOOKUP(A6052,'Top 30 via LR (Tr36)'!A:A,1,FALSE)</f>
        <v>#N/A</v>
      </c>
      <c r="M6052" t="e">
        <f>VLOOKUP(A6052,'Top 30 via LR (Tr36)'!I:I,1,FALSE)</f>
        <v>#N/A</v>
      </c>
      <c r="N6052" t="e">
        <f>VLOOKUP(A6052,'Top or Bottom 30 via OR (Schiz)'!B:B,1,FALSE)</f>
        <v>#N/A</v>
      </c>
      <c r="O6052" t="e">
        <f>VLOOKUP(A6052,'Top or Bottom 30 via OR (Schiz)'!J:J,1,FALSE)</f>
        <v>#N/A</v>
      </c>
      <c r="P6052" t="e">
        <f>VLOOKUP(A6052,'Top or Bottom 30 via OR (Tr36)'!B:B,1,FALSE)</f>
        <v>#N/A</v>
      </c>
      <c r="Q6052" t="e">
        <f>VLOOKUP(A6052,'Top or Bottom 30 via OR (Tr36)'!J:J,1,FALSE)</f>
        <v>#N/A</v>
      </c>
    </row>
    <row r="6053" spans="1:17" x14ac:dyDescent="0.25">
      <c r="A6053" t="s">
        <v>6079</v>
      </c>
      <c r="B6053">
        <v>198</v>
      </c>
      <c r="C6053">
        <v>264</v>
      </c>
      <c r="D6053">
        <v>350</v>
      </c>
      <c r="E6053">
        <v>274</v>
      </c>
      <c r="F6053">
        <f>B6053/cam_reads!I$3</f>
        <v>2.4599159797061403</v>
      </c>
      <c r="G6053">
        <f>C6053/cam_reads!J$3</f>
        <v>3.4193769902895004</v>
      </c>
      <c r="H6053">
        <f>D6053/cam_reads!K$3</f>
        <v>3.6533682531317404</v>
      </c>
      <c r="I6053">
        <f>E6053/cam_reads!L$3</f>
        <v>2.8562560477182397</v>
      </c>
      <c r="J6053" t="e">
        <f>VLOOKUP(A6053,'Top 30 via LR (Schizonts)'!A:A,1,FALSE)</f>
        <v>#N/A</v>
      </c>
      <c r="K6053" t="e">
        <f>VLOOKUP(A6053,'Top 30 via LR (Schizonts)'!J:J,1,FALSE)</f>
        <v>#N/A</v>
      </c>
      <c r="L6053" t="e">
        <f>VLOOKUP(A6053,'Top 30 via LR (Tr36)'!A:A,1,FALSE)</f>
        <v>#N/A</v>
      </c>
      <c r="M6053" t="e">
        <f>VLOOKUP(A6053,'Top 30 via LR (Tr36)'!I:I,1,FALSE)</f>
        <v>#N/A</v>
      </c>
      <c r="N6053" t="e">
        <f>VLOOKUP(A6053,'Top or Bottom 30 via OR (Schiz)'!B:B,1,FALSE)</f>
        <v>#N/A</v>
      </c>
      <c r="O6053" t="e">
        <f>VLOOKUP(A6053,'Top or Bottom 30 via OR (Schiz)'!J:J,1,FALSE)</f>
        <v>#N/A</v>
      </c>
      <c r="P6053" t="e">
        <f>VLOOKUP(A6053,'Top or Bottom 30 via OR (Tr36)'!B:B,1,FALSE)</f>
        <v>#N/A</v>
      </c>
      <c r="Q6053" t="e">
        <f>VLOOKUP(A6053,'Top or Bottom 30 via OR (Tr36)'!J:J,1,FALSE)</f>
        <v>#N/A</v>
      </c>
    </row>
    <row r="6054" spans="1:17" x14ac:dyDescent="0.25">
      <c r="A6054" t="s">
        <v>6080</v>
      </c>
      <c r="B6054">
        <v>5806</v>
      </c>
      <c r="C6054">
        <v>6089</v>
      </c>
      <c r="D6054">
        <v>5585</v>
      </c>
      <c r="E6054">
        <v>7682</v>
      </c>
      <c r="F6054">
        <f>B6054/cam_reads!I$3</f>
        <v>72.132687768554803</v>
      </c>
      <c r="G6054">
        <f>C6054/cam_reads!J$3</f>
        <v>78.865857931336237</v>
      </c>
      <c r="H6054">
        <f>D6054/cam_reads!K$3</f>
        <v>58.297319124973633</v>
      </c>
      <c r="I6054">
        <f>E6054/cam_reads!L$3</f>
        <v>80.079412257560278</v>
      </c>
      <c r="J6054" t="e">
        <f>VLOOKUP(A6054,'Top 30 via LR (Schizonts)'!A:A,1,FALSE)</f>
        <v>#N/A</v>
      </c>
      <c r="K6054" t="e">
        <f>VLOOKUP(A6054,'Top 30 via LR (Schizonts)'!J:J,1,FALSE)</f>
        <v>#N/A</v>
      </c>
      <c r="L6054" t="e">
        <f>VLOOKUP(A6054,'Top 30 via LR (Tr36)'!A:A,1,FALSE)</f>
        <v>#N/A</v>
      </c>
      <c r="M6054" t="e">
        <f>VLOOKUP(A6054,'Top 30 via LR (Tr36)'!I:I,1,FALSE)</f>
        <v>#N/A</v>
      </c>
      <c r="N6054" t="e">
        <f>VLOOKUP(A6054,'Top or Bottom 30 via OR (Schiz)'!B:B,1,FALSE)</f>
        <v>#N/A</v>
      </c>
      <c r="O6054" t="e">
        <f>VLOOKUP(A6054,'Top or Bottom 30 via OR (Schiz)'!J:J,1,FALSE)</f>
        <v>#N/A</v>
      </c>
      <c r="P6054" t="e">
        <f>VLOOKUP(A6054,'Top or Bottom 30 via OR (Tr36)'!B:B,1,FALSE)</f>
        <v>#N/A</v>
      </c>
      <c r="Q6054" t="e">
        <f>VLOOKUP(A6054,'Top or Bottom 30 via OR (Tr36)'!J:J,1,FALSE)</f>
        <v>#N/A</v>
      </c>
    </row>
    <row r="6055" spans="1:17" x14ac:dyDescent="0.25">
      <c r="A6055" t="s">
        <v>6081</v>
      </c>
      <c r="B6055">
        <v>1113</v>
      </c>
      <c r="C6055">
        <v>1334</v>
      </c>
      <c r="D6055">
        <v>342</v>
      </c>
      <c r="E6055">
        <v>1451</v>
      </c>
      <c r="F6055">
        <f>B6055/cam_reads!I$3</f>
        <v>13.827709522287547</v>
      </c>
      <c r="G6055">
        <f>C6055/cam_reads!J$3</f>
        <v>17.2782155494174</v>
      </c>
      <c r="H6055">
        <f>D6055/cam_reads!K$3</f>
        <v>3.5698626930601578</v>
      </c>
      <c r="I6055">
        <f>E6055/cam_reads!L$3</f>
        <v>15.125647902332721</v>
      </c>
      <c r="J6055" t="e">
        <f>VLOOKUP(A6055,'Top 30 via LR (Schizonts)'!A:A,1,FALSE)</f>
        <v>#N/A</v>
      </c>
      <c r="K6055" t="e">
        <f>VLOOKUP(A6055,'Top 30 via LR (Schizonts)'!J:J,1,FALSE)</f>
        <v>#N/A</v>
      </c>
      <c r="L6055" t="e">
        <f>VLOOKUP(A6055,'Top 30 via LR (Tr36)'!A:A,1,FALSE)</f>
        <v>#N/A</v>
      </c>
      <c r="M6055" t="e">
        <f>VLOOKUP(A6055,'Top 30 via LR (Tr36)'!I:I,1,FALSE)</f>
        <v>#N/A</v>
      </c>
      <c r="N6055" t="e">
        <f>VLOOKUP(A6055,'Top or Bottom 30 via OR (Schiz)'!B:B,1,FALSE)</f>
        <v>#N/A</v>
      </c>
      <c r="O6055" t="e">
        <f>VLOOKUP(A6055,'Top or Bottom 30 via OR (Schiz)'!J:J,1,FALSE)</f>
        <v>#N/A</v>
      </c>
      <c r="P6055" t="e">
        <f>VLOOKUP(A6055,'Top or Bottom 30 via OR (Tr36)'!B:B,1,FALSE)</f>
        <v>#N/A</v>
      </c>
      <c r="Q6055" t="e">
        <f>VLOOKUP(A6055,'Top or Bottom 30 via OR (Tr36)'!J:J,1,FALSE)</f>
        <v>#N/A</v>
      </c>
    </row>
    <row r="6056" spans="1:17" x14ac:dyDescent="0.25">
      <c r="A6056" t="s">
        <v>86</v>
      </c>
      <c r="B6056">
        <v>24</v>
      </c>
      <c r="C6056">
        <v>15</v>
      </c>
      <c r="D6056">
        <v>18</v>
      </c>
      <c r="E6056">
        <v>20</v>
      </c>
      <c r="F6056">
        <f>B6056/cam_reads!I$3</f>
        <v>0.2981716339037746</v>
      </c>
      <c r="G6056">
        <f>C6056/cam_reads!J$3</f>
        <v>0.19428278353917616</v>
      </c>
      <c r="H6056">
        <f>D6056/cam_reads!K$3</f>
        <v>0.18788751016106095</v>
      </c>
      <c r="I6056">
        <f>E6056/cam_reads!L$3</f>
        <v>0.20848584289914157</v>
      </c>
      <c r="J6056" t="e">
        <f>VLOOKUP(A6056,'Top 30 via LR (Schizonts)'!A:A,1,FALSE)</f>
        <v>#N/A</v>
      </c>
      <c r="K6056" t="str">
        <f>VLOOKUP(A6056,'Top 30 via LR (Schizonts)'!J:J,1,FALSE)</f>
        <v>PVP01_0734500</v>
      </c>
      <c r="L6056" t="e">
        <f>VLOOKUP(A6056,'Top 30 via LR (Tr36)'!A:A,1,FALSE)</f>
        <v>#N/A</v>
      </c>
      <c r="M6056" t="e">
        <f>VLOOKUP(A6056,'Top 30 via LR (Tr36)'!I:I,1,FALSE)</f>
        <v>#N/A</v>
      </c>
      <c r="N6056" t="e">
        <f>VLOOKUP(A6056,'Top or Bottom 30 via OR (Schiz)'!B:B,1,FALSE)</f>
        <v>#N/A</v>
      </c>
      <c r="O6056" t="e">
        <f>VLOOKUP(A6056,'Top or Bottom 30 via OR (Schiz)'!J:J,1,FALSE)</f>
        <v>#N/A</v>
      </c>
      <c r="P6056" t="e">
        <f>VLOOKUP(A6056,'Top or Bottom 30 via OR (Tr36)'!B:B,1,FALSE)</f>
        <v>#N/A</v>
      </c>
      <c r="Q6056" t="e">
        <f>VLOOKUP(A6056,'Top or Bottom 30 via OR (Tr36)'!J:J,1,FALSE)</f>
        <v>#N/A</v>
      </c>
    </row>
    <row r="6057" spans="1:17" x14ac:dyDescent="0.25">
      <c r="A6057" t="s">
        <v>6082</v>
      </c>
      <c r="B6057">
        <v>972</v>
      </c>
      <c r="C6057">
        <v>806</v>
      </c>
      <c r="D6057">
        <v>794</v>
      </c>
      <c r="E6057">
        <v>915</v>
      </c>
      <c r="F6057">
        <f>B6057/cam_reads!I$3</f>
        <v>12.075951173102871</v>
      </c>
      <c r="G6057">
        <f>C6057/cam_reads!J$3</f>
        <v>10.439461568838398</v>
      </c>
      <c r="H6057">
        <f>D6057/cam_reads!K$3</f>
        <v>8.2879268371045764</v>
      </c>
      <c r="I6057">
        <f>E6057/cam_reads!L$3</f>
        <v>9.5382273126357262</v>
      </c>
      <c r="J6057" t="e">
        <f>VLOOKUP(A6057,'Top 30 via LR (Schizonts)'!A:A,1,FALSE)</f>
        <v>#N/A</v>
      </c>
      <c r="K6057" t="e">
        <f>VLOOKUP(A6057,'Top 30 via LR (Schizonts)'!J:J,1,FALSE)</f>
        <v>#N/A</v>
      </c>
      <c r="L6057" t="e">
        <f>VLOOKUP(A6057,'Top 30 via LR (Tr36)'!A:A,1,FALSE)</f>
        <v>#N/A</v>
      </c>
      <c r="M6057" t="e">
        <f>VLOOKUP(A6057,'Top 30 via LR (Tr36)'!I:I,1,FALSE)</f>
        <v>#N/A</v>
      </c>
      <c r="N6057" t="e">
        <f>VLOOKUP(A6057,'Top or Bottom 30 via OR (Schiz)'!B:B,1,FALSE)</f>
        <v>#N/A</v>
      </c>
      <c r="O6057" t="e">
        <f>VLOOKUP(A6057,'Top or Bottom 30 via OR (Schiz)'!J:J,1,FALSE)</f>
        <v>#N/A</v>
      </c>
      <c r="P6057" t="e">
        <f>VLOOKUP(A6057,'Top or Bottom 30 via OR (Tr36)'!B:B,1,FALSE)</f>
        <v>#N/A</v>
      </c>
      <c r="Q6057" t="e">
        <f>VLOOKUP(A6057,'Top or Bottom 30 via OR (Tr36)'!J:J,1,FALSE)</f>
        <v>#N/A</v>
      </c>
    </row>
    <row r="6058" spans="1:17" x14ac:dyDescent="0.25">
      <c r="A6058" t="s">
        <v>6083</v>
      </c>
      <c r="B6058">
        <v>9</v>
      </c>
      <c r="C6058">
        <v>16</v>
      </c>
      <c r="D6058">
        <v>48</v>
      </c>
      <c r="E6058">
        <v>21</v>
      </c>
      <c r="F6058">
        <f>B6058/cam_reads!I$3</f>
        <v>0.11181436271391547</v>
      </c>
      <c r="G6058">
        <f>C6058/cam_reads!J$3</f>
        <v>0.20723496910845457</v>
      </c>
      <c r="H6058">
        <f>D6058/cam_reads!K$3</f>
        <v>0.50103336042949587</v>
      </c>
      <c r="I6058">
        <f>E6058/cam_reads!L$3</f>
        <v>0.21891013504409865</v>
      </c>
      <c r="J6058" t="e">
        <f>VLOOKUP(A6058,'Top 30 via LR (Schizonts)'!A:A,1,FALSE)</f>
        <v>#N/A</v>
      </c>
      <c r="K6058" t="e">
        <f>VLOOKUP(A6058,'Top 30 via LR (Schizonts)'!J:J,1,FALSE)</f>
        <v>#N/A</v>
      </c>
      <c r="L6058" t="e">
        <f>VLOOKUP(A6058,'Top 30 via LR (Tr36)'!A:A,1,FALSE)</f>
        <v>#N/A</v>
      </c>
      <c r="M6058" t="e">
        <f>VLOOKUP(A6058,'Top 30 via LR (Tr36)'!I:I,1,FALSE)</f>
        <v>#N/A</v>
      </c>
      <c r="N6058" t="e">
        <f>VLOOKUP(A6058,'Top or Bottom 30 via OR (Schiz)'!B:B,1,FALSE)</f>
        <v>#N/A</v>
      </c>
      <c r="O6058" t="e">
        <f>VLOOKUP(A6058,'Top or Bottom 30 via OR (Schiz)'!J:J,1,FALSE)</f>
        <v>#N/A</v>
      </c>
      <c r="P6058" t="e">
        <f>VLOOKUP(A6058,'Top or Bottom 30 via OR (Tr36)'!B:B,1,FALSE)</f>
        <v>#N/A</v>
      </c>
      <c r="Q6058" t="e">
        <f>VLOOKUP(A6058,'Top or Bottom 30 via OR (Tr36)'!J:J,1,FALSE)</f>
        <v>#N/A</v>
      </c>
    </row>
    <row r="6059" spans="1:17" x14ac:dyDescent="0.25">
      <c r="A6059" t="s">
        <v>6084</v>
      </c>
      <c r="B6059">
        <v>674</v>
      </c>
      <c r="C6059">
        <v>589</v>
      </c>
      <c r="D6059">
        <v>1189</v>
      </c>
      <c r="E6059">
        <v>880</v>
      </c>
      <c r="F6059">
        <f>B6059/cam_reads!I$3</f>
        <v>8.3736533854643369</v>
      </c>
      <c r="G6059">
        <f>C6059/cam_reads!J$3</f>
        <v>7.6288373003049834</v>
      </c>
      <c r="H6059">
        <f>D6059/cam_reads!K$3</f>
        <v>12.411013865638969</v>
      </c>
      <c r="I6059">
        <f>E6059/cam_reads!L$3</f>
        <v>9.1733770875622298</v>
      </c>
      <c r="J6059" t="e">
        <f>VLOOKUP(A6059,'Top 30 via LR (Schizonts)'!A:A,1,FALSE)</f>
        <v>#N/A</v>
      </c>
      <c r="K6059" t="e">
        <f>VLOOKUP(A6059,'Top 30 via LR (Schizonts)'!J:J,1,FALSE)</f>
        <v>#N/A</v>
      </c>
      <c r="L6059" t="e">
        <f>VLOOKUP(A6059,'Top 30 via LR (Tr36)'!A:A,1,FALSE)</f>
        <v>#N/A</v>
      </c>
      <c r="M6059" t="e">
        <f>VLOOKUP(A6059,'Top 30 via LR (Tr36)'!I:I,1,FALSE)</f>
        <v>#N/A</v>
      </c>
      <c r="N6059" t="e">
        <f>VLOOKUP(A6059,'Top or Bottom 30 via OR (Schiz)'!B:B,1,FALSE)</f>
        <v>#N/A</v>
      </c>
      <c r="O6059" t="e">
        <f>VLOOKUP(A6059,'Top or Bottom 30 via OR (Schiz)'!J:J,1,FALSE)</f>
        <v>#N/A</v>
      </c>
      <c r="P6059" t="e">
        <f>VLOOKUP(A6059,'Top or Bottom 30 via OR (Tr36)'!B:B,1,FALSE)</f>
        <v>#N/A</v>
      </c>
      <c r="Q6059" t="e">
        <f>VLOOKUP(A6059,'Top or Bottom 30 via OR (Tr36)'!J:J,1,FALSE)</f>
        <v>#N/A</v>
      </c>
    </row>
    <row r="6060" spans="1:17" x14ac:dyDescent="0.25">
      <c r="A6060" t="s">
        <v>6085</v>
      </c>
      <c r="B6060">
        <v>42</v>
      </c>
      <c r="C6060">
        <v>32</v>
      </c>
      <c r="D6060">
        <v>48</v>
      </c>
      <c r="E6060">
        <v>36</v>
      </c>
      <c r="F6060">
        <f>B6060/cam_reads!I$3</f>
        <v>0.52180035933160551</v>
      </c>
      <c r="G6060">
        <f>C6060/cam_reads!J$3</f>
        <v>0.41446993821690914</v>
      </c>
      <c r="H6060">
        <f>D6060/cam_reads!K$3</f>
        <v>0.50103336042949587</v>
      </c>
      <c r="I6060">
        <f>E6060/cam_reads!L$3</f>
        <v>0.37527451721845484</v>
      </c>
      <c r="J6060" t="e">
        <f>VLOOKUP(A6060,'Top 30 via LR (Schizonts)'!A:A,1,FALSE)</f>
        <v>#N/A</v>
      </c>
      <c r="K6060" t="e">
        <f>VLOOKUP(A6060,'Top 30 via LR (Schizonts)'!J:J,1,FALSE)</f>
        <v>#N/A</v>
      </c>
      <c r="L6060" t="e">
        <f>VLOOKUP(A6060,'Top 30 via LR (Tr36)'!A:A,1,FALSE)</f>
        <v>#N/A</v>
      </c>
      <c r="M6060" t="e">
        <f>VLOOKUP(A6060,'Top 30 via LR (Tr36)'!I:I,1,FALSE)</f>
        <v>#N/A</v>
      </c>
      <c r="N6060" t="e">
        <f>VLOOKUP(A6060,'Top or Bottom 30 via OR (Schiz)'!B:B,1,FALSE)</f>
        <v>#N/A</v>
      </c>
      <c r="O6060" t="e">
        <f>VLOOKUP(A6060,'Top or Bottom 30 via OR (Schiz)'!J:J,1,FALSE)</f>
        <v>#N/A</v>
      </c>
      <c r="P6060" t="e">
        <f>VLOOKUP(A6060,'Top or Bottom 30 via OR (Tr36)'!B:B,1,FALSE)</f>
        <v>#N/A</v>
      </c>
      <c r="Q6060" t="e">
        <f>VLOOKUP(A6060,'Top or Bottom 30 via OR (Tr36)'!J:J,1,FALSE)</f>
        <v>#N/A</v>
      </c>
    </row>
    <row r="6061" spans="1:17" x14ac:dyDescent="0.25">
      <c r="A6061" t="s">
        <v>6086</v>
      </c>
      <c r="B6061">
        <v>0</v>
      </c>
      <c r="C6061">
        <v>0</v>
      </c>
      <c r="D6061">
        <v>0</v>
      </c>
      <c r="E6061">
        <v>0</v>
      </c>
      <c r="F6061">
        <f>B6061/cam_reads!I$3</f>
        <v>0</v>
      </c>
      <c r="G6061">
        <f>C6061/cam_reads!J$3</f>
        <v>0</v>
      </c>
      <c r="H6061">
        <f>D6061/cam_reads!K$3</f>
        <v>0</v>
      </c>
      <c r="I6061">
        <f>E6061/cam_reads!L$3</f>
        <v>0</v>
      </c>
      <c r="J6061" t="e">
        <f>VLOOKUP(A6061,'Top 30 via LR (Schizonts)'!A:A,1,FALSE)</f>
        <v>#N/A</v>
      </c>
      <c r="K6061" t="e">
        <f>VLOOKUP(A6061,'Top 30 via LR (Schizonts)'!J:J,1,FALSE)</f>
        <v>#N/A</v>
      </c>
      <c r="L6061" t="e">
        <f>VLOOKUP(A6061,'Top 30 via LR (Tr36)'!A:A,1,FALSE)</f>
        <v>#N/A</v>
      </c>
      <c r="M6061" t="e">
        <f>VLOOKUP(A6061,'Top 30 via LR (Tr36)'!I:I,1,FALSE)</f>
        <v>#N/A</v>
      </c>
      <c r="N6061" t="e">
        <f>VLOOKUP(A6061,'Top or Bottom 30 via OR (Schiz)'!B:B,1,FALSE)</f>
        <v>#N/A</v>
      </c>
      <c r="O6061" t="e">
        <f>VLOOKUP(A6061,'Top or Bottom 30 via OR (Schiz)'!J:J,1,FALSE)</f>
        <v>#N/A</v>
      </c>
      <c r="P6061" t="e">
        <f>VLOOKUP(A6061,'Top or Bottom 30 via OR (Tr36)'!B:B,1,FALSE)</f>
        <v>#N/A</v>
      </c>
      <c r="Q6061" t="e">
        <f>VLOOKUP(A6061,'Top or Bottom 30 via OR (Tr36)'!J:J,1,FALSE)</f>
        <v>#N/A</v>
      </c>
    </row>
    <row r="6062" spans="1:17" x14ac:dyDescent="0.25">
      <c r="A6062" t="s">
        <v>6087</v>
      </c>
      <c r="B6062">
        <v>0</v>
      </c>
      <c r="C6062">
        <v>0</v>
      </c>
      <c r="D6062">
        <v>0</v>
      </c>
      <c r="E6062">
        <v>0</v>
      </c>
      <c r="F6062">
        <f>B6062/cam_reads!I$3</f>
        <v>0</v>
      </c>
      <c r="G6062">
        <f>C6062/cam_reads!J$3</f>
        <v>0</v>
      </c>
      <c r="H6062">
        <f>D6062/cam_reads!K$3</f>
        <v>0</v>
      </c>
      <c r="I6062">
        <f>E6062/cam_reads!L$3</f>
        <v>0</v>
      </c>
      <c r="J6062" t="e">
        <f>VLOOKUP(A6062,'Top 30 via LR (Schizonts)'!A:A,1,FALSE)</f>
        <v>#N/A</v>
      </c>
      <c r="K6062" t="e">
        <f>VLOOKUP(A6062,'Top 30 via LR (Schizonts)'!J:J,1,FALSE)</f>
        <v>#N/A</v>
      </c>
      <c r="L6062" t="e">
        <f>VLOOKUP(A6062,'Top 30 via LR (Tr36)'!A:A,1,FALSE)</f>
        <v>#N/A</v>
      </c>
      <c r="M6062" t="e">
        <f>VLOOKUP(A6062,'Top 30 via LR (Tr36)'!I:I,1,FALSE)</f>
        <v>#N/A</v>
      </c>
      <c r="N6062" t="e">
        <f>VLOOKUP(A6062,'Top or Bottom 30 via OR (Schiz)'!B:B,1,FALSE)</f>
        <v>#N/A</v>
      </c>
      <c r="O6062" t="e">
        <f>VLOOKUP(A6062,'Top or Bottom 30 via OR (Schiz)'!J:J,1,FALSE)</f>
        <v>#N/A</v>
      </c>
      <c r="P6062" t="e">
        <f>VLOOKUP(A6062,'Top or Bottom 30 via OR (Tr36)'!B:B,1,FALSE)</f>
        <v>#N/A</v>
      </c>
      <c r="Q6062" t="e">
        <f>VLOOKUP(A6062,'Top or Bottom 30 via OR (Tr36)'!J:J,1,FALSE)</f>
        <v>#N/A</v>
      </c>
    </row>
    <row r="6063" spans="1:17" x14ac:dyDescent="0.25">
      <c r="A6063" t="s">
        <v>6088</v>
      </c>
      <c r="B6063">
        <v>491</v>
      </c>
      <c r="C6063">
        <v>645</v>
      </c>
      <c r="D6063">
        <v>614</v>
      </c>
      <c r="E6063">
        <v>768</v>
      </c>
      <c r="F6063">
        <f>B6063/cam_reads!I$3</f>
        <v>6.1000946769480553</v>
      </c>
      <c r="G6063">
        <f>C6063/cam_reads!J$3</f>
        <v>8.3541596921845738</v>
      </c>
      <c r="H6063">
        <f>D6063/cam_reads!K$3</f>
        <v>6.4090517354939678</v>
      </c>
      <c r="I6063">
        <f>E6063/cam_reads!L$3</f>
        <v>8.005856367327036</v>
      </c>
      <c r="J6063" t="e">
        <f>VLOOKUP(A6063,'Top 30 via LR (Schizonts)'!A:A,1,FALSE)</f>
        <v>#N/A</v>
      </c>
      <c r="K6063" t="e">
        <f>VLOOKUP(A6063,'Top 30 via LR (Schizonts)'!J:J,1,FALSE)</f>
        <v>#N/A</v>
      </c>
      <c r="L6063" t="e">
        <f>VLOOKUP(A6063,'Top 30 via LR (Tr36)'!A:A,1,FALSE)</f>
        <v>#N/A</v>
      </c>
      <c r="M6063" t="e">
        <f>VLOOKUP(A6063,'Top 30 via LR (Tr36)'!I:I,1,FALSE)</f>
        <v>#N/A</v>
      </c>
      <c r="N6063" t="e">
        <f>VLOOKUP(A6063,'Top or Bottom 30 via OR (Schiz)'!B:B,1,FALSE)</f>
        <v>#N/A</v>
      </c>
      <c r="O6063" t="e">
        <f>VLOOKUP(A6063,'Top or Bottom 30 via OR (Schiz)'!J:J,1,FALSE)</f>
        <v>#N/A</v>
      </c>
      <c r="P6063" t="e">
        <f>VLOOKUP(A6063,'Top or Bottom 30 via OR (Tr36)'!B:B,1,FALSE)</f>
        <v>#N/A</v>
      </c>
      <c r="Q6063" t="e">
        <f>VLOOKUP(A6063,'Top or Bottom 30 via OR (Tr36)'!J:J,1,FALSE)</f>
        <v>#N/A</v>
      </c>
    </row>
    <row r="6064" spans="1:17" x14ac:dyDescent="0.25">
      <c r="A6064" t="s">
        <v>6089</v>
      </c>
      <c r="B6064">
        <v>3</v>
      </c>
      <c r="C6064">
        <v>7</v>
      </c>
      <c r="D6064">
        <v>27</v>
      </c>
      <c r="E6064">
        <v>6</v>
      </c>
      <c r="F6064">
        <f>B6064/cam_reads!I$3</f>
        <v>3.7271454237971825E-2</v>
      </c>
      <c r="G6064">
        <f>C6064/cam_reads!J$3</f>
        <v>9.0665298984948864E-2</v>
      </c>
      <c r="H6064">
        <f>D6064/cam_reads!K$3</f>
        <v>0.28183126524159141</v>
      </c>
      <c r="I6064">
        <f>E6064/cam_reads!L$3</f>
        <v>6.2545752869742469E-2</v>
      </c>
      <c r="J6064" t="e">
        <f>VLOOKUP(A6064,'Top 30 via LR (Schizonts)'!A:A,1,FALSE)</f>
        <v>#N/A</v>
      </c>
      <c r="K6064" t="e">
        <f>VLOOKUP(A6064,'Top 30 via LR (Schizonts)'!J:J,1,FALSE)</f>
        <v>#N/A</v>
      </c>
      <c r="L6064" t="e">
        <f>VLOOKUP(A6064,'Top 30 via LR (Tr36)'!A:A,1,FALSE)</f>
        <v>#N/A</v>
      </c>
      <c r="M6064" t="e">
        <f>VLOOKUP(A6064,'Top 30 via LR (Tr36)'!I:I,1,FALSE)</f>
        <v>#N/A</v>
      </c>
      <c r="N6064" t="e">
        <f>VLOOKUP(A6064,'Top or Bottom 30 via OR (Schiz)'!B:B,1,FALSE)</f>
        <v>#N/A</v>
      </c>
      <c r="O6064" t="e">
        <f>VLOOKUP(A6064,'Top or Bottom 30 via OR (Schiz)'!J:J,1,FALSE)</f>
        <v>#N/A</v>
      </c>
      <c r="P6064" t="e">
        <f>VLOOKUP(A6064,'Top or Bottom 30 via OR (Tr36)'!B:B,1,FALSE)</f>
        <v>#N/A</v>
      </c>
      <c r="Q6064" t="e">
        <f>VLOOKUP(A6064,'Top or Bottom 30 via OR (Tr36)'!J:J,1,FALSE)</f>
        <v>#N/A</v>
      </c>
    </row>
    <row r="6065" spans="1:17" x14ac:dyDescent="0.25">
      <c r="A6065" t="s">
        <v>6090</v>
      </c>
      <c r="B6065">
        <v>0</v>
      </c>
      <c r="C6065">
        <v>0</v>
      </c>
      <c r="D6065">
        <v>0</v>
      </c>
      <c r="E6065">
        <v>0</v>
      </c>
      <c r="F6065">
        <f>B6065/cam_reads!I$3</f>
        <v>0</v>
      </c>
      <c r="G6065">
        <f>C6065/cam_reads!J$3</f>
        <v>0</v>
      </c>
      <c r="H6065">
        <f>D6065/cam_reads!K$3</f>
        <v>0</v>
      </c>
      <c r="I6065">
        <f>E6065/cam_reads!L$3</f>
        <v>0</v>
      </c>
      <c r="J6065" t="e">
        <f>VLOOKUP(A6065,'Top 30 via LR (Schizonts)'!A:A,1,FALSE)</f>
        <v>#N/A</v>
      </c>
      <c r="K6065" t="e">
        <f>VLOOKUP(A6065,'Top 30 via LR (Schizonts)'!J:J,1,FALSE)</f>
        <v>#N/A</v>
      </c>
      <c r="L6065" t="e">
        <f>VLOOKUP(A6065,'Top 30 via LR (Tr36)'!A:A,1,FALSE)</f>
        <v>#N/A</v>
      </c>
      <c r="M6065" t="e">
        <f>VLOOKUP(A6065,'Top 30 via LR (Tr36)'!I:I,1,FALSE)</f>
        <v>#N/A</v>
      </c>
      <c r="N6065" t="e">
        <f>VLOOKUP(A6065,'Top or Bottom 30 via OR (Schiz)'!B:B,1,FALSE)</f>
        <v>#N/A</v>
      </c>
      <c r="O6065" t="e">
        <f>VLOOKUP(A6065,'Top or Bottom 30 via OR (Schiz)'!J:J,1,FALSE)</f>
        <v>#N/A</v>
      </c>
      <c r="P6065" t="e">
        <f>VLOOKUP(A6065,'Top or Bottom 30 via OR (Tr36)'!B:B,1,FALSE)</f>
        <v>#N/A</v>
      </c>
      <c r="Q6065" t="e">
        <f>VLOOKUP(A6065,'Top or Bottom 30 via OR (Tr36)'!J:J,1,FALSE)</f>
        <v>#N/A</v>
      </c>
    </row>
    <row r="6066" spans="1:17" x14ac:dyDescent="0.25">
      <c r="A6066" t="s">
        <v>6091</v>
      </c>
      <c r="B6066">
        <v>138</v>
      </c>
      <c r="C6066">
        <v>148</v>
      </c>
      <c r="D6066">
        <v>109</v>
      </c>
      <c r="E6066">
        <v>216</v>
      </c>
      <c r="F6066">
        <f>B6066/cam_reads!I$3</f>
        <v>1.7144868949467038</v>
      </c>
      <c r="G6066">
        <f>C6066/cam_reads!J$3</f>
        <v>1.9169234642532047</v>
      </c>
      <c r="H6066">
        <f>D6066/cam_reads!K$3</f>
        <v>1.1377632559753135</v>
      </c>
      <c r="I6066">
        <f>E6066/cam_reads!L$3</f>
        <v>2.251647103310729</v>
      </c>
      <c r="J6066" t="e">
        <f>VLOOKUP(A6066,'Top 30 via LR (Schizonts)'!A:A,1,FALSE)</f>
        <v>#N/A</v>
      </c>
      <c r="K6066" t="e">
        <f>VLOOKUP(A6066,'Top 30 via LR (Schizonts)'!J:J,1,FALSE)</f>
        <v>#N/A</v>
      </c>
      <c r="L6066" t="e">
        <f>VLOOKUP(A6066,'Top 30 via LR (Tr36)'!A:A,1,FALSE)</f>
        <v>#N/A</v>
      </c>
      <c r="M6066" t="e">
        <f>VLOOKUP(A6066,'Top 30 via LR (Tr36)'!I:I,1,FALSE)</f>
        <v>#N/A</v>
      </c>
      <c r="N6066" t="e">
        <f>VLOOKUP(A6066,'Top or Bottom 30 via OR (Schiz)'!B:B,1,FALSE)</f>
        <v>#N/A</v>
      </c>
      <c r="O6066" t="e">
        <f>VLOOKUP(A6066,'Top or Bottom 30 via OR (Schiz)'!J:J,1,FALSE)</f>
        <v>#N/A</v>
      </c>
      <c r="P6066" t="e">
        <f>VLOOKUP(A6066,'Top or Bottom 30 via OR (Tr36)'!B:B,1,FALSE)</f>
        <v>#N/A</v>
      </c>
      <c r="Q6066" t="e">
        <f>VLOOKUP(A6066,'Top or Bottom 30 via OR (Tr36)'!J:J,1,FALSE)</f>
        <v>#N/A</v>
      </c>
    </row>
    <row r="6067" spans="1:17" x14ac:dyDescent="0.25">
      <c r="A6067" t="s">
        <v>6092</v>
      </c>
      <c r="B6067">
        <v>599</v>
      </c>
      <c r="C6067">
        <v>963</v>
      </c>
      <c r="D6067">
        <v>1224</v>
      </c>
      <c r="E6067">
        <v>1164</v>
      </c>
      <c r="F6067">
        <f>B6067/cam_reads!I$3</f>
        <v>7.4418670295150404</v>
      </c>
      <c r="G6067">
        <f>C6067/cam_reads!J$3</f>
        <v>12.472954703215109</v>
      </c>
      <c r="H6067">
        <f>D6067/cam_reads!K$3</f>
        <v>12.776350690952144</v>
      </c>
      <c r="I6067">
        <f>E6067/cam_reads!L$3</f>
        <v>12.13387605673004</v>
      </c>
      <c r="J6067" t="e">
        <f>VLOOKUP(A6067,'Top 30 via LR (Schizonts)'!A:A,1,FALSE)</f>
        <v>#N/A</v>
      </c>
      <c r="K6067" t="e">
        <f>VLOOKUP(A6067,'Top 30 via LR (Schizonts)'!J:J,1,FALSE)</f>
        <v>#N/A</v>
      </c>
      <c r="L6067" t="e">
        <f>VLOOKUP(A6067,'Top 30 via LR (Tr36)'!A:A,1,FALSE)</f>
        <v>#N/A</v>
      </c>
      <c r="M6067" t="e">
        <f>VLOOKUP(A6067,'Top 30 via LR (Tr36)'!I:I,1,FALSE)</f>
        <v>#N/A</v>
      </c>
      <c r="N6067" t="e">
        <f>VLOOKUP(A6067,'Top or Bottom 30 via OR (Schiz)'!B:B,1,FALSE)</f>
        <v>#N/A</v>
      </c>
      <c r="O6067" t="e">
        <f>VLOOKUP(A6067,'Top or Bottom 30 via OR (Schiz)'!J:J,1,FALSE)</f>
        <v>#N/A</v>
      </c>
      <c r="P6067" t="e">
        <f>VLOOKUP(A6067,'Top or Bottom 30 via OR (Tr36)'!B:B,1,FALSE)</f>
        <v>#N/A</v>
      </c>
      <c r="Q6067" t="e">
        <f>VLOOKUP(A6067,'Top or Bottom 30 via OR (Tr36)'!J:J,1,FALSE)</f>
        <v>#N/A</v>
      </c>
    </row>
    <row r="6068" spans="1:17" x14ac:dyDescent="0.25">
      <c r="A6068" t="s">
        <v>6093</v>
      </c>
      <c r="B6068">
        <v>2828</v>
      </c>
      <c r="C6068">
        <v>3187</v>
      </c>
      <c r="D6068">
        <v>4800</v>
      </c>
      <c r="E6068">
        <v>3144</v>
      </c>
      <c r="F6068">
        <f>B6068/cam_reads!I$3</f>
        <v>35.134557528328102</v>
      </c>
      <c r="G6068">
        <f>C6068/cam_reads!J$3</f>
        <v>41.278615409290296</v>
      </c>
      <c r="H6068">
        <f>D6068/cam_reads!K$3</f>
        <v>50.103336042949586</v>
      </c>
      <c r="I6068">
        <f>E6068/cam_reads!L$3</f>
        <v>32.773974503745052</v>
      </c>
      <c r="J6068" t="e">
        <f>VLOOKUP(A6068,'Top 30 via LR (Schizonts)'!A:A,1,FALSE)</f>
        <v>#N/A</v>
      </c>
      <c r="K6068" t="e">
        <f>VLOOKUP(A6068,'Top 30 via LR (Schizonts)'!J:J,1,FALSE)</f>
        <v>#N/A</v>
      </c>
      <c r="L6068" t="e">
        <f>VLOOKUP(A6068,'Top 30 via LR (Tr36)'!A:A,1,FALSE)</f>
        <v>#N/A</v>
      </c>
      <c r="M6068" t="e">
        <f>VLOOKUP(A6068,'Top 30 via LR (Tr36)'!I:I,1,FALSE)</f>
        <v>#N/A</v>
      </c>
      <c r="N6068" t="e">
        <f>VLOOKUP(A6068,'Top or Bottom 30 via OR (Schiz)'!B:B,1,FALSE)</f>
        <v>#N/A</v>
      </c>
      <c r="O6068" t="e">
        <f>VLOOKUP(A6068,'Top or Bottom 30 via OR (Schiz)'!J:J,1,FALSE)</f>
        <v>#N/A</v>
      </c>
      <c r="P6068" t="e">
        <f>VLOOKUP(A6068,'Top or Bottom 30 via OR (Tr36)'!B:B,1,FALSE)</f>
        <v>#N/A</v>
      </c>
      <c r="Q6068" t="e">
        <f>VLOOKUP(A6068,'Top or Bottom 30 via OR (Tr36)'!J:J,1,FALSE)</f>
        <v>#N/A</v>
      </c>
    </row>
    <row r="6069" spans="1:17" x14ac:dyDescent="0.25">
      <c r="A6069" t="s">
        <v>6094</v>
      </c>
      <c r="B6069">
        <v>2668</v>
      </c>
      <c r="C6069">
        <v>1998</v>
      </c>
      <c r="D6069">
        <v>2804</v>
      </c>
      <c r="E6069">
        <v>2641</v>
      </c>
      <c r="F6069">
        <f>B6069/cam_reads!I$3</f>
        <v>33.146746635636276</v>
      </c>
      <c r="G6069">
        <f>C6069/cam_reads!J$3</f>
        <v>25.878466767418264</v>
      </c>
      <c r="H6069">
        <f>D6069/cam_reads!K$3</f>
        <v>29.268698805089716</v>
      </c>
      <c r="I6069">
        <f>E6069/cam_reads!L$3</f>
        <v>27.530555554831643</v>
      </c>
      <c r="J6069" t="e">
        <f>VLOOKUP(A6069,'Top 30 via LR (Schizonts)'!A:A,1,FALSE)</f>
        <v>#N/A</v>
      </c>
      <c r="K6069" t="e">
        <f>VLOOKUP(A6069,'Top 30 via LR (Schizonts)'!J:J,1,FALSE)</f>
        <v>#N/A</v>
      </c>
      <c r="L6069" t="e">
        <f>VLOOKUP(A6069,'Top 30 via LR (Tr36)'!A:A,1,FALSE)</f>
        <v>#N/A</v>
      </c>
      <c r="M6069" t="e">
        <f>VLOOKUP(A6069,'Top 30 via LR (Tr36)'!I:I,1,FALSE)</f>
        <v>#N/A</v>
      </c>
      <c r="N6069" t="e">
        <f>VLOOKUP(A6069,'Top or Bottom 30 via OR (Schiz)'!B:B,1,FALSE)</f>
        <v>#N/A</v>
      </c>
      <c r="O6069" t="e">
        <f>VLOOKUP(A6069,'Top or Bottom 30 via OR (Schiz)'!J:J,1,FALSE)</f>
        <v>#N/A</v>
      </c>
      <c r="P6069" t="e">
        <f>VLOOKUP(A6069,'Top or Bottom 30 via OR (Tr36)'!B:B,1,FALSE)</f>
        <v>#N/A</v>
      </c>
      <c r="Q6069" t="e">
        <f>VLOOKUP(A6069,'Top or Bottom 30 via OR (Tr36)'!J:J,1,FALSE)</f>
        <v>#N/A</v>
      </c>
    </row>
    <row r="6070" spans="1:17" x14ac:dyDescent="0.25">
      <c r="A6070" t="s">
        <v>6095</v>
      </c>
      <c r="B6070">
        <v>18622</v>
      </c>
      <c r="C6070">
        <v>16134</v>
      </c>
      <c r="D6070">
        <v>12737</v>
      </c>
      <c r="E6070">
        <v>17926</v>
      </c>
      <c r="F6070">
        <f>B6070/cam_reads!I$3</f>
        <v>231.35634027317042</v>
      </c>
      <c r="G6070">
        <f>C6070/cam_reads!J$3</f>
        <v>208.97056197473788</v>
      </c>
      <c r="H6070">
        <f>D6070/cam_reads!K$3</f>
        <v>132.9512898289685</v>
      </c>
      <c r="I6070">
        <f>E6070/cam_reads!L$3</f>
        <v>186.86586099050058</v>
      </c>
      <c r="J6070" t="e">
        <f>VLOOKUP(A6070,'Top 30 via LR (Schizonts)'!A:A,1,FALSE)</f>
        <v>#N/A</v>
      </c>
      <c r="K6070" t="e">
        <f>VLOOKUP(A6070,'Top 30 via LR (Schizonts)'!J:J,1,FALSE)</f>
        <v>#N/A</v>
      </c>
      <c r="L6070" t="e">
        <f>VLOOKUP(A6070,'Top 30 via LR (Tr36)'!A:A,1,FALSE)</f>
        <v>#N/A</v>
      </c>
      <c r="M6070" t="e">
        <f>VLOOKUP(A6070,'Top 30 via LR (Tr36)'!I:I,1,FALSE)</f>
        <v>#N/A</v>
      </c>
      <c r="N6070" t="e">
        <f>VLOOKUP(A6070,'Top or Bottom 30 via OR (Schiz)'!B:B,1,FALSE)</f>
        <v>#N/A</v>
      </c>
      <c r="O6070" t="e">
        <f>VLOOKUP(A6070,'Top or Bottom 30 via OR (Schiz)'!J:J,1,FALSE)</f>
        <v>#N/A</v>
      </c>
      <c r="P6070" t="e">
        <f>VLOOKUP(A6070,'Top or Bottom 30 via OR (Tr36)'!B:B,1,FALSE)</f>
        <v>#N/A</v>
      </c>
      <c r="Q6070" t="e">
        <f>VLOOKUP(A6070,'Top or Bottom 30 via OR (Tr36)'!J:J,1,FALSE)</f>
        <v>#N/A</v>
      </c>
    </row>
    <row r="6071" spans="1:17" x14ac:dyDescent="0.25">
      <c r="A6071" t="s">
        <v>6096</v>
      </c>
      <c r="B6071">
        <v>4</v>
      </c>
      <c r="C6071">
        <v>6</v>
      </c>
      <c r="D6071">
        <v>0</v>
      </c>
      <c r="E6071">
        <v>3</v>
      </c>
      <c r="F6071">
        <f>B6071/cam_reads!I$3</f>
        <v>4.9695272317295765E-2</v>
      </c>
      <c r="G6071">
        <f>C6071/cam_reads!J$3</f>
        <v>7.7713113415670457E-2</v>
      </c>
      <c r="H6071">
        <f>D6071/cam_reads!K$3</f>
        <v>0</v>
      </c>
      <c r="I6071">
        <f>E6071/cam_reads!L$3</f>
        <v>3.1272876434871234E-2</v>
      </c>
      <c r="J6071" t="e">
        <f>VLOOKUP(A6071,'Top 30 via LR (Schizonts)'!A:A,1,FALSE)</f>
        <v>#N/A</v>
      </c>
      <c r="K6071" t="e">
        <f>VLOOKUP(A6071,'Top 30 via LR (Schizonts)'!J:J,1,FALSE)</f>
        <v>#N/A</v>
      </c>
      <c r="L6071" t="e">
        <f>VLOOKUP(A6071,'Top 30 via LR (Tr36)'!A:A,1,FALSE)</f>
        <v>#N/A</v>
      </c>
      <c r="M6071" t="e">
        <f>VLOOKUP(A6071,'Top 30 via LR (Tr36)'!I:I,1,FALSE)</f>
        <v>#N/A</v>
      </c>
      <c r="N6071" t="e">
        <f>VLOOKUP(A6071,'Top or Bottom 30 via OR (Schiz)'!B:B,1,FALSE)</f>
        <v>#N/A</v>
      </c>
      <c r="O6071" t="e">
        <f>VLOOKUP(A6071,'Top or Bottom 30 via OR (Schiz)'!J:J,1,FALSE)</f>
        <v>#N/A</v>
      </c>
      <c r="P6071" t="e">
        <f>VLOOKUP(A6071,'Top or Bottom 30 via OR (Tr36)'!B:B,1,FALSE)</f>
        <v>#N/A</v>
      </c>
      <c r="Q6071" t="e">
        <f>VLOOKUP(A6071,'Top or Bottom 30 via OR (Tr36)'!J:J,1,FALSE)</f>
        <v>#N/A</v>
      </c>
    </row>
    <row r="6072" spans="1:17" x14ac:dyDescent="0.25">
      <c r="A6072" t="s">
        <v>6097</v>
      </c>
      <c r="B6072">
        <v>0</v>
      </c>
      <c r="C6072">
        <v>0</v>
      </c>
      <c r="D6072">
        <v>0</v>
      </c>
      <c r="E6072">
        <v>1</v>
      </c>
      <c r="F6072">
        <f>B6072/cam_reads!I$3</f>
        <v>0</v>
      </c>
      <c r="G6072">
        <f>C6072/cam_reads!J$3</f>
        <v>0</v>
      </c>
      <c r="H6072">
        <f>D6072/cam_reads!K$3</f>
        <v>0</v>
      </c>
      <c r="I6072">
        <f>E6072/cam_reads!L$3</f>
        <v>1.0424292144957079E-2</v>
      </c>
      <c r="J6072" t="e">
        <f>VLOOKUP(A6072,'Top 30 via LR (Schizonts)'!A:A,1,FALSE)</f>
        <v>#N/A</v>
      </c>
      <c r="K6072" t="e">
        <f>VLOOKUP(A6072,'Top 30 via LR (Schizonts)'!J:J,1,FALSE)</f>
        <v>#N/A</v>
      </c>
      <c r="L6072" t="e">
        <f>VLOOKUP(A6072,'Top 30 via LR (Tr36)'!A:A,1,FALSE)</f>
        <v>#N/A</v>
      </c>
      <c r="M6072" t="e">
        <f>VLOOKUP(A6072,'Top 30 via LR (Tr36)'!I:I,1,FALSE)</f>
        <v>#N/A</v>
      </c>
      <c r="N6072" t="e">
        <f>VLOOKUP(A6072,'Top or Bottom 30 via OR (Schiz)'!B:B,1,FALSE)</f>
        <v>#N/A</v>
      </c>
      <c r="O6072" t="e">
        <f>VLOOKUP(A6072,'Top or Bottom 30 via OR (Schiz)'!J:J,1,FALSE)</f>
        <v>#N/A</v>
      </c>
      <c r="P6072" t="e">
        <f>VLOOKUP(A6072,'Top or Bottom 30 via OR (Tr36)'!B:B,1,FALSE)</f>
        <v>#N/A</v>
      </c>
      <c r="Q6072" t="e">
        <f>VLOOKUP(A6072,'Top or Bottom 30 via OR (Tr36)'!J:J,1,FALSE)</f>
        <v>#N/A</v>
      </c>
    </row>
    <row r="6073" spans="1:17" x14ac:dyDescent="0.25">
      <c r="A6073" t="s">
        <v>6098</v>
      </c>
      <c r="B6073">
        <v>58</v>
      </c>
      <c r="C6073">
        <v>42</v>
      </c>
      <c r="D6073">
        <v>42</v>
      </c>
      <c r="E6073">
        <v>49</v>
      </c>
      <c r="F6073">
        <f>B6073/cam_reads!I$3</f>
        <v>0.72058144860078854</v>
      </c>
      <c r="G6073">
        <f>C6073/cam_reads!J$3</f>
        <v>0.54399179390969321</v>
      </c>
      <c r="H6073">
        <f>D6073/cam_reads!K$3</f>
        <v>0.43840419037580886</v>
      </c>
      <c r="I6073">
        <f>E6073/cam_reads!L$3</f>
        <v>0.51079031510289685</v>
      </c>
      <c r="J6073" t="e">
        <f>VLOOKUP(A6073,'Top 30 via LR (Schizonts)'!A:A,1,FALSE)</f>
        <v>#N/A</v>
      </c>
      <c r="K6073" t="e">
        <f>VLOOKUP(A6073,'Top 30 via LR (Schizonts)'!J:J,1,FALSE)</f>
        <v>#N/A</v>
      </c>
      <c r="L6073" t="e">
        <f>VLOOKUP(A6073,'Top 30 via LR (Tr36)'!A:A,1,FALSE)</f>
        <v>#N/A</v>
      </c>
      <c r="M6073" t="e">
        <f>VLOOKUP(A6073,'Top 30 via LR (Tr36)'!I:I,1,FALSE)</f>
        <v>#N/A</v>
      </c>
      <c r="N6073" t="e">
        <f>VLOOKUP(A6073,'Top or Bottom 30 via OR (Schiz)'!B:B,1,FALSE)</f>
        <v>#N/A</v>
      </c>
      <c r="O6073" t="e">
        <f>VLOOKUP(A6073,'Top or Bottom 30 via OR (Schiz)'!J:J,1,FALSE)</f>
        <v>#N/A</v>
      </c>
      <c r="P6073" t="e">
        <f>VLOOKUP(A6073,'Top or Bottom 30 via OR (Tr36)'!B:B,1,FALSE)</f>
        <v>#N/A</v>
      </c>
      <c r="Q6073" t="e">
        <f>VLOOKUP(A6073,'Top or Bottom 30 via OR (Tr36)'!J:J,1,FALSE)</f>
        <v>#N/A</v>
      </c>
    </row>
    <row r="6074" spans="1:17" x14ac:dyDescent="0.25">
      <c r="A6074" t="s">
        <v>6099</v>
      </c>
      <c r="B6074">
        <v>923</v>
      </c>
      <c r="C6074">
        <v>743</v>
      </c>
      <c r="D6074">
        <v>1026</v>
      </c>
      <c r="E6074">
        <v>855</v>
      </c>
      <c r="F6074">
        <f>B6074/cam_reads!I$3</f>
        <v>11.467184087215998</v>
      </c>
      <c r="G6074">
        <f>C6074/cam_reads!J$3</f>
        <v>9.6234738779738596</v>
      </c>
      <c r="H6074">
        <f>D6074/cam_reads!K$3</f>
        <v>10.709588079180474</v>
      </c>
      <c r="I6074">
        <f>E6074/cam_reads!L$3</f>
        <v>8.9127697839383018</v>
      </c>
      <c r="J6074" t="e">
        <f>VLOOKUP(A6074,'Top 30 via LR (Schizonts)'!A:A,1,FALSE)</f>
        <v>#N/A</v>
      </c>
      <c r="K6074" t="e">
        <f>VLOOKUP(A6074,'Top 30 via LR (Schizonts)'!J:J,1,FALSE)</f>
        <v>#N/A</v>
      </c>
      <c r="L6074" t="e">
        <f>VLOOKUP(A6074,'Top 30 via LR (Tr36)'!A:A,1,FALSE)</f>
        <v>#N/A</v>
      </c>
      <c r="M6074" t="e">
        <f>VLOOKUP(A6074,'Top 30 via LR (Tr36)'!I:I,1,FALSE)</f>
        <v>#N/A</v>
      </c>
      <c r="N6074" t="e">
        <f>VLOOKUP(A6074,'Top or Bottom 30 via OR (Schiz)'!B:B,1,FALSE)</f>
        <v>#N/A</v>
      </c>
      <c r="O6074" t="e">
        <f>VLOOKUP(A6074,'Top or Bottom 30 via OR (Schiz)'!J:J,1,FALSE)</f>
        <v>#N/A</v>
      </c>
      <c r="P6074" t="e">
        <f>VLOOKUP(A6074,'Top or Bottom 30 via OR (Tr36)'!B:B,1,FALSE)</f>
        <v>#N/A</v>
      </c>
      <c r="Q6074" t="e">
        <f>VLOOKUP(A6074,'Top or Bottom 30 via OR (Tr36)'!J:J,1,FALSE)</f>
        <v>#N/A</v>
      </c>
    </row>
    <row r="6075" spans="1:17" x14ac:dyDescent="0.25">
      <c r="A6075" t="s">
        <v>6100</v>
      </c>
      <c r="B6075">
        <v>0</v>
      </c>
      <c r="C6075">
        <v>0</v>
      </c>
      <c r="D6075">
        <v>0</v>
      </c>
      <c r="E6075">
        <v>0</v>
      </c>
      <c r="F6075">
        <f>B6075/cam_reads!I$3</f>
        <v>0</v>
      </c>
      <c r="G6075">
        <f>C6075/cam_reads!J$3</f>
        <v>0</v>
      </c>
      <c r="H6075">
        <f>D6075/cam_reads!K$3</f>
        <v>0</v>
      </c>
      <c r="I6075">
        <f>E6075/cam_reads!L$3</f>
        <v>0</v>
      </c>
      <c r="J6075" t="e">
        <f>VLOOKUP(A6075,'Top 30 via LR (Schizonts)'!A:A,1,FALSE)</f>
        <v>#N/A</v>
      </c>
      <c r="K6075" t="e">
        <f>VLOOKUP(A6075,'Top 30 via LR (Schizonts)'!J:J,1,FALSE)</f>
        <v>#N/A</v>
      </c>
      <c r="L6075" t="e">
        <f>VLOOKUP(A6075,'Top 30 via LR (Tr36)'!A:A,1,FALSE)</f>
        <v>#N/A</v>
      </c>
      <c r="M6075" t="e">
        <f>VLOOKUP(A6075,'Top 30 via LR (Tr36)'!I:I,1,FALSE)</f>
        <v>#N/A</v>
      </c>
      <c r="N6075" t="e">
        <f>VLOOKUP(A6075,'Top or Bottom 30 via OR (Schiz)'!B:B,1,FALSE)</f>
        <v>#N/A</v>
      </c>
      <c r="O6075" t="e">
        <f>VLOOKUP(A6075,'Top or Bottom 30 via OR (Schiz)'!J:J,1,FALSE)</f>
        <v>#N/A</v>
      </c>
      <c r="P6075" t="e">
        <f>VLOOKUP(A6075,'Top or Bottom 30 via OR (Tr36)'!B:B,1,FALSE)</f>
        <v>#N/A</v>
      </c>
      <c r="Q6075" t="e">
        <f>VLOOKUP(A6075,'Top or Bottom 30 via OR (Tr36)'!J:J,1,FALSE)</f>
        <v>#N/A</v>
      </c>
    </row>
    <row r="6076" spans="1:17" x14ac:dyDescent="0.25">
      <c r="A6076" t="s">
        <v>6101</v>
      </c>
      <c r="B6076">
        <v>105</v>
      </c>
      <c r="C6076">
        <v>111</v>
      </c>
      <c r="D6076">
        <v>106</v>
      </c>
      <c r="E6076">
        <v>191</v>
      </c>
      <c r="F6076">
        <f>B6076/cam_reads!I$3</f>
        <v>1.3045008983290138</v>
      </c>
      <c r="G6076">
        <f>C6076/cam_reads!J$3</f>
        <v>1.4376925981899036</v>
      </c>
      <c r="H6076">
        <f>D6076/cam_reads!K$3</f>
        <v>1.10644867094847</v>
      </c>
      <c r="I6076">
        <f>E6076/cam_reads!L$3</f>
        <v>1.9910397996868021</v>
      </c>
      <c r="J6076" t="e">
        <f>VLOOKUP(A6076,'Top 30 via LR (Schizonts)'!A:A,1,FALSE)</f>
        <v>#N/A</v>
      </c>
      <c r="K6076" t="e">
        <f>VLOOKUP(A6076,'Top 30 via LR (Schizonts)'!J:J,1,FALSE)</f>
        <v>#N/A</v>
      </c>
      <c r="L6076" t="e">
        <f>VLOOKUP(A6076,'Top 30 via LR (Tr36)'!A:A,1,FALSE)</f>
        <v>#N/A</v>
      </c>
      <c r="M6076" t="e">
        <f>VLOOKUP(A6076,'Top 30 via LR (Tr36)'!I:I,1,FALSE)</f>
        <v>#N/A</v>
      </c>
      <c r="N6076" t="e">
        <f>VLOOKUP(A6076,'Top or Bottom 30 via OR (Schiz)'!B:B,1,FALSE)</f>
        <v>#N/A</v>
      </c>
      <c r="O6076" t="e">
        <f>VLOOKUP(A6076,'Top or Bottom 30 via OR (Schiz)'!J:J,1,FALSE)</f>
        <v>#N/A</v>
      </c>
      <c r="P6076" t="e">
        <f>VLOOKUP(A6076,'Top or Bottom 30 via OR (Tr36)'!B:B,1,FALSE)</f>
        <v>#N/A</v>
      </c>
      <c r="Q6076" t="e">
        <f>VLOOKUP(A6076,'Top or Bottom 30 via OR (Tr36)'!J:J,1,FALSE)</f>
        <v>#N/A</v>
      </c>
    </row>
    <row r="6077" spans="1:17" x14ac:dyDescent="0.25">
      <c r="A6077" t="s">
        <v>6102</v>
      </c>
      <c r="B6077">
        <v>370</v>
      </c>
      <c r="C6077">
        <v>255</v>
      </c>
      <c r="D6077">
        <v>484</v>
      </c>
      <c r="E6077">
        <v>298</v>
      </c>
      <c r="F6077">
        <f>B6077/cam_reads!I$3</f>
        <v>4.596812689349858</v>
      </c>
      <c r="G6077">
        <f>C6077/cam_reads!J$3</f>
        <v>3.3028073201659947</v>
      </c>
      <c r="H6077">
        <f>D6077/cam_reads!K$3</f>
        <v>5.0520863843307495</v>
      </c>
      <c r="I6077">
        <f>E6077/cam_reads!L$3</f>
        <v>3.1064390591972093</v>
      </c>
      <c r="J6077" t="e">
        <f>VLOOKUP(A6077,'Top 30 via LR (Schizonts)'!A:A,1,FALSE)</f>
        <v>#N/A</v>
      </c>
      <c r="K6077" t="e">
        <f>VLOOKUP(A6077,'Top 30 via LR (Schizonts)'!J:J,1,FALSE)</f>
        <v>#N/A</v>
      </c>
      <c r="L6077" t="e">
        <f>VLOOKUP(A6077,'Top 30 via LR (Tr36)'!A:A,1,FALSE)</f>
        <v>#N/A</v>
      </c>
      <c r="M6077" t="e">
        <f>VLOOKUP(A6077,'Top 30 via LR (Tr36)'!I:I,1,FALSE)</f>
        <v>#N/A</v>
      </c>
      <c r="N6077" t="e">
        <f>VLOOKUP(A6077,'Top or Bottom 30 via OR (Schiz)'!B:B,1,FALSE)</f>
        <v>#N/A</v>
      </c>
      <c r="O6077" t="e">
        <f>VLOOKUP(A6077,'Top or Bottom 30 via OR (Schiz)'!J:J,1,FALSE)</f>
        <v>#N/A</v>
      </c>
      <c r="P6077" t="e">
        <f>VLOOKUP(A6077,'Top or Bottom 30 via OR (Tr36)'!B:B,1,FALSE)</f>
        <v>#N/A</v>
      </c>
      <c r="Q6077" t="e">
        <f>VLOOKUP(A6077,'Top or Bottom 30 via OR (Tr36)'!J:J,1,FALSE)</f>
        <v>#N/A</v>
      </c>
    </row>
    <row r="6078" spans="1:17" x14ac:dyDescent="0.25">
      <c r="A6078" t="s">
        <v>6103</v>
      </c>
      <c r="B6078">
        <v>230</v>
      </c>
      <c r="C6078">
        <v>174</v>
      </c>
      <c r="D6078">
        <v>384</v>
      </c>
      <c r="E6078">
        <v>383</v>
      </c>
      <c r="F6078">
        <f>B6078/cam_reads!I$3</f>
        <v>2.8574781582445063</v>
      </c>
      <c r="G6078">
        <f>C6078/cam_reads!J$3</f>
        <v>2.2536802890544432</v>
      </c>
      <c r="H6078">
        <f>D6078/cam_reads!K$3</f>
        <v>4.0082668834359669</v>
      </c>
      <c r="I6078">
        <f>E6078/cam_reads!L$3</f>
        <v>3.9925038915185609</v>
      </c>
      <c r="J6078" t="e">
        <f>VLOOKUP(A6078,'Top 30 via LR (Schizonts)'!A:A,1,FALSE)</f>
        <v>#N/A</v>
      </c>
      <c r="K6078" t="e">
        <f>VLOOKUP(A6078,'Top 30 via LR (Schizonts)'!J:J,1,FALSE)</f>
        <v>#N/A</v>
      </c>
      <c r="L6078" t="e">
        <f>VLOOKUP(A6078,'Top 30 via LR (Tr36)'!A:A,1,FALSE)</f>
        <v>#N/A</v>
      </c>
      <c r="M6078" t="e">
        <f>VLOOKUP(A6078,'Top 30 via LR (Tr36)'!I:I,1,FALSE)</f>
        <v>#N/A</v>
      </c>
      <c r="N6078" t="e">
        <f>VLOOKUP(A6078,'Top or Bottom 30 via OR (Schiz)'!B:B,1,FALSE)</f>
        <v>#N/A</v>
      </c>
      <c r="O6078" t="e">
        <f>VLOOKUP(A6078,'Top or Bottom 30 via OR (Schiz)'!J:J,1,FALSE)</f>
        <v>#N/A</v>
      </c>
      <c r="P6078" t="e">
        <f>VLOOKUP(A6078,'Top or Bottom 30 via OR (Tr36)'!B:B,1,FALSE)</f>
        <v>#N/A</v>
      </c>
      <c r="Q6078" t="str">
        <f>VLOOKUP(A6078,'Top or Bottom 30 via OR (Tr36)'!J:J,1,FALSE)</f>
        <v>PVP01_1234300</v>
      </c>
    </row>
    <row r="6079" spans="1:17" x14ac:dyDescent="0.25">
      <c r="A6079" t="s">
        <v>6104</v>
      </c>
      <c r="B6079">
        <v>0</v>
      </c>
      <c r="C6079">
        <v>0</v>
      </c>
      <c r="D6079">
        <v>0</v>
      </c>
      <c r="E6079">
        <v>0</v>
      </c>
      <c r="F6079">
        <f>B6079/cam_reads!I$3</f>
        <v>0</v>
      </c>
      <c r="G6079">
        <f>C6079/cam_reads!J$3</f>
        <v>0</v>
      </c>
      <c r="H6079">
        <f>D6079/cam_reads!K$3</f>
        <v>0</v>
      </c>
      <c r="I6079">
        <f>E6079/cam_reads!L$3</f>
        <v>0</v>
      </c>
      <c r="J6079" t="e">
        <f>VLOOKUP(A6079,'Top 30 via LR (Schizonts)'!A:A,1,FALSE)</f>
        <v>#N/A</v>
      </c>
      <c r="K6079" t="e">
        <f>VLOOKUP(A6079,'Top 30 via LR (Schizonts)'!J:J,1,FALSE)</f>
        <v>#N/A</v>
      </c>
      <c r="L6079" t="e">
        <f>VLOOKUP(A6079,'Top 30 via LR (Tr36)'!A:A,1,FALSE)</f>
        <v>#N/A</v>
      </c>
      <c r="M6079" t="e">
        <f>VLOOKUP(A6079,'Top 30 via LR (Tr36)'!I:I,1,FALSE)</f>
        <v>#N/A</v>
      </c>
      <c r="N6079" t="e">
        <f>VLOOKUP(A6079,'Top or Bottom 30 via OR (Schiz)'!B:B,1,FALSE)</f>
        <v>#N/A</v>
      </c>
      <c r="O6079" t="e">
        <f>VLOOKUP(A6079,'Top or Bottom 30 via OR (Schiz)'!J:J,1,FALSE)</f>
        <v>#N/A</v>
      </c>
      <c r="P6079" t="e">
        <f>VLOOKUP(A6079,'Top or Bottom 30 via OR (Tr36)'!B:B,1,FALSE)</f>
        <v>#N/A</v>
      </c>
      <c r="Q6079" t="e">
        <f>VLOOKUP(A6079,'Top or Bottom 30 via OR (Tr36)'!J:J,1,FALSE)</f>
        <v>#N/A</v>
      </c>
    </row>
    <row r="6080" spans="1:17" x14ac:dyDescent="0.25">
      <c r="A6080" t="s">
        <v>6105</v>
      </c>
      <c r="B6080">
        <v>758</v>
      </c>
      <c r="C6080">
        <v>411</v>
      </c>
      <c r="D6080">
        <v>754</v>
      </c>
      <c r="E6080">
        <v>724</v>
      </c>
      <c r="F6080">
        <f>B6080/cam_reads!I$3</f>
        <v>9.4172541041275473</v>
      </c>
      <c r="G6080">
        <f>C6080/cam_reads!J$3</f>
        <v>5.3233482689734268</v>
      </c>
      <c r="H6080">
        <f>D6080/cam_reads!K$3</f>
        <v>7.8703990367466634</v>
      </c>
      <c r="I6080">
        <f>E6080/cam_reads!L$3</f>
        <v>7.5471875129489252</v>
      </c>
      <c r="J6080" t="e">
        <f>VLOOKUP(A6080,'Top 30 via LR (Schizonts)'!A:A,1,FALSE)</f>
        <v>#N/A</v>
      </c>
      <c r="K6080" t="e">
        <f>VLOOKUP(A6080,'Top 30 via LR (Schizonts)'!J:J,1,FALSE)</f>
        <v>#N/A</v>
      </c>
      <c r="L6080" t="e">
        <f>VLOOKUP(A6080,'Top 30 via LR (Tr36)'!A:A,1,FALSE)</f>
        <v>#N/A</v>
      </c>
      <c r="M6080" t="e">
        <f>VLOOKUP(A6080,'Top 30 via LR (Tr36)'!I:I,1,FALSE)</f>
        <v>#N/A</v>
      </c>
      <c r="N6080" t="e">
        <f>VLOOKUP(A6080,'Top or Bottom 30 via OR (Schiz)'!B:B,1,FALSE)</f>
        <v>#N/A</v>
      </c>
      <c r="O6080" t="e">
        <f>VLOOKUP(A6080,'Top or Bottom 30 via OR (Schiz)'!J:J,1,FALSE)</f>
        <v>#N/A</v>
      </c>
      <c r="P6080" t="e">
        <f>VLOOKUP(A6080,'Top or Bottom 30 via OR (Tr36)'!B:B,1,FALSE)</f>
        <v>#N/A</v>
      </c>
      <c r="Q6080" t="e">
        <f>VLOOKUP(A6080,'Top or Bottom 30 via OR (Tr36)'!J:J,1,FALSE)</f>
        <v>#N/A</v>
      </c>
    </row>
    <row r="6081" spans="1:17" x14ac:dyDescent="0.25">
      <c r="A6081" t="s">
        <v>6106</v>
      </c>
      <c r="B6081">
        <v>42</v>
      </c>
      <c r="C6081">
        <v>33</v>
      </c>
      <c r="D6081">
        <v>113</v>
      </c>
      <c r="E6081">
        <v>60</v>
      </c>
      <c r="F6081">
        <f>B6081/cam_reads!I$3</f>
        <v>0.52180035933160551</v>
      </c>
      <c r="G6081">
        <f>C6081/cam_reads!J$3</f>
        <v>0.42742212378618755</v>
      </c>
      <c r="H6081">
        <f>D6081/cam_reads!K$3</f>
        <v>1.1795160360111048</v>
      </c>
      <c r="I6081">
        <f>E6081/cam_reads!L$3</f>
        <v>0.62545752869742477</v>
      </c>
      <c r="J6081" t="e">
        <f>VLOOKUP(A6081,'Top 30 via LR (Schizonts)'!A:A,1,FALSE)</f>
        <v>#N/A</v>
      </c>
      <c r="K6081" t="e">
        <f>VLOOKUP(A6081,'Top 30 via LR (Schizonts)'!J:J,1,FALSE)</f>
        <v>#N/A</v>
      </c>
      <c r="L6081" t="e">
        <f>VLOOKUP(A6081,'Top 30 via LR (Tr36)'!A:A,1,FALSE)</f>
        <v>#N/A</v>
      </c>
      <c r="M6081" t="e">
        <f>VLOOKUP(A6081,'Top 30 via LR (Tr36)'!I:I,1,FALSE)</f>
        <v>#N/A</v>
      </c>
      <c r="N6081" t="e">
        <f>VLOOKUP(A6081,'Top or Bottom 30 via OR (Schiz)'!B:B,1,FALSE)</f>
        <v>#N/A</v>
      </c>
      <c r="O6081" t="e">
        <f>VLOOKUP(A6081,'Top or Bottom 30 via OR (Schiz)'!J:J,1,FALSE)</f>
        <v>#N/A</v>
      </c>
      <c r="P6081" t="e">
        <f>VLOOKUP(A6081,'Top or Bottom 30 via OR (Tr36)'!B:B,1,FALSE)</f>
        <v>#N/A</v>
      </c>
      <c r="Q6081" t="e">
        <f>VLOOKUP(A6081,'Top or Bottom 30 via OR (Tr36)'!J:J,1,FALSE)</f>
        <v>#N/A</v>
      </c>
    </row>
    <row r="6082" spans="1:17" x14ac:dyDescent="0.25">
      <c r="A6082" t="s">
        <v>6107</v>
      </c>
      <c r="B6082">
        <v>1651</v>
      </c>
      <c r="C6082">
        <v>1638</v>
      </c>
      <c r="D6082">
        <v>2331</v>
      </c>
      <c r="E6082">
        <v>2472</v>
      </c>
      <c r="F6082">
        <f>B6082/cam_reads!I$3</f>
        <v>20.511723648963827</v>
      </c>
      <c r="G6082">
        <f>C6082/cam_reads!J$3</f>
        <v>21.215679962478035</v>
      </c>
      <c r="H6082">
        <f>D6082/cam_reads!K$3</f>
        <v>24.331432565857391</v>
      </c>
      <c r="I6082">
        <f>E6082/cam_reads!L$3</f>
        <v>25.7688501823339</v>
      </c>
      <c r="J6082" t="e">
        <f>VLOOKUP(A6082,'Top 30 via LR (Schizonts)'!A:A,1,FALSE)</f>
        <v>#N/A</v>
      </c>
      <c r="K6082" t="e">
        <f>VLOOKUP(A6082,'Top 30 via LR (Schizonts)'!J:J,1,FALSE)</f>
        <v>#N/A</v>
      </c>
      <c r="L6082" t="e">
        <f>VLOOKUP(A6082,'Top 30 via LR (Tr36)'!A:A,1,FALSE)</f>
        <v>#N/A</v>
      </c>
      <c r="M6082" t="e">
        <f>VLOOKUP(A6082,'Top 30 via LR (Tr36)'!I:I,1,FALSE)</f>
        <v>#N/A</v>
      </c>
      <c r="N6082" t="e">
        <f>VLOOKUP(A6082,'Top or Bottom 30 via OR (Schiz)'!B:B,1,FALSE)</f>
        <v>#N/A</v>
      </c>
      <c r="O6082" t="e">
        <f>VLOOKUP(A6082,'Top or Bottom 30 via OR (Schiz)'!J:J,1,FALSE)</f>
        <v>#N/A</v>
      </c>
      <c r="P6082" t="e">
        <f>VLOOKUP(A6082,'Top or Bottom 30 via OR (Tr36)'!B:B,1,FALSE)</f>
        <v>#N/A</v>
      </c>
      <c r="Q6082" t="e">
        <f>VLOOKUP(A6082,'Top or Bottom 30 via OR (Tr36)'!J:J,1,FALSE)</f>
        <v>#N/A</v>
      </c>
    </row>
    <row r="6083" spans="1:17" x14ac:dyDescent="0.25">
      <c r="A6083" t="s">
        <v>6108</v>
      </c>
      <c r="B6083">
        <v>825</v>
      </c>
      <c r="C6083">
        <v>645</v>
      </c>
      <c r="D6083">
        <v>867</v>
      </c>
      <c r="E6083">
        <v>942</v>
      </c>
      <c r="F6083">
        <f>B6083/cam_reads!I$3</f>
        <v>10.249649915442252</v>
      </c>
      <c r="G6083">
        <f>C6083/cam_reads!J$3</f>
        <v>8.3541596921845738</v>
      </c>
      <c r="H6083">
        <f>D6083/cam_reads!K$3</f>
        <v>9.0499150727577682</v>
      </c>
      <c r="I6083">
        <f>E6083/cam_reads!L$3</f>
        <v>9.8196832005495676</v>
      </c>
      <c r="J6083" t="e">
        <f>VLOOKUP(A6083,'Top 30 via LR (Schizonts)'!A:A,1,FALSE)</f>
        <v>#N/A</v>
      </c>
      <c r="K6083" t="e">
        <f>VLOOKUP(A6083,'Top 30 via LR (Schizonts)'!J:J,1,FALSE)</f>
        <v>#N/A</v>
      </c>
      <c r="L6083" t="e">
        <f>VLOOKUP(A6083,'Top 30 via LR (Tr36)'!A:A,1,FALSE)</f>
        <v>#N/A</v>
      </c>
      <c r="M6083" t="e">
        <f>VLOOKUP(A6083,'Top 30 via LR (Tr36)'!I:I,1,FALSE)</f>
        <v>#N/A</v>
      </c>
      <c r="N6083" t="e">
        <f>VLOOKUP(A6083,'Top or Bottom 30 via OR (Schiz)'!B:B,1,FALSE)</f>
        <v>#N/A</v>
      </c>
      <c r="O6083" t="e">
        <f>VLOOKUP(A6083,'Top or Bottom 30 via OR (Schiz)'!J:J,1,FALSE)</f>
        <v>#N/A</v>
      </c>
      <c r="P6083" t="e">
        <f>VLOOKUP(A6083,'Top or Bottom 30 via OR (Tr36)'!B:B,1,FALSE)</f>
        <v>#N/A</v>
      </c>
      <c r="Q6083" t="e">
        <f>VLOOKUP(A6083,'Top or Bottom 30 via OR (Tr36)'!J:J,1,FALSE)</f>
        <v>#N/A</v>
      </c>
    </row>
    <row r="6084" spans="1:17" x14ac:dyDescent="0.25">
      <c r="A6084" t="s">
        <v>6109</v>
      </c>
      <c r="B6084">
        <v>2313</v>
      </c>
      <c r="C6084">
        <v>2100</v>
      </c>
      <c r="D6084">
        <v>1690</v>
      </c>
      <c r="E6084">
        <v>2788</v>
      </c>
      <c r="F6084">
        <f>B6084/cam_reads!I$3</f>
        <v>28.736291217476275</v>
      </c>
      <c r="G6084">
        <f>C6084/cam_reads!J$3</f>
        <v>27.199589695484661</v>
      </c>
      <c r="H6084">
        <f>D6084/cam_reads!K$3</f>
        <v>17.640549565121834</v>
      </c>
      <c r="I6084">
        <f>E6084/cam_reads!L$3</f>
        <v>29.062926500140335</v>
      </c>
      <c r="J6084" t="e">
        <f>VLOOKUP(A6084,'Top 30 via LR (Schizonts)'!A:A,1,FALSE)</f>
        <v>#N/A</v>
      </c>
      <c r="K6084" t="e">
        <f>VLOOKUP(A6084,'Top 30 via LR (Schizonts)'!J:J,1,FALSE)</f>
        <v>#N/A</v>
      </c>
      <c r="L6084" t="e">
        <f>VLOOKUP(A6084,'Top 30 via LR (Tr36)'!A:A,1,FALSE)</f>
        <v>#N/A</v>
      </c>
      <c r="M6084" t="e">
        <f>VLOOKUP(A6084,'Top 30 via LR (Tr36)'!I:I,1,FALSE)</f>
        <v>#N/A</v>
      </c>
      <c r="N6084" t="e">
        <f>VLOOKUP(A6084,'Top or Bottom 30 via OR (Schiz)'!B:B,1,FALSE)</f>
        <v>#N/A</v>
      </c>
      <c r="O6084" t="e">
        <f>VLOOKUP(A6084,'Top or Bottom 30 via OR (Schiz)'!J:J,1,FALSE)</f>
        <v>#N/A</v>
      </c>
      <c r="P6084" t="e">
        <f>VLOOKUP(A6084,'Top or Bottom 30 via OR (Tr36)'!B:B,1,FALSE)</f>
        <v>#N/A</v>
      </c>
      <c r="Q6084" t="e">
        <f>VLOOKUP(A6084,'Top or Bottom 30 via OR (Tr36)'!J:J,1,FALSE)</f>
        <v>#N/A</v>
      </c>
    </row>
    <row r="6085" spans="1:17" x14ac:dyDescent="0.25">
      <c r="A6085" t="s">
        <v>6110</v>
      </c>
      <c r="B6085">
        <v>0</v>
      </c>
      <c r="C6085">
        <v>0</v>
      </c>
      <c r="D6085">
        <v>0</v>
      </c>
      <c r="E6085">
        <v>0</v>
      </c>
      <c r="F6085">
        <f>B6085/cam_reads!I$3</f>
        <v>0</v>
      </c>
      <c r="G6085">
        <f>C6085/cam_reads!J$3</f>
        <v>0</v>
      </c>
      <c r="H6085">
        <f>D6085/cam_reads!K$3</f>
        <v>0</v>
      </c>
      <c r="I6085">
        <f>E6085/cam_reads!L$3</f>
        <v>0</v>
      </c>
      <c r="J6085" t="e">
        <f>VLOOKUP(A6085,'Top 30 via LR (Schizonts)'!A:A,1,FALSE)</f>
        <v>#N/A</v>
      </c>
      <c r="K6085" t="e">
        <f>VLOOKUP(A6085,'Top 30 via LR (Schizonts)'!J:J,1,FALSE)</f>
        <v>#N/A</v>
      </c>
      <c r="L6085" t="e">
        <f>VLOOKUP(A6085,'Top 30 via LR (Tr36)'!A:A,1,FALSE)</f>
        <v>#N/A</v>
      </c>
      <c r="M6085" t="e">
        <f>VLOOKUP(A6085,'Top 30 via LR (Tr36)'!I:I,1,FALSE)</f>
        <v>#N/A</v>
      </c>
      <c r="N6085" t="e">
        <f>VLOOKUP(A6085,'Top or Bottom 30 via OR (Schiz)'!B:B,1,FALSE)</f>
        <v>#N/A</v>
      </c>
      <c r="O6085" t="e">
        <f>VLOOKUP(A6085,'Top or Bottom 30 via OR (Schiz)'!J:J,1,FALSE)</f>
        <v>#N/A</v>
      </c>
      <c r="P6085" t="e">
        <f>VLOOKUP(A6085,'Top or Bottom 30 via OR (Tr36)'!B:B,1,FALSE)</f>
        <v>#N/A</v>
      </c>
      <c r="Q6085" t="e">
        <f>VLOOKUP(A6085,'Top or Bottom 30 via OR (Tr36)'!J:J,1,FALSE)</f>
        <v>#N/A</v>
      </c>
    </row>
    <row r="6086" spans="1:17" x14ac:dyDescent="0.25">
      <c r="A6086" t="s">
        <v>6111</v>
      </c>
      <c r="B6086">
        <v>0</v>
      </c>
      <c r="C6086">
        <v>0</v>
      </c>
      <c r="D6086">
        <v>0</v>
      </c>
      <c r="E6086">
        <v>0</v>
      </c>
      <c r="F6086">
        <f>B6086/cam_reads!I$3</f>
        <v>0</v>
      </c>
      <c r="G6086">
        <f>C6086/cam_reads!J$3</f>
        <v>0</v>
      </c>
      <c r="H6086">
        <f>D6086/cam_reads!K$3</f>
        <v>0</v>
      </c>
      <c r="I6086">
        <f>E6086/cam_reads!L$3</f>
        <v>0</v>
      </c>
      <c r="J6086" t="e">
        <f>VLOOKUP(A6086,'Top 30 via LR (Schizonts)'!A:A,1,FALSE)</f>
        <v>#N/A</v>
      </c>
      <c r="K6086" t="e">
        <f>VLOOKUP(A6086,'Top 30 via LR (Schizonts)'!J:J,1,FALSE)</f>
        <v>#N/A</v>
      </c>
      <c r="L6086" t="e">
        <f>VLOOKUP(A6086,'Top 30 via LR (Tr36)'!A:A,1,FALSE)</f>
        <v>#N/A</v>
      </c>
      <c r="M6086" t="e">
        <f>VLOOKUP(A6086,'Top 30 via LR (Tr36)'!I:I,1,FALSE)</f>
        <v>#N/A</v>
      </c>
      <c r="N6086" t="e">
        <f>VLOOKUP(A6086,'Top or Bottom 30 via OR (Schiz)'!B:B,1,FALSE)</f>
        <v>#N/A</v>
      </c>
      <c r="O6086" t="e">
        <f>VLOOKUP(A6086,'Top or Bottom 30 via OR (Schiz)'!J:J,1,FALSE)</f>
        <v>#N/A</v>
      </c>
      <c r="P6086" t="e">
        <f>VLOOKUP(A6086,'Top or Bottom 30 via OR (Tr36)'!B:B,1,FALSE)</f>
        <v>#N/A</v>
      </c>
      <c r="Q6086" t="e">
        <f>VLOOKUP(A6086,'Top or Bottom 30 via OR (Tr36)'!J:J,1,FALSE)</f>
        <v>#N/A</v>
      </c>
    </row>
    <row r="6087" spans="1:17" x14ac:dyDescent="0.25">
      <c r="A6087" t="s">
        <v>6112</v>
      </c>
      <c r="B6087">
        <v>0</v>
      </c>
      <c r="C6087">
        <v>0</v>
      </c>
      <c r="D6087">
        <v>0</v>
      </c>
      <c r="E6087">
        <v>0</v>
      </c>
      <c r="F6087">
        <f>B6087/cam_reads!I$3</f>
        <v>0</v>
      </c>
      <c r="G6087">
        <f>C6087/cam_reads!J$3</f>
        <v>0</v>
      </c>
      <c r="H6087">
        <f>D6087/cam_reads!K$3</f>
        <v>0</v>
      </c>
      <c r="I6087">
        <f>E6087/cam_reads!L$3</f>
        <v>0</v>
      </c>
      <c r="J6087" t="e">
        <f>VLOOKUP(A6087,'Top 30 via LR (Schizonts)'!A:A,1,FALSE)</f>
        <v>#N/A</v>
      </c>
      <c r="K6087" t="e">
        <f>VLOOKUP(A6087,'Top 30 via LR (Schizonts)'!J:J,1,FALSE)</f>
        <v>#N/A</v>
      </c>
      <c r="L6087" t="e">
        <f>VLOOKUP(A6087,'Top 30 via LR (Tr36)'!A:A,1,FALSE)</f>
        <v>#N/A</v>
      </c>
      <c r="M6087" t="e">
        <f>VLOOKUP(A6087,'Top 30 via LR (Tr36)'!I:I,1,FALSE)</f>
        <v>#N/A</v>
      </c>
      <c r="N6087" t="e">
        <f>VLOOKUP(A6087,'Top or Bottom 30 via OR (Schiz)'!B:B,1,FALSE)</f>
        <v>#N/A</v>
      </c>
      <c r="O6087" t="e">
        <f>VLOOKUP(A6087,'Top or Bottom 30 via OR (Schiz)'!J:J,1,FALSE)</f>
        <v>#N/A</v>
      </c>
      <c r="P6087" t="e">
        <f>VLOOKUP(A6087,'Top or Bottom 30 via OR (Tr36)'!B:B,1,FALSE)</f>
        <v>#N/A</v>
      </c>
      <c r="Q6087" t="e">
        <f>VLOOKUP(A6087,'Top or Bottom 30 via OR (Tr36)'!J:J,1,FALSE)</f>
        <v>#N/A</v>
      </c>
    </row>
    <row r="6088" spans="1:17" x14ac:dyDescent="0.25">
      <c r="A6088" t="s">
        <v>6113</v>
      </c>
      <c r="B6088">
        <v>1652</v>
      </c>
      <c r="C6088">
        <v>1013</v>
      </c>
      <c r="D6088">
        <v>1741</v>
      </c>
      <c r="E6088">
        <v>702</v>
      </c>
      <c r="F6088">
        <f>B6088/cam_reads!I$3</f>
        <v>20.52414746704315</v>
      </c>
      <c r="G6088">
        <f>C6088/cam_reads!J$3</f>
        <v>13.12056398167903</v>
      </c>
      <c r="H6088">
        <f>D6088/cam_reads!K$3</f>
        <v>18.172897510578171</v>
      </c>
      <c r="I6088">
        <f>E6088/cam_reads!L$3</f>
        <v>7.3178530857598689</v>
      </c>
      <c r="J6088" t="e">
        <f>VLOOKUP(A6088,'Top 30 via LR (Schizonts)'!A:A,1,FALSE)</f>
        <v>#N/A</v>
      </c>
      <c r="K6088" t="e">
        <f>VLOOKUP(A6088,'Top 30 via LR (Schizonts)'!J:J,1,FALSE)</f>
        <v>#N/A</v>
      </c>
      <c r="L6088" t="e">
        <f>VLOOKUP(A6088,'Top 30 via LR (Tr36)'!A:A,1,FALSE)</f>
        <v>#N/A</v>
      </c>
      <c r="M6088" t="e">
        <f>VLOOKUP(A6088,'Top 30 via LR (Tr36)'!I:I,1,FALSE)</f>
        <v>#N/A</v>
      </c>
      <c r="N6088" t="e">
        <f>VLOOKUP(A6088,'Top or Bottom 30 via OR (Schiz)'!B:B,1,FALSE)</f>
        <v>#N/A</v>
      </c>
      <c r="O6088" t="e">
        <f>VLOOKUP(A6088,'Top or Bottom 30 via OR (Schiz)'!J:J,1,FALSE)</f>
        <v>#N/A</v>
      </c>
      <c r="P6088" t="e">
        <f>VLOOKUP(A6088,'Top or Bottom 30 via OR (Tr36)'!B:B,1,FALSE)</f>
        <v>#N/A</v>
      </c>
      <c r="Q6088" t="e">
        <f>VLOOKUP(A6088,'Top or Bottom 30 via OR (Tr36)'!J:J,1,FALSE)</f>
        <v>#N/A</v>
      </c>
    </row>
    <row r="6089" spans="1:17" x14ac:dyDescent="0.25">
      <c r="A6089" t="s">
        <v>6114</v>
      </c>
      <c r="B6089">
        <v>0</v>
      </c>
      <c r="C6089">
        <v>0</v>
      </c>
      <c r="D6089">
        <v>0</v>
      </c>
      <c r="E6089">
        <v>0</v>
      </c>
      <c r="F6089">
        <f>B6089/cam_reads!I$3</f>
        <v>0</v>
      </c>
      <c r="G6089">
        <f>C6089/cam_reads!J$3</f>
        <v>0</v>
      </c>
      <c r="H6089">
        <f>D6089/cam_reads!K$3</f>
        <v>0</v>
      </c>
      <c r="I6089">
        <f>E6089/cam_reads!L$3</f>
        <v>0</v>
      </c>
      <c r="J6089" t="e">
        <f>VLOOKUP(A6089,'Top 30 via LR (Schizonts)'!A:A,1,FALSE)</f>
        <v>#N/A</v>
      </c>
      <c r="K6089" t="e">
        <f>VLOOKUP(A6089,'Top 30 via LR (Schizonts)'!J:J,1,FALSE)</f>
        <v>#N/A</v>
      </c>
      <c r="L6089" t="e">
        <f>VLOOKUP(A6089,'Top 30 via LR (Tr36)'!A:A,1,FALSE)</f>
        <v>#N/A</v>
      </c>
      <c r="M6089" t="e">
        <f>VLOOKUP(A6089,'Top 30 via LR (Tr36)'!I:I,1,FALSE)</f>
        <v>#N/A</v>
      </c>
      <c r="N6089" t="e">
        <f>VLOOKUP(A6089,'Top or Bottom 30 via OR (Schiz)'!B:B,1,FALSE)</f>
        <v>#N/A</v>
      </c>
      <c r="O6089" t="e">
        <f>VLOOKUP(A6089,'Top or Bottom 30 via OR (Schiz)'!J:J,1,FALSE)</f>
        <v>#N/A</v>
      </c>
      <c r="P6089" t="e">
        <f>VLOOKUP(A6089,'Top or Bottom 30 via OR (Tr36)'!B:B,1,FALSE)</f>
        <v>#N/A</v>
      </c>
      <c r="Q6089" t="e">
        <f>VLOOKUP(A6089,'Top or Bottom 30 via OR (Tr36)'!J:J,1,FALSE)</f>
        <v>#N/A</v>
      </c>
    </row>
    <row r="6090" spans="1:17" x14ac:dyDescent="0.25">
      <c r="A6090" t="s">
        <v>6115</v>
      </c>
      <c r="B6090">
        <v>10053</v>
      </c>
      <c r="C6090">
        <v>9119</v>
      </c>
      <c r="D6090">
        <v>7853</v>
      </c>
      <c r="E6090">
        <v>9207</v>
      </c>
      <c r="F6090">
        <f>B6090/cam_reads!I$3</f>
        <v>124.89664315144358</v>
      </c>
      <c r="G6090">
        <f>C6090/cam_reads!J$3</f>
        <v>118.11098020624982</v>
      </c>
      <c r="H6090">
        <f>D6090/cam_reads!K$3</f>
        <v>81.971145405267308</v>
      </c>
      <c r="I6090">
        <f>E6090/cam_reads!L$3</f>
        <v>95.976457778619817</v>
      </c>
      <c r="J6090" t="e">
        <f>VLOOKUP(A6090,'Top 30 via LR (Schizonts)'!A:A,1,FALSE)</f>
        <v>#N/A</v>
      </c>
      <c r="K6090" t="e">
        <f>VLOOKUP(A6090,'Top 30 via LR (Schizonts)'!J:J,1,FALSE)</f>
        <v>#N/A</v>
      </c>
      <c r="L6090" t="e">
        <f>VLOOKUP(A6090,'Top 30 via LR (Tr36)'!A:A,1,FALSE)</f>
        <v>#N/A</v>
      </c>
      <c r="M6090" t="e">
        <f>VLOOKUP(A6090,'Top 30 via LR (Tr36)'!I:I,1,FALSE)</f>
        <v>#N/A</v>
      </c>
      <c r="N6090" t="e">
        <f>VLOOKUP(A6090,'Top or Bottom 30 via OR (Schiz)'!B:B,1,FALSE)</f>
        <v>#N/A</v>
      </c>
      <c r="O6090" t="e">
        <f>VLOOKUP(A6090,'Top or Bottom 30 via OR (Schiz)'!J:J,1,FALSE)</f>
        <v>#N/A</v>
      </c>
      <c r="P6090" t="e">
        <f>VLOOKUP(A6090,'Top or Bottom 30 via OR (Tr36)'!B:B,1,FALSE)</f>
        <v>#N/A</v>
      </c>
      <c r="Q6090" t="e">
        <f>VLOOKUP(A6090,'Top or Bottom 30 via OR (Tr36)'!J:J,1,FALSE)</f>
        <v>#N/A</v>
      </c>
    </row>
    <row r="6091" spans="1:17" x14ac:dyDescent="0.25">
      <c r="A6091" t="s">
        <v>81</v>
      </c>
      <c r="B6091">
        <v>2</v>
      </c>
      <c r="C6091">
        <v>21</v>
      </c>
      <c r="D6091">
        <v>13</v>
      </c>
      <c r="E6091">
        <v>3</v>
      </c>
      <c r="F6091">
        <f>B6091/cam_reads!I$3</f>
        <v>2.4847636158647882E-2</v>
      </c>
      <c r="G6091">
        <f>C6091/cam_reads!J$3</f>
        <v>0.27199589695484661</v>
      </c>
      <c r="H6091">
        <f>D6091/cam_reads!K$3</f>
        <v>0.13569653511632179</v>
      </c>
      <c r="I6091">
        <f>E6091/cam_reads!L$3</f>
        <v>3.1272876434871234E-2</v>
      </c>
      <c r="J6091" t="e">
        <f>VLOOKUP(A6091,'Top 30 via LR (Schizonts)'!A:A,1,FALSE)</f>
        <v>#N/A</v>
      </c>
      <c r="K6091" t="str">
        <f>VLOOKUP(A6091,'Top 30 via LR (Schizonts)'!J:J,1,FALSE)</f>
        <v>PVP01_1136900</v>
      </c>
      <c r="L6091" t="e">
        <f>VLOOKUP(A6091,'Top 30 via LR (Tr36)'!A:A,1,FALSE)</f>
        <v>#N/A</v>
      </c>
      <c r="M6091" t="e">
        <f>VLOOKUP(A6091,'Top 30 via LR (Tr36)'!I:I,1,FALSE)</f>
        <v>#N/A</v>
      </c>
      <c r="N6091" t="e">
        <f>VLOOKUP(A6091,'Top or Bottom 30 via OR (Schiz)'!B:B,1,FALSE)</f>
        <v>#N/A</v>
      </c>
      <c r="O6091" t="str">
        <f>VLOOKUP(A6091,'Top or Bottom 30 via OR (Schiz)'!J:J,1,FALSE)</f>
        <v>PVP01_1136900</v>
      </c>
      <c r="P6091" t="e">
        <f>VLOOKUP(A6091,'Top or Bottom 30 via OR (Tr36)'!B:B,1,FALSE)</f>
        <v>#N/A</v>
      </c>
      <c r="Q6091" t="e">
        <f>VLOOKUP(A6091,'Top or Bottom 30 via OR (Tr36)'!J:J,1,FALSE)</f>
        <v>#N/A</v>
      </c>
    </row>
    <row r="6092" spans="1:17" x14ac:dyDescent="0.25">
      <c r="A6092" t="s">
        <v>6116</v>
      </c>
      <c r="B6092">
        <v>866</v>
      </c>
      <c r="C6092">
        <v>733</v>
      </c>
      <c r="D6092">
        <v>1238</v>
      </c>
      <c r="E6092">
        <v>590</v>
      </c>
      <c r="F6092">
        <f>B6092/cam_reads!I$3</f>
        <v>10.759026456694533</v>
      </c>
      <c r="G6092">
        <f>C6092/cam_reads!J$3</f>
        <v>9.4939520222810749</v>
      </c>
      <c r="H6092">
        <f>D6092/cam_reads!K$3</f>
        <v>12.922485421077413</v>
      </c>
      <c r="I6092">
        <f>E6092/cam_reads!L$3</f>
        <v>6.150332365524676</v>
      </c>
      <c r="J6092" t="e">
        <f>VLOOKUP(A6092,'Top 30 via LR (Schizonts)'!A:A,1,FALSE)</f>
        <v>#N/A</v>
      </c>
      <c r="K6092" t="e">
        <f>VLOOKUP(A6092,'Top 30 via LR (Schizonts)'!J:J,1,FALSE)</f>
        <v>#N/A</v>
      </c>
      <c r="L6092" t="e">
        <f>VLOOKUP(A6092,'Top 30 via LR (Tr36)'!A:A,1,FALSE)</f>
        <v>#N/A</v>
      </c>
      <c r="M6092" t="e">
        <f>VLOOKUP(A6092,'Top 30 via LR (Tr36)'!I:I,1,FALSE)</f>
        <v>#N/A</v>
      </c>
      <c r="N6092" t="e">
        <f>VLOOKUP(A6092,'Top or Bottom 30 via OR (Schiz)'!B:B,1,FALSE)</f>
        <v>#N/A</v>
      </c>
      <c r="O6092" t="e">
        <f>VLOOKUP(A6092,'Top or Bottom 30 via OR (Schiz)'!J:J,1,FALSE)</f>
        <v>#N/A</v>
      </c>
      <c r="P6092" t="e">
        <f>VLOOKUP(A6092,'Top or Bottom 30 via OR (Tr36)'!B:B,1,FALSE)</f>
        <v>#N/A</v>
      </c>
      <c r="Q6092" t="e">
        <f>VLOOKUP(A6092,'Top or Bottom 30 via OR (Tr36)'!J:J,1,FALSE)</f>
        <v>#N/A</v>
      </c>
    </row>
    <row r="6093" spans="1:17" x14ac:dyDescent="0.25">
      <c r="A6093" t="s">
        <v>6117</v>
      </c>
      <c r="B6093">
        <v>13</v>
      </c>
      <c r="C6093">
        <v>44</v>
      </c>
      <c r="D6093">
        <v>3</v>
      </c>
      <c r="E6093">
        <v>10</v>
      </c>
      <c r="F6093">
        <f>B6093/cam_reads!I$3</f>
        <v>0.16150963503121124</v>
      </c>
      <c r="G6093">
        <f>C6093/cam_reads!J$3</f>
        <v>0.56989616504825003</v>
      </c>
      <c r="H6093">
        <f>D6093/cam_reads!K$3</f>
        <v>3.1314585026843492E-2</v>
      </c>
      <c r="I6093">
        <f>E6093/cam_reads!L$3</f>
        <v>0.10424292144957079</v>
      </c>
      <c r="J6093" t="e">
        <f>VLOOKUP(A6093,'Top 30 via LR (Schizonts)'!A:A,1,FALSE)</f>
        <v>#N/A</v>
      </c>
      <c r="K6093" t="e">
        <f>VLOOKUP(A6093,'Top 30 via LR (Schizonts)'!J:J,1,FALSE)</f>
        <v>#N/A</v>
      </c>
      <c r="L6093" t="e">
        <f>VLOOKUP(A6093,'Top 30 via LR (Tr36)'!A:A,1,FALSE)</f>
        <v>#N/A</v>
      </c>
      <c r="M6093" t="e">
        <f>VLOOKUP(A6093,'Top 30 via LR (Tr36)'!I:I,1,FALSE)</f>
        <v>#N/A</v>
      </c>
      <c r="N6093" t="e">
        <f>VLOOKUP(A6093,'Top or Bottom 30 via OR (Schiz)'!B:B,1,FALSE)</f>
        <v>#N/A</v>
      </c>
      <c r="O6093" t="e">
        <f>VLOOKUP(A6093,'Top or Bottom 30 via OR (Schiz)'!J:J,1,FALSE)</f>
        <v>#N/A</v>
      </c>
      <c r="P6093" t="e">
        <f>VLOOKUP(A6093,'Top or Bottom 30 via OR (Tr36)'!B:B,1,FALSE)</f>
        <v>#N/A</v>
      </c>
      <c r="Q6093" t="e">
        <f>VLOOKUP(A6093,'Top or Bottom 30 via OR (Tr36)'!J:J,1,FALSE)</f>
        <v>#N/A</v>
      </c>
    </row>
    <row r="6094" spans="1:17" x14ac:dyDescent="0.25">
      <c r="A6094" t="s">
        <v>6118</v>
      </c>
      <c r="B6094">
        <v>38</v>
      </c>
      <c r="C6094">
        <v>34</v>
      </c>
      <c r="D6094">
        <v>21</v>
      </c>
      <c r="E6094">
        <v>24</v>
      </c>
      <c r="F6094">
        <f>B6094/cam_reads!I$3</f>
        <v>0.47210508701430975</v>
      </c>
      <c r="G6094">
        <f>C6094/cam_reads!J$3</f>
        <v>0.44037430935546595</v>
      </c>
      <c r="H6094">
        <f>D6094/cam_reads!K$3</f>
        <v>0.21920209518790443</v>
      </c>
      <c r="I6094">
        <f>E6094/cam_reads!L$3</f>
        <v>0.25018301147896987</v>
      </c>
      <c r="J6094" t="e">
        <f>VLOOKUP(A6094,'Top 30 via LR (Schizonts)'!A:A,1,FALSE)</f>
        <v>#N/A</v>
      </c>
      <c r="K6094" t="e">
        <f>VLOOKUP(A6094,'Top 30 via LR (Schizonts)'!J:J,1,FALSE)</f>
        <v>#N/A</v>
      </c>
      <c r="L6094" t="e">
        <f>VLOOKUP(A6094,'Top 30 via LR (Tr36)'!A:A,1,FALSE)</f>
        <v>#N/A</v>
      </c>
      <c r="M6094" t="e">
        <f>VLOOKUP(A6094,'Top 30 via LR (Tr36)'!I:I,1,FALSE)</f>
        <v>#N/A</v>
      </c>
      <c r="N6094" t="e">
        <f>VLOOKUP(A6094,'Top or Bottom 30 via OR (Schiz)'!B:B,1,FALSE)</f>
        <v>#N/A</v>
      </c>
      <c r="O6094" t="e">
        <f>VLOOKUP(A6094,'Top or Bottom 30 via OR (Schiz)'!J:J,1,FALSE)</f>
        <v>#N/A</v>
      </c>
      <c r="P6094" t="e">
        <f>VLOOKUP(A6094,'Top or Bottom 30 via OR (Tr36)'!B:B,1,FALSE)</f>
        <v>#N/A</v>
      </c>
      <c r="Q6094" t="e">
        <f>VLOOKUP(A6094,'Top or Bottom 30 via OR (Tr36)'!J:J,1,FALSE)</f>
        <v>#N/A</v>
      </c>
    </row>
    <row r="6095" spans="1:17" x14ac:dyDescent="0.25">
      <c r="A6095" t="s">
        <v>6119</v>
      </c>
      <c r="B6095">
        <v>0</v>
      </c>
      <c r="C6095">
        <v>0</v>
      </c>
      <c r="D6095">
        <v>0</v>
      </c>
      <c r="E6095">
        <v>0</v>
      </c>
      <c r="F6095">
        <f>B6095/cam_reads!I$3</f>
        <v>0</v>
      </c>
      <c r="G6095">
        <f>C6095/cam_reads!J$3</f>
        <v>0</v>
      </c>
      <c r="H6095">
        <f>D6095/cam_reads!K$3</f>
        <v>0</v>
      </c>
      <c r="I6095">
        <f>E6095/cam_reads!L$3</f>
        <v>0</v>
      </c>
      <c r="J6095" t="e">
        <f>VLOOKUP(A6095,'Top 30 via LR (Schizonts)'!A:A,1,FALSE)</f>
        <v>#N/A</v>
      </c>
      <c r="K6095" t="e">
        <f>VLOOKUP(A6095,'Top 30 via LR (Schizonts)'!J:J,1,FALSE)</f>
        <v>#N/A</v>
      </c>
      <c r="L6095" t="e">
        <f>VLOOKUP(A6095,'Top 30 via LR (Tr36)'!A:A,1,FALSE)</f>
        <v>#N/A</v>
      </c>
      <c r="M6095" t="e">
        <f>VLOOKUP(A6095,'Top 30 via LR (Tr36)'!I:I,1,FALSE)</f>
        <v>#N/A</v>
      </c>
      <c r="N6095" t="e">
        <f>VLOOKUP(A6095,'Top or Bottom 30 via OR (Schiz)'!B:B,1,FALSE)</f>
        <v>#N/A</v>
      </c>
      <c r="O6095" t="e">
        <f>VLOOKUP(A6095,'Top or Bottom 30 via OR (Schiz)'!J:J,1,FALSE)</f>
        <v>#N/A</v>
      </c>
      <c r="P6095" t="e">
        <f>VLOOKUP(A6095,'Top or Bottom 30 via OR (Tr36)'!B:B,1,FALSE)</f>
        <v>#N/A</v>
      </c>
      <c r="Q6095" t="e">
        <f>VLOOKUP(A6095,'Top or Bottom 30 via OR (Tr36)'!J:J,1,FALSE)</f>
        <v>#N/A</v>
      </c>
    </row>
    <row r="6096" spans="1:17" x14ac:dyDescent="0.25">
      <c r="A6096" t="s">
        <v>6120</v>
      </c>
      <c r="B6096">
        <v>2799</v>
      </c>
      <c r="C6096">
        <v>2423</v>
      </c>
      <c r="D6096">
        <v>1883</v>
      </c>
      <c r="E6096">
        <v>3149</v>
      </c>
      <c r="F6096">
        <f>B6096/cam_reads!I$3</f>
        <v>34.774266804027711</v>
      </c>
      <c r="G6096">
        <f>C6096/cam_reads!J$3</f>
        <v>31.383145634361586</v>
      </c>
      <c r="H6096">
        <f>D6096/cam_reads!K$3</f>
        <v>19.655121201848765</v>
      </c>
      <c r="I6096">
        <f>E6096/cam_reads!L$3</f>
        <v>32.826095964469843</v>
      </c>
      <c r="J6096" t="e">
        <f>VLOOKUP(A6096,'Top 30 via LR (Schizonts)'!A:A,1,FALSE)</f>
        <v>#N/A</v>
      </c>
      <c r="K6096" t="e">
        <f>VLOOKUP(A6096,'Top 30 via LR (Schizonts)'!J:J,1,FALSE)</f>
        <v>#N/A</v>
      </c>
      <c r="L6096" t="e">
        <f>VLOOKUP(A6096,'Top 30 via LR (Tr36)'!A:A,1,FALSE)</f>
        <v>#N/A</v>
      </c>
      <c r="M6096" t="e">
        <f>VLOOKUP(A6096,'Top 30 via LR (Tr36)'!I:I,1,FALSE)</f>
        <v>#N/A</v>
      </c>
      <c r="N6096" t="e">
        <f>VLOOKUP(A6096,'Top or Bottom 30 via OR (Schiz)'!B:B,1,FALSE)</f>
        <v>#N/A</v>
      </c>
      <c r="O6096" t="e">
        <f>VLOOKUP(A6096,'Top or Bottom 30 via OR (Schiz)'!J:J,1,FALSE)</f>
        <v>#N/A</v>
      </c>
      <c r="P6096" t="e">
        <f>VLOOKUP(A6096,'Top or Bottom 30 via OR (Tr36)'!B:B,1,FALSE)</f>
        <v>#N/A</v>
      </c>
      <c r="Q6096" t="e">
        <f>VLOOKUP(A6096,'Top or Bottom 30 via OR (Tr36)'!J:J,1,FALSE)</f>
        <v>#N/A</v>
      </c>
    </row>
    <row r="6097" spans="1:17" x14ac:dyDescent="0.25">
      <c r="A6097" t="s">
        <v>6121</v>
      </c>
      <c r="B6097">
        <v>0</v>
      </c>
      <c r="C6097">
        <v>0</v>
      </c>
      <c r="D6097">
        <v>0</v>
      </c>
      <c r="E6097">
        <v>0</v>
      </c>
      <c r="F6097">
        <f>B6097/cam_reads!I$3</f>
        <v>0</v>
      </c>
      <c r="G6097">
        <f>C6097/cam_reads!J$3</f>
        <v>0</v>
      </c>
      <c r="H6097">
        <f>D6097/cam_reads!K$3</f>
        <v>0</v>
      </c>
      <c r="I6097">
        <f>E6097/cam_reads!L$3</f>
        <v>0</v>
      </c>
      <c r="J6097" t="e">
        <f>VLOOKUP(A6097,'Top 30 via LR (Schizonts)'!A:A,1,FALSE)</f>
        <v>#N/A</v>
      </c>
      <c r="K6097" t="e">
        <f>VLOOKUP(A6097,'Top 30 via LR (Schizonts)'!J:J,1,FALSE)</f>
        <v>#N/A</v>
      </c>
      <c r="L6097" t="e">
        <f>VLOOKUP(A6097,'Top 30 via LR (Tr36)'!A:A,1,FALSE)</f>
        <v>#N/A</v>
      </c>
      <c r="M6097" t="e">
        <f>VLOOKUP(A6097,'Top 30 via LR (Tr36)'!I:I,1,FALSE)</f>
        <v>#N/A</v>
      </c>
      <c r="N6097" t="e">
        <f>VLOOKUP(A6097,'Top or Bottom 30 via OR (Schiz)'!B:B,1,FALSE)</f>
        <v>#N/A</v>
      </c>
      <c r="O6097" t="e">
        <f>VLOOKUP(A6097,'Top or Bottom 30 via OR (Schiz)'!J:J,1,FALSE)</f>
        <v>#N/A</v>
      </c>
      <c r="P6097" t="e">
        <f>VLOOKUP(A6097,'Top or Bottom 30 via OR (Tr36)'!B:B,1,FALSE)</f>
        <v>#N/A</v>
      </c>
      <c r="Q6097" t="e">
        <f>VLOOKUP(A6097,'Top or Bottom 30 via OR (Tr36)'!J:J,1,FALSE)</f>
        <v>#N/A</v>
      </c>
    </row>
    <row r="6098" spans="1:17" x14ac:dyDescent="0.25">
      <c r="A6098" t="s">
        <v>6122</v>
      </c>
      <c r="B6098">
        <v>390</v>
      </c>
      <c r="C6098">
        <v>211</v>
      </c>
      <c r="D6098">
        <v>185</v>
      </c>
      <c r="E6098">
        <v>207</v>
      </c>
      <c r="F6098">
        <f>B6098/cam_reads!I$3</f>
        <v>4.8452890509363371</v>
      </c>
      <c r="G6098">
        <f>C6098/cam_reads!J$3</f>
        <v>2.7329111551177445</v>
      </c>
      <c r="H6098">
        <f>D6098/cam_reads!K$3</f>
        <v>1.9310660766553485</v>
      </c>
      <c r="I6098">
        <f>E6098/cam_reads!L$3</f>
        <v>2.1578284740061151</v>
      </c>
      <c r="J6098" t="e">
        <f>VLOOKUP(A6098,'Top 30 via LR (Schizonts)'!A:A,1,FALSE)</f>
        <v>#N/A</v>
      </c>
      <c r="K6098" t="e">
        <f>VLOOKUP(A6098,'Top 30 via LR (Schizonts)'!J:J,1,FALSE)</f>
        <v>#N/A</v>
      </c>
      <c r="L6098" t="e">
        <f>VLOOKUP(A6098,'Top 30 via LR (Tr36)'!A:A,1,FALSE)</f>
        <v>#N/A</v>
      </c>
      <c r="M6098" t="e">
        <f>VLOOKUP(A6098,'Top 30 via LR (Tr36)'!I:I,1,FALSE)</f>
        <v>#N/A</v>
      </c>
      <c r="N6098" t="e">
        <f>VLOOKUP(A6098,'Top or Bottom 30 via OR (Schiz)'!B:B,1,FALSE)</f>
        <v>#N/A</v>
      </c>
      <c r="O6098" t="e">
        <f>VLOOKUP(A6098,'Top or Bottom 30 via OR (Schiz)'!J:J,1,FALSE)</f>
        <v>#N/A</v>
      </c>
      <c r="P6098" t="e">
        <f>VLOOKUP(A6098,'Top or Bottom 30 via OR (Tr36)'!B:B,1,FALSE)</f>
        <v>#N/A</v>
      </c>
      <c r="Q6098" t="e">
        <f>VLOOKUP(A6098,'Top or Bottom 30 via OR (Tr36)'!J:J,1,FALSE)</f>
        <v>#N/A</v>
      </c>
    </row>
    <row r="6099" spans="1:17" x14ac:dyDescent="0.25">
      <c r="A6099" t="s">
        <v>6123</v>
      </c>
      <c r="B6099">
        <v>340</v>
      </c>
      <c r="C6099">
        <v>178</v>
      </c>
      <c r="D6099">
        <v>71</v>
      </c>
      <c r="E6099">
        <v>216</v>
      </c>
      <c r="F6099">
        <f>B6099/cam_reads!I$3</f>
        <v>4.2240981469701397</v>
      </c>
      <c r="G6099">
        <f>C6099/cam_reads!J$3</f>
        <v>2.305489031331557</v>
      </c>
      <c r="H6099">
        <f>D6099/cam_reads!K$3</f>
        <v>0.74111184563529597</v>
      </c>
      <c r="I6099">
        <f>E6099/cam_reads!L$3</f>
        <v>2.251647103310729</v>
      </c>
      <c r="J6099" t="e">
        <f>VLOOKUP(A6099,'Top 30 via LR (Schizonts)'!A:A,1,FALSE)</f>
        <v>#N/A</v>
      </c>
      <c r="K6099" t="e">
        <f>VLOOKUP(A6099,'Top 30 via LR (Schizonts)'!J:J,1,FALSE)</f>
        <v>#N/A</v>
      </c>
      <c r="L6099" t="e">
        <f>VLOOKUP(A6099,'Top 30 via LR (Tr36)'!A:A,1,FALSE)</f>
        <v>#N/A</v>
      </c>
      <c r="M6099" t="e">
        <f>VLOOKUP(A6099,'Top 30 via LR (Tr36)'!I:I,1,FALSE)</f>
        <v>#N/A</v>
      </c>
      <c r="N6099" t="e">
        <f>VLOOKUP(A6099,'Top or Bottom 30 via OR (Schiz)'!B:B,1,FALSE)</f>
        <v>#N/A</v>
      </c>
      <c r="O6099" t="e">
        <f>VLOOKUP(A6099,'Top or Bottom 30 via OR (Schiz)'!J:J,1,FALSE)</f>
        <v>#N/A</v>
      </c>
      <c r="P6099" t="e">
        <f>VLOOKUP(A6099,'Top or Bottom 30 via OR (Tr36)'!B:B,1,FALSE)</f>
        <v>#N/A</v>
      </c>
      <c r="Q6099" t="e">
        <f>VLOOKUP(A6099,'Top or Bottom 30 via OR (Tr36)'!J:J,1,FALSE)</f>
        <v>#N/A</v>
      </c>
    </row>
    <row r="6100" spans="1:17" x14ac:dyDescent="0.25">
      <c r="A6100" t="s">
        <v>6124</v>
      </c>
      <c r="B6100">
        <v>0</v>
      </c>
      <c r="C6100">
        <v>0</v>
      </c>
      <c r="D6100">
        <v>0</v>
      </c>
      <c r="E6100">
        <v>0</v>
      </c>
      <c r="F6100">
        <f>B6100/cam_reads!I$3</f>
        <v>0</v>
      </c>
      <c r="G6100">
        <f>C6100/cam_reads!J$3</f>
        <v>0</v>
      </c>
      <c r="H6100">
        <f>D6100/cam_reads!K$3</f>
        <v>0</v>
      </c>
      <c r="I6100">
        <f>E6100/cam_reads!L$3</f>
        <v>0</v>
      </c>
      <c r="J6100" t="e">
        <f>VLOOKUP(A6100,'Top 30 via LR (Schizonts)'!A:A,1,FALSE)</f>
        <v>#N/A</v>
      </c>
      <c r="K6100" t="e">
        <f>VLOOKUP(A6100,'Top 30 via LR (Schizonts)'!J:J,1,FALSE)</f>
        <v>#N/A</v>
      </c>
      <c r="L6100" t="e">
        <f>VLOOKUP(A6100,'Top 30 via LR (Tr36)'!A:A,1,FALSE)</f>
        <v>#N/A</v>
      </c>
      <c r="M6100" t="e">
        <f>VLOOKUP(A6100,'Top 30 via LR (Tr36)'!I:I,1,FALSE)</f>
        <v>#N/A</v>
      </c>
      <c r="N6100" t="e">
        <f>VLOOKUP(A6100,'Top or Bottom 30 via OR (Schiz)'!B:B,1,FALSE)</f>
        <v>#N/A</v>
      </c>
      <c r="O6100" t="e">
        <f>VLOOKUP(A6100,'Top or Bottom 30 via OR (Schiz)'!J:J,1,FALSE)</f>
        <v>#N/A</v>
      </c>
      <c r="P6100" t="e">
        <f>VLOOKUP(A6100,'Top or Bottom 30 via OR (Tr36)'!B:B,1,FALSE)</f>
        <v>#N/A</v>
      </c>
      <c r="Q6100" t="e">
        <f>VLOOKUP(A6100,'Top or Bottom 30 via OR (Tr36)'!J:J,1,FALSE)</f>
        <v>#N/A</v>
      </c>
    </row>
    <row r="6101" spans="1:17" x14ac:dyDescent="0.25">
      <c r="A6101" t="s">
        <v>6125</v>
      </c>
      <c r="B6101">
        <v>0</v>
      </c>
      <c r="C6101">
        <v>0</v>
      </c>
      <c r="D6101">
        <v>0</v>
      </c>
      <c r="E6101">
        <v>0</v>
      </c>
      <c r="F6101">
        <f>B6101/cam_reads!I$3</f>
        <v>0</v>
      </c>
      <c r="G6101">
        <f>C6101/cam_reads!J$3</f>
        <v>0</v>
      </c>
      <c r="H6101">
        <f>D6101/cam_reads!K$3</f>
        <v>0</v>
      </c>
      <c r="I6101">
        <f>E6101/cam_reads!L$3</f>
        <v>0</v>
      </c>
      <c r="J6101" t="e">
        <f>VLOOKUP(A6101,'Top 30 via LR (Schizonts)'!A:A,1,FALSE)</f>
        <v>#N/A</v>
      </c>
      <c r="K6101" t="e">
        <f>VLOOKUP(A6101,'Top 30 via LR (Schizonts)'!J:J,1,FALSE)</f>
        <v>#N/A</v>
      </c>
      <c r="L6101" t="e">
        <f>VLOOKUP(A6101,'Top 30 via LR (Tr36)'!A:A,1,FALSE)</f>
        <v>#N/A</v>
      </c>
      <c r="M6101" t="e">
        <f>VLOOKUP(A6101,'Top 30 via LR (Tr36)'!I:I,1,FALSE)</f>
        <v>#N/A</v>
      </c>
      <c r="N6101" t="e">
        <f>VLOOKUP(A6101,'Top or Bottom 30 via OR (Schiz)'!B:B,1,FALSE)</f>
        <v>#N/A</v>
      </c>
      <c r="O6101" t="e">
        <f>VLOOKUP(A6101,'Top or Bottom 30 via OR (Schiz)'!J:J,1,FALSE)</f>
        <v>#N/A</v>
      </c>
      <c r="P6101" t="e">
        <f>VLOOKUP(A6101,'Top or Bottom 30 via OR (Tr36)'!B:B,1,FALSE)</f>
        <v>#N/A</v>
      </c>
      <c r="Q6101" t="e">
        <f>VLOOKUP(A6101,'Top or Bottom 30 via OR (Tr36)'!J:J,1,FALSE)</f>
        <v>#N/A</v>
      </c>
    </row>
    <row r="6102" spans="1:17" x14ac:dyDescent="0.25">
      <c r="A6102" t="s">
        <v>6126</v>
      </c>
      <c r="B6102">
        <v>0</v>
      </c>
      <c r="C6102">
        <v>0</v>
      </c>
      <c r="D6102">
        <v>0</v>
      </c>
      <c r="E6102">
        <v>0</v>
      </c>
      <c r="F6102">
        <f>B6102/cam_reads!I$3</f>
        <v>0</v>
      </c>
      <c r="G6102">
        <f>C6102/cam_reads!J$3</f>
        <v>0</v>
      </c>
      <c r="H6102">
        <f>D6102/cam_reads!K$3</f>
        <v>0</v>
      </c>
      <c r="I6102">
        <f>E6102/cam_reads!L$3</f>
        <v>0</v>
      </c>
      <c r="J6102" t="e">
        <f>VLOOKUP(A6102,'Top 30 via LR (Schizonts)'!A:A,1,FALSE)</f>
        <v>#N/A</v>
      </c>
      <c r="K6102" t="e">
        <f>VLOOKUP(A6102,'Top 30 via LR (Schizonts)'!J:J,1,FALSE)</f>
        <v>#N/A</v>
      </c>
      <c r="L6102" t="e">
        <f>VLOOKUP(A6102,'Top 30 via LR (Tr36)'!A:A,1,FALSE)</f>
        <v>#N/A</v>
      </c>
      <c r="M6102" t="e">
        <f>VLOOKUP(A6102,'Top 30 via LR (Tr36)'!I:I,1,FALSE)</f>
        <v>#N/A</v>
      </c>
      <c r="N6102" t="e">
        <f>VLOOKUP(A6102,'Top or Bottom 30 via OR (Schiz)'!B:B,1,FALSE)</f>
        <v>#N/A</v>
      </c>
      <c r="O6102" t="e">
        <f>VLOOKUP(A6102,'Top or Bottom 30 via OR (Schiz)'!J:J,1,FALSE)</f>
        <v>#N/A</v>
      </c>
      <c r="P6102" t="e">
        <f>VLOOKUP(A6102,'Top or Bottom 30 via OR (Tr36)'!B:B,1,FALSE)</f>
        <v>#N/A</v>
      </c>
      <c r="Q6102" t="e">
        <f>VLOOKUP(A6102,'Top or Bottom 30 via OR (Tr36)'!J:J,1,FALSE)</f>
        <v>#N/A</v>
      </c>
    </row>
    <row r="6103" spans="1:17" x14ac:dyDescent="0.25">
      <c r="A6103" t="s">
        <v>6127</v>
      </c>
      <c r="B6103">
        <v>0</v>
      </c>
      <c r="C6103">
        <v>0</v>
      </c>
      <c r="D6103">
        <v>0</v>
      </c>
      <c r="E6103">
        <v>0</v>
      </c>
      <c r="F6103">
        <f>B6103/cam_reads!I$3</f>
        <v>0</v>
      </c>
      <c r="G6103">
        <f>C6103/cam_reads!J$3</f>
        <v>0</v>
      </c>
      <c r="H6103">
        <f>D6103/cam_reads!K$3</f>
        <v>0</v>
      </c>
      <c r="I6103">
        <f>E6103/cam_reads!L$3</f>
        <v>0</v>
      </c>
      <c r="J6103" t="e">
        <f>VLOOKUP(A6103,'Top 30 via LR (Schizonts)'!A:A,1,FALSE)</f>
        <v>#N/A</v>
      </c>
      <c r="K6103" t="e">
        <f>VLOOKUP(A6103,'Top 30 via LR (Schizonts)'!J:J,1,FALSE)</f>
        <v>#N/A</v>
      </c>
      <c r="L6103" t="e">
        <f>VLOOKUP(A6103,'Top 30 via LR (Tr36)'!A:A,1,FALSE)</f>
        <v>#N/A</v>
      </c>
      <c r="M6103" t="e">
        <f>VLOOKUP(A6103,'Top 30 via LR (Tr36)'!I:I,1,FALSE)</f>
        <v>#N/A</v>
      </c>
      <c r="N6103" t="e">
        <f>VLOOKUP(A6103,'Top or Bottom 30 via OR (Schiz)'!B:B,1,FALSE)</f>
        <v>#N/A</v>
      </c>
      <c r="O6103" t="e">
        <f>VLOOKUP(A6103,'Top or Bottom 30 via OR (Schiz)'!J:J,1,FALSE)</f>
        <v>#N/A</v>
      </c>
      <c r="P6103" t="e">
        <f>VLOOKUP(A6103,'Top or Bottom 30 via OR (Tr36)'!B:B,1,FALSE)</f>
        <v>#N/A</v>
      </c>
      <c r="Q6103" t="e">
        <f>VLOOKUP(A6103,'Top or Bottom 30 via OR (Tr36)'!J:J,1,FALSE)</f>
        <v>#N/A</v>
      </c>
    </row>
    <row r="6104" spans="1:17" x14ac:dyDescent="0.25">
      <c r="A6104" t="s">
        <v>6128</v>
      </c>
      <c r="B6104">
        <v>1034</v>
      </c>
      <c r="C6104">
        <v>964</v>
      </c>
      <c r="D6104">
        <v>1202</v>
      </c>
      <c r="E6104">
        <v>1288</v>
      </c>
      <c r="F6104">
        <f>B6104/cam_reads!I$3</f>
        <v>12.846227894020956</v>
      </c>
      <c r="G6104">
        <f>C6104/cam_reads!J$3</f>
        <v>12.485906888784386</v>
      </c>
      <c r="H6104">
        <f>D6104/cam_reads!K$3</f>
        <v>12.546710400755291</v>
      </c>
      <c r="I6104">
        <f>E6104/cam_reads!L$3</f>
        <v>13.426488282704717</v>
      </c>
      <c r="J6104" t="e">
        <f>VLOOKUP(A6104,'Top 30 via LR (Schizonts)'!A:A,1,FALSE)</f>
        <v>#N/A</v>
      </c>
      <c r="K6104" t="e">
        <f>VLOOKUP(A6104,'Top 30 via LR (Schizonts)'!J:J,1,FALSE)</f>
        <v>#N/A</v>
      </c>
      <c r="L6104" t="e">
        <f>VLOOKUP(A6104,'Top 30 via LR (Tr36)'!A:A,1,FALSE)</f>
        <v>#N/A</v>
      </c>
      <c r="M6104" t="e">
        <f>VLOOKUP(A6104,'Top 30 via LR (Tr36)'!I:I,1,FALSE)</f>
        <v>#N/A</v>
      </c>
      <c r="N6104" t="e">
        <f>VLOOKUP(A6104,'Top or Bottom 30 via OR (Schiz)'!B:B,1,FALSE)</f>
        <v>#N/A</v>
      </c>
      <c r="O6104" t="e">
        <f>VLOOKUP(A6104,'Top or Bottom 30 via OR (Schiz)'!J:J,1,FALSE)</f>
        <v>#N/A</v>
      </c>
      <c r="P6104" t="e">
        <f>VLOOKUP(A6104,'Top or Bottom 30 via OR (Tr36)'!B:B,1,FALSE)</f>
        <v>#N/A</v>
      </c>
      <c r="Q6104" t="e">
        <f>VLOOKUP(A6104,'Top or Bottom 30 via OR (Tr36)'!J:J,1,FALSE)</f>
        <v>#N/A</v>
      </c>
    </row>
    <row r="6105" spans="1:17" x14ac:dyDescent="0.25">
      <c r="A6105" t="s">
        <v>6129</v>
      </c>
      <c r="B6105">
        <v>0</v>
      </c>
      <c r="C6105">
        <v>0</v>
      </c>
      <c r="D6105">
        <v>0</v>
      </c>
      <c r="E6105">
        <v>0</v>
      </c>
      <c r="F6105">
        <f>B6105/cam_reads!I$3</f>
        <v>0</v>
      </c>
      <c r="G6105">
        <f>C6105/cam_reads!J$3</f>
        <v>0</v>
      </c>
      <c r="H6105">
        <f>D6105/cam_reads!K$3</f>
        <v>0</v>
      </c>
      <c r="I6105">
        <f>E6105/cam_reads!L$3</f>
        <v>0</v>
      </c>
      <c r="J6105" t="e">
        <f>VLOOKUP(A6105,'Top 30 via LR (Schizonts)'!A:A,1,FALSE)</f>
        <v>#N/A</v>
      </c>
      <c r="K6105" t="e">
        <f>VLOOKUP(A6105,'Top 30 via LR (Schizonts)'!J:J,1,FALSE)</f>
        <v>#N/A</v>
      </c>
      <c r="L6105" t="e">
        <f>VLOOKUP(A6105,'Top 30 via LR (Tr36)'!A:A,1,FALSE)</f>
        <v>#N/A</v>
      </c>
      <c r="M6105" t="e">
        <f>VLOOKUP(A6105,'Top 30 via LR (Tr36)'!I:I,1,FALSE)</f>
        <v>#N/A</v>
      </c>
      <c r="N6105" t="e">
        <f>VLOOKUP(A6105,'Top or Bottom 30 via OR (Schiz)'!B:B,1,FALSE)</f>
        <v>#N/A</v>
      </c>
      <c r="O6105" t="e">
        <f>VLOOKUP(A6105,'Top or Bottom 30 via OR (Schiz)'!J:J,1,FALSE)</f>
        <v>#N/A</v>
      </c>
      <c r="P6105" t="e">
        <f>VLOOKUP(A6105,'Top or Bottom 30 via OR (Tr36)'!B:B,1,FALSE)</f>
        <v>#N/A</v>
      </c>
      <c r="Q6105" t="e">
        <f>VLOOKUP(A6105,'Top or Bottom 30 via OR (Tr36)'!J:J,1,FALSE)</f>
        <v>#N/A</v>
      </c>
    </row>
    <row r="6106" spans="1:17" x14ac:dyDescent="0.25">
      <c r="A6106" t="s">
        <v>6130</v>
      </c>
      <c r="B6106">
        <v>2</v>
      </c>
      <c r="C6106">
        <v>6</v>
      </c>
      <c r="D6106">
        <v>16</v>
      </c>
      <c r="E6106">
        <v>3</v>
      </c>
      <c r="F6106">
        <f>B6106/cam_reads!I$3</f>
        <v>2.4847636158647882E-2</v>
      </c>
      <c r="G6106">
        <f>C6106/cam_reads!J$3</f>
        <v>7.7713113415670457E-2</v>
      </c>
      <c r="H6106">
        <f>D6106/cam_reads!K$3</f>
        <v>0.16701112014316527</v>
      </c>
      <c r="I6106">
        <f>E6106/cam_reads!L$3</f>
        <v>3.1272876434871234E-2</v>
      </c>
      <c r="J6106" t="e">
        <f>VLOOKUP(A6106,'Top 30 via LR (Schizonts)'!A:A,1,FALSE)</f>
        <v>#N/A</v>
      </c>
      <c r="K6106" t="e">
        <f>VLOOKUP(A6106,'Top 30 via LR (Schizonts)'!J:J,1,FALSE)</f>
        <v>#N/A</v>
      </c>
      <c r="L6106" t="e">
        <f>VLOOKUP(A6106,'Top 30 via LR (Tr36)'!A:A,1,FALSE)</f>
        <v>#N/A</v>
      </c>
      <c r="M6106" t="e">
        <f>VLOOKUP(A6106,'Top 30 via LR (Tr36)'!I:I,1,FALSE)</f>
        <v>#N/A</v>
      </c>
      <c r="N6106" t="e">
        <f>VLOOKUP(A6106,'Top or Bottom 30 via OR (Schiz)'!B:B,1,FALSE)</f>
        <v>#N/A</v>
      </c>
      <c r="O6106" t="e">
        <f>VLOOKUP(A6106,'Top or Bottom 30 via OR (Schiz)'!J:J,1,FALSE)</f>
        <v>#N/A</v>
      </c>
      <c r="P6106" t="e">
        <f>VLOOKUP(A6106,'Top or Bottom 30 via OR (Tr36)'!B:B,1,FALSE)</f>
        <v>#N/A</v>
      </c>
      <c r="Q6106" t="e">
        <f>VLOOKUP(A6106,'Top or Bottom 30 via OR (Tr36)'!J:J,1,FALSE)</f>
        <v>#N/A</v>
      </c>
    </row>
    <row r="6107" spans="1:17" x14ac:dyDescent="0.25">
      <c r="A6107" t="s">
        <v>6131</v>
      </c>
      <c r="B6107">
        <v>805</v>
      </c>
      <c r="C6107">
        <v>558</v>
      </c>
      <c r="D6107">
        <v>676</v>
      </c>
      <c r="E6107">
        <v>673</v>
      </c>
      <c r="F6107">
        <f>B6107/cam_reads!I$3</f>
        <v>10.001173553855773</v>
      </c>
      <c r="G6107">
        <f>C6107/cam_reads!J$3</f>
        <v>7.2273195476573528</v>
      </c>
      <c r="H6107">
        <f>D6107/cam_reads!K$3</f>
        <v>7.056219826048733</v>
      </c>
      <c r="I6107">
        <f>E6107/cam_reads!L$3</f>
        <v>7.0155486135561143</v>
      </c>
      <c r="J6107" t="e">
        <f>VLOOKUP(A6107,'Top 30 via LR (Schizonts)'!A:A,1,FALSE)</f>
        <v>#N/A</v>
      </c>
      <c r="K6107" t="e">
        <f>VLOOKUP(A6107,'Top 30 via LR (Schizonts)'!J:J,1,FALSE)</f>
        <v>#N/A</v>
      </c>
      <c r="L6107" t="e">
        <f>VLOOKUP(A6107,'Top 30 via LR (Tr36)'!A:A,1,FALSE)</f>
        <v>#N/A</v>
      </c>
      <c r="M6107" t="e">
        <f>VLOOKUP(A6107,'Top 30 via LR (Tr36)'!I:I,1,FALSE)</f>
        <v>#N/A</v>
      </c>
      <c r="N6107" t="e">
        <f>VLOOKUP(A6107,'Top or Bottom 30 via OR (Schiz)'!B:B,1,FALSE)</f>
        <v>#N/A</v>
      </c>
      <c r="O6107" t="e">
        <f>VLOOKUP(A6107,'Top or Bottom 30 via OR (Schiz)'!J:J,1,FALSE)</f>
        <v>#N/A</v>
      </c>
      <c r="P6107" t="e">
        <f>VLOOKUP(A6107,'Top or Bottom 30 via OR (Tr36)'!B:B,1,FALSE)</f>
        <v>#N/A</v>
      </c>
      <c r="Q6107" t="e">
        <f>VLOOKUP(A6107,'Top or Bottom 30 via OR (Tr36)'!J:J,1,FALSE)</f>
        <v>#N/A</v>
      </c>
    </row>
    <row r="6108" spans="1:17" x14ac:dyDescent="0.25">
      <c r="A6108" t="s">
        <v>6132</v>
      </c>
      <c r="B6108">
        <v>322</v>
      </c>
      <c r="C6108">
        <v>263</v>
      </c>
      <c r="D6108">
        <v>543</v>
      </c>
      <c r="E6108">
        <v>529</v>
      </c>
      <c r="F6108">
        <f>B6108/cam_reads!I$3</f>
        <v>4.0004694215423093</v>
      </c>
      <c r="G6108">
        <f>C6108/cam_reads!J$3</f>
        <v>3.4064248047202219</v>
      </c>
      <c r="H6108">
        <f>D6108/cam_reads!K$3</f>
        <v>5.6679398898586717</v>
      </c>
      <c r="I6108">
        <f>E6108/cam_reads!L$3</f>
        <v>5.5144505446822949</v>
      </c>
      <c r="J6108" t="e">
        <f>VLOOKUP(A6108,'Top 30 via LR (Schizonts)'!A:A,1,FALSE)</f>
        <v>#N/A</v>
      </c>
      <c r="K6108" t="e">
        <f>VLOOKUP(A6108,'Top 30 via LR (Schizonts)'!J:J,1,FALSE)</f>
        <v>#N/A</v>
      </c>
      <c r="L6108" t="e">
        <f>VLOOKUP(A6108,'Top 30 via LR (Tr36)'!A:A,1,FALSE)</f>
        <v>#N/A</v>
      </c>
      <c r="M6108" t="e">
        <f>VLOOKUP(A6108,'Top 30 via LR (Tr36)'!I:I,1,FALSE)</f>
        <v>#N/A</v>
      </c>
      <c r="N6108" t="e">
        <f>VLOOKUP(A6108,'Top or Bottom 30 via OR (Schiz)'!B:B,1,FALSE)</f>
        <v>#N/A</v>
      </c>
      <c r="O6108" t="e">
        <f>VLOOKUP(A6108,'Top or Bottom 30 via OR (Schiz)'!J:J,1,FALSE)</f>
        <v>#N/A</v>
      </c>
      <c r="P6108" t="e">
        <f>VLOOKUP(A6108,'Top or Bottom 30 via OR (Tr36)'!B:B,1,FALSE)</f>
        <v>#N/A</v>
      </c>
      <c r="Q6108" t="e">
        <f>VLOOKUP(A6108,'Top or Bottom 30 via OR (Tr36)'!J:J,1,FALSE)</f>
        <v>#N/A</v>
      </c>
    </row>
    <row r="6109" spans="1:17" x14ac:dyDescent="0.25">
      <c r="A6109" t="s">
        <v>6133</v>
      </c>
      <c r="B6109">
        <v>1793</v>
      </c>
      <c r="C6109">
        <v>1490</v>
      </c>
      <c r="D6109">
        <v>1709</v>
      </c>
      <c r="E6109">
        <v>1713</v>
      </c>
      <c r="F6109">
        <f>B6109/cam_reads!I$3</f>
        <v>22.275905816227827</v>
      </c>
      <c r="G6109">
        <f>C6109/cam_reads!J$3</f>
        <v>19.298756498224829</v>
      </c>
      <c r="H6109">
        <f>D6109/cam_reads!K$3</f>
        <v>17.83887527029184</v>
      </c>
      <c r="I6109">
        <f>E6109/cam_reads!L$3</f>
        <v>17.856812444311476</v>
      </c>
      <c r="J6109" t="e">
        <f>VLOOKUP(A6109,'Top 30 via LR (Schizonts)'!A:A,1,FALSE)</f>
        <v>#N/A</v>
      </c>
      <c r="K6109" t="e">
        <f>VLOOKUP(A6109,'Top 30 via LR (Schizonts)'!J:J,1,FALSE)</f>
        <v>#N/A</v>
      </c>
      <c r="L6109" t="e">
        <f>VLOOKUP(A6109,'Top 30 via LR (Tr36)'!A:A,1,FALSE)</f>
        <v>#N/A</v>
      </c>
      <c r="M6109" t="e">
        <f>VLOOKUP(A6109,'Top 30 via LR (Tr36)'!I:I,1,FALSE)</f>
        <v>#N/A</v>
      </c>
      <c r="N6109" t="e">
        <f>VLOOKUP(A6109,'Top or Bottom 30 via OR (Schiz)'!B:B,1,FALSE)</f>
        <v>#N/A</v>
      </c>
      <c r="O6109" t="e">
        <f>VLOOKUP(A6109,'Top or Bottom 30 via OR (Schiz)'!J:J,1,FALSE)</f>
        <v>#N/A</v>
      </c>
      <c r="P6109" t="e">
        <f>VLOOKUP(A6109,'Top or Bottom 30 via OR (Tr36)'!B:B,1,FALSE)</f>
        <v>#N/A</v>
      </c>
      <c r="Q6109" t="e">
        <f>VLOOKUP(A6109,'Top or Bottom 30 via OR (Tr36)'!J:J,1,FALSE)</f>
        <v>#N/A</v>
      </c>
    </row>
    <row r="6110" spans="1:17" x14ac:dyDescent="0.25">
      <c r="A6110" t="s">
        <v>6134</v>
      </c>
      <c r="B6110">
        <v>1113</v>
      </c>
      <c r="C6110">
        <v>1384</v>
      </c>
      <c r="D6110">
        <v>1487</v>
      </c>
      <c r="E6110">
        <v>1471</v>
      </c>
      <c r="F6110">
        <f>B6110/cam_reads!I$3</f>
        <v>13.827709522287547</v>
      </c>
      <c r="G6110">
        <f>C6110/cam_reads!J$3</f>
        <v>17.925824827881321</v>
      </c>
      <c r="H6110">
        <f>D6110/cam_reads!K$3</f>
        <v>15.521595978305424</v>
      </c>
      <c r="I6110">
        <f>E6110/cam_reads!L$3</f>
        <v>15.334133745231863</v>
      </c>
      <c r="J6110" t="e">
        <f>VLOOKUP(A6110,'Top 30 via LR (Schizonts)'!A:A,1,FALSE)</f>
        <v>#N/A</v>
      </c>
      <c r="K6110" t="e">
        <f>VLOOKUP(A6110,'Top 30 via LR (Schizonts)'!J:J,1,FALSE)</f>
        <v>#N/A</v>
      </c>
      <c r="L6110" t="e">
        <f>VLOOKUP(A6110,'Top 30 via LR (Tr36)'!A:A,1,FALSE)</f>
        <v>#N/A</v>
      </c>
      <c r="M6110" t="e">
        <f>VLOOKUP(A6110,'Top 30 via LR (Tr36)'!I:I,1,FALSE)</f>
        <v>#N/A</v>
      </c>
      <c r="N6110" t="e">
        <f>VLOOKUP(A6110,'Top or Bottom 30 via OR (Schiz)'!B:B,1,FALSE)</f>
        <v>#N/A</v>
      </c>
      <c r="O6110" t="e">
        <f>VLOOKUP(A6110,'Top or Bottom 30 via OR (Schiz)'!J:J,1,FALSE)</f>
        <v>#N/A</v>
      </c>
      <c r="P6110" t="e">
        <f>VLOOKUP(A6110,'Top or Bottom 30 via OR (Tr36)'!B:B,1,FALSE)</f>
        <v>#N/A</v>
      </c>
      <c r="Q6110" t="e">
        <f>VLOOKUP(A6110,'Top or Bottom 30 via OR (Tr36)'!J:J,1,FALSE)</f>
        <v>#N/A</v>
      </c>
    </row>
    <row r="6111" spans="1:17" x14ac:dyDescent="0.25">
      <c r="A6111" t="s">
        <v>6135</v>
      </c>
      <c r="B6111">
        <v>150</v>
      </c>
      <c r="C6111">
        <v>162</v>
      </c>
      <c r="D6111">
        <v>259</v>
      </c>
      <c r="E6111">
        <v>93</v>
      </c>
      <c r="F6111">
        <f>B6111/cam_reads!I$3</f>
        <v>1.8635727118985912</v>
      </c>
      <c r="G6111">
        <f>C6111/cam_reads!J$3</f>
        <v>2.0982540622231025</v>
      </c>
      <c r="H6111">
        <f>D6111/cam_reads!K$3</f>
        <v>2.7034925073174878</v>
      </c>
      <c r="I6111">
        <f>E6111/cam_reads!L$3</f>
        <v>0.9694591694810083</v>
      </c>
      <c r="J6111" t="e">
        <f>VLOOKUP(A6111,'Top 30 via LR (Schizonts)'!A:A,1,FALSE)</f>
        <v>#N/A</v>
      </c>
      <c r="K6111" t="e">
        <f>VLOOKUP(A6111,'Top 30 via LR (Schizonts)'!J:J,1,FALSE)</f>
        <v>#N/A</v>
      </c>
      <c r="L6111" t="e">
        <f>VLOOKUP(A6111,'Top 30 via LR (Tr36)'!A:A,1,FALSE)</f>
        <v>#N/A</v>
      </c>
      <c r="M6111" t="e">
        <f>VLOOKUP(A6111,'Top 30 via LR (Tr36)'!I:I,1,FALSE)</f>
        <v>#N/A</v>
      </c>
      <c r="N6111" t="e">
        <f>VLOOKUP(A6111,'Top or Bottom 30 via OR (Schiz)'!B:B,1,FALSE)</f>
        <v>#N/A</v>
      </c>
      <c r="O6111" t="e">
        <f>VLOOKUP(A6111,'Top or Bottom 30 via OR (Schiz)'!J:J,1,FALSE)</f>
        <v>#N/A</v>
      </c>
      <c r="P6111" t="e">
        <f>VLOOKUP(A6111,'Top or Bottom 30 via OR (Tr36)'!B:B,1,FALSE)</f>
        <v>#N/A</v>
      </c>
      <c r="Q6111" t="e">
        <f>VLOOKUP(A6111,'Top or Bottom 30 via OR (Tr36)'!J:J,1,FALSE)</f>
        <v>#N/A</v>
      </c>
    </row>
    <row r="6112" spans="1:17" x14ac:dyDescent="0.25">
      <c r="A6112" t="s">
        <v>6136</v>
      </c>
      <c r="B6112">
        <v>24</v>
      </c>
      <c r="C6112">
        <v>18</v>
      </c>
      <c r="D6112">
        <v>22</v>
      </c>
      <c r="E6112">
        <v>20</v>
      </c>
      <c r="F6112">
        <f>B6112/cam_reads!I$3</f>
        <v>0.2981716339037746</v>
      </c>
      <c r="G6112">
        <f>C6112/cam_reads!J$3</f>
        <v>0.23313934024701138</v>
      </c>
      <c r="H6112">
        <f>D6112/cam_reads!K$3</f>
        <v>0.22964029019685225</v>
      </c>
      <c r="I6112">
        <f>E6112/cam_reads!L$3</f>
        <v>0.20848584289914157</v>
      </c>
      <c r="J6112" t="e">
        <f>VLOOKUP(A6112,'Top 30 via LR (Schizonts)'!A:A,1,FALSE)</f>
        <v>#N/A</v>
      </c>
      <c r="K6112" t="e">
        <f>VLOOKUP(A6112,'Top 30 via LR (Schizonts)'!J:J,1,FALSE)</f>
        <v>#N/A</v>
      </c>
      <c r="L6112" t="e">
        <f>VLOOKUP(A6112,'Top 30 via LR (Tr36)'!A:A,1,FALSE)</f>
        <v>#N/A</v>
      </c>
      <c r="M6112" t="e">
        <f>VLOOKUP(A6112,'Top 30 via LR (Tr36)'!I:I,1,FALSE)</f>
        <v>#N/A</v>
      </c>
      <c r="N6112" t="e">
        <f>VLOOKUP(A6112,'Top or Bottom 30 via OR (Schiz)'!B:B,1,FALSE)</f>
        <v>#N/A</v>
      </c>
      <c r="O6112" t="e">
        <f>VLOOKUP(A6112,'Top or Bottom 30 via OR (Schiz)'!J:J,1,FALSE)</f>
        <v>#N/A</v>
      </c>
      <c r="P6112" t="e">
        <f>VLOOKUP(A6112,'Top or Bottom 30 via OR (Tr36)'!B:B,1,FALSE)</f>
        <v>#N/A</v>
      </c>
      <c r="Q6112" t="e">
        <f>VLOOKUP(A6112,'Top or Bottom 30 via OR (Tr36)'!J:J,1,FALSE)</f>
        <v>#N/A</v>
      </c>
    </row>
    <row r="6113" spans="1:17" x14ac:dyDescent="0.25">
      <c r="A6113" t="s">
        <v>6137</v>
      </c>
      <c r="B6113">
        <v>1200</v>
      </c>
      <c r="C6113">
        <v>1035</v>
      </c>
      <c r="D6113">
        <v>849</v>
      </c>
      <c r="E6113">
        <v>1314</v>
      </c>
      <c r="F6113">
        <f>B6113/cam_reads!I$3</f>
        <v>14.90858169518873</v>
      </c>
      <c r="G6113">
        <f>C6113/cam_reads!J$3</f>
        <v>13.405512064203155</v>
      </c>
      <c r="H6113">
        <f>D6113/cam_reads!K$3</f>
        <v>8.8620275625967082</v>
      </c>
      <c r="I6113">
        <f>E6113/cam_reads!L$3</f>
        <v>13.697519878473601</v>
      </c>
      <c r="J6113" t="e">
        <f>VLOOKUP(A6113,'Top 30 via LR (Schizonts)'!A:A,1,FALSE)</f>
        <v>#N/A</v>
      </c>
      <c r="K6113" t="e">
        <f>VLOOKUP(A6113,'Top 30 via LR (Schizonts)'!J:J,1,FALSE)</f>
        <v>#N/A</v>
      </c>
      <c r="L6113" t="e">
        <f>VLOOKUP(A6113,'Top 30 via LR (Tr36)'!A:A,1,FALSE)</f>
        <v>#N/A</v>
      </c>
      <c r="M6113" t="e">
        <f>VLOOKUP(A6113,'Top 30 via LR (Tr36)'!I:I,1,FALSE)</f>
        <v>#N/A</v>
      </c>
      <c r="N6113" t="e">
        <f>VLOOKUP(A6113,'Top or Bottom 30 via OR (Schiz)'!B:B,1,FALSE)</f>
        <v>#N/A</v>
      </c>
      <c r="O6113" t="e">
        <f>VLOOKUP(A6113,'Top or Bottom 30 via OR (Schiz)'!J:J,1,FALSE)</f>
        <v>#N/A</v>
      </c>
      <c r="P6113" t="e">
        <f>VLOOKUP(A6113,'Top or Bottom 30 via OR (Tr36)'!B:B,1,FALSE)</f>
        <v>#N/A</v>
      </c>
      <c r="Q6113" t="e">
        <f>VLOOKUP(A6113,'Top or Bottom 30 via OR (Tr36)'!J:J,1,FALSE)</f>
        <v>#N/A</v>
      </c>
    </row>
    <row r="6114" spans="1:17" x14ac:dyDescent="0.25">
      <c r="A6114" t="s">
        <v>6138</v>
      </c>
      <c r="B6114">
        <v>15</v>
      </c>
      <c r="C6114">
        <v>15</v>
      </c>
      <c r="D6114">
        <v>30</v>
      </c>
      <c r="E6114">
        <v>36</v>
      </c>
      <c r="F6114">
        <f>B6114/cam_reads!I$3</f>
        <v>0.18635727118985912</v>
      </c>
      <c r="G6114">
        <f>C6114/cam_reads!J$3</f>
        <v>0.19428278353917616</v>
      </c>
      <c r="H6114">
        <f>D6114/cam_reads!K$3</f>
        <v>0.31314585026843489</v>
      </c>
      <c r="I6114">
        <f>E6114/cam_reads!L$3</f>
        <v>0.37527451721845484</v>
      </c>
      <c r="J6114" t="e">
        <f>VLOOKUP(A6114,'Top 30 via LR (Schizonts)'!A:A,1,FALSE)</f>
        <v>#N/A</v>
      </c>
      <c r="K6114" t="e">
        <f>VLOOKUP(A6114,'Top 30 via LR (Schizonts)'!J:J,1,FALSE)</f>
        <v>#N/A</v>
      </c>
      <c r="L6114" t="e">
        <f>VLOOKUP(A6114,'Top 30 via LR (Tr36)'!A:A,1,FALSE)</f>
        <v>#N/A</v>
      </c>
      <c r="M6114" t="e">
        <f>VLOOKUP(A6114,'Top 30 via LR (Tr36)'!I:I,1,FALSE)</f>
        <v>#N/A</v>
      </c>
      <c r="N6114" t="e">
        <f>VLOOKUP(A6114,'Top or Bottom 30 via OR (Schiz)'!B:B,1,FALSE)</f>
        <v>#N/A</v>
      </c>
      <c r="O6114" t="e">
        <f>VLOOKUP(A6114,'Top or Bottom 30 via OR (Schiz)'!J:J,1,FALSE)</f>
        <v>#N/A</v>
      </c>
      <c r="P6114" t="e">
        <f>VLOOKUP(A6114,'Top or Bottom 30 via OR (Tr36)'!B:B,1,FALSE)</f>
        <v>#N/A</v>
      </c>
      <c r="Q6114" t="e">
        <f>VLOOKUP(A6114,'Top or Bottom 30 via OR (Tr36)'!J:J,1,FALSE)</f>
        <v>#N/A</v>
      </c>
    </row>
    <row r="6115" spans="1:17" x14ac:dyDescent="0.25">
      <c r="A6115" t="s">
        <v>6139</v>
      </c>
      <c r="B6115">
        <v>526</v>
      </c>
      <c r="C6115">
        <v>437</v>
      </c>
      <c r="D6115">
        <v>633</v>
      </c>
      <c r="E6115">
        <v>408</v>
      </c>
      <c r="F6115">
        <f>B6115/cam_reads!I$3</f>
        <v>6.5349283097243926</v>
      </c>
      <c r="G6115">
        <f>C6115/cam_reads!J$3</f>
        <v>5.6601050937746651</v>
      </c>
      <c r="H6115">
        <f>D6115/cam_reads!K$3</f>
        <v>6.607377440663976</v>
      </c>
      <c r="I6115">
        <f>E6115/cam_reads!L$3</f>
        <v>4.2531111951424885</v>
      </c>
      <c r="J6115" t="e">
        <f>VLOOKUP(A6115,'Top 30 via LR (Schizonts)'!A:A,1,FALSE)</f>
        <v>#N/A</v>
      </c>
      <c r="K6115" t="e">
        <f>VLOOKUP(A6115,'Top 30 via LR (Schizonts)'!J:J,1,FALSE)</f>
        <v>#N/A</v>
      </c>
      <c r="L6115" t="e">
        <f>VLOOKUP(A6115,'Top 30 via LR (Tr36)'!A:A,1,FALSE)</f>
        <v>#N/A</v>
      </c>
      <c r="M6115" t="e">
        <f>VLOOKUP(A6115,'Top 30 via LR (Tr36)'!I:I,1,FALSE)</f>
        <v>#N/A</v>
      </c>
      <c r="N6115" t="e">
        <f>VLOOKUP(A6115,'Top or Bottom 30 via OR (Schiz)'!B:B,1,FALSE)</f>
        <v>#N/A</v>
      </c>
      <c r="O6115" t="e">
        <f>VLOOKUP(A6115,'Top or Bottom 30 via OR (Schiz)'!J:J,1,FALSE)</f>
        <v>#N/A</v>
      </c>
      <c r="P6115" t="e">
        <f>VLOOKUP(A6115,'Top or Bottom 30 via OR (Tr36)'!B:B,1,FALSE)</f>
        <v>#N/A</v>
      </c>
      <c r="Q6115" t="e">
        <f>VLOOKUP(A6115,'Top or Bottom 30 via OR (Tr36)'!J:J,1,FALSE)</f>
        <v>#N/A</v>
      </c>
    </row>
    <row r="6116" spans="1:17" x14ac:dyDescent="0.25">
      <c r="A6116" t="s">
        <v>6140</v>
      </c>
      <c r="B6116">
        <v>3256</v>
      </c>
      <c r="C6116">
        <v>2318</v>
      </c>
      <c r="D6116">
        <v>2287</v>
      </c>
      <c r="E6116">
        <v>2813</v>
      </c>
      <c r="F6116">
        <f>B6116/cam_reads!I$3</f>
        <v>40.451951666278752</v>
      </c>
      <c r="G6116">
        <f>C6116/cam_reads!J$3</f>
        <v>30.023166149587354</v>
      </c>
      <c r="H6116">
        <f>D6116/cam_reads!K$3</f>
        <v>23.872151985463688</v>
      </c>
      <c r="I6116">
        <f>E6116/cam_reads!L$3</f>
        <v>29.323533803764263</v>
      </c>
      <c r="J6116" t="e">
        <f>VLOOKUP(A6116,'Top 30 via LR (Schizonts)'!A:A,1,FALSE)</f>
        <v>#N/A</v>
      </c>
      <c r="K6116" t="e">
        <f>VLOOKUP(A6116,'Top 30 via LR (Schizonts)'!J:J,1,FALSE)</f>
        <v>#N/A</v>
      </c>
      <c r="L6116" t="e">
        <f>VLOOKUP(A6116,'Top 30 via LR (Tr36)'!A:A,1,FALSE)</f>
        <v>#N/A</v>
      </c>
      <c r="M6116" t="e">
        <f>VLOOKUP(A6116,'Top 30 via LR (Tr36)'!I:I,1,FALSE)</f>
        <v>#N/A</v>
      </c>
      <c r="N6116" t="e">
        <f>VLOOKUP(A6116,'Top or Bottom 30 via OR (Schiz)'!B:B,1,FALSE)</f>
        <v>#N/A</v>
      </c>
      <c r="O6116" t="e">
        <f>VLOOKUP(A6116,'Top or Bottom 30 via OR (Schiz)'!J:J,1,FALSE)</f>
        <v>#N/A</v>
      </c>
      <c r="P6116" t="e">
        <f>VLOOKUP(A6116,'Top or Bottom 30 via OR (Tr36)'!B:B,1,FALSE)</f>
        <v>#N/A</v>
      </c>
      <c r="Q6116" t="e">
        <f>VLOOKUP(A6116,'Top or Bottom 30 via OR (Tr36)'!J:J,1,FALSE)</f>
        <v>#N/A</v>
      </c>
    </row>
    <row r="6117" spans="1:17" x14ac:dyDescent="0.25">
      <c r="A6117" t="s">
        <v>6141</v>
      </c>
      <c r="B6117">
        <v>13</v>
      </c>
      <c r="C6117">
        <v>5</v>
      </c>
      <c r="D6117">
        <v>19</v>
      </c>
      <c r="E6117">
        <v>18</v>
      </c>
      <c r="F6117">
        <f>B6117/cam_reads!I$3</f>
        <v>0.16150963503121124</v>
      </c>
      <c r="G6117">
        <f>C6117/cam_reads!J$3</f>
        <v>6.476092784639205E-2</v>
      </c>
      <c r="H6117">
        <f>D6117/cam_reads!K$3</f>
        <v>0.19832570517000878</v>
      </c>
      <c r="I6117">
        <f>E6117/cam_reads!L$3</f>
        <v>0.18763725860922742</v>
      </c>
      <c r="J6117" t="e">
        <f>VLOOKUP(A6117,'Top 30 via LR (Schizonts)'!A:A,1,FALSE)</f>
        <v>#N/A</v>
      </c>
      <c r="K6117" t="e">
        <f>VLOOKUP(A6117,'Top 30 via LR (Schizonts)'!J:J,1,FALSE)</f>
        <v>#N/A</v>
      </c>
      <c r="L6117" t="e">
        <f>VLOOKUP(A6117,'Top 30 via LR (Tr36)'!A:A,1,FALSE)</f>
        <v>#N/A</v>
      </c>
      <c r="M6117" t="e">
        <f>VLOOKUP(A6117,'Top 30 via LR (Tr36)'!I:I,1,FALSE)</f>
        <v>#N/A</v>
      </c>
      <c r="N6117" t="e">
        <f>VLOOKUP(A6117,'Top or Bottom 30 via OR (Schiz)'!B:B,1,FALSE)</f>
        <v>#N/A</v>
      </c>
      <c r="O6117" t="e">
        <f>VLOOKUP(A6117,'Top or Bottom 30 via OR (Schiz)'!J:J,1,FALSE)</f>
        <v>#N/A</v>
      </c>
      <c r="P6117" t="e">
        <f>VLOOKUP(A6117,'Top or Bottom 30 via OR (Tr36)'!B:B,1,FALSE)</f>
        <v>#N/A</v>
      </c>
      <c r="Q6117" t="e">
        <f>VLOOKUP(A6117,'Top or Bottom 30 via OR (Tr36)'!J:J,1,FALSE)</f>
        <v>#N/A</v>
      </c>
    </row>
    <row r="6118" spans="1:17" x14ac:dyDescent="0.25">
      <c r="A6118" t="s">
        <v>6142</v>
      </c>
      <c r="B6118">
        <v>15</v>
      </c>
      <c r="C6118">
        <v>9</v>
      </c>
      <c r="D6118">
        <v>12</v>
      </c>
      <c r="E6118">
        <v>13</v>
      </c>
      <c r="F6118">
        <f>B6118/cam_reads!I$3</f>
        <v>0.18635727118985912</v>
      </c>
      <c r="G6118">
        <f>C6118/cam_reads!J$3</f>
        <v>0.11656967012350569</v>
      </c>
      <c r="H6118">
        <f>D6118/cam_reads!K$3</f>
        <v>0.12525834010737397</v>
      </c>
      <c r="I6118">
        <f>E6118/cam_reads!L$3</f>
        <v>0.13551579788444201</v>
      </c>
      <c r="J6118" t="e">
        <f>VLOOKUP(A6118,'Top 30 via LR (Schizonts)'!A:A,1,FALSE)</f>
        <v>#N/A</v>
      </c>
      <c r="K6118" t="e">
        <f>VLOOKUP(A6118,'Top 30 via LR (Schizonts)'!J:J,1,FALSE)</f>
        <v>#N/A</v>
      </c>
      <c r="L6118" t="e">
        <f>VLOOKUP(A6118,'Top 30 via LR (Tr36)'!A:A,1,FALSE)</f>
        <v>#N/A</v>
      </c>
      <c r="M6118" t="e">
        <f>VLOOKUP(A6118,'Top 30 via LR (Tr36)'!I:I,1,FALSE)</f>
        <v>#N/A</v>
      </c>
      <c r="N6118" t="e">
        <f>VLOOKUP(A6118,'Top or Bottom 30 via OR (Schiz)'!B:B,1,FALSE)</f>
        <v>#N/A</v>
      </c>
      <c r="O6118" t="e">
        <f>VLOOKUP(A6118,'Top or Bottom 30 via OR (Schiz)'!J:J,1,FALSE)</f>
        <v>#N/A</v>
      </c>
      <c r="P6118" t="e">
        <f>VLOOKUP(A6118,'Top or Bottom 30 via OR (Tr36)'!B:B,1,FALSE)</f>
        <v>#N/A</v>
      </c>
      <c r="Q6118" t="e">
        <f>VLOOKUP(A6118,'Top or Bottom 30 via OR (Tr36)'!J:J,1,FALSE)</f>
        <v>#N/A</v>
      </c>
    </row>
    <row r="6119" spans="1:17" x14ac:dyDescent="0.25">
      <c r="A6119" t="s">
        <v>6143</v>
      </c>
      <c r="B6119">
        <v>0</v>
      </c>
      <c r="C6119">
        <v>0</v>
      </c>
      <c r="D6119">
        <v>0</v>
      </c>
      <c r="E6119">
        <v>0</v>
      </c>
      <c r="F6119">
        <f>B6119/cam_reads!I$3</f>
        <v>0</v>
      </c>
      <c r="G6119">
        <f>C6119/cam_reads!J$3</f>
        <v>0</v>
      </c>
      <c r="H6119">
        <f>D6119/cam_reads!K$3</f>
        <v>0</v>
      </c>
      <c r="I6119">
        <f>E6119/cam_reads!L$3</f>
        <v>0</v>
      </c>
      <c r="J6119" t="e">
        <f>VLOOKUP(A6119,'Top 30 via LR (Schizonts)'!A:A,1,FALSE)</f>
        <v>#N/A</v>
      </c>
      <c r="K6119" t="e">
        <f>VLOOKUP(A6119,'Top 30 via LR (Schizonts)'!J:J,1,FALSE)</f>
        <v>#N/A</v>
      </c>
      <c r="L6119" t="e">
        <f>VLOOKUP(A6119,'Top 30 via LR (Tr36)'!A:A,1,FALSE)</f>
        <v>#N/A</v>
      </c>
      <c r="M6119" t="e">
        <f>VLOOKUP(A6119,'Top 30 via LR (Tr36)'!I:I,1,FALSE)</f>
        <v>#N/A</v>
      </c>
      <c r="N6119" t="e">
        <f>VLOOKUP(A6119,'Top or Bottom 30 via OR (Schiz)'!B:B,1,FALSE)</f>
        <v>#N/A</v>
      </c>
      <c r="O6119" t="e">
        <f>VLOOKUP(A6119,'Top or Bottom 30 via OR (Schiz)'!J:J,1,FALSE)</f>
        <v>#N/A</v>
      </c>
      <c r="P6119" t="e">
        <f>VLOOKUP(A6119,'Top or Bottom 30 via OR (Tr36)'!B:B,1,FALSE)</f>
        <v>#N/A</v>
      </c>
      <c r="Q6119" t="e">
        <f>VLOOKUP(A6119,'Top or Bottom 30 via OR (Tr36)'!J:J,1,FALSE)</f>
        <v>#N/A</v>
      </c>
    </row>
    <row r="6120" spans="1:17" x14ac:dyDescent="0.25">
      <c r="A6120" t="s">
        <v>6144</v>
      </c>
      <c r="B6120">
        <v>8481</v>
      </c>
      <c r="C6120">
        <v>9736</v>
      </c>
      <c r="D6120">
        <v>9298</v>
      </c>
      <c r="E6120">
        <v>11014</v>
      </c>
      <c r="F6120">
        <f>B6120/cam_reads!I$3</f>
        <v>105.36640113074634</v>
      </c>
      <c r="G6120">
        <f>C6120/cam_reads!J$3</f>
        <v>126.10247870249459</v>
      </c>
      <c r="H6120">
        <f>D6120/cam_reads!K$3</f>
        <v>97.054337193196929</v>
      </c>
      <c r="I6120">
        <f>E6120/cam_reads!L$3</f>
        <v>114.81315368455726</v>
      </c>
      <c r="J6120" t="e">
        <f>VLOOKUP(A6120,'Top 30 via LR (Schizonts)'!A:A,1,FALSE)</f>
        <v>#N/A</v>
      </c>
      <c r="K6120" t="e">
        <f>VLOOKUP(A6120,'Top 30 via LR (Schizonts)'!J:J,1,FALSE)</f>
        <v>#N/A</v>
      </c>
      <c r="L6120" t="e">
        <f>VLOOKUP(A6120,'Top 30 via LR (Tr36)'!A:A,1,FALSE)</f>
        <v>#N/A</v>
      </c>
      <c r="M6120" t="e">
        <f>VLOOKUP(A6120,'Top 30 via LR (Tr36)'!I:I,1,FALSE)</f>
        <v>#N/A</v>
      </c>
      <c r="N6120" t="e">
        <f>VLOOKUP(A6120,'Top or Bottom 30 via OR (Schiz)'!B:B,1,FALSE)</f>
        <v>#N/A</v>
      </c>
      <c r="O6120" t="e">
        <f>VLOOKUP(A6120,'Top or Bottom 30 via OR (Schiz)'!J:J,1,FALSE)</f>
        <v>#N/A</v>
      </c>
      <c r="P6120" t="e">
        <f>VLOOKUP(A6120,'Top or Bottom 30 via OR (Tr36)'!B:B,1,FALSE)</f>
        <v>#N/A</v>
      </c>
      <c r="Q6120" t="e">
        <f>VLOOKUP(A6120,'Top or Bottom 30 via OR (Tr36)'!J:J,1,FALSE)</f>
        <v>#N/A</v>
      </c>
    </row>
    <row r="6121" spans="1:17" x14ac:dyDescent="0.25">
      <c r="A6121" t="s">
        <v>6145</v>
      </c>
      <c r="B6121">
        <v>537</v>
      </c>
      <c r="C6121">
        <v>297</v>
      </c>
      <c r="D6121">
        <v>978</v>
      </c>
      <c r="E6121">
        <v>426</v>
      </c>
      <c r="F6121">
        <f>B6121/cam_reads!I$3</f>
        <v>6.6715903085969561</v>
      </c>
      <c r="G6121">
        <f>C6121/cam_reads!J$3</f>
        <v>3.8467991140756879</v>
      </c>
      <c r="H6121">
        <f>D6121/cam_reads!K$3</f>
        <v>10.208554718750978</v>
      </c>
      <c r="I6121">
        <f>E6121/cam_reads!L$3</f>
        <v>4.4407484537517155</v>
      </c>
      <c r="J6121" t="e">
        <f>VLOOKUP(A6121,'Top 30 via LR (Schizonts)'!A:A,1,FALSE)</f>
        <v>#N/A</v>
      </c>
      <c r="K6121" t="e">
        <f>VLOOKUP(A6121,'Top 30 via LR (Schizonts)'!J:J,1,FALSE)</f>
        <v>#N/A</v>
      </c>
      <c r="L6121" t="e">
        <f>VLOOKUP(A6121,'Top 30 via LR (Tr36)'!A:A,1,FALSE)</f>
        <v>#N/A</v>
      </c>
      <c r="M6121" t="e">
        <f>VLOOKUP(A6121,'Top 30 via LR (Tr36)'!I:I,1,FALSE)</f>
        <v>#N/A</v>
      </c>
      <c r="N6121" t="e">
        <f>VLOOKUP(A6121,'Top or Bottom 30 via OR (Schiz)'!B:B,1,FALSE)</f>
        <v>#N/A</v>
      </c>
      <c r="O6121" t="e">
        <f>VLOOKUP(A6121,'Top or Bottom 30 via OR (Schiz)'!J:J,1,FALSE)</f>
        <v>#N/A</v>
      </c>
      <c r="P6121" t="e">
        <f>VLOOKUP(A6121,'Top or Bottom 30 via OR (Tr36)'!B:B,1,FALSE)</f>
        <v>#N/A</v>
      </c>
      <c r="Q6121" t="e">
        <f>VLOOKUP(A6121,'Top or Bottom 30 via OR (Tr36)'!J:J,1,FALSE)</f>
        <v>#N/A</v>
      </c>
    </row>
    <row r="6122" spans="1:17" x14ac:dyDescent="0.25">
      <c r="A6122" t="s">
        <v>6146</v>
      </c>
      <c r="B6122">
        <v>673</v>
      </c>
      <c r="C6122">
        <v>532</v>
      </c>
      <c r="D6122">
        <v>1270</v>
      </c>
      <c r="E6122">
        <v>877</v>
      </c>
      <c r="F6122">
        <f>B6122/cam_reads!I$3</f>
        <v>8.3612295673850117</v>
      </c>
      <c r="G6122">
        <f>C6122/cam_reads!J$3</f>
        <v>6.8905627228561146</v>
      </c>
      <c r="H6122">
        <f>D6122/cam_reads!K$3</f>
        <v>13.256507661363743</v>
      </c>
      <c r="I6122">
        <f>E6122/cam_reads!L$3</f>
        <v>9.1421042111273572</v>
      </c>
      <c r="J6122" t="e">
        <f>VLOOKUP(A6122,'Top 30 via LR (Schizonts)'!A:A,1,FALSE)</f>
        <v>#N/A</v>
      </c>
      <c r="K6122" t="e">
        <f>VLOOKUP(A6122,'Top 30 via LR (Schizonts)'!J:J,1,FALSE)</f>
        <v>#N/A</v>
      </c>
      <c r="L6122" t="e">
        <f>VLOOKUP(A6122,'Top 30 via LR (Tr36)'!A:A,1,FALSE)</f>
        <v>#N/A</v>
      </c>
      <c r="M6122" t="e">
        <f>VLOOKUP(A6122,'Top 30 via LR (Tr36)'!I:I,1,FALSE)</f>
        <v>#N/A</v>
      </c>
      <c r="N6122" t="e">
        <f>VLOOKUP(A6122,'Top or Bottom 30 via OR (Schiz)'!B:B,1,FALSE)</f>
        <v>#N/A</v>
      </c>
      <c r="O6122" t="e">
        <f>VLOOKUP(A6122,'Top or Bottom 30 via OR (Schiz)'!J:J,1,FALSE)</f>
        <v>#N/A</v>
      </c>
      <c r="P6122" t="e">
        <f>VLOOKUP(A6122,'Top or Bottom 30 via OR (Tr36)'!B:B,1,FALSE)</f>
        <v>#N/A</v>
      </c>
      <c r="Q6122" t="e">
        <f>VLOOKUP(A6122,'Top or Bottom 30 via OR (Tr36)'!J:J,1,FALSE)</f>
        <v>#N/A</v>
      </c>
    </row>
    <row r="6123" spans="1:17" x14ac:dyDescent="0.25">
      <c r="A6123" t="s">
        <v>6147</v>
      </c>
      <c r="B6123">
        <v>112</v>
      </c>
      <c r="C6123">
        <v>61</v>
      </c>
      <c r="D6123">
        <v>27</v>
      </c>
      <c r="E6123">
        <v>130</v>
      </c>
      <c r="F6123">
        <f>B6123/cam_reads!I$3</f>
        <v>1.3914676248842814</v>
      </c>
      <c r="G6123">
        <f>C6123/cam_reads!J$3</f>
        <v>0.790083319725983</v>
      </c>
      <c r="H6123">
        <f>D6123/cam_reads!K$3</f>
        <v>0.28183126524159141</v>
      </c>
      <c r="I6123">
        <f>E6123/cam_reads!L$3</f>
        <v>1.3551579788444201</v>
      </c>
      <c r="J6123" t="e">
        <f>VLOOKUP(A6123,'Top 30 via LR (Schizonts)'!A:A,1,FALSE)</f>
        <v>#N/A</v>
      </c>
      <c r="K6123" t="e">
        <f>VLOOKUP(A6123,'Top 30 via LR (Schizonts)'!J:J,1,FALSE)</f>
        <v>#N/A</v>
      </c>
      <c r="L6123" t="e">
        <f>VLOOKUP(A6123,'Top 30 via LR (Tr36)'!A:A,1,FALSE)</f>
        <v>#N/A</v>
      </c>
      <c r="M6123" t="e">
        <f>VLOOKUP(A6123,'Top 30 via LR (Tr36)'!I:I,1,FALSE)</f>
        <v>#N/A</v>
      </c>
      <c r="N6123" t="e">
        <f>VLOOKUP(A6123,'Top or Bottom 30 via OR (Schiz)'!B:B,1,FALSE)</f>
        <v>#N/A</v>
      </c>
      <c r="O6123" t="e">
        <f>VLOOKUP(A6123,'Top or Bottom 30 via OR (Schiz)'!J:J,1,FALSE)</f>
        <v>#N/A</v>
      </c>
      <c r="P6123" t="e">
        <f>VLOOKUP(A6123,'Top or Bottom 30 via OR (Tr36)'!B:B,1,FALSE)</f>
        <v>#N/A</v>
      </c>
      <c r="Q6123" t="e">
        <f>VLOOKUP(A6123,'Top or Bottom 30 via OR (Tr36)'!J:J,1,FALSE)</f>
        <v>#N/A</v>
      </c>
    </row>
    <row r="6124" spans="1:17" x14ac:dyDescent="0.25">
      <c r="A6124" t="s">
        <v>6148</v>
      </c>
      <c r="B6124">
        <v>132</v>
      </c>
      <c r="C6124">
        <v>146</v>
      </c>
      <c r="D6124">
        <v>298</v>
      </c>
      <c r="E6124">
        <v>220</v>
      </c>
      <c r="F6124">
        <f>B6124/cam_reads!I$3</f>
        <v>1.6399439864707601</v>
      </c>
      <c r="G6124">
        <f>C6124/cam_reads!J$3</f>
        <v>1.8910190931146478</v>
      </c>
      <c r="H6124">
        <f>D6124/cam_reads!K$3</f>
        <v>3.1105821126664535</v>
      </c>
      <c r="I6124">
        <f>E6124/cam_reads!L$3</f>
        <v>2.2933442718905575</v>
      </c>
      <c r="J6124" t="e">
        <f>VLOOKUP(A6124,'Top 30 via LR (Schizonts)'!A:A,1,FALSE)</f>
        <v>#N/A</v>
      </c>
      <c r="K6124" t="e">
        <f>VLOOKUP(A6124,'Top 30 via LR (Schizonts)'!J:J,1,FALSE)</f>
        <v>#N/A</v>
      </c>
      <c r="L6124" t="e">
        <f>VLOOKUP(A6124,'Top 30 via LR (Tr36)'!A:A,1,FALSE)</f>
        <v>#N/A</v>
      </c>
      <c r="M6124" t="e">
        <f>VLOOKUP(A6124,'Top 30 via LR (Tr36)'!I:I,1,FALSE)</f>
        <v>#N/A</v>
      </c>
      <c r="N6124" t="e">
        <f>VLOOKUP(A6124,'Top or Bottom 30 via OR (Schiz)'!B:B,1,FALSE)</f>
        <v>#N/A</v>
      </c>
      <c r="O6124" t="e">
        <f>VLOOKUP(A6124,'Top or Bottom 30 via OR (Schiz)'!J:J,1,FALSE)</f>
        <v>#N/A</v>
      </c>
      <c r="P6124" t="e">
        <f>VLOOKUP(A6124,'Top or Bottom 30 via OR (Tr36)'!B:B,1,FALSE)</f>
        <v>#N/A</v>
      </c>
      <c r="Q6124" t="e">
        <f>VLOOKUP(A6124,'Top or Bottom 30 via OR (Tr36)'!J:J,1,FALSE)</f>
        <v>#N/A</v>
      </c>
    </row>
    <row r="6125" spans="1:17" x14ac:dyDescent="0.25">
      <c r="A6125" t="s">
        <v>6149</v>
      </c>
      <c r="B6125">
        <v>528</v>
      </c>
      <c r="C6125">
        <v>603</v>
      </c>
      <c r="D6125">
        <v>606</v>
      </c>
      <c r="E6125">
        <v>657</v>
      </c>
      <c r="F6125">
        <f>B6125/cam_reads!I$3</f>
        <v>6.5597759458830405</v>
      </c>
      <c r="G6125">
        <f>C6125/cam_reads!J$3</f>
        <v>7.810167898274881</v>
      </c>
      <c r="H6125">
        <f>D6125/cam_reads!K$3</f>
        <v>6.3255461754223852</v>
      </c>
      <c r="I6125">
        <f>E6125/cam_reads!L$3</f>
        <v>6.8487599392368006</v>
      </c>
      <c r="J6125" t="e">
        <f>VLOOKUP(A6125,'Top 30 via LR (Schizonts)'!A:A,1,FALSE)</f>
        <v>#N/A</v>
      </c>
      <c r="K6125" t="e">
        <f>VLOOKUP(A6125,'Top 30 via LR (Schizonts)'!J:J,1,FALSE)</f>
        <v>#N/A</v>
      </c>
      <c r="L6125" t="e">
        <f>VLOOKUP(A6125,'Top 30 via LR (Tr36)'!A:A,1,FALSE)</f>
        <v>#N/A</v>
      </c>
      <c r="M6125" t="e">
        <f>VLOOKUP(A6125,'Top 30 via LR (Tr36)'!I:I,1,FALSE)</f>
        <v>#N/A</v>
      </c>
      <c r="N6125" t="e">
        <f>VLOOKUP(A6125,'Top or Bottom 30 via OR (Schiz)'!B:B,1,FALSE)</f>
        <v>#N/A</v>
      </c>
      <c r="O6125" t="e">
        <f>VLOOKUP(A6125,'Top or Bottom 30 via OR (Schiz)'!J:J,1,FALSE)</f>
        <v>#N/A</v>
      </c>
      <c r="P6125" t="e">
        <f>VLOOKUP(A6125,'Top or Bottom 30 via OR (Tr36)'!B:B,1,FALSE)</f>
        <v>#N/A</v>
      </c>
      <c r="Q6125" t="e">
        <f>VLOOKUP(A6125,'Top or Bottom 30 via OR (Tr36)'!J:J,1,FALSE)</f>
        <v>#N/A</v>
      </c>
    </row>
    <row r="6126" spans="1:17" x14ac:dyDescent="0.25">
      <c r="A6126" t="s">
        <v>6150</v>
      </c>
      <c r="B6126">
        <v>544</v>
      </c>
      <c r="C6126">
        <v>356</v>
      </c>
      <c r="D6126">
        <v>511</v>
      </c>
      <c r="E6126">
        <v>485</v>
      </c>
      <c r="F6126">
        <f>B6126/cam_reads!I$3</f>
        <v>6.7585570351522239</v>
      </c>
      <c r="G6126">
        <f>C6126/cam_reads!J$3</f>
        <v>4.6109780626631141</v>
      </c>
      <c r="H6126">
        <f>D6126/cam_reads!K$3</f>
        <v>5.3339176495723413</v>
      </c>
      <c r="I6126">
        <f>E6126/cam_reads!L$3</f>
        <v>5.0557816903041832</v>
      </c>
      <c r="J6126" t="e">
        <f>VLOOKUP(A6126,'Top 30 via LR (Schizonts)'!A:A,1,FALSE)</f>
        <v>#N/A</v>
      </c>
      <c r="K6126" t="e">
        <f>VLOOKUP(A6126,'Top 30 via LR (Schizonts)'!J:J,1,FALSE)</f>
        <v>#N/A</v>
      </c>
      <c r="L6126" t="e">
        <f>VLOOKUP(A6126,'Top 30 via LR (Tr36)'!A:A,1,FALSE)</f>
        <v>#N/A</v>
      </c>
      <c r="M6126" t="e">
        <f>VLOOKUP(A6126,'Top 30 via LR (Tr36)'!I:I,1,FALSE)</f>
        <v>#N/A</v>
      </c>
      <c r="N6126" t="e">
        <f>VLOOKUP(A6126,'Top or Bottom 30 via OR (Schiz)'!B:B,1,FALSE)</f>
        <v>#N/A</v>
      </c>
      <c r="O6126" t="e">
        <f>VLOOKUP(A6126,'Top or Bottom 30 via OR (Schiz)'!J:J,1,FALSE)</f>
        <v>#N/A</v>
      </c>
      <c r="P6126" t="e">
        <f>VLOOKUP(A6126,'Top or Bottom 30 via OR (Tr36)'!B:B,1,FALSE)</f>
        <v>#N/A</v>
      </c>
      <c r="Q6126" t="e">
        <f>VLOOKUP(A6126,'Top or Bottom 30 via OR (Tr36)'!J:J,1,FALSE)</f>
        <v>#N/A</v>
      </c>
    </row>
    <row r="6127" spans="1:17" x14ac:dyDescent="0.25">
      <c r="A6127" t="s">
        <v>6151</v>
      </c>
      <c r="B6127">
        <v>491</v>
      </c>
      <c r="C6127">
        <v>584</v>
      </c>
      <c r="D6127">
        <v>714</v>
      </c>
      <c r="E6127">
        <v>594</v>
      </c>
      <c r="F6127">
        <f>B6127/cam_reads!I$3</f>
        <v>6.1000946769480553</v>
      </c>
      <c r="G6127">
        <f>C6127/cam_reads!J$3</f>
        <v>7.5640763724585911</v>
      </c>
      <c r="H6127">
        <f>D6127/cam_reads!K$3</f>
        <v>7.4528712363887504</v>
      </c>
      <c r="I6127">
        <f>E6127/cam_reads!L$3</f>
        <v>6.1920295341045044</v>
      </c>
      <c r="J6127" t="e">
        <f>VLOOKUP(A6127,'Top 30 via LR (Schizonts)'!A:A,1,FALSE)</f>
        <v>#N/A</v>
      </c>
      <c r="K6127" t="e">
        <f>VLOOKUP(A6127,'Top 30 via LR (Schizonts)'!J:J,1,FALSE)</f>
        <v>#N/A</v>
      </c>
      <c r="L6127" t="e">
        <f>VLOOKUP(A6127,'Top 30 via LR (Tr36)'!A:A,1,FALSE)</f>
        <v>#N/A</v>
      </c>
      <c r="M6127" t="e">
        <f>VLOOKUP(A6127,'Top 30 via LR (Tr36)'!I:I,1,FALSE)</f>
        <v>#N/A</v>
      </c>
      <c r="N6127" t="e">
        <f>VLOOKUP(A6127,'Top or Bottom 30 via OR (Schiz)'!B:B,1,FALSE)</f>
        <v>#N/A</v>
      </c>
      <c r="O6127" t="e">
        <f>VLOOKUP(A6127,'Top or Bottom 30 via OR (Schiz)'!J:J,1,FALSE)</f>
        <v>#N/A</v>
      </c>
      <c r="P6127" t="e">
        <f>VLOOKUP(A6127,'Top or Bottom 30 via OR (Tr36)'!B:B,1,FALSE)</f>
        <v>#N/A</v>
      </c>
      <c r="Q6127" t="e">
        <f>VLOOKUP(A6127,'Top or Bottom 30 via OR (Tr36)'!J:J,1,FALSE)</f>
        <v>#N/A</v>
      </c>
    </row>
    <row r="6128" spans="1:17" x14ac:dyDescent="0.25">
      <c r="A6128" t="s">
        <v>6152</v>
      </c>
      <c r="B6128">
        <v>0</v>
      </c>
      <c r="C6128">
        <v>0</v>
      </c>
      <c r="D6128">
        <v>0</v>
      </c>
      <c r="E6128">
        <v>0</v>
      </c>
      <c r="F6128">
        <f>B6128/cam_reads!I$3</f>
        <v>0</v>
      </c>
      <c r="G6128">
        <f>C6128/cam_reads!J$3</f>
        <v>0</v>
      </c>
      <c r="H6128">
        <f>D6128/cam_reads!K$3</f>
        <v>0</v>
      </c>
      <c r="I6128">
        <f>E6128/cam_reads!L$3</f>
        <v>0</v>
      </c>
      <c r="J6128" t="e">
        <f>VLOOKUP(A6128,'Top 30 via LR (Schizonts)'!A:A,1,FALSE)</f>
        <v>#N/A</v>
      </c>
      <c r="K6128" t="e">
        <f>VLOOKUP(A6128,'Top 30 via LR (Schizonts)'!J:J,1,FALSE)</f>
        <v>#N/A</v>
      </c>
      <c r="L6128" t="e">
        <f>VLOOKUP(A6128,'Top 30 via LR (Tr36)'!A:A,1,FALSE)</f>
        <v>#N/A</v>
      </c>
      <c r="M6128" t="e">
        <f>VLOOKUP(A6128,'Top 30 via LR (Tr36)'!I:I,1,FALSE)</f>
        <v>#N/A</v>
      </c>
      <c r="N6128" t="e">
        <f>VLOOKUP(A6128,'Top or Bottom 30 via OR (Schiz)'!B:B,1,FALSE)</f>
        <v>#N/A</v>
      </c>
      <c r="O6128" t="e">
        <f>VLOOKUP(A6128,'Top or Bottom 30 via OR (Schiz)'!J:J,1,FALSE)</f>
        <v>#N/A</v>
      </c>
      <c r="P6128" t="e">
        <f>VLOOKUP(A6128,'Top or Bottom 30 via OR (Tr36)'!B:B,1,FALSE)</f>
        <v>#N/A</v>
      </c>
      <c r="Q6128" t="e">
        <f>VLOOKUP(A6128,'Top or Bottom 30 via OR (Tr36)'!J:J,1,FALSE)</f>
        <v>#N/A</v>
      </c>
    </row>
    <row r="6129" spans="1:17" x14ac:dyDescent="0.25">
      <c r="A6129" t="s">
        <v>6153</v>
      </c>
      <c r="B6129">
        <v>57</v>
      </c>
      <c r="C6129">
        <v>24</v>
      </c>
      <c r="D6129">
        <v>5</v>
      </c>
      <c r="E6129">
        <v>69</v>
      </c>
      <c r="F6129">
        <f>B6129/cam_reads!I$3</f>
        <v>0.70815763052146463</v>
      </c>
      <c r="G6129">
        <f>C6129/cam_reads!J$3</f>
        <v>0.31085245366268183</v>
      </c>
      <c r="H6129">
        <f>D6129/cam_reads!K$3</f>
        <v>5.219097504473915E-2</v>
      </c>
      <c r="I6129">
        <f>E6129/cam_reads!L$3</f>
        <v>0.71927615800203837</v>
      </c>
      <c r="J6129" t="e">
        <f>VLOOKUP(A6129,'Top 30 via LR (Schizonts)'!A:A,1,FALSE)</f>
        <v>#N/A</v>
      </c>
      <c r="K6129" t="e">
        <f>VLOOKUP(A6129,'Top 30 via LR (Schizonts)'!J:J,1,FALSE)</f>
        <v>#N/A</v>
      </c>
      <c r="L6129" t="e">
        <f>VLOOKUP(A6129,'Top 30 via LR (Tr36)'!A:A,1,FALSE)</f>
        <v>#N/A</v>
      </c>
      <c r="M6129" t="e">
        <f>VLOOKUP(A6129,'Top 30 via LR (Tr36)'!I:I,1,FALSE)</f>
        <v>#N/A</v>
      </c>
      <c r="N6129" t="e">
        <f>VLOOKUP(A6129,'Top or Bottom 30 via OR (Schiz)'!B:B,1,FALSE)</f>
        <v>#N/A</v>
      </c>
      <c r="O6129" t="e">
        <f>VLOOKUP(A6129,'Top or Bottom 30 via OR (Schiz)'!J:J,1,FALSE)</f>
        <v>#N/A</v>
      </c>
      <c r="P6129" t="str">
        <f>VLOOKUP(A6129,'Top or Bottom 30 via OR (Tr36)'!B:B,1,FALSE)</f>
        <v>PVP01_1321700</v>
      </c>
      <c r="Q6129" t="e">
        <f>VLOOKUP(A6129,'Top or Bottom 30 via OR (Tr36)'!J:J,1,FALSE)</f>
        <v>#N/A</v>
      </c>
    </row>
    <row r="6130" spans="1:17" x14ac:dyDescent="0.25">
      <c r="A6130" t="s">
        <v>6154</v>
      </c>
      <c r="B6130">
        <v>29</v>
      </c>
      <c r="C6130">
        <v>23</v>
      </c>
      <c r="D6130">
        <v>40</v>
      </c>
      <c r="E6130">
        <v>47</v>
      </c>
      <c r="F6130">
        <f>B6130/cam_reads!I$3</f>
        <v>0.36029072430039427</v>
      </c>
      <c r="G6130">
        <f>C6130/cam_reads!J$3</f>
        <v>0.29790026809340342</v>
      </c>
      <c r="H6130">
        <f>D6130/cam_reads!K$3</f>
        <v>0.4175278003579132</v>
      </c>
      <c r="I6130">
        <f>E6130/cam_reads!L$3</f>
        <v>0.4899417308129827</v>
      </c>
      <c r="J6130" t="e">
        <f>VLOOKUP(A6130,'Top 30 via LR (Schizonts)'!A:A,1,FALSE)</f>
        <v>#N/A</v>
      </c>
      <c r="K6130" t="e">
        <f>VLOOKUP(A6130,'Top 30 via LR (Schizonts)'!J:J,1,FALSE)</f>
        <v>#N/A</v>
      </c>
      <c r="L6130" t="e">
        <f>VLOOKUP(A6130,'Top 30 via LR (Tr36)'!A:A,1,FALSE)</f>
        <v>#N/A</v>
      </c>
      <c r="M6130" t="e">
        <f>VLOOKUP(A6130,'Top 30 via LR (Tr36)'!I:I,1,FALSE)</f>
        <v>#N/A</v>
      </c>
      <c r="N6130" t="e">
        <f>VLOOKUP(A6130,'Top or Bottom 30 via OR (Schiz)'!B:B,1,FALSE)</f>
        <v>#N/A</v>
      </c>
      <c r="O6130" t="e">
        <f>VLOOKUP(A6130,'Top or Bottom 30 via OR (Schiz)'!J:J,1,FALSE)</f>
        <v>#N/A</v>
      </c>
      <c r="P6130" t="e">
        <f>VLOOKUP(A6130,'Top or Bottom 30 via OR (Tr36)'!B:B,1,FALSE)</f>
        <v>#N/A</v>
      </c>
      <c r="Q6130" t="e">
        <f>VLOOKUP(A6130,'Top or Bottom 30 via OR (Tr36)'!J:J,1,FALSE)</f>
        <v>#N/A</v>
      </c>
    </row>
    <row r="6131" spans="1:17" x14ac:dyDescent="0.25">
      <c r="A6131" t="s">
        <v>6155</v>
      </c>
      <c r="B6131">
        <v>1386</v>
      </c>
      <c r="C6131">
        <v>1417</v>
      </c>
      <c r="D6131">
        <v>1121</v>
      </c>
      <c r="E6131">
        <v>1666</v>
      </c>
      <c r="F6131">
        <f>B6131/cam_reads!I$3</f>
        <v>17.219411857942983</v>
      </c>
      <c r="G6131">
        <f>C6131/cam_reads!J$3</f>
        <v>18.353246951667508</v>
      </c>
      <c r="H6131">
        <f>D6131/cam_reads!K$3</f>
        <v>11.701216605030517</v>
      </c>
      <c r="I6131">
        <f>E6131/cam_reads!L$3</f>
        <v>17.366870713498493</v>
      </c>
      <c r="J6131" t="e">
        <f>VLOOKUP(A6131,'Top 30 via LR (Schizonts)'!A:A,1,FALSE)</f>
        <v>#N/A</v>
      </c>
      <c r="K6131" t="e">
        <f>VLOOKUP(A6131,'Top 30 via LR (Schizonts)'!J:J,1,FALSE)</f>
        <v>#N/A</v>
      </c>
      <c r="L6131" t="e">
        <f>VLOOKUP(A6131,'Top 30 via LR (Tr36)'!A:A,1,FALSE)</f>
        <v>#N/A</v>
      </c>
      <c r="M6131" t="e">
        <f>VLOOKUP(A6131,'Top 30 via LR (Tr36)'!I:I,1,FALSE)</f>
        <v>#N/A</v>
      </c>
      <c r="N6131" t="e">
        <f>VLOOKUP(A6131,'Top or Bottom 30 via OR (Schiz)'!B:B,1,FALSE)</f>
        <v>#N/A</v>
      </c>
      <c r="O6131" t="e">
        <f>VLOOKUP(A6131,'Top or Bottom 30 via OR (Schiz)'!J:J,1,FALSE)</f>
        <v>#N/A</v>
      </c>
      <c r="P6131" t="e">
        <f>VLOOKUP(A6131,'Top or Bottom 30 via OR (Tr36)'!B:B,1,FALSE)</f>
        <v>#N/A</v>
      </c>
      <c r="Q6131" t="e">
        <f>VLOOKUP(A6131,'Top or Bottom 30 via OR (Tr36)'!J:J,1,FALSE)</f>
        <v>#N/A</v>
      </c>
    </row>
    <row r="6132" spans="1:17" x14ac:dyDescent="0.25">
      <c r="A6132" t="s">
        <v>6156</v>
      </c>
      <c r="B6132">
        <v>9</v>
      </c>
      <c r="C6132">
        <v>15</v>
      </c>
      <c r="D6132">
        <v>11</v>
      </c>
      <c r="E6132">
        <v>18</v>
      </c>
      <c r="F6132">
        <f>B6132/cam_reads!I$3</f>
        <v>0.11181436271391547</v>
      </c>
      <c r="G6132">
        <f>C6132/cam_reads!J$3</f>
        <v>0.19428278353917616</v>
      </c>
      <c r="H6132">
        <f>D6132/cam_reads!K$3</f>
        <v>0.11482014509842613</v>
      </c>
      <c r="I6132">
        <f>E6132/cam_reads!L$3</f>
        <v>0.18763725860922742</v>
      </c>
      <c r="J6132" t="e">
        <f>VLOOKUP(A6132,'Top 30 via LR (Schizonts)'!A:A,1,FALSE)</f>
        <v>#N/A</v>
      </c>
      <c r="K6132" t="e">
        <f>VLOOKUP(A6132,'Top 30 via LR (Schizonts)'!J:J,1,FALSE)</f>
        <v>#N/A</v>
      </c>
      <c r="L6132" t="e">
        <f>VLOOKUP(A6132,'Top 30 via LR (Tr36)'!A:A,1,FALSE)</f>
        <v>#N/A</v>
      </c>
      <c r="M6132" t="e">
        <f>VLOOKUP(A6132,'Top 30 via LR (Tr36)'!I:I,1,FALSE)</f>
        <v>#N/A</v>
      </c>
      <c r="N6132" t="e">
        <f>VLOOKUP(A6132,'Top or Bottom 30 via OR (Schiz)'!B:B,1,FALSE)</f>
        <v>#N/A</v>
      </c>
      <c r="O6132" t="e">
        <f>VLOOKUP(A6132,'Top or Bottom 30 via OR (Schiz)'!J:J,1,FALSE)</f>
        <v>#N/A</v>
      </c>
      <c r="P6132" t="e">
        <f>VLOOKUP(A6132,'Top or Bottom 30 via OR (Tr36)'!B:B,1,FALSE)</f>
        <v>#N/A</v>
      </c>
      <c r="Q6132" t="e">
        <f>VLOOKUP(A6132,'Top or Bottom 30 via OR (Tr36)'!J:J,1,FALSE)</f>
        <v>#N/A</v>
      </c>
    </row>
    <row r="6133" spans="1:17" x14ac:dyDescent="0.25">
      <c r="A6133" t="s">
        <v>6157</v>
      </c>
      <c r="B6133">
        <v>940</v>
      </c>
      <c r="C6133">
        <v>1116</v>
      </c>
      <c r="D6133">
        <v>1025</v>
      </c>
      <c r="E6133">
        <v>1350</v>
      </c>
      <c r="F6133">
        <f>B6133/cam_reads!I$3</f>
        <v>11.678388994564505</v>
      </c>
      <c r="G6133">
        <f>C6133/cam_reads!J$3</f>
        <v>14.454639095314706</v>
      </c>
      <c r="H6133">
        <f>D6133/cam_reads!K$3</f>
        <v>10.699149884171526</v>
      </c>
      <c r="I6133">
        <f>E6133/cam_reads!L$3</f>
        <v>14.072794395692057</v>
      </c>
      <c r="J6133" t="e">
        <f>VLOOKUP(A6133,'Top 30 via LR (Schizonts)'!A:A,1,FALSE)</f>
        <v>#N/A</v>
      </c>
      <c r="K6133" t="e">
        <f>VLOOKUP(A6133,'Top 30 via LR (Schizonts)'!J:J,1,FALSE)</f>
        <v>#N/A</v>
      </c>
      <c r="L6133" t="e">
        <f>VLOOKUP(A6133,'Top 30 via LR (Tr36)'!A:A,1,FALSE)</f>
        <v>#N/A</v>
      </c>
      <c r="M6133" t="e">
        <f>VLOOKUP(A6133,'Top 30 via LR (Tr36)'!I:I,1,FALSE)</f>
        <v>#N/A</v>
      </c>
      <c r="N6133" t="e">
        <f>VLOOKUP(A6133,'Top or Bottom 30 via OR (Schiz)'!B:B,1,FALSE)</f>
        <v>#N/A</v>
      </c>
      <c r="O6133" t="e">
        <f>VLOOKUP(A6133,'Top or Bottom 30 via OR (Schiz)'!J:J,1,FALSE)</f>
        <v>#N/A</v>
      </c>
      <c r="P6133" t="e">
        <f>VLOOKUP(A6133,'Top or Bottom 30 via OR (Tr36)'!B:B,1,FALSE)</f>
        <v>#N/A</v>
      </c>
      <c r="Q6133" t="e">
        <f>VLOOKUP(A6133,'Top or Bottom 30 via OR (Tr36)'!J:J,1,FALSE)</f>
        <v>#N/A</v>
      </c>
    </row>
    <row r="6134" spans="1:17" x14ac:dyDescent="0.25">
      <c r="A6134" t="s">
        <v>6158</v>
      </c>
      <c r="B6134">
        <v>379</v>
      </c>
      <c r="C6134">
        <v>505</v>
      </c>
      <c r="D6134">
        <v>893</v>
      </c>
      <c r="E6134">
        <v>473</v>
      </c>
      <c r="F6134">
        <f>B6134/cam_reads!I$3</f>
        <v>4.7086270520637736</v>
      </c>
      <c r="G6134">
        <f>C6134/cam_reads!J$3</f>
        <v>6.540853712485597</v>
      </c>
      <c r="H6134">
        <f>D6134/cam_reads!K$3</f>
        <v>9.3213081429904125</v>
      </c>
      <c r="I6134">
        <f>E6134/cam_reads!L$3</f>
        <v>4.930690184564698</v>
      </c>
      <c r="J6134" t="e">
        <f>VLOOKUP(A6134,'Top 30 via LR (Schizonts)'!A:A,1,FALSE)</f>
        <v>#N/A</v>
      </c>
      <c r="K6134" t="e">
        <f>VLOOKUP(A6134,'Top 30 via LR (Schizonts)'!J:J,1,FALSE)</f>
        <v>#N/A</v>
      </c>
      <c r="L6134" t="e">
        <f>VLOOKUP(A6134,'Top 30 via LR (Tr36)'!A:A,1,FALSE)</f>
        <v>#N/A</v>
      </c>
      <c r="M6134" t="e">
        <f>VLOOKUP(A6134,'Top 30 via LR (Tr36)'!I:I,1,FALSE)</f>
        <v>#N/A</v>
      </c>
      <c r="N6134" t="e">
        <f>VLOOKUP(A6134,'Top or Bottom 30 via OR (Schiz)'!B:B,1,FALSE)</f>
        <v>#N/A</v>
      </c>
      <c r="O6134" t="e">
        <f>VLOOKUP(A6134,'Top or Bottom 30 via OR (Schiz)'!J:J,1,FALSE)</f>
        <v>#N/A</v>
      </c>
      <c r="P6134" t="e">
        <f>VLOOKUP(A6134,'Top or Bottom 30 via OR (Tr36)'!B:B,1,FALSE)</f>
        <v>#N/A</v>
      </c>
      <c r="Q6134" t="e">
        <f>VLOOKUP(A6134,'Top or Bottom 30 via OR (Tr36)'!J:J,1,FALSE)</f>
        <v>#N/A</v>
      </c>
    </row>
    <row r="6135" spans="1:17" x14ac:dyDescent="0.25">
      <c r="A6135" t="s">
        <v>6159</v>
      </c>
      <c r="B6135">
        <v>0</v>
      </c>
      <c r="C6135">
        <v>0</v>
      </c>
      <c r="D6135">
        <v>0</v>
      </c>
      <c r="E6135">
        <v>0</v>
      </c>
      <c r="F6135">
        <f>B6135/cam_reads!I$3</f>
        <v>0</v>
      </c>
      <c r="G6135">
        <f>C6135/cam_reads!J$3</f>
        <v>0</v>
      </c>
      <c r="H6135">
        <f>D6135/cam_reads!K$3</f>
        <v>0</v>
      </c>
      <c r="I6135">
        <f>E6135/cam_reads!L$3</f>
        <v>0</v>
      </c>
      <c r="J6135" t="e">
        <f>VLOOKUP(A6135,'Top 30 via LR (Schizonts)'!A:A,1,FALSE)</f>
        <v>#N/A</v>
      </c>
      <c r="K6135" t="e">
        <f>VLOOKUP(A6135,'Top 30 via LR (Schizonts)'!J:J,1,FALSE)</f>
        <v>#N/A</v>
      </c>
      <c r="L6135" t="e">
        <f>VLOOKUP(A6135,'Top 30 via LR (Tr36)'!A:A,1,FALSE)</f>
        <v>#N/A</v>
      </c>
      <c r="M6135" t="e">
        <f>VLOOKUP(A6135,'Top 30 via LR (Tr36)'!I:I,1,FALSE)</f>
        <v>#N/A</v>
      </c>
      <c r="N6135" t="e">
        <f>VLOOKUP(A6135,'Top or Bottom 30 via OR (Schiz)'!B:B,1,FALSE)</f>
        <v>#N/A</v>
      </c>
      <c r="O6135" t="e">
        <f>VLOOKUP(A6135,'Top or Bottom 30 via OR (Schiz)'!J:J,1,FALSE)</f>
        <v>#N/A</v>
      </c>
      <c r="P6135" t="e">
        <f>VLOOKUP(A6135,'Top or Bottom 30 via OR (Tr36)'!B:B,1,FALSE)</f>
        <v>#N/A</v>
      </c>
      <c r="Q6135" t="e">
        <f>VLOOKUP(A6135,'Top or Bottom 30 via OR (Tr36)'!J:J,1,FALSE)</f>
        <v>#N/A</v>
      </c>
    </row>
    <row r="6136" spans="1:17" x14ac:dyDescent="0.25">
      <c r="A6136" t="s">
        <v>6160</v>
      </c>
      <c r="B6136">
        <v>72</v>
      </c>
      <c r="C6136">
        <v>162</v>
      </c>
      <c r="D6136">
        <v>119</v>
      </c>
      <c r="E6136">
        <v>60</v>
      </c>
      <c r="F6136">
        <f>B6136/cam_reads!I$3</f>
        <v>0.89451490171132375</v>
      </c>
      <c r="G6136">
        <f>C6136/cam_reads!J$3</f>
        <v>2.0982540622231025</v>
      </c>
      <c r="H6136">
        <f>D6136/cam_reads!K$3</f>
        <v>1.2421452060647917</v>
      </c>
      <c r="I6136">
        <f>E6136/cam_reads!L$3</f>
        <v>0.62545752869742477</v>
      </c>
      <c r="J6136" t="e">
        <f>VLOOKUP(A6136,'Top 30 via LR (Schizonts)'!A:A,1,FALSE)</f>
        <v>#N/A</v>
      </c>
      <c r="K6136" t="e">
        <f>VLOOKUP(A6136,'Top 30 via LR (Schizonts)'!J:J,1,FALSE)</f>
        <v>#N/A</v>
      </c>
      <c r="L6136" t="e">
        <f>VLOOKUP(A6136,'Top 30 via LR (Tr36)'!A:A,1,FALSE)</f>
        <v>#N/A</v>
      </c>
      <c r="M6136" t="e">
        <f>VLOOKUP(A6136,'Top 30 via LR (Tr36)'!I:I,1,FALSE)</f>
        <v>#N/A</v>
      </c>
      <c r="N6136" t="e">
        <f>VLOOKUP(A6136,'Top or Bottom 30 via OR (Schiz)'!B:B,1,FALSE)</f>
        <v>#N/A</v>
      </c>
      <c r="O6136" t="e">
        <f>VLOOKUP(A6136,'Top or Bottom 30 via OR (Schiz)'!J:J,1,FALSE)</f>
        <v>#N/A</v>
      </c>
      <c r="P6136" t="e">
        <f>VLOOKUP(A6136,'Top or Bottom 30 via OR (Tr36)'!B:B,1,FALSE)</f>
        <v>#N/A</v>
      </c>
      <c r="Q6136" t="e">
        <f>VLOOKUP(A6136,'Top or Bottom 30 via OR (Tr36)'!J:J,1,FALSE)</f>
        <v>#N/A</v>
      </c>
    </row>
    <row r="6137" spans="1:17" x14ac:dyDescent="0.25">
      <c r="A6137" t="s">
        <v>42</v>
      </c>
      <c r="B6137">
        <v>0</v>
      </c>
      <c r="C6137">
        <v>0</v>
      </c>
      <c r="D6137">
        <v>2</v>
      </c>
      <c r="E6137">
        <v>0</v>
      </c>
      <c r="F6137">
        <f>B6137/cam_reads!I$3</f>
        <v>0</v>
      </c>
      <c r="G6137">
        <f>C6137/cam_reads!J$3</f>
        <v>0</v>
      </c>
      <c r="H6137">
        <f>D6137/cam_reads!K$3</f>
        <v>2.0876390017895659E-2</v>
      </c>
      <c r="I6137">
        <f>E6137/cam_reads!L$3</f>
        <v>0</v>
      </c>
      <c r="J6137" t="e">
        <f>VLOOKUP(A6137,'Top 30 via LR (Schizonts)'!A:A,1,FALSE)</f>
        <v>#N/A</v>
      </c>
      <c r="K6137" t="e">
        <f>VLOOKUP(A6137,'Top 30 via LR (Schizonts)'!J:J,1,FALSE)</f>
        <v>#N/A</v>
      </c>
      <c r="L6137" t="e">
        <f>VLOOKUP(A6137,'Top 30 via LR (Tr36)'!A:A,1,FALSE)</f>
        <v>#N/A</v>
      </c>
      <c r="M6137" t="e">
        <f>VLOOKUP(A6137,'Top 30 via LR (Tr36)'!I:I,1,FALSE)</f>
        <v>#N/A</v>
      </c>
      <c r="N6137" t="str">
        <f>VLOOKUP(A6137,'Top or Bottom 30 via OR (Schiz)'!B:B,1,FALSE)</f>
        <v>PVP01_1205100</v>
      </c>
      <c r="O6137" t="e">
        <f>VLOOKUP(A6137,'Top or Bottom 30 via OR (Schiz)'!J:J,1,FALSE)</f>
        <v>#N/A</v>
      </c>
      <c r="P6137" t="e">
        <f>VLOOKUP(A6137,'Top or Bottom 30 via OR (Tr36)'!B:B,1,FALSE)</f>
        <v>#N/A</v>
      </c>
      <c r="Q6137" t="e">
        <f>VLOOKUP(A6137,'Top or Bottom 30 via OR (Tr36)'!J:J,1,FALSE)</f>
        <v>#N/A</v>
      </c>
    </row>
    <row r="6138" spans="1:17" x14ac:dyDescent="0.25">
      <c r="A6138" t="s">
        <v>6161</v>
      </c>
      <c r="B6138">
        <v>183</v>
      </c>
      <c r="C6138">
        <v>171</v>
      </c>
      <c r="D6138">
        <v>153</v>
      </c>
      <c r="E6138">
        <v>174</v>
      </c>
      <c r="F6138">
        <f>B6138/cam_reads!I$3</f>
        <v>2.2735587085162812</v>
      </c>
      <c r="G6138">
        <f>C6138/cam_reads!J$3</f>
        <v>2.2148237323466082</v>
      </c>
      <c r="H6138">
        <f>D6138/cam_reads!K$3</f>
        <v>1.597043836369018</v>
      </c>
      <c r="I6138">
        <f>E6138/cam_reads!L$3</f>
        <v>1.8138268332225316</v>
      </c>
      <c r="J6138" t="e">
        <f>VLOOKUP(A6138,'Top 30 via LR (Schizonts)'!A:A,1,FALSE)</f>
        <v>#N/A</v>
      </c>
      <c r="K6138" t="e">
        <f>VLOOKUP(A6138,'Top 30 via LR (Schizonts)'!J:J,1,FALSE)</f>
        <v>#N/A</v>
      </c>
      <c r="L6138" t="e">
        <f>VLOOKUP(A6138,'Top 30 via LR (Tr36)'!A:A,1,FALSE)</f>
        <v>#N/A</v>
      </c>
      <c r="M6138" t="e">
        <f>VLOOKUP(A6138,'Top 30 via LR (Tr36)'!I:I,1,FALSE)</f>
        <v>#N/A</v>
      </c>
      <c r="N6138" t="e">
        <f>VLOOKUP(A6138,'Top or Bottom 30 via OR (Schiz)'!B:B,1,FALSE)</f>
        <v>#N/A</v>
      </c>
      <c r="O6138" t="e">
        <f>VLOOKUP(A6138,'Top or Bottom 30 via OR (Schiz)'!J:J,1,FALSE)</f>
        <v>#N/A</v>
      </c>
      <c r="P6138" t="e">
        <f>VLOOKUP(A6138,'Top or Bottom 30 via OR (Tr36)'!B:B,1,FALSE)</f>
        <v>#N/A</v>
      </c>
      <c r="Q6138" t="e">
        <f>VLOOKUP(A6138,'Top or Bottom 30 via OR (Tr36)'!J:J,1,FALSE)</f>
        <v>#N/A</v>
      </c>
    </row>
    <row r="6139" spans="1:17" x14ac:dyDescent="0.25">
      <c r="A6139" t="s">
        <v>6162</v>
      </c>
      <c r="B6139">
        <v>533</v>
      </c>
      <c r="C6139">
        <v>460</v>
      </c>
      <c r="D6139">
        <v>1077</v>
      </c>
      <c r="E6139">
        <v>649</v>
      </c>
      <c r="F6139">
        <f>B6139/cam_reads!I$3</f>
        <v>6.6218950362796605</v>
      </c>
      <c r="G6139">
        <f>C6139/cam_reads!J$3</f>
        <v>5.9580053618680688</v>
      </c>
      <c r="H6139">
        <f>D6139/cam_reads!K$3</f>
        <v>11.241936024636813</v>
      </c>
      <c r="I6139">
        <f>E6139/cam_reads!L$3</f>
        <v>6.7653656020771438</v>
      </c>
      <c r="J6139" t="e">
        <f>VLOOKUP(A6139,'Top 30 via LR (Schizonts)'!A:A,1,FALSE)</f>
        <v>#N/A</v>
      </c>
      <c r="K6139" t="e">
        <f>VLOOKUP(A6139,'Top 30 via LR (Schizonts)'!J:J,1,FALSE)</f>
        <v>#N/A</v>
      </c>
      <c r="L6139" t="e">
        <f>VLOOKUP(A6139,'Top 30 via LR (Tr36)'!A:A,1,FALSE)</f>
        <v>#N/A</v>
      </c>
      <c r="M6139" t="e">
        <f>VLOOKUP(A6139,'Top 30 via LR (Tr36)'!I:I,1,FALSE)</f>
        <v>#N/A</v>
      </c>
      <c r="N6139" t="e">
        <f>VLOOKUP(A6139,'Top or Bottom 30 via OR (Schiz)'!B:B,1,FALSE)</f>
        <v>#N/A</v>
      </c>
      <c r="O6139" t="e">
        <f>VLOOKUP(A6139,'Top or Bottom 30 via OR (Schiz)'!J:J,1,FALSE)</f>
        <v>#N/A</v>
      </c>
      <c r="P6139" t="e">
        <f>VLOOKUP(A6139,'Top or Bottom 30 via OR (Tr36)'!B:B,1,FALSE)</f>
        <v>#N/A</v>
      </c>
      <c r="Q6139" t="e">
        <f>VLOOKUP(A6139,'Top or Bottom 30 via OR (Tr36)'!J:J,1,FALSE)</f>
        <v>#N/A</v>
      </c>
    </row>
    <row r="6140" spans="1:17" x14ac:dyDescent="0.25">
      <c r="A6140" t="s">
        <v>6163</v>
      </c>
      <c r="B6140">
        <v>231</v>
      </c>
      <c r="C6140">
        <v>193</v>
      </c>
      <c r="D6140">
        <v>389</v>
      </c>
      <c r="E6140">
        <v>332</v>
      </c>
      <c r="F6140">
        <f>B6140/cam_reads!I$3</f>
        <v>2.8699019763238303</v>
      </c>
      <c r="G6140">
        <f>C6140/cam_reads!J$3</f>
        <v>2.4997718148707331</v>
      </c>
      <c r="H6140">
        <f>D6140/cam_reads!K$3</f>
        <v>4.0604578584807056</v>
      </c>
      <c r="I6140">
        <f>E6140/cam_reads!L$3</f>
        <v>3.4608649921257499</v>
      </c>
      <c r="J6140" t="e">
        <f>VLOOKUP(A6140,'Top 30 via LR (Schizonts)'!A:A,1,FALSE)</f>
        <v>#N/A</v>
      </c>
      <c r="K6140" t="e">
        <f>VLOOKUP(A6140,'Top 30 via LR (Schizonts)'!J:J,1,FALSE)</f>
        <v>#N/A</v>
      </c>
      <c r="L6140" t="e">
        <f>VLOOKUP(A6140,'Top 30 via LR (Tr36)'!A:A,1,FALSE)</f>
        <v>#N/A</v>
      </c>
      <c r="M6140" t="e">
        <f>VLOOKUP(A6140,'Top 30 via LR (Tr36)'!I:I,1,FALSE)</f>
        <v>#N/A</v>
      </c>
      <c r="N6140" t="e">
        <f>VLOOKUP(A6140,'Top or Bottom 30 via OR (Schiz)'!B:B,1,FALSE)</f>
        <v>#N/A</v>
      </c>
      <c r="O6140" t="e">
        <f>VLOOKUP(A6140,'Top or Bottom 30 via OR (Schiz)'!J:J,1,FALSE)</f>
        <v>#N/A</v>
      </c>
      <c r="P6140" t="e">
        <f>VLOOKUP(A6140,'Top or Bottom 30 via OR (Tr36)'!B:B,1,FALSE)</f>
        <v>#N/A</v>
      </c>
      <c r="Q6140" t="e">
        <f>VLOOKUP(A6140,'Top or Bottom 30 via OR (Tr36)'!J:J,1,FALSE)</f>
        <v>#N/A</v>
      </c>
    </row>
    <row r="6141" spans="1:17" x14ac:dyDescent="0.25">
      <c r="A6141" t="s">
        <v>6164</v>
      </c>
      <c r="B6141">
        <v>60</v>
      </c>
      <c r="C6141">
        <v>216</v>
      </c>
      <c r="D6141">
        <v>186</v>
      </c>
      <c r="E6141">
        <v>9</v>
      </c>
      <c r="F6141">
        <f>B6141/cam_reads!I$3</f>
        <v>0.74542908475943648</v>
      </c>
      <c r="G6141">
        <f>C6141/cam_reads!J$3</f>
        <v>2.7976720829641364</v>
      </c>
      <c r="H6141">
        <f>D6141/cam_reads!K$3</f>
        <v>1.9415042716642963</v>
      </c>
      <c r="I6141">
        <f>E6141/cam_reads!L$3</f>
        <v>9.381862930461371E-2</v>
      </c>
      <c r="J6141" t="e">
        <f>VLOOKUP(A6141,'Top 30 via LR (Schizonts)'!A:A,1,FALSE)</f>
        <v>#N/A</v>
      </c>
      <c r="K6141" t="e">
        <f>VLOOKUP(A6141,'Top 30 via LR (Schizonts)'!J:J,1,FALSE)</f>
        <v>#N/A</v>
      </c>
      <c r="L6141" t="e">
        <f>VLOOKUP(A6141,'Top 30 via LR (Tr36)'!A:A,1,FALSE)</f>
        <v>#N/A</v>
      </c>
      <c r="M6141" t="e">
        <f>VLOOKUP(A6141,'Top 30 via LR (Tr36)'!I:I,1,FALSE)</f>
        <v>#N/A</v>
      </c>
      <c r="N6141" t="e">
        <f>VLOOKUP(A6141,'Top or Bottom 30 via OR (Schiz)'!B:B,1,FALSE)</f>
        <v>#N/A</v>
      </c>
      <c r="O6141" t="e">
        <f>VLOOKUP(A6141,'Top or Bottom 30 via OR (Schiz)'!J:J,1,FALSE)</f>
        <v>#N/A</v>
      </c>
      <c r="P6141" t="e">
        <f>VLOOKUP(A6141,'Top or Bottom 30 via OR (Tr36)'!B:B,1,FALSE)</f>
        <v>#N/A</v>
      </c>
      <c r="Q6141" t="e">
        <f>VLOOKUP(A6141,'Top or Bottom 30 via OR (Tr36)'!J:J,1,FALSE)</f>
        <v>#N/A</v>
      </c>
    </row>
    <row r="6142" spans="1:17" x14ac:dyDescent="0.25">
      <c r="A6142" t="s">
        <v>6165</v>
      </c>
      <c r="B6142">
        <v>0</v>
      </c>
      <c r="C6142">
        <v>0</v>
      </c>
      <c r="D6142">
        <v>0</v>
      </c>
      <c r="E6142">
        <v>0</v>
      </c>
      <c r="F6142">
        <f>B6142/cam_reads!I$3</f>
        <v>0</v>
      </c>
      <c r="G6142">
        <f>C6142/cam_reads!J$3</f>
        <v>0</v>
      </c>
      <c r="H6142">
        <f>D6142/cam_reads!K$3</f>
        <v>0</v>
      </c>
      <c r="I6142">
        <f>E6142/cam_reads!L$3</f>
        <v>0</v>
      </c>
      <c r="J6142" t="e">
        <f>VLOOKUP(A6142,'Top 30 via LR (Schizonts)'!A:A,1,FALSE)</f>
        <v>#N/A</v>
      </c>
      <c r="K6142" t="e">
        <f>VLOOKUP(A6142,'Top 30 via LR (Schizonts)'!J:J,1,FALSE)</f>
        <v>#N/A</v>
      </c>
      <c r="L6142" t="e">
        <f>VLOOKUP(A6142,'Top 30 via LR (Tr36)'!A:A,1,FALSE)</f>
        <v>#N/A</v>
      </c>
      <c r="M6142" t="e">
        <f>VLOOKUP(A6142,'Top 30 via LR (Tr36)'!I:I,1,FALSE)</f>
        <v>#N/A</v>
      </c>
      <c r="N6142" t="e">
        <f>VLOOKUP(A6142,'Top or Bottom 30 via OR (Schiz)'!B:B,1,FALSE)</f>
        <v>#N/A</v>
      </c>
      <c r="O6142" t="e">
        <f>VLOOKUP(A6142,'Top or Bottom 30 via OR (Schiz)'!J:J,1,FALSE)</f>
        <v>#N/A</v>
      </c>
      <c r="P6142" t="e">
        <f>VLOOKUP(A6142,'Top or Bottom 30 via OR (Tr36)'!B:B,1,FALSE)</f>
        <v>#N/A</v>
      </c>
      <c r="Q6142" t="e">
        <f>VLOOKUP(A6142,'Top or Bottom 30 via OR (Tr36)'!J:J,1,FALSE)</f>
        <v>#N/A</v>
      </c>
    </row>
    <row r="6143" spans="1:17" x14ac:dyDescent="0.25">
      <c r="A6143" t="s">
        <v>6166</v>
      </c>
      <c r="B6143">
        <v>731</v>
      </c>
      <c r="C6143">
        <v>809</v>
      </c>
      <c r="D6143">
        <v>498</v>
      </c>
      <c r="E6143">
        <v>719</v>
      </c>
      <c r="F6143">
        <f>B6143/cam_reads!I$3</f>
        <v>9.0818110159858012</v>
      </c>
      <c r="G6143">
        <f>C6143/cam_reads!J$3</f>
        <v>10.478318125546235</v>
      </c>
      <c r="H6143">
        <f>D6143/cam_reads!K$3</f>
        <v>5.1982211144560191</v>
      </c>
      <c r="I6143">
        <f>E6143/cam_reads!L$3</f>
        <v>7.4950660522241392</v>
      </c>
      <c r="J6143" t="e">
        <f>VLOOKUP(A6143,'Top 30 via LR (Schizonts)'!A:A,1,FALSE)</f>
        <v>#N/A</v>
      </c>
      <c r="K6143" t="e">
        <f>VLOOKUP(A6143,'Top 30 via LR (Schizonts)'!J:J,1,FALSE)</f>
        <v>#N/A</v>
      </c>
      <c r="L6143" t="e">
        <f>VLOOKUP(A6143,'Top 30 via LR (Tr36)'!A:A,1,FALSE)</f>
        <v>#N/A</v>
      </c>
      <c r="M6143" t="e">
        <f>VLOOKUP(A6143,'Top 30 via LR (Tr36)'!I:I,1,FALSE)</f>
        <v>#N/A</v>
      </c>
      <c r="N6143" t="e">
        <f>VLOOKUP(A6143,'Top or Bottom 30 via OR (Schiz)'!B:B,1,FALSE)</f>
        <v>#N/A</v>
      </c>
      <c r="O6143" t="e">
        <f>VLOOKUP(A6143,'Top or Bottom 30 via OR (Schiz)'!J:J,1,FALSE)</f>
        <v>#N/A</v>
      </c>
      <c r="P6143" t="e">
        <f>VLOOKUP(A6143,'Top or Bottom 30 via OR (Tr36)'!B:B,1,FALSE)</f>
        <v>#N/A</v>
      </c>
      <c r="Q6143" t="e">
        <f>VLOOKUP(A6143,'Top or Bottom 30 via OR (Tr36)'!J:J,1,FALSE)</f>
        <v>#N/A</v>
      </c>
    </row>
    <row r="6144" spans="1:17" x14ac:dyDescent="0.25">
      <c r="A6144" t="s">
        <v>6167</v>
      </c>
      <c r="B6144">
        <v>787</v>
      </c>
      <c r="C6144">
        <v>683</v>
      </c>
      <c r="D6144">
        <v>540</v>
      </c>
      <c r="E6144">
        <v>820</v>
      </c>
      <c r="F6144">
        <f>B6144/cam_reads!I$3</f>
        <v>9.777544828427942</v>
      </c>
      <c r="G6144">
        <f>C6144/cam_reads!J$3</f>
        <v>8.8463427438171536</v>
      </c>
      <c r="H6144">
        <f>D6144/cam_reads!K$3</f>
        <v>5.6366253048318278</v>
      </c>
      <c r="I6144">
        <f>E6144/cam_reads!L$3</f>
        <v>8.5479195588648036</v>
      </c>
      <c r="J6144" t="e">
        <f>VLOOKUP(A6144,'Top 30 via LR (Schizonts)'!A:A,1,FALSE)</f>
        <v>#N/A</v>
      </c>
      <c r="K6144" t="e">
        <f>VLOOKUP(A6144,'Top 30 via LR (Schizonts)'!J:J,1,FALSE)</f>
        <v>#N/A</v>
      </c>
      <c r="L6144" t="e">
        <f>VLOOKUP(A6144,'Top 30 via LR (Tr36)'!A:A,1,FALSE)</f>
        <v>#N/A</v>
      </c>
      <c r="M6144" t="e">
        <f>VLOOKUP(A6144,'Top 30 via LR (Tr36)'!I:I,1,FALSE)</f>
        <v>#N/A</v>
      </c>
      <c r="N6144" t="e">
        <f>VLOOKUP(A6144,'Top or Bottom 30 via OR (Schiz)'!B:B,1,FALSE)</f>
        <v>#N/A</v>
      </c>
      <c r="O6144" t="e">
        <f>VLOOKUP(A6144,'Top or Bottom 30 via OR (Schiz)'!J:J,1,FALSE)</f>
        <v>#N/A</v>
      </c>
      <c r="P6144" t="e">
        <f>VLOOKUP(A6144,'Top or Bottom 30 via OR (Tr36)'!B:B,1,FALSE)</f>
        <v>#N/A</v>
      </c>
      <c r="Q6144" t="e">
        <f>VLOOKUP(A6144,'Top or Bottom 30 via OR (Tr36)'!J:J,1,FALSE)</f>
        <v>#N/A</v>
      </c>
    </row>
    <row r="6145" spans="1:17" x14ac:dyDescent="0.25">
      <c r="A6145" t="s">
        <v>125</v>
      </c>
      <c r="B6145">
        <v>77</v>
      </c>
      <c r="C6145">
        <v>20</v>
      </c>
      <c r="D6145">
        <v>12</v>
      </c>
      <c r="E6145">
        <v>18</v>
      </c>
      <c r="F6145">
        <f>B6145/cam_reads!I$3</f>
        <v>0.95663399210794342</v>
      </c>
      <c r="G6145">
        <f>C6145/cam_reads!J$3</f>
        <v>0.2590437113855682</v>
      </c>
      <c r="H6145">
        <f>D6145/cam_reads!K$3</f>
        <v>0.12525834010737397</v>
      </c>
      <c r="I6145">
        <f>E6145/cam_reads!L$3</f>
        <v>0.18763725860922742</v>
      </c>
      <c r="J6145" t="e">
        <f>VLOOKUP(A6145,'Top 30 via LR (Schizonts)'!A:A,1,FALSE)</f>
        <v>#N/A</v>
      </c>
      <c r="K6145" t="e">
        <f>VLOOKUP(A6145,'Top 30 via LR (Schizonts)'!J:J,1,FALSE)</f>
        <v>#N/A</v>
      </c>
      <c r="L6145" t="e">
        <f>VLOOKUP(A6145,'Top 30 via LR (Tr36)'!A:A,1,FALSE)</f>
        <v>#N/A</v>
      </c>
      <c r="M6145" t="e">
        <f>VLOOKUP(A6145,'Top 30 via LR (Tr36)'!I:I,1,FALSE)</f>
        <v>#N/A</v>
      </c>
      <c r="N6145" t="e">
        <f>VLOOKUP(A6145,'Top or Bottom 30 via OR (Schiz)'!B:B,1,FALSE)</f>
        <v>#N/A</v>
      </c>
      <c r="O6145" t="e">
        <f>VLOOKUP(A6145,'Top or Bottom 30 via OR (Schiz)'!J:J,1,FALSE)</f>
        <v>#N/A</v>
      </c>
      <c r="P6145" t="e">
        <f>VLOOKUP(A6145,'Top or Bottom 30 via OR (Tr36)'!B:B,1,FALSE)</f>
        <v>#N/A</v>
      </c>
      <c r="Q6145" t="e">
        <f>VLOOKUP(A6145,'Top or Bottom 30 via OR (Tr36)'!J:J,1,FALSE)</f>
        <v>#N/A</v>
      </c>
    </row>
    <row r="6146" spans="1:17" x14ac:dyDescent="0.25">
      <c r="A6146" t="s">
        <v>6168</v>
      </c>
      <c r="B6146">
        <v>70</v>
      </c>
      <c r="C6146">
        <v>26</v>
      </c>
      <c r="D6146">
        <v>50</v>
      </c>
      <c r="E6146">
        <v>58</v>
      </c>
      <c r="F6146">
        <f>B6146/cam_reads!I$3</f>
        <v>0.86966726555267593</v>
      </c>
      <c r="G6146">
        <f>C6146/cam_reads!J$3</f>
        <v>0.33675682480123864</v>
      </c>
      <c r="H6146">
        <f>D6146/cam_reads!K$3</f>
        <v>0.52190975044739152</v>
      </c>
      <c r="I6146">
        <f>E6146/cam_reads!L$3</f>
        <v>0.60460894440751056</v>
      </c>
      <c r="J6146" t="e">
        <f>VLOOKUP(A6146,'Top 30 via LR (Schizonts)'!A:A,1,FALSE)</f>
        <v>#N/A</v>
      </c>
      <c r="K6146" t="e">
        <f>VLOOKUP(A6146,'Top 30 via LR (Schizonts)'!J:J,1,FALSE)</f>
        <v>#N/A</v>
      </c>
      <c r="L6146" t="e">
        <f>VLOOKUP(A6146,'Top 30 via LR (Tr36)'!A:A,1,FALSE)</f>
        <v>#N/A</v>
      </c>
      <c r="M6146" t="e">
        <f>VLOOKUP(A6146,'Top 30 via LR (Tr36)'!I:I,1,FALSE)</f>
        <v>#N/A</v>
      </c>
      <c r="N6146" t="e">
        <f>VLOOKUP(A6146,'Top or Bottom 30 via OR (Schiz)'!B:B,1,FALSE)</f>
        <v>#N/A</v>
      </c>
      <c r="O6146" t="e">
        <f>VLOOKUP(A6146,'Top or Bottom 30 via OR (Schiz)'!J:J,1,FALSE)</f>
        <v>#N/A</v>
      </c>
      <c r="P6146" t="e">
        <f>VLOOKUP(A6146,'Top or Bottom 30 via OR (Tr36)'!B:B,1,FALSE)</f>
        <v>#N/A</v>
      </c>
      <c r="Q6146" t="e">
        <f>VLOOKUP(A6146,'Top or Bottom 30 via OR (Tr36)'!J:J,1,FALSE)</f>
        <v>#N/A</v>
      </c>
    </row>
    <row r="6147" spans="1:17" x14ac:dyDescent="0.25">
      <c r="A6147" t="s">
        <v>6169</v>
      </c>
      <c r="B6147">
        <v>0</v>
      </c>
      <c r="C6147">
        <v>0</v>
      </c>
      <c r="D6147">
        <v>0</v>
      </c>
      <c r="E6147">
        <v>0</v>
      </c>
      <c r="F6147">
        <f>B6147/cam_reads!I$3</f>
        <v>0</v>
      </c>
      <c r="G6147">
        <f>C6147/cam_reads!J$3</f>
        <v>0</v>
      </c>
      <c r="H6147">
        <f>D6147/cam_reads!K$3</f>
        <v>0</v>
      </c>
      <c r="I6147">
        <f>E6147/cam_reads!L$3</f>
        <v>0</v>
      </c>
      <c r="J6147" t="e">
        <f>VLOOKUP(A6147,'Top 30 via LR (Schizonts)'!A:A,1,FALSE)</f>
        <v>#N/A</v>
      </c>
      <c r="K6147" t="e">
        <f>VLOOKUP(A6147,'Top 30 via LR (Schizonts)'!J:J,1,FALSE)</f>
        <v>#N/A</v>
      </c>
      <c r="L6147" t="e">
        <f>VLOOKUP(A6147,'Top 30 via LR (Tr36)'!A:A,1,FALSE)</f>
        <v>#N/A</v>
      </c>
      <c r="M6147" t="e">
        <f>VLOOKUP(A6147,'Top 30 via LR (Tr36)'!I:I,1,FALSE)</f>
        <v>#N/A</v>
      </c>
      <c r="N6147" t="e">
        <f>VLOOKUP(A6147,'Top or Bottom 30 via OR (Schiz)'!B:B,1,FALSE)</f>
        <v>#N/A</v>
      </c>
      <c r="O6147" t="e">
        <f>VLOOKUP(A6147,'Top or Bottom 30 via OR (Schiz)'!J:J,1,FALSE)</f>
        <v>#N/A</v>
      </c>
      <c r="P6147" t="e">
        <f>VLOOKUP(A6147,'Top or Bottom 30 via OR (Tr36)'!B:B,1,FALSE)</f>
        <v>#N/A</v>
      </c>
      <c r="Q6147" t="e">
        <f>VLOOKUP(A6147,'Top or Bottom 30 via OR (Tr36)'!J:J,1,FALSE)</f>
        <v>#N/A</v>
      </c>
    </row>
    <row r="6148" spans="1:17" x14ac:dyDescent="0.25">
      <c r="A6148" t="s">
        <v>6170</v>
      </c>
      <c r="B6148">
        <v>1686</v>
      </c>
      <c r="C6148">
        <v>2099</v>
      </c>
      <c r="D6148">
        <v>2621</v>
      </c>
      <c r="E6148">
        <v>2413</v>
      </c>
      <c r="F6148">
        <f>B6148/cam_reads!I$3</f>
        <v>20.946557281740166</v>
      </c>
      <c r="G6148">
        <f>C6148/cam_reads!J$3</f>
        <v>27.186637509915382</v>
      </c>
      <c r="H6148">
        <f>D6148/cam_reads!K$3</f>
        <v>27.358509118452261</v>
      </c>
      <c r="I6148">
        <f>E6148/cam_reads!L$3</f>
        <v>25.153816945781429</v>
      </c>
      <c r="J6148" t="e">
        <f>VLOOKUP(A6148,'Top 30 via LR (Schizonts)'!A:A,1,FALSE)</f>
        <v>#N/A</v>
      </c>
      <c r="K6148" t="e">
        <f>VLOOKUP(A6148,'Top 30 via LR (Schizonts)'!J:J,1,FALSE)</f>
        <v>#N/A</v>
      </c>
      <c r="L6148" t="e">
        <f>VLOOKUP(A6148,'Top 30 via LR (Tr36)'!A:A,1,FALSE)</f>
        <v>#N/A</v>
      </c>
      <c r="M6148" t="e">
        <f>VLOOKUP(A6148,'Top 30 via LR (Tr36)'!I:I,1,FALSE)</f>
        <v>#N/A</v>
      </c>
      <c r="N6148" t="e">
        <f>VLOOKUP(A6148,'Top or Bottom 30 via OR (Schiz)'!B:B,1,FALSE)</f>
        <v>#N/A</v>
      </c>
      <c r="O6148" t="e">
        <f>VLOOKUP(A6148,'Top or Bottom 30 via OR (Schiz)'!J:J,1,FALSE)</f>
        <v>#N/A</v>
      </c>
      <c r="P6148" t="e">
        <f>VLOOKUP(A6148,'Top or Bottom 30 via OR (Tr36)'!B:B,1,FALSE)</f>
        <v>#N/A</v>
      </c>
      <c r="Q6148" t="e">
        <f>VLOOKUP(A6148,'Top or Bottom 30 via OR (Tr36)'!J:J,1,FALSE)</f>
        <v>#N/A</v>
      </c>
    </row>
    <row r="6149" spans="1:17" x14ac:dyDescent="0.25">
      <c r="A6149" t="s">
        <v>6171</v>
      </c>
      <c r="B6149">
        <v>4258</v>
      </c>
      <c r="C6149">
        <v>2748</v>
      </c>
      <c r="D6149">
        <v>4374</v>
      </c>
      <c r="E6149">
        <v>3675</v>
      </c>
      <c r="F6149">
        <f>B6149/cam_reads!I$3</f>
        <v>52.900617381761343</v>
      </c>
      <c r="G6149">
        <f>C6149/cam_reads!J$3</f>
        <v>35.59260594437707</v>
      </c>
      <c r="H6149">
        <f>D6149/cam_reads!K$3</f>
        <v>45.656664969137807</v>
      </c>
      <c r="I6149">
        <f>E6149/cam_reads!L$3</f>
        <v>38.309273632717264</v>
      </c>
      <c r="J6149" t="e">
        <f>VLOOKUP(A6149,'Top 30 via LR (Schizonts)'!A:A,1,FALSE)</f>
        <v>#N/A</v>
      </c>
      <c r="K6149" t="e">
        <f>VLOOKUP(A6149,'Top 30 via LR (Schizonts)'!J:J,1,FALSE)</f>
        <v>#N/A</v>
      </c>
      <c r="L6149" t="e">
        <f>VLOOKUP(A6149,'Top 30 via LR (Tr36)'!A:A,1,FALSE)</f>
        <v>#N/A</v>
      </c>
      <c r="M6149" t="e">
        <f>VLOOKUP(A6149,'Top 30 via LR (Tr36)'!I:I,1,FALSE)</f>
        <v>#N/A</v>
      </c>
      <c r="N6149" t="e">
        <f>VLOOKUP(A6149,'Top or Bottom 30 via OR (Schiz)'!B:B,1,FALSE)</f>
        <v>#N/A</v>
      </c>
      <c r="O6149" t="e">
        <f>VLOOKUP(A6149,'Top or Bottom 30 via OR (Schiz)'!J:J,1,FALSE)</f>
        <v>#N/A</v>
      </c>
      <c r="P6149" t="e">
        <f>VLOOKUP(A6149,'Top or Bottom 30 via OR (Tr36)'!B:B,1,FALSE)</f>
        <v>#N/A</v>
      </c>
      <c r="Q6149" t="e">
        <f>VLOOKUP(A6149,'Top or Bottom 30 via OR (Tr36)'!J:J,1,FALSE)</f>
        <v>#N/A</v>
      </c>
    </row>
    <row r="6150" spans="1:17" x14ac:dyDescent="0.25">
      <c r="A6150" t="s">
        <v>6172</v>
      </c>
      <c r="B6150">
        <v>1380</v>
      </c>
      <c r="C6150">
        <v>1480</v>
      </c>
      <c r="D6150">
        <v>1351</v>
      </c>
      <c r="E6150">
        <v>1827</v>
      </c>
      <c r="F6150">
        <f>B6150/cam_reads!I$3</f>
        <v>17.144868949467039</v>
      </c>
      <c r="G6150">
        <f>C6150/cam_reads!J$3</f>
        <v>19.169234642532047</v>
      </c>
      <c r="H6150">
        <f>D6150/cam_reads!K$3</f>
        <v>14.102001457088518</v>
      </c>
      <c r="I6150">
        <f>E6150/cam_reads!L$3</f>
        <v>19.045181748836583</v>
      </c>
      <c r="J6150" t="e">
        <f>VLOOKUP(A6150,'Top 30 via LR (Schizonts)'!A:A,1,FALSE)</f>
        <v>#N/A</v>
      </c>
      <c r="K6150" t="e">
        <f>VLOOKUP(A6150,'Top 30 via LR (Schizonts)'!J:J,1,FALSE)</f>
        <v>#N/A</v>
      </c>
      <c r="L6150" t="e">
        <f>VLOOKUP(A6150,'Top 30 via LR (Tr36)'!A:A,1,FALSE)</f>
        <v>#N/A</v>
      </c>
      <c r="M6150" t="e">
        <f>VLOOKUP(A6150,'Top 30 via LR (Tr36)'!I:I,1,FALSE)</f>
        <v>#N/A</v>
      </c>
      <c r="N6150" t="e">
        <f>VLOOKUP(A6150,'Top or Bottom 30 via OR (Schiz)'!B:B,1,FALSE)</f>
        <v>#N/A</v>
      </c>
      <c r="O6150" t="e">
        <f>VLOOKUP(A6150,'Top or Bottom 30 via OR (Schiz)'!J:J,1,FALSE)</f>
        <v>#N/A</v>
      </c>
      <c r="P6150" t="e">
        <f>VLOOKUP(A6150,'Top or Bottom 30 via OR (Tr36)'!B:B,1,FALSE)</f>
        <v>#N/A</v>
      </c>
      <c r="Q6150" t="e">
        <f>VLOOKUP(A6150,'Top or Bottom 30 via OR (Tr36)'!J:J,1,FALSE)</f>
        <v>#N/A</v>
      </c>
    </row>
    <row r="6151" spans="1:17" x14ac:dyDescent="0.25">
      <c r="A6151" t="s">
        <v>6173</v>
      </c>
      <c r="B6151">
        <v>1071</v>
      </c>
      <c r="C6151">
        <v>1495</v>
      </c>
      <c r="D6151">
        <v>1402</v>
      </c>
      <c r="E6151">
        <v>1331</v>
      </c>
      <c r="F6151">
        <f>B6151/cam_reads!I$3</f>
        <v>13.30590916295594</v>
      </c>
      <c r="G6151">
        <f>C6151/cam_reads!J$3</f>
        <v>19.363517426071223</v>
      </c>
      <c r="H6151">
        <f>D6151/cam_reads!K$3</f>
        <v>14.634349402544858</v>
      </c>
      <c r="I6151">
        <f>E6151/cam_reads!L$3</f>
        <v>13.874732844937872</v>
      </c>
      <c r="J6151" t="e">
        <f>VLOOKUP(A6151,'Top 30 via LR (Schizonts)'!A:A,1,FALSE)</f>
        <v>#N/A</v>
      </c>
      <c r="K6151" t="e">
        <f>VLOOKUP(A6151,'Top 30 via LR (Schizonts)'!J:J,1,FALSE)</f>
        <v>#N/A</v>
      </c>
      <c r="L6151" t="e">
        <f>VLOOKUP(A6151,'Top 30 via LR (Tr36)'!A:A,1,FALSE)</f>
        <v>#N/A</v>
      </c>
      <c r="M6151" t="e">
        <f>VLOOKUP(A6151,'Top 30 via LR (Tr36)'!I:I,1,FALSE)</f>
        <v>#N/A</v>
      </c>
      <c r="N6151" t="e">
        <f>VLOOKUP(A6151,'Top or Bottom 30 via OR (Schiz)'!B:B,1,FALSE)</f>
        <v>#N/A</v>
      </c>
      <c r="O6151" t="e">
        <f>VLOOKUP(A6151,'Top or Bottom 30 via OR (Schiz)'!J:J,1,FALSE)</f>
        <v>#N/A</v>
      </c>
      <c r="P6151" t="e">
        <f>VLOOKUP(A6151,'Top or Bottom 30 via OR (Tr36)'!B:B,1,FALSE)</f>
        <v>#N/A</v>
      </c>
      <c r="Q6151" t="e">
        <f>VLOOKUP(A6151,'Top or Bottom 30 via OR (Tr36)'!J:J,1,FALSE)</f>
        <v>#N/A</v>
      </c>
    </row>
    <row r="6152" spans="1:17" x14ac:dyDescent="0.25">
      <c r="A6152" t="s">
        <v>6174</v>
      </c>
      <c r="B6152">
        <v>915</v>
      </c>
      <c r="C6152">
        <v>551</v>
      </c>
      <c r="D6152">
        <v>654</v>
      </c>
      <c r="E6152">
        <v>675</v>
      </c>
      <c r="F6152">
        <f>B6152/cam_reads!I$3</f>
        <v>11.367793542581406</v>
      </c>
      <c r="G6152">
        <f>C6152/cam_reads!J$3</f>
        <v>7.1366542486724036</v>
      </c>
      <c r="H6152">
        <f>D6152/cam_reads!K$3</f>
        <v>6.8265795358518808</v>
      </c>
      <c r="I6152">
        <f>E6152/cam_reads!L$3</f>
        <v>7.0363971978460285</v>
      </c>
      <c r="J6152" t="e">
        <f>VLOOKUP(A6152,'Top 30 via LR (Schizonts)'!A:A,1,FALSE)</f>
        <v>#N/A</v>
      </c>
      <c r="K6152" t="e">
        <f>VLOOKUP(A6152,'Top 30 via LR (Schizonts)'!J:J,1,FALSE)</f>
        <v>#N/A</v>
      </c>
      <c r="L6152" t="e">
        <f>VLOOKUP(A6152,'Top 30 via LR (Tr36)'!A:A,1,FALSE)</f>
        <v>#N/A</v>
      </c>
      <c r="M6152" t="e">
        <f>VLOOKUP(A6152,'Top 30 via LR (Tr36)'!I:I,1,FALSE)</f>
        <v>#N/A</v>
      </c>
      <c r="N6152" t="e">
        <f>VLOOKUP(A6152,'Top or Bottom 30 via OR (Schiz)'!B:B,1,FALSE)</f>
        <v>#N/A</v>
      </c>
      <c r="O6152" t="e">
        <f>VLOOKUP(A6152,'Top or Bottom 30 via OR (Schiz)'!J:J,1,FALSE)</f>
        <v>#N/A</v>
      </c>
      <c r="P6152" t="e">
        <f>VLOOKUP(A6152,'Top or Bottom 30 via OR (Tr36)'!B:B,1,FALSE)</f>
        <v>#N/A</v>
      </c>
      <c r="Q6152" t="e">
        <f>VLOOKUP(A6152,'Top or Bottom 30 via OR (Tr36)'!J:J,1,FALSE)</f>
        <v>#N/A</v>
      </c>
    </row>
    <row r="6153" spans="1:17" x14ac:dyDescent="0.25">
      <c r="A6153" t="s">
        <v>6175</v>
      </c>
      <c r="B6153">
        <v>204</v>
      </c>
      <c r="C6153">
        <v>247</v>
      </c>
      <c r="D6153">
        <v>435</v>
      </c>
      <c r="E6153">
        <v>271</v>
      </c>
      <c r="F6153">
        <f>B6153/cam_reads!I$3</f>
        <v>2.5344588881820838</v>
      </c>
      <c r="G6153">
        <f>C6153/cam_reads!J$3</f>
        <v>3.1991898356117674</v>
      </c>
      <c r="H6153">
        <f>D6153/cam_reads!K$3</f>
        <v>4.5406148288923056</v>
      </c>
      <c r="I6153">
        <f>E6153/cam_reads!L$3</f>
        <v>2.8249831712833684</v>
      </c>
      <c r="J6153" t="e">
        <f>VLOOKUP(A6153,'Top 30 via LR (Schizonts)'!A:A,1,FALSE)</f>
        <v>#N/A</v>
      </c>
      <c r="K6153" t="e">
        <f>VLOOKUP(A6153,'Top 30 via LR (Schizonts)'!J:J,1,FALSE)</f>
        <v>#N/A</v>
      </c>
      <c r="L6153" t="e">
        <f>VLOOKUP(A6153,'Top 30 via LR (Tr36)'!A:A,1,FALSE)</f>
        <v>#N/A</v>
      </c>
      <c r="M6153" t="e">
        <f>VLOOKUP(A6153,'Top 30 via LR (Tr36)'!I:I,1,FALSE)</f>
        <v>#N/A</v>
      </c>
      <c r="N6153" t="e">
        <f>VLOOKUP(A6153,'Top or Bottom 30 via OR (Schiz)'!B:B,1,FALSE)</f>
        <v>#N/A</v>
      </c>
      <c r="O6153" t="e">
        <f>VLOOKUP(A6153,'Top or Bottom 30 via OR (Schiz)'!J:J,1,FALSE)</f>
        <v>#N/A</v>
      </c>
      <c r="P6153" t="e">
        <f>VLOOKUP(A6153,'Top or Bottom 30 via OR (Tr36)'!B:B,1,FALSE)</f>
        <v>#N/A</v>
      </c>
      <c r="Q6153" t="e">
        <f>VLOOKUP(A6153,'Top or Bottom 30 via OR (Tr36)'!J:J,1,FALSE)</f>
        <v>#N/A</v>
      </c>
    </row>
    <row r="6154" spans="1:17" x14ac:dyDescent="0.25">
      <c r="A6154" t="s">
        <v>6176</v>
      </c>
      <c r="B6154">
        <v>295</v>
      </c>
      <c r="C6154">
        <v>242</v>
      </c>
      <c r="D6154">
        <v>658</v>
      </c>
      <c r="E6154">
        <v>271</v>
      </c>
      <c r="F6154">
        <f>B6154/cam_reads!I$3</f>
        <v>3.6650263334005628</v>
      </c>
      <c r="G6154">
        <f>C6154/cam_reads!J$3</f>
        <v>3.1344289077653751</v>
      </c>
      <c r="H6154">
        <f>D6154/cam_reads!K$3</f>
        <v>6.8683323158876721</v>
      </c>
      <c r="I6154">
        <f>E6154/cam_reads!L$3</f>
        <v>2.8249831712833684</v>
      </c>
      <c r="J6154" t="e">
        <f>VLOOKUP(A6154,'Top 30 via LR (Schizonts)'!A:A,1,FALSE)</f>
        <v>#N/A</v>
      </c>
      <c r="K6154" t="e">
        <f>VLOOKUP(A6154,'Top 30 via LR (Schizonts)'!J:J,1,FALSE)</f>
        <v>#N/A</v>
      </c>
      <c r="L6154" t="e">
        <f>VLOOKUP(A6154,'Top 30 via LR (Tr36)'!A:A,1,FALSE)</f>
        <v>#N/A</v>
      </c>
      <c r="M6154" t="e">
        <f>VLOOKUP(A6154,'Top 30 via LR (Tr36)'!I:I,1,FALSE)</f>
        <v>#N/A</v>
      </c>
      <c r="N6154" t="e">
        <f>VLOOKUP(A6154,'Top or Bottom 30 via OR (Schiz)'!B:B,1,FALSE)</f>
        <v>#N/A</v>
      </c>
      <c r="O6154" t="e">
        <f>VLOOKUP(A6154,'Top or Bottom 30 via OR (Schiz)'!J:J,1,FALSE)</f>
        <v>#N/A</v>
      </c>
      <c r="P6154" t="e">
        <f>VLOOKUP(A6154,'Top or Bottom 30 via OR (Tr36)'!B:B,1,FALSE)</f>
        <v>#N/A</v>
      </c>
      <c r="Q6154" t="e">
        <f>VLOOKUP(A6154,'Top or Bottom 30 via OR (Tr36)'!J:J,1,FALSE)</f>
        <v>#N/A</v>
      </c>
    </row>
    <row r="6155" spans="1:17" x14ac:dyDescent="0.25">
      <c r="A6155" t="s">
        <v>6177</v>
      </c>
      <c r="B6155">
        <v>723</v>
      </c>
      <c r="C6155">
        <v>736</v>
      </c>
      <c r="D6155">
        <v>646</v>
      </c>
      <c r="E6155">
        <v>819</v>
      </c>
      <c r="F6155">
        <f>B6155/cam_reads!I$3</f>
        <v>8.9824204713512099</v>
      </c>
      <c r="G6155">
        <f>C6155/cam_reads!J$3</f>
        <v>9.5328085789889094</v>
      </c>
      <c r="H6155">
        <f>D6155/cam_reads!K$3</f>
        <v>6.7430739757802982</v>
      </c>
      <c r="I6155">
        <f>E6155/cam_reads!L$3</f>
        <v>8.5374952667198478</v>
      </c>
      <c r="J6155" t="e">
        <f>VLOOKUP(A6155,'Top 30 via LR (Schizonts)'!A:A,1,FALSE)</f>
        <v>#N/A</v>
      </c>
      <c r="K6155" t="e">
        <f>VLOOKUP(A6155,'Top 30 via LR (Schizonts)'!J:J,1,FALSE)</f>
        <v>#N/A</v>
      </c>
      <c r="L6155" t="e">
        <f>VLOOKUP(A6155,'Top 30 via LR (Tr36)'!A:A,1,FALSE)</f>
        <v>#N/A</v>
      </c>
      <c r="M6155" t="e">
        <f>VLOOKUP(A6155,'Top 30 via LR (Tr36)'!I:I,1,FALSE)</f>
        <v>#N/A</v>
      </c>
      <c r="N6155" t="e">
        <f>VLOOKUP(A6155,'Top or Bottom 30 via OR (Schiz)'!B:B,1,FALSE)</f>
        <v>#N/A</v>
      </c>
      <c r="O6155" t="e">
        <f>VLOOKUP(A6155,'Top or Bottom 30 via OR (Schiz)'!J:J,1,FALSE)</f>
        <v>#N/A</v>
      </c>
      <c r="P6155" t="e">
        <f>VLOOKUP(A6155,'Top or Bottom 30 via OR (Tr36)'!B:B,1,FALSE)</f>
        <v>#N/A</v>
      </c>
      <c r="Q6155" t="e">
        <f>VLOOKUP(A6155,'Top or Bottom 30 via OR (Tr36)'!J:J,1,FALSE)</f>
        <v>#N/A</v>
      </c>
    </row>
    <row r="6156" spans="1:17" x14ac:dyDescent="0.25">
      <c r="A6156" t="s">
        <v>6178</v>
      </c>
      <c r="B6156">
        <v>162</v>
      </c>
      <c r="C6156">
        <v>87</v>
      </c>
      <c r="D6156">
        <v>272</v>
      </c>
      <c r="E6156">
        <v>109</v>
      </c>
      <c r="F6156">
        <f>B6156/cam_reads!I$3</f>
        <v>2.0126585288504786</v>
      </c>
      <c r="G6156">
        <f>C6156/cam_reads!J$3</f>
        <v>1.1268401445272216</v>
      </c>
      <c r="H6156">
        <f>D6156/cam_reads!K$3</f>
        <v>2.8391890424338095</v>
      </c>
      <c r="I6156">
        <f>E6156/cam_reads!L$3</f>
        <v>1.1362478438003216</v>
      </c>
      <c r="J6156" t="e">
        <f>VLOOKUP(A6156,'Top 30 via LR (Schizonts)'!A:A,1,FALSE)</f>
        <v>#N/A</v>
      </c>
      <c r="K6156" t="e">
        <f>VLOOKUP(A6156,'Top 30 via LR (Schizonts)'!J:J,1,FALSE)</f>
        <v>#N/A</v>
      </c>
      <c r="L6156" t="e">
        <f>VLOOKUP(A6156,'Top 30 via LR (Tr36)'!A:A,1,FALSE)</f>
        <v>#N/A</v>
      </c>
      <c r="M6156" t="e">
        <f>VLOOKUP(A6156,'Top 30 via LR (Tr36)'!I:I,1,FALSE)</f>
        <v>#N/A</v>
      </c>
      <c r="N6156" t="e">
        <f>VLOOKUP(A6156,'Top or Bottom 30 via OR (Schiz)'!B:B,1,FALSE)</f>
        <v>#N/A</v>
      </c>
      <c r="O6156" t="e">
        <f>VLOOKUP(A6156,'Top or Bottom 30 via OR (Schiz)'!J:J,1,FALSE)</f>
        <v>#N/A</v>
      </c>
      <c r="P6156" t="e">
        <f>VLOOKUP(A6156,'Top or Bottom 30 via OR (Tr36)'!B:B,1,FALSE)</f>
        <v>#N/A</v>
      </c>
      <c r="Q6156" t="e">
        <f>VLOOKUP(A6156,'Top or Bottom 30 via OR (Tr36)'!J:J,1,FALSE)</f>
        <v>#N/A</v>
      </c>
    </row>
    <row r="6157" spans="1:17" x14ac:dyDescent="0.25">
      <c r="A6157" t="s">
        <v>6179</v>
      </c>
      <c r="B6157">
        <v>1484</v>
      </c>
      <c r="C6157">
        <v>2335</v>
      </c>
      <c r="D6157">
        <v>1603</v>
      </c>
      <c r="E6157">
        <v>1643</v>
      </c>
      <c r="F6157">
        <f>B6157/cam_reads!I$3</f>
        <v>18.436946029716729</v>
      </c>
      <c r="G6157">
        <f>C6157/cam_reads!J$3</f>
        <v>30.243353304265089</v>
      </c>
      <c r="H6157">
        <f>D6157/cam_reads!K$3</f>
        <v>16.73242659934337</v>
      </c>
      <c r="I6157">
        <f>E6157/cam_reads!L$3</f>
        <v>17.12711199416448</v>
      </c>
      <c r="J6157" t="e">
        <f>VLOOKUP(A6157,'Top 30 via LR (Schizonts)'!A:A,1,FALSE)</f>
        <v>#N/A</v>
      </c>
      <c r="K6157" t="e">
        <f>VLOOKUP(A6157,'Top 30 via LR (Schizonts)'!J:J,1,FALSE)</f>
        <v>#N/A</v>
      </c>
      <c r="L6157" t="e">
        <f>VLOOKUP(A6157,'Top 30 via LR (Tr36)'!A:A,1,FALSE)</f>
        <v>#N/A</v>
      </c>
      <c r="M6157" t="e">
        <f>VLOOKUP(A6157,'Top 30 via LR (Tr36)'!I:I,1,FALSE)</f>
        <v>#N/A</v>
      </c>
      <c r="N6157" t="e">
        <f>VLOOKUP(A6157,'Top or Bottom 30 via OR (Schiz)'!B:B,1,FALSE)</f>
        <v>#N/A</v>
      </c>
      <c r="O6157" t="e">
        <f>VLOOKUP(A6157,'Top or Bottom 30 via OR (Schiz)'!J:J,1,FALSE)</f>
        <v>#N/A</v>
      </c>
      <c r="P6157" t="e">
        <f>VLOOKUP(A6157,'Top or Bottom 30 via OR (Tr36)'!B:B,1,FALSE)</f>
        <v>#N/A</v>
      </c>
      <c r="Q6157" t="e">
        <f>VLOOKUP(A6157,'Top or Bottom 30 via OR (Tr36)'!J:J,1,FALSE)</f>
        <v>#N/A</v>
      </c>
    </row>
    <row r="6158" spans="1:17" x14ac:dyDescent="0.25">
      <c r="A6158" t="s">
        <v>38</v>
      </c>
      <c r="B6158">
        <v>22</v>
      </c>
      <c r="C6158">
        <v>11</v>
      </c>
      <c r="D6158">
        <v>0</v>
      </c>
      <c r="E6158">
        <v>40</v>
      </c>
      <c r="F6158">
        <f>B6158/cam_reads!I$3</f>
        <v>0.27332399774512672</v>
      </c>
      <c r="G6158">
        <f>C6158/cam_reads!J$3</f>
        <v>0.14247404126206251</v>
      </c>
      <c r="H6158">
        <f>D6158/cam_reads!K$3</f>
        <v>0</v>
      </c>
      <c r="I6158">
        <f>E6158/cam_reads!L$3</f>
        <v>0.41697168579828314</v>
      </c>
      <c r="J6158" t="e">
        <f>VLOOKUP(A6158,'Top 30 via LR (Schizonts)'!A:A,1,FALSE)</f>
        <v>#N/A</v>
      </c>
      <c r="K6158" t="e">
        <f>VLOOKUP(A6158,'Top 30 via LR (Schizonts)'!J:J,1,FALSE)</f>
        <v>#N/A</v>
      </c>
      <c r="L6158" t="e">
        <f>VLOOKUP(A6158,'Top 30 via LR (Tr36)'!A:A,1,FALSE)</f>
        <v>#N/A</v>
      </c>
      <c r="M6158" t="e">
        <f>VLOOKUP(A6158,'Top 30 via LR (Tr36)'!I:I,1,FALSE)</f>
        <v>#N/A</v>
      </c>
      <c r="N6158" t="e">
        <f>VLOOKUP(A6158,'Top or Bottom 30 via OR (Schiz)'!B:B,1,FALSE)</f>
        <v>#N/A</v>
      </c>
      <c r="O6158" t="e">
        <f>VLOOKUP(A6158,'Top or Bottom 30 via OR (Schiz)'!J:J,1,FALSE)</f>
        <v>#N/A</v>
      </c>
      <c r="P6158" t="str">
        <f>VLOOKUP(A6158,'Top or Bottom 30 via OR (Tr36)'!B:B,1,FALSE)</f>
        <v>PVP01_1252900</v>
      </c>
      <c r="Q6158" t="e">
        <f>VLOOKUP(A6158,'Top or Bottom 30 via OR (Tr36)'!J:J,1,FALSE)</f>
        <v>#N/A</v>
      </c>
    </row>
    <row r="6159" spans="1:17" x14ac:dyDescent="0.25">
      <c r="A6159" t="s">
        <v>6180</v>
      </c>
      <c r="B6159">
        <v>8578</v>
      </c>
      <c r="C6159">
        <v>11527</v>
      </c>
      <c r="D6159">
        <v>8470</v>
      </c>
      <c r="E6159">
        <v>11651</v>
      </c>
      <c r="F6159">
        <f>B6159/cam_reads!I$3</f>
        <v>106.57151148444076</v>
      </c>
      <c r="G6159">
        <f>C6159/cam_reads!J$3</f>
        <v>149.29984305707222</v>
      </c>
      <c r="H6159">
        <f>D6159/cam_reads!K$3</f>
        <v>88.411511725788117</v>
      </c>
      <c r="I6159">
        <f>E6159/cam_reads!L$3</f>
        <v>121.45342778089493</v>
      </c>
      <c r="J6159" t="e">
        <f>VLOOKUP(A6159,'Top 30 via LR (Schizonts)'!A:A,1,FALSE)</f>
        <v>#N/A</v>
      </c>
      <c r="K6159" t="e">
        <f>VLOOKUP(A6159,'Top 30 via LR (Schizonts)'!J:J,1,FALSE)</f>
        <v>#N/A</v>
      </c>
      <c r="L6159" t="e">
        <f>VLOOKUP(A6159,'Top 30 via LR (Tr36)'!A:A,1,FALSE)</f>
        <v>#N/A</v>
      </c>
      <c r="M6159" t="e">
        <f>VLOOKUP(A6159,'Top 30 via LR (Tr36)'!I:I,1,FALSE)</f>
        <v>#N/A</v>
      </c>
      <c r="N6159" t="e">
        <f>VLOOKUP(A6159,'Top or Bottom 30 via OR (Schiz)'!B:B,1,FALSE)</f>
        <v>#N/A</v>
      </c>
      <c r="O6159" t="e">
        <f>VLOOKUP(A6159,'Top or Bottom 30 via OR (Schiz)'!J:J,1,FALSE)</f>
        <v>#N/A</v>
      </c>
      <c r="P6159" t="e">
        <f>VLOOKUP(A6159,'Top or Bottom 30 via OR (Tr36)'!B:B,1,FALSE)</f>
        <v>#N/A</v>
      </c>
      <c r="Q6159" t="e">
        <f>VLOOKUP(A6159,'Top or Bottom 30 via OR (Tr36)'!J:J,1,FALSE)</f>
        <v>#N/A</v>
      </c>
    </row>
    <row r="6160" spans="1:17" x14ac:dyDescent="0.25">
      <c r="A6160" t="s">
        <v>6181</v>
      </c>
      <c r="B6160">
        <v>554</v>
      </c>
      <c r="C6160">
        <v>521</v>
      </c>
      <c r="D6160">
        <v>570</v>
      </c>
      <c r="E6160">
        <v>795</v>
      </c>
      <c r="F6160">
        <f>B6160/cam_reads!I$3</f>
        <v>6.8827952159454631</v>
      </c>
      <c r="G6160">
        <f>C6160/cam_reads!J$3</f>
        <v>6.7480886815940515</v>
      </c>
      <c r="H6160">
        <f>D6160/cam_reads!K$3</f>
        <v>5.9497711551002634</v>
      </c>
      <c r="I6160">
        <f>E6160/cam_reads!L$3</f>
        <v>8.2873122552408773</v>
      </c>
      <c r="J6160" t="e">
        <f>VLOOKUP(A6160,'Top 30 via LR (Schizonts)'!A:A,1,FALSE)</f>
        <v>#N/A</v>
      </c>
      <c r="K6160" t="e">
        <f>VLOOKUP(A6160,'Top 30 via LR (Schizonts)'!J:J,1,FALSE)</f>
        <v>#N/A</v>
      </c>
      <c r="L6160" t="e">
        <f>VLOOKUP(A6160,'Top 30 via LR (Tr36)'!A:A,1,FALSE)</f>
        <v>#N/A</v>
      </c>
      <c r="M6160" t="e">
        <f>VLOOKUP(A6160,'Top 30 via LR (Tr36)'!I:I,1,FALSE)</f>
        <v>#N/A</v>
      </c>
      <c r="N6160" t="e">
        <f>VLOOKUP(A6160,'Top or Bottom 30 via OR (Schiz)'!B:B,1,FALSE)</f>
        <v>#N/A</v>
      </c>
      <c r="O6160" t="e">
        <f>VLOOKUP(A6160,'Top or Bottom 30 via OR (Schiz)'!J:J,1,FALSE)</f>
        <v>#N/A</v>
      </c>
      <c r="P6160" t="e">
        <f>VLOOKUP(A6160,'Top or Bottom 30 via OR (Tr36)'!B:B,1,FALSE)</f>
        <v>#N/A</v>
      </c>
      <c r="Q6160" t="e">
        <f>VLOOKUP(A6160,'Top or Bottom 30 via OR (Tr36)'!J:J,1,FALSE)</f>
        <v>#N/A</v>
      </c>
    </row>
    <row r="6161" spans="1:17" x14ac:dyDescent="0.25">
      <c r="A6161" t="s">
        <v>6182</v>
      </c>
      <c r="B6161">
        <v>0</v>
      </c>
      <c r="C6161">
        <v>0</v>
      </c>
      <c r="D6161">
        <v>0</v>
      </c>
      <c r="E6161">
        <v>0</v>
      </c>
      <c r="F6161">
        <f>B6161/cam_reads!I$3</f>
        <v>0</v>
      </c>
      <c r="G6161">
        <f>C6161/cam_reads!J$3</f>
        <v>0</v>
      </c>
      <c r="H6161">
        <f>D6161/cam_reads!K$3</f>
        <v>0</v>
      </c>
      <c r="I6161">
        <f>E6161/cam_reads!L$3</f>
        <v>0</v>
      </c>
      <c r="J6161" t="e">
        <f>VLOOKUP(A6161,'Top 30 via LR (Schizonts)'!A:A,1,FALSE)</f>
        <v>#N/A</v>
      </c>
      <c r="K6161" t="e">
        <f>VLOOKUP(A6161,'Top 30 via LR (Schizonts)'!J:J,1,FALSE)</f>
        <v>#N/A</v>
      </c>
      <c r="L6161" t="e">
        <f>VLOOKUP(A6161,'Top 30 via LR (Tr36)'!A:A,1,FALSE)</f>
        <v>#N/A</v>
      </c>
      <c r="M6161" t="e">
        <f>VLOOKUP(A6161,'Top 30 via LR (Tr36)'!I:I,1,FALSE)</f>
        <v>#N/A</v>
      </c>
      <c r="N6161" t="e">
        <f>VLOOKUP(A6161,'Top or Bottom 30 via OR (Schiz)'!B:B,1,FALSE)</f>
        <v>#N/A</v>
      </c>
      <c r="O6161" t="e">
        <f>VLOOKUP(A6161,'Top or Bottom 30 via OR (Schiz)'!J:J,1,FALSE)</f>
        <v>#N/A</v>
      </c>
      <c r="P6161" t="e">
        <f>VLOOKUP(A6161,'Top or Bottom 30 via OR (Tr36)'!B:B,1,FALSE)</f>
        <v>#N/A</v>
      </c>
      <c r="Q6161" t="e">
        <f>VLOOKUP(A6161,'Top or Bottom 30 via OR (Tr36)'!J:J,1,FALSE)</f>
        <v>#N/A</v>
      </c>
    </row>
    <row r="6162" spans="1:17" x14ac:dyDescent="0.25">
      <c r="A6162" t="s">
        <v>6183</v>
      </c>
      <c r="B6162">
        <v>0</v>
      </c>
      <c r="C6162">
        <v>0</v>
      </c>
      <c r="D6162">
        <v>0</v>
      </c>
      <c r="E6162">
        <v>0</v>
      </c>
      <c r="F6162">
        <f>B6162/cam_reads!I$3</f>
        <v>0</v>
      </c>
      <c r="G6162">
        <f>C6162/cam_reads!J$3</f>
        <v>0</v>
      </c>
      <c r="H6162">
        <f>D6162/cam_reads!K$3</f>
        <v>0</v>
      </c>
      <c r="I6162">
        <f>E6162/cam_reads!L$3</f>
        <v>0</v>
      </c>
      <c r="J6162" t="e">
        <f>VLOOKUP(A6162,'Top 30 via LR (Schizonts)'!A:A,1,FALSE)</f>
        <v>#N/A</v>
      </c>
      <c r="K6162" t="e">
        <f>VLOOKUP(A6162,'Top 30 via LR (Schizonts)'!J:J,1,FALSE)</f>
        <v>#N/A</v>
      </c>
      <c r="L6162" t="e">
        <f>VLOOKUP(A6162,'Top 30 via LR (Tr36)'!A:A,1,FALSE)</f>
        <v>#N/A</v>
      </c>
      <c r="M6162" t="e">
        <f>VLOOKUP(A6162,'Top 30 via LR (Tr36)'!I:I,1,FALSE)</f>
        <v>#N/A</v>
      </c>
      <c r="N6162" t="e">
        <f>VLOOKUP(A6162,'Top or Bottom 30 via OR (Schiz)'!B:B,1,FALSE)</f>
        <v>#N/A</v>
      </c>
      <c r="O6162" t="e">
        <f>VLOOKUP(A6162,'Top or Bottom 30 via OR (Schiz)'!J:J,1,FALSE)</f>
        <v>#N/A</v>
      </c>
      <c r="P6162" t="e">
        <f>VLOOKUP(A6162,'Top or Bottom 30 via OR (Tr36)'!B:B,1,FALSE)</f>
        <v>#N/A</v>
      </c>
      <c r="Q6162" t="e">
        <f>VLOOKUP(A6162,'Top or Bottom 30 via OR (Tr36)'!J:J,1,FALSE)</f>
        <v>#N/A</v>
      </c>
    </row>
    <row r="6163" spans="1:17" x14ac:dyDescent="0.25">
      <c r="A6163" t="s">
        <v>6184</v>
      </c>
      <c r="B6163">
        <v>1290</v>
      </c>
      <c r="C6163">
        <v>976</v>
      </c>
      <c r="D6163">
        <v>543</v>
      </c>
      <c r="E6163">
        <v>1186</v>
      </c>
      <c r="F6163">
        <f>B6163/cam_reads!I$3</f>
        <v>16.026725322327884</v>
      </c>
      <c r="G6163">
        <f>C6163/cam_reads!J$3</f>
        <v>12.641333115615728</v>
      </c>
      <c r="H6163">
        <f>D6163/cam_reads!K$3</f>
        <v>5.6679398898586717</v>
      </c>
      <c r="I6163">
        <f>E6163/cam_reads!L$3</f>
        <v>12.363210483919095</v>
      </c>
      <c r="J6163" t="e">
        <f>VLOOKUP(A6163,'Top 30 via LR (Schizonts)'!A:A,1,FALSE)</f>
        <v>#N/A</v>
      </c>
      <c r="K6163" t="e">
        <f>VLOOKUP(A6163,'Top 30 via LR (Schizonts)'!J:J,1,FALSE)</f>
        <v>#N/A</v>
      </c>
      <c r="L6163" t="e">
        <f>VLOOKUP(A6163,'Top 30 via LR (Tr36)'!A:A,1,FALSE)</f>
        <v>#N/A</v>
      </c>
      <c r="M6163" t="e">
        <f>VLOOKUP(A6163,'Top 30 via LR (Tr36)'!I:I,1,FALSE)</f>
        <v>#N/A</v>
      </c>
      <c r="N6163" t="e">
        <f>VLOOKUP(A6163,'Top or Bottom 30 via OR (Schiz)'!B:B,1,FALSE)</f>
        <v>#N/A</v>
      </c>
      <c r="O6163" t="e">
        <f>VLOOKUP(A6163,'Top or Bottom 30 via OR (Schiz)'!J:J,1,FALSE)</f>
        <v>#N/A</v>
      </c>
      <c r="P6163" t="e">
        <f>VLOOKUP(A6163,'Top or Bottom 30 via OR (Tr36)'!B:B,1,FALSE)</f>
        <v>#N/A</v>
      </c>
      <c r="Q6163" t="e">
        <f>VLOOKUP(A6163,'Top or Bottom 30 via OR (Tr36)'!J:J,1,FALSE)</f>
        <v>#N/A</v>
      </c>
    </row>
    <row r="6164" spans="1:17" x14ac:dyDescent="0.25">
      <c r="A6164" t="s">
        <v>6185</v>
      </c>
      <c r="B6164">
        <v>0</v>
      </c>
      <c r="C6164">
        <v>0</v>
      </c>
      <c r="D6164">
        <v>0</v>
      </c>
      <c r="E6164">
        <v>0</v>
      </c>
      <c r="F6164">
        <f>B6164/cam_reads!I$3</f>
        <v>0</v>
      </c>
      <c r="G6164">
        <f>C6164/cam_reads!J$3</f>
        <v>0</v>
      </c>
      <c r="H6164">
        <f>D6164/cam_reads!K$3</f>
        <v>0</v>
      </c>
      <c r="I6164">
        <f>E6164/cam_reads!L$3</f>
        <v>0</v>
      </c>
      <c r="J6164" t="e">
        <f>VLOOKUP(A6164,'Top 30 via LR (Schizonts)'!A:A,1,FALSE)</f>
        <v>#N/A</v>
      </c>
      <c r="K6164" t="e">
        <f>VLOOKUP(A6164,'Top 30 via LR (Schizonts)'!J:J,1,FALSE)</f>
        <v>#N/A</v>
      </c>
      <c r="L6164" t="e">
        <f>VLOOKUP(A6164,'Top 30 via LR (Tr36)'!A:A,1,FALSE)</f>
        <v>#N/A</v>
      </c>
      <c r="M6164" t="e">
        <f>VLOOKUP(A6164,'Top 30 via LR (Tr36)'!I:I,1,FALSE)</f>
        <v>#N/A</v>
      </c>
      <c r="N6164" t="e">
        <f>VLOOKUP(A6164,'Top or Bottom 30 via OR (Schiz)'!B:B,1,FALSE)</f>
        <v>#N/A</v>
      </c>
      <c r="O6164" t="e">
        <f>VLOOKUP(A6164,'Top or Bottom 30 via OR (Schiz)'!J:J,1,FALSE)</f>
        <v>#N/A</v>
      </c>
      <c r="P6164" t="e">
        <f>VLOOKUP(A6164,'Top or Bottom 30 via OR (Tr36)'!B:B,1,FALSE)</f>
        <v>#N/A</v>
      </c>
      <c r="Q6164" t="e">
        <f>VLOOKUP(A6164,'Top or Bottom 30 via OR (Tr36)'!J:J,1,FALSE)</f>
        <v>#N/A</v>
      </c>
    </row>
    <row r="6165" spans="1:17" x14ac:dyDescent="0.25">
      <c r="A6165" t="s">
        <v>6186</v>
      </c>
      <c r="B6165">
        <v>694</v>
      </c>
      <c r="C6165">
        <v>602</v>
      </c>
      <c r="D6165">
        <v>773</v>
      </c>
      <c r="E6165">
        <v>887</v>
      </c>
      <c r="F6165">
        <f>B6165/cam_reads!I$3</f>
        <v>8.6221297470508151</v>
      </c>
      <c r="G6165">
        <f>C6165/cam_reads!J$3</f>
        <v>7.7972157127056025</v>
      </c>
      <c r="H6165">
        <f>D6165/cam_reads!K$3</f>
        <v>8.0687247419166717</v>
      </c>
      <c r="I6165">
        <f>E6165/cam_reads!L$3</f>
        <v>9.2463471325769291</v>
      </c>
      <c r="J6165" t="e">
        <f>VLOOKUP(A6165,'Top 30 via LR (Schizonts)'!A:A,1,FALSE)</f>
        <v>#N/A</v>
      </c>
      <c r="K6165" t="e">
        <f>VLOOKUP(A6165,'Top 30 via LR (Schizonts)'!J:J,1,FALSE)</f>
        <v>#N/A</v>
      </c>
      <c r="L6165" t="e">
        <f>VLOOKUP(A6165,'Top 30 via LR (Tr36)'!A:A,1,FALSE)</f>
        <v>#N/A</v>
      </c>
      <c r="M6165" t="e">
        <f>VLOOKUP(A6165,'Top 30 via LR (Tr36)'!I:I,1,FALSE)</f>
        <v>#N/A</v>
      </c>
      <c r="N6165" t="e">
        <f>VLOOKUP(A6165,'Top or Bottom 30 via OR (Schiz)'!B:B,1,FALSE)</f>
        <v>#N/A</v>
      </c>
      <c r="O6165" t="e">
        <f>VLOOKUP(A6165,'Top or Bottom 30 via OR (Schiz)'!J:J,1,FALSE)</f>
        <v>#N/A</v>
      </c>
      <c r="P6165" t="e">
        <f>VLOOKUP(A6165,'Top or Bottom 30 via OR (Tr36)'!B:B,1,FALSE)</f>
        <v>#N/A</v>
      </c>
      <c r="Q6165" t="e">
        <f>VLOOKUP(A6165,'Top or Bottom 30 via OR (Tr36)'!J:J,1,FALSE)</f>
        <v>#N/A</v>
      </c>
    </row>
    <row r="6166" spans="1:17" x14ac:dyDescent="0.25">
      <c r="A6166" t="s">
        <v>6187</v>
      </c>
      <c r="B6166">
        <v>2436</v>
      </c>
      <c r="C6166">
        <v>1069</v>
      </c>
      <c r="D6166">
        <v>891</v>
      </c>
      <c r="E6166">
        <v>1309</v>
      </c>
      <c r="F6166">
        <f>B6166/cam_reads!I$3</f>
        <v>30.264420841233122</v>
      </c>
      <c r="G6166">
        <f>C6166/cam_reads!J$3</f>
        <v>13.845886373558621</v>
      </c>
      <c r="H6166">
        <f>D6166/cam_reads!K$3</f>
        <v>9.300431752972516</v>
      </c>
      <c r="I6166">
        <f>E6166/cam_reads!L$3</f>
        <v>13.645398417748815</v>
      </c>
      <c r="J6166" t="e">
        <f>VLOOKUP(A6166,'Top 30 via LR (Schizonts)'!A:A,1,FALSE)</f>
        <v>#N/A</v>
      </c>
      <c r="K6166" t="e">
        <f>VLOOKUP(A6166,'Top 30 via LR (Schizonts)'!J:J,1,FALSE)</f>
        <v>#N/A</v>
      </c>
      <c r="L6166" t="e">
        <f>VLOOKUP(A6166,'Top 30 via LR (Tr36)'!A:A,1,FALSE)</f>
        <v>#N/A</v>
      </c>
      <c r="M6166" t="e">
        <f>VLOOKUP(A6166,'Top 30 via LR (Tr36)'!I:I,1,FALSE)</f>
        <v>#N/A</v>
      </c>
      <c r="N6166" t="e">
        <f>VLOOKUP(A6166,'Top or Bottom 30 via OR (Schiz)'!B:B,1,FALSE)</f>
        <v>#N/A</v>
      </c>
      <c r="O6166" t="e">
        <f>VLOOKUP(A6166,'Top or Bottom 30 via OR (Schiz)'!J:J,1,FALSE)</f>
        <v>#N/A</v>
      </c>
      <c r="P6166" t="e">
        <f>VLOOKUP(A6166,'Top or Bottom 30 via OR (Tr36)'!B:B,1,FALSE)</f>
        <v>#N/A</v>
      </c>
      <c r="Q6166" t="e">
        <f>VLOOKUP(A6166,'Top or Bottom 30 via OR (Tr36)'!J:J,1,FALSE)</f>
        <v>#N/A</v>
      </c>
    </row>
    <row r="6167" spans="1:17" x14ac:dyDescent="0.25">
      <c r="A6167" t="s">
        <v>6188</v>
      </c>
      <c r="B6167">
        <v>13</v>
      </c>
      <c r="C6167">
        <v>9</v>
      </c>
      <c r="D6167">
        <v>34</v>
      </c>
      <c r="E6167">
        <v>15</v>
      </c>
      <c r="F6167">
        <f>B6167/cam_reads!I$3</f>
        <v>0.16150963503121124</v>
      </c>
      <c r="G6167">
        <f>C6167/cam_reads!J$3</f>
        <v>0.11656967012350569</v>
      </c>
      <c r="H6167">
        <f>D6167/cam_reads!K$3</f>
        <v>0.35489863030422619</v>
      </c>
      <c r="I6167">
        <f>E6167/cam_reads!L$3</f>
        <v>0.15636438217435619</v>
      </c>
      <c r="J6167" t="e">
        <f>VLOOKUP(A6167,'Top 30 via LR (Schizonts)'!A:A,1,FALSE)</f>
        <v>#N/A</v>
      </c>
      <c r="K6167" t="e">
        <f>VLOOKUP(A6167,'Top 30 via LR (Schizonts)'!J:J,1,FALSE)</f>
        <v>#N/A</v>
      </c>
      <c r="L6167" t="e">
        <f>VLOOKUP(A6167,'Top 30 via LR (Tr36)'!A:A,1,FALSE)</f>
        <v>#N/A</v>
      </c>
      <c r="M6167" t="e">
        <f>VLOOKUP(A6167,'Top 30 via LR (Tr36)'!I:I,1,FALSE)</f>
        <v>#N/A</v>
      </c>
      <c r="N6167" t="e">
        <f>VLOOKUP(A6167,'Top or Bottom 30 via OR (Schiz)'!B:B,1,FALSE)</f>
        <v>#N/A</v>
      </c>
      <c r="O6167" t="e">
        <f>VLOOKUP(A6167,'Top or Bottom 30 via OR (Schiz)'!J:J,1,FALSE)</f>
        <v>#N/A</v>
      </c>
      <c r="P6167" t="e">
        <f>VLOOKUP(A6167,'Top or Bottom 30 via OR (Tr36)'!B:B,1,FALSE)</f>
        <v>#N/A</v>
      </c>
      <c r="Q6167" t="e">
        <f>VLOOKUP(A6167,'Top or Bottom 30 via OR (Tr36)'!J:J,1,FALSE)</f>
        <v>#N/A</v>
      </c>
    </row>
    <row r="6168" spans="1:17" x14ac:dyDescent="0.25">
      <c r="A6168" t="s">
        <v>6189</v>
      </c>
      <c r="B6168">
        <v>151</v>
      </c>
      <c r="C6168">
        <v>86</v>
      </c>
      <c r="D6168">
        <v>116</v>
      </c>
      <c r="E6168">
        <v>115</v>
      </c>
      <c r="F6168">
        <f>B6168/cam_reads!I$3</f>
        <v>1.8759965299779151</v>
      </c>
      <c r="G6168">
        <f>C6168/cam_reads!J$3</f>
        <v>1.1138879589579433</v>
      </c>
      <c r="H6168">
        <f>D6168/cam_reads!K$3</f>
        <v>1.2108306210379483</v>
      </c>
      <c r="I6168">
        <f>E6168/cam_reads!L$3</f>
        <v>1.198793596670064</v>
      </c>
      <c r="J6168" t="e">
        <f>VLOOKUP(A6168,'Top 30 via LR (Schizonts)'!A:A,1,FALSE)</f>
        <v>#N/A</v>
      </c>
      <c r="K6168" t="e">
        <f>VLOOKUP(A6168,'Top 30 via LR (Schizonts)'!J:J,1,FALSE)</f>
        <v>#N/A</v>
      </c>
      <c r="L6168" t="e">
        <f>VLOOKUP(A6168,'Top 30 via LR (Tr36)'!A:A,1,FALSE)</f>
        <v>#N/A</v>
      </c>
      <c r="M6168" t="e">
        <f>VLOOKUP(A6168,'Top 30 via LR (Tr36)'!I:I,1,FALSE)</f>
        <v>#N/A</v>
      </c>
      <c r="N6168" t="e">
        <f>VLOOKUP(A6168,'Top or Bottom 30 via OR (Schiz)'!B:B,1,FALSE)</f>
        <v>#N/A</v>
      </c>
      <c r="O6168" t="e">
        <f>VLOOKUP(A6168,'Top or Bottom 30 via OR (Schiz)'!J:J,1,FALSE)</f>
        <v>#N/A</v>
      </c>
      <c r="P6168" t="e">
        <f>VLOOKUP(A6168,'Top or Bottom 30 via OR (Tr36)'!B:B,1,FALSE)</f>
        <v>#N/A</v>
      </c>
      <c r="Q6168" t="e">
        <f>VLOOKUP(A6168,'Top or Bottom 30 via OR (Tr36)'!J:J,1,FALSE)</f>
        <v>#N/A</v>
      </c>
    </row>
    <row r="6169" spans="1:17" x14ac:dyDescent="0.25">
      <c r="A6169" t="s">
        <v>6190</v>
      </c>
      <c r="B6169">
        <v>1756</v>
      </c>
      <c r="C6169">
        <v>1257</v>
      </c>
      <c r="D6169">
        <v>1746</v>
      </c>
      <c r="E6169">
        <v>1629</v>
      </c>
      <c r="F6169">
        <f>B6169/cam_reads!I$3</f>
        <v>21.81622454729284</v>
      </c>
      <c r="G6169">
        <f>C6169/cam_reads!J$3</f>
        <v>16.280897260582961</v>
      </c>
      <c r="H6169">
        <f>D6169/cam_reads!K$3</f>
        <v>18.225088485622912</v>
      </c>
      <c r="I6169">
        <f>E6169/cam_reads!L$3</f>
        <v>16.981171904135081</v>
      </c>
      <c r="J6169" t="e">
        <f>VLOOKUP(A6169,'Top 30 via LR (Schizonts)'!A:A,1,FALSE)</f>
        <v>#N/A</v>
      </c>
      <c r="K6169" t="e">
        <f>VLOOKUP(A6169,'Top 30 via LR (Schizonts)'!J:J,1,FALSE)</f>
        <v>#N/A</v>
      </c>
      <c r="L6169" t="e">
        <f>VLOOKUP(A6169,'Top 30 via LR (Tr36)'!A:A,1,FALSE)</f>
        <v>#N/A</v>
      </c>
      <c r="M6169" t="e">
        <f>VLOOKUP(A6169,'Top 30 via LR (Tr36)'!I:I,1,FALSE)</f>
        <v>#N/A</v>
      </c>
      <c r="N6169" t="e">
        <f>VLOOKUP(A6169,'Top or Bottom 30 via OR (Schiz)'!B:B,1,FALSE)</f>
        <v>#N/A</v>
      </c>
      <c r="O6169" t="e">
        <f>VLOOKUP(A6169,'Top or Bottom 30 via OR (Schiz)'!J:J,1,FALSE)</f>
        <v>#N/A</v>
      </c>
      <c r="P6169" t="e">
        <f>VLOOKUP(A6169,'Top or Bottom 30 via OR (Tr36)'!B:B,1,FALSE)</f>
        <v>#N/A</v>
      </c>
      <c r="Q6169" t="e">
        <f>VLOOKUP(A6169,'Top or Bottom 30 via OR (Tr36)'!J:J,1,FALSE)</f>
        <v>#N/A</v>
      </c>
    </row>
    <row r="6170" spans="1:17" x14ac:dyDescent="0.25">
      <c r="A6170" t="s">
        <v>6191</v>
      </c>
      <c r="B6170">
        <v>172</v>
      </c>
      <c r="C6170">
        <v>141</v>
      </c>
      <c r="D6170">
        <v>185</v>
      </c>
      <c r="E6170">
        <v>267</v>
      </c>
      <c r="F6170">
        <f>B6170/cam_reads!I$3</f>
        <v>2.1368967096437177</v>
      </c>
      <c r="G6170">
        <f>C6170/cam_reads!J$3</f>
        <v>1.8262581652682559</v>
      </c>
      <c r="H6170">
        <f>D6170/cam_reads!K$3</f>
        <v>1.9310660766553485</v>
      </c>
      <c r="I6170">
        <f>E6170/cam_reads!L$3</f>
        <v>2.78328600270354</v>
      </c>
      <c r="J6170" t="e">
        <f>VLOOKUP(A6170,'Top 30 via LR (Schizonts)'!A:A,1,FALSE)</f>
        <v>#N/A</v>
      </c>
      <c r="K6170" t="e">
        <f>VLOOKUP(A6170,'Top 30 via LR (Schizonts)'!J:J,1,FALSE)</f>
        <v>#N/A</v>
      </c>
      <c r="L6170" t="e">
        <f>VLOOKUP(A6170,'Top 30 via LR (Tr36)'!A:A,1,FALSE)</f>
        <v>#N/A</v>
      </c>
      <c r="M6170" t="e">
        <f>VLOOKUP(A6170,'Top 30 via LR (Tr36)'!I:I,1,FALSE)</f>
        <v>#N/A</v>
      </c>
      <c r="N6170" t="e">
        <f>VLOOKUP(A6170,'Top or Bottom 30 via OR (Schiz)'!B:B,1,FALSE)</f>
        <v>#N/A</v>
      </c>
      <c r="O6170" t="e">
        <f>VLOOKUP(A6170,'Top or Bottom 30 via OR (Schiz)'!J:J,1,FALSE)</f>
        <v>#N/A</v>
      </c>
      <c r="P6170" t="e">
        <f>VLOOKUP(A6170,'Top or Bottom 30 via OR (Tr36)'!B:B,1,FALSE)</f>
        <v>#N/A</v>
      </c>
      <c r="Q6170" t="e">
        <f>VLOOKUP(A6170,'Top or Bottom 30 via OR (Tr36)'!J:J,1,FALSE)</f>
        <v>#N/A</v>
      </c>
    </row>
    <row r="6171" spans="1:17" x14ac:dyDescent="0.25">
      <c r="A6171" t="s">
        <v>6192</v>
      </c>
      <c r="B6171">
        <v>17</v>
      </c>
      <c r="C6171">
        <v>6</v>
      </c>
      <c r="D6171">
        <v>41</v>
      </c>
      <c r="E6171">
        <v>2</v>
      </c>
      <c r="F6171">
        <f>B6171/cam_reads!I$3</f>
        <v>0.211204907348507</v>
      </c>
      <c r="G6171">
        <f>C6171/cam_reads!J$3</f>
        <v>7.7713113415670457E-2</v>
      </c>
      <c r="H6171">
        <f>D6171/cam_reads!K$3</f>
        <v>0.42796599536686103</v>
      </c>
      <c r="I6171">
        <f>E6171/cam_reads!L$3</f>
        <v>2.0848584289914159E-2</v>
      </c>
      <c r="J6171" t="e">
        <f>VLOOKUP(A6171,'Top 30 via LR (Schizonts)'!A:A,1,FALSE)</f>
        <v>#N/A</v>
      </c>
      <c r="K6171" t="e">
        <f>VLOOKUP(A6171,'Top 30 via LR (Schizonts)'!J:J,1,FALSE)</f>
        <v>#N/A</v>
      </c>
      <c r="L6171" t="e">
        <f>VLOOKUP(A6171,'Top 30 via LR (Tr36)'!A:A,1,FALSE)</f>
        <v>#N/A</v>
      </c>
      <c r="M6171" t="e">
        <f>VLOOKUP(A6171,'Top 30 via LR (Tr36)'!I:I,1,FALSE)</f>
        <v>#N/A</v>
      </c>
      <c r="N6171" t="e">
        <f>VLOOKUP(A6171,'Top or Bottom 30 via OR (Schiz)'!B:B,1,FALSE)</f>
        <v>#N/A</v>
      </c>
      <c r="O6171" t="e">
        <f>VLOOKUP(A6171,'Top or Bottom 30 via OR (Schiz)'!J:J,1,FALSE)</f>
        <v>#N/A</v>
      </c>
      <c r="P6171" t="e">
        <f>VLOOKUP(A6171,'Top or Bottom 30 via OR (Tr36)'!B:B,1,FALSE)</f>
        <v>#N/A</v>
      </c>
      <c r="Q6171" t="e">
        <f>VLOOKUP(A6171,'Top or Bottom 30 via OR (Tr36)'!J:J,1,FALSE)</f>
        <v>#N/A</v>
      </c>
    </row>
    <row r="6172" spans="1:17" x14ac:dyDescent="0.25">
      <c r="A6172" t="s">
        <v>6193</v>
      </c>
      <c r="B6172">
        <v>304</v>
      </c>
      <c r="C6172">
        <v>300</v>
      </c>
      <c r="D6172">
        <v>673</v>
      </c>
      <c r="E6172">
        <v>464</v>
      </c>
      <c r="F6172">
        <f>B6172/cam_reads!I$3</f>
        <v>3.776840696114478</v>
      </c>
      <c r="G6172">
        <f>C6172/cam_reads!J$3</f>
        <v>3.8856556707835228</v>
      </c>
      <c r="H6172">
        <f>D6172/cam_reads!K$3</f>
        <v>7.02490524102189</v>
      </c>
      <c r="I6172">
        <f>E6172/cam_reads!L$3</f>
        <v>4.8368715552600845</v>
      </c>
      <c r="J6172" t="e">
        <f>VLOOKUP(A6172,'Top 30 via LR (Schizonts)'!A:A,1,FALSE)</f>
        <v>#N/A</v>
      </c>
      <c r="K6172" t="e">
        <f>VLOOKUP(A6172,'Top 30 via LR (Schizonts)'!J:J,1,FALSE)</f>
        <v>#N/A</v>
      </c>
      <c r="L6172" t="e">
        <f>VLOOKUP(A6172,'Top 30 via LR (Tr36)'!A:A,1,FALSE)</f>
        <v>#N/A</v>
      </c>
      <c r="M6172" t="e">
        <f>VLOOKUP(A6172,'Top 30 via LR (Tr36)'!I:I,1,FALSE)</f>
        <v>#N/A</v>
      </c>
      <c r="N6172" t="e">
        <f>VLOOKUP(A6172,'Top or Bottom 30 via OR (Schiz)'!B:B,1,FALSE)</f>
        <v>#N/A</v>
      </c>
      <c r="O6172" t="e">
        <f>VLOOKUP(A6172,'Top or Bottom 30 via OR (Schiz)'!J:J,1,FALSE)</f>
        <v>#N/A</v>
      </c>
      <c r="P6172" t="e">
        <f>VLOOKUP(A6172,'Top or Bottom 30 via OR (Tr36)'!B:B,1,FALSE)</f>
        <v>#N/A</v>
      </c>
      <c r="Q6172" t="e">
        <f>VLOOKUP(A6172,'Top or Bottom 30 via OR (Tr36)'!J:J,1,FALSE)</f>
        <v>#N/A</v>
      </c>
    </row>
    <row r="6173" spans="1:17" x14ac:dyDescent="0.25">
      <c r="A6173" t="s">
        <v>6194</v>
      </c>
      <c r="B6173">
        <v>0</v>
      </c>
      <c r="C6173">
        <v>0</v>
      </c>
      <c r="D6173">
        <v>0</v>
      </c>
      <c r="E6173">
        <v>0</v>
      </c>
      <c r="F6173">
        <f>B6173/cam_reads!I$3</f>
        <v>0</v>
      </c>
      <c r="G6173">
        <f>C6173/cam_reads!J$3</f>
        <v>0</v>
      </c>
      <c r="H6173">
        <f>D6173/cam_reads!K$3</f>
        <v>0</v>
      </c>
      <c r="I6173">
        <f>E6173/cam_reads!L$3</f>
        <v>0</v>
      </c>
      <c r="J6173" t="e">
        <f>VLOOKUP(A6173,'Top 30 via LR (Schizonts)'!A:A,1,FALSE)</f>
        <v>#N/A</v>
      </c>
      <c r="K6173" t="e">
        <f>VLOOKUP(A6173,'Top 30 via LR (Schizonts)'!J:J,1,FALSE)</f>
        <v>#N/A</v>
      </c>
      <c r="L6173" t="e">
        <f>VLOOKUP(A6173,'Top 30 via LR (Tr36)'!A:A,1,FALSE)</f>
        <v>#N/A</v>
      </c>
      <c r="M6173" t="e">
        <f>VLOOKUP(A6173,'Top 30 via LR (Tr36)'!I:I,1,FALSE)</f>
        <v>#N/A</v>
      </c>
      <c r="N6173" t="e">
        <f>VLOOKUP(A6173,'Top or Bottom 30 via OR (Schiz)'!B:B,1,FALSE)</f>
        <v>#N/A</v>
      </c>
      <c r="O6173" t="e">
        <f>VLOOKUP(A6173,'Top or Bottom 30 via OR (Schiz)'!J:J,1,FALSE)</f>
        <v>#N/A</v>
      </c>
      <c r="P6173" t="e">
        <f>VLOOKUP(A6173,'Top or Bottom 30 via OR (Tr36)'!B:B,1,FALSE)</f>
        <v>#N/A</v>
      </c>
      <c r="Q6173" t="e">
        <f>VLOOKUP(A6173,'Top or Bottom 30 via OR (Tr36)'!J:J,1,FALSE)</f>
        <v>#N/A</v>
      </c>
    </row>
    <row r="6174" spans="1:17" x14ac:dyDescent="0.25">
      <c r="A6174" t="s">
        <v>6195</v>
      </c>
      <c r="B6174">
        <v>96</v>
      </c>
      <c r="C6174">
        <v>85</v>
      </c>
      <c r="D6174">
        <v>96</v>
      </c>
      <c r="E6174">
        <v>96</v>
      </c>
      <c r="F6174">
        <f>B6174/cam_reads!I$3</f>
        <v>1.1926865356150984</v>
      </c>
      <c r="G6174">
        <f>C6174/cam_reads!J$3</f>
        <v>1.1009357733886649</v>
      </c>
      <c r="H6174">
        <f>D6174/cam_reads!K$3</f>
        <v>1.0020667208589917</v>
      </c>
      <c r="I6174">
        <f>E6174/cam_reads!L$3</f>
        <v>1.0007320459158795</v>
      </c>
      <c r="J6174" t="e">
        <f>VLOOKUP(A6174,'Top 30 via LR (Schizonts)'!A:A,1,FALSE)</f>
        <v>#N/A</v>
      </c>
      <c r="K6174" t="e">
        <f>VLOOKUP(A6174,'Top 30 via LR (Schizonts)'!J:J,1,FALSE)</f>
        <v>#N/A</v>
      </c>
      <c r="L6174" t="e">
        <f>VLOOKUP(A6174,'Top 30 via LR (Tr36)'!A:A,1,FALSE)</f>
        <v>#N/A</v>
      </c>
      <c r="M6174" t="e">
        <f>VLOOKUP(A6174,'Top 30 via LR (Tr36)'!I:I,1,FALSE)</f>
        <v>#N/A</v>
      </c>
      <c r="N6174" t="e">
        <f>VLOOKUP(A6174,'Top or Bottom 30 via OR (Schiz)'!B:B,1,FALSE)</f>
        <v>#N/A</v>
      </c>
      <c r="O6174" t="e">
        <f>VLOOKUP(A6174,'Top or Bottom 30 via OR (Schiz)'!J:J,1,FALSE)</f>
        <v>#N/A</v>
      </c>
      <c r="P6174" t="e">
        <f>VLOOKUP(A6174,'Top or Bottom 30 via OR (Tr36)'!B:B,1,FALSE)</f>
        <v>#N/A</v>
      </c>
      <c r="Q6174" t="e">
        <f>VLOOKUP(A6174,'Top or Bottom 30 via OR (Tr36)'!J:J,1,FALSE)</f>
        <v>#N/A</v>
      </c>
    </row>
    <row r="6175" spans="1:17" x14ac:dyDescent="0.25">
      <c r="A6175" t="s">
        <v>6196</v>
      </c>
      <c r="B6175">
        <v>1047</v>
      </c>
      <c r="C6175">
        <v>888</v>
      </c>
      <c r="D6175">
        <v>2243</v>
      </c>
      <c r="E6175">
        <v>771</v>
      </c>
      <c r="F6175">
        <f>B6175/cam_reads!I$3</f>
        <v>13.007737529052166</v>
      </c>
      <c r="G6175">
        <f>C6175/cam_reads!J$3</f>
        <v>11.501540785519229</v>
      </c>
      <c r="H6175">
        <f>D6175/cam_reads!K$3</f>
        <v>23.412871405069982</v>
      </c>
      <c r="I6175">
        <f>E6175/cam_reads!L$3</f>
        <v>8.0371292437619068</v>
      </c>
      <c r="J6175" t="e">
        <f>VLOOKUP(A6175,'Top 30 via LR (Schizonts)'!A:A,1,FALSE)</f>
        <v>#N/A</v>
      </c>
      <c r="K6175" t="e">
        <f>VLOOKUP(A6175,'Top 30 via LR (Schizonts)'!J:J,1,FALSE)</f>
        <v>#N/A</v>
      </c>
      <c r="L6175" t="e">
        <f>VLOOKUP(A6175,'Top 30 via LR (Tr36)'!A:A,1,FALSE)</f>
        <v>#N/A</v>
      </c>
      <c r="M6175" t="e">
        <f>VLOOKUP(A6175,'Top 30 via LR (Tr36)'!I:I,1,FALSE)</f>
        <v>#N/A</v>
      </c>
      <c r="N6175" t="e">
        <f>VLOOKUP(A6175,'Top or Bottom 30 via OR (Schiz)'!B:B,1,FALSE)</f>
        <v>#N/A</v>
      </c>
      <c r="O6175" t="e">
        <f>VLOOKUP(A6175,'Top or Bottom 30 via OR (Schiz)'!J:J,1,FALSE)</f>
        <v>#N/A</v>
      </c>
      <c r="P6175" t="e">
        <f>VLOOKUP(A6175,'Top or Bottom 30 via OR (Tr36)'!B:B,1,FALSE)</f>
        <v>#N/A</v>
      </c>
      <c r="Q6175" t="e">
        <f>VLOOKUP(A6175,'Top or Bottom 30 via OR (Tr36)'!J:J,1,FALSE)</f>
        <v>#N/A</v>
      </c>
    </row>
    <row r="6176" spans="1:17" x14ac:dyDescent="0.25">
      <c r="A6176" t="s">
        <v>6197</v>
      </c>
      <c r="B6176">
        <v>267</v>
      </c>
      <c r="C6176">
        <v>191</v>
      </c>
      <c r="D6176">
        <v>291</v>
      </c>
      <c r="E6176">
        <v>349</v>
      </c>
      <c r="F6176">
        <f>B6176/cam_reads!I$3</f>
        <v>3.3171594271794924</v>
      </c>
      <c r="G6176">
        <f>C6176/cam_reads!J$3</f>
        <v>2.4738674437321762</v>
      </c>
      <c r="H6176">
        <f>D6176/cam_reads!K$3</f>
        <v>3.0375147476038187</v>
      </c>
      <c r="I6176">
        <f>E6176/cam_reads!L$3</f>
        <v>3.6380779585900203</v>
      </c>
      <c r="J6176" t="e">
        <f>VLOOKUP(A6176,'Top 30 via LR (Schizonts)'!A:A,1,FALSE)</f>
        <v>#N/A</v>
      </c>
      <c r="K6176" t="e">
        <f>VLOOKUP(A6176,'Top 30 via LR (Schizonts)'!J:J,1,FALSE)</f>
        <v>#N/A</v>
      </c>
      <c r="L6176" t="e">
        <f>VLOOKUP(A6176,'Top 30 via LR (Tr36)'!A:A,1,FALSE)</f>
        <v>#N/A</v>
      </c>
      <c r="M6176" t="e">
        <f>VLOOKUP(A6176,'Top 30 via LR (Tr36)'!I:I,1,FALSE)</f>
        <v>#N/A</v>
      </c>
      <c r="N6176" t="e">
        <f>VLOOKUP(A6176,'Top or Bottom 30 via OR (Schiz)'!B:B,1,FALSE)</f>
        <v>#N/A</v>
      </c>
      <c r="O6176" t="e">
        <f>VLOOKUP(A6176,'Top or Bottom 30 via OR (Schiz)'!J:J,1,FALSE)</f>
        <v>#N/A</v>
      </c>
      <c r="P6176" t="e">
        <f>VLOOKUP(A6176,'Top or Bottom 30 via OR (Tr36)'!B:B,1,FALSE)</f>
        <v>#N/A</v>
      </c>
      <c r="Q6176" t="e">
        <f>VLOOKUP(A6176,'Top or Bottom 30 via OR (Tr36)'!J:J,1,FALSE)</f>
        <v>#N/A</v>
      </c>
    </row>
    <row r="6177" spans="1:17" x14ac:dyDescent="0.25">
      <c r="A6177" t="s">
        <v>6198</v>
      </c>
      <c r="B6177">
        <v>159</v>
      </c>
      <c r="C6177">
        <v>138</v>
      </c>
      <c r="D6177">
        <v>186</v>
      </c>
      <c r="E6177">
        <v>146</v>
      </c>
      <c r="F6177">
        <f>B6177/cam_reads!I$3</f>
        <v>1.9753870746125066</v>
      </c>
      <c r="G6177">
        <f>C6177/cam_reads!J$3</f>
        <v>1.7874016085604205</v>
      </c>
      <c r="H6177">
        <f>D6177/cam_reads!K$3</f>
        <v>1.9415042716642963</v>
      </c>
      <c r="I6177">
        <f>E6177/cam_reads!L$3</f>
        <v>1.5219466531637336</v>
      </c>
      <c r="J6177" t="e">
        <f>VLOOKUP(A6177,'Top 30 via LR (Schizonts)'!A:A,1,FALSE)</f>
        <v>#N/A</v>
      </c>
      <c r="K6177" t="e">
        <f>VLOOKUP(A6177,'Top 30 via LR (Schizonts)'!J:J,1,FALSE)</f>
        <v>#N/A</v>
      </c>
      <c r="L6177" t="e">
        <f>VLOOKUP(A6177,'Top 30 via LR (Tr36)'!A:A,1,FALSE)</f>
        <v>#N/A</v>
      </c>
      <c r="M6177" t="e">
        <f>VLOOKUP(A6177,'Top 30 via LR (Tr36)'!I:I,1,FALSE)</f>
        <v>#N/A</v>
      </c>
      <c r="N6177" t="e">
        <f>VLOOKUP(A6177,'Top or Bottom 30 via OR (Schiz)'!B:B,1,FALSE)</f>
        <v>#N/A</v>
      </c>
      <c r="O6177" t="e">
        <f>VLOOKUP(A6177,'Top or Bottom 30 via OR (Schiz)'!J:J,1,FALSE)</f>
        <v>#N/A</v>
      </c>
      <c r="P6177" t="e">
        <f>VLOOKUP(A6177,'Top or Bottom 30 via OR (Tr36)'!B:B,1,FALSE)</f>
        <v>#N/A</v>
      </c>
      <c r="Q6177" t="e">
        <f>VLOOKUP(A6177,'Top or Bottom 30 via OR (Tr36)'!J:J,1,FALSE)</f>
        <v>#N/A</v>
      </c>
    </row>
    <row r="6178" spans="1:17" x14ac:dyDescent="0.25">
      <c r="A6178" t="s">
        <v>6199</v>
      </c>
      <c r="B6178">
        <v>25</v>
      </c>
      <c r="C6178">
        <v>34</v>
      </c>
      <c r="D6178">
        <v>33</v>
      </c>
      <c r="E6178">
        <v>50</v>
      </c>
      <c r="F6178">
        <f>B6178/cam_reads!I$3</f>
        <v>0.31059545198309851</v>
      </c>
      <c r="G6178">
        <f>C6178/cam_reads!J$3</f>
        <v>0.44037430935546595</v>
      </c>
      <c r="H6178">
        <f>D6178/cam_reads!K$3</f>
        <v>0.34446043529527837</v>
      </c>
      <c r="I6178">
        <f>E6178/cam_reads!L$3</f>
        <v>0.52121460724785396</v>
      </c>
      <c r="J6178" t="e">
        <f>VLOOKUP(A6178,'Top 30 via LR (Schizonts)'!A:A,1,FALSE)</f>
        <v>#N/A</v>
      </c>
      <c r="K6178" t="e">
        <f>VLOOKUP(A6178,'Top 30 via LR (Schizonts)'!J:J,1,FALSE)</f>
        <v>#N/A</v>
      </c>
      <c r="L6178" t="e">
        <f>VLOOKUP(A6178,'Top 30 via LR (Tr36)'!A:A,1,FALSE)</f>
        <v>#N/A</v>
      </c>
      <c r="M6178" t="e">
        <f>VLOOKUP(A6178,'Top 30 via LR (Tr36)'!I:I,1,FALSE)</f>
        <v>#N/A</v>
      </c>
      <c r="N6178" t="e">
        <f>VLOOKUP(A6178,'Top or Bottom 30 via OR (Schiz)'!B:B,1,FALSE)</f>
        <v>#N/A</v>
      </c>
      <c r="O6178" t="e">
        <f>VLOOKUP(A6178,'Top or Bottom 30 via OR (Schiz)'!J:J,1,FALSE)</f>
        <v>#N/A</v>
      </c>
      <c r="P6178" t="e">
        <f>VLOOKUP(A6178,'Top or Bottom 30 via OR (Tr36)'!B:B,1,FALSE)</f>
        <v>#N/A</v>
      </c>
      <c r="Q6178" t="e">
        <f>VLOOKUP(A6178,'Top or Bottom 30 via OR (Tr36)'!J:J,1,FALSE)</f>
        <v>#N/A</v>
      </c>
    </row>
    <row r="6179" spans="1:17" x14ac:dyDescent="0.25">
      <c r="A6179" t="s">
        <v>6200</v>
      </c>
      <c r="B6179">
        <v>1</v>
      </c>
      <c r="C6179">
        <v>1</v>
      </c>
      <c r="D6179">
        <v>6</v>
      </c>
      <c r="E6179">
        <v>2</v>
      </c>
      <c r="F6179">
        <f>B6179/cam_reads!I$3</f>
        <v>1.2423818079323941E-2</v>
      </c>
      <c r="G6179">
        <f>C6179/cam_reads!J$3</f>
        <v>1.2952185569278411E-2</v>
      </c>
      <c r="H6179">
        <f>D6179/cam_reads!K$3</f>
        <v>6.2629170053686983E-2</v>
      </c>
      <c r="I6179">
        <f>E6179/cam_reads!L$3</f>
        <v>2.0848584289914159E-2</v>
      </c>
      <c r="J6179" t="e">
        <f>VLOOKUP(A6179,'Top 30 via LR (Schizonts)'!A:A,1,FALSE)</f>
        <v>#N/A</v>
      </c>
      <c r="K6179" t="e">
        <f>VLOOKUP(A6179,'Top 30 via LR (Schizonts)'!J:J,1,FALSE)</f>
        <v>#N/A</v>
      </c>
      <c r="L6179" t="e">
        <f>VLOOKUP(A6179,'Top 30 via LR (Tr36)'!A:A,1,FALSE)</f>
        <v>#N/A</v>
      </c>
      <c r="M6179" t="e">
        <f>VLOOKUP(A6179,'Top 30 via LR (Tr36)'!I:I,1,FALSE)</f>
        <v>#N/A</v>
      </c>
      <c r="N6179" t="e">
        <f>VLOOKUP(A6179,'Top or Bottom 30 via OR (Schiz)'!B:B,1,FALSE)</f>
        <v>#N/A</v>
      </c>
      <c r="O6179" t="e">
        <f>VLOOKUP(A6179,'Top or Bottom 30 via OR (Schiz)'!J:J,1,FALSE)</f>
        <v>#N/A</v>
      </c>
      <c r="P6179" t="e">
        <f>VLOOKUP(A6179,'Top or Bottom 30 via OR (Tr36)'!B:B,1,FALSE)</f>
        <v>#N/A</v>
      </c>
      <c r="Q6179" t="e">
        <f>VLOOKUP(A6179,'Top or Bottom 30 via OR (Tr36)'!J:J,1,FALSE)</f>
        <v>#N/A</v>
      </c>
    </row>
    <row r="6180" spans="1:17" x14ac:dyDescent="0.25">
      <c r="A6180" t="s">
        <v>6201</v>
      </c>
      <c r="B6180">
        <v>0</v>
      </c>
      <c r="C6180">
        <v>0</v>
      </c>
      <c r="D6180">
        <v>0</v>
      </c>
      <c r="E6180">
        <v>0</v>
      </c>
      <c r="F6180">
        <f>B6180/cam_reads!I$3</f>
        <v>0</v>
      </c>
      <c r="G6180">
        <f>C6180/cam_reads!J$3</f>
        <v>0</v>
      </c>
      <c r="H6180">
        <f>D6180/cam_reads!K$3</f>
        <v>0</v>
      </c>
      <c r="I6180">
        <f>E6180/cam_reads!L$3</f>
        <v>0</v>
      </c>
      <c r="J6180" t="e">
        <f>VLOOKUP(A6180,'Top 30 via LR (Schizonts)'!A:A,1,FALSE)</f>
        <v>#N/A</v>
      </c>
      <c r="K6180" t="e">
        <f>VLOOKUP(A6180,'Top 30 via LR (Schizonts)'!J:J,1,FALSE)</f>
        <v>#N/A</v>
      </c>
      <c r="L6180" t="e">
        <f>VLOOKUP(A6180,'Top 30 via LR (Tr36)'!A:A,1,FALSE)</f>
        <v>#N/A</v>
      </c>
      <c r="M6180" t="e">
        <f>VLOOKUP(A6180,'Top 30 via LR (Tr36)'!I:I,1,FALSE)</f>
        <v>#N/A</v>
      </c>
      <c r="N6180" t="e">
        <f>VLOOKUP(A6180,'Top or Bottom 30 via OR (Schiz)'!B:B,1,FALSE)</f>
        <v>#N/A</v>
      </c>
      <c r="O6180" t="e">
        <f>VLOOKUP(A6180,'Top or Bottom 30 via OR (Schiz)'!J:J,1,FALSE)</f>
        <v>#N/A</v>
      </c>
      <c r="P6180" t="e">
        <f>VLOOKUP(A6180,'Top or Bottom 30 via OR (Tr36)'!B:B,1,FALSE)</f>
        <v>#N/A</v>
      </c>
      <c r="Q6180" t="e">
        <f>VLOOKUP(A6180,'Top or Bottom 30 via OR (Tr36)'!J:J,1,FALSE)</f>
        <v>#N/A</v>
      </c>
    </row>
    <row r="6181" spans="1:17" x14ac:dyDescent="0.25">
      <c r="A6181" t="s">
        <v>6202</v>
      </c>
      <c r="B6181">
        <v>3702</v>
      </c>
      <c r="C6181">
        <v>2645</v>
      </c>
      <c r="D6181">
        <v>2009</v>
      </c>
      <c r="E6181">
        <v>1940</v>
      </c>
      <c r="F6181">
        <f>B6181/cam_reads!I$3</f>
        <v>45.992974529657232</v>
      </c>
      <c r="G6181">
        <f>C6181/cam_reads!J$3</f>
        <v>34.258530830741392</v>
      </c>
      <c r="H6181">
        <f>D6181/cam_reads!K$3</f>
        <v>20.97033377297619</v>
      </c>
      <c r="I6181">
        <f>E6181/cam_reads!L$3</f>
        <v>20.223126761216733</v>
      </c>
      <c r="J6181" t="e">
        <f>VLOOKUP(A6181,'Top 30 via LR (Schizonts)'!A:A,1,FALSE)</f>
        <v>#N/A</v>
      </c>
      <c r="K6181" t="e">
        <f>VLOOKUP(A6181,'Top 30 via LR (Schizonts)'!J:J,1,FALSE)</f>
        <v>#N/A</v>
      </c>
      <c r="L6181" t="e">
        <f>VLOOKUP(A6181,'Top 30 via LR (Tr36)'!A:A,1,FALSE)</f>
        <v>#N/A</v>
      </c>
      <c r="M6181" t="e">
        <f>VLOOKUP(A6181,'Top 30 via LR (Tr36)'!I:I,1,FALSE)</f>
        <v>#N/A</v>
      </c>
      <c r="N6181" t="e">
        <f>VLOOKUP(A6181,'Top or Bottom 30 via OR (Schiz)'!B:B,1,FALSE)</f>
        <v>#N/A</v>
      </c>
      <c r="O6181" t="e">
        <f>VLOOKUP(A6181,'Top or Bottom 30 via OR (Schiz)'!J:J,1,FALSE)</f>
        <v>#N/A</v>
      </c>
      <c r="P6181" t="e">
        <f>VLOOKUP(A6181,'Top or Bottom 30 via OR (Tr36)'!B:B,1,FALSE)</f>
        <v>#N/A</v>
      </c>
      <c r="Q6181" t="e">
        <f>VLOOKUP(A6181,'Top or Bottom 30 via OR (Tr36)'!J:J,1,FALSE)</f>
        <v>#N/A</v>
      </c>
    </row>
    <row r="6182" spans="1:17" x14ac:dyDescent="0.25">
      <c r="A6182" t="s">
        <v>6203</v>
      </c>
      <c r="B6182">
        <v>0</v>
      </c>
      <c r="C6182">
        <v>0</v>
      </c>
      <c r="D6182">
        <v>0</v>
      </c>
      <c r="E6182">
        <v>0</v>
      </c>
      <c r="F6182">
        <f>B6182/cam_reads!I$3</f>
        <v>0</v>
      </c>
      <c r="G6182">
        <f>C6182/cam_reads!J$3</f>
        <v>0</v>
      </c>
      <c r="H6182">
        <f>D6182/cam_reads!K$3</f>
        <v>0</v>
      </c>
      <c r="I6182">
        <f>E6182/cam_reads!L$3</f>
        <v>0</v>
      </c>
      <c r="J6182" t="e">
        <f>VLOOKUP(A6182,'Top 30 via LR (Schizonts)'!A:A,1,FALSE)</f>
        <v>#N/A</v>
      </c>
      <c r="K6182" t="e">
        <f>VLOOKUP(A6182,'Top 30 via LR (Schizonts)'!J:J,1,FALSE)</f>
        <v>#N/A</v>
      </c>
      <c r="L6182" t="e">
        <f>VLOOKUP(A6182,'Top 30 via LR (Tr36)'!A:A,1,FALSE)</f>
        <v>#N/A</v>
      </c>
      <c r="M6182" t="e">
        <f>VLOOKUP(A6182,'Top 30 via LR (Tr36)'!I:I,1,FALSE)</f>
        <v>#N/A</v>
      </c>
      <c r="N6182" t="e">
        <f>VLOOKUP(A6182,'Top or Bottom 30 via OR (Schiz)'!B:B,1,FALSE)</f>
        <v>#N/A</v>
      </c>
      <c r="O6182" t="e">
        <f>VLOOKUP(A6182,'Top or Bottom 30 via OR (Schiz)'!J:J,1,FALSE)</f>
        <v>#N/A</v>
      </c>
      <c r="P6182" t="e">
        <f>VLOOKUP(A6182,'Top or Bottom 30 via OR (Tr36)'!B:B,1,FALSE)</f>
        <v>#N/A</v>
      </c>
      <c r="Q6182" t="e">
        <f>VLOOKUP(A6182,'Top or Bottom 30 via OR (Tr36)'!J:J,1,FALSE)</f>
        <v>#N/A</v>
      </c>
    </row>
    <row r="6183" spans="1:17" x14ac:dyDescent="0.25">
      <c r="A6183" t="s">
        <v>6204</v>
      </c>
      <c r="B6183">
        <v>34</v>
      </c>
      <c r="C6183">
        <v>27</v>
      </c>
      <c r="D6183">
        <v>29</v>
      </c>
      <c r="E6183">
        <v>48</v>
      </c>
      <c r="F6183">
        <f>B6183/cam_reads!I$3</f>
        <v>0.422409814697014</v>
      </c>
      <c r="G6183">
        <f>C6183/cam_reads!J$3</f>
        <v>0.34970901037051705</v>
      </c>
      <c r="H6183">
        <f>D6183/cam_reads!K$3</f>
        <v>0.30270765525948706</v>
      </c>
      <c r="I6183">
        <f>E6183/cam_reads!L$3</f>
        <v>0.50036602295793975</v>
      </c>
      <c r="J6183" t="e">
        <f>VLOOKUP(A6183,'Top 30 via LR (Schizonts)'!A:A,1,FALSE)</f>
        <v>#N/A</v>
      </c>
      <c r="K6183" t="e">
        <f>VLOOKUP(A6183,'Top 30 via LR (Schizonts)'!J:J,1,FALSE)</f>
        <v>#N/A</v>
      </c>
      <c r="L6183" t="e">
        <f>VLOOKUP(A6183,'Top 30 via LR (Tr36)'!A:A,1,FALSE)</f>
        <v>#N/A</v>
      </c>
      <c r="M6183" t="e">
        <f>VLOOKUP(A6183,'Top 30 via LR (Tr36)'!I:I,1,FALSE)</f>
        <v>#N/A</v>
      </c>
      <c r="N6183" t="e">
        <f>VLOOKUP(A6183,'Top or Bottom 30 via OR (Schiz)'!B:B,1,FALSE)</f>
        <v>#N/A</v>
      </c>
      <c r="O6183" t="e">
        <f>VLOOKUP(A6183,'Top or Bottom 30 via OR (Schiz)'!J:J,1,FALSE)</f>
        <v>#N/A</v>
      </c>
      <c r="P6183" t="e">
        <f>VLOOKUP(A6183,'Top or Bottom 30 via OR (Tr36)'!B:B,1,FALSE)</f>
        <v>#N/A</v>
      </c>
      <c r="Q6183" t="e">
        <f>VLOOKUP(A6183,'Top or Bottom 30 via OR (Tr36)'!J:J,1,FALSE)</f>
        <v>#N/A</v>
      </c>
    </row>
    <row r="6184" spans="1:17" x14ac:dyDescent="0.25">
      <c r="A6184" t="s">
        <v>6205</v>
      </c>
      <c r="B6184">
        <v>1058</v>
      </c>
      <c r="C6184">
        <v>634</v>
      </c>
      <c r="D6184">
        <v>1144</v>
      </c>
      <c r="E6184">
        <v>613</v>
      </c>
      <c r="F6184">
        <f>B6184/cam_reads!I$3</f>
        <v>13.14439952792473</v>
      </c>
      <c r="G6184">
        <f>C6184/cam_reads!J$3</f>
        <v>8.2116856509225116</v>
      </c>
      <c r="H6184">
        <f>D6184/cam_reads!K$3</f>
        <v>11.941295090236318</v>
      </c>
      <c r="I6184">
        <f>E6184/cam_reads!L$3</f>
        <v>6.3900910848586889</v>
      </c>
      <c r="J6184" t="e">
        <f>VLOOKUP(A6184,'Top 30 via LR (Schizonts)'!A:A,1,FALSE)</f>
        <v>#N/A</v>
      </c>
      <c r="K6184" t="e">
        <f>VLOOKUP(A6184,'Top 30 via LR (Schizonts)'!J:J,1,FALSE)</f>
        <v>#N/A</v>
      </c>
      <c r="L6184" t="e">
        <f>VLOOKUP(A6184,'Top 30 via LR (Tr36)'!A:A,1,FALSE)</f>
        <v>#N/A</v>
      </c>
      <c r="M6184" t="e">
        <f>VLOOKUP(A6184,'Top 30 via LR (Tr36)'!I:I,1,FALSE)</f>
        <v>#N/A</v>
      </c>
      <c r="N6184" t="e">
        <f>VLOOKUP(A6184,'Top or Bottom 30 via OR (Schiz)'!B:B,1,FALSE)</f>
        <v>#N/A</v>
      </c>
      <c r="O6184" t="e">
        <f>VLOOKUP(A6184,'Top or Bottom 30 via OR (Schiz)'!J:J,1,FALSE)</f>
        <v>#N/A</v>
      </c>
      <c r="P6184" t="e">
        <f>VLOOKUP(A6184,'Top or Bottom 30 via OR (Tr36)'!B:B,1,FALSE)</f>
        <v>#N/A</v>
      </c>
      <c r="Q6184" t="e">
        <f>VLOOKUP(A6184,'Top or Bottom 30 via OR (Tr36)'!J:J,1,FALSE)</f>
        <v>#N/A</v>
      </c>
    </row>
    <row r="6185" spans="1:17" x14ac:dyDescent="0.25">
      <c r="A6185" t="s">
        <v>6206</v>
      </c>
      <c r="B6185">
        <v>23</v>
      </c>
      <c r="C6185">
        <v>24</v>
      </c>
      <c r="D6185">
        <v>16</v>
      </c>
      <c r="E6185">
        <v>20</v>
      </c>
      <c r="F6185">
        <f>B6185/cam_reads!I$3</f>
        <v>0.28574781582445063</v>
      </c>
      <c r="G6185">
        <f>C6185/cam_reads!J$3</f>
        <v>0.31085245366268183</v>
      </c>
      <c r="H6185">
        <f>D6185/cam_reads!K$3</f>
        <v>0.16701112014316527</v>
      </c>
      <c r="I6185">
        <f>E6185/cam_reads!L$3</f>
        <v>0.20848584289914157</v>
      </c>
      <c r="J6185" t="e">
        <f>VLOOKUP(A6185,'Top 30 via LR (Schizonts)'!A:A,1,FALSE)</f>
        <v>#N/A</v>
      </c>
      <c r="K6185" t="e">
        <f>VLOOKUP(A6185,'Top 30 via LR (Schizonts)'!J:J,1,FALSE)</f>
        <v>#N/A</v>
      </c>
      <c r="L6185" t="e">
        <f>VLOOKUP(A6185,'Top 30 via LR (Tr36)'!A:A,1,FALSE)</f>
        <v>#N/A</v>
      </c>
      <c r="M6185" t="e">
        <f>VLOOKUP(A6185,'Top 30 via LR (Tr36)'!I:I,1,FALSE)</f>
        <v>#N/A</v>
      </c>
      <c r="N6185" t="e">
        <f>VLOOKUP(A6185,'Top or Bottom 30 via OR (Schiz)'!B:B,1,FALSE)</f>
        <v>#N/A</v>
      </c>
      <c r="O6185" t="e">
        <f>VLOOKUP(A6185,'Top or Bottom 30 via OR (Schiz)'!J:J,1,FALSE)</f>
        <v>#N/A</v>
      </c>
      <c r="P6185" t="e">
        <f>VLOOKUP(A6185,'Top or Bottom 30 via OR (Tr36)'!B:B,1,FALSE)</f>
        <v>#N/A</v>
      </c>
      <c r="Q6185" t="e">
        <f>VLOOKUP(A6185,'Top or Bottom 30 via OR (Tr36)'!J:J,1,FALSE)</f>
        <v>#N/A</v>
      </c>
    </row>
    <row r="6186" spans="1:17" x14ac:dyDescent="0.25">
      <c r="A6186" t="s">
        <v>6207</v>
      </c>
      <c r="B6186">
        <v>157</v>
      </c>
      <c r="C6186">
        <v>55</v>
      </c>
      <c r="D6186">
        <v>141</v>
      </c>
      <c r="E6186">
        <v>122</v>
      </c>
      <c r="F6186">
        <f>B6186/cam_reads!I$3</f>
        <v>1.9505394384538588</v>
      </c>
      <c r="G6186">
        <f>C6186/cam_reads!J$3</f>
        <v>0.71237020631031256</v>
      </c>
      <c r="H6186">
        <f>D6186/cam_reads!K$3</f>
        <v>1.4717854962616441</v>
      </c>
      <c r="I6186">
        <f>E6186/cam_reads!L$3</f>
        <v>1.2717636416847635</v>
      </c>
      <c r="J6186" t="e">
        <f>VLOOKUP(A6186,'Top 30 via LR (Schizonts)'!A:A,1,FALSE)</f>
        <v>#N/A</v>
      </c>
      <c r="K6186" t="e">
        <f>VLOOKUP(A6186,'Top 30 via LR (Schizonts)'!J:J,1,FALSE)</f>
        <v>#N/A</v>
      </c>
      <c r="L6186" t="e">
        <f>VLOOKUP(A6186,'Top 30 via LR (Tr36)'!A:A,1,FALSE)</f>
        <v>#N/A</v>
      </c>
      <c r="M6186" t="e">
        <f>VLOOKUP(A6186,'Top 30 via LR (Tr36)'!I:I,1,FALSE)</f>
        <v>#N/A</v>
      </c>
      <c r="N6186" t="e">
        <f>VLOOKUP(A6186,'Top or Bottom 30 via OR (Schiz)'!B:B,1,FALSE)</f>
        <v>#N/A</v>
      </c>
      <c r="O6186" t="e">
        <f>VLOOKUP(A6186,'Top or Bottom 30 via OR (Schiz)'!J:J,1,FALSE)</f>
        <v>#N/A</v>
      </c>
      <c r="P6186" t="e">
        <f>VLOOKUP(A6186,'Top or Bottom 30 via OR (Tr36)'!B:B,1,FALSE)</f>
        <v>#N/A</v>
      </c>
      <c r="Q6186" t="e">
        <f>VLOOKUP(A6186,'Top or Bottom 30 via OR (Tr36)'!J:J,1,FALSE)</f>
        <v>#N/A</v>
      </c>
    </row>
    <row r="6187" spans="1:17" x14ac:dyDescent="0.25">
      <c r="A6187" t="s">
        <v>6208</v>
      </c>
      <c r="B6187">
        <v>83</v>
      </c>
      <c r="C6187">
        <v>350</v>
      </c>
      <c r="D6187">
        <v>318</v>
      </c>
      <c r="E6187">
        <v>19</v>
      </c>
      <c r="F6187">
        <f>B6187/cam_reads!I$3</f>
        <v>1.0311769005838871</v>
      </c>
      <c r="G6187">
        <f>C6187/cam_reads!J$3</f>
        <v>4.5332649492474433</v>
      </c>
      <c r="H6187">
        <f>D6187/cam_reads!K$3</f>
        <v>3.31934601284541</v>
      </c>
      <c r="I6187">
        <f>E6187/cam_reads!L$3</f>
        <v>0.1980615507541845</v>
      </c>
      <c r="J6187" t="e">
        <f>VLOOKUP(A6187,'Top 30 via LR (Schizonts)'!A:A,1,FALSE)</f>
        <v>#N/A</v>
      </c>
      <c r="K6187" t="e">
        <f>VLOOKUP(A6187,'Top 30 via LR (Schizonts)'!J:J,1,FALSE)</f>
        <v>#N/A</v>
      </c>
      <c r="L6187" t="e">
        <f>VLOOKUP(A6187,'Top 30 via LR (Tr36)'!A:A,1,FALSE)</f>
        <v>#N/A</v>
      </c>
      <c r="M6187" t="e">
        <f>VLOOKUP(A6187,'Top 30 via LR (Tr36)'!I:I,1,FALSE)</f>
        <v>#N/A</v>
      </c>
      <c r="N6187" t="e">
        <f>VLOOKUP(A6187,'Top or Bottom 30 via OR (Schiz)'!B:B,1,FALSE)</f>
        <v>#N/A</v>
      </c>
      <c r="O6187" t="e">
        <f>VLOOKUP(A6187,'Top or Bottom 30 via OR (Schiz)'!J:J,1,FALSE)</f>
        <v>#N/A</v>
      </c>
      <c r="P6187" t="e">
        <f>VLOOKUP(A6187,'Top or Bottom 30 via OR (Tr36)'!B:B,1,FALSE)</f>
        <v>#N/A</v>
      </c>
      <c r="Q6187" t="e">
        <f>VLOOKUP(A6187,'Top or Bottom 30 via OR (Tr36)'!J:J,1,FALSE)</f>
        <v>#N/A</v>
      </c>
    </row>
    <row r="6188" spans="1:17" x14ac:dyDescent="0.25">
      <c r="A6188" t="s">
        <v>6209</v>
      </c>
      <c r="B6188">
        <v>3024</v>
      </c>
      <c r="C6188">
        <v>2964</v>
      </c>
      <c r="D6188">
        <v>3319</v>
      </c>
      <c r="E6188">
        <v>2841</v>
      </c>
      <c r="F6188">
        <f>B6188/cam_reads!I$3</f>
        <v>37.569625871875601</v>
      </c>
      <c r="G6188">
        <f>C6188/cam_reads!J$3</f>
        <v>38.390278027341211</v>
      </c>
      <c r="H6188">
        <f>D6188/cam_reads!K$3</f>
        <v>34.644369234697848</v>
      </c>
      <c r="I6188">
        <f>E6188/cam_reads!L$3</f>
        <v>29.615413983823061</v>
      </c>
      <c r="J6188" t="e">
        <f>VLOOKUP(A6188,'Top 30 via LR (Schizonts)'!A:A,1,FALSE)</f>
        <v>#N/A</v>
      </c>
      <c r="K6188" t="e">
        <f>VLOOKUP(A6188,'Top 30 via LR (Schizonts)'!J:J,1,FALSE)</f>
        <v>#N/A</v>
      </c>
      <c r="L6188" t="e">
        <f>VLOOKUP(A6188,'Top 30 via LR (Tr36)'!A:A,1,FALSE)</f>
        <v>#N/A</v>
      </c>
      <c r="M6188" t="e">
        <f>VLOOKUP(A6188,'Top 30 via LR (Tr36)'!I:I,1,FALSE)</f>
        <v>#N/A</v>
      </c>
      <c r="N6188" t="e">
        <f>VLOOKUP(A6188,'Top or Bottom 30 via OR (Schiz)'!B:B,1,FALSE)</f>
        <v>#N/A</v>
      </c>
      <c r="O6188" t="e">
        <f>VLOOKUP(A6188,'Top or Bottom 30 via OR (Schiz)'!J:J,1,FALSE)</f>
        <v>#N/A</v>
      </c>
      <c r="P6188" t="e">
        <f>VLOOKUP(A6188,'Top or Bottom 30 via OR (Tr36)'!B:B,1,FALSE)</f>
        <v>#N/A</v>
      </c>
      <c r="Q6188" t="e">
        <f>VLOOKUP(A6188,'Top or Bottom 30 via OR (Tr36)'!J:J,1,FALSE)</f>
        <v>#N/A</v>
      </c>
    </row>
    <row r="6189" spans="1:17" x14ac:dyDescent="0.25">
      <c r="A6189" t="s">
        <v>6210</v>
      </c>
      <c r="B6189">
        <v>5473</v>
      </c>
      <c r="C6189">
        <v>6207</v>
      </c>
      <c r="D6189">
        <v>4133</v>
      </c>
      <c r="E6189">
        <v>5031</v>
      </c>
      <c r="F6189">
        <f>B6189/cam_reads!I$3</f>
        <v>67.995556348139928</v>
      </c>
      <c r="G6189">
        <f>C6189/cam_reads!J$3</f>
        <v>80.394215828511093</v>
      </c>
      <c r="H6189">
        <f>D6189/cam_reads!K$3</f>
        <v>43.141059971981377</v>
      </c>
      <c r="I6189">
        <f>E6189/cam_reads!L$3</f>
        <v>52.44461378127906</v>
      </c>
      <c r="J6189" t="e">
        <f>VLOOKUP(A6189,'Top 30 via LR (Schizonts)'!A:A,1,FALSE)</f>
        <v>#N/A</v>
      </c>
      <c r="K6189" t="e">
        <f>VLOOKUP(A6189,'Top 30 via LR (Schizonts)'!J:J,1,FALSE)</f>
        <v>#N/A</v>
      </c>
      <c r="L6189" t="e">
        <f>VLOOKUP(A6189,'Top 30 via LR (Tr36)'!A:A,1,FALSE)</f>
        <v>#N/A</v>
      </c>
      <c r="M6189" t="e">
        <f>VLOOKUP(A6189,'Top 30 via LR (Tr36)'!I:I,1,FALSE)</f>
        <v>#N/A</v>
      </c>
      <c r="N6189" t="e">
        <f>VLOOKUP(A6189,'Top or Bottom 30 via OR (Schiz)'!B:B,1,FALSE)</f>
        <v>#N/A</v>
      </c>
      <c r="O6189" t="e">
        <f>VLOOKUP(A6189,'Top or Bottom 30 via OR (Schiz)'!J:J,1,FALSE)</f>
        <v>#N/A</v>
      </c>
      <c r="P6189" t="e">
        <f>VLOOKUP(A6189,'Top or Bottom 30 via OR (Tr36)'!B:B,1,FALSE)</f>
        <v>#N/A</v>
      </c>
      <c r="Q6189" t="e">
        <f>VLOOKUP(A6189,'Top or Bottom 30 via OR (Tr36)'!J:J,1,FALSE)</f>
        <v>#N/A</v>
      </c>
    </row>
    <row r="6190" spans="1:17" x14ac:dyDescent="0.25">
      <c r="A6190" t="s">
        <v>6211</v>
      </c>
      <c r="B6190">
        <v>1110</v>
      </c>
      <c r="C6190">
        <v>769</v>
      </c>
      <c r="D6190">
        <v>1453</v>
      </c>
      <c r="E6190">
        <v>1862</v>
      </c>
      <c r="F6190">
        <f>B6190/cam_reads!I$3</f>
        <v>13.790438068049575</v>
      </c>
      <c r="G6190">
        <f>C6190/cam_reads!J$3</f>
        <v>9.9602307027750978</v>
      </c>
      <c r="H6190">
        <f>D6190/cam_reads!K$3</f>
        <v>15.166697348001197</v>
      </c>
      <c r="I6190">
        <f>E6190/cam_reads!L$3</f>
        <v>19.41003197391008</v>
      </c>
      <c r="J6190" t="e">
        <f>VLOOKUP(A6190,'Top 30 via LR (Schizonts)'!A:A,1,FALSE)</f>
        <v>#N/A</v>
      </c>
      <c r="K6190" t="e">
        <f>VLOOKUP(A6190,'Top 30 via LR (Schizonts)'!J:J,1,FALSE)</f>
        <v>#N/A</v>
      </c>
      <c r="L6190" t="e">
        <f>VLOOKUP(A6190,'Top 30 via LR (Tr36)'!A:A,1,FALSE)</f>
        <v>#N/A</v>
      </c>
      <c r="M6190" t="e">
        <f>VLOOKUP(A6190,'Top 30 via LR (Tr36)'!I:I,1,FALSE)</f>
        <v>#N/A</v>
      </c>
      <c r="N6190" t="e">
        <f>VLOOKUP(A6190,'Top or Bottom 30 via OR (Schiz)'!B:B,1,FALSE)</f>
        <v>#N/A</v>
      </c>
      <c r="O6190" t="e">
        <f>VLOOKUP(A6190,'Top or Bottom 30 via OR (Schiz)'!J:J,1,FALSE)</f>
        <v>#N/A</v>
      </c>
      <c r="P6190" t="e">
        <f>VLOOKUP(A6190,'Top or Bottom 30 via OR (Tr36)'!B:B,1,FALSE)</f>
        <v>#N/A</v>
      </c>
      <c r="Q6190" t="e">
        <f>VLOOKUP(A6190,'Top or Bottom 30 via OR (Tr36)'!J:J,1,FALSE)</f>
        <v>#N/A</v>
      </c>
    </row>
    <row r="6191" spans="1:17" x14ac:dyDescent="0.25">
      <c r="A6191" t="s">
        <v>6212</v>
      </c>
      <c r="B6191">
        <v>0</v>
      </c>
      <c r="C6191">
        <v>0</v>
      </c>
      <c r="D6191">
        <v>0</v>
      </c>
      <c r="E6191">
        <v>0</v>
      </c>
      <c r="F6191">
        <f>B6191/cam_reads!I$3</f>
        <v>0</v>
      </c>
      <c r="G6191">
        <f>C6191/cam_reads!J$3</f>
        <v>0</v>
      </c>
      <c r="H6191">
        <f>D6191/cam_reads!K$3</f>
        <v>0</v>
      </c>
      <c r="I6191">
        <f>E6191/cam_reads!L$3</f>
        <v>0</v>
      </c>
      <c r="J6191" t="e">
        <f>VLOOKUP(A6191,'Top 30 via LR (Schizonts)'!A:A,1,FALSE)</f>
        <v>#N/A</v>
      </c>
      <c r="K6191" t="e">
        <f>VLOOKUP(A6191,'Top 30 via LR (Schizonts)'!J:J,1,FALSE)</f>
        <v>#N/A</v>
      </c>
      <c r="L6191" t="e">
        <f>VLOOKUP(A6191,'Top 30 via LR (Tr36)'!A:A,1,FALSE)</f>
        <v>#N/A</v>
      </c>
      <c r="M6191" t="e">
        <f>VLOOKUP(A6191,'Top 30 via LR (Tr36)'!I:I,1,FALSE)</f>
        <v>#N/A</v>
      </c>
      <c r="N6191" t="e">
        <f>VLOOKUP(A6191,'Top or Bottom 30 via OR (Schiz)'!B:B,1,FALSE)</f>
        <v>#N/A</v>
      </c>
      <c r="O6191" t="e">
        <f>VLOOKUP(A6191,'Top or Bottom 30 via OR (Schiz)'!J:J,1,FALSE)</f>
        <v>#N/A</v>
      </c>
      <c r="P6191" t="e">
        <f>VLOOKUP(A6191,'Top or Bottom 30 via OR (Tr36)'!B:B,1,FALSE)</f>
        <v>#N/A</v>
      </c>
      <c r="Q6191" t="e">
        <f>VLOOKUP(A6191,'Top or Bottom 30 via OR (Tr36)'!J:J,1,FALSE)</f>
        <v>#N/A</v>
      </c>
    </row>
    <row r="6192" spans="1:17" x14ac:dyDescent="0.25">
      <c r="A6192" t="s">
        <v>6213</v>
      </c>
      <c r="B6192">
        <v>579</v>
      </c>
      <c r="C6192">
        <v>547</v>
      </c>
      <c r="D6192">
        <v>638</v>
      </c>
      <c r="E6192">
        <v>359</v>
      </c>
      <c r="F6192">
        <f>B6192/cam_reads!I$3</f>
        <v>7.1933906679285622</v>
      </c>
      <c r="G6192">
        <f>C6192/cam_reads!J$3</f>
        <v>7.0848455063952906</v>
      </c>
      <c r="H6192">
        <f>D6192/cam_reads!K$3</f>
        <v>6.6595684157087156</v>
      </c>
      <c r="I6192">
        <f>E6192/cam_reads!L$3</f>
        <v>3.7423208800395913</v>
      </c>
      <c r="J6192" t="e">
        <f>VLOOKUP(A6192,'Top 30 via LR (Schizonts)'!A:A,1,FALSE)</f>
        <v>#N/A</v>
      </c>
      <c r="K6192" t="e">
        <f>VLOOKUP(A6192,'Top 30 via LR (Schizonts)'!J:J,1,FALSE)</f>
        <v>#N/A</v>
      </c>
      <c r="L6192" t="e">
        <f>VLOOKUP(A6192,'Top 30 via LR (Tr36)'!A:A,1,FALSE)</f>
        <v>#N/A</v>
      </c>
      <c r="M6192" t="e">
        <f>VLOOKUP(A6192,'Top 30 via LR (Tr36)'!I:I,1,FALSE)</f>
        <v>#N/A</v>
      </c>
      <c r="N6192" t="e">
        <f>VLOOKUP(A6192,'Top or Bottom 30 via OR (Schiz)'!B:B,1,FALSE)</f>
        <v>#N/A</v>
      </c>
      <c r="O6192" t="e">
        <f>VLOOKUP(A6192,'Top or Bottom 30 via OR (Schiz)'!J:J,1,FALSE)</f>
        <v>#N/A</v>
      </c>
      <c r="P6192" t="e">
        <f>VLOOKUP(A6192,'Top or Bottom 30 via OR (Tr36)'!B:B,1,FALSE)</f>
        <v>#N/A</v>
      </c>
      <c r="Q6192" t="e">
        <f>VLOOKUP(A6192,'Top or Bottom 30 via OR (Tr36)'!J:J,1,FALSE)</f>
        <v>#N/A</v>
      </c>
    </row>
    <row r="6193" spans="1:17" x14ac:dyDescent="0.25">
      <c r="A6193" t="s">
        <v>6214</v>
      </c>
      <c r="B6193">
        <v>49</v>
      </c>
      <c r="C6193">
        <v>21</v>
      </c>
      <c r="D6193">
        <v>51</v>
      </c>
      <c r="E6193">
        <v>37</v>
      </c>
      <c r="F6193">
        <f>B6193/cam_reads!I$3</f>
        <v>0.60876708588687312</v>
      </c>
      <c r="G6193">
        <f>C6193/cam_reads!J$3</f>
        <v>0.27199589695484661</v>
      </c>
      <c r="H6193">
        <f>D6193/cam_reads!K$3</f>
        <v>0.53234794545633934</v>
      </c>
      <c r="I6193">
        <f>E6193/cam_reads!L$3</f>
        <v>0.38569880936341189</v>
      </c>
      <c r="J6193" t="e">
        <f>VLOOKUP(A6193,'Top 30 via LR (Schizonts)'!A:A,1,FALSE)</f>
        <v>#N/A</v>
      </c>
      <c r="K6193" t="e">
        <f>VLOOKUP(A6193,'Top 30 via LR (Schizonts)'!J:J,1,FALSE)</f>
        <v>#N/A</v>
      </c>
      <c r="L6193" t="e">
        <f>VLOOKUP(A6193,'Top 30 via LR (Tr36)'!A:A,1,FALSE)</f>
        <v>#N/A</v>
      </c>
      <c r="M6193" t="e">
        <f>VLOOKUP(A6193,'Top 30 via LR (Tr36)'!I:I,1,FALSE)</f>
        <v>#N/A</v>
      </c>
      <c r="N6193" t="e">
        <f>VLOOKUP(A6193,'Top or Bottom 30 via OR (Schiz)'!B:B,1,FALSE)</f>
        <v>#N/A</v>
      </c>
      <c r="O6193" t="e">
        <f>VLOOKUP(A6193,'Top or Bottom 30 via OR (Schiz)'!J:J,1,FALSE)</f>
        <v>#N/A</v>
      </c>
      <c r="P6193" t="e">
        <f>VLOOKUP(A6193,'Top or Bottom 30 via OR (Tr36)'!B:B,1,FALSE)</f>
        <v>#N/A</v>
      </c>
      <c r="Q6193" t="e">
        <f>VLOOKUP(A6193,'Top or Bottom 30 via OR (Tr36)'!J:J,1,FALSE)</f>
        <v>#N/A</v>
      </c>
    </row>
    <row r="6194" spans="1:17" x14ac:dyDescent="0.25">
      <c r="A6194" t="s">
        <v>6215</v>
      </c>
      <c r="B6194">
        <v>1541</v>
      </c>
      <c r="C6194">
        <v>1491</v>
      </c>
      <c r="D6194">
        <v>941</v>
      </c>
      <c r="E6194">
        <v>1901</v>
      </c>
      <c r="F6194">
        <f>B6194/cam_reads!I$3</f>
        <v>19.145103660238192</v>
      </c>
      <c r="G6194">
        <f>C6194/cam_reads!J$3</f>
        <v>19.311708683794109</v>
      </c>
      <c r="H6194">
        <f>D6194/cam_reads!K$3</f>
        <v>9.8223415034199082</v>
      </c>
      <c r="I6194">
        <f>E6194/cam_reads!L$3</f>
        <v>19.816579367563406</v>
      </c>
      <c r="J6194" t="e">
        <f>VLOOKUP(A6194,'Top 30 via LR (Schizonts)'!A:A,1,FALSE)</f>
        <v>#N/A</v>
      </c>
      <c r="K6194" t="e">
        <f>VLOOKUP(A6194,'Top 30 via LR (Schizonts)'!J:J,1,FALSE)</f>
        <v>#N/A</v>
      </c>
      <c r="L6194" t="e">
        <f>VLOOKUP(A6194,'Top 30 via LR (Tr36)'!A:A,1,FALSE)</f>
        <v>#N/A</v>
      </c>
      <c r="M6194" t="e">
        <f>VLOOKUP(A6194,'Top 30 via LR (Tr36)'!I:I,1,FALSE)</f>
        <v>#N/A</v>
      </c>
      <c r="N6194" t="e">
        <f>VLOOKUP(A6194,'Top or Bottom 30 via OR (Schiz)'!B:B,1,FALSE)</f>
        <v>#N/A</v>
      </c>
      <c r="O6194" t="e">
        <f>VLOOKUP(A6194,'Top or Bottom 30 via OR (Schiz)'!J:J,1,FALSE)</f>
        <v>#N/A</v>
      </c>
      <c r="P6194" t="e">
        <f>VLOOKUP(A6194,'Top or Bottom 30 via OR (Tr36)'!B:B,1,FALSE)</f>
        <v>#N/A</v>
      </c>
      <c r="Q6194" t="e">
        <f>VLOOKUP(A6194,'Top or Bottom 30 via OR (Tr36)'!J:J,1,FALSE)</f>
        <v>#N/A</v>
      </c>
    </row>
    <row r="6195" spans="1:17" x14ac:dyDescent="0.25">
      <c r="A6195" t="s">
        <v>6216</v>
      </c>
      <c r="B6195">
        <v>119</v>
      </c>
      <c r="C6195">
        <v>103</v>
      </c>
      <c r="D6195">
        <v>238</v>
      </c>
      <c r="E6195">
        <v>135</v>
      </c>
      <c r="F6195">
        <f>B6195/cam_reads!I$3</f>
        <v>1.478434351439549</v>
      </c>
      <c r="G6195">
        <f>C6195/cam_reads!J$3</f>
        <v>1.3340751136356763</v>
      </c>
      <c r="H6195">
        <f>D6195/cam_reads!K$3</f>
        <v>2.4842904121295835</v>
      </c>
      <c r="I6195">
        <f>E6195/cam_reads!L$3</f>
        <v>1.4072794395692056</v>
      </c>
      <c r="J6195" t="e">
        <f>VLOOKUP(A6195,'Top 30 via LR (Schizonts)'!A:A,1,FALSE)</f>
        <v>#N/A</v>
      </c>
      <c r="K6195" t="e">
        <f>VLOOKUP(A6195,'Top 30 via LR (Schizonts)'!J:J,1,FALSE)</f>
        <v>#N/A</v>
      </c>
      <c r="L6195" t="e">
        <f>VLOOKUP(A6195,'Top 30 via LR (Tr36)'!A:A,1,FALSE)</f>
        <v>#N/A</v>
      </c>
      <c r="M6195" t="e">
        <f>VLOOKUP(A6195,'Top 30 via LR (Tr36)'!I:I,1,FALSE)</f>
        <v>#N/A</v>
      </c>
      <c r="N6195" t="e">
        <f>VLOOKUP(A6195,'Top or Bottom 30 via OR (Schiz)'!B:B,1,FALSE)</f>
        <v>#N/A</v>
      </c>
      <c r="O6195" t="e">
        <f>VLOOKUP(A6195,'Top or Bottom 30 via OR (Schiz)'!J:J,1,FALSE)</f>
        <v>#N/A</v>
      </c>
      <c r="P6195" t="e">
        <f>VLOOKUP(A6195,'Top or Bottom 30 via OR (Tr36)'!B:B,1,FALSE)</f>
        <v>#N/A</v>
      </c>
      <c r="Q6195" t="e">
        <f>VLOOKUP(A6195,'Top or Bottom 30 via OR (Tr36)'!J:J,1,FALSE)</f>
        <v>#N/A</v>
      </c>
    </row>
    <row r="6196" spans="1:17" x14ac:dyDescent="0.25">
      <c r="A6196" t="s">
        <v>6217</v>
      </c>
      <c r="B6196">
        <v>19</v>
      </c>
      <c r="C6196">
        <v>6</v>
      </c>
      <c r="D6196">
        <v>11</v>
      </c>
      <c r="E6196">
        <v>15</v>
      </c>
      <c r="F6196">
        <f>B6196/cam_reads!I$3</f>
        <v>0.23605254350715488</v>
      </c>
      <c r="G6196">
        <f>C6196/cam_reads!J$3</f>
        <v>7.7713113415670457E-2</v>
      </c>
      <c r="H6196">
        <f>D6196/cam_reads!K$3</f>
        <v>0.11482014509842613</v>
      </c>
      <c r="I6196">
        <f>E6196/cam_reads!L$3</f>
        <v>0.15636438217435619</v>
      </c>
      <c r="J6196" t="e">
        <f>VLOOKUP(A6196,'Top 30 via LR (Schizonts)'!A:A,1,FALSE)</f>
        <v>#N/A</v>
      </c>
      <c r="K6196" t="e">
        <f>VLOOKUP(A6196,'Top 30 via LR (Schizonts)'!J:J,1,FALSE)</f>
        <v>#N/A</v>
      </c>
      <c r="L6196" t="e">
        <f>VLOOKUP(A6196,'Top 30 via LR (Tr36)'!A:A,1,FALSE)</f>
        <v>#N/A</v>
      </c>
      <c r="M6196" t="e">
        <f>VLOOKUP(A6196,'Top 30 via LR (Tr36)'!I:I,1,FALSE)</f>
        <v>#N/A</v>
      </c>
      <c r="N6196" t="e">
        <f>VLOOKUP(A6196,'Top or Bottom 30 via OR (Schiz)'!B:B,1,FALSE)</f>
        <v>#N/A</v>
      </c>
      <c r="O6196" t="e">
        <f>VLOOKUP(A6196,'Top or Bottom 30 via OR (Schiz)'!J:J,1,FALSE)</f>
        <v>#N/A</v>
      </c>
      <c r="P6196" t="e">
        <f>VLOOKUP(A6196,'Top or Bottom 30 via OR (Tr36)'!B:B,1,FALSE)</f>
        <v>#N/A</v>
      </c>
      <c r="Q6196" t="e">
        <f>VLOOKUP(A6196,'Top or Bottom 30 via OR (Tr36)'!J:J,1,FALSE)</f>
        <v>#N/A</v>
      </c>
    </row>
    <row r="6197" spans="1:17" x14ac:dyDescent="0.25">
      <c r="A6197" t="s">
        <v>6218</v>
      </c>
      <c r="B6197">
        <v>0</v>
      </c>
      <c r="C6197">
        <v>0</v>
      </c>
      <c r="D6197">
        <v>0</v>
      </c>
      <c r="E6197">
        <v>0</v>
      </c>
      <c r="F6197">
        <f>B6197/cam_reads!I$3</f>
        <v>0</v>
      </c>
      <c r="G6197">
        <f>C6197/cam_reads!J$3</f>
        <v>0</v>
      </c>
      <c r="H6197">
        <f>D6197/cam_reads!K$3</f>
        <v>0</v>
      </c>
      <c r="I6197">
        <f>E6197/cam_reads!L$3</f>
        <v>0</v>
      </c>
      <c r="J6197" t="e">
        <f>VLOOKUP(A6197,'Top 30 via LR (Schizonts)'!A:A,1,FALSE)</f>
        <v>#N/A</v>
      </c>
      <c r="K6197" t="e">
        <f>VLOOKUP(A6197,'Top 30 via LR (Schizonts)'!J:J,1,FALSE)</f>
        <v>#N/A</v>
      </c>
      <c r="L6197" t="e">
        <f>VLOOKUP(A6197,'Top 30 via LR (Tr36)'!A:A,1,FALSE)</f>
        <v>#N/A</v>
      </c>
      <c r="M6197" t="e">
        <f>VLOOKUP(A6197,'Top 30 via LR (Tr36)'!I:I,1,FALSE)</f>
        <v>#N/A</v>
      </c>
      <c r="N6197" t="e">
        <f>VLOOKUP(A6197,'Top or Bottom 30 via OR (Schiz)'!B:B,1,FALSE)</f>
        <v>#N/A</v>
      </c>
      <c r="O6197" t="e">
        <f>VLOOKUP(A6197,'Top or Bottom 30 via OR (Schiz)'!J:J,1,FALSE)</f>
        <v>#N/A</v>
      </c>
      <c r="P6197" t="e">
        <f>VLOOKUP(A6197,'Top or Bottom 30 via OR (Tr36)'!B:B,1,FALSE)</f>
        <v>#N/A</v>
      </c>
      <c r="Q6197" t="e">
        <f>VLOOKUP(A6197,'Top or Bottom 30 via OR (Tr36)'!J:J,1,FALSE)</f>
        <v>#N/A</v>
      </c>
    </row>
    <row r="6198" spans="1:17" x14ac:dyDescent="0.25">
      <c r="A6198" t="s">
        <v>6219</v>
      </c>
      <c r="B6198">
        <v>5912</v>
      </c>
      <c r="C6198">
        <v>6475</v>
      </c>
      <c r="D6198">
        <v>5210</v>
      </c>
      <c r="E6198">
        <v>7332</v>
      </c>
      <c r="F6198">
        <f>B6198/cam_reads!I$3</f>
        <v>73.44961248496314</v>
      </c>
      <c r="G6198">
        <f>C6198/cam_reads!J$3</f>
        <v>83.865401561077704</v>
      </c>
      <c r="H6198">
        <f>D6198/cam_reads!K$3</f>
        <v>54.382995996618192</v>
      </c>
      <c r="I6198">
        <f>E6198/cam_reads!L$3</f>
        <v>76.4309100068253</v>
      </c>
      <c r="J6198" t="e">
        <f>VLOOKUP(A6198,'Top 30 via LR (Schizonts)'!A:A,1,FALSE)</f>
        <v>#N/A</v>
      </c>
      <c r="K6198" t="e">
        <f>VLOOKUP(A6198,'Top 30 via LR (Schizonts)'!J:J,1,FALSE)</f>
        <v>#N/A</v>
      </c>
      <c r="L6198" t="e">
        <f>VLOOKUP(A6198,'Top 30 via LR (Tr36)'!A:A,1,FALSE)</f>
        <v>#N/A</v>
      </c>
      <c r="M6198" t="e">
        <f>VLOOKUP(A6198,'Top 30 via LR (Tr36)'!I:I,1,FALSE)</f>
        <v>#N/A</v>
      </c>
      <c r="N6198" t="e">
        <f>VLOOKUP(A6198,'Top or Bottom 30 via OR (Schiz)'!B:B,1,FALSE)</f>
        <v>#N/A</v>
      </c>
      <c r="O6198" t="e">
        <f>VLOOKUP(A6198,'Top or Bottom 30 via OR (Schiz)'!J:J,1,FALSE)</f>
        <v>#N/A</v>
      </c>
      <c r="P6198" t="e">
        <f>VLOOKUP(A6198,'Top or Bottom 30 via OR (Tr36)'!B:B,1,FALSE)</f>
        <v>#N/A</v>
      </c>
      <c r="Q6198" t="e">
        <f>VLOOKUP(A6198,'Top or Bottom 30 via OR (Tr36)'!J:J,1,FALSE)</f>
        <v>#N/A</v>
      </c>
    </row>
    <row r="6199" spans="1:17" x14ac:dyDescent="0.25">
      <c r="A6199" t="s">
        <v>6220</v>
      </c>
      <c r="B6199">
        <v>43</v>
      </c>
      <c r="C6199">
        <v>31</v>
      </c>
      <c r="D6199">
        <v>90</v>
      </c>
      <c r="E6199">
        <v>69</v>
      </c>
      <c r="F6199">
        <f>B6199/cam_reads!I$3</f>
        <v>0.53422417741092942</v>
      </c>
      <c r="G6199">
        <f>C6199/cam_reads!J$3</f>
        <v>0.40151775264763073</v>
      </c>
      <c r="H6199">
        <f>D6199/cam_reads!K$3</f>
        <v>0.93943755080530467</v>
      </c>
      <c r="I6199">
        <f>E6199/cam_reads!L$3</f>
        <v>0.71927615800203837</v>
      </c>
      <c r="J6199" t="e">
        <f>VLOOKUP(A6199,'Top 30 via LR (Schizonts)'!A:A,1,FALSE)</f>
        <v>#N/A</v>
      </c>
      <c r="K6199" t="e">
        <f>VLOOKUP(A6199,'Top 30 via LR (Schizonts)'!J:J,1,FALSE)</f>
        <v>#N/A</v>
      </c>
      <c r="L6199" t="e">
        <f>VLOOKUP(A6199,'Top 30 via LR (Tr36)'!A:A,1,FALSE)</f>
        <v>#N/A</v>
      </c>
      <c r="M6199" t="e">
        <f>VLOOKUP(A6199,'Top 30 via LR (Tr36)'!I:I,1,FALSE)</f>
        <v>#N/A</v>
      </c>
      <c r="N6199" t="e">
        <f>VLOOKUP(A6199,'Top or Bottom 30 via OR (Schiz)'!B:B,1,FALSE)</f>
        <v>#N/A</v>
      </c>
      <c r="O6199" t="e">
        <f>VLOOKUP(A6199,'Top or Bottom 30 via OR (Schiz)'!J:J,1,FALSE)</f>
        <v>#N/A</v>
      </c>
      <c r="P6199" t="e">
        <f>VLOOKUP(A6199,'Top or Bottom 30 via OR (Tr36)'!B:B,1,FALSE)</f>
        <v>#N/A</v>
      </c>
      <c r="Q6199" t="e">
        <f>VLOOKUP(A6199,'Top or Bottom 30 via OR (Tr36)'!J:J,1,FALSE)</f>
        <v>#N/A</v>
      </c>
    </row>
    <row r="6200" spans="1:17" x14ac:dyDescent="0.25">
      <c r="A6200" t="s">
        <v>6221</v>
      </c>
      <c r="B6200">
        <v>261</v>
      </c>
      <c r="C6200">
        <v>242</v>
      </c>
      <c r="D6200">
        <v>351</v>
      </c>
      <c r="E6200">
        <v>299</v>
      </c>
      <c r="F6200">
        <f>B6200/cam_reads!I$3</f>
        <v>3.2426165187035485</v>
      </c>
      <c r="G6200">
        <f>C6200/cam_reads!J$3</f>
        <v>3.1344289077653751</v>
      </c>
      <c r="H6200">
        <f>D6200/cam_reads!K$3</f>
        <v>3.6638064481406882</v>
      </c>
      <c r="I6200">
        <f>E6200/cam_reads!L$3</f>
        <v>3.1168633513421664</v>
      </c>
      <c r="J6200" t="e">
        <f>VLOOKUP(A6200,'Top 30 via LR (Schizonts)'!A:A,1,FALSE)</f>
        <v>#N/A</v>
      </c>
      <c r="K6200" t="e">
        <f>VLOOKUP(A6200,'Top 30 via LR (Schizonts)'!J:J,1,FALSE)</f>
        <v>#N/A</v>
      </c>
      <c r="L6200" t="e">
        <f>VLOOKUP(A6200,'Top 30 via LR (Tr36)'!A:A,1,FALSE)</f>
        <v>#N/A</v>
      </c>
      <c r="M6200" t="e">
        <f>VLOOKUP(A6200,'Top 30 via LR (Tr36)'!I:I,1,FALSE)</f>
        <v>#N/A</v>
      </c>
      <c r="N6200" t="e">
        <f>VLOOKUP(A6200,'Top or Bottom 30 via OR (Schiz)'!B:B,1,FALSE)</f>
        <v>#N/A</v>
      </c>
      <c r="O6200" t="e">
        <f>VLOOKUP(A6200,'Top or Bottom 30 via OR (Schiz)'!J:J,1,FALSE)</f>
        <v>#N/A</v>
      </c>
      <c r="P6200" t="e">
        <f>VLOOKUP(A6200,'Top or Bottom 30 via OR (Tr36)'!B:B,1,FALSE)</f>
        <v>#N/A</v>
      </c>
      <c r="Q6200" t="e">
        <f>VLOOKUP(A6200,'Top or Bottom 30 via OR (Tr36)'!J:J,1,FALSE)</f>
        <v>#N/A</v>
      </c>
    </row>
    <row r="6201" spans="1:17" x14ac:dyDescent="0.25">
      <c r="A6201" t="s">
        <v>6222</v>
      </c>
      <c r="B6201">
        <v>12</v>
      </c>
      <c r="C6201">
        <v>11</v>
      </c>
      <c r="D6201">
        <v>7</v>
      </c>
      <c r="E6201">
        <v>9</v>
      </c>
      <c r="F6201">
        <f>B6201/cam_reads!I$3</f>
        <v>0.1490858169518873</v>
      </c>
      <c r="G6201">
        <f>C6201/cam_reads!J$3</f>
        <v>0.14247404126206251</v>
      </c>
      <c r="H6201">
        <f>D6201/cam_reads!K$3</f>
        <v>7.3067365062634809E-2</v>
      </c>
      <c r="I6201">
        <f>E6201/cam_reads!L$3</f>
        <v>9.381862930461371E-2</v>
      </c>
      <c r="J6201" t="e">
        <f>VLOOKUP(A6201,'Top 30 via LR (Schizonts)'!A:A,1,FALSE)</f>
        <v>#N/A</v>
      </c>
      <c r="K6201" t="e">
        <f>VLOOKUP(A6201,'Top 30 via LR (Schizonts)'!J:J,1,FALSE)</f>
        <v>#N/A</v>
      </c>
      <c r="L6201" t="e">
        <f>VLOOKUP(A6201,'Top 30 via LR (Tr36)'!A:A,1,FALSE)</f>
        <v>#N/A</v>
      </c>
      <c r="M6201" t="e">
        <f>VLOOKUP(A6201,'Top 30 via LR (Tr36)'!I:I,1,FALSE)</f>
        <v>#N/A</v>
      </c>
      <c r="N6201" t="e">
        <f>VLOOKUP(A6201,'Top or Bottom 30 via OR (Schiz)'!B:B,1,FALSE)</f>
        <v>#N/A</v>
      </c>
      <c r="O6201" t="e">
        <f>VLOOKUP(A6201,'Top or Bottom 30 via OR (Schiz)'!J:J,1,FALSE)</f>
        <v>#N/A</v>
      </c>
      <c r="P6201" t="e">
        <f>VLOOKUP(A6201,'Top or Bottom 30 via OR (Tr36)'!B:B,1,FALSE)</f>
        <v>#N/A</v>
      </c>
      <c r="Q6201" t="e">
        <f>VLOOKUP(A6201,'Top or Bottom 30 via OR (Tr36)'!J:J,1,FALSE)</f>
        <v>#N/A</v>
      </c>
    </row>
    <row r="6202" spans="1:17" x14ac:dyDescent="0.25">
      <c r="A6202" t="s">
        <v>6223</v>
      </c>
      <c r="B6202">
        <v>1142</v>
      </c>
      <c r="C6202">
        <v>1948</v>
      </c>
      <c r="D6202">
        <v>1277</v>
      </c>
      <c r="E6202">
        <v>1502</v>
      </c>
      <c r="F6202">
        <f>B6202/cam_reads!I$3</f>
        <v>14.18800024658794</v>
      </c>
      <c r="G6202">
        <f>C6202/cam_reads!J$3</f>
        <v>25.230857488954342</v>
      </c>
      <c r="H6202">
        <f>D6202/cam_reads!K$3</f>
        <v>13.329575026426379</v>
      </c>
      <c r="I6202">
        <f>E6202/cam_reads!L$3</f>
        <v>15.657286801725531</v>
      </c>
      <c r="J6202" t="e">
        <f>VLOOKUP(A6202,'Top 30 via LR (Schizonts)'!A:A,1,FALSE)</f>
        <v>#N/A</v>
      </c>
      <c r="K6202" t="e">
        <f>VLOOKUP(A6202,'Top 30 via LR (Schizonts)'!J:J,1,FALSE)</f>
        <v>#N/A</v>
      </c>
      <c r="L6202" t="e">
        <f>VLOOKUP(A6202,'Top 30 via LR (Tr36)'!A:A,1,FALSE)</f>
        <v>#N/A</v>
      </c>
      <c r="M6202" t="e">
        <f>VLOOKUP(A6202,'Top 30 via LR (Tr36)'!I:I,1,FALSE)</f>
        <v>#N/A</v>
      </c>
      <c r="N6202" t="e">
        <f>VLOOKUP(A6202,'Top or Bottom 30 via OR (Schiz)'!B:B,1,FALSE)</f>
        <v>#N/A</v>
      </c>
      <c r="O6202" t="e">
        <f>VLOOKUP(A6202,'Top or Bottom 30 via OR (Schiz)'!J:J,1,FALSE)</f>
        <v>#N/A</v>
      </c>
      <c r="P6202" t="e">
        <f>VLOOKUP(A6202,'Top or Bottom 30 via OR (Tr36)'!B:B,1,FALSE)</f>
        <v>#N/A</v>
      </c>
      <c r="Q6202" t="e">
        <f>VLOOKUP(A6202,'Top or Bottom 30 via OR (Tr36)'!J:J,1,FALSE)</f>
        <v>#N/A</v>
      </c>
    </row>
    <row r="6203" spans="1:17" x14ac:dyDescent="0.25">
      <c r="A6203" t="s">
        <v>6224</v>
      </c>
      <c r="B6203">
        <v>151</v>
      </c>
      <c r="C6203">
        <v>71</v>
      </c>
      <c r="D6203">
        <v>91</v>
      </c>
      <c r="E6203">
        <v>71</v>
      </c>
      <c r="F6203">
        <f>B6203/cam_reads!I$3</f>
        <v>1.8759965299779151</v>
      </c>
      <c r="G6203">
        <f>C6203/cam_reads!J$3</f>
        <v>0.91960517541876707</v>
      </c>
      <c r="H6203">
        <f>D6203/cam_reads!K$3</f>
        <v>0.94987574581425249</v>
      </c>
      <c r="I6203">
        <f>E6203/cam_reads!L$3</f>
        <v>0.74012474229195258</v>
      </c>
      <c r="J6203" t="e">
        <f>VLOOKUP(A6203,'Top 30 via LR (Schizonts)'!A:A,1,FALSE)</f>
        <v>#N/A</v>
      </c>
      <c r="K6203" t="e">
        <f>VLOOKUP(A6203,'Top 30 via LR (Schizonts)'!J:J,1,FALSE)</f>
        <v>#N/A</v>
      </c>
      <c r="L6203" t="e">
        <f>VLOOKUP(A6203,'Top 30 via LR (Tr36)'!A:A,1,FALSE)</f>
        <v>#N/A</v>
      </c>
      <c r="M6203" t="e">
        <f>VLOOKUP(A6203,'Top 30 via LR (Tr36)'!I:I,1,FALSE)</f>
        <v>#N/A</v>
      </c>
      <c r="N6203" t="e">
        <f>VLOOKUP(A6203,'Top or Bottom 30 via OR (Schiz)'!B:B,1,FALSE)</f>
        <v>#N/A</v>
      </c>
      <c r="O6203" t="e">
        <f>VLOOKUP(A6203,'Top or Bottom 30 via OR (Schiz)'!J:J,1,FALSE)</f>
        <v>#N/A</v>
      </c>
      <c r="P6203" t="e">
        <f>VLOOKUP(A6203,'Top or Bottom 30 via OR (Tr36)'!B:B,1,FALSE)</f>
        <v>#N/A</v>
      </c>
      <c r="Q6203" t="e">
        <f>VLOOKUP(A6203,'Top or Bottom 30 via OR (Tr36)'!J:J,1,FALSE)</f>
        <v>#N/A</v>
      </c>
    </row>
    <row r="6204" spans="1:17" x14ac:dyDescent="0.25">
      <c r="A6204" t="s">
        <v>6225</v>
      </c>
      <c r="B6204">
        <v>102</v>
      </c>
      <c r="C6204">
        <v>46</v>
      </c>
      <c r="D6204">
        <v>71</v>
      </c>
      <c r="E6204">
        <v>102</v>
      </c>
      <c r="F6204">
        <f>B6204/cam_reads!I$3</f>
        <v>1.2672294440910419</v>
      </c>
      <c r="G6204">
        <f>C6204/cam_reads!J$3</f>
        <v>0.59580053618680684</v>
      </c>
      <c r="H6204">
        <f>D6204/cam_reads!K$3</f>
        <v>0.74111184563529597</v>
      </c>
      <c r="I6204">
        <f>E6204/cam_reads!L$3</f>
        <v>1.0632777987856221</v>
      </c>
      <c r="J6204" t="e">
        <f>VLOOKUP(A6204,'Top 30 via LR (Schizonts)'!A:A,1,FALSE)</f>
        <v>#N/A</v>
      </c>
      <c r="K6204" t="e">
        <f>VLOOKUP(A6204,'Top 30 via LR (Schizonts)'!J:J,1,FALSE)</f>
        <v>#N/A</v>
      </c>
      <c r="L6204" t="e">
        <f>VLOOKUP(A6204,'Top 30 via LR (Tr36)'!A:A,1,FALSE)</f>
        <v>#N/A</v>
      </c>
      <c r="M6204" t="e">
        <f>VLOOKUP(A6204,'Top 30 via LR (Tr36)'!I:I,1,FALSE)</f>
        <v>#N/A</v>
      </c>
      <c r="N6204" t="e">
        <f>VLOOKUP(A6204,'Top or Bottom 30 via OR (Schiz)'!B:B,1,FALSE)</f>
        <v>#N/A</v>
      </c>
      <c r="O6204" t="e">
        <f>VLOOKUP(A6204,'Top or Bottom 30 via OR (Schiz)'!J:J,1,FALSE)</f>
        <v>#N/A</v>
      </c>
      <c r="P6204" t="e">
        <f>VLOOKUP(A6204,'Top or Bottom 30 via OR (Tr36)'!B:B,1,FALSE)</f>
        <v>#N/A</v>
      </c>
      <c r="Q6204" t="e">
        <f>VLOOKUP(A6204,'Top or Bottom 30 via OR (Tr36)'!J:J,1,FALSE)</f>
        <v>#N/A</v>
      </c>
    </row>
    <row r="6205" spans="1:17" x14ac:dyDescent="0.25">
      <c r="A6205" t="s">
        <v>6226</v>
      </c>
      <c r="B6205">
        <v>1554</v>
      </c>
      <c r="C6205">
        <v>803</v>
      </c>
      <c r="D6205">
        <v>1085</v>
      </c>
      <c r="E6205">
        <v>1469</v>
      </c>
      <c r="F6205">
        <f>B6205/cam_reads!I$3</f>
        <v>19.306613295269404</v>
      </c>
      <c r="G6205">
        <f>C6205/cam_reads!J$3</f>
        <v>10.400605012130564</v>
      </c>
      <c r="H6205">
        <f>D6205/cam_reads!K$3</f>
        <v>11.325441584708395</v>
      </c>
      <c r="I6205">
        <f>E6205/cam_reads!L$3</f>
        <v>15.313285160941948</v>
      </c>
      <c r="J6205" t="e">
        <f>VLOOKUP(A6205,'Top 30 via LR (Schizonts)'!A:A,1,FALSE)</f>
        <v>#N/A</v>
      </c>
      <c r="K6205" t="e">
        <f>VLOOKUP(A6205,'Top 30 via LR (Schizonts)'!J:J,1,FALSE)</f>
        <v>#N/A</v>
      </c>
      <c r="L6205" t="e">
        <f>VLOOKUP(A6205,'Top 30 via LR (Tr36)'!A:A,1,FALSE)</f>
        <v>#N/A</v>
      </c>
      <c r="M6205" t="e">
        <f>VLOOKUP(A6205,'Top 30 via LR (Tr36)'!I:I,1,FALSE)</f>
        <v>#N/A</v>
      </c>
      <c r="N6205" t="e">
        <f>VLOOKUP(A6205,'Top or Bottom 30 via OR (Schiz)'!B:B,1,FALSE)</f>
        <v>#N/A</v>
      </c>
      <c r="O6205" t="e">
        <f>VLOOKUP(A6205,'Top or Bottom 30 via OR (Schiz)'!J:J,1,FALSE)</f>
        <v>#N/A</v>
      </c>
      <c r="P6205" t="e">
        <f>VLOOKUP(A6205,'Top or Bottom 30 via OR (Tr36)'!B:B,1,FALSE)</f>
        <v>#N/A</v>
      </c>
      <c r="Q6205" t="e">
        <f>VLOOKUP(A6205,'Top or Bottom 30 via OR (Tr36)'!J:J,1,FALSE)</f>
        <v>#N/A</v>
      </c>
    </row>
    <row r="6206" spans="1:17" x14ac:dyDescent="0.25">
      <c r="A6206" t="s">
        <v>6227</v>
      </c>
      <c r="B6206">
        <v>4</v>
      </c>
      <c r="C6206">
        <v>8</v>
      </c>
      <c r="D6206">
        <v>36</v>
      </c>
      <c r="E6206">
        <v>18</v>
      </c>
      <c r="F6206">
        <f>B6206/cam_reads!I$3</f>
        <v>4.9695272317295765E-2</v>
      </c>
      <c r="G6206">
        <f>C6206/cam_reads!J$3</f>
        <v>0.10361748455422728</v>
      </c>
      <c r="H6206">
        <f>D6206/cam_reads!K$3</f>
        <v>0.3757750203221219</v>
      </c>
      <c r="I6206">
        <f>E6206/cam_reads!L$3</f>
        <v>0.18763725860922742</v>
      </c>
      <c r="J6206" t="e">
        <f>VLOOKUP(A6206,'Top 30 via LR (Schizonts)'!A:A,1,FALSE)</f>
        <v>#N/A</v>
      </c>
      <c r="K6206" t="e">
        <f>VLOOKUP(A6206,'Top 30 via LR (Schizonts)'!J:J,1,FALSE)</f>
        <v>#N/A</v>
      </c>
      <c r="L6206" t="e">
        <f>VLOOKUP(A6206,'Top 30 via LR (Tr36)'!A:A,1,FALSE)</f>
        <v>#N/A</v>
      </c>
      <c r="M6206" t="e">
        <f>VLOOKUP(A6206,'Top 30 via LR (Tr36)'!I:I,1,FALSE)</f>
        <v>#N/A</v>
      </c>
      <c r="N6206" t="e">
        <f>VLOOKUP(A6206,'Top or Bottom 30 via OR (Schiz)'!B:B,1,FALSE)</f>
        <v>#N/A</v>
      </c>
      <c r="O6206" t="e">
        <f>VLOOKUP(A6206,'Top or Bottom 30 via OR (Schiz)'!J:J,1,FALSE)</f>
        <v>#N/A</v>
      </c>
      <c r="P6206" t="e">
        <f>VLOOKUP(A6206,'Top or Bottom 30 via OR (Tr36)'!B:B,1,FALSE)</f>
        <v>#N/A</v>
      </c>
      <c r="Q6206" t="e">
        <f>VLOOKUP(A6206,'Top or Bottom 30 via OR (Tr36)'!J:J,1,FALSE)</f>
        <v>#N/A</v>
      </c>
    </row>
    <row r="6207" spans="1:17" x14ac:dyDescent="0.25">
      <c r="A6207" t="s">
        <v>6228</v>
      </c>
      <c r="B6207">
        <v>355</v>
      </c>
      <c r="C6207">
        <v>194</v>
      </c>
      <c r="D6207">
        <v>512</v>
      </c>
      <c r="E6207">
        <v>595</v>
      </c>
      <c r="F6207">
        <f>B6207/cam_reads!I$3</f>
        <v>4.4104554181599989</v>
      </c>
      <c r="G6207">
        <f>C6207/cam_reads!J$3</f>
        <v>2.5127240004400115</v>
      </c>
      <c r="H6207">
        <f>D6207/cam_reads!K$3</f>
        <v>5.3443558445812887</v>
      </c>
      <c r="I6207">
        <f>E6207/cam_reads!L$3</f>
        <v>6.202453826249462</v>
      </c>
      <c r="J6207" t="e">
        <f>VLOOKUP(A6207,'Top 30 via LR (Schizonts)'!A:A,1,FALSE)</f>
        <v>#N/A</v>
      </c>
      <c r="K6207" t="e">
        <f>VLOOKUP(A6207,'Top 30 via LR (Schizonts)'!J:J,1,FALSE)</f>
        <v>#N/A</v>
      </c>
      <c r="L6207" t="e">
        <f>VLOOKUP(A6207,'Top 30 via LR (Tr36)'!A:A,1,FALSE)</f>
        <v>#N/A</v>
      </c>
      <c r="M6207" t="e">
        <f>VLOOKUP(A6207,'Top 30 via LR (Tr36)'!I:I,1,FALSE)</f>
        <v>#N/A</v>
      </c>
      <c r="N6207" t="e">
        <f>VLOOKUP(A6207,'Top or Bottom 30 via OR (Schiz)'!B:B,1,FALSE)</f>
        <v>#N/A</v>
      </c>
      <c r="O6207" t="e">
        <f>VLOOKUP(A6207,'Top or Bottom 30 via OR (Schiz)'!J:J,1,FALSE)</f>
        <v>#N/A</v>
      </c>
      <c r="P6207" t="e">
        <f>VLOOKUP(A6207,'Top or Bottom 30 via OR (Tr36)'!B:B,1,FALSE)</f>
        <v>#N/A</v>
      </c>
      <c r="Q6207" t="e">
        <f>VLOOKUP(A6207,'Top or Bottom 30 via OR (Tr36)'!J:J,1,FALSE)</f>
        <v>#N/A</v>
      </c>
    </row>
    <row r="6208" spans="1:17" x14ac:dyDescent="0.25">
      <c r="A6208" t="s">
        <v>6229</v>
      </c>
      <c r="B6208">
        <v>12114</v>
      </c>
      <c r="C6208">
        <v>8812</v>
      </c>
      <c r="D6208">
        <v>10052</v>
      </c>
      <c r="E6208">
        <v>12903</v>
      </c>
      <c r="F6208">
        <f>B6208/cam_reads!I$3</f>
        <v>150.50213221293023</v>
      </c>
      <c r="G6208">
        <f>C6208/cam_reads!J$3</f>
        <v>114.13465923648135</v>
      </c>
      <c r="H6208">
        <f>D6208/cam_reads!K$3</f>
        <v>104.92473622994359</v>
      </c>
      <c r="I6208">
        <f>E6208/cam_reads!L$3</f>
        <v>134.50464154638118</v>
      </c>
      <c r="J6208" t="e">
        <f>VLOOKUP(A6208,'Top 30 via LR (Schizonts)'!A:A,1,FALSE)</f>
        <v>#N/A</v>
      </c>
      <c r="K6208" t="e">
        <f>VLOOKUP(A6208,'Top 30 via LR (Schizonts)'!J:J,1,FALSE)</f>
        <v>#N/A</v>
      </c>
      <c r="L6208" t="e">
        <f>VLOOKUP(A6208,'Top 30 via LR (Tr36)'!A:A,1,FALSE)</f>
        <v>#N/A</v>
      </c>
      <c r="M6208" t="e">
        <f>VLOOKUP(A6208,'Top 30 via LR (Tr36)'!I:I,1,FALSE)</f>
        <v>#N/A</v>
      </c>
      <c r="N6208" t="e">
        <f>VLOOKUP(A6208,'Top or Bottom 30 via OR (Schiz)'!B:B,1,FALSE)</f>
        <v>#N/A</v>
      </c>
      <c r="O6208" t="e">
        <f>VLOOKUP(A6208,'Top or Bottom 30 via OR (Schiz)'!J:J,1,FALSE)</f>
        <v>#N/A</v>
      </c>
      <c r="P6208" t="e">
        <f>VLOOKUP(A6208,'Top or Bottom 30 via OR (Tr36)'!B:B,1,FALSE)</f>
        <v>#N/A</v>
      </c>
      <c r="Q6208" t="e">
        <f>VLOOKUP(A6208,'Top or Bottom 30 via OR (Tr36)'!J:J,1,FALSE)</f>
        <v>#N/A</v>
      </c>
    </row>
    <row r="6209" spans="1:17" x14ac:dyDescent="0.25">
      <c r="A6209" t="s">
        <v>6230</v>
      </c>
      <c r="B6209">
        <v>0</v>
      </c>
      <c r="C6209">
        <v>117</v>
      </c>
      <c r="D6209">
        <v>0</v>
      </c>
      <c r="E6209">
        <v>1</v>
      </c>
      <c r="F6209">
        <f>B6209/cam_reads!I$3</f>
        <v>0</v>
      </c>
      <c r="G6209">
        <f>C6209/cam_reads!J$3</f>
        <v>1.5154057116055739</v>
      </c>
      <c r="H6209">
        <f>D6209/cam_reads!K$3</f>
        <v>0</v>
      </c>
      <c r="I6209">
        <f>E6209/cam_reads!L$3</f>
        <v>1.0424292144957079E-2</v>
      </c>
      <c r="J6209" t="e">
        <f>VLOOKUP(A6209,'Top 30 via LR (Schizonts)'!A:A,1,FALSE)</f>
        <v>#N/A</v>
      </c>
      <c r="K6209" t="e">
        <f>VLOOKUP(A6209,'Top 30 via LR (Schizonts)'!J:J,1,FALSE)</f>
        <v>#N/A</v>
      </c>
      <c r="L6209" t="e">
        <f>VLOOKUP(A6209,'Top 30 via LR (Tr36)'!A:A,1,FALSE)</f>
        <v>#N/A</v>
      </c>
      <c r="M6209" t="e">
        <f>VLOOKUP(A6209,'Top 30 via LR (Tr36)'!I:I,1,FALSE)</f>
        <v>#N/A</v>
      </c>
      <c r="N6209" t="e">
        <f>VLOOKUP(A6209,'Top or Bottom 30 via OR (Schiz)'!B:B,1,FALSE)</f>
        <v>#N/A</v>
      </c>
      <c r="O6209" t="e">
        <f>VLOOKUP(A6209,'Top or Bottom 30 via OR (Schiz)'!J:J,1,FALSE)</f>
        <v>#N/A</v>
      </c>
      <c r="P6209" t="e">
        <f>VLOOKUP(A6209,'Top or Bottom 30 via OR (Tr36)'!B:B,1,FALSE)</f>
        <v>#N/A</v>
      </c>
      <c r="Q6209" t="e">
        <f>VLOOKUP(A6209,'Top or Bottom 30 via OR (Tr36)'!J:J,1,FALSE)</f>
        <v>#N/A</v>
      </c>
    </row>
    <row r="6210" spans="1:17" x14ac:dyDescent="0.25">
      <c r="A6210" t="s">
        <v>6231</v>
      </c>
      <c r="B6210">
        <v>439</v>
      </c>
      <c r="C6210">
        <v>848</v>
      </c>
      <c r="D6210">
        <v>794</v>
      </c>
      <c r="E6210">
        <v>432</v>
      </c>
      <c r="F6210">
        <f>B6210/cam_reads!I$3</f>
        <v>5.4540561368232101</v>
      </c>
      <c r="G6210">
        <f>C6210/cam_reads!J$3</f>
        <v>10.983453362748092</v>
      </c>
      <c r="H6210">
        <f>D6210/cam_reads!K$3</f>
        <v>8.2879268371045764</v>
      </c>
      <c r="I6210">
        <f>E6210/cam_reads!L$3</f>
        <v>4.5032942066214581</v>
      </c>
      <c r="J6210" t="e">
        <f>VLOOKUP(A6210,'Top 30 via LR (Schizonts)'!A:A,1,FALSE)</f>
        <v>#N/A</v>
      </c>
      <c r="K6210" t="e">
        <f>VLOOKUP(A6210,'Top 30 via LR (Schizonts)'!J:J,1,FALSE)</f>
        <v>#N/A</v>
      </c>
      <c r="L6210" t="e">
        <f>VLOOKUP(A6210,'Top 30 via LR (Tr36)'!A:A,1,FALSE)</f>
        <v>#N/A</v>
      </c>
      <c r="M6210" t="e">
        <f>VLOOKUP(A6210,'Top 30 via LR (Tr36)'!I:I,1,FALSE)</f>
        <v>#N/A</v>
      </c>
      <c r="N6210" t="e">
        <f>VLOOKUP(A6210,'Top or Bottom 30 via OR (Schiz)'!B:B,1,FALSE)</f>
        <v>#N/A</v>
      </c>
      <c r="O6210" t="e">
        <f>VLOOKUP(A6210,'Top or Bottom 30 via OR (Schiz)'!J:J,1,FALSE)</f>
        <v>#N/A</v>
      </c>
      <c r="P6210" t="e">
        <f>VLOOKUP(A6210,'Top or Bottom 30 via OR (Tr36)'!B:B,1,FALSE)</f>
        <v>#N/A</v>
      </c>
      <c r="Q6210" t="e">
        <f>VLOOKUP(A6210,'Top or Bottom 30 via OR (Tr36)'!J:J,1,FALSE)</f>
        <v>#N/A</v>
      </c>
    </row>
    <row r="6211" spans="1:17" x14ac:dyDescent="0.25">
      <c r="A6211" t="s">
        <v>6232</v>
      </c>
      <c r="B6211">
        <v>146</v>
      </c>
      <c r="C6211">
        <v>98</v>
      </c>
      <c r="D6211">
        <v>193</v>
      </c>
      <c r="E6211">
        <v>144</v>
      </c>
      <c r="F6211">
        <f>B6211/cam_reads!I$3</f>
        <v>1.8138774395812953</v>
      </c>
      <c r="G6211">
        <f>C6211/cam_reads!J$3</f>
        <v>1.2693141857892842</v>
      </c>
      <c r="H6211">
        <f>D6211/cam_reads!K$3</f>
        <v>2.0145716367269313</v>
      </c>
      <c r="I6211">
        <f>E6211/cam_reads!L$3</f>
        <v>1.5010980688738194</v>
      </c>
      <c r="J6211" t="e">
        <f>VLOOKUP(A6211,'Top 30 via LR (Schizonts)'!A:A,1,FALSE)</f>
        <v>#N/A</v>
      </c>
      <c r="K6211" t="e">
        <f>VLOOKUP(A6211,'Top 30 via LR (Schizonts)'!J:J,1,FALSE)</f>
        <v>#N/A</v>
      </c>
      <c r="L6211" t="e">
        <f>VLOOKUP(A6211,'Top 30 via LR (Tr36)'!A:A,1,FALSE)</f>
        <v>#N/A</v>
      </c>
      <c r="M6211" t="e">
        <f>VLOOKUP(A6211,'Top 30 via LR (Tr36)'!I:I,1,FALSE)</f>
        <v>#N/A</v>
      </c>
      <c r="N6211" t="e">
        <f>VLOOKUP(A6211,'Top or Bottom 30 via OR (Schiz)'!B:B,1,FALSE)</f>
        <v>#N/A</v>
      </c>
      <c r="O6211" t="e">
        <f>VLOOKUP(A6211,'Top or Bottom 30 via OR (Schiz)'!J:J,1,FALSE)</f>
        <v>#N/A</v>
      </c>
      <c r="P6211" t="e">
        <f>VLOOKUP(A6211,'Top or Bottom 30 via OR (Tr36)'!B:B,1,FALSE)</f>
        <v>#N/A</v>
      </c>
      <c r="Q6211" t="e">
        <f>VLOOKUP(A6211,'Top or Bottom 30 via OR (Tr36)'!J:J,1,FALSE)</f>
        <v>#N/A</v>
      </c>
    </row>
    <row r="6212" spans="1:17" x14ac:dyDescent="0.25">
      <c r="A6212" t="s">
        <v>6233</v>
      </c>
      <c r="B6212">
        <v>5</v>
      </c>
      <c r="C6212">
        <v>10</v>
      </c>
      <c r="D6212">
        <v>4</v>
      </c>
      <c r="E6212">
        <v>10</v>
      </c>
      <c r="F6212">
        <f>B6212/cam_reads!I$3</f>
        <v>6.2119090396619704E-2</v>
      </c>
      <c r="G6212">
        <f>C6212/cam_reads!J$3</f>
        <v>0.1295218556927841</v>
      </c>
      <c r="H6212">
        <f>D6212/cam_reads!K$3</f>
        <v>4.1752780035791318E-2</v>
      </c>
      <c r="I6212">
        <f>E6212/cam_reads!L$3</f>
        <v>0.10424292144957079</v>
      </c>
      <c r="J6212" t="e">
        <f>VLOOKUP(A6212,'Top 30 via LR (Schizonts)'!A:A,1,FALSE)</f>
        <v>#N/A</v>
      </c>
      <c r="K6212" t="e">
        <f>VLOOKUP(A6212,'Top 30 via LR (Schizonts)'!J:J,1,FALSE)</f>
        <v>#N/A</v>
      </c>
      <c r="L6212" t="e">
        <f>VLOOKUP(A6212,'Top 30 via LR (Tr36)'!A:A,1,FALSE)</f>
        <v>#N/A</v>
      </c>
      <c r="M6212" t="e">
        <f>VLOOKUP(A6212,'Top 30 via LR (Tr36)'!I:I,1,FALSE)</f>
        <v>#N/A</v>
      </c>
      <c r="N6212" t="e">
        <f>VLOOKUP(A6212,'Top or Bottom 30 via OR (Schiz)'!B:B,1,FALSE)</f>
        <v>#N/A</v>
      </c>
      <c r="O6212" t="e">
        <f>VLOOKUP(A6212,'Top or Bottom 30 via OR (Schiz)'!J:J,1,FALSE)</f>
        <v>#N/A</v>
      </c>
      <c r="P6212" t="e">
        <f>VLOOKUP(A6212,'Top or Bottom 30 via OR (Tr36)'!B:B,1,FALSE)</f>
        <v>#N/A</v>
      </c>
      <c r="Q6212" t="e">
        <f>VLOOKUP(A6212,'Top or Bottom 30 via OR (Tr36)'!J:J,1,FALSE)</f>
        <v>#N/A</v>
      </c>
    </row>
    <row r="6213" spans="1:17" x14ac:dyDescent="0.25">
      <c r="A6213" t="s">
        <v>6234</v>
      </c>
      <c r="B6213">
        <v>1021</v>
      </c>
      <c r="C6213">
        <v>666</v>
      </c>
      <c r="D6213">
        <v>1421</v>
      </c>
      <c r="E6213">
        <v>1333</v>
      </c>
      <c r="F6213">
        <f>B6213/cam_reads!I$3</f>
        <v>12.684718258989744</v>
      </c>
      <c r="G6213">
        <f>C6213/cam_reads!J$3</f>
        <v>8.6261555891394206</v>
      </c>
      <c r="H6213">
        <f>D6213/cam_reads!K$3</f>
        <v>14.832675107714866</v>
      </c>
      <c r="I6213">
        <f>E6213/cam_reads!L$3</f>
        <v>13.895581429227786</v>
      </c>
      <c r="J6213" t="e">
        <f>VLOOKUP(A6213,'Top 30 via LR (Schizonts)'!A:A,1,FALSE)</f>
        <v>#N/A</v>
      </c>
      <c r="K6213" t="e">
        <f>VLOOKUP(A6213,'Top 30 via LR (Schizonts)'!J:J,1,FALSE)</f>
        <v>#N/A</v>
      </c>
      <c r="L6213" t="e">
        <f>VLOOKUP(A6213,'Top 30 via LR (Tr36)'!A:A,1,FALSE)</f>
        <v>#N/A</v>
      </c>
      <c r="M6213" t="e">
        <f>VLOOKUP(A6213,'Top 30 via LR (Tr36)'!I:I,1,FALSE)</f>
        <v>#N/A</v>
      </c>
      <c r="N6213" t="e">
        <f>VLOOKUP(A6213,'Top or Bottom 30 via OR (Schiz)'!B:B,1,FALSE)</f>
        <v>#N/A</v>
      </c>
      <c r="O6213" t="e">
        <f>VLOOKUP(A6213,'Top or Bottom 30 via OR (Schiz)'!J:J,1,FALSE)</f>
        <v>#N/A</v>
      </c>
      <c r="P6213" t="e">
        <f>VLOOKUP(A6213,'Top or Bottom 30 via OR (Tr36)'!B:B,1,FALSE)</f>
        <v>#N/A</v>
      </c>
      <c r="Q6213" t="e">
        <f>VLOOKUP(A6213,'Top or Bottom 30 via OR (Tr36)'!J:J,1,FALSE)</f>
        <v>#N/A</v>
      </c>
    </row>
    <row r="6214" spans="1:17" x14ac:dyDescent="0.25">
      <c r="A6214" t="s">
        <v>6235</v>
      </c>
      <c r="B6214">
        <v>0</v>
      </c>
      <c r="C6214">
        <v>0</v>
      </c>
      <c r="D6214">
        <v>0</v>
      </c>
      <c r="E6214">
        <v>0</v>
      </c>
      <c r="F6214">
        <f>B6214/cam_reads!I$3</f>
        <v>0</v>
      </c>
      <c r="G6214">
        <f>C6214/cam_reads!J$3</f>
        <v>0</v>
      </c>
      <c r="H6214">
        <f>D6214/cam_reads!K$3</f>
        <v>0</v>
      </c>
      <c r="I6214">
        <f>E6214/cam_reads!L$3</f>
        <v>0</v>
      </c>
      <c r="J6214" t="e">
        <f>VLOOKUP(A6214,'Top 30 via LR (Schizonts)'!A:A,1,FALSE)</f>
        <v>#N/A</v>
      </c>
      <c r="K6214" t="e">
        <f>VLOOKUP(A6214,'Top 30 via LR (Schizonts)'!J:J,1,FALSE)</f>
        <v>#N/A</v>
      </c>
      <c r="L6214" t="e">
        <f>VLOOKUP(A6214,'Top 30 via LR (Tr36)'!A:A,1,FALSE)</f>
        <v>#N/A</v>
      </c>
      <c r="M6214" t="e">
        <f>VLOOKUP(A6214,'Top 30 via LR (Tr36)'!I:I,1,FALSE)</f>
        <v>#N/A</v>
      </c>
      <c r="N6214" t="e">
        <f>VLOOKUP(A6214,'Top or Bottom 30 via OR (Schiz)'!B:B,1,FALSE)</f>
        <v>#N/A</v>
      </c>
      <c r="O6214" t="e">
        <f>VLOOKUP(A6214,'Top or Bottom 30 via OR (Schiz)'!J:J,1,FALSE)</f>
        <v>#N/A</v>
      </c>
      <c r="P6214" t="e">
        <f>VLOOKUP(A6214,'Top or Bottom 30 via OR (Tr36)'!B:B,1,FALSE)</f>
        <v>#N/A</v>
      </c>
      <c r="Q6214" t="e">
        <f>VLOOKUP(A6214,'Top or Bottom 30 via OR (Tr36)'!J:J,1,FALSE)</f>
        <v>#N/A</v>
      </c>
    </row>
    <row r="6215" spans="1:17" x14ac:dyDescent="0.25">
      <c r="A6215" t="s">
        <v>6236</v>
      </c>
      <c r="B6215">
        <v>0</v>
      </c>
      <c r="C6215">
        <v>0</v>
      </c>
      <c r="D6215">
        <v>0</v>
      </c>
      <c r="E6215">
        <v>0</v>
      </c>
      <c r="F6215">
        <f>B6215/cam_reads!I$3</f>
        <v>0</v>
      </c>
      <c r="G6215">
        <f>C6215/cam_reads!J$3</f>
        <v>0</v>
      </c>
      <c r="H6215">
        <f>D6215/cam_reads!K$3</f>
        <v>0</v>
      </c>
      <c r="I6215">
        <f>E6215/cam_reads!L$3</f>
        <v>0</v>
      </c>
      <c r="J6215" t="e">
        <f>VLOOKUP(A6215,'Top 30 via LR (Schizonts)'!A:A,1,FALSE)</f>
        <v>#N/A</v>
      </c>
      <c r="K6215" t="e">
        <f>VLOOKUP(A6215,'Top 30 via LR (Schizonts)'!J:J,1,FALSE)</f>
        <v>#N/A</v>
      </c>
      <c r="L6215" t="e">
        <f>VLOOKUP(A6215,'Top 30 via LR (Tr36)'!A:A,1,FALSE)</f>
        <v>#N/A</v>
      </c>
      <c r="M6215" t="e">
        <f>VLOOKUP(A6215,'Top 30 via LR (Tr36)'!I:I,1,FALSE)</f>
        <v>#N/A</v>
      </c>
      <c r="N6215" t="e">
        <f>VLOOKUP(A6215,'Top or Bottom 30 via OR (Schiz)'!B:B,1,FALSE)</f>
        <v>#N/A</v>
      </c>
      <c r="O6215" t="e">
        <f>VLOOKUP(A6215,'Top or Bottom 30 via OR (Schiz)'!J:J,1,FALSE)</f>
        <v>#N/A</v>
      </c>
      <c r="P6215" t="e">
        <f>VLOOKUP(A6215,'Top or Bottom 30 via OR (Tr36)'!B:B,1,FALSE)</f>
        <v>#N/A</v>
      </c>
      <c r="Q6215" t="e">
        <f>VLOOKUP(A6215,'Top or Bottom 30 via OR (Tr36)'!J:J,1,FALSE)</f>
        <v>#N/A</v>
      </c>
    </row>
    <row r="6216" spans="1:17" x14ac:dyDescent="0.25">
      <c r="A6216" t="s">
        <v>6237</v>
      </c>
      <c r="B6216">
        <v>0</v>
      </c>
      <c r="C6216">
        <v>0</v>
      </c>
      <c r="D6216">
        <v>0</v>
      </c>
      <c r="E6216">
        <v>0</v>
      </c>
      <c r="F6216">
        <f>B6216/cam_reads!I$3</f>
        <v>0</v>
      </c>
      <c r="G6216">
        <f>C6216/cam_reads!J$3</f>
        <v>0</v>
      </c>
      <c r="H6216">
        <f>D6216/cam_reads!K$3</f>
        <v>0</v>
      </c>
      <c r="I6216">
        <f>E6216/cam_reads!L$3</f>
        <v>0</v>
      </c>
      <c r="J6216" t="e">
        <f>VLOOKUP(A6216,'Top 30 via LR (Schizonts)'!A:A,1,FALSE)</f>
        <v>#N/A</v>
      </c>
      <c r="K6216" t="e">
        <f>VLOOKUP(A6216,'Top 30 via LR (Schizonts)'!J:J,1,FALSE)</f>
        <v>#N/A</v>
      </c>
      <c r="L6216" t="e">
        <f>VLOOKUP(A6216,'Top 30 via LR (Tr36)'!A:A,1,FALSE)</f>
        <v>#N/A</v>
      </c>
      <c r="M6216" t="e">
        <f>VLOOKUP(A6216,'Top 30 via LR (Tr36)'!I:I,1,FALSE)</f>
        <v>#N/A</v>
      </c>
      <c r="N6216" t="e">
        <f>VLOOKUP(A6216,'Top or Bottom 30 via OR (Schiz)'!B:B,1,FALSE)</f>
        <v>#N/A</v>
      </c>
      <c r="O6216" t="e">
        <f>VLOOKUP(A6216,'Top or Bottom 30 via OR (Schiz)'!J:J,1,FALSE)</f>
        <v>#N/A</v>
      </c>
      <c r="P6216" t="e">
        <f>VLOOKUP(A6216,'Top or Bottom 30 via OR (Tr36)'!B:B,1,FALSE)</f>
        <v>#N/A</v>
      </c>
      <c r="Q6216" t="e">
        <f>VLOOKUP(A6216,'Top or Bottom 30 via OR (Tr36)'!J:J,1,FALSE)</f>
        <v>#N/A</v>
      </c>
    </row>
    <row r="6217" spans="1:17" x14ac:dyDescent="0.25">
      <c r="A6217" t="s">
        <v>6238</v>
      </c>
      <c r="B6217">
        <v>1940</v>
      </c>
      <c r="C6217">
        <v>1097</v>
      </c>
      <c r="D6217">
        <v>1300</v>
      </c>
      <c r="E6217">
        <v>1219</v>
      </c>
      <c r="F6217">
        <f>B6217/cam_reads!I$3</f>
        <v>24.102207073888447</v>
      </c>
      <c r="G6217">
        <f>C6217/cam_reads!J$3</f>
        <v>14.208547569498416</v>
      </c>
      <c r="H6217">
        <f>D6217/cam_reads!K$3</f>
        <v>13.569653511632179</v>
      </c>
      <c r="I6217">
        <f>E6217/cam_reads!L$3</f>
        <v>12.707212124702679</v>
      </c>
      <c r="J6217" t="e">
        <f>VLOOKUP(A6217,'Top 30 via LR (Schizonts)'!A:A,1,FALSE)</f>
        <v>#N/A</v>
      </c>
      <c r="K6217" t="e">
        <f>VLOOKUP(A6217,'Top 30 via LR (Schizonts)'!J:J,1,FALSE)</f>
        <v>#N/A</v>
      </c>
      <c r="L6217" t="e">
        <f>VLOOKUP(A6217,'Top 30 via LR (Tr36)'!A:A,1,FALSE)</f>
        <v>#N/A</v>
      </c>
      <c r="M6217" t="e">
        <f>VLOOKUP(A6217,'Top 30 via LR (Tr36)'!I:I,1,FALSE)</f>
        <v>#N/A</v>
      </c>
      <c r="N6217" t="e">
        <f>VLOOKUP(A6217,'Top or Bottom 30 via OR (Schiz)'!B:B,1,FALSE)</f>
        <v>#N/A</v>
      </c>
      <c r="O6217" t="e">
        <f>VLOOKUP(A6217,'Top or Bottom 30 via OR (Schiz)'!J:J,1,FALSE)</f>
        <v>#N/A</v>
      </c>
      <c r="P6217" t="e">
        <f>VLOOKUP(A6217,'Top or Bottom 30 via OR (Tr36)'!B:B,1,FALSE)</f>
        <v>#N/A</v>
      </c>
      <c r="Q6217" t="e">
        <f>VLOOKUP(A6217,'Top or Bottom 30 via OR (Tr36)'!J:J,1,FALSE)</f>
        <v>#N/A</v>
      </c>
    </row>
    <row r="6218" spans="1:17" x14ac:dyDescent="0.25">
      <c r="A6218" t="s">
        <v>6239</v>
      </c>
      <c r="B6218">
        <v>0</v>
      </c>
      <c r="C6218">
        <v>0</v>
      </c>
      <c r="D6218">
        <v>0</v>
      </c>
      <c r="E6218">
        <v>0</v>
      </c>
      <c r="F6218">
        <f>B6218/cam_reads!I$3</f>
        <v>0</v>
      </c>
      <c r="G6218">
        <f>C6218/cam_reads!J$3</f>
        <v>0</v>
      </c>
      <c r="H6218">
        <f>D6218/cam_reads!K$3</f>
        <v>0</v>
      </c>
      <c r="I6218">
        <f>E6218/cam_reads!L$3</f>
        <v>0</v>
      </c>
      <c r="J6218" t="e">
        <f>VLOOKUP(A6218,'Top 30 via LR (Schizonts)'!A:A,1,FALSE)</f>
        <v>#N/A</v>
      </c>
      <c r="K6218" t="e">
        <f>VLOOKUP(A6218,'Top 30 via LR (Schizonts)'!J:J,1,FALSE)</f>
        <v>#N/A</v>
      </c>
      <c r="L6218" t="e">
        <f>VLOOKUP(A6218,'Top 30 via LR (Tr36)'!A:A,1,FALSE)</f>
        <v>#N/A</v>
      </c>
      <c r="M6218" t="e">
        <f>VLOOKUP(A6218,'Top 30 via LR (Tr36)'!I:I,1,FALSE)</f>
        <v>#N/A</v>
      </c>
      <c r="N6218" t="e">
        <f>VLOOKUP(A6218,'Top or Bottom 30 via OR (Schiz)'!B:B,1,FALSE)</f>
        <v>#N/A</v>
      </c>
      <c r="O6218" t="e">
        <f>VLOOKUP(A6218,'Top or Bottom 30 via OR (Schiz)'!J:J,1,FALSE)</f>
        <v>#N/A</v>
      </c>
      <c r="P6218" t="e">
        <f>VLOOKUP(A6218,'Top or Bottom 30 via OR (Tr36)'!B:B,1,FALSE)</f>
        <v>#N/A</v>
      </c>
      <c r="Q6218" t="e">
        <f>VLOOKUP(A6218,'Top or Bottom 30 via OR (Tr36)'!J:J,1,FALSE)</f>
        <v>#N/A</v>
      </c>
    </row>
    <row r="6219" spans="1:17" x14ac:dyDescent="0.25">
      <c r="A6219" t="s">
        <v>6240</v>
      </c>
      <c r="B6219">
        <v>88</v>
      </c>
      <c r="C6219">
        <v>59</v>
      </c>
      <c r="D6219">
        <v>80</v>
      </c>
      <c r="E6219">
        <v>53</v>
      </c>
      <c r="F6219">
        <f>B6219/cam_reads!I$3</f>
        <v>1.0932959909805069</v>
      </c>
      <c r="G6219">
        <f>C6219/cam_reads!J$3</f>
        <v>0.76417894858742619</v>
      </c>
      <c r="H6219">
        <f>D6219/cam_reads!K$3</f>
        <v>0.83505560071582641</v>
      </c>
      <c r="I6219">
        <f>E6219/cam_reads!L$3</f>
        <v>0.55248748368272516</v>
      </c>
      <c r="J6219" t="e">
        <f>VLOOKUP(A6219,'Top 30 via LR (Schizonts)'!A:A,1,FALSE)</f>
        <v>#N/A</v>
      </c>
      <c r="K6219" t="e">
        <f>VLOOKUP(A6219,'Top 30 via LR (Schizonts)'!J:J,1,FALSE)</f>
        <v>#N/A</v>
      </c>
      <c r="L6219" t="e">
        <f>VLOOKUP(A6219,'Top 30 via LR (Tr36)'!A:A,1,FALSE)</f>
        <v>#N/A</v>
      </c>
      <c r="M6219" t="e">
        <f>VLOOKUP(A6219,'Top 30 via LR (Tr36)'!I:I,1,FALSE)</f>
        <v>#N/A</v>
      </c>
      <c r="N6219" t="e">
        <f>VLOOKUP(A6219,'Top or Bottom 30 via OR (Schiz)'!B:B,1,FALSE)</f>
        <v>#N/A</v>
      </c>
      <c r="O6219" t="e">
        <f>VLOOKUP(A6219,'Top or Bottom 30 via OR (Schiz)'!J:J,1,FALSE)</f>
        <v>#N/A</v>
      </c>
      <c r="P6219" t="e">
        <f>VLOOKUP(A6219,'Top or Bottom 30 via OR (Tr36)'!B:B,1,FALSE)</f>
        <v>#N/A</v>
      </c>
      <c r="Q6219" t="e">
        <f>VLOOKUP(A6219,'Top or Bottom 30 via OR (Tr36)'!J:J,1,FALSE)</f>
        <v>#N/A</v>
      </c>
    </row>
    <row r="6220" spans="1:17" x14ac:dyDescent="0.25">
      <c r="A6220" t="s">
        <v>6241</v>
      </c>
      <c r="B6220">
        <v>266</v>
      </c>
      <c r="C6220">
        <v>215</v>
      </c>
      <c r="D6220">
        <v>104</v>
      </c>
      <c r="E6220">
        <v>129</v>
      </c>
      <c r="F6220">
        <f>B6220/cam_reads!I$3</f>
        <v>3.3047356091001685</v>
      </c>
      <c r="G6220">
        <f>C6220/cam_reads!J$3</f>
        <v>2.7847198973948584</v>
      </c>
      <c r="H6220">
        <f>D6220/cam_reads!K$3</f>
        <v>1.0855722809305743</v>
      </c>
      <c r="I6220">
        <f>E6220/cam_reads!L$3</f>
        <v>1.344733686699463</v>
      </c>
      <c r="J6220" t="e">
        <f>VLOOKUP(A6220,'Top 30 via LR (Schizonts)'!A:A,1,FALSE)</f>
        <v>#N/A</v>
      </c>
      <c r="K6220" t="e">
        <f>VLOOKUP(A6220,'Top 30 via LR (Schizonts)'!J:J,1,FALSE)</f>
        <v>#N/A</v>
      </c>
      <c r="L6220" t="e">
        <f>VLOOKUP(A6220,'Top 30 via LR (Tr36)'!A:A,1,FALSE)</f>
        <v>#N/A</v>
      </c>
      <c r="M6220" t="e">
        <f>VLOOKUP(A6220,'Top 30 via LR (Tr36)'!I:I,1,FALSE)</f>
        <v>#N/A</v>
      </c>
      <c r="N6220" t="e">
        <f>VLOOKUP(A6220,'Top or Bottom 30 via OR (Schiz)'!B:B,1,FALSE)</f>
        <v>#N/A</v>
      </c>
      <c r="O6220" t="e">
        <f>VLOOKUP(A6220,'Top or Bottom 30 via OR (Schiz)'!J:J,1,FALSE)</f>
        <v>#N/A</v>
      </c>
      <c r="P6220" t="e">
        <f>VLOOKUP(A6220,'Top or Bottom 30 via OR (Tr36)'!B:B,1,FALSE)</f>
        <v>#N/A</v>
      </c>
      <c r="Q6220" t="e">
        <f>VLOOKUP(A6220,'Top or Bottom 30 via OR (Tr36)'!J:J,1,FALSE)</f>
        <v>#N/A</v>
      </c>
    </row>
    <row r="6221" spans="1:17" x14ac:dyDescent="0.25">
      <c r="A6221" t="s">
        <v>6242</v>
      </c>
      <c r="B6221">
        <v>0</v>
      </c>
      <c r="C6221">
        <v>0</v>
      </c>
      <c r="D6221">
        <v>0</v>
      </c>
      <c r="E6221">
        <v>0</v>
      </c>
      <c r="F6221">
        <f>B6221/cam_reads!I$3</f>
        <v>0</v>
      </c>
      <c r="G6221">
        <f>C6221/cam_reads!J$3</f>
        <v>0</v>
      </c>
      <c r="H6221">
        <f>D6221/cam_reads!K$3</f>
        <v>0</v>
      </c>
      <c r="I6221">
        <f>E6221/cam_reads!L$3</f>
        <v>0</v>
      </c>
      <c r="J6221" t="e">
        <f>VLOOKUP(A6221,'Top 30 via LR (Schizonts)'!A:A,1,FALSE)</f>
        <v>#N/A</v>
      </c>
      <c r="K6221" t="e">
        <f>VLOOKUP(A6221,'Top 30 via LR (Schizonts)'!J:J,1,FALSE)</f>
        <v>#N/A</v>
      </c>
      <c r="L6221" t="e">
        <f>VLOOKUP(A6221,'Top 30 via LR (Tr36)'!A:A,1,FALSE)</f>
        <v>#N/A</v>
      </c>
      <c r="M6221" t="e">
        <f>VLOOKUP(A6221,'Top 30 via LR (Tr36)'!I:I,1,FALSE)</f>
        <v>#N/A</v>
      </c>
      <c r="N6221" t="e">
        <f>VLOOKUP(A6221,'Top or Bottom 30 via OR (Schiz)'!B:B,1,FALSE)</f>
        <v>#N/A</v>
      </c>
      <c r="O6221" t="e">
        <f>VLOOKUP(A6221,'Top or Bottom 30 via OR (Schiz)'!J:J,1,FALSE)</f>
        <v>#N/A</v>
      </c>
      <c r="P6221" t="e">
        <f>VLOOKUP(A6221,'Top or Bottom 30 via OR (Tr36)'!B:B,1,FALSE)</f>
        <v>#N/A</v>
      </c>
      <c r="Q6221" t="e">
        <f>VLOOKUP(A6221,'Top or Bottom 30 via OR (Tr36)'!J:J,1,FALSE)</f>
        <v>#N/A</v>
      </c>
    </row>
    <row r="6222" spans="1:17" x14ac:dyDescent="0.25">
      <c r="A6222" t="s">
        <v>6243</v>
      </c>
      <c r="B6222">
        <v>42</v>
      </c>
      <c r="C6222">
        <v>37</v>
      </c>
      <c r="D6222">
        <v>56</v>
      </c>
      <c r="E6222">
        <v>45</v>
      </c>
      <c r="F6222">
        <f>B6222/cam_reads!I$3</f>
        <v>0.52180035933160551</v>
      </c>
      <c r="G6222">
        <f>C6222/cam_reads!J$3</f>
        <v>0.47923086606330118</v>
      </c>
      <c r="H6222">
        <f>D6222/cam_reads!K$3</f>
        <v>0.58453892050107847</v>
      </c>
      <c r="I6222">
        <f>E6222/cam_reads!L$3</f>
        <v>0.46909314652306855</v>
      </c>
      <c r="J6222" t="e">
        <f>VLOOKUP(A6222,'Top 30 via LR (Schizonts)'!A:A,1,FALSE)</f>
        <v>#N/A</v>
      </c>
      <c r="K6222" t="e">
        <f>VLOOKUP(A6222,'Top 30 via LR (Schizonts)'!J:J,1,FALSE)</f>
        <v>#N/A</v>
      </c>
      <c r="L6222" t="e">
        <f>VLOOKUP(A6222,'Top 30 via LR (Tr36)'!A:A,1,FALSE)</f>
        <v>#N/A</v>
      </c>
      <c r="M6222" t="e">
        <f>VLOOKUP(A6222,'Top 30 via LR (Tr36)'!I:I,1,FALSE)</f>
        <v>#N/A</v>
      </c>
      <c r="N6222" t="e">
        <f>VLOOKUP(A6222,'Top or Bottom 30 via OR (Schiz)'!B:B,1,FALSE)</f>
        <v>#N/A</v>
      </c>
      <c r="O6222" t="e">
        <f>VLOOKUP(A6222,'Top or Bottom 30 via OR (Schiz)'!J:J,1,FALSE)</f>
        <v>#N/A</v>
      </c>
      <c r="P6222" t="e">
        <f>VLOOKUP(A6222,'Top or Bottom 30 via OR (Tr36)'!B:B,1,FALSE)</f>
        <v>#N/A</v>
      </c>
      <c r="Q6222" t="e">
        <f>VLOOKUP(A6222,'Top or Bottom 30 via OR (Tr36)'!J:J,1,FALSE)</f>
        <v>#N/A</v>
      </c>
    </row>
    <row r="6223" spans="1:17" x14ac:dyDescent="0.25">
      <c r="A6223" t="s">
        <v>6244</v>
      </c>
      <c r="B6223">
        <v>991</v>
      </c>
      <c r="C6223">
        <v>1033</v>
      </c>
      <c r="D6223">
        <v>1130</v>
      </c>
      <c r="E6223">
        <v>944</v>
      </c>
      <c r="F6223">
        <f>B6223/cam_reads!I$3</f>
        <v>12.312003716610025</v>
      </c>
      <c r="G6223">
        <f>C6223/cam_reads!J$3</f>
        <v>13.379607693064598</v>
      </c>
      <c r="H6223">
        <f>D6223/cam_reads!K$3</f>
        <v>11.795160360111048</v>
      </c>
      <c r="I6223">
        <f>E6223/cam_reads!L$3</f>
        <v>9.8405317848394827</v>
      </c>
      <c r="J6223" t="e">
        <f>VLOOKUP(A6223,'Top 30 via LR (Schizonts)'!A:A,1,FALSE)</f>
        <v>#N/A</v>
      </c>
      <c r="K6223" t="e">
        <f>VLOOKUP(A6223,'Top 30 via LR (Schizonts)'!J:J,1,FALSE)</f>
        <v>#N/A</v>
      </c>
      <c r="L6223" t="e">
        <f>VLOOKUP(A6223,'Top 30 via LR (Tr36)'!A:A,1,FALSE)</f>
        <v>#N/A</v>
      </c>
      <c r="M6223" t="e">
        <f>VLOOKUP(A6223,'Top 30 via LR (Tr36)'!I:I,1,FALSE)</f>
        <v>#N/A</v>
      </c>
      <c r="N6223" t="e">
        <f>VLOOKUP(A6223,'Top or Bottom 30 via OR (Schiz)'!B:B,1,FALSE)</f>
        <v>#N/A</v>
      </c>
      <c r="O6223" t="e">
        <f>VLOOKUP(A6223,'Top or Bottom 30 via OR (Schiz)'!J:J,1,FALSE)</f>
        <v>#N/A</v>
      </c>
      <c r="P6223" t="e">
        <f>VLOOKUP(A6223,'Top or Bottom 30 via OR (Tr36)'!B:B,1,FALSE)</f>
        <v>#N/A</v>
      </c>
      <c r="Q6223" t="e">
        <f>VLOOKUP(A6223,'Top or Bottom 30 via OR (Tr36)'!J:J,1,FALSE)</f>
        <v>#N/A</v>
      </c>
    </row>
    <row r="6224" spans="1:17" x14ac:dyDescent="0.25">
      <c r="A6224" t="s">
        <v>6245</v>
      </c>
      <c r="B6224">
        <v>0</v>
      </c>
      <c r="C6224">
        <v>0</v>
      </c>
      <c r="D6224">
        <v>0</v>
      </c>
      <c r="E6224">
        <v>0</v>
      </c>
      <c r="F6224">
        <f>B6224/cam_reads!I$3</f>
        <v>0</v>
      </c>
      <c r="G6224">
        <f>C6224/cam_reads!J$3</f>
        <v>0</v>
      </c>
      <c r="H6224">
        <f>D6224/cam_reads!K$3</f>
        <v>0</v>
      </c>
      <c r="I6224">
        <f>E6224/cam_reads!L$3</f>
        <v>0</v>
      </c>
      <c r="J6224" t="e">
        <f>VLOOKUP(A6224,'Top 30 via LR (Schizonts)'!A:A,1,FALSE)</f>
        <v>#N/A</v>
      </c>
      <c r="K6224" t="e">
        <f>VLOOKUP(A6224,'Top 30 via LR (Schizonts)'!J:J,1,FALSE)</f>
        <v>#N/A</v>
      </c>
      <c r="L6224" t="e">
        <f>VLOOKUP(A6224,'Top 30 via LR (Tr36)'!A:A,1,FALSE)</f>
        <v>#N/A</v>
      </c>
      <c r="M6224" t="e">
        <f>VLOOKUP(A6224,'Top 30 via LR (Tr36)'!I:I,1,FALSE)</f>
        <v>#N/A</v>
      </c>
      <c r="N6224" t="e">
        <f>VLOOKUP(A6224,'Top or Bottom 30 via OR (Schiz)'!B:B,1,FALSE)</f>
        <v>#N/A</v>
      </c>
      <c r="O6224" t="e">
        <f>VLOOKUP(A6224,'Top or Bottom 30 via OR (Schiz)'!J:J,1,FALSE)</f>
        <v>#N/A</v>
      </c>
      <c r="P6224" t="e">
        <f>VLOOKUP(A6224,'Top or Bottom 30 via OR (Tr36)'!B:B,1,FALSE)</f>
        <v>#N/A</v>
      </c>
      <c r="Q6224" t="e">
        <f>VLOOKUP(A6224,'Top or Bottom 30 via OR (Tr36)'!J:J,1,FALSE)</f>
        <v>#N/A</v>
      </c>
    </row>
    <row r="6225" spans="1:17" x14ac:dyDescent="0.25">
      <c r="A6225" t="s">
        <v>6246</v>
      </c>
      <c r="B6225">
        <v>5977</v>
      </c>
      <c r="C6225">
        <v>7081</v>
      </c>
      <c r="D6225">
        <v>7058</v>
      </c>
      <c r="E6225">
        <v>6933</v>
      </c>
      <c r="F6225">
        <f>B6225/cam_reads!I$3</f>
        <v>74.257160660119197</v>
      </c>
      <c r="G6225">
        <f>C6225/cam_reads!J$3</f>
        <v>91.714426016060415</v>
      </c>
      <c r="H6225">
        <f>D6225/cam_reads!K$3</f>
        <v>73.672780373153785</v>
      </c>
      <c r="I6225">
        <f>E6225/cam_reads!L$3</f>
        <v>72.271617440987427</v>
      </c>
      <c r="J6225" t="e">
        <f>VLOOKUP(A6225,'Top 30 via LR (Schizonts)'!A:A,1,FALSE)</f>
        <v>#N/A</v>
      </c>
      <c r="K6225" t="e">
        <f>VLOOKUP(A6225,'Top 30 via LR (Schizonts)'!J:J,1,FALSE)</f>
        <v>#N/A</v>
      </c>
      <c r="L6225" t="e">
        <f>VLOOKUP(A6225,'Top 30 via LR (Tr36)'!A:A,1,FALSE)</f>
        <v>#N/A</v>
      </c>
      <c r="M6225" t="e">
        <f>VLOOKUP(A6225,'Top 30 via LR (Tr36)'!I:I,1,FALSE)</f>
        <v>#N/A</v>
      </c>
      <c r="N6225" t="e">
        <f>VLOOKUP(A6225,'Top or Bottom 30 via OR (Schiz)'!B:B,1,FALSE)</f>
        <v>#N/A</v>
      </c>
      <c r="O6225" t="e">
        <f>VLOOKUP(A6225,'Top or Bottom 30 via OR (Schiz)'!J:J,1,FALSE)</f>
        <v>#N/A</v>
      </c>
      <c r="P6225" t="e">
        <f>VLOOKUP(A6225,'Top or Bottom 30 via OR (Tr36)'!B:B,1,FALSE)</f>
        <v>#N/A</v>
      </c>
      <c r="Q6225" t="e">
        <f>VLOOKUP(A6225,'Top or Bottom 30 via OR (Tr36)'!J:J,1,FALSE)</f>
        <v>#N/A</v>
      </c>
    </row>
    <row r="6226" spans="1:17" x14ac:dyDescent="0.25">
      <c r="A6226" t="s">
        <v>6247</v>
      </c>
      <c r="B6226">
        <v>1612</v>
      </c>
      <c r="C6226">
        <v>1637</v>
      </c>
      <c r="D6226">
        <v>1660</v>
      </c>
      <c r="E6226">
        <v>1575</v>
      </c>
      <c r="F6226">
        <f>B6226/cam_reads!I$3</f>
        <v>20.027194743870194</v>
      </c>
      <c r="G6226">
        <f>C6226/cam_reads!J$3</f>
        <v>21.202727776908759</v>
      </c>
      <c r="H6226">
        <f>D6226/cam_reads!K$3</f>
        <v>17.327403714853396</v>
      </c>
      <c r="I6226">
        <f>E6226/cam_reads!L$3</f>
        <v>16.418260128307399</v>
      </c>
      <c r="J6226" t="e">
        <f>VLOOKUP(A6226,'Top 30 via LR (Schizonts)'!A:A,1,FALSE)</f>
        <v>#N/A</v>
      </c>
      <c r="K6226" t="e">
        <f>VLOOKUP(A6226,'Top 30 via LR (Schizonts)'!J:J,1,FALSE)</f>
        <v>#N/A</v>
      </c>
      <c r="L6226" t="e">
        <f>VLOOKUP(A6226,'Top 30 via LR (Tr36)'!A:A,1,FALSE)</f>
        <v>#N/A</v>
      </c>
      <c r="M6226" t="e">
        <f>VLOOKUP(A6226,'Top 30 via LR (Tr36)'!I:I,1,FALSE)</f>
        <v>#N/A</v>
      </c>
      <c r="N6226" t="e">
        <f>VLOOKUP(A6226,'Top or Bottom 30 via OR (Schiz)'!B:B,1,FALSE)</f>
        <v>#N/A</v>
      </c>
      <c r="O6226" t="e">
        <f>VLOOKUP(A6226,'Top or Bottom 30 via OR (Schiz)'!J:J,1,FALSE)</f>
        <v>#N/A</v>
      </c>
      <c r="P6226" t="e">
        <f>VLOOKUP(A6226,'Top or Bottom 30 via OR (Tr36)'!B:B,1,FALSE)</f>
        <v>#N/A</v>
      </c>
      <c r="Q6226" t="e">
        <f>VLOOKUP(A6226,'Top or Bottom 30 via OR (Tr36)'!J:J,1,FALSE)</f>
        <v>#N/A</v>
      </c>
    </row>
    <row r="6227" spans="1:17" x14ac:dyDescent="0.25">
      <c r="A6227" t="s">
        <v>6248</v>
      </c>
      <c r="B6227">
        <v>823</v>
      </c>
      <c r="C6227">
        <v>1182</v>
      </c>
      <c r="D6227">
        <v>1366</v>
      </c>
      <c r="E6227">
        <v>974</v>
      </c>
      <c r="F6227">
        <f>B6227/cam_reads!I$3</f>
        <v>10.224802279283603</v>
      </c>
      <c r="G6227">
        <f>C6227/cam_reads!J$3</f>
        <v>15.309483342887081</v>
      </c>
      <c r="H6227">
        <f>D6227/cam_reads!K$3</f>
        <v>14.258574382222736</v>
      </c>
      <c r="I6227">
        <f>E6227/cam_reads!L$3</f>
        <v>10.153260549188195</v>
      </c>
      <c r="J6227" t="e">
        <f>VLOOKUP(A6227,'Top 30 via LR (Schizonts)'!A:A,1,FALSE)</f>
        <v>#N/A</v>
      </c>
      <c r="K6227" t="e">
        <f>VLOOKUP(A6227,'Top 30 via LR (Schizonts)'!J:J,1,FALSE)</f>
        <v>#N/A</v>
      </c>
      <c r="L6227" t="e">
        <f>VLOOKUP(A6227,'Top 30 via LR (Tr36)'!A:A,1,FALSE)</f>
        <v>#N/A</v>
      </c>
      <c r="M6227" t="e">
        <f>VLOOKUP(A6227,'Top 30 via LR (Tr36)'!I:I,1,FALSE)</f>
        <v>#N/A</v>
      </c>
      <c r="N6227" t="e">
        <f>VLOOKUP(A6227,'Top or Bottom 30 via OR (Schiz)'!B:B,1,FALSE)</f>
        <v>#N/A</v>
      </c>
      <c r="O6227" t="e">
        <f>VLOOKUP(A6227,'Top or Bottom 30 via OR (Schiz)'!J:J,1,FALSE)</f>
        <v>#N/A</v>
      </c>
      <c r="P6227" t="e">
        <f>VLOOKUP(A6227,'Top or Bottom 30 via OR (Tr36)'!B:B,1,FALSE)</f>
        <v>#N/A</v>
      </c>
      <c r="Q6227" t="e">
        <f>VLOOKUP(A6227,'Top or Bottom 30 via OR (Tr36)'!J:J,1,FALSE)</f>
        <v>#N/A</v>
      </c>
    </row>
    <row r="6228" spans="1:17" x14ac:dyDescent="0.25">
      <c r="A6228" t="s">
        <v>6249</v>
      </c>
      <c r="B6228">
        <v>0</v>
      </c>
      <c r="C6228">
        <v>0</v>
      </c>
      <c r="D6228">
        <v>0</v>
      </c>
      <c r="E6228">
        <v>0</v>
      </c>
      <c r="F6228">
        <f>B6228/cam_reads!I$3</f>
        <v>0</v>
      </c>
      <c r="G6228">
        <f>C6228/cam_reads!J$3</f>
        <v>0</v>
      </c>
      <c r="H6228">
        <f>D6228/cam_reads!K$3</f>
        <v>0</v>
      </c>
      <c r="I6228">
        <f>E6228/cam_reads!L$3</f>
        <v>0</v>
      </c>
      <c r="J6228" t="e">
        <f>VLOOKUP(A6228,'Top 30 via LR (Schizonts)'!A:A,1,FALSE)</f>
        <v>#N/A</v>
      </c>
      <c r="K6228" t="e">
        <f>VLOOKUP(A6228,'Top 30 via LR (Schizonts)'!J:J,1,FALSE)</f>
        <v>#N/A</v>
      </c>
      <c r="L6228" t="e">
        <f>VLOOKUP(A6228,'Top 30 via LR (Tr36)'!A:A,1,FALSE)</f>
        <v>#N/A</v>
      </c>
      <c r="M6228" t="e">
        <f>VLOOKUP(A6228,'Top 30 via LR (Tr36)'!I:I,1,FALSE)</f>
        <v>#N/A</v>
      </c>
      <c r="N6228" t="e">
        <f>VLOOKUP(A6228,'Top or Bottom 30 via OR (Schiz)'!B:B,1,FALSE)</f>
        <v>#N/A</v>
      </c>
      <c r="O6228" t="e">
        <f>VLOOKUP(A6228,'Top or Bottom 30 via OR (Schiz)'!J:J,1,FALSE)</f>
        <v>#N/A</v>
      </c>
      <c r="P6228" t="e">
        <f>VLOOKUP(A6228,'Top or Bottom 30 via OR (Tr36)'!B:B,1,FALSE)</f>
        <v>#N/A</v>
      </c>
      <c r="Q6228" t="e">
        <f>VLOOKUP(A6228,'Top or Bottom 30 via OR (Tr36)'!J:J,1,FALSE)</f>
        <v>#N/A</v>
      </c>
    </row>
    <row r="6229" spans="1:17" x14ac:dyDescent="0.25">
      <c r="A6229" t="s">
        <v>6250</v>
      </c>
      <c r="B6229">
        <v>0</v>
      </c>
      <c r="C6229">
        <v>0</v>
      </c>
      <c r="D6229">
        <v>0</v>
      </c>
      <c r="E6229">
        <v>0</v>
      </c>
      <c r="F6229">
        <f>B6229/cam_reads!I$3</f>
        <v>0</v>
      </c>
      <c r="G6229">
        <f>C6229/cam_reads!J$3</f>
        <v>0</v>
      </c>
      <c r="H6229">
        <f>D6229/cam_reads!K$3</f>
        <v>0</v>
      </c>
      <c r="I6229">
        <f>E6229/cam_reads!L$3</f>
        <v>0</v>
      </c>
      <c r="J6229" t="e">
        <f>VLOOKUP(A6229,'Top 30 via LR (Schizonts)'!A:A,1,FALSE)</f>
        <v>#N/A</v>
      </c>
      <c r="K6229" t="e">
        <f>VLOOKUP(A6229,'Top 30 via LR (Schizonts)'!J:J,1,FALSE)</f>
        <v>#N/A</v>
      </c>
      <c r="L6229" t="e">
        <f>VLOOKUP(A6229,'Top 30 via LR (Tr36)'!A:A,1,FALSE)</f>
        <v>#N/A</v>
      </c>
      <c r="M6229" t="e">
        <f>VLOOKUP(A6229,'Top 30 via LR (Tr36)'!I:I,1,FALSE)</f>
        <v>#N/A</v>
      </c>
      <c r="N6229" t="e">
        <f>VLOOKUP(A6229,'Top or Bottom 30 via OR (Schiz)'!B:B,1,FALSE)</f>
        <v>#N/A</v>
      </c>
      <c r="O6229" t="e">
        <f>VLOOKUP(A6229,'Top or Bottom 30 via OR (Schiz)'!J:J,1,FALSE)</f>
        <v>#N/A</v>
      </c>
      <c r="P6229" t="e">
        <f>VLOOKUP(A6229,'Top or Bottom 30 via OR (Tr36)'!B:B,1,FALSE)</f>
        <v>#N/A</v>
      </c>
      <c r="Q6229" t="e">
        <f>VLOOKUP(A6229,'Top or Bottom 30 via OR (Tr36)'!J:J,1,FALSE)</f>
        <v>#N/A</v>
      </c>
    </row>
    <row r="6230" spans="1:17" x14ac:dyDescent="0.25">
      <c r="A6230" t="s">
        <v>6251</v>
      </c>
      <c r="B6230">
        <v>585</v>
      </c>
      <c r="C6230">
        <v>433</v>
      </c>
      <c r="D6230">
        <v>556</v>
      </c>
      <c r="E6230">
        <v>537</v>
      </c>
      <c r="F6230">
        <f>B6230/cam_reads!I$3</f>
        <v>7.2679335764045057</v>
      </c>
      <c r="G6230">
        <f>C6230/cam_reads!J$3</f>
        <v>5.6082963514975512</v>
      </c>
      <c r="H6230">
        <f>D6230/cam_reads!K$3</f>
        <v>5.803636424974993</v>
      </c>
      <c r="I6230">
        <f>E6230/cam_reads!L$3</f>
        <v>5.5978448818419508</v>
      </c>
      <c r="J6230" t="e">
        <f>VLOOKUP(A6230,'Top 30 via LR (Schizonts)'!A:A,1,FALSE)</f>
        <v>#N/A</v>
      </c>
      <c r="K6230" t="e">
        <f>VLOOKUP(A6230,'Top 30 via LR (Schizonts)'!J:J,1,FALSE)</f>
        <v>#N/A</v>
      </c>
      <c r="L6230" t="e">
        <f>VLOOKUP(A6230,'Top 30 via LR (Tr36)'!A:A,1,FALSE)</f>
        <v>#N/A</v>
      </c>
      <c r="M6230" t="e">
        <f>VLOOKUP(A6230,'Top 30 via LR (Tr36)'!I:I,1,FALSE)</f>
        <v>#N/A</v>
      </c>
      <c r="N6230" t="e">
        <f>VLOOKUP(A6230,'Top or Bottom 30 via OR (Schiz)'!B:B,1,FALSE)</f>
        <v>#N/A</v>
      </c>
      <c r="O6230" t="e">
        <f>VLOOKUP(A6230,'Top or Bottom 30 via OR (Schiz)'!J:J,1,FALSE)</f>
        <v>#N/A</v>
      </c>
      <c r="P6230" t="e">
        <f>VLOOKUP(A6230,'Top or Bottom 30 via OR (Tr36)'!B:B,1,FALSE)</f>
        <v>#N/A</v>
      </c>
      <c r="Q6230" t="e">
        <f>VLOOKUP(A6230,'Top or Bottom 30 via OR (Tr36)'!J:J,1,FALSE)</f>
        <v>#N/A</v>
      </c>
    </row>
    <row r="6231" spans="1:17" x14ac:dyDescent="0.25">
      <c r="A6231" t="s">
        <v>6252</v>
      </c>
      <c r="B6231">
        <v>0</v>
      </c>
      <c r="C6231">
        <v>0</v>
      </c>
      <c r="D6231">
        <v>0</v>
      </c>
      <c r="E6231">
        <v>0</v>
      </c>
      <c r="F6231">
        <f>B6231/cam_reads!I$3</f>
        <v>0</v>
      </c>
      <c r="G6231">
        <f>C6231/cam_reads!J$3</f>
        <v>0</v>
      </c>
      <c r="H6231">
        <f>D6231/cam_reads!K$3</f>
        <v>0</v>
      </c>
      <c r="I6231">
        <f>E6231/cam_reads!L$3</f>
        <v>0</v>
      </c>
      <c r="J6231" t="e">
        <f>VLOOKUP(A6231,'Top 30 via LR (Schizonts)'!A:A,1,FALSE)</f>
        <v>#N/A</v>
      </c>
      <c r="K6231" t="e">
        <f>VLOOKUP(A6231,'Top 30 via LR (Schizonts)'!J:J,1,FALSE)</f>
        <v>#N/A</v>
      </c>
      <c r="L6231" t="e">
        <f>VLOOKUP(A6231,'Top 30 via LR (Tr36)'!A:A,1,FALSE)</f>
        <v>#N/A</v>
      </c>
      <c r="M6231" t="e">
        <f>VLOOKUP(A6231,'Top 30 via LR (Tr36)'!I:I,1,FALSE)</f>
        <v>#N/A</v>
      </c>
      <c r="N6231" t="e">
        <f>VLOOKUP(A6231,'Top or Bottom 30 via OR (Schiz)'!B:B,1,FALSE)</f>
        <v>#N/A</v>
      </c>
      <c r="O6231" t="e">
        <f>VLOOKUP(A6231,'Top or Bottom 30 via OR (Schiz)'!J:J,1,FALSE)</f>
        <v>#N/A</v>
      </c>
      <c r="P6231" t="e">
        <f>VLOOKUP(A6231,'Top or Bottom 30 via OR (Tr36)'!B:B,1,FALSE)</f>
        <v>#N/A</v>
      </c>
      <c r="Q6231" t="e">
        <f>VLOOKUP(A6231,'Top or Bottom 30 via OR (Tr36)'!J:J,1,FALSE)</f>
        <v>#N/A</v>
      </c>
    </row>
    <row r="6232" spans="1:17" x14ac:dyDescent="0.25">
      <c r="A6232" t="s">
        <v>6253</v>
      </c>
      <c r="B6232">
        <v>0</v>
      </c>
      <c r="C6232">
        <v>0</v>
      </c>
      <c r="D6232">
        <v>0</v>
      </c>
      <c r="E6232">
        <v>0</v>
      </c>
      <c r="F6232">
        <f>B6232/cam_reads!I$3</f>
        <v>0</v>
      </c>
      <c r="G6232">
        <f>C6232/cam_reads!J$3</f>
        <v>0</v>
      </c>
      <c r="H6232">
        <f>D6232/cam_reads!K$3</f>
        <v>0</v>
      </c>
      <c r="I6232">
        <f>E6232/cam_reads!L$3</f>
        <v>0</v>
      </c>
      <c r="J6232" t="e">
        <f>VLOOKUP(A6232,'Top 30 via LR (Schizonts)'!A:A,1,FALSE)</f>
        <v>#N/A</v>
      </c>
      <c r="K6232" t="e">
        <f>VLOOKUP(A6232,'Top 30 via LR (Schizonts)'!J:J,1,FALSE)</f>
        <v>#N/A</v>
      </c>
      <c r="L6232" t="e">
        <f>VLOOKUP(A6232,'Top 30 via LR (Tr36)'!A:A,1,FALSE)</f>
        <v>#N/A</v>
      </c>
      <c r="M6232" t="e">
        <f>VLOOKUP(A6232,'Top 30 via LR (Tr36)'!I:I,1,FALSE)</f>
        <v>#N/A</v>
      </c>
      <c r="N6232" t="e">
        <f>VLOOKUP(A6232,'Top or Bottom 30 via OR (Schiz)'!B:B,1,FALSE)</f>
        <v>#N/A</v>
      </c>
      <c r="O6232" t="e">
        <f>VLOOKUP(A6232,'Top or Bottom 30 via OR (Schiz)'!J:J,1,FALSE)</f>
        <v>#N/A</v>
      </c>
      <c r="P6232" t="e">
        <f>VLOOKUP(A6232,'Top or Bottom 30 via OR (Tr36)'!B:B,1,FALSE)</f>
        <v>#N/A</v>
      </c>
      <c r="Q6232" t="e">
        <f>VLOOKUP(A6232,'Top or Bottom 30 via OR (Tr36)'!J:J,1,FALSE)</f>
        <v>#N/A</v>
      </c>
    </row>
    <row r="6233" spans="1:17" x14ac:dyDescent="0.25">
      <c r="A6233" t="s">
        <v>6254</v>
      </c>
      <c r="B6233">
        <v>0</v>
      </c>
      <c r="C6233">
        <v>0</v>
      </c>
      <c r="D6233">
        <v>0</v>
      </c>
      <c r="E6233">
        <v>0</v>
      </c>
      <c r="F6233">
        <f>B6233/cam_reads!I$3</f>
        <v>0</v>
      </c>
      <c r="G6233">
        <f>C6233/cam_reads!J$3</f>
        <v>0</v>
      </c>
      <c r="H6233">
        <f>D6233/cam_reads!K$3</f>
        <v>0</v>
      </c>
      <c r="I6233">
        <f>E6233/cam_reads!L$3</f>
        <v>0</v>
      </c>
      <c r="J6233" t="e">
        <f>VLOOKUP(A6233,'Top 30 via LR (Schizonts)'!A:A,1,FALSE)</f>
        <v>#N/A</v>
      </c>
      <c r="K6233" t="e">
        <f>VLOOKUP(A6233,'Top 30 via LR (Schizonts)'!J:J,1,FALSE)</f>
        <v>#N/A</v>
      </c>
      <c r="L6233" t="e">
        <f>VLOOKUP(A6233,'Top 30 via LR (Tr36)'!A:A,1,FALSE)</f>
        <v>#N/A</v>
      </c>
      <c r="M6233" t="e">
        <f>VLOOKUP(A6233,'Top 30 via LR (Tr36)'!I:I,1,FALSE)</f>
        <v>#N/A</v>
      </c>
      <c r="N6233" t="e">
        <f>VLOOKUP(A6233,'Top or Bottom 30 via OR (Schiz)'!B:B,1,FALSE)</f>
        <v>#N/A</v>
      </c>
      <c r="O6233" t="e">
        <f>VLOOKUP(A6233,'Top or Bottom 30 via OR (Schiz)'!J:J,1,FALSE)</f>
        <v>#N/A</v>
      </c>
      <c r="P6233" t="e">
        <f>VLOOKUP(A6233,'Top or Bottom 30 via OR (Tr36)'!B:B,1,FALSE)</f>
        <v>#N/A</v>
      </c>
      <c r="Q6233" t="e">
        <f>VLOOKUP(A6233,'Top or Bottom 30 via OR (Tr36)'!J:J,1,FALSE)</f>
        <v>#N/A</v>
      </c>
    </row>
    <row r="6234" spans="1:17" x14ac:dyDescent="0.25">
      <c r="A6234" t="s">
        <v>6255</v>
      </c>
      <c r="B6234">
        <v>387</v>
      </c>
      <c r="C6234">
        <v>348</v>
      </c>
      <c r="D6234">
        <v>1070</v>
      </c>
      <c r="E6234">
        <v>442</v>
      </c>
      <c r="F6234">
        <f>B6234/cam_reads!I$3</f>
        <v>4.8080175966983649</v>
      </c>
      <c r="G6234">
        <f>C6234/cam_reads!J$3</f>
        <v>4.5073605781088864</v>
      </c>
      <c r="H6234">
        <f>D6234/cam_reads!K$3</f>
        <v>11.168868659574178</v>
      </c>
      <c r="I6234">
        <f>E6234/cam_reads!L$3</f>
        <v>4.6075371280710291</v>
      </c>
      <c r="J6234" t="e">
        <f>VLOOKUP(A6234,'Top 30 via LR (Schizonts)'!A:A,1,FALSE)</f>
        <v>#N/A</v>
      </c>
      <c r="K6234" t="e">
        <f>VLOOKUP(A6234,'Top 30 via LR (Schizonts)'!J:J,1,FALSE)</f>
        <v>#N/A</v>
      </c>
      <c r="L6234" t="e">
        <f>VLOOKUP(A6234,'Top 30 via LR (Tr36)'!A:A,1,FALSE)</f>
        <v>#N/A</v>
      </c>
      <c r="M6234" t="e">
        <f>VLOOKUP(A6234,'Top 30 via LR (Tr36)'!I:I,1,FALSE)</f>
        <v>#N/A</v>
      </c>
      <c r="N6234" t="e">
        <f>VLOOKUP(A6234,'Top or Bottom 30 via OR (Schiz)'!B:B,1,FALSE)</f>
        <v>#N/A</v>
      </c>
      <c r="O6234" t="e">
        <f>VLOOKUP(A6234,'Top or Bottom 30 via OR (Schiz)'!J:J,1,FALSE)</f>
        <v>#N/A</v>
      </c>
      <c r="P6234" t="e">
        <f>VLOOKUP(A6234,'Top or Bottom 30 via OR (Tr36)'!B:B,1,FALSE)</f>
        <v>#N/A</v>
      </c>
      <c r="Q6234" t="e">
        <f>VLOOKUP(A6234,'Top or Bottom 30 via OR (Tr36)'!J:J,1,FALSE)</f>
        <v>#N/A</v>
      </c>
    </row>
    <row r="6235" spans="1:17" x14ac:dyDescent="0.25">
      <c r="A6235" t="s">
        <v>6256</v>
      </c>
      <c r="B6235">
        <v>1439</v>
      </c>
      <c r="C6235">
        <v>1167</v>
      </c>
      <c r="D6235">
        <v>1566</v>
      </c>
      <c r="E6235">
        <v>1113</v>
      </c>
      <c r="F6235">
        <f>B6235/cam_reads!I$3</f>
        <v>17.877874216147152</v>
      </c>
      <c r="G6235">
        <f>C6235/cam_reads!J$3</f>
        <v>15.115200559347905</v>
      </c>
      <c r="H6235">
        <f>D6235/cam_reads!K$3</f>
        <v>16.346213384012302</v>
      </c>
      <c r="I6235">
        <f>E6235/cam_reads!L$3</f>
        <v>11.602237157337228</v>
      </c>
      <c r="J6235" t="e">
        <f>VLOOKUP(A6235,'Top 30 via LR (Schizonts)'!A:A,1,FALSE)</f>
        <v>#N/A</v>
      </c>
      <c r="K6235" t="e">
        <f>VLOOKUP(A6235,'Top 30 via LR (Schizonts)'!J:J,1,FALSE)</f>
        <v>#N/A</v>
      </c>
      <c r="L6235" t="e">
        <f>VLOOKUP(A6235,'Top 30 via LR (Tr36)'!A:A,1,FALSE)</f>
        <v>#N/A</v>
      </c>
      <c r="M6235" t="e">
        <f>VLOOKUP(A6235,'Top 30 via LR (Tr36)'!I:I,1,FALSE)</f>
        <v>#N/A</v>
      </c>
      <c r="N6235" t="e">
        <f>VLOOKUP(A6235,'Top or Bottom 30 via OR (Schiz)'!B:B,1,FALSE)</f>
        <v>#N/A</v>
      </c>
      <c r="O6235" t="e">
        <f>VLOOKUP(A6235,'Top or Bottom 30 via OR (Schiz)'!J:J,1,FALSE)</f>
        <v>#N/A</v>
      </c>
      <c r="P6235" t="e">
        <f>VLOOKUP(A6235,'Top or Bottom 30 via OR (Tr36)'!B:B,1,FALSE)</f>
        <v>#N/A</v>
      </c>
      <c r="Q6235" t="e">
        <f>VLOOKUP(A6235,'Top or Bottom 30 via OR (Tr36)'!J:J,1,FALSE)</f>
        <v>#N/A</v>
      </c>
    </row>
    <row r="6236" spans="1:17" x14ac:dyDescent="0.25">
      <c r="A6236" t="s">
        <v>6257</v>
      </c>
      <c r="B6236">
        <v>0</v>
      </c>
      <c r="C6236">
        <v>0</v>
      </c>
      <c r="D6236">
        <v>0</v>
      </c>
      <c r="E6236">
        <v>0</v>
      </c>
      <c r="F6236">
        <f>B6236/cam_reads!I$3</f>
        <v>0</v>
      </c>
      <c r="G6236">
        <f>C6236/cam_reads!J$3</f>
        <v>0</v>
      </c>
      <c r="H6236">
        <f>D6236/cam_reads!K$3</f>
        <v>0</v>
      </c>
      <c r="I6236">
        <f>E6236/cam_reads!L$3</f>
        <v>0</v>
      </c>
      <c r="J6236" t="e">
        <f>VLOOKUP(A6236,'Top 30 via LR (Schizonts)'!A:A,1,FALSE)</f>
        <v>#N/A</v>
      </c>
      <c r="K6236" t="e">
        <f>VLOOKUP(A6236,'Top 30 via LR (Schizonts)'!J:J,1,FALSE)</f>
        <v>#N/A</v>
      </c>
      <c r="L6236" t="e">
        <f>VLOOKUP(A6236,'Top 30 via LR (Tr36)'!A:A,1,FALSE)</f>
        <v>#N/A</v>
      </c>
      <c r="M6236" t="e">
        <f>VLOOKUP(A6236,'Top 30 via LR (Tr36)'!I:I,1,FALSE)</f>
        <v>#N/A</v>
      </c>
      <c r="N6236" t="e">
        <f>VLOOKUP(A6236,'Top or Bottom 30 via OR (Schiz)'!B:B,1,FALSE)</f>
        <v>#N/A</v>
      </c>
      <c r="O6236" t="e">
        <f>VLOOKUP(A6236,'Top or Bottom 30 via OR (Schiz)'!J:J,1,FALSE)</f>
        <v>#N/A</v>
      </c>
      <c r="P6236" t="e">
        <f>VLOOKUP(A6236,'Top or Bottom 30 via OR (Tr36)'!B:B,1,FALSE)</f>
        <v>#N/A</v>
      </c>
      <c r="Q6236" t="e">
        <f>VLOOKUP(A6236,'Top or Bottom 30 via OR (Tr36)'!J:J,1,FALSE)</f>
        <v>#N/A</v>
      </c>
    </row>
    <row r="6237" spans="1:17" x14ac:dyDescent="0.25">
      <c r="A6237" t="s">
        <v>6258</v>
      </c>
      <c r="B6237">
        <v>0</v>
      </c>
      <c r="C6237">
        <v>0</v>
      </c>
      <c r="D6237">
        <v>0</v>
      </c>
      <c r="E6237">
        <v>0</v>
      </c>
      <c r="F6237">
        <f>B6237/cam_reads!I$3</f>
        <v>0</v>
      </c>
      <c r="G6237">
        <f>C6237/cam_reads!J$3</f>
        <v>0</v>
      </c>
      <c r="H6237">
        <f>D6237/cam_reads!K$3</f>
        <v>0</v>
      </c>
      <c r="I6237">
        <f>E6237/cam_reads!L$3</f>
        <v>0</v>
      </c>
      <c r="J6237" t="e">
        <f>VLOOKUP(A6237,'Top 30 via LR (Schizonts)'!A:A,1,FALSE)</f>
        <v>#N/A</v>
      </c>
      <c r="K6237" t="e">
        <f>VLOOKUP(A6237,'Top 30 via LR (Schizonts)'!J:J,1,FALSE)</f>
        <v>#N/A</v>
      </c>
      <c r="L6237" t="e">
        <f>VLOOKUP(A6237,'Top 30 via LR (Tr36)'!A:A,1,FALSE)</f>
        <v>#N/A</v>
      </c>
      <c r="M6237" t="e">
        <f>VLOOKUP(A6237,'Top 30 via LR (Tr36)'!I:I,1,FALSE)</f>
        <v>#N/A</v>
      </c>
      <c r="N6237" t="e">
        <f>VLOOKUP(A6237,'Top or Bottom 30 via OR (Schiz)'!B:B,1,FALSE)</f>
        <v>#N/A</v>
      </c>
      <c r="O6237" t="e">
        <f>VLOOKUP(A6237,'Top or Bottom 30 via OR (Schiz)'!J:J,1,FALSE)</f>
        <v>#N/A</v>
      </c>
      <c r="P6237" t="e">
        <f>VLOOKUP(A6237,'Top or Bottom 30 via OR (Tr36)'!B:B,1,FALSE)</f>
        <v>#N/A</v>
      </c>
      <c r="Q6237" t="e">
        <f>VLOOKUP(A6237,'Top or Bottom 30 via OR (Tr36)'!J:J,1,FALSE)</f>
        <v>#N/A</v>
      </c>
    </row>
    <row r="6238" spans="1:17" x14ac:dyDescent="0.25">
      <c r="A6238" t="s">
        <v>6259</v>
      </c>
      <c r="B6238">
        <v>2137</v>
      </c>
      <c r="C6238">
        <v>1958</v>
      </c>
      <c r="D6238">
        <v>2131</v>
      </c>
      <c r="E6238">
        <v>1980</v>
      </c>
      <c r="F6238">
        <f>B6238/cam_reads!I$3</f>
        <v>26.549699235515263</v>
      </c>
      <c r="G6238">
        <f>C6238/cam_reads!J$3</f>
        <v>25.360379344647129</v>
      </c>
      <c r="H6238">
        <f>D6238/cam_reads!K$3</f>
        <v>22.243793564067825</v>
      </c>
      <c r="I6238">
        <f>E6238/cam_reads!L$3</f>
        <v>20.640098447015017</v>
      </c>
      <c r="J6238" t="e">
        <f>VLOOKUP(A6238,'Top 30 via LR (Schizonts)'!A:A,1,FALSE)</f>
        <v>#N/A</v>
      </c>
      <c r="K6238" t="e">
        <f>VLOOKUP(A6238,'Top 30 via LR (Schizonts)'!J:J,1,FALSE)</f>
        <v>#N/A</v>
      </c>
      <c r="L6238" t="e">
        <f>VLOOKUP(A6238,'Top 30 via LR (Tr36)'!A:A,1,FALSE)</f>
        <v>#N/A</v>
      </c>
      <c r="M6238" t="e">
        <f>VLOOKUP(A6238,'Top 30 via LR (Tr36)'!I:I,1,FALSE)</f>
        <v>#N/A</v>
      </c>
      <c r="N6238" t="e">
        <f>VLOOKUP(A6238,'Top or Bottom 30 via OR (Schiz)'!B:B,1,FALSE)</f>
        <v>#N/A</v>
      </c>
      <c r="O6238" t="e">
        <f>VLOOKUP(A6238,'Top or Bottom 30 via OR (Schiz)'!J:J,1,FALSE)</f>
        <v>#N/A</v>
      </c>
      <c r="P6238" t="e">
        <f>VLOOKUP(A6238,'Top or Bottom 30 via OR (Tr36)'!B:B,1,FALSE)</f>
        <v>#N/A</v>
      </c>
      <c r="Q6238" t="e">
        <f>VLOOKUP(A6238,'Top or Bottom 30 via OR (Tr36)'!J:J,1,FALSE)</f>
        <v>#N/A</v>
      </c>
    </row>
    <row r="6239" spans="1:17" x14ac:dyDescent="0.25">
      <c r="A6239" t="s">
        <v>6260</v>
      </c>
      <c r="B6239">
        <v>0</v>
      </c>
      <c r="C6239">
        <v>0</v>
      </c>
      <c r="D6239">
        <v>0</v>
      </c>
      <c r="E6239">
        <v>0</v>
      </c>
      <c r="F6239">
        <f>B6239/cam_reads!I$3</f>
        <v>0</v>
      </c>
      <c r="G6239">
        <f>C6239/cam_reads!J$3</f>
        <v>0</v>
      </c>
      <c r="H6239">
        <f>D6239/cam_reads!K$3</f>
        <v>0</v>
      </c>
      <c r="I6239">
        <f>E6239/cam_reads!L$3</f>
        <v>0</v>
      </c>
      <c r="J6239" t="e">
        <f>VLOOKUP(A6239,'Top 30 via LR (Schizonts)'!A:A,1,FALSE)</f>
        <v>#N/A</v>
      </c>
      <c r="K6239" t="e">
        <f>VLOOKUP(A6239,'Top 30 via LR (Schizonts)'!J:J,1,FALSE)</f>
        <v>#N/A</v>
      </c>
      <c r="L6239" t="e">
        <f>VLOOKUP(A6239,'Top 30 via LR (Tr36)'!A:A,1,FALSE)</f>
        <v>#N/A</v>
      </c>
      <c r="M6239" t="e">
        <f>VLOOKUP(A6239,'Top 30 via LR (Tr36)'!I:I,1,FALSE)</f>
        <v>#N/A</v>
      </c>
      <c r="N6239" t="e">
        <f>VLOOKUP(A6239,'Top or Bottom 30 via OR (Schiz)'!B:B,1,FALSE)</f>
        <v>#N/A</v>
      </c>
      <c r="O6239" t="e">
        <f>VLOOKUP(A6239,'Top or Bottom 30 via OR (Schiz)'!J:J,1,FALSE)</f>
        <v>#N/A</v>
      </c>
      <c r="P6239" t="e">
        <f>VLOOKUP(A6239,'Top or Bottom 30 via OR (Tr36)'!B:B,1,FALSE)</f>
        <v>#N/A</v>
      </c>
      <c r="Q6239" t="e">
        <f>VLOOKUP(A6239,'Top or Bottom 30 via OR (Tr36)'!J:J,1,FALSE)</f>
        <v>#N/A</v>
      </c>
    </row>
    <row r="6240" spans="1:17" x14ac:dyDescent="0.25">
      <c r="A6240" t="s">
        <v>6261</v>
      </c>
      <c r="B6240">
        <v>769</v>
      </c>
      <c r="C6240">
        <v>759</v>
      </c>
      <c r="D6240">
        <v>650</v>
      </c>
      <c r="E6240">
        <v>953</v>
      </c>
      <c r="F6240">
        <f>B6240/cam_reads!I$3</f>
        <v>9.5539161030001107</v>
      </c>
      <c r="G6240">
        <f>C6240/cam_reads!J$3</f>
        <v>9.8307088470823132</v>
      </c>
      <c r="H6240">
        <f>D6240/cam_reads!K$3</f>
        <v>6.7848267558160895</v>
      </c>
      <c r="I6240">
        <f>E6240/cam_reads!L$3</f>
        <v>9.9343504141440953</v>
      </c>
      <c r="J6240" t="e">
        <f>VLOOKUP(A6240,'Top 30 via LR (Schizonts)'!A:A,1,FALSE)</f>
        <v>#N/A</v>
      </c>
      <c r="K6240" t="e">
        <f>VLOOKUP(A6240,'Top 30 via LR (Schizonts)'!J:J,1,FALSE)</f>
        <v>#N/A</v>
      </c>
      <c r="L6240" t="e">
        <f>VLOOKUP(A6240,'Top 30 via LR (Tr36)'!A:A,1,FALSE)</f>
        <v>#N/A</v>
      </c>
      <c r="M6240" t="e">
        <f>VLOOKUP(A6240,'Top 30 via LR (Tr36)'!I:I,1,FALSE)</f>
        <v>#N/A</v>
      </c>
      <c r="N6240" t="e">
        <f>VLOOKUP(A6240,'Top or Bottom 30 via OR (Schiz)'!B:B,1,FALSE)</f>
        <v>#N/A</v>
      </c>
      <c r="O6240" t="e">
        <f>VLOOKUP(A6240,'Top or Bottom 30 via OR (Schiz)'!J:J,1,FALSE)</f>
        <v>#N/A</v>
      </c>
      <c r="P6240" t="e">
        <f>VLOOKUP(A6240,'Top or Bottom 30 via OR (Tr36)'!B:B,1,FALSE)</f>
        <v>#N/A</v>
      </c>
      <c r="Q6240" t="e">
        <f>VLOOKUP(A6240,'Top or Bottom 30 via OR (Tr36)'!J:J,1,FALSE)</f>
        <v>#N/A</v>
      </c>
    </row>
    <row r="6241" spans="1:17" x14ac:dyDescent="0.25">
      <c r="A6241" t="s">
        <v>6262</v>
      </c>
      <c r="B6241">
        <v>0</v>
      </c>
      <c r="C6241">
        <v>0</v>
      </c>
      <c r="D6241">
        <v>0</v>
      </c>
      <c r="E6241">
        <v>0</v>
      </c>
      <c r="F6241">
        <f>B6241/cam_reads!I$3</f>
        <v>0</v>
      </c>
      <c r="G6241">
        <f>C6241/cam_reads!J$3</f>
        <v>0</v>
      </c>
      <c r="H6241">
        <f>D6241/cam_reads!K$3</f>
        <v>0</v>
      </c>
      <c r="I6241">
        <f>E6241/cam_reads!L$3</f>
        <v>0</v>
      </c>
      <c r="J6241" t="e">
        <f>VLOOKUP(A6241,'Top 30 via LR (Schizonts)'!A:A,1,FALSE)</f>
        <v>#N/A</v>
      </c>
      <c r="K6241" t="e">
        <f>VLOOKUP(A6241,'Top 30 via LR (Schizonts)'!J:J,1,FALSE)</f>
        <v>#N/A</v>
      </c>
      <c r="L6241" t="e">
        <f>VLOOKUP(A6241,'Top 30 via LR (Tr36)'!A:A,1,FALSE)</f>
        <v>#N/A</v>
      </c>
      <c r="M6241" t="e">
        <f>VLOOKUP(A6241,'Top 30 via LR (Tr36)'!I:I,1,FALSE)</f>
        <v>#N/A</v>
      </c>
      <c r="N6241" t="e">
        <f>VLOOKUP(A6241,'Top or Bottom 30 via OR (Schiz)'!B:B,1,FALSE)</f>
        <v>#N/A</v>
      </c>
      <c r="O6241" t="e">
        <f>VLOOKUP(A6241,'Top or Bottom 30 via OR (Schiz)'!J:J,1,FALSE)</f>
        <v>#N/A</v>
      </c>
      <c r="P6241" t="e">
        <f>VLOOKUP(A6241,'Top or Bottom 30 via OR (Tr36)'!B:B,1,FALSE)</f>
        <v>#N/A</v>
      </c>
      <c r="Q6241" t="e">
        <f>VLOOKUP(A6241,'Top or Bottom 30 via OR (Tr36)'!J:J,1,FALSE)</f>
        <v>#N/A</v>
      </c>
    </row>
    <row r="6242" spans="1:17" x14ac:dyDescent="0.25">
      <c r="A6242" t="s">
        <v>6263</v>
      </c>
      <c r="B6242">
        <v>5696</v>
      </c>
      <c r="C6242">
        <v>4956</v>
      </c>
      <c r="D6242">
        <v>4894</v>
      </c>
      <c r="E6242">
        <v>4223</v>
      </c>
      <c r="F6242">
        <f>B6242/cam_reads!I$3</f>
        <v>70.766067779829172</v>
      </c>
      <c r="G6242">
        <f>C6242/cam_reads!J$3</f>
        <v>64.191031681343802</v>
      </c>
      <c r="H6242">
        <f>D6242/cam_reads!K$3</f>
        <v>51.084526373790681</v>
      </c>
      <c r="I6242">
        <f>E6242/cam_reads!L$3</f>
        <v>44.021785728153745</v>
      </c>
      <c r="J6242" t="e">
        <f>VLOOKUP(A6242,'Top 30 via LR (Schizonts)'!A:A,1,FALSE)</f>
        <v>#N/A</v>
      </c>
      <c r="K6242" t="e">
        <f>VLOOKUP(A6242,'Top 30 via LR (Schizonts)'!J:J,1,FALSE)</f>
        <v>#N/A</v>
      </c>
      <c r="L6242" t="e">
        <f>VLOOKUP(A6242,'Top 30 via LR (Tr36)'!A:A,1,FALSE)</f>
        <v>#N/A</v>
      </c>
      <c r="M6242" t="e">
        <f>VLOOKUP(A6242,'Top 30 via LR (Tr36)'!I:I,1,FALSE)</f>
        <v>#N/A</v>
      </c>
      <c r="N6242" t="e">
        <f>VLOOKUP(A6242,'Top or Bottom 30 via OR (Schiz)'!B:B,1,FALSE)</f>
        <v>#N/A</v>
      </c>
      <c r="O6242" t="e">
        <f>VLOOKUP(A6242,'Top or Bottom 30 via OR (Schiz)'!J:J,1,FALSE)</f>
        <v>#N/A</v>
      </c>
      <c r="P6242" t="e">
        <f>VLOOKUP(A6242,'Top or Bottom 30 via OR (Tr36)'!B:B,1,FALSE)</f>
        <v>#N/A</v>
      </c>
      <c r="Q6242" t="e">
        <f>VLOOKUP(A6242,'Top or Bottom 30 via OR (Tr36)'!J:J,1,FALSE)</f>
        <v>#N/A</v>
      </c>
    </row>
    <row r="6243" spans="1:17" x14ac:dyDescent="0.25">
      <c r="A6243" t="s">
        <v>6264</v>
      </c>
      <c r="B6243">
        <v>53</v>
      </c>
      <c r="C6243">
        <v>36</v>
      </c>
      <c r="D6243">
        <v>37</v>
      </c>
      <c r="E6243">
        <v>48</v>
      </c>
      <c r="F6243">
        <f>B6243/cam_reads!I$3</f>
        <v>0.65846235820416887</v>
      </c>
      <c r="G6243">
        <f>C6243/cam_reads!J$3</f>
        <v>0.46627868049402277</v>
      </c>
      <c r="H6243">
        <f>D6243/cam_reads!K$3</f>
        <v>0.38621321533106973</v>
      </c>
      <c r="I6243">
        <f>E6243/cam_reads!L$3</f>
        <v>0.50036602295793975</v>
      </c>
      <c r="J6243" t="e">
        <f>VLOOKUP(A6243,'Top 30 via LR (Schizonts)'!A:A,1,FALSE)</f>
        <v>#N/A</v>
      </c>
      <c r="K6243" t="e">
        <f>VLOOKUP(A6243,'Top 30 via LR (Schizonts)'!J:J,1,FALSE)</f>
        <v>#N/A</v>
      </c>
      <c r="L6243" t="e">
        <f>VLOOKUP(A6243,'Top 30 via LR (Tr36)'!A:A,1,FALSE)</f>
        <v>#N/A</v>
      </c>
      <c r="M6243" t="e">
        <f>VLOOKUP(A6243,'Top 30 via LR (Tr36)'!I:I,1,FALSE)</f>
        <v>#N/A</v>
      </c>
      <c r="N6243" t="e">
        <f>VLOOKUP(A6243,'Top or Bottom 30 via OR (Schiz)'!B:B,1,FALSE)</f>
        <v>#N/A</v>
      </c>
      <c r="O6243" t="e">
        <f>VLOOKUP(A6243,'Top or Bottom 30 via OR (Schiz)'!J:J,1,FALSE)</f>
        <v>#N/A</v>
      </c>
      <c r="P6243" t="e">
        <f>VLOOKUP(A6243,'Top or Bottom 30 via OR (Tr36)'!B:B,1,FALSE)</f>
        <v>#N/A</v>
      </c>
      <c r="Q6243" t="e">
        <f>VLOOKUP(A6243,'Top or Bottom 30 via OR (Tr36)'!J:J,1,FALSE)</f>
        <v>#N/A</v>
      </c>
    </row>
    <row r="6244" spans="1:17" x14ac:dyDescent="0.25">
      <c r="A6244" t="s">
        <v>6265</v>
      </c>
      <c r="B6244">
        <v>489</v>
      </c>
      <c r="C6244">
        <v>419</v>
      </c>
      <c r="D6244">
        <v>1275</v>
      </c>
      <c r="E6244">
        <v>196</v>
      </c>
      <c r="F6244">
        <f>B6244/cam_reads!I$3</f>
        <v>6.0752470407894075</v>
      </c>
      <c r="G6244">
        <f>C6244/cam_reads!J$3</f>
        <v>5.4269657535276536</v>
      </c>
      <c r="H6244">
        <f>D6244/cam_reads!K$3</f>
        <v>13.308698636408483</v>
      </c>
      <c r="I6244">
        <f>E6244/cam_reads!L$3</f>
        <v>2.0431612604115874</v>
      </c>
      <c r="J6244" t="e">
        <f>VLOOKUP(A6244,'Top 30 via LR (Schizonts)'!A:A,1,FALSE)</f>
        <v>#N/A</v>
      </c>
      <c r="K6244" t="e">
        <f>VLOOKUP(A6244,'Top 30 via LR (Schizonts)'!J:J,1,FALSE)</f>
        <v>#N/A</v>
      </c>
      <c r="L6244" t="e">
        <f>VLOOKUP(A6244,'Top 30 via LR (Tr36)'!A:A,1,FALSE)</f>
        <v>#N/A</v>
      </c>
      <c r="M6244" t="e">
        <f>VLOOKUP(A6244,'Top 30 via LR (Tr36)'!I:I,1,FALSE)</f>
        <v>#N/A</v>
      </c>
      <c r="N6244" t="e">
        <f>VLOOKUP(A6244,'Top or Bottom 30 via OR (Schiz)'!B:B,1,FALSE)</f>
        <v>#N/A</v>
      </c>
      <c r="O6244" t="e">
        <f>VLOOKUP(A6244,'Top or Bottom 30 via OR (Schiz)'!J:J,1,FALSE)</f>
        <v>#N/A</v>
      </c>
      <c r="P6244" t="e">
        <f>VLOOKUP(A6244,'Top or Bottom 30 via OR (Tr36)'!B:B,1,FALSE)</f>
        <v>#N/A</v>
      </c>
      <c r="Q6244" t="e">
        <f>VLOOKUP(A6244,'Top or Bottom 30 via OR (Tr36)'!J:J,1,FALSE)</f>
        <v>#N/A</v>
      </c>
    </row>
    <row r="6245" spans="1:17" x14ac:dyDescent="0.25">
      <c r="A6245" t="s">
        <v>6266</v>
      </c>
      <c r="B6245">
        <v>9</v>
      </c>
      <c r="C6245">
        <v>13</v>
      </c>
      <c r="D6245">
        <v>15</v>
      </c>
      <c r="E6245">
        <v>20</v>
      </c>
      <c r="F6245">
        <f>B6245/cam_reads!I$3</f>
        <v>0.11181436271391547</v>
      </c>
      <c r="G6245">
        <f>C6245/cam_reads!J$3</f>
        <v>0.16837841240061932</v>
      </c>
      <c r="H6245">
        <f>D6245/cam_reads!K$3</f>
        <v>0.15657292513421744</v>
      </c>
      <c r="I6245">
        <f>E6245/cam_reads!L$3</f>
        <v>0.20848584289914157</v>
      </c>
      <c r="J6245" t="e">
        <f>VLOOKUP(A6245,'Top 30 via LR (Schizonts)'!A:A,1,FALSE)</f>
        <v>#N/A</v>
      </c>
      <c r="K6245" t="e">
        <f>VLOOKUP(A6245,'Top 30 via LR (Schizonts)'!J:J,1,FALSE)</f>
        <v>#N/A</v>
      </c>
      <c r="L6245" t="e">
        <f>VLOOKUP(A6245,'Top 30 via LR (Tr36)'!A:A,1,FALSE)</f>
        <v>#N/A</v>
      </c>
      <c r="M6245" t="e">
        <f>VLOOKUP(A6245,'Top 30 via LR (Tr36)'!I:I,1,FALSE)</f>
        <v>#N/A</v>
      </c>
      <c r="N6245" t="e">
        <f>VLOOKUP(A6245,'Top or Bottom 30 via OR (Schiz)'!B:B,1,FALSE)</f>
        <v>#N/A</v>
      </c>
      <c r="O6245" t="e">
        <f>VLOOKUP(A6245,'Top or Bottom 30 via OR (Schiz)'!J:J,1,FALSE)</f>
        <v>#N/A</v>
      </c>
      <c r="P6245" t="e">
        <f>VLOOKUP(A6245,'Top or Bottom 30 via OR (Tr36)'!B:B,1,FALSE)</f>
        <v>#N/A</v>
      </c>
      <c r="Q6245" t="e">
        <f>VLOOKUP(A6245,'Top or Bottom 30 via OR (Tr36)'!J:J,1,FALSE)</f>
        <v>#N/A</v>
      </c>
    </row>
    <row r="6246" spans="1:17" x14ac:dyDescent="0.25">
      <c r="A6246" t="s">
        <v>6267</v>
      </c>
      <c r="B6246">
        <v>926</v>
      </c>
      <c r="C6246">
        <v>849</v>
      </c>
      <c r="D6246">
        <v>1567</v>
      </c>
      <c r="E6246">
        <v>1296</v>
      </c>
      <c r="F6246">
        <f>B6246/cam_reads!I$3</f>
        <v>11.50445554145397</v>
      </c>
      <c r="G6246">
        <f>C6246/cam_reads!J$3</f>
        <v>10.996405548317369</v>
      </c>
      <c r="H6246">
        <f>D6246/cam_reads!K$3</f>
        <v>16.35665157902125</v>
      </c>
      <c r="I6246">
        <f>E6246/cam_reads!L$3</f>
        <v>13.509882619864374</v>
      </c>
      <c r="J6246" t="e">
        <f>VLOOKUP(A6246,'Top 30 via LR (Schizonts)'!A:A,1,FALSE)</f>
        <v>#N/A</v>
      </c>
      <c r="K6246" t="e">
        <f>VLOOKUP(A6246,'Top 30 via LR (Schizonts)'!J:J,1,FALSE)</f>
        <v>#N/A</v>
      </c>
      <c r="L6246" t="e">
        <f>VLOOKUP(A6246,'Top 30 via LR (Tr36)'!A:A,1,FALSE)</f>
        <v>#N/A</v>
      </c>
      <c r="M6246" t="e">
        <f>VLOOKUP(A6246,'Top 30 via LR (Tr36)'!I:I,1,FALSE)</f>
        <v>#N/A</v>
      </c>
      <c r="N6246" t="e">
        <f>VLOOKUP(A6246,'Top or Bottom 30 via OR (Schiz)'!B:B,1,FALSE)</f>
        <v>#N/A</v>
      </c>
      <c r="O6246" t="e">
        <f>VLOOKUP(A6246,'Top or Bottom 30 via OR (Schiz)'!J:J,1,FALSE)</f>
        <v>#N/A</v>
      </c>
      <c r="P6246" t="e">
        <f>VLOOKUP(A6246,'Top or Bottom 30 via OR (Tr36)'!B:B,1,FALSE)</f>
        <v>#N/A</v>
      </c>
      <c r="Q6246" t="e">
        <f>VLOOKUP(A6246,'Top or Bottom 30 via OR (Tr36)'!J:J,1,FALSE)</f>
        <v>#N/A</v>
      </c>
    </row>
    <row r="6247" spans="1:17" x14ac:dyDescent="0.25">
      <c r="A6247" t="s">
        <v>6268</v>
      </c>
      <c r="B6247">
        <v>32</v>
      </c>
      <c r="C6247">
        <v>42</v>
      </c>
      <c r="D6247">
        <v>3</v>
      </c>
      <c r="E6247">
        <v>44</v>
      </c>
      <c r="F6247">
        <f>B6247/cam_reads!I$3</f>
        <v>0.39756217853836612</v>
      </c>
      <c r="G6247">
        <f>C6247/cam_reads!J$3</f>
        <v>0.54399179390969321</v>
      </c>
      <c r="H6247">
        <f>D6247/cam_reads!K$3</f>
        <v>3.1314585026843492E-2</v>
      </c>
      <c r="I6247">
        <f>E6247/cam_reads!L$3</f>
        <v>0.45866885437811145</v>
      </c>
      <c r="J6247" t="e">
        <f>VLOOKUP(A6247,'Top 30 via LR (Schizonts)'!A:A,1,FALSE)</f>
        <v>#N/A</v>
      </c>
      <c r="K6247" t="e">
        <f>VLOOKUP(A6247,'Top 30 via LR (Schizonts)'!J:J,1,FALSE)</f>
        <v>#N/A</v>
      </c>
      <c r="L6247" t="e">
        <f>VLOOKUP(A6247,'Top 30 via LR (Tr36)'!A:A,1,FALSE)</f>
        <v>#N/A</v>
      </c>
      <c r="M6247" t="e">
        <f>VLOOKUP(A6247,'Top 30 via LR (Tr36)'!I:I,1,FALSE)</f>
        <v>#N/A</v>
      </c>
      <c r="N6247" t="e">
        <f>VLOOKUP(A6247,'Top or Bottom 30 via OR (Schiz)'!B:B,1,FALSE)</f>
        <v>#N/A</v>
      </c>
      <c r="O6247" t="e">
        <f>VLOOKUP(A6247,'Top or Bottom 30 via OR (Schiz)'!J:J,1,FALSE)</f>
        <v>#N/A</v>
      </c>
      <c r="P6247" t="str">
        <f>VLOOKUP(A6247,'Top or Bottom 30 via OR (Tr36)'!B:B,1,FALSE)</f>
        <v>PVP01_1131000</v>
      </c>
      <c r="Q6247" t="e">
        <f>VLOOKUP(A6247,'Top or Bottom 30 via OR (Tr36)'!J:J,1,FALSE)</f>
        <v>#N/A</v>
      </c>
    </row>
    <row r="6248" spans="1:17" x14ac:dyDescent="0.25">
      <c r="A6248" t="s">
        <v>6269</v>
      </c>
      <c r="B6248">
        <v>147</v>
      </c>
      <c r="C6248">
        <v>123</v>
      </c>
      <c r="D6248">
        <v>238</v>
      </c>
      <c r="E6248">
        <v>178</v>
      </c>
      <c r="F6248">
        <f>B6248/cam_reads!I$3</f>
        <v>1.8263012576606192</v>
      </c>
      <c r="G6248">
        <f>C6248/cam_reads!J$3</f>
        <v>1.5931188250212445</v>
      </c>
      <c r="H6248">
        <f>D6248/cam_reads!K$3</f>
        <v>2.4842904121295835</v>
      </c>
      <c r="I6248">
        <f>E6248/cam_reads!L$3</f>
        <v>1.85552400180236</v>
      </c>
      <c r="J6248" t="e">
        <f>VLOOKUP(A6248,'Top 30 via LR (Schizonts)'!A:A,1,FALSE)</f>
        <v>#N/A</v>
      </c>
      <c r="K6248" t="e">
        <f>VLOOKUP(A6248,'Top 30 via LR (Schizonts)'!J:J,1,FALSE)</f>
        <v>#N/A</v>
      </c>
      <c r="L6248" t="e">
        <f>VLOOKUP(A6248,'Top 30 via LR (Tr36)'!A:A,1,FALSE)</f>
        <v>#N/A</v>
      </c>
      <c r="M6248" t="e">
        <f>VLOOKUP(A6248,'Top 30 via LR (Tr36)'!I:I,1,FALSE)</f>
        <v>#N/A</v>
      </c>
      <c r="N6248" t="e">
        <f>VLOOKUP(A6248,'Top or Bottom 30 via OR (Schiz)'!B:B,1,FALSE)</f>
        <v>#N/A</v>
      </c>
      <c r="O6248" t="e">
        <f>VLOOKUP(A6248,'Top or Bottom 30 via OR (Schiz)'!J:J,1,FALSE)</f>
        <v>#N/A</v>
      </c>
      <c r="P6248" t="e">
        <f>VLOOKUP(A6248,'Top or Bottom 30 via OR (Tr36)'!B:B,1,FALSE)</f>
        <v>#N/A</v>
      </c>
      <c r="Q6248" t="e">
        <f>VLOOKUP(A6248,'Top or Bottom 30 via OR (Tr36)'!J:J,1,FALSE)</f>
        <v>#N/A</v>
      </c>
    </row>
    <row r="6249" spans="1:17" x14ac:dyDescent="0.25">
      <c r="A6249" t="s">
        <v>6270</v>
      </c>
      <c r="B6249">
        <v>763</v>
      </c>
      <c r="C6249">
        <v>705</v>
      </c>
      <c r="D6249">
        <v>924</v>
      </c>
      <c r="E6249">
        <v>589</v>
      </c>
      <c r="F6249">
        <f>B6249/cam_reads!I$3</f>
        <v>9.4793731945241664</v>
      </c>
      <c r="G6249">
        <f>C6249/cam_reads!J$3</f>
        <v>9.1312908263412798</v>
      </c>
      <c r="H6249">
        <f>D6249/cam_reads!K$3</f>
        <v>9.6448921882677947</v>
      </c>
      <c r="I6249">
        <f>E6249/cam_reads!L$3</f>
        <v>6.1399080733797193</v>
      </c>
      <c r="J6249" t="e">
        <f>VLOOKUP(A6249,'Top 30 via LR (Schizonts)'!A:A,1,FALSE)</f>
        <v>#N/A</v>
      </c>
      <c r="K6249" t="e">
        <f>VLOOKUP(A6249,'Top 30 via LR (Schizonts)'!J:J,1,FALSE)</f>
        <v>#N/A</v>
      </c>
      <c r="L6249" t="e">
        <f>VLOOKUP(A6249,'Top 30 via LR (Tr36)'!A:A,1,FALSE)</f>
        <v>#N/A</v>
      </c>
      <c r="M6249" t="e">
        <f>VLOOKUP(A6249,'Top 30 via LR (Tr36)'!I:I,1,FALSE)</f>
        <v>#N/A</v>
      </c>
      <c r="N6249" t="e">
        <f>VLOOKUP(A6249,'Top or Bottom 30 via OR (Schiz)'!B:B,1,FALSE)</f>
        <v>#N/A</v>
      </c>
      <c r="O6249" t="e">
        <f>VLOOKUP(A6249,'Top or Bottom 30 via OR (Schiz)'!J:J,1,FALSE)</f>
        <v>#N/A</v>
      </c>
      <c r="P6249" t="e">
        <f>VLOOKUP(A6249,'Top or Bottom 30 via OR (Tr36)'!B:B,1,FALSE)</f>
        <v>#N/A</v>
      </c>
      <c r="Q6249" t="e">
        <f>VLOOKUP(A6249,'Top or Bottom 30 via OR (Tr36)'!J:J,1,FALSE)</f>
        <v>#N/A</v>
      </c>
    </row>
    <row r="6250" spans="1:17" x14ac:dyDescent="0.25">
      <c r="A6250" t="s">
        <v>6271</v>
      </c>
      <c r="B6250">
        <v>2</v>
      </c>
      <c r="C6250">
        <v>0</v>
      </c>
      <c r="D6250">
        <v>1</v>
      </c>
      <c r="E6250">
        <v>0</v>
      </c>
      <c r="F6250">
        <f>B6250/cam_reads!I$3</f>
        <v>2.4847636158647882E-2</v>
      </c>
      <c r="G6250">
        <f>C6250/cam_reads!J$3</f>
        <v>0</v>
      </c>
      <c r="H6250">
        <f>D6250/cam_reads!K$3</f>
        <v>1.0438195008947829E-2</v>
      </c>
      <c r="I6250">
        <f>E6250/cam_reads!L$3</f>
        <v>0</v>
      </c>
      <c r="J6250" t="e">
        <f>VLOOKUP(A6250,'Top 30 via LR (Schizonts)'!A:A,1,FALSE)</f>
        <v>#N/A</v>
      </c>
      <c r="K6250" t="e">
        <f>VLOOKUP(A6250,'Top 30 via LR (Schizonts)'!J:J,1,FALSE)</f>
        <v>#N/A</v>
      </c>
      <c r="L6250" t="e">
        <f>VLOOKUP(A6250,'Top 30 via LR (Tr36)'!A:A,1,FALSE)</f>
        <v>#N/A</v>
      </c>
      <c r="M6250" t="e">
        <f>VLOOKUP(A6250,'Top 30 via LR (Tr36)'!I:I,1,FALSE)</f>
        <v>#N/A</v>
      </c>
      <c r="N6250" t="e">
        <f>VLOOKUP(A6250,'Top or Bottom 30 via OR (Schiz)'!B:B,1,FALSE)</f>
        <v>#N/A</v>
      </c>
      <c r="O6250" t="e">
        <f>VLOOKUP(A6250,'Top or Bottom 30 via OR (Schiz)'!J:J,1,FALSE)</f>
        <v>#N/A</v>
      </c>
      <c r="P6250" t="e">
        <f>VLOOKUP(A6250,'Top or Bottom 30 via OR (Tr36)'!B:B,1,FALSE)</f>
        <v>#N/A</v>
      </c>
      <c r="Q6250" t="e">
        <f>VLOOKUP(A6250,'Top or Bottom 30 via OR (Tr36)'!J:J,1,FALSE)</f>
        <v>#N/A</v>
      </c>
    </row>
    <row r="6251" spans="1:17" x14ac:dyDescent="0.25">
      <c r="A6251" t="s">
        <v>6272</v>
      </c>
      <c r="B6251">
        <v>0</v>
      </c>
      <c r="C6251">
        <v>0</v>
      </c>
      <c r="D6251">
        <v>0</v>
      </c>
      <c r="E6251">
        <v>0</v>
      </c>
      <c r="F6251">
        <f>B6251/cam_reads!I$3</f>
        <v>0</v>
      </c>
      <c r="G6251">
        <f>C6251/cam_reads!J$3</f>
        <v>0</v>
      </c>
      <c r="H6251">
        <f>D6251/cam_reads!K$3</f>
        <v>0</v>
      </c>
      <c r="I6251">
        <f>E6251/cam_reads!L$3</f>
        <v>0</v>
      </c>
      <c r="J6251" t="e">
        <f>VLOOKUP(A6251,'Top 30 via LR (Schizonts)'!A:A,1,FALSE)</f>
        <v>#N/A</v>
      </c>
      <c r="K6251" t="e">
        <f>VLOOKUP(A6251,'Top 30 via LR (Schizonts)'!J:J,1,FALSE)</f>
        <v>#N/A</v>
      </c>
      <c r="L6251" t="e">
        <f>VLOOKUP(A6251,'Top 30 via LR (Tr36)'!A:A,1,FALSE)</f>
        <v>#N/A</v>
      </c>
      <c r="M6251" t="e">
        <f>VLOOKUP(A6251,'Top 30 via LR (Tr36)'!I:I,1,FALSE)</f>
        <v>#N/A</v>
      </c>
      <c r="N6251" t="e">
        <f>VLOOKUP(A6251,'Top or Bottom 30 via OR (Schiz)'!B:B,1,FALSE)</f>
        <v>#N/A</v>
      </c>
      <c r="O6251" t="e">
        <f>VLOOKUP(A6251,'Top or Bottom 30 via OR (Schiz)'!J:J,1,FALSE)</f>
        <v>#N/A</v>
      </c>
      <c r="P6251" t="e">
        <f>VLOOKUP(A6251,'Top or Bottom 30 via OR (Tr36)'!B:B,1,FALSE)</f>
        <v>#N/A</v>
      </c>
      <c r="Q6251" t="e">
        <f>VLOOKUP(A6251,'Top or Bottom 30 via OR (Tr36)'!J:J,1,FALSE)</f>
        <v>#N/A</v>
      </c>
    </row>
    <row r="6252" spans="1:17" x14ac:dyDescent="0.25">
      <c r="A6252" t="s">
        <v>6273</v>
      </c>
      <c r="B6252">
        <v>4415</v>
      </c>
      <c r="C6252">
        <v>2832</v>
      </c>
      <c r="D6252">
        <v>2841</v>
      </c>
      <c r="E6252">
        <v>3301</v>
      </c>
      <c r="F6252">
        <f>B6252/cam_reads!I$3</f>
        <v>54.851156820215202</v>
      </c>
      <c r="G6252">
        <f>C6252/cam_reads!J$3</f>
        <v>36.680589532196457</v>
      </c>
      <c r="H6252">
        <f>D6252/cam_reads!K$3</f>
        <v>29.654912020420785</v>
      </c>
      <c r="I6252">
        <f>E6252/cam_reads!L$3</f>
        <v>34.410588370503319</v>
      </c>
      <c r="J6252" t="e">
        <f>VLOOKUP(A6252,'Top 30 via LR (Schizonts)'!A:A,1,FALSE)</f>
        <v>#N/A</v>
      </c>
      <c r="K6252" t="e">
        <f>VLOOKUP(A6252,'Top 30 via LR (Schizonts)'!J:J,1,FALSE)</f>
        <v>#N/A</v>
      </c>
      <c r="L6252" t="e">
        <f>VLOOKUP(A6252,'Top 30 via LR (Tr36)'!A:A,1,FALSE)</f>
        <v>#N/A</v>
      </c>
      <c r="M6252" t="e">
        <f>VLOOKUP(A6252,'Top 30 via LR (Tr36)'!I:I,1,FALSE)</f>
        <v>#N/A</v>
      </c>
      <c r="N6252" t="e">
        <f>VLOOKUP(A6252,'Top or Bottom 30 via OR (Schiz)'!B:B,1,FALSE)</f>
        <v>#N/A</v>
      </c>
      <c r="O6252" t="e">
        <f>VLOOKUP(A6252,'Top or Bottom 30 via OR (Schiz)'!J:J,1,FALSE)</f>
        <v>#N/A</v>
      </c>
      <c r="P6252" t="e">
        <f>VLOOKUP(A6252,'Top or Bottom 30 via OR (Tr36)'!B:B,1,FALSE)</f>
        <v>#N/A</v>
      </c>
      <c r="Q6252" t="e">
        <f>VLOOKUP(A6252,'Top or Bottom 30 via OR (Tr36)'!J:J,1,FALSE)</f>
        <v>#N/A</v>
      </c>
    </row>
    <row r="6253" spans="1:17" x14ac:dyDescent="0.25">
      <c r="A6253" t="s">
        <v>6274</v>
      </c>
      <c r="B6253">
        <v>5954</v>
      </c>
      <c r="C6253">
        <v>6697</v>
      </c>
      <c r="D6253">
        <v>5476</v>
      </c>
      <c r="E6253">
        <v>7278</v>
      </c>
      <c r="F6253">
        <f>B6253/cam_reads!I$3</f>
        <v>73.971412844294747</v>
      </c>
      <c r="G6253">
        <f>C6253/cam_reads!J$3</f>
        <v>86.740786757457514</v>
      </c>
      <c r="H6253">
        <f>D6253/cam_reads!K$3</f>
        <v>57.159555868998318</v>
      </c>
      <c r="I6253">
        <f>E6253/cam_reads!L$3</f>
        <v>75.867998230997614</v>
      </c>
      <c r="J6253" t="e">
        <f>VLOOKUP(A6253,'Top 30 via LR (Schizonts)'!A:A,1,FALSE)</f>
        <v>#N/A</v>
      </c>
      <c r="K6253" t="e">
        <f>VLOOKUP(A6253,'Top 30 via LR (Schizonts)'!J:J,1,FALSE)</f>
        <v>#N/A</v>
      </c>
      <c r="L6253" t="e">
        <f>VLOOKUP(A6253,'Top 30 via LR (Tr36)'!A:A,1,FALSE)</f>
        <v>#N/A</v>
      </c>
      <c r="M6253" t="e">
        <f>VLOOKUP(A6253,'Top 30 via LR (Tr36)'!I:I,1,FALSE)</f>
        <v>#N/A</v>
      </c>
      <c r="N6253" t="e">
        <f>VLOOKUP(A6253,'Top or Bottom 30 via OR (Schiz)'!B:B,1,FALSE)</f>
        <v>#N/A</v>
      </c>
      <c r="O6253" t="e">
        <f>VLOOKUP(A6253,'Top or Bottom 30 via OR (Schiz)'!J:J,1,FALSE)</f>
        <v>#N/A</v>
      </c>
      <c r="P6253" t="e">
        <f>VLOOKUP(A6253,'Top or Bottom 30 via OR (Tr36)'!B:B,1,FALSE)</f>
        <v>#N/A</v>
      </c>
      <c r="Q6253" t="e">
        <f>VLOOKUP(A6253,'Top or Bottom 30 via OR (Tr36)'!J:J,1,FALSE)</f>
        <v>#N/A</v>
      </c>
    </row>
    <row r="6254" spans="1:17" x14ac:dyDescent="0.25">
      <c r="A6254" t="s">
        <v>6275</v>
      </c>
      <c r="B6254">
        <v>5456</v>
      </c>
      <c r="C6254">
        <v>7156</v>
      </c>
      <c r="D6254">
        <v>6497</v>
      </c>
      <c r="E6254">
        <v>5941</v>
      </c>
      <c r="F6254">
        <f>B6254/cam_reads!I$3</f>
        <v>67.784351440791426</v>
      </c>
      <c r="G6254">
        <f>C6254/cam_reads!J$3</f>
        <v>92.685839933756299</v>
      </c>
      <c r="H6254">
        <f>D6254/cam_reads!K$3</f>
        <v>67.81695297313405</v>
      </c>
      <c r="I6254">
        <f>E6254/cam_reads!L$3</f>
        <v>61.930719633190002</v>
      </c>
      <c r="J6254" t="e">
        <f>VLOOKUP(A6254,'Top 30 via LR (Schizonts)'!A:A,1,FALSE)</f>
        <v>#N/A</v>
      </c>
      <c r="K6254" t="e">
        <f>VLOOKUP(A6254,'Top 30 via LR (Schizonts)'!J:J,1,FALSE)</f>
        <v>#N/A</v>
      </c>
      <c r="L6254" t="e">
        <f>VLOOKUP(A6254,'Top 30 via LR (Tr36)'!A:A,1,FALSE)</f>
        <v>#N/A</v>
      </c>
      <c r="M6254" t="e">
        <f>VLOOKUP(A6254,'Top 30 via LR (Tr36)'!I:I,1,FALSE)</f>
        <v>#N/A</v>
      </c>
      <c r="N6254" t="e">
        <f>VLOOKUP(A6254,'Top or Bottom 30 via OR (Schiz)'!B:B,1,FALSE)</f>
        <v>#N/A</v>
      </c>
      <c r="O6254" t="e">
        <f>VLOOKUP(A6254,'Top or Bottom 30 via OR (Schiz)'!J:J,1,FALSE)</f>
        <v>#N/A</v>
      </c>
      <c r="P6254" t="e">
        <f>VLOOKUP(A6254,'Top or Bottom 30 via OR (Tr36)'!B:B,1,FALSE)</f>
        <v>#N/A</v>
      </c>
      <c r="Q6254" t="e">
        <f>VLOOKUP(A6254,'Top or Bottom 30 via OR (Tr36)'!J:J,1,FALSE)</f>
        <v>#N/A</v>
      </c>
    </row>
    <row r="6255" spans="1:17" x14ac:dyDescent="0.25">
      <c r="A6255" t="s">
        <v>6276</v>
      </c>
      <c r="B6255">
        <v>5017</v>
      </c>
      <c r="C6255">
        <v>5671</v>
      </c>
      <c r="D6255">
        <v>5546</v>
      </c>
      <c r="E6255">
        <v>4689</v>
      </c>
      <c r="F6255">
        <f>B6255/cam_reads!I$3</f>
        <v>62.330295303968214</v>
      </c>
      <c r="G6255">
        <f>C6255/cam_reads!J$3</f>
        <v>73.451844363377859</v>
      </c>
      <c r="H6255">
        <f>D6255/cam_reads!K$3</f>
        <v>57.890229519624661</v>
      </c>
      <c r="I6255">
        <f>E6255/cam_reads!L$3</f>
        <v>48.879505867703742</v>
      </c>
      <c r="J6255" t="e">
        <f>VLOOKUP(A6255,'Top 30 via LR (Schizonts)'!A:A,1,FALSE)</f>
        <v>#N/A</v>
      </c>
      <c r="K6255" t="e">
        <f>VLOOKUP(A6255,'Top 30 via LR (Schizonts)'!J:J,1,FALSE)</f>
        <v>#N/A</v>
      </c>
      <c r="L6255" t="e">
        <f>VLOOKUP(A6255,'Top 30 via LR (Tr36)'!A:A,1,FALSE)</f>
        <v>#N/A</v>
      </c>
      <c r="M6255" t="e">
        <f>VLOOKUP(A6255,'Top 30 via LR (Tr36)'!I:I,1,FALSE)</f>
        <v>#N/A</v>
      </c>
      <c r="N6255" t="e">
        <f>VLOOKUP(A6255,'Top or Bottom 30 via OR (Schiz)'!B:B,1,FALSE)</f>
        <v>#N/A</v>
      </c>
      <c r="O6255" t="e">
        <f>VLOOKUP(A6255,'Top or Bottom 30 via OR (Schiz)'!J:J,1,FALSE)</f>
        <v>#N/A</v>
      </c>
      <c r="P6255" t="e">
        <f>VLOOKUP(A6255,'Top or Bottom 30 via OR (Tr36)'!B:B,1,FALSE)</f>
        <v>#N/A</v>
      </c>
      <c r="Q6255" t="e">
        <f>VLOOKUP(A6255,'Top or Bottom 30 via OR (Tr36)'!J:J,1,FALSE)</f>
        <v>#N/A</v>
      </c>
    </row>
    <row r="6256" spans="1:17" x14ac:dyDescent="0.25">
      <c r="A6256" t="s">
        <v>49</v>
      </c>
      <c r="B6256">
        <v>20</v>
      </c>
      <c r="C6256">
        <v>16</v>
      </c>
      <c r="D6256">
        <v>42</v>
      </c>
      <c r="E6256">
        <v>28</v>
      </c>
      <c r="F6256">
        <f>B6256/cam_reads!I$3</f>
        <v>0.24847636158647882</v>
      </c>
      <c r="G6256">
        <f>C6256/cam_reads!J$3</f>
        <v>0.20723496910845457</v>
      </c>
      <c r="H6256">
        <f>D6256/cam_reads!K$3</f>
        <v>0.43840419037580886</v>
      </c>
      <c r="I6256">
        <f>E6256/cam_reads!L$3</f>
        <v>0.29188018005879818</v>
      </c>
      <c r="J6256" t="e">
        <f>VLOOKUP(A6256,'Top 30 via LR (Schizonts)'!A:A,1,FALSE)</f>
        <v>#N/A</v>
      </c>
      <c r="K6256" t="str">
        <f>VLOOKUP(A6256,'Top 30 via LR (Schizonts)'!J:J,1,FALSE)</f>
        <v>PVP01_0821100</v>
      </c>
      <c r="L6256" t="e">
        <f>VLOOKUP(A6256,'Top 30 via LR (Tr36)'!A:A,1,FALSE)</f>
        <v>#N/A</v>
      </c>
      <c r="M6256" t="e">
        <f>VLOOKUP(A6256,'Top 30 via LR (Tr36)'!I:I,1,FALSE)</f>
        <v>#N/A</v>
      </c>
      <c r="N6256" t="e">
        <f>VLOOKUP(A6256,'Top or Bottom 30 via OR (Schiz)'!B:B,1,FALSE)</f>
        <v>#N/A</v>
      </c>
      <c r="O6256" t="e">
        <f>VLOOKUP(A6256,'Top or Bottom 30 via OR (Schiz)'!J:J,1,FALSE)</f>
        <v>#N/A</v>
      </c>
      <c r="P6256" t="e">
        <f>VLOOKUP(A6256,'Top or Bottom 30 via OR (Tr36)'!B:B,1,FALSE)</f>
        <v>#N/A</v>
      </c>
      <c r="Q6256" t="e">
        <f>VLOOKUP(A6256,'Top or Bottom 30 via OR (Tr36)'!J:J,1,FALSE)</f>
        <v>#N/A</v>
      </c>
    </row>
    <row r="6257" spans="1:17" x14ac:dyDescent="0.25">
      <c r="A6257" t="s">
        <v>6277</v>
      </c>
      <c r="B6257">
        <v>769</v>
      </c>
      <c r="C6257">
        <v>1084</v>
      </c>
      <c r="D6257">
        <v>1274</v>
      </c>
      <c r="E6257">
        <v>927</v>
      </c>
      <c r="F6257">
        <f>B6257/cam_reads!I$3</f>
        <v>9.5539161030001107</v>
      </c>
      <c r="G6257">
        <f>C6257/cam_reads!J$3</f>
        <v>14.040169157097797</v>
      </c>
      <c r="H6257">
        <f>D6257/cam_reads!K$3</f>
        <v>13.298260441399535</v>
      </c>
      <c r="I6257">
        <f>E6257/cam_reads!L$3</f>
        <v>9.6633188183752114</v>
      </c>
      <c r="J6257" t="e">
        <f>VLOOKUP(A6257,'Top 30 via LR (Schizonts)'!A:A,1,FALSE)</f>
        <v>#N/A</v>
      </c>
      <c r="K6257" t="e">
        <f>VLOOKUP(A6257,'Top 30 via LR (Schizonts)'!J:J,1,FALSE)</f>
        <v>#N/A</v>
      </c>
      <c r="L6257" t="e">
        <f>VLOOKUP(A6257,'Top 30 via LR (Tr36)'!A:A,1,FALSE)</f>
        <v>#N/A</v>
      </c>
      <c r="M6257" t="e">
        <f>VLOOKUP(A6257,'Top 30 via LR (Tr36)'!I:I,1,FALSE)</f>
        <v>#N/A</v>
      </c>
      <c r="N6257" t="e">
        <f>VLOOKUP(A6257,'Top or Bottom 30 via OR (Schiz)'!B:B,1,FALSE)</f>
        <v>#N/A</v>
      </c>
      <c r="O6257" t="e">
        <f>VLOOKUP(A6257,'Top or Bottom 30 via OR (Schiz)'!J:J,1,FALSE)</f>
        <v>#N/A</v>
      </c>
      <c r="P6257" t="e">
        <f>VLOOKUP(A6257,'Top or Bottom 30 via OR (Tr36)'!B:B,1,FALSE)</f>
        <v>#N/A</v>
      </c>
      <c r="Q6257" t="e">
        <f>VLOOKUP(A6257,'Top or Bottom 30 via OR (Tr36)'!J:J,1,FALSE)</f>
        <v>#N/A</v>
      </c>
    </row>
    <row r="6258" spans="1:17" x14ac:dyDescent="0.25">
      <c r="A6258" t="s">
        <v>6278</v>
      </c>
      <c r="B6258">
        <v>16</v>
      </c>
      <c r="C6258">
        <v>22</v>
      </c>
      <c r="D6258">
        <v>27</v>
      </c>
      <c r="E6258">
        <v>19</v>
      </c>
      <c r="F6258">
        <f>B6258/cam_reads!I$3</f>
        <v>0.19878108926918306</v>
      </c>
      <c r="G6258">
        <f>C6258/cam_reads!J$3</f>
        <v>0.28494808252412501</v>
      </c>
      <c r="H6258">
        <f>D6258/cam_reads!K$3</f>
        <v>0.28183126524159141</v>
      </c>
      <c r="I6258">
        <f>E6258/cam_reads!L$3</f>
        <v>0.1980615507541845</v>
      </c>
      <c r="J6258" t="e">
        <f>VLOOKUP(A6258,'Top 30 via LR (Schizonts)'!A:A,1,FALSE)</f>
        <v>#N/A</v>
      </c>
      <c r="K6258" t="e">
        <f>VLOOKUP(A6258,'Top 30 via LR (Schizonts)'!J:J,1,FALSE)</f>
        <v>#N/A</v>
      </c>
      <c r="L6258" t="e">
        <f>VLOOKUP(A6258,'Top 30 via LR (Tr36)'!A:A,1,FALSE)</f>
        <v>#N/A</v>
      </c>
      <c r="M6258" t="e">
        <f>VLOOKUP(A6258,'Top 30 via LR (Tr36)'!I:I,1,FALSE)</f>
        <v>#N/A</v>
      </c>
      <c r="N6258" t="e">
        <f>VLOOKUP(A6258,'Top or Bottom 30 via OR (Schiz)'!B:B,1,FALSE)</f>
        <v>#N/A</v>
      </c>
      <c r="O6258" t="e">
        <f>VLOOKUP(A6258,'Top or Bottom 30 via OR (Schiz)'!J:J,1,FALSE)</f>
        <v>#N/A</v>
      </c>
      <c r="P6258" t="e">
        <f>VLOOKUP(A6258,'Top or Bottom 30 via OR (Tr36)'!B:B,1,FALSE)</f>
        <v>#N/A</v>
      </c>
      <c r="Q6258" t="e">
        <f>VLOOKUP(A6258,'Top or Bottom 30 via OR (Tr36)'!J:J,1,FALSE)</f>
        <v>#N/A</v>
      </c>
    </row>
    <row r="6259" spans="1:17" x14ac:dyDescent="0.25">
      <c r="A6259" t="s">
        <v>6279</v>
      </c>
      <c r="B6259">
        <v>266</v>
      </c>
      <c r="C6259">
        <v>153</v>
      </c>
      <c r="D6259">
        <v>771</v>
      </c>
      <c r="E6259">
        <v>150</v>
      </c>
      <c r="F6259">
        <f>B6259/cam_reads!I$3</f>
        <v>3.3047356091001685</v>
      </c>
      <c r="G6259">
        <f>C6259/cam_reads!J$3</f>
        <v>1.9816843920995968</v>
      </c>
      <c r="H6259">
        <f>D6259/cam_reads!K$3</f>
        <v>8.0478483518987769</v>
      </c>
      <c r="I6259">
        <f>E6259/cam_reads!L$3</f>
        <v>1.5636438217435618</v>
      </c>
      <c r="J6259" t="e">
        <f>VLOOKUP(A6259,'Top 30 via LR (Schizonts)'!A:A,1,FALSE)</f>
        <v>#N/A</v>
      </c>
      <c r="K6259" t="e">
        <f>VLOOKUP(A6259,'Top 30 via LR (Schizonts)'!J:J,1,FALSE)</f>
        <v>#N/A</v>
      </c>
      <c r="L6259" t="e">
        <f>VLOOKUP(A6259,'Top 30 via LR (Tr36)'!A:A,1,FALSE)</f>
        <v>#N/A</v>
      </c>
      <c r="M6259" t="e">
        <f>VLOOKUP(A6259,'Top 30 via LR (Tr36)'!I:I,1,FALSE)</f>
        <v>#N/A</v>
      </c>
      <c r="N6259" t="e">
        <f>VLOOKUP(A6259,'Top or Bottom 30 via OR (Schiz)'!B:B,1,FALSE)</f>
        <v>#N/A</v>
      </c>
      <c r="O6259" t="e">
        <f>VLOOKUP(A6259,'Top or Bottom 30 via OR (Schiz)'!J:J,1,FALSE)</f>
        <v>#N/A</v>
      </c>
      <c r="P6259" t="e">
        <f>VLOOKUP(A6259,'Top or Bottom 30 via OR (Tr36)'!B:B,1,FALSE)</f>
        <v>#N/A</v>
      </c>
      <c r="Q6259" t="e">
        <f>VLOOKUP(A6259,'Top or Bottom 30 via OR (Tr36)'!J:J,1,FALSE)</f>
        <v>#N/A</v>
      </c>
    </row>
    <row r="6260" spans="1:17" x14ac:dyDescent="0.25">
      <c r="A6260" t="s">
        <v>6280</v>
      </c>
      <c r="B6260">
        <v>1</v>
      </c>
      <c r="C6260">
        <v>2</v>
      </c>
      <c r="D6260">
        <v>0</v>
      </c>
      <c r="E6260">
        <v>1</v>
      </c>
      <c r="F6260">
        <f>B6260/cam_reads!I$3</f>
        <v>1.2423818079323941E-2</v>
      </c>
      <c r="G6260">
        <f>C6260/cam_reads!J$3</f>
        <v>2.5904371138556821E-2</v>
      </c>
      <c r="H6260">
        <f>D6260/cam_reads!K$3</f>
        <v>0</v>
      </c>
      <c r="I6260">
        <f>E6260/cam_reads!L$3</f>
        <v>1.0424292144957079E-2</v>
      </c>
      <c r="J6260" t="e">
        <f>VLOOKUP(A6260,'Top 30 via LR (Schizonts)'!A:A,1,FALSE)</f>
        <v>#N/A</v>
      </c>
      <c r="K6260" t="e">
        <f>VLOOKUP(A6260,'Top 30 via LR (Schizonts)'!J:J,1,FALSE)</f>
        <v>#N/A</v>
      </c>
      <c r="L6260" t="e">
        <f>VLOOKUP(A6260,'Top 30 via LR (Tr36)'!A:A,1,FALSE)</f>
        <v>#N/A</v>
      </c>
      <c r="M6260" t="e">
        <f>VLOOKUP(A6260,'Top 30 via LR (Tr36)'!I:I,1,FALSE)</f>
        <v>#N/A</v>
      </c>
      <c r="N6260" t="e">
        <f>VLOOKUP(A6260,'Top or Bottom 30 via OR (Schiz)'!B:B,1,FALSE)</f>
        <v>#N/A</v>
      </c>
      <c r="O6260" t="e">
        <f>VLOOKUP(A6260,'Top or Bottom 30 via OR (Schiz)'!J:J,1,FALSE)</f>
        <v>#N/A</v>
      </c>
      <c r="P6260" t="e">
        <f>VLOOKUP(A6260,'Top or Bottom 30 via OR (Tr36)'!B:B,1,FALSE)</f>
        <v>#N/A</v>
      </c>
      <c r="Q6260" t="e">
        <f>VLOOKUP(A6260,'Top or Bottom 30 via OR (Tr36)'!J:J,1,FALSE)</f>
        <v>#N/A</v>
      </c>
    </row>
    <row r="6261" spans="1:17" x14ac:dyDescent="0.25">
      <c r="A6261" t="s">
        <v>6281</v>
      </c>
      <c r="B6261">
        <v>749</v>
      </c>
      <c r="C6261">
        <v>458</v>
      </c>
      <c r="D6261">
        <v>450</v>
      </c>
      <c r="E6261">
        <v>346</v>
      </c>
      <c r="F6261">
        <f>B6261/cam_reads!I$3</f>
        <v>9.3054397414136325</v>
      </c>
      <c r="G6261">
        <f>C6261/cam_reads!J$3</f>
        <v>5.9321009907295119</v>
      </c>
      <c r="H6261">
        <f>D6261/cam_reads!K$3</f>
        <v>4.6971877540265234</v>
      </c>
      <c r="I6261">
        <f>E6261/cam_reads!L$3</f>
        <v>3.6068050821551494</v>
      </c>
      <c r="J6261" t="e">
        <f>VLOOKUP(A6261,'Top 30 via LR (Schizonts)'!A:A,1,FALSE)</f>
        <v>#N/A</v>
      </c>
      <c r="K6261" t="e">
        <f>VLOOKUP(A6261,'Top 30 via LR (Schizonts)'!J:J,1,FALSE)</f>
        <v>#N/A</v>
      </c>
      <c r="L6261" t="e">
        <f>VLOOKUP(A6261,'Top 30 via LR (Tr36)'!A:A,1,FALSE)</f>
        <v>#N/A</v>
      </c>
      <c r="M6261" t="e">
        <f>VLOOKUP(A6261,'Top 30 via LR (Tr36)'!I:I,1,FALSE)</f>
        <v>#N/A</v>
      </c>
      <c r="N6261" t="e">
        <f>VLOOKUP(A6261,'Top or Bottom 30 via OR (Schiz)'!B:B,1,FALSE)</f>
        <v>#N/A</v>
      </c>
      <c r="O6261" t="e">
        <f>VLOOKUP(A6261,'Top or Bottom 30 via OR (Schiz)'!J:J,1,FALSE)</f>
        <v>#N/A</v>
      </c>
      <c r="P6261" t="e">
        <f>VLOOKUP(A6261,'Top or Bottom 30 via OR (Tr36)'!B:B,1,FALSE)</f>
        <v>#N/A</v>
      </c>
      <c r="Q6261" t="e">
        <f>VLOOKUP(A6261,'Top or Bottom 30 via OR (Tr36)'!J:J,1,FALSE)</f>
        <v>#N/A</v>
      </c>
    </row>
    <row r="6262" spans="1:17" x14ac:dyDescent="0.25">
      <c r="A6262" t="s">
        <v>6282</v>
      </c>
      <c r="B6262">
        <v>658</v>
      </c>
      <c r="C6262">
        <v>412</v>
      </c>
      <c r="D6262">
        <v>1597</v>
      </c>
      <c r="E6262">
        <v>307</v>
      </c>
      <c r="F6262">
        <f>B6262/cam_reads!I$3</f>
        <v>8.1748722961951525</v>
      </c>
      <c r="G6262">
        <f>C6262/cam_reads!J$3</f>
        <v>5.3363004545427053</v>
      </c>
      <c r="H6262">
        <f>D6262/cam_reads!K$3</f>
        <v>16.669797429289684</v>
      </c>
      <c r="I6262">
        <f>E6262/cam_reads!L$3</f>
        <v>3.2002576885018232</v>
      </c>
      <c r="J6262" t="e">
        <f>VLOOKUP(A6262,'Top 30 via LR (Schizonts)'!A:A,1,FALSE)</f>
        <v>#N/A</v>
      </c>
      <c r="K6262" t="e">
        <f>VLOOKUP(A6262,'Top 30 via LR (Schizonts)'!J:J,1,FALSE)</f>
        <v>#N/A</v>
      </c>
      <c r="L6262" t="e">
        <f>VLOOKUP(A6262,'Top 30 via LR (Tr36)'!A:A,1,FALSE)</f>
        <v>#N/A</v>
      </c>
      <c r="M6262" t="e">
        <f>VLOOKUP(A6262,'Top 30 via LR (Tr36)'!I:I,1,FALSE)</f>
        <v>#N/A</v>
      </c>
      <c r="N6262" t="e">
        <f>VLOOKUP(A6262,'Top or Bottom 30 via OR (Schiz)'!B:B,1,FALSE)</f>
        <v>#N/A</v>
      </c>
      <c r="O6262" t="e">
        <f>VLOOKUP(A6262,'Top or Bottom 30 via OR (Schiz)'!J:J,1,FALSE)</f>
        <v>#N/A</v>
      </c>
      <c r="P6262" t="e">
        <f>VLOOKUP(A6262,'Top or Bottom 30 via OR (Tr36)'!B:B,1,FALSE)</f>
        <v>#N/A</v>
      </c>
      <c r="Q6262" t="e">
        <f>VLOOKUP(A6262,'Top or Bottom 30 via OR (Tr36)'!J:J,1,FALSE)</f>
        <v>#N/A</v>
      </c>
    </row>
    <row r="6263" spans="1:17" x14ac:dyDescent="0.25">
      <c r="A6263" t="s">
        <v>6283</v>
      </c>
      <c r="B6263">
        <v>0</v>
      </c>
      <c r="C6263">
        <v>0</v>
      </c>
      <c r="D6263">
        <v>0</v>
      </c>
      <c r="E6263">
        <v>0</v>
      </c>
      <c r="F6263">
        <f>B6263/cam_reads!I$3</f>
        <v>0</v>
      </c>
      <c r="G6263">
        <f>C6263/cam_reads!J$3</f>
        <v>0</v>
      </c>
      <c r="H6263">
        <f>D6263/cam_reads!K$3</f>
        <v>0</v>
      </c>
      <c r="I6263">
        <f>E6263/cam_reads!L$3</f>
        <v>0</v>
      </c>
      <c r="J6263" t="e">
        <f>VLOOKUP(A6263,'Top 30 via LR (Schizonts)'!A:A,1,FALSE)</f>
        <v>#N/A</v>
      </c>
      <c r="K6263" t="e">
        <f>VLOOKUP(A6263,'Top 30 via LR (Schizonts)'!J:J,1,FALSE)</f>
        <v>#N/A</v>
      </c>
      <c r="L6263" t="e">
        <f>VLOOKUP(A6263,'Top 30 via LR (Tr36)'!A:A,1,FALSE)</f>
        <v>#N/A</v>
      </c>
      <c r="M6263" t="e">
        <f>VLOOKUP(A6263,'Top 30 via LR (Tr36)'!I:I,1,FALSE)</f>
        <v>#N/A</v>
      </c>
      <c r="N6263" t="e">
        <f>VLOOKUP(A6263,'Top or Bottom 30 via OR (Schiz)'!B:B,1,FALSE)</f>
        <v>#N/A</v>
      </c>
      <c r="O6263" t="e">
        <f>VLOOKUP(A6263,'Top or Bottom 30 via OR (Schiz)'!J:J,1,FALSE)</f>
        <v>#N/A</v>
      </c>
      <c r="P6263" t="e">
        <f>VLOOKUP(A6263,'Top or Bottom 30 via OR (Tr36)'!B:B,1,FALSE)</f>
        <v>#N/A</v>
      </c>
      <c r="Q6263" t="e">
        <f>VLOOKUP(A6263,'Top or Bottom 30 via OR (Tr36)'!J:J,1,FALSE)</f>
        <v>#N/A</v>
      </c>
    </row>
    <row r="6264" spans="1:17" x14ac:dyDescent="0.25">
      <c r="A6264" t="s">
        <v>6284</v>
      </c>
      <c r="B6264">
        <v>0</v>
      </c>
      <c r="C6264">
        <v>0</v>
      </c>
      <c r="D6264">
        <v>0</v>
      </c>
      <c r="E6264">
        <v>0</v>
      </c>
      <c r="F6264">
        <f>B6264/cam_reads!I$3</f>
        <v>0</v>
      </c>
      <c r="G6264">
        <f>C6264/cam_reads!J$3</f>
        <v>0</v>
      </c>
      <c r="H6264">
        <f>D6264/cam_reads!K$3</f>
        <v>0</v>
      </c>
      <c r="I6264">
        <f>E6264/cam_reads!L$3</f>
        <v>0</v>
      </c>
      <c r="J6264" t="e">
        <f>VLOOKUP(A6264,'Top 30 via LR (Schizonts)'!A:A,1,FALSE)</f>
        <v>#N/A</v>
      </c>
      <c r="K6264" t="e">
        <f>VLOOKUP(A6264,'Top 30 via LR (Schizonts)'!J:J,1,FALSE)</f>
        <v>#N/A</v>
      </c>
      <c r="L6264" t="e">
        <f>VLOOKUP(A6264,'Top 30 via LR (Tr36)'!A:A,1,FALSE)</f>
        <v>#N/A</v>
      </c>
      <c r="M6264" t="e">
        <f>VLOOKUP(A6264,'Top 30 via LR (Tr36)'!I:I,1,FALSE)</f>
        <v>#N/A</v>
      </c>
      <c r="N6264" t="e">
        <f>VLOOKUP(A6264,'Top or Bottom 30 via OR (Schiz)'!B:B,1,FALSE)</f>
        <v>#N/A</v>
      </c>
      <c r="O6264" t="e">
        <f>VLOOKUP(A6264,'Top or Bottom 30 via OR (Schiz)'!J:J,1,FALSE)</f>
        <v>#N/A</v>
      </c>
      <c r="P6264" t="e">
        <f>VLOOKUP(A6264,'Top or Bottom 30 via OR (Tr36)'!B:B,1,FALSE)</f>
        <v>#N/A</v>
      </c>
      <c r="Q6264" t="e">
        <f>VLOOKUP(A6264,'Top or Bottom 30 via OR (Tr36)'!J:J,1,FALSE)</f>
        <v>#N/A</v>
      </c>
    </row>
    <row r="6265" spans="1:17" x14ac:dyDescent="0.25">
      <c r="A6265" t="s">
        <v>6285</v>
      </c>
      <c r="B6265">
        <v>344</v>
      </c>
      <c r="C6265">
        <v>276</v>
      </c>
      <c r="D6265">
        <v>585</v>
      </c>
      <c r="E6265">
        <v>530</v>
      </c>
      <c r="F6265">
        <f>B6265/cam_reads!I$3</f>
        <v>4.2737934192874354</v>
      </c>
      <c r="G6265">
        <f>C6265/cam_reads!J$3</f>
        <v>3.574803217120841</v>
      </c>
      <c r="H6265">
        <f>D6265/cam_reads!K$3</f>
        <v>6.1063440802344804</v>
      </c>
      <c r="I6265">
        <f>E6265/cam_reads!L$3</f>
        <v>5.5248748368272516</v>
      </c>
      <c r="J6265" t="e">
        <f>VLOOKUP(A6265,'Top 30 via LR (Schizonts)'!A:A,1,FALSE)</f>
        <v>#N/A</v>
      </c>
      <c r="K6265" t="e">
        <f>VLOOKUP(A6265,'Top 30 via LR (Schizonts)'!J:J,1,FALSE)</f>
        <v>#N/A</v>
      </c>
      <c r="L6265" t="e">
        <f>VLOOKUP(A6265,'Top 30 via LR (Tr36)'!A:A,1,FALSE)</f>
        <v>#N/A</v>
      </c>
      <c r="M6265" t="e">
        <f>VLOOKUP(A6265,'Top 30 via LR (Tr36)'!I:I,1,FALSE)</f>
        <v>#N/A</v>
      </c>
      <c r="N6265" t="e">
        <f>VLOOKUP(A6265,'Top or Bottom 30 via OR (Schiz)'!B:B,1,FALSE)</f>
        <v>#N/A</v>
      </c>
      <c r="O6265" t="e">
        <f>VLOOKUP(A6265,'Top or Bottom 30 via OR (Schiz)'!J:J,1,FALSE)</f>
        <v>#N/A</v>
      </c>
      <c r="P6265" t="e">
        <f>VLOOKUP(A6265,'Top or Bottom 30 via OR (Tr36)'!B:B,1,FALSE)</f>
        <v>#N/A</v>
      </c>
      <c r="Q6265" t="e">
        <f>VLOOKUP(A6265,'Top or Bottom 30 via OR (Tr36)'!J:J,1,FALSE)</f>
        <v>#N/A</v>
      </c>
    </row>
    <row r="6266" spans="1:17" x14ac:dyDescent="0.25">
      <c r="A6266" t="s">
        <v>6286</v>
      </c>
      <c r="B6266">
        <v>269</v>
      </c>
      <c r="C6266">
        <v>190</v>
      </c>
      <c r="D6266">
        <v>212</v>
      </c>
      <c r="E6266">
        <v>182</v>
      </c>
      <c r="F6266">
        <f>B6266/cam_reads!I$3</f>
        <v>3.3420070633381402</v>
      </c>
      <c r="G6266">
        <f>C6266/cam_reads!J$3</f>
        <v>2.4609152581628981</v>
      </c>
      <c r="H6266">
        <f>D6266/cam_reads!K$3</f>
        <v>2.21289734189694</v>
      </c>
      <c r="I6266">
        <f>E6266/cam_reads!L$3</f>
        <v>1.8972211703821884</v>
      </c>
      <c r="J6266" t="e">
        <f>VLOOKUP(A6266,'Top 30 via LR (Schizonts)'!A:A,1,FALSE)</f>
        <v>#N/A</v>
      </c>
      <c r="K6266" t="e">
        <f>VLOOKUP(A6266,'Top 30 via LR (Schizonts)'!J:J,1,FALSE)</f>
        <v>#N/A</v>
      </c>
      <c r="L6266" t="e">
        <f>VLOOKUP(A6266,'Top 30 via LR (Tr36)'!A:A,1,FALSE)</f>
        <v>#N/A</v>
      </c>
      <c r="M6266" t="e">
        <f>VLOOKUP(A6266,'Top 30 via LR (Tr36)'!I:I,1,FALSE)</f>
        <v>#N/A</v>
      </c>
      <c r="N6266" t="e">
        <f>VLOOKUP(A6266,'Top or Bottom 30 via OR (Schiz)'!B:B,1,FALSE)</f>
        <v>#N/A</v>
      </c>
      <c r="O6266" t="e">
        <f>VLOOKUP(A6266,'Top or Bottom 30 via OR (Schiz)'!J:J,1,FALSE)</f>
        <v>#N/A</v>
      </c>
      <c r="P6266" t="e">
        <f>VLOOKUP(A6266,'Top or Bottom 30 via OR (Tr36)'!B:B,1,FALSE)</f>
        <v>#N/A</v>
      </c>
      <c r="Q6266" t="e">
        <f>VLOOKUP(A6266,'Top or Bottom 30 via OR (Tr36)'!J:J,1,FALSE)</f>
        <v>#N/A</v>
      </c>
    </row>
    <row r="6267" spans="1:17" x14ac:dyDescent="0.25">
      <c r="A6267" t="s">
        <v>6287</v>
      </c>
      <c r="B6267">
        <v>689</v>
      </c>
      <c r="C6267">
        <v>546</v>
      </c>
      <c r="D6267">
        <v>645</v>
      </c>
      <c r="E6267">
        <v>687</v>
      </c>
      <c r="F6267">
        <f>B6267/cam_reads!I$3</f>
        <v>8.560010656654196</v>
      </c>
      <c r="G6267">
        <f>C6267/cam_reads!J$3</f>
        <v>7.0718933208260122</v>
      </c>
      <c r="H6267">
        <f>D6267/cam_reads!K$3</f>
        <v>6.7326357807713499</v>
      </c>
      <c r="I6267">
        <f>E6267/cam_reads!L$3</f>
        <v>7.1614887035855128</v>
      </c>
      <c r="J6267" t="e">
        <f>VLOOKUP(A6267,'Top 30 via LR (Schizonts)'!A:A,1,FALSE)</f>
        <v>#N/A</v>
      </c>
      <c r="K6267" t="e">
        <f>VLOOKUP(A6267,'Top 30 via LR (Schizonts)'!J:J,1,FALSE)</f>
        <v>#N/A</v>
      </c>
      <c r="L6267" t="e">
        <f>VLOOKUP(A6267,'Top 30 via LR (Tr36)'!A:A,1,FALSE)</f>
        <v>#N/A</v>
      </c>
      <c r="M6267" t="e">
        <f>VLOOKUP(A6267,'Top 30 via LR (Tr36)'!I:I,1,FALSE)</f>
        <v>#N/A</v>
      </c>
      <c r="N6267" t="e">
        <f>VLOOKUP(A6267,'Top or Bottom 30 via OR (Schiz)'!B:B,1,FALSE)</f>
        <v>#N/A</v>
      </c>
      <c r="O6267" t="e">
        <f>VLOOKUP(A6267,'Top or Bottom 30 via OR (Schiz)'!J:J,1,FALSE)</f>
        <v>#N/A</v>
      </c>
      <c r="P6267" t="e">
        <f>VLOOKUP(A6267,'Top or Bottom 30 via OR (Tr36)'!B:B,1,FALSE)</f>
        <v>#N/A</v>
      </c>
      <c r="Q6267" t="e">
        <f>VLOOKUP(A6267,'Top or Bottom 30 via OR (Tr36)'!J:J,1,FALSE)</f>
        <v>#N/A</v>
      </c>
    </row>
    <row r="6268" spans="1:17" x14ac:dyDescent="0.25">
      <c r="A6268" t="s">
        <v>6288</v>
      </c>
      <c r="B6268">
        <v>2283</v>
      </c>
      <c r="C6268">
        <v>1645</v>
      </c>
      <c r="D6268">
        <v>1562</v>
      </c>
      <c r="E6268">
        <v>1987</v>
      </c>
      <c r="F6268">
        <f>B6268/cam_reads!I$3</f>
        <v>28.363576675096557</v>
      </c>
      <c r="G6268">
        <f>C6268/cam_reads!J$3</f>
        <v>21.306345261462983</v>
      </c>
      <c r="H6268">
        <f>D6268/cam_reads!K$3</f>
        <v>16.304460603976509</v>
      </c>
      <c r="I6268">
        <f>E6268/cam_reads!L$3</f>
        <v>20.713068492029716</v>
      </c>
      <c r="J6268" t="e">
        <f>VLOOKUP(A6268,'Top 30 via LR (Schizonts)'!A:A,1,FALSE)</f>
        <v>#N/A</v>
      </c>
      <c r="K6268" t="e">
        <f>VLOOKUP(A6268,'Top 30 via LR (Schizonts)'!J:J,1,FALSE)</f>
        <v>#N/A</v>
      </c>
      <c r="L6268" t="e">
        <f>VLOOKUP(A6268,'Top 30 via LR (Tr36)'!A:A,1,FALSE)</f>
        <v>#N/A</v>
      </c>
      <c r="M6268" t="e">
        <f>VLOOKUP(A6268,'Top 30 via LR (Tr36)'!I:I,1,FALSE)</f>
        <v>#N/A</v>
      </c>
      <c r="N6268" t="e">
        <f>VLOOKUP(A6268,'Top or Bottom 30 via OR (Schiz)'!B:B,1,FALSE)</f>
        <v>#N/A</v>
      </c>
      <c r="O6268" t="e">
        <f>VLOOKUP(A6268,'Top or Bottom 30 via OR (Schiz)'!J:J,1,FALSE)</f>
        <v>#N/A</v>
      </c>
      <c r="P6268" t="e">
        <f>VLOOKUP(A6268,'Top or Bottom 30 via OR (Tr36)'!B:B,1,FALSE)</f>
        <v>#N/A</v>
      </c>
      <c r="Q6268" t="e">
        <f>VLOOKUP(A6268,'Top or Bottom 30 via OR (Tr36)'!J:J,1,FALSE)</f>
        <v>#N/A</v>
      </c>
    </row>
    <row r="6269" spans="1:17" x14ac:dyDescent="0.25">
      <c r="A6269" t="s">
        <v>6289</v>
      </c>
      <c r="B6269">
        <v>102</v>
      </c>
      <c r="C6269">
        <v>131</v>
      </c>
      <c r="D6269">
        <v>155</v>
      </c>
      <c r="E6269">
        <v>167</v>
      </c>
      <c r="F6269">
        <f>B6269/cam_reads!I$3</f>
        <v>1.2672294440910419</v>
      </c>
      <c r="G6269">
        <f>C6269/cam_reads!J$3</f>
        <v>1.6967363095754717</v>
      </c>
      <c r="H6269">
        <f>D6269/cam_reads!K$3</f>
        <v>1.6179202263869137</v>
      </c>
      <c r="I6269">
        <f>E6269/cam_reads!L$3</f>
        <v>1.7408567882078321</v>
      </c>
      <c r="J6269" t="e">
        <f>VLOOKUP(A6269,'Top 30 via LR (Schizonts)'!A:A,1,FALSE)</f>
        <v>#N/A</v>
      </c>
      <c r="K6269" t="e">
        <f>VLOOKUP(A6269,'Top 30 via LR (Schizonts)'!J:J,1,FALSE)</f>
        <v>#N/A</v>
      </c>
      <c r="L6269" t="e">
        <f>VLOOKUP(A6269,'Top 30 via LR (Tr36)'!A:A,1,FALSE)</f>
        <v>#N/A</v>
      </c>
      <c r="M6269" t="e">
        <f>VLOOKUP(A6269,'Top 30 via LR (Tr36)'!I:I,1,FALSE)</f>
        <v>#N/A</v>
      </c>
      <c r="N6269" t="e">
        <f>VLOOKUP(A6269,'Top or Bottom 30 via OR (Schiz)'!B:B,1,FALSE)</f>
        <v>#N/A</v>
      </c>
      <c r="O6269" t="e">
        <f>VLOOKUP(A6269,'Top or Bottom 30 via OR (Schiz)'!J:J,1,FALSE)</f>
        <v>#N/A</v>
      </c>
      <c r="P6269" t="e">
        <f>VLOOKUP(A6269,'Top or Bottom 30 via OR (Tr36)'!B:B,1,FALSE)</f>
        <v>#N/A</v>
      </c>
      <c r="Q6269" t="e">
        <f>VLOOKUP(A6269,'Top or Bottom 30 via OR (Tr36)'!J:J,1,FALSE)</f>
        <v>#N/A</v>
      </c>
    </row>
    <row r="6270" spans="1:17" x14ac:dyDescent="0.25">
      <c r="A6270" t="s">
        <v>6290</v>
      </c>
      <c r="B6270">
        <v>224</v>
      </c>
      <c r="C6270">
        <v>175</v>
      </c>
      <c r="D6270">
        <v>598</v>
      </c>
      <c r="E6270">
        <v>519</v>
      </c>
      <c r="F6270">
        <f>B6270/cam_reads!I$3</f>
        <v>2.7829352497685629</v>
      </c>
      <c r="G6270">
        <f>C6270/cam_reads!J$3</f>
        <v>2.2666324746237216</v>
      </c>
      <c r="H6270">
        <f>D6270/cam_reads!K$3</f>
        <v>6.2420406153508026</v>
      </c>
      <c r="I6270">
        <f>E6270/cam_reads!L$3</f>
        <v>5.4102076232327239</v>
      </c>
      <c r="J6270" t="e">
        <f>VLOOKUP(A6270,'Top 30 via LR (Schizonts)'!A:A,1,FALSE)</f>
        <v>#N/A</v>
      </c>
      <c r="K6270" t="e">
        <f>VLOOKUP(A6270,'Top 30 via LR (Schizonts)'!J:J,1,FALSE)</f>
        <v>#N/A</v>
      </c>
      <c r="L6270" t="e">
        <f>VLOOKUP(A6270,'Top 30 via LR (Tr36)'!A:A,1,FALSE)</f>
        <v>#N/A</v>
      </c>
      <c r="M6270" t="e">
        <f>VLOOKUP(A6270,'Top 30 via LR (Tr36)'!I:I,1,FALSE)</f>
        <v>#N/A</v>
      </c>
      <c r="N6270" t="e">
        <f>VLOOKUP(A6270,'Top or Bottom 30 via OR (Schiz)'!B:B,1,FALSE)</f>
        <v>#N/A</v>
      </c>
      <c r="O6270" t="e">
        <f>VLOOKUP(A6270,'Top or Bottom 30 via OR (Schiz)'!J:J,1,FALSE)</f>
        <v>#N/A</v>
      </c>
      <c r="P6270" t="e">
        <f>VLOOKUP(A6270,'Top or Bottom 30 via OR (Tr36)'!B:B,1,FALSE)</f>
        <v>#N/A</v>
      </c>
      <c r="Q6270" t="e">
        <f>VLOOKUP(A6270,'Top or Bottom 30 via OR (Tr36)'!J:J,1,FALSE)</f>
        <v>#N/A</v>
      </c>
    </row>
    <row r="6271" spans="1:17" x14ac:dyDescent="0.25">
      <c r="A6271" t="s">
        <v>6291</v>
      </c>
      <c r="B6271">
        <v>490</v>
      </c>
      <c r="C6271">
        <v>597</v>
      </c>
      <c r="D6271">
        <v>821</v>
      </c>
      <c r="E6271">
        <v>697</v>
      </c>
      <c r="F6271">
        <f>B6271/cam_reads!I$3</f>
        <v>6.0876708588687309</v>
      </c>
      <c r="G6271">
        <f>C6271/cam_reads!J$3</f>
        <v>7.7324547848592111</v>
      </c>
      <c r="H6271">
        <f>D6271/cam_reads!K$3</f>
        <v>8.5697581023461691</v>
      </c>
      <c r="I6271">
        <f>E6271/cam_reads!L$3</f>
        <v>7.2657316250350839</v>
      </c>
      <c r="J6271" t="e">
        <f>VLOOKUP(A6271,'Top 30 via LR (Schizonts)'!A:A,1,FALSE)</f>
        <v>#N/A</v>
      </c>
      <c r="K6271" t="e">
        <f>VLOOKUP(A6271,'Top 30 via LR (Schizonts)'!J:J,1,FALSE)</f>
        <v>#N/A</v>
      </c>
      <c r="L6271" t="e">
        <f>VLOOKUP(A6271,'Top 30 via LR (Tr36)'!A:A,1,FALSE)</f>
        <v>#N/A</v>
      </c>
      <c r="M6271" t="e">
        <f>VLOOKUP(A6271,'Top 30 via LR (Tr36)'!I:I,1,FALSE)</f>
        <v>#N/A</v>
      </c>
      <c r="N6271" t="e">
        <f>VLOOKUP(A6271,'Top or Bottom 30 via OR (Schiz)'!B:B,1,FALSE)</f>
        <v>#N/A</v>
      </c>
      <c r="O6271" t="e">
        <f>VLOOKUP(A6271,'Top or Bottom 30 via OR (Schiz)'!J:J,1,FALSE)</f>
        <v>#N/A</v>
      </c>
      <c r="P6271" t="e">
        <f>VLOOKUP(A6271,'Top or Bottom 30 via OR (Tr36)'!B:B,1,FALSE)</f>
        <v>#N/A</v>
      </c>
      <c r="Q6271" t="e">
        <f>VLOOKUP(A6271,'Top or Bottom 30 via OR (Tr36)'!J:J,1,FALSE)</f>
        <v>#N/A</v>
      </c>
    </row>
    <row r="6272" spans="1:17" x14ac:dyDescent="0.25">
      <c r="A6272" t="s">
        <v>6292</v>
      </c>
      <c r="B6272">
        <v>100</v>
      </c>
      <c r="C6272">
        <v>73</v>
      </c>
      <c r="D6272">
        <v>140</v>
      </c>
      <c r="E6272">
        <v>149</v>
      </c>
      <c r="F6272">
        <f>B6272/cam_reads!I$3</f>
        <v>1.2423818079323941</v>
      </c>
      <c r="G6272">
        <f>C6272/cam_reads!J$3</f>
        <v>0.94550954655732389</v>
      </c>
      <c r="H6272">
        <f>D6272/cam_reads!K$3</f>
        <v>1.4613473012526963</v>
      </c>
      <c r="I6272">
        <f>E6272/cam_reads!L$3</f>
        <v>1.5532195295986047</v>
      </c>
      <c r="J6272" t="e">
        <f>VLOOKUP(A6272,'Top 30 via LR (Schizonts)'!A:A,1,FALSE)</f>
        <v>#N/A</v>
      </c>
      <c r="K6272" t="e">
        <f>VLOOKUP(A6272,'Top 30 via LR (Schizonts)'!J:J,1,FALSE)</f>
        <v>#N/A</v>
      </c>
      <c r="L6272" t="e">
        <f>VLOOKUP(A6272,'Top 30 via LR (Tr36)'!A:A,1,FALSE)</f>
        <v>#N/A</v>
      </c>
      <c r="M6272" t="e">
        <f>VLOOKUP(A6272,'Top 30 via LR (Tr36)'!I:I,1,FALSE)</f>
        <v>#N/A</v>
      </c>
      <c r="N6272" t="e">
        <f>VLOOKUP(A6272,'Top or Bottom 30 via OR (Schiz)'!B:B,1,FALSE)</f>
        <v>#N/A</v>
      </c>
      <c r="O6272" t="e">
        <f>VLOOKUP(A6272,'Top or Bottom 30 via OR (Schiz)'!J:J,1,FALSE)</f>
        <v>#N/A</v>
      </c>
      <c r="P6272" t="e">
        <f>VLOOKUP(A6272,'Top or Bottom 30 via OR (Tr36)'!B:B,1,FALSE)</f>
        <v>#N/A</v>
      </c>
      <c r="Q6272" t="e">
        <f>VLOOKUP(A6272,'Top or Bottom 30 via OR (Tr36)'!J:J,1,FALSE)</f>
        <v>#N/A</v>
      </c>
    </row>
    <row r="6273" spans="1:17" x14ac:dyDescent="0.25">
      <c r="A6273" t="s">
        <v>6293</v>
      </c>
      <c r="B6273">
        <v>0</v>
      </c>
      <c r="C6273">
        <v>0</v>
      </c>
      <c r="D6273">
        <v>0</v>
      </c>
      <c r="E6273">
        <v>0</v>
      </c>
      <c r="F6273">
        <f>B6273/cam_reads!I$3</f>
        <v>0</v>
      </c>
      <c r="G6273">
        <f>C6273/cam_reads!J$3</f>
        <v>0</v>
      </c>
      <c r="H6273">
        <f>D6273/cam_reads!K$3</f>
        <v>0</v>
      </c>
      <c r="I6273">
        <f>E6273/cam_reads!L$3</f>
        <v>0</v>
      </c>
      <c r="J6273" t="e">
        <f>VLOOKUP(A6273,'Top 30 via LR (Schizonts)'!A:A,1,FALSE)</f>
        <v>#N/A</v>
      </c>
      <c r="K6273" t="e">
        <f>VLOOKUP(A6273,'Top 30 via LR (Schizonts)'!J:J,1,FALSE)</f>
        <v>#N/A</v>
      </c>
      <c r="L6273" t="e">
        <f>VLOOKUP(A6273,'Top 30 via LR (Tr36)'!A:A,1,FALSE)</f>
        <v>#N/A</v>
      </c>
      <c r="M6273" t="e">
        <f>VLOOKUP(A6273,'Top 30 via LR (Tr36)'!I:I,1,FALSE)</f>
        <v>#N/A</v>
      </c>
      <c r="N6273" t="e">
        <f>VLOOKUP(A6273,'Top or Bottom 30 via OR (Schiz)'!B:B,1,FALSE)</f>
        <v>#N/A</v>
      </c>
      <c r="O6273" t="e">
        <f>VLOOKUP(A6273,'Top or Bottom 30 via OR (Schiz)'!J:J,1,FALSE)</f>
        <v>#N/A</v>
      </c>
      <c r="P6273" t="e">
        <f>VLOOKUP(A6273,'Top or Bottom 30 via OR (Tr36)'!B:B,1,FALSE)</f>
        <v>#N/A</v>
      </c>
      <c r="Q6273" t="e">
        <f>VLOOKUP(A6273,'Top or Bottom 30 via OR (Tr36)'!J:J,1,FALSE)</f>
        <v>#N/A</v>
      </c>
    </row>
    <row r="6274" spans="1:17" x14ac:dyDescent="0.25">
      <c r="A6274" t="s">
        <v>6294</v>
      </c>
      <c r="B6274">
        <v>0</v>
      </c>
      <c r="C6274">
        <v>0</v>
      </c>
      <c r="D6274">
        <v>0</v>
      </c>
      <c r="E6274">
        <v>0</v>
      </c>
      <c r="F6274">
        <f>B6274/cam_reads!I$3</f>
        <v>0</v>
      </c>
      <c r="G6274">
        <f>C6274/cam_reads!J$3</f>
        <v>0</v>
      </c>
      <c r="H6274">
        <f>D6274/cam_reads!K$3</f>
        <v>0</v>
      </c>
      <c r="I6274">
        <f>E6274/cam_reads!L$3</f>
        <v>0</v>
      </c>
      <c r="J6274" t="e">
        <f>VLOOKUP(A6274,'Top 30 via LR (Schizonts)'!A:A,1,FALSE)</f>
        <v>#N/A</v>
      </c>
      <c r="K6274" t="e">
        <f>VLOOKUP(A6274,'Top 30 via LR (Schizonts)'!J:J,1,FALSE)</f>
        <v>#N/A</v>
      </c>
      <c r="L6274" t="e">
        <f>VLOOKUP(A6274,'Top 30 via LR (Tr36)'!A:A,1,FALSE)</f>
        <v>#N/A</v>
      </c>
      <c r="M6274" t="e">
        <f>VLOOKUP(A6274,'Top 30 via LR (Tr36)'!I:I,1,FALSE)</f>
        <v>#N/A</v>
      </c>
      <c r="N6274" t="e">
        <f>VLOOKUP(A6274,'Top or Bottom 30 via OR (Schiz)'!B:B,1,FALSE)</f>
        <v>#N/A</v>
      </c>
      <c r="O6274" t="e">
        <f>VLOOKUP(A6274,'Top or Bottom 30 via OR (Schiz)'!J:J,1,FALSE)</f>
        <v>#N/A</v>
      </c>
      <c r="P6274" t="e">
        <f>VLOOKUP(A6274,'Top or Bottom 30 via OR (Tr36)'!B:B,1,FALSE)</f>
        <v>#N/A</v>
      </c>
      <c r="Q6274" t="e">
        <f>VLOOKUP(A6274,'Top or Bottom 30 via OR (Tr36)'!J:J,1,FALSE)</f>
        <v>#N/A</v>
      </c>
    </row>
    <row r="6275" spans="1:17" x14ac:dyDescent="0.25">
      <c r="A6275" t="s">
        <v>6295</v>
      </c>
      <c r="B6275">
        <v>0</v>
      </c>
      <c r="C6275">
        <v>0</v>
      </c>
      <c r="D6275">
        <v>0</v>
      </c>
      <c r="E6275">
        <v>0</v>
      </c>
      <c r="F6275">
        <f>B6275/cam_reads!I$3</f>
        <v>0</v>
      </c>
      <c r="G6275">
        <f>C6275/cam_reads!J$3</f>
        <v>0</v>
      </c>
      <c r="H6275">
        <f>D6275/cam_reads!K$3</f>
        <v>0</v>
      </c>
      <c r="I6275">
        <f>E6275/cam_reads!L$3</f>
        <v>0</v>
      </c>
      <c r="J6275" t="e">
        <f>VLOOKUP(A6275,'Top 30 via LR (Schizonts)'!A:A,1,FALSE)</f>
        <v>#N/A</v>
      </c>
      <c r="K6275" t="e">
        <f>VLOOKUP(A6275,'Top 30 via LR (Schizonts)'!J:J,1,FALSE)</f>
        <v>#N/A</v>
      </c>
      <c r="L6275" t="e">
        <f>VLOOKUP(A6275,'Top 30 via LR (Tr36)'!A:A,1,FALSE)</f>
        <v>#N/A</v>
      </c>
      <c r="M6275" t="e">
        <f>VLOOKUP(A6275,'Top 30 via LR (Tr36)'!I:I,1,FALSE)</f>
        <v>#N/A</v>
      </c>
      <c r="N6275" t="e">
        <f>VLOOKUP(A6275,'Top or Bottom 30 via OR (Schiz)'!B:B,1,FALSE)</f>
        <v>#N/A</v>
      </c>
      <c r="O6275" t="e">
        <f>VLOOKUP(A6275,'Top or Bottom 30 via OR (Schiz)'!J:J,1,FALSE)</f>
        <v>#N/A</v>
      </c>
      <c r="P6275" t="e">
        <f>VLOOKUP(A6275,'Top or Bottom 30 via OR (Tr36)'!B:B,1,FALSE)</f>
        <v>#N/A</v>
      </c>
      <c r="Q6275" t="e">
        <f>VLOOKUP(A6275,'Top or Bottom 30 via OR (Tr36)'!J:J,1,FALSE)</f>
        <v>#N/A</v>
      </c>
    </row>
    <row r="6276" spans="1:17" x14ac:dyDescent="0.25">
      <c r="A6276" t="s">
        <v>6296</v>
      </c>
      <c r="B6276">
        <v>0</v>
      </c>
      <c r="C6276">
        <v>0</v>
      </c>
      <c r="D6276">
        <v>0</v>
      </c>
      <c r="E6276">
        <v>0</v>
      </c>
      <c r="F6276">
        <f>B6276/cam_reads!I$3</f>
        <v>0</v>
      </c>
      <c r="G6276">
        <f>C6276/cam_reads!J$3</f>
        <v>0</v>
      </c>
      <c r="H6276">
        <f>D6276/cam_reads!K$3</f>
        <v>0</v>
      </c>
      <c r="I6276">
        <f>E6276/cam_reads!L$3</f>
        <v>0</v>
      </c>
      <c r="J6276" t="e">
        <f>VLOOKUP(A6276,'Top 30 via LR (Schizonts)'!A:A,1,FALSE)</f>
        <v>#N/A</v>
      </c>
      <c r="K6276" t="e">
        <f>VLOOKUP(A6276,'Top 30 via LR (Schizonts)'!J:J,1,FALSE)</f>
        <v>#N/A</v>
      </c>
      <c r="L6276" t="e">
        <f>VLOOKUP(A6276,'Top 30 via LR (Tr36)'!A:A,1,FALSE)</f>
        <v>#N/A</v>
      </c>
      <c r="M6276" t="e">
        <f>VLOOKUP(A6276,'Top 30 via LR (Tr36)'!I:I,1,FALSE)</f>
        <v>#N/A</v>
      </c>
      <c r="N6276" t="e">
        <f>VLOOKUP(A6276,'Top or Bottom 30 via OR (Schiz)'!B:B,1,FALSE)</f>
        <v>#N/A</v>
      </c>
      <c r="O6276" t="e">
        <f>VLOOKUP(A6276,'Top or Bottom 30 via OR (Schiz)'!J:J,1,FALSE)</f>
        <v>#N/A</v>
      </c>
      <c r="P6276" t="e">
        <f>VLOOKUP(A6276,'Top or Bottom 30 via OR (Tr36)'!B:B,1,FALSE)</f>
        <v>#N/A</v>
      </c>
      <c r="Q6276" t="e">
        <f>VLOOKUP(A6276,'Top or Bottom 30 via OR (Tr36)'!J:J,1,FALSE)</f>
        <v>#N/A</v>
      </c>
    </row>
    <row r="6277" spans="1:17" x14ac:dyDescent="0.25">
      <c r="A6277" t="s">
        <v>6297</v>
      </c>
      <c r="B6277">
        <v>68</v>
      </c>
      <c r="C6277">
        <v>202</v>
      </c>
      <c r="D6277">
        <v>95</v>
      </c>
      <c r="E6277">
        <v>255</v>
      </c>
      <c r="F6277">
        <f>B6277/cam_reads!I$3</f>
        <v>0.84481962939402799</v>
      </c>
      <c r="G6277">
        <f>C6277/cam_reads!J$3</f>
        <v>2.6163414849942388</v>
      </c>
      <c r="H6277">
        <f>D6277/cam_reads!K$3</f>
        <v>0.9916285258500438</v>
      </c>
      <c r="I6277">
        <f>E6277/cam_reads!L$3</f>
        <v>2.6581944969640552</v>
      </c>
      <c r="J6277" t="e">
        <f>VLOOKUP(A6277,'Top 30 via LR (Schizonts)'!A:A,1,FALSE)</f>
        <v>#N/A</v>
      </c>
      <c r="K6277" t="e">
        <f>VLOOKUP(A6277,'Top 30 via LR (Schizonts)'!J:J,1,FALSE)</f>
        <v>#N/A</v>
      </c>
      <c r="L6277" t="e">
        <f>VLOOKUP(A6277,'Top 30 via LR (Tr36)'!A:A,1,FALSE)</f>
        <v>#N/A</v>
      </c>
      <c r="M6277" t="e">
        <f>VLOOKUP(A6277,'Top 30 via LR (Tr36)'!I:I,1,FALSE)</f>
        <v>#N/A</v>
      </c>
      <c r="N6277" t="e">
        <f>VLOOKUP(A6277,'Top or Bottom 30 via OR (Schiz)'!B:B,1,FALSE)</f>
        <v>#N/A</v>
      </c>
      <c r="O6277" t="e">
        <f>VLOOKUP(A6277,'Top or Bottom 30 via OR (Schiz)'!J:J,1,FALSE)</f>
        <v>#N/A</v>
      </c>
      <c r="P6277" t="e">
        <f>VLOOKUP(A6277,'Top or Bottom 30 via OR (Tr36)'!B:B,1,FALSE)</f>
        <v>#N/A</v>
      </c>
      <c r="Q6277" t="e">
        <f>VLOOKUP(A6277,'Top or Bottom 30 via OR (Tr36)'!J:J,1,FALSE)</f>
        <v>#N/A</v>
      </c>
    </row>
    <row r="6278" spans="1:17" x14ac:dyDescent="0.25">
      <c r="A6278" t="s">
        <v>6298</v>
      </c>
      <c r="B6278">
        <v>1406</v>
      </c>
      <c r="C6278">
        <v>909</v>
      </c>
      <c r="D6278">
        <v>772</v>
      </c>
      <c r="E6278">
        <v>1074</v>
      </c>
      <c r="F6278">
        <f>B6278/cam_reads!I$3</f>
        <v>17.46788821952946</v>
      </c>
      <c r="G6278">
        <f>C6278/cam_reads!J$3</f>
        <v>11.773536682474075</v>
      </c>
      <c r="H6278">
        <f>D6278/cam_reads!K$3</f>
        <v>8.0582865469077252</v>
      </c>
      <c r="I6278">
        <f>E6278/cam_reads!L$3</f>
        <v>11.195689763683902</v>
      </c>
      <c r="J6278" t="e">
        <f>VLOOKUP(A6278,'Top 30 via LR (Schizonts)'!A:A,1,FALSE)</f>
        <v>#N/A</v>
      </c>
      <c r="K6278" t="e">
        <f>VLOOKUP(A6278,'Top 30 via LR (Schizonts)'!J:J,1,FALSE)</f>
        <v>#N/A</v>
      </c>
      <c r="L6278" t="e">
        <f>VLOOKUP(A6278,'Top 30 via LR (Tr36)'!A:A,1,FALSE)</f>
        <v>#N/A</v>
      </c>
      <c r="M6278" t="e">
        <f>VLOOKUP(A6278,'Top 30 via LR (Tr36)'!I:I,1,FALSE)</f>
        <v>#N/A</v>
      </c>
      <c r="N6278" t="e">
        <f>VLOOKUP(A6278,'Top or Bottom 30 via OR (Schiz)'!B:B,1,FALSE)</f>
        <v>#N/A</v>
      </c>
      <c r="O6278" t="e">
        <f>VLOOKUP(A6278,'Top or Bottom 30 via OR (Schiz)'!J:J,1,FALSE)</f>
        <v>#N/A</v>
      </c>
      <c r="P6278" t="e">
        <f>VLOOKUP(A6278,'Top or Bottom 30 via OR (Tr36)'!B:B,1,FALSE)</f>
        <v>#N/A</v>
      </c>
      <c r="Q6278" t="e">
        <f>VLOOKUP(A6278,'Top or Bottom 30 via OR (Tr36)'!J:J,1,FALSE)</f>
        <v>#N/A</v>
      </c>
    </row>
    <row r="6279" spans="1:17" x14ac:dyDescent="0.25">
      <c r="A6279" t="s">
        <v>6299</v>
      </c>
      <c r="B6279">
        <v>0</v>
      </c>
      <c r="C6279">
        <v>0</v>
      </c>
      <c r="D6279">
        <v>0</v>
      </c>
      <c r="E6279">
        <v>0</v>
      </c>
      <c r="F6279">
        <f>B6279/cam_reads!I$3</f>
        <v>0</v>
      </c>
      <c r="G6279">
        <f>C6279/cam_reads!J$3</f>
        <v>0</v>
      </c>
      <c r="H6279">
        <f>D6279/cam_reads!K$3</f>
        <v>0</v>
      </c>
      <c r="I6279">
        <f>E6279/cam_reads!L$3</f>
        <v>0</v>
      </c>
      <c r="J6279" t="e">
        <f>VLOOKUP(A6279,'Top 30 via LR (Schizonts)'!A:A,1,FALSE)</f>
        <v>#N/A</v>
      </c>
      <c r="K6279" t="e">
        <f>VLOOKUP(A6279,'Top 30 via LR (Schizonts)'!J:J,1,FALSE)</f>
        <v>#N/A</v>
      </c>
      <c r="L6279" t="e">
        <f>VLOOKUP(A6279,'Top 30 via LR (Tr36)'!A:A,1,FALSE)</f>
        <v>#N/A</v>
      </c>
      <c r="M6279" t="e">
        <f>VLOOKUP(A6279,'Top 30 via LR (Tr36)'!I:I,1,FALSE)</f>
        <v>#N/A</v>
      </c>
      <c r="N6279" t="e">
        <f>VLOOKUP(A6279,'Top or Bottom 30 via OR (Schiz)'!B:B,1,FALSE)</f>
        <v>#N/A</v>
      </c>
      <c r="O6279" t="e">
        <f>VLOOKUP(A6279,'Top or Bottom 30 via OR (Schiz)'!J:J,1,FALSE)</f>
        <v>#N/A</v>
      </c>
      <c r="P6279" t="e">
        <f>VLOOKUP(A6279,'Top or Bottom 30 via OR (Tr36)'!B:B,1,FALSE)</f>
        <v>#N/A</v>
      </c>
      <c r="Q6279" t="e">
        <f>VLOOKUP(A6279,'Top or Bottom 30 via OR (Tr36)'!J:J,1,FALSE)</f>
        <v>#N/A</v>
      </c>
    </row>
    <row r="6280" spans="1:17" x14ac:dyDescent="0.25">
      <c r="A6280" t="s">
        <v>6300</v>
      </c>
      <c r="B6280">
        <v>194</v>
      </c>
      <c r="C6280">
        <v>104</v>
      </c>
      <c r="D6280">
        <v>197</v>
      </c>
      <c r="E6280">
        <v>147</v>
      </c>
      <c r="F6280">
        <f>B6280/cam_reads!I$3</f>
        <v>2.4102207073888446</v>
      </c>
      <c r="G6280">
        <f>C6280/cam_reads!J$3</f>
        <v>1.3470272992049546</v>
      </c>
      <c r="H6280">
        <f>D6280/cam_reads!K$3</f>
        <v>2.0563244167627226</v>
      </c>
      <c r="I6280">
        <f>E6280/cam_reads!L$3</f>
        <v>1.5323709453086904</v>
      </c>
      <c r="J6280" t="e">
        <f>VLOOKUP(A6280,'Top 30 via LR (Schizonts)'!A:A,1,FALSE)</f>
        <v>#N/A</v>
      </c>
      <c r="K6280" t="e">
        <f>VLOOKUP(A6280,'Top 30 via LR (Schizonts)'!J:J,1,FALSE)</f>
        <v>#N/A</v>
      </c>
      <c r="L6280" t="e">
        <f>VLOOKUP(A6280,'Top 30 via LR (Tr36)'!A:A,1,FALSE)</f>
        <v>#N/A</v>
      </c>
      <c r="M6280" t="e">
        <f>VLOOKUP(A6280,'Top 30 via LR (Tr36)'!I:I,1,FALSE)</f>
        <v>#N/A</v>
      </c>
      <c r="N6280" t="e">
        <f>VLOOKUP(A6280,'Top or Bottom 30 via OR (Schiz)'!B:B,1,FALSE)</f>
        <v>#N/A</v>
      </c>
      <c r="O6280" t="e">
        <f>VLOOKUP(A6280,'Top or Bottom 30 via OR (Schiz)'!J:J,1,FALSE)</f>
        <v>#N/A</v>
      </c>
      <c r="P6280" t="e">
        <f>VLOOKUP(A6280,'Top or Bottom 30 via OR (Tr36)'!B:B,1,FALSE)</f>
        <v>#N/A</v>
      </c>
      <c r="Q6280" t="e">
        <f>VLOOKUP(A6280,'Top or Bottom 30 via OR (Tr36)'!J:J,1,FALSE)</f>
        <v>#N/A</v>
      </c>
    </row>
    <row r="6281" spans="1:17" x14ac:dyDescent="0.25">
      <c r="A6281" t="s">
        <v>6301</v>
      </c>
      <c r="B6281">
        <v>1778</v>
      </c>
      <c r="C6281">
        <v>1809</v>
      </c>
      <c r="D6281">
        <v>1657</v>
      </c>
      <c r="E6281">
        <v>2235</v>
      </c>
      <c r="F6281">
        <f>B6281/cam_reads!I$3</f>
        <v>22.089548545037967</v>
      </c>
      <c r="G6281">
        <f>C6281/cam_reads!J$3</f>
        <v>23.430503694824644</v>
      </c>
      <c r="H6281">
        <f>D6281/cam_reads!K$3</f>
        <v>17.296089129826555</v>
      </c>
      <c r="I6281">
        <f>E6281/cam_reads!L$3</f>
        <v>23.298292943979071</v>
      </c>
      <c r="J6281" t="e">
        <f>VLOOKUP(A6281,'Top 30 via LR (Schizonts)'!A:A,1,FALSE)</f>
        <v>#N/A</v>
      </c>
      <c r="K6281" t="e">
        <f>VLOOKUP(A6281,'Top 30 via LR (Schizonts)'!J:J,1,FALSE)</f>
        <v>#N/A</v>
      </c>
      <c r="L6281" t="e">
        <f>VLOOKUP(A6281,'Top 30 via LR (Tr36)'!A:A,1,FALSE)</f>
        <v>#N/A</v>
      </c>
      <c r="M6281" t="e">
        <f>VLOOKUP(A6281,'Top 30 via LR (Tr36)'!I:I,1,FALSE)</f>
        <v>#N/A</v>
      </c>
      <c r="N6281" t="e">
        <f>VLOOKUP(A6281,'Top or Bottom 30 via OR (Schiz)'!B:B,1,FALSE)</f>
        <v>#N/A</v>
      </c>
      <c r="O6281" t="e">
        <f>VLOOKUP(A6281,'Top or Bottom 30 via OR (Schiz)'!J:J,1,FALSE)</f>
        <v>#N/A</v>
      </c>
      <c r="P6281" t="e">
        <f>VLOOKUP(A6281,'Top or Bottom 30 via OR (Tr36)'!B:B,1,FALSE)</f>
        <v>#N/A</v>
      </c>
      <c r="Q6281" t="e">
        <f>VLOOKUP(A6281,'Top or Bottom 30 via OR (Tr36)'!J:J,1,FALSE)</f>
        <v>#N/A</v>
      </c>
    </row>
    <row r="6282" spans="1:17" x14ac:dyDescent="0.25">
      <c r="A6282" t="s">
        <v>6302</v>
      </c>
      <c r="B6282">
        <v>0</v>
      </c>
      <c r="C6282">
        <v>0</v>
      </c>
      <c r="D6282">
        <v>0</v>
      </c>
      <c r="E6282">
        <v>0</v>
      </c>
      <c r="F6282">
        <f>B6282/cam_reads!I$3</f>
        <v>0</v>
      </c>
      <c r="G6282">
        <f>C6282/cam_reads!J$3</f>
        <v>0</v>
      </c>
      <c r="H6282">
        <f>D6282/cam_reads!K$3</f>
        <v>0</v>
      </c>
      <c r="I6282">
        <f>E6282/cam_reads!L$3</f>
        <v>0</v>
      </c>
      <c r="J6282" t="e">
        <f>VLOOKUP(A6282,'Top 30 via LR (Schizonts)'!A:A,1,FALSE)</f>
        <v>#N/A</v>
      </c>
      <c r="K6282" t="e">
        <f>VLOOKUP(A6282,'Top 30 via LR (Schizonts)'!J:J,1,FALSE)</f>
        <v>#N/A</v>
      </c>
      <c r="L6282" t="e">
        <f>VLOOKUP(A6282,'Top 30 via LR (Tr36)'!A:A,1,FALSE)</f>
        <v>#N/A</v>
      </c>
      <c r="M6282" t="e">
        <f>VLOOKUP(A6282,'Top 30 via LR (Tr36)'!I:I,1,FALSE)</f>
        <v>#N/A</v>
      </c>
      <c r="N6282" t="e">
        <f>VLOOKUP(A6282,'Top or Bottom 30 via OR (Schiz)'!B:B,1,FALSE)</f>
        <v>#N/A</v>
      </c>
      <c r="O6282" t="e">
        <f>VLOOKUP(A6282,'Top or Bottom 30 via OR (Schiz)'!J:J,1,FALSE)</f>
        <v>#N/A</v>
      </c>
      <c r="P6282" t="e">
        <f>VLOOKUP(A6282,'Top or Bottom 30 via OR (Tr36)'!B:B,1,FALSE)</f>
        <v>#N/A</v>
      </c>
      <c r="Q6282" t="e">
        <f>VLOOKUP(A6282,'Top or Bottom 30 via OR (Tr36)'!J:J,1,FALSE)</f>
        <v>#N/A</v>
      </c>
    </row>
    <row r="6283" spans="1:17" x14ac:dyDescent="0.25">
      <c r="A6283" t="s">
        <v>6303</v>
      </c>
      <c r="B6283">
        <v>0</v>
      </c>
      <c r="C6283">
        <v>0</v>
      </c>
      <c r="D6283">
        <v>0</v>
      </c>
      <c r="E6283">
        <v>0</v>
      </c>
      <c r="F6283">
        <f>B6283/cam_reads!I$3</f>
        <v>0</v>
      </c>
      <c r="G6283">
        <f>C6283/cam_reads!J$3</f>
        <v>0</v>
      </c>
      <c r="H6283">
        <f>D6283/cam_reads!K$3</f>
        <v>0</v>
      </c>
      <c r="I6283">
        <f>E6283/cam_reads!L$3</f>
        <v>0</v>
      </c>
      <c r="J6283" t="e">
        <f>VLOOKUP(A6283,'Top 30 via LR (Schizonts)'!A:A,1,FALSE)</f>
        <v>#N/A</v>
      </c>
      <c r="K6283" t="e">
        <f>VLOOKUP(A6283,'Top 30 via LR (Schizonts)'!J:J,1,FALSE)</f>
        <v>#N/A</v>
      </c>
      <c r="L6283" t="e">
        <f>VLOOKUP(A6283,'Top 30 via LR (Tr36)'!A:A,1,FALSE)</f>
        <v>#N/A</v>
      </c>
      <c r="M6283" t="e">
        <f>VLOOKUP(A6283,'Top 30 via LR (Tr36)'!I:I,1,FALSE)</f>
        <v>#N/A</v>
      </c>
      <c r="N6283" t="e">
        <f>VLOOKUP(A6283,'Top or Bottom 30 via OR (Schiz)'!B:B,1,FALSE)</f>
        <v>#N/A</v>
      </c>
      <c r="O6283" t="e">
        <f>VLOOKUP(A6283,'Top or Bottom 30 via OR (Schiz)'!J:J,1,FALSE)</f>
        <v>#N/A</v>
      </c>
      <c r="P6283" t="e">
        <f>VLOOKUP(A6283,'Top or Bottom 30 via OR (Tr36)'!B:B,1,FALSE)</f>
        <v>#N/A</v>
      </c>
      <c r="Q6283" t="e">
        <f>VLOOKUP(A6283,'Top or Bottom 30 via OR (Tr36)'!J:J,1,FALSE)</f>
        <v>#N/A</v>
      </c>
    </row>
    <row r="6284" spans="1:17" x14ac:dyDescent="0.25">
      <c r="A6284" t="s">
        <v>6304</v>
      </c>
      <c r="B6284">
        <v>633</v>
      </c>
      <c r="C6284">
        <v>773</v>
      </c>
      <c r="D6284">
        <v>954</v>
      </c>
      <c r="E6284">
        <v>601</v>
      </c>
      <c r="F6284">
        <f>B6284/cam_reads!I$3</f>
        <v>7.8642768442120543</v>
      </c>
      <c r="G6284">
        <f>C6284/cam_reads!J$3</f>
        <v>10.012039445052212</v>
      </c>
      <c r="H6284">
        <f>D6284/cam_reads!K$3</f>
        <v>9.9580380385362304</v>
      </c>
      <c r="I6284">
        <f>E6284/cam_reads!L$3</f>
        <v>6.2649995791192046</v>
      </c>
      <c r="J6284" t="e">
        <f>VLOOKUP(A6284,'Top 30 via LR (Schizonts)'!A:A,1,FALSE)</f>
        <v>#N/A</v>
      </c>
      <c r="K6284" t="e">
        <f>VLOOKUP(A6284,'Top 30 via LR (Schizonts)'!J:J,1,FALSE)</f>
        <v>#N/A</v>
      </c>
      <c r="L6284" t="e">
        <f>VLOOKUP(A6284,'Top 30 via LR (Tr36)'!A:A,1,FALSE)</f>
        <v>#N/A</v>
      </c>
      <c r="M6284" t="e">
        <f>VLOOKUP(A6284,'Top 30 via LR (Tr36)'!I:I,1,FALSE)</f>
        <v>#N/A</v>
      </c>
      <c r="N6284" t="e">
        <f>VLOOKUP(A6284,'Top or Bottom 30 via OR (Schiz)'!B:B,1,FALSE)</f>
        <v>#N/A</v>
      </c>
      <c r="O6284" t="e">
        <f>VLOOKUP(A6284,'Top or Bottom 30 via OR (Schiz)'!J:J,1,FALSE)</f>
        <v>#N/A</v>
      </c>
      <c r="P6284" t="e">
        <f>VLOOKUP(A6284,'Top or Bottom 30 via OR (Tr36)'!B:B,1,FALSE)</f>
        <v>#N/A</v>
      </c>
      <c r="Q6284" t="e">
        <f>VLOOKUP(A6284,'Top or Bottom 30 via OR (Tr36)'!J:J,1,FALSE)</f>
        <v>#N/A</v>
      </c>
    </row>
    <row r="6285" spans="1:17" x14ac:dyDescent="0.25">
      <c r="A6285" t="s">
        <v>6305</v>
      </c>
      <c r="B6285">
        <v>414</v>
      </c>
      <c r="C6285">
        <v>378</v>
      </c>
      <c r="D6285">
        <v>319</v>
      </c>
      <c r="E6285">
        <v>448</v>
      </c>
      <c r="F6285">
        <f>B6285/cam_reads!I$3</f>
        <v>5.1434606848401119</v>
      </c>
      <c r="G6285">
        <f>C6285/cam_reads!J$3</f>
        <v>4.8959261451872393</v>
      </c>
      <c r="H6285">
        <f>D6285/cam_reads!K$3</f>
        <v>3.3297842078543578</v>
      </c>
      <c r="I6285">
        <f>E6285/cam_reads!L$3</f>
        <v>4.6700828809407708</v>
      </c>
      <c r="J6285" t="e">
        <f>VLOOKUP(A6285,'Top 30 via LR (Schizonts)'!A:A,1,FALSE)</f>
        <v>#N/A</v>
      </c>
      <c r="K6285" t="e">
        <f>VLOOKUP(A6285,'Top 30 via LR (Schizonts)'!J:J,1,FALSE)</f>
        <v>#N/A</v>
      </c>
      <c r="L6285" t="e">
        <f>VLOOKUP(A6285,'Top 30 via LR (Tr36)'!A:A,1,FALSE)</f>
        <v>#N/A</v>
      </c>
      <c r="M6285" t="e">
        <f>VLOOKUP(A6285,'Top 30 via LR (Tr36)'!I:I,1,FALSE)</f>
        <v>#N/A</v>
      </c>
      <c r="N6285" t="e">
        <f>VLOOKUP(A6285,'Top or Bottom 30 via OR (Schiz)'!B:B,1,FALSE)</f>
        <v>#N/A</v>
      </c>
      <c r="O6285" t="e">
        <f>VLOOKUP(A6285,'Top or Bottom 30 via OR (Schiz)'!J:J,1,FALSE)</f>
        <v>#N/A</v>
      </c>
      <c r="P6285" t="e">
        <f>VLOOKUP(A6285,'Top or Bottom 30 via OR (Tr36)'!B:B,1,FALSE)</f>
        <v>#N/A</v>
      </c>
      <c r="Q6285" t="e">
        <f>VLOOKUP(A6285,'Top or Bottom 30 via OR (Tr36)'!J:J,1,FALSE)</f>
        <v>#N/A</v>
      </c>
    </row>
    <row r="6286" spans="1:17" x14ac:dyDescent="0.25">
      <c r="A6286" t="s">
        <v>6306</v>
      </c>
      <c r="B6286">
        <v>666</v>
      </c>
      <c r="C6286">
        <v>596</v>
      </c>
      <c r="D6286">
        <v>1036</v>
      </c>
      <c r="E6286">
        <v>835</v>
      </c>
      <c r="F6286">
        <f>B6286/cam_reads!I$3</f>
        <v>8.2742628408297456</v>
      </c>
      <c r="G6286">
        <f>C6286/cam_reads!J$3</f>
        <v>7.7195025992899327</v>
      </c>
      <c r="H6286">
        <f>D6286/cam_reads!K$3</f>
        <v>10.813970029269951</v>
      </c>
      <c r="I6286">
        <f>E6286/cam_reads!L$3</f>
        <v>8.7042839410391615</v>
      </c>
      <c r="J6286" t="e">
        <f>VLOOKUP(A6286,'Top 30 via LR (Schizonts)'!A:A,1,FALSE)</f>
        <v>#N/A</v>
      </c>
      <c r="K6286" t="e">
        <f>VLOOKUP(A6286,'Top 30 via LR (Schizonts)'!J:J,1,FALSE)</f>
        <v>#N/A</v>
      </c>
      <c r="L6286" t="e">
        <f>VLOOKUP(A6286,'Top 30 via LR (Tr36)'!A:A,1,FALSE)</f>
        <v>#N/A</v>
      </c>
      <c r="M6286" t="e">
        <f>VLOOKUP(A6286,'Top 30 via LR (Tr36)'!I:I,1,FALSE)</f>
        <v>#N/A</v>
      </c>
      <c r="N6286" t="e">
        <f>VLOOKUP(A6286,'Top or Bottom 30 via OR (Schiz)'!B:B,1,FALSE)</f>
        <v>#N/A</v>
      </c>
      <c r="O6286" t="e">
        <f>VLOOKUP(A6286,'Top or Bottom 30 via OR (Schiz)'!J:J,1,FALSE)</f>
        <v>#N/A</v>
      </c>
      <c r="P6286" t="e">
        <f>VLOOKUP(A6286,'Top or Bottom 30 via OR (Tr36)'!B:B,1,FALSE)</f>
        <v>#N/A</v>
      </c>
      <c r="Q6286" t="e">
        <f>VLOOKUP(A6286,'Top or Bottom 30 via OR (Tr36)'!J:J,1,FALSE)</f>
        <v>#N/A</v>
      </c>
    </row>
    <row r="6287" spans="1:17" x14ac:dyDescent="0.25">
      <c r="A6287" t="s">
        <v>6307</v>
      </c>
      <c r="B6287">
        <v>9</v>
      </c>
      <c r="C6287">
        <v>7</v>
      </c>
      <c r="D6287">
        <v>12</v>
      </c>
      <c r="E6287">
        <v>10</v>
      </c>
      <c r="F6287">
        <f>B6287/cam_reads!I$3</f>
        <v>0.11181436271391547</v>
      </c>
      <c r="G6287">
        <f>C6287/cam_reads!J$3</f>
        <v>9.0665298984948864E-2</v>
      </c>
      <c r="H6287">
        <f>D6287/cam_reads!K$3</f>
        <v>0.12525834010737397</v>
      </c>
      <c r="I6287">
        <f>E6287/cam_reads!L$3</f>
        <v>0.10424292144957079</v>
      </c>
      <c r="J6287" t="e">
        <f>VLOOKUP(A6287,'Top 30 via LR (Schizonts)'!A:A,1,FALSE)</f>
        <v>#N/A</v>
      </c>
      <c r="K6287" t="e">
        <f>VLOOKUP(A6287,'Top 30 via LR (Schizonts)'!J:J,1,FALSE)</f>
        <v>#N/A</v>
      </c>
      <c r="L6287" t="e">
        <f>VLOOKUP(A6287,'Top 30 via LR (Tr36)'!A:A,1,FALSE)</f>
        <v>#N/A</v>
      </c>
      <c r="M6287" t="e">
        <f>VLOOKUP(A6287,'Top 30 via LR (Tr36)'!I:I,1,FALSE)</f>
        <v>#N/A</v>
      </c>
      <c r="N6287" t="e">
        <f>VLOOKUP(A6287,'Top or Bottom 30 via OR (Schiz)'!B:B,1,FALSE)</f>
        <v>#N/A</v>
      </c>
      <c r="O6287" t="e">
        <f>VLOOKUP(A6287,'Top or Bottom 30 via OR (Schiz)'!J:J,1,FALSE)</f>
        <v>#N/A</v>
      </c>
      <c r="P6287" t="e">
        <f>VLOOKUP(A6287,'Top or Bottom 30 via OR (Tr36)'!B:B,1,FALSE)</f>
        <v>#N/A</v>
      </c>
      <c r="Q6287" t="e">
        <f>VLOOKUP(A6287,'Top or Bottom 30 via OR (Tr36)'!J:J,1,FALSE)</f>
        <v>#N/A</v>
      </c>
    </row>
    <row r="6288" spans="1:17" x14ac:dyDescent="0.25">
      <c r="A6288" t="s">
        <v>6308</v>
      </c>
      <c r="B6288">
        <v>0</v>
      </c>
      <c r="C6288">
        <v>0</v>
      </c>
      <c r="D6288">
        <v>0</v>
      </c>
      <c r="E6288">
        <v>0</v>
      </c>
      <c r="F6288">
        <f>B6288/cam_reads!I$3</f>
        <v>0</v>
      </c>
      <c r="G6288">
        <f>C6288/cam_reads!J$3</f>
        <v>0</v>
      </c>
      <c r="H6288">
        <f>D6288/cam_reads!K$3</f>
        <v>0</v>
      </c>
      <c r="I6288">
        <f>E6288/cam_reads!L$3</f>
        <v>0</v>
      </c>
      <c r="J6288" t="e">
        <f>VLOOKUP(A6288,'Top 30 via LR (Schizonts)'!A:A,1,FALSE)</f>
        <v>#N/A</v>
      </c>
      <c r="K6288" t="e">
        <f>VLOOKUP(A6288,'Top 30 via LR (Schizonts)'!J:J,1,FALSE)</f>
        <v>#N/A</v>
      </c>
      <c r="L6288" t="e">
        <f>VLOOKUP(A6288,'Top 30 via LR (Tr36)'!A:A,1,FALSE)</f>
        <v>#N/A</v>
      </c>
      <c r="M6288" t="e">
        <f>VLOOKUP(A6288,'Top 30 via LR (Tr36)'!I:I,1,FALSE)</f>
        <v>#N/A</v>
      </c>
      <c r="N6288" t="e">
        <f>VLOOKUP(A6288,'Top or Bottom 30 via OR (Schiz)'!B:B,1,FALSE)</f>
        <v>#N/A</v>
      </c>
      <c r="O6288" t="e">
        <f>VLOOKUP(A6288,'Top or Bottom 30 via OR (Schiz)'!J:J,1,FALSE)</f>
        <v>#N/A</v>
      </c>
      <c r="P6288" t="e">
        <f>VLOOKUP(A6288,'Top or Bottom 30 via OR (Tr36)'!B:B,1,FALSE)</f>
        <v>#N/A</v>
      </c>
      <c r="Q6288" t="e">
        <f>VLOOKUP(A6288,'Top or Bottom 30 via OR (Tr36)'!J:J,1,FALSE)</f>
        <v>#N/A</v>
      </c>
    </row>
    <row r="6289" spans="1:17" x14ac:dyDescent="0.25">
      <c r="A6289" t="s">
        <v>6309</v>
      </c>
      <c r="B6289">
        <v>0</v>
      </c>
      <c r="C6289">
        <v>0</v>
      </c>
      <c r="D6289">
        <v>0</v>
      </c>
      <c r="E6289">
        <v>0</v>
      </c>
      <c r="F6289">
        <f>B6289/cam_reads!I$3</f>
        <v>0</v>
      </c>
      <c r="G6289">
        <f>C6289/cam_reads!J$3</f>
        <v>0</v>
      </c>
      <c r="H6289">
        <f>D6289/cam_reads!K$3</f>
        <v>0</v>
      </c>
      <c r="I6289">
        <f>E6289/cam_reads!L$3</f>
        <v>0</v>
      </c>
      <c r="J6289" t="e">
        <f>VLOOKUP(A6289,'Top 30 via LR (Schizonts)'!A:A,1,FALSE)</f>
        <v>#N/A</v>
      </c>
      <c r="K6289" t="e">
        <f>VLOOKUP(A6289,'Top 30 via LR (Schizonts)'!J:J,1,FALSE)</f>
        <v>#N/A</v>
      </c>
      <c r="L6289" t="e">
        <f>VLOOKUP(A6289,'Top 30 via LR (Tr36)'!A:A,1,FALSE)</f>
        <v>#N/A</v>
      </c>
      <c r="M6289" t="e">
        <f>VLOOKUP(A6289,'Top 30 via LR (Tr36)'!I:I,1,FALSE)</f>
        <v>#N/A</v>
      </c>
      <c r="N6289" t="e">
        <f>VLOOKUP(A6289,'Top or Bottom 30 via OR (Schiz)'!B:B,1,FALSE)</f>
        <v>#N/A</v>
      </c>
      <c r="O6289" t="e">
        <f>VLOOKUP(A6289,'Top or Bottom 30 via OR (Schiz)'!J:J,1,FALSE)</f>
        <v>#N/A</v>
      </c>
      <c r="P6289" t="e">
        <f>VLOOKUP(A6289,'Top or Bottom 30 via OR (Tr36)'!B:B,1,FALSE)</f>
        <v>#N/A</v>
      </c>
      <c r="Q6289" t="e">
        <f>VLOOKUP(A6289,'Top or Bottom 30 via OR (Tr36)'!J:J,1,FALSE)</f>
        <v>#N/A</v>
      </c>
    </row>
    <row r="6290" spans="1:17" x14ac:dyDescent="0.25">
      <c r="A6290" t="s">
        <v>6310</v>
      </c>
      <c r="B6290">
        <v>6156</v>
      </c>
      <c r="C6290">
        <v>5434</v>
      </c>
      <c r="D6290">
        <v>5200</v>
      </c>
      <c r="E6290">
        <v>7667</v>
      </c>
      <c r="F6290">
        <f>B6290/cam_reads!I$3</f>
        <v>76.48102409631818</v>
      </c>
      <c r="G6290">
        <f>C6290/cam_reads!J$3</f>
        <v>70.382176383458884</v>
      </c>
      <c r="H6290">
        <f>D6290/cam_reads!K$3</f>
        <v>54.278614046528716</v>
      </c>
      <c r="I6290">
        <f>E6290/cam_reads!L$3</f>
        <v>79.923047875385919</v>
      </c>
      <c r="J6290" t="e">
        <f>VLOOKUP(A6290,'Top 30 via LR (Schizonts)'!A:A,1,FALSE)</f>
        <v>#N/A</v>
      </c>
      <c r="K6290" t="e">
        <f>VLOOKUP(A6290,'Top 30 via LR (Schizonts)'!J:J,1,FALSE)</f>
        <v>#N/A</v>
      </c>
      <c r="L6290" t="e">
        <f>VLOOKUP(A6290,'Top 30 via LR (Tr36)'!A:A,1,FALSE)</f>
        <v>#N/A</v>
      </c>
      <c r="M6290" t="e">
        <f>VLOOKUP(A6290,'Top 30 via LR (Tr36)'!I:I,1,FALSE)</f>
        <v>#N/A</v>
      </c>
      <c r="N6290" t="e">
        <f>VLOOKUP(A6290,'Top or Bottom 30 via OR (Schiz)'!B:B,1,FALSE)</f>
        <v>#N/A</v>
      </c>
      <c r="O6290" t="e">
        <f>VLOOKUP(A6290,'Top or Bottom 30 via OR (Schiz)'!J:J,1,FALSE)</f>
        <v>#N/A</v>
      </c>
      <c r="P6290" t="e">
        <f>VLOOKUP(A6290,'Top or Bottom 30 via OR (Tr36)'!B:B,1,FALSE)</f>
        <v>#N/A</v>
      </c>
      <c r="Q6290" t="e">
        <f>VLOOKUP(A6290,'Top or Bottom 30 via OR (Tr36)'!J:J,1,FALSE)</f>
        <v>#N/A</v>
      </c>
    </row>
    <row r="6291" spans="1:17" x14ac:dyDescent="0.25">
      <c r="A6291" t="s">
        <v>6311</v>
      </c>
      <c r="B6291">
        <v>0</v>
      </c>
      <c r="C6291">
        <v>0</v>
      </c>
      <c r="D6291">
        <v>0</v>
      </c>
      <c r="E6291">
        <v>0</v>
      </c>
      <c r="F6291">
        <f>B6291/cam_reads!I$3</f>
        <v>0</v>
      </c>
      <c r="G6291">
        <f>C6291/cam_reads!J$3</f>
        <v>0</v>
      </c>
      <c r="H6291">
        <f>D6291/cam_reads!K$3</f>
        <v>0</v>
      </c>
      <c r="I6291">
        <f>E6291/cam_reads!L$3</f>
        <v>0</v>
      </c>
      <c r="J6291" t="e">
        <f>VLOOKUP(A6291,'Top 30 via LR (Schizonts)'!A:A,1,FALSE)</f>
        <v>#N/A</v>
      </c>
      <c r="K6291" t="e">
        <f>VLOOKUP(A6291,'Top 30 via LR (Schizonts)'!J:J,1,FALSE)</f>
        <v>#N/A</v>
      </c>
      <c r="L6291" t="e">
        <f>VLOOKUP(A6291,'Top 30 via LR (Tr36)'!A:A,1,FALSE)</f>
        <v>#N/A</v>
      </c>
      <c r="M6291" t="e">
        <f>VLOOKUP(A6291,'Top 30 via LR (Tr36)'!I:I,1,FALSE)</f>
        <v>#N/A</v>
      </c>
      <c r="N6291" t="e">
        <f>VLOOKUP(A6291,'Top or Bottom 30 via OR (Schiz)'!B:B,1,FALSE)</f>
        <v>#N/A</v>
      </c>
      <c r="O6291" t="e">
        <f>VLOOKUP(A6291,'Top or Bottom 30 via OR (Schiz)'!J:J,1,FALSE)</f>
        <v>#N/A</v>
      </c>
      <c r="P6291" t="e">
        <f>VLOOKUP(A6291,'Top or Bottom 30 via OR (Tr36)'!B:B,1,FALSE)</f>
        <v>#N/A</v>
      </c>
      <c r="Q6291" t="e">
        <f>VLOOKUP(A6291,'Top or Bottom 30 via OR (Tr36)'!J:J,1,FALSE)</f>
        <v>#N/A</v>
      </c>
    </row>
    <row r="6292" spans="1:17" x14ac:dyDescent="0.25">
      <c r="A6292" t="s">
        <v>6312</v>
      </c>
      <c r="B6292">
        <v>2319</v>
      </c>
      <c r="C6292">
        <v>2729</v>
      </c>
      <c r="D6292">
        <v>2059</v>
      </c>
      <c r="E6292">
        <v>2844</v>
      </c>
      <c r="F6292">
        <f>B6292/cam_reads!I$3</f>
        <v>28.810834125952219</v>
      </c>
      <c r="G6292">
        <f>C6292/cam_reads!J$3</f>
        <v>35.34651441856078</v>
      </c>
      <c r="H6292">
        <f>D6292/cam_reads!K$3</f>
        <v>21.492243523423582</v>
      </c>
      <c r="I6292">
        <f>E6292/cam_reads!L$3</f>
        <v>29.646686860257933</v>
      </c>
      <c r="J6292" t="e">
        <f>VLOOKUP(A6292,'Top 30 via LR (Schizonts)'!A:A,1,FALSE)</f>
        <v>#N/A</v>
      </c>
      <c r="K6292" t="e">
        <f>VLOOKUP(A6292,'Top 30 via LR (Schizonts)'!J:J,1,FALSE)</f>
        <v>#N/A</v>
      </c>
      <c r="L6292" t="e">
        <f>VLOOKUP(A6292,'Top 30 via LR (Tr36)'!A:A,1,FALSE)</f>
        <v>#N/A</v>
      </c>
      <c r="M6292" t="e">
        <f>VLOOKUP(A6292,'Top 30 via LR (Tr36)'!I:I,1,FALSE)</f>
        <v>#N/A</v>
      </c>
      <c r="N6292" t="e">
        <f>VLOOKUP(A6292,'Top or Bottom 30 via OR (Schiz)'!B:B,1,FALSE)</f>
        <v>#N/A</v>
      </c>
      <c r="O6292" t="e">
        <f>VLOOKUP(A6292,'Top or Bottom 30 via OR (Schiz)'!J:J,1,FALSE)</f>
        <v>#N/A</v>
      </c>
      <c r="P6292" t="e">
        <f>VLOOKUP(A6292,'Top or Bottom 30 via OR (Tr36)'!B:B,1,FALSE)</f>
        <v>#N/A</v>
      </c>
      <c r="Q6292" t="e">
        <f>VLOOKUP(A6292,'Top or Bottom 30 via OR (Tr36)'!J:J,1,FALSE)</f>
        <v>#N/A</v>
      </c>
    </row>
    <row r="6293" spans="1:17" x14ac:dyDescent="0.25">
      <c r="A6293" t="s">
        <v>6313</v>
      </c>
      <c r="B6293">
        <v>5128</v>
      </c>
      <c r="C6293">
        <v>4131</v>
      </c>
      <c r="D6293">
        <v>6058</v>
      </c>
      <c r="E6293">
        <v>4231</v>
      </c>
      <c r="F6293">
        <f>B6293/cam_reads!I$3</f>
        <v>63.709339110773172</v>
      </c>
      <c r="G6293">
        <f>C6293/cam_reads!J$3</f>
        <v>53.505478586689115</v>
      </c>
      <c r="H6293">
        <f>D6293/cam_reads!K$3</f>
        <v>63.234585364205955</v>
      </c>
      <c r="I6293">
        <f>E6293/cam_reads!L$3</f>
        <v>44.105180065313398</v>
      </c>
      <c r="J6293" t="e">
        <f>VLOOKUP(A6293,'Top 30 via LR (Schizonts)'!A:A,1,FALSE)</f>
        <v>#N/A</v>
      </c>
      <c r="K6293" t="e">
        <f>VLOOKUP(A6293,'Top 30 via LR (Schizonts)'!J:J,1,FALSE)</f>
        <v>#N/A</v>
      </c>
      <c r="L6293" t="e">
        <f>VLOOKUP(A6293,'Top 30 via LR (Tr36)'!A:A,1,FALSE)</f>
        <v>#N/A</v>
      </c>
      <c r="M6293" t="e">
        <f>VLOOKUP(A6293,'Top 30 via LR (Tr36)'!I:I,1,FALSE)</f>
        <v>#N/A</v>
      </c>
      <c r="N6293" t="e">
        <f>VLOOKUP(A6293,'Top or Bottom 30 via OR (Schiz)'!B:B,1,FALSE)</f>
        <v>#N/A</v>
      </c>
      <c r="O6293" t="e">
        <f>VLOOKUP(A6293,'Top or Bottom 30 via OR (Schiz)'!J:J,1,FALSE)</f>
        <v>#N/A</v>
      </c>
      <c r="P6293" t="e">
        <f>VLOOKUP(A6293,'Top or Bottom 30 via OR (Tr36)'!B:B,1,FALSE)</f>
        <v>#N/A</v>
      </c>
      <c r="Q6293" t="e">
        <f>VLOOKUP(A6293,'Top or Bottom 30 via OR (Tr36)'!J:J,1,FALSE)</f>
        <v>#N/A</v>
      </c>
    </row>
    <row r="6294" spans="1:17" x14ac:dyDescent="0.25">
      <c r="A6294" t="s">
        <v>6314</v>
      </c>
      <c r="B6294">
        <v>0</v>
      </c>
      <c r="C6294">
        <v>0</v>
      </c>
      <c r="D6294">
        <v>0</v>
      </c>
      <c r="E6294">
        <v>0</v>
      </c>
      <c r="F6294">
        <f>B6294/cam_reads!I$3</f>
        <v>0</v>
      </c>
      <c r="G6294">
        <f>C6294/cam_reads!J$3</f>
        <v>0</v>
      </c>
      <c r="H6294">
        <f>D6294/cam_reads!K$3</f>
        <v>0</v>
      </c>
      <c r="I6294">
        <f>E6294/cam_reads!L$3</f>
        <v>0</v>
      </c>
      <c r="J6294" t="e">
        <f>VLOOKUP(A6294,'Top 30 via LR (Schizonts)'!A:A,1,FALSE)</f>
        <v>#N/A</v>
      </c>
      <c r="K6294" t="e">
        <f>VLOOKUP(A6294,'Top 30 via LR (Schizonts)'!J:J,1,FALSE)</f>
        <v>#N/A</v>
      </c>
      <c r="L6294" t="e">
        <f>VLOOKUP(A6294,'Top 30 via LR (Tr36)'!A:A,1,FALSE)</f>
        <v>#N/A</v>
      </c>
      <c r="M6294" t="e">
        <f>VLOOKUP(A6294,'Top 30 via LR (Tr36)'!I:I,1,FALSE)</f>
        <v>#N/A</v>
      </c>
      <c r="N6294" t="e">
        <f>VLOOKUP(A6294,'Top or Bottom 30 via OR (Schiz)'!B:B,1,FALSE)</f>
        <v>#N/A</v>
      </c>
      <c r="O6294" t="e">
        <f>VLOOKUP(A6294,'Top or Bottom 30 via OR (Schiz)'!J:J,1,FALSE)</f>
        <v>#N/A</v>
      </c>
      <c r="P6294" t="e">
        <f>VLOOKUP(A6294,'Top or Bottom 30 via OR (Tr36)'!B:B,1,FALSE)</f>
        <v>#N/A</v>
      </c>
      <c r="Q6294" t="e">
        <f>VLOOKUP(A6294,'Top or Bottom 30 via OR (Tr36)'!J:J,1,FALSE)</f>
        <v>#N/A</v>
      </c>
    </row>
    <row r="6295" spans="1:17" x14ac:dyDescent="0.25">
      <c r="A6295" t="s">
        <v>6315</v>
      </c>
      <c r="B6295">
        <v>1</v>
      </c>
      <c r="C6295">
        <v>0</v>
      </c>
      <c r="D6295">
        <v>3</v>
      </c>
      <c r="E6295">
        <v>0</v>
      </c>
      <c r="F6295">
        <f>B6295/cam_reads!I$3</f>
        <v>1.2423818079323941E-2</v>
      </c>
      <c r="G6295">
        <f>C6295/cam_reads!J$3</f>
        <v>0</v>
      </c>
      <c r="H6295">
        <f>D6295/cam_reads!K$3</f>
        <v>3.1314585026843492E-2</v>
      </c>
      <c r="I6295">
        <f>E6295/cam_reads!L$3</f>
        <v>0</v>
      </c>
      <c r="J6295" t="e">
        <f>VLOOKUP(A6295,'Top 30 via LR (Schizonts)'!A:A,1,FALSE)</f>
        <v>#N/A</v>
      </c>
      <c r="K6295" t="e">
        <f>VLOOKUP(A6295,'Top 30 via LR (Schizonts)'!J:J,1,FALSE)</f>
        <v>#N/A</v>
      </c>
      <c r="L6295" t="e">
        <f>VLOOKUP(A6295,'Top 30 via LR (Tr36)'!A:A,1,FALSE)</f>
        <v>#N/A</v>
      </c>
      <c r="M6295" t="e">
        <f>VLOOKUP(A6295,'Top 30 via LR (Tr36)'!I:I,1,FALSE)</f>
        <v>#N/A</v>
      </c>
      <c r="N6295" t="e">
        <f>VLOOKUP(A6295,'Top or Bottom 30 via OR (Schiz)'!B:B,1,FALSE)</f>
        <v>#N/A</v>
      </c>
      <c r="O6295" t="e">
        <f>VLOOKUP(A6295,'Top or Bottom 30 via OR (Schiz)'!J:J,1,FALSE)</f>
        <v>#N/A</v>
      </c>
      <c r="P6295" t="e">
        <f>VLOOKUP(A6295,'Top or Bottom 30 via OR (Tr36)'!B:B,1,FALSE)</f>
        <v>#N/A</v>
      </c>
      <c r="Q6295" t="e">
        <f>VLOOKUP(A6295,'Top or Bottom 30 via OR (Tr36)'!J:J,1,FALSE)</f>
        <v>#N/A</v>
      </c>
    </row>
    <row r="6296" spans="1:17" x14ac:dyDescent="0.25">
      <c r="A6296" t="s">
        <v>6316</v>
      </c>
      <c r="B6296">
        <v>30176</v>
      </c>
      <c r="C6296">
        <v>20448</v>
      </c>
      <c r="D6296">
        <v>13815</v>
      </c>
      <c r="E6296">
        <v>24309</v>
      </c>
      <c r="F6296">
        <f>B6296/cam_reads!I$3</f>
        <v>374.90113436167923</v>
      </c>
      <c r="G6296">
        <f>C6296/cam_reads!J$3</f>
        <v>264.84629052060495</v>
      </c>
      <c r="H6296">
        <f>D6296/cam_reads!K$3</f>
        <v>144.20366404861426</v>
      </c>
      <c r="I6296">
        <f>E6296/cam_reads!L$3</f>
        <v>253.40411775176162</v>
      </c>
      <c r="J6296" t="e">
        <f>VLOOKUP(A6296,'Top 30 via LR (Schizonts)'!A:A,1,FALSE)</f>
        <v>#N/A</v>
      </c>
      <c r="K6296" t="e">
        <f>VLOOKUP(A6296,'Top 30 via LR (Schizonts)'!J:J,1,FALSE)</f>
        <v>#N/A</v>
      </c>
      <c r="L6296" t="e">
        <f>VLOOKUP(A6296,'Top 30 via LR (Tr36)'!A:A,1,FALSE)</f>
        <v>#N/A</v>
      </c>
      <c r="M6296" t="e">
        <f>VLOOKUP(A6296,'Top 30 via LR (Tr36)'!I:I,1,FALSE)</f>
        <v>#N/A</v>
      </c>
      <c r="N6296" t="e">
        <f>VLOOKUP(A6296,'Top or Bottom 30 via OR (Schiz)'!B:B,1,FALSE)</f>
        <v>#N/A</v>
      </c>
      <c r="O6296" t="e">
        <f>VLOOKUP(A6296,'Top or Bottom 30 via OR (Schiz)'!J:J,1,FALSE)</f>
        <v>#N/A</v>
      </c>
      <c r="P6296" t="e">
        <f>VLOOKUP(A6296,'Top or Bottom 30 via OR (Tr36)'!B:B,1,FALSE)</f>
        <v>#N/A</v>
      </c>
      <c r="Q6296" t="e">
        <f>VLOOKUP(A6296,'Top or Bottom 30 via OR (Tr36)'!J:J,1,FALSE)</f>
        <v>#N/A</v>
      </c>
    </row>
    <row r="6297" spans="1:17" x14ac:dyDescent="0.25">
      <c r="A6297" t="s">
        <v>6317</v>
      </c>
      <c r="B6297">
        <v>725</v>
      </c>
      <c r="C6297">
        <v>324</v>
      </c>
      <c r="D6297">
        <v>494</v>
      </c>
      <c r="E6297">
        <v>361</v>
      </c>
      <c r="F6297">
        <f>B6297/cam_reads!I$3</f>
        <v>9.0072681075098568</v>
      </c>
      <c r="G6297">
        <f>C6297/cam_reads!J$3</f>
        <v>4.196508124446205</v>
      </c>
      <c r="H6297">
        <f>D6297/cam_reads!K$3</f>
        <v>5.1564683344202278</v>
      </c>
      <c r="I6297">
        <f>E6297/cam_reads!L$3</f>
        <v>3.7631694643295055</v>
      </c>
      <c r="J6297" t="e">
        <f>VLOOKUP(A6297,'Top 30 via LR (Schizonts)'!A:A,1,FALSE)</f>
        <v>#N/A</v>
      </c>
      <c r="K6297" t="e">
        <f>VLOOKUP(A6297,'Top 30 via LR (Schizonts)'!J:J,1,FALSE)</f>
        <v>#N/A</v>
      </c>
      <c r="L6297" t="e">
        <f>VLOOKUP(A6297,'Top 30 via LR (Tr36)'!A:A,1,FALSE)</f>
        <v>#N/A</v>
      </c>
      <c r="M6297" t="e">
        <f>VLOOKUP(A6297,'Top 30 via LR (Tr36)'!I:I,1,FALSE)</f>
        <v>#N/A</v>
      </c>
      <c r="N6297" t="e">
        <f>VLOOKUP(A6297,'Top or Bottom 30 via OR (Schiz)'!B:B,1,FALSE)</f>
        <v>#N/A</v>
      </c>
      <c r="O6297" t="e">
        <f>VLOOKUP(A6297,'Top or Bottom 30 via OR (Schiz)'!J:J,1,FALSE)</f>
        <v>#N/A</v>
      </c>
      <c r="P6297" t="e">
        <f>VLOOKUP(A6297,'Top or Bottom 30 via OR (Tr36)'!B:B,1,FALSE)</f>
        <v>#N/A</v>
      </c>
      <c r="Q6297" t="e">
        <f>VLOOKUP(A6297,'Top or Bottom 30 via OR (Tr36)'!J:J,1,FALSE)</f>
        <v>#N/A</v>
      </c>
    </row>
    <row r="6298" spans="1:17" x14ac:dyDescent="0.25">
      <c r="A6298" t="s">
        <v>6318</v>
      </c>
      <c r="B6298">
        <v>551</v>
      </c>
      <c r="C6298">
        <v>19</v>
      </c>
      <c r="D6298">
        <v>30</v>
      </c>
      <c r="E6298">
        <v>32</v>
      </c>
      <c r="F6298">
        <f>B6298/cam_reads!I$3</f>
        <v>6.8455237617074918</v>
      </c>
      <c r="G6298">
        <f>C6298/cam_reads!J$3</f>
        <v>0.24609152581628979</v>
      </c>
      <c r="H6298">
        <f>D6298/cam_reads!K$3</f>
        <v>0.31314585026843489</v>
      </c>
      <c r="I6298">
        <f>E6298/cam_reads!L$3</f>
        <v>0.33357734863862654</v>
      </c>
      <c r="J6298" t="e">
        <f>VLOOKUP(A6298,'Top 30 via LR (Schizonts)'!A:A,1,FALSE)</f>
        <v>#N/A</v>
      </c>
      <c r="K6298" t="e">
        <f>VLOOKUP(A6298,'Top 30 via LR (Schizonts)'!J:J,1,FALSE)</f>
        <v>#N/A</v>
      </c>
      <c r="L6298" t="e">
        <f>VLOOKUP(A6298,'Top 30 via LR (Tr36)'!A:A,1,FALSE)</f>
        <v>#N/A</v>
      </c>
      <c r="M6298" t="e">
        <f>VLOOKUP(A6298,'Top 30 via LR (Tr36)'!I:I,1,FALSE)</f>
        <v>#N/A</v>
      </c>
      <c r="N6298" t="e">
        <f>VLOOKUP(A6298,'Top or Bottom 30 via OR (Schiz)'!B:B,1,FALSE)</f>
        <v>#N/A</v>
      </c>
      <c r="O6298" t="e">
        <f>VLOOKUP(A6298,'Top or Bottom 30 via OR (Schiz)'!J:J,1,FALSE)</f>
        <v>#N/A</v>
      </c>
      <c r="P6298" t="str">
        <f>VLOOKUP(A6298,'Top or Bottom 30 via OR (Tr36)'!B:B,1,FALSE)</f>
        <v>PVP01_0102400</v>
      </c>
      <c r="Q6298" t="e">
        <f>VLOOKUP(A6298,'Top or Bottom 30 via OR (Tr36)'!J:J,1,FALSE)</f>
        <v>#N/A</v>
      </c>
    </row>
    <row r="6299" spans="1:17" x14ac:dyDescent="0.25">
      <c r="A6299" t="s">
        <v>6319</v>
      </c>
      <c r="B6299">
        <v>720</v>
      </c>
      <c r="C6299">
        <v>975</v>
      </c>
      <c r="D6299">
        <v>1794</v>
      </c>
      <c r="E6299">
        <v>858</v>
      </c>
      <c r="F6299">
        <f>B6299/cam_reads!I$3</f>
        <v>8.9451490171132377</v>
      </c>
      <c r="G6299">
        <f>C6299/cam_reads!J$3</f>
        <v>12.62838093004645</v>
      </c>
      <c r="H6299">
        <f>D6299/cam_reads!K$3</f>
        <v>18.726121846052408</v>
      </c>
      <c r="I6299">
        <f>E6299/cam_reads!L$3</f>
        <v>8.9440426603731726</v>
      </c>
      <c r="J6299" t="e">
        <f>VLOOKUP(A6299,'Top 30 via LR (Schizonts)'!A:A,1,FALSE)</f>
        <v>#N/A</v>
      </c>
      <c r="K6299" t="e">
        <f>VLOOKUP(A6299,'Top 30 via LR (Schizonts)'!J:J,1,FALSE)</f>
        <v>#N/A</v>
      </c>
      <c r="L6299" t="e">
        <f>VLOOKUP(A6299,'Top 30 via LR (Tr36)'!A:A,1,FALSE)</f>
        <v>#N/A</v>
      </c>
      <c r="M6299" t="e">
        <f>VLOOKUP(A6299,'Top 30 via LR (Tr36)'!I:I,1,FALSE)</f>
        <v>#N/A</v>
      </c>
      <c r="N6299" t="e">
        <f>VLOOKUP(A6299,'Top or Bottom 30 via OR (Schiz)'!B:B,1,FALSE)</f>
        <v>#N/A</v>
      </c>
      <c r="O6299" t="e">
        <f>VLOOKUP(A6299,'Top or Bottom 30 via OR (Schiz)'!J:J,1,FALSE)</f>
        <v>#N/A</v>
      </c>
      <c r="P6299" t="e">
        <f>VLOOKUP(A6299,'Top or Bottom 30 via OR (Tr36)'!B:B,1,FALSE)</f>
        <v>#N/A</v>
      </c>
      <c r="Q6299" t="e">
        <f>VLOOKUP(A6299,'Top or Bottom 30 via OR (Tr36)'!J:J,1,FALSE)</f>
        <v>#N/A</v>
      </c>
    </row>
    <row r="6300" spans="1:17" x14ac:dyDescent="0.25">
      <c r="A6300" t="s">
        <v>6320</v>
      </c>
      <c r="B6300">
        <v>994</v>
      </c>
      <c r="C6300">
        <v>622</v>
      </c>
      <c r="D6300">
        <v>848</v>
      </c>
      <c r="E6300">
        <v>823</v>
      </c>
      <c r="F6300">
        <f>B6300/cam_reads!I$3</f>
        <v>12.349275170847998</v>
      </c>
      <c r="G6300">
        <f>C6300/cam_reads!J$3</f>
        <v>8.0562594240911718</v>
      </c>
      <c r="H6300">
        <f>D6300/cam_reads!K$3</f>
        <v>8.8515893675877599</v>
      </c>
      <c r="I6300">
        <f>E6300/cam_reads!L$3</f>
        <v>8.5791924352996762</v>
      </c>
      <c r="J6300" t="e">
        <f>VLOOKUP(A6300,'Top 30 via LR (Schizonts)'!A:A,1,FALSE)</f>
        <v>#N/A</v>
      </c>
      <c r="K6300" t="e">
        <f>VLOOKUP(A6300,'Top 30 via LR (Schizonts)'!J:J,1,FALSE)</f>
        <v>#N/A</v>
      </c>
      <c r="L6300" t="e">
        <f>VLOOKUP(A6300,'Top 30 via LR (Tr36)'!A:A,1,FALSE)</f>
        <v>#N/A</v>
      </c>
      <c r="M6300" t="e">
        <f>VLOOKUP(A6300,'Top 30 via LR (Tr36)'!I:I,1,FALSE)</f>
        <v>#N/A</v>
      </c>
      <c r="N6300" t="e">
        <f>VLOOKUP(A6300,'Top or Bottom 30 via OR (Schiz)'!B:B,1,FALSE)</f>
        <v>#N/A</v>
      </c>
      <c r="O6300" t="e">
        <f>VLOOKUP(A6300,'Top or Bottom 30 via OR (Schiz)'!J:J,1,FALSE)</f>
        <v>#N/A</v>
      </c>
      <c r="P6300" t="e">
        <f>VLOOKUP(A6300,'Top or Bottom 30 via OR (Tr36)'!B:B,1,FALSE)</f>
        <v>#N/A</v>
      </c>
      <c r="Q6300" t="e">
        <f>VLOOKUP(A6300,'Top or Bottom 30 via OR (Tr36)'!J:J,1,FALSE)</f>
        <v>#N/A</v>
      </c>
    </row>
    <row r="6301" spans="1:17" x14ac:dyDescent="0.25">
      <c r="A6301" t="s">
        <v>6321</v>
      </c>
      <c r="B6301">
        <v>0</v>
      </c>
      <c r="C6301">
        <v>0</v>
      </c>
      <c r="D6301">
        <v>0</v>
      </c>
      <c r="E6301">
        <v>0</v>
      </c>
      <c r="F6301">
        <f>B6301/cam_reads!I$3</f>
        <v>0</v>
      </c>
      <c r="G6301">
        <f>C6301/cam_reads!J$3</f>
        <v>0</v>
      </c>
      <c r="H6301">
        <f>D6301/cam_reads!K$3</f>
        <v>0</v>
      </c>
      <c r="I6301">
        <f>E6301/cam_reads!L$3</f>
        <v>0</v>
      </c>
      <c r="J6301" t="e">
        <f>VLOOKUP(A6301,'Top 30 via LR (Schizonts)'!A:A,1,FALSE)</f>
        <v>#N/A</v>
      </c>
      <c r="K6301" t="e">
        <f>VLOOKUP(A6301,'Top 30 via LR (Schizonts)'!J:J,1,FALSE)</f>
        <v>#N/A</v>
      </c>
      <c r="L6301" t="e">
        <f>VLOOKUP(A6301,'Top 30 via LR (Tr36)'!A:A,1,FALSE)</f>
        <v>#N/A</v>
      </c>
      <c r="M6301" t="e">
        <f>VLOOKUP(A6301,'Top 30 via LR (Tr36)'!I:I,1,FALSE)</f>
        <v>#N/A</v>
      </c>
      <c r="N6301" t="e">
        <f>VLOOKUP(A6301,'Top or Bottom 30 via OR (Schiz)'!B:B,1,FALSE)</f>
        <v>#N/A</v>
      </c>
      <c r="O6301" t="e">
        <f>VLOOKUP(A6301,'Top or Bottom 30 via OR (Schiz)'!J:J,1,FALSE)</f>
        <v>#N/A</v>
      </c>
      <c r="P6301" t="e">
        <f>VLOOKUP(A6301,'Top or Bottom 30 via OR (Tr36)'!B:B,1,FALSE)</f>
        <v>#N/A</v>
      </c>
      <c r="Q6301" t="e">
        <f>VLOOKUP(A6301,'Top or Bottom 30 via OR (Tr36)'!J:J,1,FALSE)</f>
        <v>#N/A</v>
      </c>
    </row>
    <row r="6302" spans="1:17" x14ac:dyDescent="0.25">
      <c r="A6302" t="s">
        <v>6322</v>
      </c>
      <c r="B6302">
        <v>802</v>
      </c>
      <c r="C6302">
        <v>867</v>
      </c>
      <c r="D6302">
        <v>959</v>
      </c>
      <c r="E6302">
        <v>1394</v>
      </c>
      <c r="F6302">
        <f>B6302/cam_reads!I$3</f>
        <v>9.9639020996178012</v>
      </c>
      <c r="G6302">
        <f>C6302/cam_reads!J$3</f>
        <v>11.229544888564382</v>
      </c>
      <c r="H6302">
        <f>D6302/cam_reads!K$3</f>
        <v>10.010229013580968</v>
      </c>
      <c r="I6302">
        <f>E6302/cam_reads!L$3</f>
        <v>14.531463250070168</v>
      </c>
      <c r="J6302" t="e">
        <f>VLOOKUP(A6302,'Top 30 via LR (Schizonts)'!A:A,1,FALSE)</f>
        <v>#N/A</v>
      </c>
      <c r="K6302" t="e">
        <f>VLOOKUP(A6302,'Top 30 via LR (Schizonts)'!J:J,1,FALSE)</f>
        <v>#N/A</v>
      </c>
      <c r="L6302" t="e">
        <f>VLOOKUP(A6302,'Top 30 via LR (Tr36)'!A:A,1,FALSE)</f>
        <v>#N/A</v>
      </c>
      <c r="M6302" t="e">
        <f>VLOOKUP(A6302,'Top 30 via LR (Tr36)'!I:I,1,FALSE)</f>
        <v>#N/A</v>
      </c>
      <c r="N6302" t="e">
        <f>VLOOKUP(A6302,'Top or Bottom 30 via OR (Schiz)'!B:B,1,FALSE)</f>
        <v>#N/A</v>
      </c>
      <c r="O6302" t="e">
        <f>VLOOKUP(A6302,'Top or Bottom 30 via OR (Schiz)'!J:J,1,FALSE)</f>
        <v>#N/A</v>
      </c>
      <c r="P6302" t="e">
        <f>VLOOKUP(A6302,'Top or Bottom 30 via OR (Tr36)'!B:B,1,FALSE)</f>
        <v>#N/A</v>
      </c>
      <c r="Q6302" t="e">
        <f>VLOOKUP(A6302,'Top or Bottom 30 via OR (Tr36)'!J:J,1,FALSE)</f>
        <v>#N/A</v>
      </c>
    </row>
    <row r="6303" spans="1:17" x14ac:dyDescent="0.25">
      <c r="A6303" t="s">
        <v>6323</v>
      </c>
      <c r="B6303">
        <v>333</v>
      </c>
      <c r="C6303">
        <v>121</v>
      </c>
      <c r="D6303">
        <v>208</v>
      </c>
      <c r="E6303">
        <v>200</v>
      </c>
      <c r="F6303">
        <f>B6303/cam_reads!I$3</f>
        <v>4.1371314204148728</v>
      </c>
      <c r="G6303">
        <f>C6303/cam_reads!J$3</f>
        <v>1.5672144538826875</v>
      </c>
      <c r="H6303">
        <f>D6303/cam_reads!K$3</f>
        <v>2.1711445618611487</v>
      </c>
      <c r="I6303">
        <f>E6303/cam_reads!L$3</f>
        <v>2.0848584289914158</v>
      </c>
      <c r="J6303" t="e">
        <f>VLOOKUP(A6303,'Top 30 via LR (Schizonts)'!A:A,1,FALSE)</f>
        <v>#N/A</v>
      </c>
      <c r="K6303" t="e">
        <f>VLOOKUP(A6303,'Top 30 via LR (Schizonts)'!J:J,1,FALSE)</f>
        <v>#N/A</v>
      </c>
      <c r="L6303" t="e">
        <f>VLOOKUP(A6303,'Top 30 via LR (Tr36)'!A:A,1,FALSE)</f>
        <v>#N/A</v>
      </c>
      <c r="M6303" t="e">
        <f>VLOOKUP(A6303,'Top 30 via LR (Tr36)'!I:I,1,FALSE)</f>
        <v>#N/A</v>
      </c>
      <c r="N6303" t="e">
        <f>VLOOKUP(A6303,'Top or Bottom 30 via OR (Schiz)'!B:B,1,FALSE)</f>
        <v>#N/A</v>
      </c>
      <c r="O6303" t="e">
        <f>VLOOKUP(A6303,'Top or Bottom 30 via OR (Schiz)'!J:J,1,FALSE)</f>
        <v>#N/A</v>
      </c>
      <c r="P6303" t="e">
        <f>VLOOKUP(A6303,'Top or Bottom 30 via OR (Tr36)'!B:B,1,FALSE)</f>
        <v>#N/A</v>
      </c>
      <c r="Q6303" t="e">
        <f>VLOOKUP(A6303,'Top or Bottom 30 via OR (Tr36)'!J:J,1,FALSE)</f>
        <v>#N/A</v>
      </c>
    </row>
    <row r="6304" spans="1:17" x14ac:dyDescent="0.25">
      <c r="A6304" t="s">
        <v>6324</v>
      </c>
      <c r="B6304">
        <v>841</v>
      </c>
      <c r="C6304">
        <v>177</v>
      </c>
      <c r="D6304">
        <v>2543</v>
      </c>
      <c r="E6304">
        <v>264</v>
      </c>
      <c r="F6304">
        <f>B6304/cam_reads!I$3</f>
        <v>10.448431004711434</v>
      </c>
      <c r="G6304">
        <f>C6304/cam_reads!J$3</f>
        <v>2.2925368457622786</v>
      </c>
      <c r="H6304">
        <f>D6304/cam_reads!K$3</f>
        <v>26.544329907754332</v>
      </c>
      <c r="I6304">
        <f>E6304/cam_reads!L$3</f>
        <v>2.7520131262686687</v>
      </c>
      <c r="J6304" t="e">
        <f>VLOOKUP(A6304,'Top 30 via LR (Schizonts)'!A:A,1,FALSE)</f>
        <v>#N/A</v>
      </c>
      <c r="K6304" t="e">
        <f>VLOOKUP(A6304,'Top 30 via LR (Schizonts)'!J:J,1,FALSE)</f>
        <v>#N/A</v>
      </c>
      <c r="L6304" t="e">
        <f>VLOOKUP(A6304,'Top 30 via LR (Tr36)'!A:A,1,FALSE)</f>
        <v>#N/A</v>
      </c>
      <c r="M6304" t="e">
        <f>VLOOKUP(A6304,'Top 30 via LR (Tr36)'!I:I,1,FALSE)</f>
        <v>#N/A</v>
      </c>
      <c r="N6304" t="e">
        <f>VLOOKUP(A6304,'Top or Bottom 30 via OR (Schiz)'!B:B,1,FALSE)</f>
        <v>#N/A</v>
      </c>
      <c r="O6304" t="e">
        <f>VLOOKUP(A6304,'Top or Bottom 30 via OR (Schiz)'!J:J,1,FALSE)</f>
        <v>#N/A</v>
      </c>
      <c r="P6304" t="e">
        <f>VLOOKUP(A6304,'Top or Bottom 30 via OR (Tr36)'!B:B,1,FALSE)</f>
        <v>#N/A</v>
      </c>
      <c r="Q6304" t="e">
        <f>VLOOKUP(A6304,'Top or Bottom 30 via OR (Tr36)'!J:J,1,FALSE)</f>
        <v>#N/A</v>
      </c>
    </row>
    <row r="6305" spans="1:17" x14ac:dyDescent="0.25">
      <c r="A6305" t="s">
        <v>6325</v>
      </c>
      <c r="B6305">
        <v>10</v>
      </c>
      <c r="C6305">
        <v>11</v>
      </c>
      <c r="D6305">
        <v>24</v>
      </c>
      <c r="E6305">
        <v>13</v>
      </c>
      <c r="F6305">
        <f>B6305/cam_reads!I$3</f>
        <v>0.12423818079323941</v>
      </c>
      <c r="G6305">
        <f>C6305/cam_reads!J$3</f>
        <v>0.14247404126206251</v>
      </c>
      <c r="H6305">
        <f>D6305/cam_reads!K$3</f>
        <v>0.25051668021474793</v>
      </c>
      <c r="I6305">
        <f>E6305/cam_reads!L$3</f>
        <v>0.13551579788444201</v>
      </c>
      <c r="J6305" t="e">
        <f>VLOOKUP(A6305,'Top 30 via LR (Schizonts)'!A:A,1,FALSE)</f>
        <v>#N/A</v>
      </c>
      <c r="K6305" t="e">
        <f>VLOOKUP(A6305,'Top 30 via LR (Schizonts)'!J:J,1,FALSE)</f>
        <v>#N/A</v>
      </c>
      <c r="L6305" t="e">
        <f>VLOOKUP(A6305,'Top 30 via LR (Tr36)'!A:A,1,FALSE)</f>
        <v>#N/A</v>
      </c>
      <c r="M6305" t="e">
        <f>VLOOKUP(A6305,'Top 30 via LR (Tr36)'!I:I,1,FALSE)</f>
        <v>#N/A</v>
      </c>
      <c r="N6305" t="e">
        <f>VLOOKUP(A6305,'Top or Bottom 30 via OR (Schiz)'!B:B,1,FALSE)</f>
        <v>#N/A</v>
      </c>
      <c r="O6305" t="e">
        <f>VLOOKUP(A6305,'Top or Bottom 30 via OR (Schiz)'!J:J,1,FALSE)</f>
        <v>#N/A</v>
      </c>
      <c r="P6305" t="e">
        <f>VLOOKUP(A6305,'Top or Bottom 30 via OR (Tr36)'!B:B,1,FALSE)</f>
        <v>#N/A</v>
      </c>
      <c r="Q6305" t="e">
        <f>VLOOKUP(A6305,'Top or Bottom 30 via OR (Tr36)'!J:J,1,FALSE)</f>
        <v>#N/A</v>
      </c>
    </row>
    <row r="6306" spans="1:17" x14ac:dyDescent="0.25">
      <c r="A6306" t="s">
        <v>6326</v>
      </c>
      <c r="B6306">
        <v>131</v>
      </c>
      <c r="C6306">
        <v>112</v>
      </c>
      <c r="D6306">
        <v>107</v>
      </c>
      <c r="E6306">
        <v>89</v>
      </c>
      <c r="F6306">
        <f>B6306/cam_reads!I$3</f>
        <v>1.6275201683914362</v>
      </c>
      <c r="G6306">
        <f>C6306/cam_reads!J$3</f>
        <v>1.4506447837591818</v>
      </c>
      <c r="H6306">
        <f>D6306/cam_reads!K$3</f>
        <v>1.1168868659574178</v>
      </c>
      <c r="I6306">
        <f>E6306/cam_reads!L$3</f>
        <v>0.92776200090118</v>
      </c>
      <c r="J6306" t="e">
        <f>VLOOKUP(A6306,'Top 30 via LR (Schizonts)'!A:A,1,FALSE)</f>
        <v>#N/A</v>
      </c>
      <c r="K6306" t="e">
        <f>VLOOKUP(A6306,'Top 30 via LR (Schizonts)'!J:J,1,FALSE)</f>
        <v>#N/A</v>
      </c>
      <c r="L6306" t="e">
        <f>VLOOKUP(A6306,'Top 30 via LR (Tr36)'!A:A,1,FALSE)</f>
        <v>#N/A</v>
      </c>
      <c r="M6306" t="e">
        <f>VLOOKUP(A6306,'Top 30 via LR (Tr36)'!I:I,1,FALSE)</f>
        <v>#N/A</v>
      </c>
      <c r="N6306" t="e">
        <f>VLOOKUP(A6306,'Top or Bottom 30 via OR (Schiz)'!B:B,1,FALSE)</f>
        <v>#N/A</v>
      </c>
      <c r="O6306" t="e">
        <f>VLOOKUP(A6306,'Top or Bottom 30 via OR (Schiz)'!J:J,1,FALSE)</f>
        <v>#N/A</v>
      </c>
      <c r="P6306" t="e">
        <f>VLOOKUP(A6306,'Top or Bottom 30 via OR (Tr36)'!B:B,1,FALSE)</f>
        <v>#N/A</v>
      </c>
      <c r="Q6306" t="e">
        <f>VLOOKUP(A6306,'Top or Bottom 30 via OR (Tr36)'!J:J,1,FALSE)</f>
        <v>#N/A</v>
      </c>
    </row>
    <row r="6307" spans="1:17" x14ac:dyDescent="0.25">
      <c r="A6307" t="s">
        <v>6327</v>
      </c>
      <c r="B6307">
        <v>2531</v>
      </c>
      <c r="C6307">
        <v>3256</v>
      </c>
      <c r="D6307">
        <v>2329</v>
      </c>
      <c r="E6307">
        <v>3854</v>
      </c>
      <c r="F6307">
        <f>B6307/cam_reads!I$3</f>
        <v>31.444683558768894</v>
      </c>
      <c r="G6307">
        <f>C6307/cam_reads!J$3</f>
        <v>42.172316213570504</v>
      </c>
      <c r="H6307">
        <f>D6307/cam_reads!K$3</f>
        <v>24.310556175839494</v>
      </c>
      <c r="I6307">
        <f>E6307/cam_reads!L$3</f>
        <v>40.175221926664584</v>
      </c>
      <c r="J6307" t="e">
        <f>VLOOKUP(A6307,'Top 30 via LR (Schizonts)'!A:A,1,FALSE)</f>
        <v>#N/A</v>
      </c>
      <c r="K6307" t="e">
        <f>VLOOKUP(A6307,'Top 30 via LR (Schizonts)'!J:J,1,FALSE)</f>
        <v>#N/A</v>
      </c>
      <c r="L6307" t="e">
        <f>VLOOKUP(A6307,'Top 30 via LR (Tr36)'!A:A,1,FALSE)</f>
        <v>#N/A</v>
      </c>
      <c r="M6307" t="e">
        <f>VLOOKUP(A6307,'Top 30 via LR (Tr36)'!I:I,1,FALSE)</f>
        <v>#N/A</v>
      </c>
      <c r="N6307" t="e">
        <f>VLOOKUP(A6307,'Top or Bottom 30 via OR (Schiz)'!B:B,1,FALSE)</f>
        <v>#N/A</v>
      </c>
      <c r="O6307" t="e">
        <f>VLOOKUP(A6307,'Top or Bottom 30 via OR (Schiz)'!J:J,1,FALSE)</f>
        <v>#N/A</v>
      </c>
      <c r="P6307" t="e">
        <f>VLOOKUP(A6307,'Top or Bottom 30 via OR (Tr36)'!B:B,1,FALSE)</f>
        <v>#N/A</v>
      </c>
      <c r="Q6307" t="e">
        <f>VLOOKUP(A6307,'Top or Bottom 30 via OR (Tr36)'!J:J,1,FALSE)</f>
        <v>#N/A</v>
      </c>
    </row>
    <row r="6308" spans="1:17" x14ac:dyDescent="0.25">
      <c r="A6308" t="s">
        <v>6328</v>
      </c>
      <c r="B6308">
        <v>12</v>
      </c>
      <c r="C6308">
        <v>9</v>
      </c>
      <c r="D6308">
        <v>11</v>
      </c>
      <c r="E6308">
        <v>10</v>
      </c>
      <c r="F6308">
        <f>B6308/cam_reads!I$3</f>
        <v>0.1490858169518873</v>
      </c>
      <c r="G6308">
        <f>C6308/cam_reads!J$3</f>
        <v>0.11656967012350569</v>
      </c>
      <c r="H6308">
        <f>D6308/cam_reads!K$3</f>
        <v>0.11482014509842613</v>
      </c>
      <c r="I6308">
        <f>E6308/cam_reads!L$3</f>
        <v>0.10424292144957079</v>
      </c>
      <c r="J6308" t="e">
        <f>VLOOKUP(A6308,'Top 30 via LR (Schizonts)'!A:A,1,FALSE)</f>
        <v>#N/A</v>
      </c>
      <c r="K6308" t="e">
        <f>VLOOKUP(A6308,'Top 30 via LR (Schizonts)'!J:J,1,FALSE)</f>
        <v>#N/A</v>
      </c>
      <c r="L6308" t="e">
        <f>VLOOKUP(A6308,'Top 30 via LR (Tr36)'!A:A,1,FALSE)</f>
        <v>#N/A</v>
      </c>
      <c r="M6308" t="e">
        <f>VLOOKUP(A6308,'Top 30 via LR (Tr36)'!I:I,1,FALSE)</f>
        <v>#N/A</v>
      </c>
      <c r="N6308" t="e">
        <f>VLOOKUP(A6308,'Top or Bottom 30 via OR (Schiz)'!B:B,1,FALSE)</f>
        <v>#N/A</v>
      </c>
      <c r="O6308" t="e">
        <f>VLOOKUP(A6308,'Top or Bottom 30 via OR (Schiz)'!J:J,1,FALSE)</f>
        <v>#N/A</v>
      </c>
      <c r="P6308" t="e">
        <f>VLOOKUP(A6308,'Top or Bottom 30 via OR (Tr36)'!B:B,1,FALSE)</f>
        <v>#N/A</v>
      </c>
      <c r="Q6308" t="e">
        <f>VLOOKUP(A6308,'Top or Bottom 30 via OR (Tr36)'!J:J,1,FALSE)</f>
        <v>#N/A</v>
      </c>
    </row>
    <row r="6309" spans="1:17" x14ac:dyDescent="0.25">
      <c r="A6309" t="s">
        <v>6329</v>
      </c>
      <c r="B6309">
        <v>0</v>
      </c>
      <c r="C6309">
        <v>0</v>
      </c>
      <c r="D6309">
        <v>0</v>
      </c>
      <c r="E6309">
        <v>0</v>
      </c>
      <c r="F6309">
        <f>B6309/cam_reads!I$3</f>
        <v>0</v>
      </c>
      <c r="G6309">
        <f>C6309/cam_reads!J$3</f>
        <v>0</v>
      </c>
      <c r="H6309">
        <f>D6309/cam_reads!K$3</f>
        <v>0</v>
      </c>
      <c r="I6309">
        <f>E6309/cam_reads!L$3</f>
        <v>0</v>
      </c>
      <c r="J6309" t="e">
        <f>VLOOKUP(A6309,'Top 30 via LR (Schizonts)'!A:A,1,FALSE)</f>
        <v>#N/A</v>
      </c>
      <c r="K6309" t="e">
        <f>VLOOKUP(A6309,'Top 30 via LR (Schizonts)'!J:J,1,FALSE)</f>
        <v>#N/A</v>
      </c>
      <c r="L6309" t="e">
        <f>VLOOKUP(A6309,'Top 30 via LR (Tr36)'!A:A,1,FALSE)</f>
        <v>#N/A</v>
      </c>
      <c r="M6309" t="e">
        <f>VLOOKUP(A6309,'Top 30 via LR (Tr36)'!I:I,1,FALSE)</f>
        <v>#N/A</v>
      </c>
      <c r="N6309" t="e">
        <f>VLOOKUP(A6309,'Top or Bottom 30 via OR (Schiz)'!B:B,1,FALSE)</f>
        <v>#N/A</v>
      </c>
      <c r="O6309" t="e">
        <f>VLOOKUP(A6309,'Top or Bottom 30 via OR (Schiz)'!J:J,1,FALSE)</f>
        <v>#N/A</v>
      </c>
      <c r="P6309" t="e">
        <f>VLOOKUP(A6309,'Top or Bottom 30 via OR (Tr36)'!B:B,1,FALSE)</f>
        <v>#N/A</v>
      </c>
      <c r="Q6309" t="e">
        <f>VLOOKUP(A6309,'Top or Bottom 30 via OR (Tr36)'!J:J,1,FALSE)</f>
        <v>#N/A</v>
      </c>
    </row>
    <row r="6310" spans="1:17" x14ac:dyDescent="0.25">
      <c r="A6310" t="s">
        <v>6330</v>
      </c>
      <c r="B6310">
        <v>998</v>
      </c>
      <c r="C6310">
        <v>814</v>
      </c>
      <c r="D6310">
        <v>1085</v>
      </c>
      <c r="E6310">
        <v>667</v>
      </c>
      <c r="F6310">
        <f>B6310/cam_reads!I$3</f>
        <v>12.398970443165293</v>
      </c>
      <c r="G6310">
        <f>C6310/cam_reads!J$3</f>
        <v>10.543079053392626</v>
      </c>
      <c r="H6310">
        <f>D6310/cam_reads!K$3</f>
        <v>11.325441584708395</v>
      </c>
      <c r="I6310">
        <f>E6310/cam_reads!L$3</f>
        <v>6.9530028606863716</v>
      </c>
      <c r="J6310" t="e">
        <f>VLOOKUP(A6310,'Top 30 via LR (Schizonts)'!A:A,1,FALSE)</f>
        <v>#N/A</v>
      </c>
      <c r="K6310" t="e">
        <f>VLOOKUP(A6310,'Top 30 via LR (Schizonts)'!J:J,1,FALSE)</f>
        <v>#N/A</v>
      </c>
      <c r="L6310" t="e">
        <f>VLOOKUP(A6310,'Top 30 via LR (Tr36)'!A:A,1,FALSE)</f>
        <v>#N/A</v>
      </c>
      <c r="M6310" t="e">
        <f>VLOOKUP(A6310,'Top 30 via LR (Tr36)'!I:I,1,FALSE)</f>
        <v>#N/A</v>
      </c>
      <c r="N6310" t="e">
        <f>VLOOKUP(A6310,'Top or Bottom 30 via OR (Schiz)'!B:B,1,FALSE)</f>
        <v>#N/A</v>
      </c>
      <c r="O6310" t="e">
        <f>VLOOKUP(A6310,'Top or Bottom 30 via OR (Schiz)'!J:J,1,FALSE)</f>
        <v>#N/A</v>
      </c>
      <c r="P6310" t="e">
        <f>VLOOKUP(A6310,'Top or Bottom 30 via OR (Tr36)'!B:B,1,FALSE)</f>
        <v>#N/A</v>
      </c>
      <c r="Q6310" t="e">
        <f>VLOOKUP(A6310,'Top or Bottom 30 via OR (Tr36)'!J:J,1,FALSE)</f>
        <v>#N/A</v>
      </c>
    </row>
    <row r="6311" spans="1:17" x14ac:dyDescent="0.25">
      <c r="A6311" t="s">
        <v>6331</v>
      </c>
      <c r="B6311">
        <v>0</v>
      </c>
      <c r="C6311">
        <v>0</v>
      </c>
      <c r="D6311">
        <v>0</v>
      </c>
      <c r="E6311">
        <v>0</v>
      </c>
      <c r="F6311">
        <f>B6311/cam_reads!I$3</f>
        <v>0</v>
      </c>
      <c r="G6311">
        <f>C6311/cam_reads!J$3</f>
        <v>0</v>
      </c>
      <c r="H6311">
        <f>D6311/cam_reads!K$3</f>
        <v>0</v>
      </c>
      <c r="I6311">
        <f>E6311/cam_reads!L$3</f>
        <v>0</v>
      </c>
      <c r="J6311" t="e">
        <f>VLOOKUP(A6311,'Top 30 via LR (Schizonts)'!A:A,1,FALSE)</f>
        <v>#N/A</v>
      </c>
      <c r="K6311" t="e">
        <f>VLOOKUP(A6311,'Top 30 via LR (Schizonts)'!J:J,1,FALSE)</f>
        <v>#N/A</v>
      </c>
      <c r="L6311" t="e">
        <f>VLOOKUP(A6311,'Top 30 via LR (Tr36)'!A:A,1,FALSE)</f>
        <v>#N/A</v>
      </c>
      <c r="M6311" t="e">
        <f>VLOOKUP(A6311,'Top 30 via LR (Tr36)'!I:I,1,FALSE)</f>
        <v>#N/A</v>
      </c>
      <c r="N6311" t="e">
        <f>VLOOKUP(A6311,'Top or Bottom 30 via OR (Schiz)'!B:B,1,FALSE)</f>
        <v>#N/A</v>
      </c>
      <c r="O6311" t="e">
        <f>VLOOKUP(A6311,'Top or Bottom 30 via OR (Schiz)'!J:J,1,FALSE)</f>
        <v>#N/A</v>
      </c>
      <c r="P6311" t="e">
        <f>VLOOKUP(A6311,'Top or Bottom 30 via OR (Tr36)'!B:B,1,FALSE)</f>
        <v>#N/A</v>
      </c>
      <c r="Q6311" t="e">
        <f>VLOOKUP(A6311,'Top or Bottom 30 via OR (Tr36)'!J:J,1,FALSE)</f>
        <v>#N/A</v>
      </c>
    </row>
    <row r="6312" spans="1:17" x14ac:dyDescent="0.25">
      <c r="A6312" t="s">
        <v>6332</v>
      </c>
      <c r="B6312">
        <v>199</v>
      </c>
      <c r="C6312">
        <v>75</v>
      </c>
      <c r="D6312">
        <v>102</v>
      </c>
      <c r="E6312">
        <v>153</v>
      </c>
      <c r="F6312">
        <f>B6312/cam_reads!I$3</f>
        <v>2.4723397977854642</v>
      </c>
      <c r="G6312">
        <f>C6312/cam_reads!J$3</f>
        <v>0.9714139176958807</v>
      </c>
      <c r="H6312">
        <f>D6312/cam_reads!K$3</f>
        <v>1.0646958909126787</v>
      </c>
      <c r="I6312">
        <f>E6312/cam_reads!L$3</f>
        <v>1.5949166981784331</v>
      </c>
      <c r="J6312" t="e">
        <f>VLOOKUP(A6312,'Top 30 via LR (Schizonts)'!A:A,1,FALSE)</f>
        <v>#N/A</v>
      </c>
      <c r="K6312" t="e">
        <f>VLOOKUP(A6312,'Top 30 via LR (Schizonts)'!J:J,1,FALSE)</f>
        <v>#N/A</v>
      </c>
      <c r="L6312" t="e">
        <f>VLOOKUP(A6312,'Top 30 via LR (Tr36)'!A:A,1,FALSE)</f>
        <v>#N/A</v>
      </c>
      <c r="M6312" t="e">
        <f>VLOOKUP(A6312,'Top 30 via LR (Tr36)'!I:I,1,FALSE)</f>
        <v>#N/A</v>
      </c>
      <c r="N6312" t="e">
        <f>VLOOKUP(A6312,'Top or Bottom 30 via OR (Schiz)'!B:B,1,FALSE)</f>
        <v>#N/A</v>
      </c>
      <c r="O6312" t="e">
        <f>VLOOKUP(A6312,'Top or Bottom 30 via OR (Schiz)'!J:J,1,FALSE)</f>
        <v>#N/A</v>
      </c>
      <c r="P6312" t="e">
        <f>VLOOKUP(A6312,'Top or Bottom 30 via OR (Tr36)'!B:B,1,FALSE)</f>
        <v>#N/A</v>
      </c>
      <c r="Q6312" t="e">
        <f>VLOOKUP(A6312,'Top or Bottom 30 via OR (Tr36)'!J:J,1,FALSE)</f>
        <v>#N/A</v>
      </c>
    </row>
    <row r="6313" spans="1:17" x14ac:dyDescent="0.25">
      <c r="A6313" t="s">
        <v>6333</v>
      </c>
      <c r="B6313">
        <v>0</v>
      </c>
      <c r="C6313">
        <v>0</v>
      </c>
      <c r="D6313">
        <v>0</v>
      </c>
      <c r="E6313">
        <v>0</v>
      </c>
      <c r="F6313">
        <f>B6313/cam_reads!I$3</f>
        <v>0</v>
      </c>
      <c r="G6313">
        <f>C6313/cam_reads!J$3</f>
        <v>0</v>
      </c>
      <c r="H6313">
        <f>D6313/cam_reads!K$3</f>
        <v>0</v>
      </c>
      <c r="I6313">
        <f>E6313/cam_reads!L$3</f>
        <v>0</v>
      </c>
      <c r="J6313" t="e">
        <f>VLOOKUP(A6313,'Top 30 via LR (Schizonts)'!A:A,1,FALSE)</f>
        <v>#N/A</v>
      </c>
      <c r="K6313" t="e">
        <f>VLOOKUP(A6313,'Top 30 via LR (Schizonts)'!J:J,1,FALSE)</f>
        <v>#N/A</v>
      </c>
      <c r="L6313" t="e">
        <f>VLOOKUP(A6313,'Top 30 via LR (Tr36)'!A:A,1,FALSE)</f>
        <v>#N/A</v>
      </c>
      <c r="M6313" t="e">
        <f>VLOOKUP(A6313,'Top 30 via LR (Tr36)'!I:I,1,FALSE)</f>
        <v>#N/A</v>
      </c>
      <c r="N6313" t="e">
        <f>VLOOKUP(A6313,'Top or Bottom 30 via OR (Schiz)'!B:B,1,FALSE)</f>
        <v>#N/A</v>
      </c>
      <c r="O6313" t="e">
        <f>VLOOKUP(A6313,'Top or Bottom 30 via OR (Schiz)'!J:J,1,FALSE)</f>
        <v>#N/A</v>
      </c>
      <c r="P6313" t="e">
        <f>VLOOKUP(A6313,'Top or Bottom 30 via OR (Tr36)'!B:B,1,FALSE)</f>
        <v>#N/A</v>
      </c>
      <c r="Q6313" t="e">
        <f>VLOOKUP(A6313,'Top or Bottom 30 via OR (Tr36)'!J:J,1,FALSE)</f>
        <v>#N/A</v>
      </c>
    </row>
    <row r="6314" spans="1:17" x14ac:dyDescent="0.25">
      <c r="A6314" t="s">
        <v>6334</v>
      </c>
      <c r="B6314">
        <v>5691</v>
      </c>
      <c r="C6314">
        <v>5648</v>
      </c>
      <c r="D6314">
        <v>5423</v>
      </c>
      <c r="E6314">
        <v>4562</v>
      </c>
      <c r="F6314">
        <f>B6314/cam_reads!I$3</f>
        <v>70.703948689432551</v>
      </c>
      <c r="G6314">
        <f>C6314/cam_reads!J$3</f>
        <v>73.153944095284459</v>
      </c>
      <c r="H6314">
        <f>D6314/cam_reads!K$3</f>
        <v>56.606331533524084</v>
      </c>
      <c r="I6314">
        <f>E6314/cam_reads!L$3</f>
        <v>47.555620765294194</v>
      </c>
      <c r="J6314" t="e">
        <f>VLOOKUP(A6314,'Top 30 via LR (Schizonts)'!A:A,1,FALSE)</f>
        <v>#N/A</v>
      </c>
      <c r="K6314" t="e">
        <f>VLOOKUP(A6314,'Top 30 via LR (Schizonts)'!J:J,1,FALSE)</f>
        <v>#N/A</v>
      </c>
      <c r="L6314" t="e">
        <f>VLOOKUP(A6314,'Top 30 via LR (Tr36)'!A:A,1,FALSE)</f>
        <v>#N/A</v>
      </c>
      <c r="M6314" t="e">
        <f>VLOOKUP(A6314,'Top 30 via LR (Tr36)'!I:I,1,FALSE)</f>
        <v>#N/A</v>
      </c>
      <c r="N6314" t="e">
        <f>VLOOKUP(A6314,'Top or Bottom 30 via OR (Schiz)'!B:B,1,FALSE)</f>
        <v>#N/A</v>
      </c>
      <c r="O6314" t="e">
        <f>VLOOKUP(A6314,'Top or Bottom 30 via OR (Schiz)'!J:J,1,FALSE)</f>
        <v>#N/A</v>
      </c>
      <c r="P6314" t="e">
        <f>VLOOKUP(A6314,'Top or Bottom 30 via OR (Tr36)'!B:B,1,FALSE)</f>
        <v>#N/A</v>
      </c>
      <c r="Q6314" t="e">
        <f>VLOOKUP(A6314,'Top or Bottom 30 via OR (Tr36)'!J:J,1,FALSE)</f>
        <v>#N/A</v>
      </c>
    </row>
    <row r="6315" spans="1:17" x14ac:dyDescent="0.25">
      <c r="A6315" t="s">
        <v>6335</v>
      </c>
      <c r="B6315">
        <v>0</v>
      </c>
      <c r="C6315">
        <v>0</v>
      </c>
      <c r="D6315">
        <v>0</v>
      </c>
      <c r="E6315">
        <v>0</v>
      </c>
      <c r="F6315">
        <f>B6315/cam_reads!I$3</f>
        <v>0</v>
      </c>
      <c r="G6315">
        <f>C6315/cam_reads!J$3</f>
        <v>0</v>
      </c>
      <c r="H6315">
        <f>D6315/cam_reads!K$3</f>
        <v>0</v>
      </c>
      <c r="I6315">
        <f>E6315/cam_reads!L$3</f>
        <v>0</v>
      </c>
      <c r="J6315" t="e">
        <f>VLOOKUP(A6315,'Top 30 via LR (Schizonts)'!A:A,1,FALSE)</f>
        <v>#N/A</v>
      </c>
      <c r="K6315" t="e">
        <f>VLOOKUP(A6315,'Top 30 via LR (Schizonts)'!J:J,1,FALSE)</f>
        <v>#N/A</v>
      </c>
      <c r="L6315" t="e">
        <f>VLOOKUP(A6315,'Top 30 via LR (Tr36)'!A:A,1,FALSE)</f>
        <v>#N/A</v>
      </c>
      <c r="M6315" t="e">
        <f>VLOOKUP(A6315,'Top 30 via LR (Tr36)'!I:I,1,FALSE)</f>
        <v>#N/A</v>
      </c>
      <c r="N6315" t="e">
        <f>VLOOKUP(A6315,'Top or Bottom 30 via OR (Schiz)'!B:B,1,FALSE)</f>
        <v>#N/A</v>
      </c>
      <c r="O6315" t="e">
        <f>VLOOKUP(A6315,'Top or Bottom 30 via OR (Schiz)'!J:J,1,FALSE)</f>
        <v>#N/A</v>
      </c>
      <c r="P6315" t="e">
        <f>VLOOKUP(A6315,'Top or Bottom 30 via OR (Tr36)'!B:B,1,FALSE)</f>
        <v>#N/A</v>
      </c>
      <c r="Q6315" t="e">
        <f>VLOOKUP(A6315,'Top or Bottom 30 via OR (Tr36)'!J:J,1,FALSE)</f>
        <v>#N/A</v>
      </c>
    </row>
    <row r="6316" spans="1:17" x14ac:dyDescent="0.25">
      <c r="A6316" t="s">
        <v>6336</v>
      </c>
      <c r="B6316">
        <v>62</v>
      </c>
      <c r="C6316">
        <v>61</v>
      </c>
      <c r="D6316">
        <v>89</v>
      </c>
      <c r="E6316">
        <v>43</v>
      </c>
      <c r="F6316">
        <f>B6316/cam_reads!I$3</f>
        <v>0.7702767209180843</v>
      </c>
      <c r="G6316">
        <f>C6316/cam_reads!J$3</f>
        <v>0.790083319725983</v>
      </c>
      <c r="H6316">
        <f>D6316/cam_reads!K$3</f>
        <v>0.92899935579635684</v>
      </c>
      <c r="I6316">
        <f>E6316/cam_reads!L$3</f>
        <v>0.4482445622331544</v>
      </c>
      <c r="J6316" t="e">
        <f>VLOOKUP(A6316,'Top 30 via LR (Schizonts)'!A:A,1,FALSE)</f>
        <v>#N/A</v>
      </c>
      <c r="K6316" t="e">
        <f>VLOOKUP(A6316,'Top 30 via LR (Schizonts)'!J:J,1,FALSE)</f>
        <v>#N/A</v>
      </c>
      <c r="L6316" t="e">
        <f>VLOOKUP(A6316,'Top 30 via LR (Tr36)'!A:A,1,FALSE)</f>
        <v>#N/A</v>
      </c>
      <c r="M6316" t="e">
        <f>VLOOKUP(A6316,'Top 30 via LR (Tr36)'!I:I,1,FALSE)</f>
        <v>#N/A</v>
      </c>
      <c r="N6316" t="e">
        <f>VLOOKUP(A6316,'Top or Bottom 30 via OR (Schiz)'!B:B,1,FALSE)</f>
        <v>#N/A</v>
      </c>
      <c r="O6316" t="e">
        <f>VLOOKUP(A6316,'Top or Bottom 30 via OR (Schiz)'!J:J,1,FALSE)</f>
        <v>#N/A</v>
      </c>
      <c r="P6316" t="e">
        <f>VLOOKUP(A6316,'Top or Bottom 30 via OR (Tr36)'!B:B,1,FALSE)</f>
        <v>#N/A</v>
      </c>
      <c r="Q6316" t="e">
        <f>VLOOKUP(A6316,'Top or Bottom 30 via OR (Tr36)'!J:J,1,FALSE)</f>
        <v>#N/A</v>
      </c>
    </row>
    <row r="6317" spans="1:17" x14ac:dyDescent="0.25">
      <c r="A6317" t="s">
        <v>6337</v>
      </c>
      <c r="B6317">
        <v>0</v>
      </c>
      <c r="C6317">
        <v>0</v>
      </c>
      <c r="D6317">
        <v>0</v>
      </c>
      <c r="E6317">
        <v>0</v>
      </c>
      <c r="F6317">
        <f>B6317/cam_reads!I$3</f>
        <v>0</v>
      </c>
      <c r="G6317">
        <f>C6317/cam_reads!J$3</f>
        <v>0</v>
      </c>
      <c r="H6317">
        <f>D6317/cam_reads!K$3</f>
        <v>0</v>
      </c>
      <c r="I6317">
        <f>E6317/cam_reads!L$3</f>
        <v>0</v>
      </c>
      <c r="J6317" t="e">
        <f>VLOOKUP(A6317,'Top 30 via LR (Schizonts)'!A:A,1,FALSE)</f>
        <v>#N/A</v>
      </c>
      <c r="K6317" t="e">
        <f>VLOOKUP(A6317,'Top 30 via LR (Schizonts)'!J:J,1,FALSE)</f>
        <v>#N/A</v>
      </c>
      <c r="L6317" t="e">
        <f>VLOOKUP(A6317,'Top 30 via LR (Tr36)'!A:A,1,FALSE)</f>
        <v>#N/A</v>
      </c>
      <c r="M6317" t="e">
        <f>VLOOKUP(A6317,'Top 30 via LR (Tr36)'!I:I,1,FALSE)</f>
        <v>#N/A</v>
      </c>
      <c r="N6317" t="e">
        <f>VLOOKUP(A6317,'Top or Bottom 30 via OR (Schiz)'!B:B,1,FALSE)</f>
        <v>#N/A</v>
      </c>
      <c r="O6317" t="e">
        <f>VLOOKUP(A6317,'Top or Bottom 30 via OR (Schiz)'!J:J,1,FALSE)</f>
        <v>#N/A</v>
      </c>
      <c r="P6317" t="e">
        <f>VLOOKUP(A6317,'Top or Bottom 30 via OR (Tr36)'!B:B,1,FALSE)</f>
        <v>#N/A</v>
      </c>
      <c r="Q6317" t="e">
        <f>VLOOKUP(A6317,'Top or Bottom 30 via OR (Tr36)'!J:J,1,FALSE)</f>
        <v>#N/A</v>
      </c>
    </row>
    <row r="6318" spans="1:17" x14ac:dyDescent="0.25">
      <c r="A6318" t="s">
        <v>6338</v>
      </c>
      <c r="B6318">
        <v>584</v>
      </c>
      <c r="C6318">
        <v>625</v>
      </c>
      <c r="D6318">
        <v>473</v>
      </c>
      <c r="E6318">
        <v>729</v>
      </c>
      <c r="F6318">
        <f>B6318/cam_reads!I$3</f>
        <v>7.2555097583251813</v>
      </c>
      <c r="G6318">
        <f>C6318/cam_reads!J$3</f>
        <v>8.0951159807990063</v>
      </c>
      <c r="H6318">
        <f>D6318/cam_reads!K$3</f>
        <v>4.9372662392323239</v>
      </c>
      <c r="I6318">
        <f>E6318/cam_reads!L$3</f>
        <v>7.5993089736737103</v>
      </c>
      <c r="J6318" t="e">
        <f>VLOOKUP(A6318,'Top 30 via LR (Schizonts)'!A:A,1,FALSE)</f>
        <v>#N/A</v>
      </c>
      <c r="K6318" t="e">
        <f>VLOOKUP(A6318,'Top 30 via LR (Schizonts)'!J:J,1,FALSE)</f>
        <v>#N/A</v>
      </c>
      <c r="L6318" t="e">
        <f>VLOOKUP(A6318,'Top 30 via LR (Tr36)'!A:A,1,FALSE)</f>
        <v>#N/A</v>
      </c>
      <c r="M6318" t="e">
        <f>VLOOKUP(A6318,'Top 30 via LR (Tr36)'!I:I,1,FALSE)</f>
        <v>#N/A</v>
      </c>
      <c r="N6318" t="e">
        <f>VLOOKUP(A6318,'Top or Bottom 30 via OR (Schiz)'!B:B,1,FALSE)</f>
        <v>#N/A</v>
      </c>
      <c r="O6318" t="e">
        <f>VLOOKUP(A6318,'Top or Bottom 30 via OR (Schiz)'!J:J,1,FALSE)</f>
        <v>#N/A</v>
      </c>
      <c r="P6318" t="e">
        <f>VLOOKUP(A6318,'Top or Bottom 30 via OR (Tr36)'!B:B,1,FALSE)</f>
        <v>#N/A</v>
      </c>
      <c r="Q6318" t="e">
        <f>VLOOKUP(A6318,'Top or Bottom 30 via OR (Tr36)'!J:J,1,FALSE)</f>
        <v>#N/A</v>
      </c>
    </row>
    <row r="6319" spans="1:17" x14ac:dyDescent="0.25">
      <c r="A6319" t="s">
        <v>6339</v>
      </c>
      <c r="B6319">
        <v>1160</v>
      </c>
      <c r="C6319">
        <v>840</v>
      </c>
      <c r="D6319">
        <v>1814</v>
      </c>
      <c r="E6319">
        <v>1545</v>
      </c>
      <c r="F6319">
        <f>B6319/cam_reads!I$3</f>
        <v>14.411628972015771</v>
      </c>
      <c r="G6319">
        <f>C6319/cam_reads!J$3</f>
        <v>10.879835878193864</v>
      </c>
      <c r="H6319">
        <f>D6319/cam_reads!K$3</f>
        <v>18.934885746231362</v>
      </c>
      <c r="I6319">
        <f>E6319/cam_reads!L$3</f>
        <v>16.105531363958686</v>
      </c>
      <c r="J6319" t="e">
        <f>VLOOKUP(A6319,'Top 30 via LR (Schizonts)'!A:A,1,FALSE)</f>
        <v>#N/A</v>
      </c>
      <c r="K6319" t="e">
        <f>VLOOKUP(A6319,'Top 30 via LR (Schizonts)'!J:J,1,FALSE)</f>
        <v>#N/A</v>
      </c>
      <c r="L6319" t="e">
        <f>VLOOKUP(A6319,'Top 30 via LR (Tr36)'!A:A,1,FALSE)</f>
        <v>#N/A</v>
      </c>
      <c r="M6319" t="e">
        <f>VLOOKUP(A6319,'Top 30 via LR (Tr36)'!I:I,1,FALSE)</f>
        <v>#N/A</v>
      </c>
      <c r="N6319" t="e">
        <f>VLOOKUP(A6319,'Top or Bottom 30 via OR (Schiz)'!B:B,1,FALSE)</f>
        <v>#N/A</v>
      </c>
      <c r="O6319" t="e">
        <f>VLOOKUP(A6319,'Top or Bottom 30 via OR (Schiz)'!J:J,1,FALSE)</f>
        <v>#N/A</v>
      </c>
      <c r="P6319" t="e">
        <f>VLOOKUP(A6319,'Top or Bottom 30 via OR (Tr36)'!B:B,1,FALSE)</f>
        <v>#N/A</v>
      </c>
      <c r="Q6319" t="e">
        <f>VLOOKUP(A6319,'Top or Bottom 30 via OR (Tr36)'!J:J,1,FALSE)</f>
        <v>#N/A</v>
      </c>
    </row>
    <row r="6320" spans="1:17" x14ac:dyDescent="0.25">
      <c r="A6320" t="s">
        <v>6340</v>
      </c>
      <c r="B6320">
        <v>262</v>
      </c>
      <c r="C6320">
        <v>233</v>
      </c>
      <c r="D6320">
        <v>306</v>
      </c>
      <c r="E6320">
        <v>238</v>
      </c>
      <c r="F6320">
        <f>B6320/cam_reads!I$3</f>
        <v>3.2550403367828724</v>
      </c>
      <c r="G6320">
        <f>C6320/cam_reads!J$3</f>
        <v>3.0178592376418694</v>
      </c>
      <c r="H6320">
        <f>D6320/cam_reads!K$3</f>
        <v>3.1940876727380361</v>
      </c>
      <c r="I6320">
        <f>E6320/cam_reads!L$3</f>
        <v>2.4809815304997849</v>
      </c>
      <c r="J6320" t="e">
        <f>VLOOKUP(A6320,'Top 30 via LR (Schizonts)'!A:A,1,FALSE)</f>
        <v>#N/A</v>
      </c>
      <c r="K6320" t="e">
        <f>VLOOKUP(A6320,'Top 30 via LR (Schizonts)'!J:J,1,FALSE)</f>
        <v>#N/A</v>
      </c>
      <c r="L6320" t="e">
        <f>VLOOKUP(A6320,'Top 30 via LR (Tr36)'!A:A,1,FALSE)</f>
        <v>#N/A</v>
      </c>
      <c r="M6320" t="e">
        <f>VLOOKUP(A6320,'Top 30 via LR (Tr36)'!I:I,1,FALSE)</f>
        <v>#N/A</v>
      </c>
      <c r="N6320" t="e">
        <f>VLOOKUP(A6320,'Top or Bottom 30 via OR (Schiz)'!B:B,1,FALSE)</f>
        <v>#N/A</v>
      </c>
      <c r="O6320" t="e">
        <f>VLOOKUP(A6320,'Top or Bottom 30 via OR (Schiz)'!J:J,1,FALSE)</f>
        <v>#N/A</v>
      </c>
      <c r="P6320" t="e">
        <f>VLOOKUP(A6320,'Top or Bottom 30 via OR (Tr36)'!B:B,1,FALSE)</f>
        <v>#N/A</v>
      </c>
      <c r="Q6320" t="e">
        <f>VLOOKUP(A6320,'Top or Bottom 30 via OR (Tr36)'!J:J,1,FALSE)</f>
        <v>#N/A</v>
      </c>
    </row>
    <row r="6321" spans="1:17" x14ac:dyDescent="0.25">
      <c r="A6321" t="s">
        <v>6341</v>
      </c>
      <c r="B6321">
        <v>2701</v>
      </c>
      <c r="C6321">
        <v>846</v>
      </c>
      <c r="D6321">
        <v>1478</v>
      </c>
      <c r="E6321">
        <v>1073</v>
      </c>
      <c r="F6321">
        <f>B6321/cam_reads!I$3</f>
        <v>33.556732632253961</v>
      </c>
      <c r="G6321">
        <f>C6321/cam_reads!J$3</f>
        <v>10.957548991609535</v>
      </c>
      <c r="H6321">
        <f>D6321/cam_reads!K$3</f>
        <v>15.427652223224893</v>
      </c>
      <c r="I6321">
        <f>E6321/cam_reads!L$3</f>
        <v>11.185265471538946</v>
      </c>
      <c r="J6321" t="e">
        <f>VLOOKUP(A6321,'Top 30 via LR (Schizonts)'!A:A,1,FALSE)</f>
        <v>#N/A</v>
      </c>
      <c r="K6321" t="e">
        <f>VLOOKUP(A6321,'Top 30 via LR (Schizonts)'!J:J,1,FALSE)</f>
        <v>#N/A</v>
      </c>
      <c r="L6321" t="e">
        <f>VLOOKUP(A6321,'Top 30 via LR (Tr36)'!A:A,1,FALSE)</f>
        <v>#N/A</v>
      </c>
      <c r="M6321" t="e">
        <f>VLOOKUP(A6321,'Top 30 via LR (Tr36)'!I:I,1,FALSE)</f>
        <v>#N/A</v>
      </c>
      <c r="N6321" t="e">
        <f>VLOOKUP(A6321,'Top or Bottom 30 via OR (Schiz)'!B:B,1,FALSE)</f>
        <v>#N/A</v>
      </c>
      <c r="O6321" t="e">
        <f>VLOOKUP(A6321,'Top or Bottom 30 via OR (Schiz)'!J:J,1,FALSE)</f>
        <v>#N/A</v>
      </c>
      <c r="P6321" t="e">
        <f>VLOOKUP(A6321,'Top or Bottom 30 via OR (Tr36)'!B:B,1,FALSE)</f>
        <v>#N/A</v>
      </c>
      <c r="Q6321" t="e">
        <f>VLOOKUP(A6321,'Top or Bottom 30 via OR (Tr36)'!J:J,1,FALSE)</f>
        <v>#N/A</v>
      </c>
    </row>
    <row r="6322" spans="1:17" x14ac:dyDescent="0.25">
      <c r="A6322" t="s">
        <v>6342</v>
      </c>
      <c r="B6322">
        <v>0</v>
      </c>
      <c r="C6322">
        <v>0</v>
      </c>
      <c r="D6322">
        <v>0</v>
      </c>
      <c r="E6322">
        <v>0</v>
      </c>
      <c r="F6322">
        <f>B6322/cam_reads!I$3</f>
        <v>0</v>
      </c>
      <c r="G6322">
        <f>C6322/cam_reads!J$3</f>
        <v>0</v>
      </c>
      <c r="H6322">
        <f>D6322/cam_reads!K$3</f>
        <v>0</v>
      </c>
      <c r="I6322">
        <f>E6322/cam_reads!L$3</f>
        <v>0</v>
      </c>
      <c r="J6322" t="e">
        <f>VLOOKUP(A6322,'Top 30 via LR (Schizonts)'!A:A,1,FALSE)</f>
        <v>#N/A</v>
      </c>
      <c r="K6322" t="e">
        <f>VLOOKUP(A6322,'Top 30 via LR (Schizonts)'!J:J,1,FALSE)</f>
        <v>#N/A</v>
      </c>
      <c r="L6322" t="e">
        <f>VLOOKUP(A6322,'Top 30 via LR (Tr36)'!A:A,1,FALSE)</f>
        <v>#N/A</v>
      </c>
      <c r="M6322" t="e">
        <f>VLOOKUP(A6322,'Top 30 via LR (Tr36)'!I:I,1,FALSE)</f>
        <v>#N/A</v>
      </c>
      <c r="N6322" t="e">
        <f>VLOOKUP(A6322,'Top or Bottom 30 via OR (Schiz)'!B:B,1,FALSE)</f>
        <v>#N/A</v>
      </c>
      <c r="O6322" t="e">
        <f>VLOOKUP(A6322,'Top or Bottom 30 via OR (Schiz)'!J:J,1,FALSE)</f>
        <v>#N/A</v>
      </c>
      <c r="P6322" t="e">
        <f>VLOOKUP(A6322,'Top or Bottom 30 via OR (Tr36)'!B:B,1,FALSE)</f>
        <v>#N/A</v>
      </c>
      <c r="Q6322" t="e">
        <f>VLOOKUP(A6322,'Top or Bottom 30 via OR (Tr36)'!J:J,1,FALSE)</f>
        <v>#N/A</v>
      </c>
    </row>
    <row r="6323" spans="1:17" x14ac:dyDescent="0.25">
      <c r="A6323" t="s">
        <v>6343</v>
      </c>
      <c r="B6323">
        <v>13798</v>
      </c>
      <c r="C6323">
        <v>18319</v>
      </c>
      <c r="D6323">
        <v>10978</v>
      </c>
      <c r="E6323">
        <v>13049</v>
      </c>
      <c r="F6323">
        <f>B6323/cam_reads!I$3</f>
        <v>171.42384185851174</v>
      </c>
      <c r="G6323">
        <f>C6323/cam_reads!J$3</f>
        <v>237.27108744361121</v>
      </c>
      <c r="H6323">
        <f>D6323/cam_reads!K$3</f>
        <v>114.59050480822928</v>
      </c>
      <c r="I6323">
        <f>E6323/cam_reads!L$3</f>
        <v>136.02658819954493</v>
      </c>
      <c r="J6323" t="e">
        <f>VLOOKUP(A6323,'Top 30 via LR (Schizonts)'!A:A,1,FALSE)</f>
        <v>#N/A</v>
      </c>
      <c r="K6323" t="e">
        <f>VLOOKUP(A6323,'Top 30 via LR (Schizonts)'!J:J,1,FALSE)</f>
        <v>#N/A</v>
      </c>
      <c r="L6323" t="e">
        <f>VLOOKUP(A6323,'Top 30 via LR (Tr36)'!A:A,1,FALSE)</f>
        <v>#N/A</v>
      </c>
      <c r="M6323" t="e">
        <f>VLOOKUP(A6323,'Top 30 via LR (Tr36)'!I:I,1,FALSE)</f>
        <v>#N/A</v>
      </c>
      <c r="N6323" t="e">
        <f>VLOOKUP(A6323,'Top or Bottom 30 via OR (Schiz)'!B:B,1,FALSE)</f>
        <v>#N/A</v>
      </c>
      <c r="O6323" t="e">
        <f>VLOOKUP(A6323,'Top or Bottom 30 via OR (Schiz)'!J:J,1,FALSE)</f>
        <v>#N/A</v>
      </c>
      <c r="P6323" t="e">
        <f>VLOOKUP(A6323,'Top or Bottom 30 via OR (Tr36)'!B:B,1,FALSE)</f>
        <v>#N/A</v>
      </c>
      <c r="Q6323" t="e">
        <f>VLOOKUP(A6323,'Top or Bottom 30 via OR (Tr36)'!J:J,1,FALSE)</f>
        <v>#N/A</v>
      </c>
    </row>
    <row r="6324" spans="1:17" x14ac:dyDescent="0.25">
      <c r="A6324" t="s">
        <v>6344</v>
      </c>
      <c r="B6324">
        <v>333</v>
      </c>
      <c r="C6324">
        <v>404</v>
      </c>
      <c r="D6324">
        <v>327</v>
      </c>
      <c r="E6324">
        <v>513</v>
      </c>
      <c r="F6324">
        <f>B6324/cam_reads!I$3</f>
        <v>4.1371314204148728</v>
      </c>
      <c r="G6324">
        <f>C6324/cam_reads!J$3</f>
        <v>5.2326829699884776</v>
      </c>
      <c r="H6324">
        <f>D6324/cam_reads!K$3</f>
        <v>3.4132897679259404</v>
      </c>
      <c r="I6324">
        <f>E6324/cam_reads!L$3</f>
        <v>5.3476618703629812</v>
      </c>
      <c r="J6324" t="e">
        <f>VLOOKUP(A6324,'Top 30 via LR (Schizonts)'!A:A,1,FALSE)</f>
        <v>#N/A</v>
      </c>
      <c r="K6324" t="e">
        <f>VLOOKUP(A6324,'Top 30 via LR (Schizonts)'!J:J,1,FALSE)</f>
        <v>#N/A</v>
      </c>
      <c r="L6324" t="e">
        <f>VLOOKUP(A6324,'Top 30 via LR (Tr36)'!A:A,1,FALSE)</f>
        <v>#N/A</v>
      </c>
      <c r="M6324" t="e">
        <f>VLOOKUP(A6324,'Top 30 via LR (Tr36)'!I:I,1,FALSE)</f>
        <v>#N/A</v>
      </c>
      <c r="N6324" t="e">
        <f>VLOOKUP(A6324,'Top or Bottom 30 via OR (Schiz)'!B:B,1,FALSE)</f>
        <v>#N/A</v>
      </c>
      <c r="O6324" t="e">
        <f>VLOOKUP(A6324,'Top or Bottom 30 via OR (Schiz)'!J:J,1,FALSE)</f>
        <v>#N/A</v>
      </c>
      <c r="P6324" t="e">
        <f>VLOOKUP(A6324,'Top or Bottom 30 via OR (Tr36)'!B:B,1,FALSE)</f>
        <v>#N/A</v>
      </c>
      <c r="Q6324" t="e">
        <f>VLOOKUP(A6324,'Top or Bottom 30 via OR (Tr36)'!J:J,1,FALSE)</f>
        <v>#N/A</v>
      </c>
    </row>
    <row r="6325" spans="1:17" x14ac:dyDescent="0.25">
      <c r="A6325" t="s">
        <v>6345</v>
      </c>
      <c r="B6325">
        <v>21363</v>
      </c>
      <c r="C6325">
        <v>22408</v>
      </c>
      <c r="D6325">
        <v>16943</v>
      </c>
      <c r="E6325">
        <v>26184</v>
      </c>
      <c r="F6325">
        <f>B6325/cam_reads!I$3</f>
        <v>265.41002562859734</v>
      </c>
      <c r="G6325">
        <f>C6325/cam_reads!J$3</f>
        <v>290.23257423639063</v>
      </c>
      <c r="H6325">
        <f>D6325/cam_reads!K$3</f>
        <v>176.85433803660308</v>
      </c>
      <c r="I6325">
        <f>E6325/cam_reads!L$3</f>
        <v>272.94966552355612</v>
      </c>
      <c r="J6325" t="e">
        <f>VLOOKUP(A6325,'Top 30 via LR (Schizonts)'!A:A,1,FALSE)</f>
        <v>#N/A</v>
      </c>
      <c r="K6325" t="e">
        <f>VLOOKUP(A6325,'Top 30 via LR (Schizonts)'!J:J,1,FALSE)</f>
        <v>#N/A</v>
      </c>
      <c r="L6325" t="e">
        <f>VLOOKUP(A6325,'Top 30 via LR (Tr36)'!A:A,1,FALSE)</f>
        <v>#N/A</v>
      </c>
      <c r="M6325" t="e">
        <f>VLOOKUP(A6325,'Top 30 via LR (Tr36)'!I:I,1,FALSE)</f>
        <v>#N/A</v>
      </c>
      <c r="N6325" t="e">
        <f>VLOOKUP(A6325,'Top or Bottom 30 via OR (Schiz)'!B:B,1,FALSE)</f>
        <v>#N/A</v>
      </c>
      <c r="O6325" t="e">
        <f>VLOOKUP(A6325,'Top or Bottom 30 via OR (Schiz)'!J:J,1,FALSE)</f>
        <v>#N/A</v>
      </c>
      <c r="P6325" t="e">
        <f>VLOOKUP(A6325,'Top or Bottom 30 via OR (Tr36)'!B:B,1,FALSE)</f>
        <v>#N/A</v>
      </c>
      <c r="Q6325" t="e">
        <f>VLOOKUP(A6325,'Top or Bottom 30 via OR (Tr36)'!J:J,1,FALSE)</f>
        <v>#N/A</v>
      </c>
    </row>
    <row r="6326" spans="1:17" x14ac:dyDescent="0.25">
      <c r="A6326" t="s">
        <v>6346</v>
      </c>
      <c r="B6326">
        <v>0</v>
      </c>
      <c r="C6326">
        <v>0</v>
      </c>
      <c r="D6326">
        <v>0</v>
      </c>
      <c r="E6326">
        <v>0</v>
      </c>
      <c r="F6326">
        <f>B6326/cam_reads!I$3</f>
        <v>0</v>
      </c>
      <c r="G6326">
        <f>C6326/cam_reads!J$3</f>
        <v>0</v>
      </c>
      <c r="H6326">
        <f>D6326/cam_reads!K$3</f>
        <v>0</v>
      </c>
      <c r="I6326">
        <f>E6326/cam_reads!L$3</f>
        <v>0</v>
      </c>
      <c r="J6326" t="e">
        <f>VLOOKUP(A6326,'Top 30 via LR (Schizonts)'!A:A,1,FALSE)</f>
        <v>#N/A</v>
      </c>
      <c r="K6326" t="e">
        <f>VLOOKUP(A6326,'Top 30 via LR (Schizonts)'!J:J,1,FALSE)</f>
        <v>#N/A</v>
      </c>
      <c r="L6326" t="e">
        <f>VLOOKUP(A6326,'Top 30 via LR (Tr36)'!A:A,1,FALSE)</f>
        <v>#N/A</v>
      </c>
      <c r="M6326" t="e">
        <f>VLOOKUP(A6326,'Top 30 via LR (Tr36)'!I:I,1,FALSE)</f>
        <v>#N/A</v>
      </c>
      <c r="N6326" t="e">
        <f>VLOOKUP(A6326,'Top or Bottom 30 via OR (Schiz)'!B:B,1,FALSE)</f>
        <v>#N/A</v>
      </c>
      <c r="O6326" t="e">
        <f>VLOOKUP(A6326,'Top or Bottom 30 via OR (Schiz)'!J:J,1,FALSE)</f>
        <v>#N/A</v>
      </c>
      <c r="P6326" t="e">
        <f>VLOOKUP(A6326,'Top or Bottom 30 via OR (Tr36)'!B:B,1,FALSE)</f>
        <v>#N/A</v>
      </c>
      <c r="Q6326" t="e">
        <f>VLOOKUP(A6326,'Top or Bottom 30 via OR (Tr36)'!J:J,1,FALSE)</f>
        <v>#N/A</v>
      </c>
    </row>
    <row r="6327" spans="1:17" x14ac:dyDescent="0.25">
      <c r="A6327" t="s">
        <v>6347</v>
      </c>
      <c r="B6327">
        <v>1931</v>
      </c>
      <c r="C6327">
        <v>2153</v>
      </c>
      <c r="D6327">
        <v>2587</v>
      </c>
      <c r="E6327">
        <v>2947</v>
      </c>
      <c r="F6327">
        <f>B6327/cam_reads!I$3</f>
        <v>23.990392711174529</v>
      </c>
      <c r="G6327">
        <f>C6327/cam_reads!J$3</f>
        <v>27.886055530656417</v>
      </c>
      <c r="H6327">
        <f>D6327/cam_reads!K$3</f>
        <v>27.003610488148038</v>
      </c>
      <c r="I6327">
        <f>E6327/cam_reads!L$3</f>
        <v>30.720388951188511</v>
      </c>
      <c r="J6327" t="e">
        <f>VLOOKUP(A6327,'Top 30 via LR (Schizonts)'!A:A,1,FALSE)</f>
        <v>#N/A</v>
      </c>
      <c r="K6327" t="e">
        <f>VLOOKUP(A6327,'Top 30 via LR (Schizonts)'!J:J,1,FALSE)</f>
        <v>#N/A</v>
      </c>
      <c r="L6327" t="e">
        <f>VLOOKUP(A6327,'Top 30 via LR (Tr36)'!A:A,1,FALSE)</f>
        <v>#N/A</v>
      </c>
      <c r="M6327" t="e">
        <f>VLOOKUP(A6327,'Top 30 via LR (Tr36)'!I:I,1,FALSE)</f>
        <v>#N/A</v>
      </c>
      <c r="N6327" t="e">
        <f>VLOOKUP(A6327,'Top or Bottom 30 via OR (Schiz)'!B:B,1,FALSE)</f>
        <v>#N/A</v>
      </c>
      <c r="O6327" t="e">
        <f>VLOOKUP(A6327,'Top or Bottom 30 via OR (Schiz)'!J:J,1,FALSE)</f>
        <v>#N/A</v>
      </c>
      <c r="P6327" t="e">
        <f>VLOOKUP(A6327,'Top or Bottom 30 via OR (Tr36)'!B:B,1,FALSE)</f>
        <v>#N/A</v>
      </c>
      <c r="Q6327" t="e">
        <f>VLOOKUP(A6327,'Top or Bottom 30 via OR (Tr36)'!J:J,1,FALSE)</f>
        <v>#N/A</v>
      </c>
    </row>
    <row r="6328" spans="1:17" x14ac:dyDescent="0.25">
      <c r="A6328" t="s">
        <v>6348</v>
      </c>
      <c r="B6328">
        <v>2795</v>
      </c>
      <c r="C6328">
        <v>2639</v>
      </c>
      <c r="D6328">
        <v>2726</v>
      </c>
      <c r="E6328">
        <v>2720</v>
      </c>
      <c r="F6328">
        <f>B6328/cam_reads!I$3</f>
        <v>34.724571531710417</v>
      </c>
      <c r="G6328">
        <f>C6328/cam_reads!J$3</f>
        <v>34.180817717325723</v>
      </c>
      <c r="H6328">
        <f>D6328/cam_reads!K$3</f>
        <v>28.454519594391783</v>
      </c>
      <c r="I6328">
        <f>E6328/cam_reads!L$3</f>
        <v>28.354074634283254</v>
      </c>
      <c r="J6328" t="e">
        <f>VLOOKUP(A6328,'Top 30 via LR (Schizonts)'!A:A,1,FALSE)</f>
        <v>#N/A</v>
      </c>
      <c r="K6328" t="e">
        <f>VLOOKUP(A6328,'Top 30 via LR (Schizonts)'!J:J,1,FALSE)</f>
        <v>#N/A</v>
      </c>
      <c r="L6328" t="e">
        <f>VLOOKUP(A6328,'Top 30 via LR (Tr36)'!A:A,1,FALSE)</f>
        <v>#N/A</v>
      </c>
      <c r="M6328" t="e">
        <f>VLOOKUP(A6328,'Top 30 via LR (Tr36)'!I:I,1,FALSE)</f>
        <v>#N/A</v>
      </c>
      <c r="N6328" t="e">
        <f>VLOOKUP(A6328,'Top or Bottom 30 via OR (Schiz)'!B:B,1,FALSE)</f>
        <v>#N/A</v>
      </c>
      <c r="O6328" t="e">
        <f>VLOOKUP(A6328,'Top or Bottom 30 via OR (Schiz)'!J:J,1,FALSE)</f>
        <v>#N/A</v>
      </c>
      <c r="P6328" t="e">
        <f>VLOOKUP(A6328,'Top or Bottom 30 via OR (Tr36)'!B:B,1,FALSE)</f>
        <v>#N/A</v>
      </c>
      <c r="Q6328" t="e">
        <f>VLOOKUP(A6328,'Top or Bottom 30 via OR (Tr36)'!J:J,1,FALSE)</f>
        <v>#N/A</v>
      </c>
    </row>
    <row r="6329" spans="1:17" x14ac:dyDescent="0.25">
      <c r="A6329" t="s">
        <v>6349</v>
      </c>
      <c r="B6329">
        <v>2517</v>
      </c>
      <c r="C6329">
        <v>2569</v>
      </c>
      <c r="D6329">
        <v>2012</v>
      </c>
      <c r="E6329">
        <v>2159</v>
      </c>
      <c r="F6329">
        <f>B6329/cam_reads!I$3</f>
        <v>31.270750105658358</v>
      </c>
      <c r="G6329">
        <f>C6329/cam_reads!J$3</f>
        <v>33.274164727476233</v>
      </c>
      <c r="H6329">
        <f>D6329/cam_reads!K$3</f>
        <v>21.001648358003035</v>
      </c>
      <c r="I6329">
        <f>E6329/cam_reads!L$3</f>
        <v>22.506046740962333</v>
      </c>
      <c r="J6329" t="e">
        <f>VLOOKUP(A6329,'Top 30 via LR (Schizonts)'!A:A,1,FALSE)</f>
        <v>#N/A</v>
      </c>
      <c r="K6329" t="e">
        <f>VLOOKUP(A6329,'Top 30 via LR (Schizonts)'!J:J,1,FALSE)</f>
        <v>#N/A</v>
      </c>
      <c r="L6329" t="e">
        <f>VLOOKUP(A6329,'Top 30 via LR (Tr36)'!A:A,1,FALSE)</f>
        <v>#N/A</v>
      </c>
      <c r="M6329" t="e">
        <f>VLOOKUP(A6329,'Top 30 via LR (Tr36)'!I:I,1,FALSE)</f>
        <v>#N/A</v>
      </c>
      <c r="N6329" t="e">
        <f>VLOOKUP(A6329,'Top or Bottom 30 via OR (Schiz)'!B:B,1,FALSE)</f>
        <v>#N/A</v>
      </c>
      <c r="O6329" t="e">
        <f>VLOOKUP(A6329,'Top or Bottom 30 via OR (Schiz)'!J:J,1,FALSE)</f>
        <v>#N/A</v>
      </c>
      <c r="P6329" t="e">
        <f>VLOOKUP(A6329,'Top or Bottom 30 via OR (Tr36)'!B:B,1,FALSE)</f>
        <v>#N/A</v>
      </c>
      <c r="Q6329" t="e">
        <f>VLOOKUP(A6329,'Top or Bottom 30 via OR (Tr36)'!J:J,1,FALSE)</f>
        <v>#N/A</v>
      </c>
    </row>
    <row r="6330" spans="1:17" x14ac:dyDescent="0.25">
      <c r="A6330" t="s">
        <v>6350</v>
      </c>
      <c r="B6330">
        <v>1223</v>
      </c>
      <c r="C6330">
        <v>1058</v>
      </c>
      <c r="D6330">
        <v>1399</v>
      </c>
      <c r="E6330">
        <v>1117</v>
      </c>
      <c r="F6330">
        <f>B6330/cam_reads!I$3</f>
        <v>15.19432951101318</v>
      </c>
      <c r="G6330">
        <f>C6330/cam_reads!J$3</f>
        <v>13.703412332296558</v>
      </c>
      <c r="H6330">
        <f>D6330/cam_reads!K$3</f>
        <v>14.603034817518013</v>
      </c>
      <c r="I6330">
        <f>E6330/cam_reads!L$3</f>
        <v>11.643934325917057</v>
      </c>
      <c r="J6330" t="e">
        <f>VLOOKUP(A6330,'Top 30 via LR (Schizonts)'!A:A,1,FALSE)</f>
        <v>#N/A</v>
      </c>
      <c r="K6330" t="e">
        <f>VLOOKUP(A6330,'Top 30 via LR (Schizonts)'!J:J,1,FALSE)</f>
        <v>#N/A</v>
      </c>
      <c r="L6330" t="e">
        <f>VLOOKUP(A6330,'Top 30 via LR (Tr36)'!A:A,1,FALSE)</f>
        <v>#N/A</v>
      </c>
      <c r="M6330" t="e">
        <f>VLOOKUP(A6330,'Top 30 via LR (Tr36)'!I:I,1,FALSE)</f>
        <v>#N/A</v>
      </c>
      <c r="N6330" t="e">
        <f>VLOOKUP(A6330,'Top or Bottom 30 via OR (Schiz)'!B:B,1,FALSE)</f>
        <v>#N/A</v>
      </c>
      <c r="O6330" t="e">
        <f>VLOOKUP(A6330,'Top or Bottom 30 via OR (Schiz)'!J:J,1,FALSE)</f>
        <v>#N/A</v>
      </c>
      <c r="P6330" t="e">
        <f>VLOOKUP(A6330,'Top or Bottom 30 via OR (Tr36)'!B:B,1,FALSE)</f>
        <v>#N/A</v>
      </c>
      <c r="Q6330" t="e">
        <f>VLOOKUP(A6330,'Top or Bottom 30 via OR (Tr36)'!J:J,1,FALSE)</f>
        <v>#N/A</v>
      </c>
    </row>
    <row r="6331" spans="1:17" x14ac:dyDescent="0.25">
      <c r="A6331" t="s">
        <v>6351</v>
      </c>
      <c r="B6331">
        <v>102</v>
      </c>
      <c r="C6331">
        <v>151</v>
      </c>
      <c r="D6331">
        <v>223</v>
      </c>
      <c r="E6331">
        <v>232</v>
      </c>
      <c r="F6331">
        <f>B6331/cam_reads!I$3</f>
        <v>1.2672294440910419</v>
      </c>
      <c r="G6331">
        <f>C6331/cam_reads!J$3</f>
        <v>1.9557800209610399</v>
      </c>
      <c r="H6331">
        <f>D6331/cam_reads!K$3</f>
        <v>2.3277174869953661</v>
      </c>
      <c r="I6331">
        <f>E6331/cam_reads!L$3</f>
        <v>2.4184357776300422</v>
      </c>
      <c r="J6331" t="e">
        <f>VLOOKUP(A6331,'Top 30 via LR (Schizonts)'!A:A,1,FALSE)</f>
        <v>#N/A</v>
      </c>
      <c r="K6331" t="e">
        <f>VLOOKUP(A6331,'Top 30 via LR (Schizonts)'!J:J,1,FALSE)</f>
        <v>#N/A</v>
      </c>
      <c r="L6331" t="e">
        <f>VLOOKUP(A6331,'Top 30 via LR (Tr36)'!A:A,1,FALSE)</f>
        <v>#N/A</v>
      </c>
      <c r="M6331" t="e">
        <f>VLOOKUP(A6331,'Top 30 via LR (Tr36)'!I:I,1,FALSE)</f>
        <v>#N/A</v>
      </c>
      <c r="N6331" t="e">
        <f>VLOOKUP(A6331,'Top or Bottom 30 via OR (Schiz)'!B:B,1,FALSE)</f>
        <v>#N/A</v>
      </c>
      <c r="O6331" t="e">
        <f>VLOOKUP(A6331,'Top or Bottom 30 via OR (Schiz)'!J:J,1,FALSE)</f>
        <v>#N/A</v>
      </c>
      <c r="P6331" t="e">
        <f>VLOOKUP(A6331,'Top or Bottom 30 via OR (Tr36)'!B:B,1,FALSE)</f>
        <v>#N/A</v>
      </c>
      <c r="Q6331" t="e">
        <f>VLOOKUP(A6331,'Top or Bottom 30 via OR (Tr36)'!J:J,1,FALSE)</f>
        <v>#N/A</v>
      </c>
    </row>
    <row r="6332" spans="1:17" x14ac:dyDescent="0.25">
      <c r="A6332" t="s">
        <v>6352</v>
      </c>
      <c r="B6332">
        <v>645</v>
      </c>
      <c r="C6332">
        <v>503</v>
      </c>
      <c r="D6332">
        <v>546</v>
      </c>
      <c r="E6332">
        <v>689</v>
      </c>
      <c r="F6332">
        <f>B6332/cam_reads!I$3</f>
        <v>8.0133626611639421</v>
      </c>
      <c r="G6332">
        <f>C6332/cam_reads!J$3</f>
        <v>6.5149493413470401</v>
      </c>
      <c r="H6332">
        <f>D6332/cam_reads!K$3</f>
        <v>5.6992544748855147</v>
      </c>
      <c r="I6332">
        <f>E6332/cam_reads!L$3</f>
        <v>7.182337287875427</v>
      </c>
      <c r="J6332" t="e">
        <f>VLOOKUP(A6332,'Top 30 via LR (Schizonts)'!A:A,1,FALSE)</f>
        <v>#N/A</v>
      </c>
      <c r="K6332" t="e">
        <f>VLOOKUP(A6332,'Top 30 via LR (Schizonts)'!J:J,1,FALSE)</f>
        <v>#N/A</v>
      </c>
      <c r="L6332" t="e">
        <f>VLOOKUP(A6332,'Top 30 via LR (Tr36)'!A:A,1,FALSE)</f>
        <v>#N/A</v>
      </c>
      <c r="M6332" t="e">
        <f>VLOOKUP(A6332,'Top 30 via LR (Tr36)'!I:I,1,FALSE)</f>
        <v>#N/A</v>
      </c>
      <c r="N6332" t="e">
        <f>VLOOKUP(A6332,'Top or Bottom 30 via OR (Schiz)'!B:B,1,FALSE)</f>
        <v>#N/A</v>
      </c>
      <c r="O6332" t="e">
        <f>VLOOKUP(A6332,'Top or Bottom 30 via OR (Schiz)'!J:J,1,FALSE)</f>
        <v>#N/A</v>
      </c>
      <c r="P6332" t="e">
        <f>VLOOKUP(A6332,'Top or Bottom 30 via OR (Tr36)'!B:B,1,FALSE)</f>
        <v>#N/A</v>
      </c>
      <c r="Q6332" t="e">
        <f>VLOOKUP(A6332,'Top or Bottom 30 via OR (Tr36)'!J:J,1,FALSE)</f>
        <v>#N/A</v>
      </c>
    </row>
    <row r="6333" spans="1:17" x14ac:dyDescent="0.25">
      <c r="A6333" t="s">
        <v>6353</v>
      </c>
      <c r="B6333">
        <v>3460</v>
      </c>
      <c r="C6333">
        <v>2894</v>
      </c>
      <c r="D6333">
        <v>4216</v>
      </c>
      <c r="E6333">
        <v>2027</v>
      </c>
      <c r="F6333">
        <f>B6333/cam_reads!I$3</f>
        <v>42.986410554460839</v>
      </c>
      <c r="G6333">
        <f>C6333/cam_reads!J$3</f>
        <v>37.48362503749172</v>
      </c>
      <c r="H6333">
        <f>D6333/cam_reads!K$3</f>
        <v>44.007430157724052</v>
      </c>
      <c r="I6333">
        <f>E6333/cam_reads!L$3</f>
        <v>21.130040177827997</v>
      </c>
      <c r="J6333" t="e">
        <f>VLOOKUP(A6333,'Top 30 via LR (Schizonts)'!A:A,1,FALSE)</f>
        <v>#N/A</v>
      </c>
      <c r="K6333" t="e">
        <f>VLOOKUP(A6333,'Top 30 via LR (Schizonts)'!J:J,1,FALSE)</f>
        <v>#N/A</v>
      </c>
      <c r="L6333" t="e">
        <f>VLOOKUP(A6333,'Top 30 via LR (Tr36)'!A:A,1,FALSE)</f>
        <v>#N/A</v>
      </c>
      <c r="M6333" t="e">
        <f>VLOOKUP(A6333,'Top 30 via LR (Tr36)'!I:I,1,FALSE)</f>
        <v>#N/A</v>
      </c>
      <c r="N6333" t="e">
        <f>VLOOKUP(A6333,'Top or Bottom 30 via OR (Schiz)'!B:B,1,FALSE)</f>
        <v>#N/A</v>
      </c>
      <c r="O6333" t="e">
        <f>VLOOKUP(A6333,'Top or Bottom 30 via OR (Schiz)'!J:J,1,FALSE)</f>
        <v>#N/A</v>
      </c>
      <c r="P6333" t="e">
        <f>VLOOKUP(A6333,'Top or Bottom 30 via OR (Tr36)'!B:B,1,FALSE)</f>
        <v>#N/A</v>
      </c>
      <c r="Q6333" t="e">
        <f>VLOOKUP(A6333,'Top or Bottom 30 via OR (Tr36)'!J:J,1,FALSE)</f>
        <v>#N/A</v>
      </c>
    </row>
    <row r="6334" spans="1:17" x14ac:dyDescent="0.25">
      <c r="A6334" t="s">
        <v>6354</v>
      </c>
      <c r="B6334">
        <v>461</v>
      </c>
      <c r="C6334">
        <v>353</v>
      </c>
      <c r="D6334">
        <v>352</v>
      </c>
      <c r="E6334">
        <v>311</v>
      </c>
      <c r="F6334">
        <f>B6334/cam_reads!I$3</f>
        <v>5.7273801345683371</v>
      </c>
      <c r="G6334">
        <f>C6334/cam_reads!J$3</f>
        <v>4.5721215059552787</v>
      </c>
      <c r="H6334">
        <f>D6334/cam_reads!K$3</f>
        <v>3.6742446431496361</v>
      </c>
      <c r="I6334">
        <f>E6334/cam_reads!L$3</f>
        <v>3.2419548570816517</v>
      </c>
      <c r="J6334" t="e">
        <f>VLOOKUP(A6334,'Top 30 via LR (Schizonts)'!A:A,1,FALSE)</f>
        <v>#N/A</v>
      </c>
      <c r="K6334" t="e">
        <f>VLOOKUP(A6334,'Top 30 via LR (Schizonts)'!J:J,1,FALSE)</f>
        <v>#N/A</v>
      </c>
      <c r="L6334" t="e">
        <f>VLOOKUP(A6334,'Top 30 via LR (Tr36)'!A:A,1,FALSE)</f>
        <v>#N/A</v>
      </c>
      <c r="M6334" t="e">
        <f>VLOOKUP(A6334,'Top 30 via LR (Tr36)'!I:I,1,FALSE)</f>
        <v>#N/A</v>
      </c>
      <c r="N6334" t="e">
        <f>VLOOKUP(A6334,'Top or Bottom 30 via OR (Schiz)'!B:B,1,FALSE)</f>
        <v>#N/A</v>
      </c>
      <c r="O6334" t="e">
        <f>VLOOKUP(A6334,'Top or Bottom 30 via OR (Schiz)'!J:J,1,FALSE)</f>
        <v>#N/A</v>
      </c>
      <c r="P6334" t="e">
        <f>VLOOKUP(A6334,'Top or Bottom 30 via OR (Tr36)'!B:B,1,FALSE)</f>
        <v>#N/A</v>
      </c>
      <c r="Q6334" t="e">
        <f>VLOOKUP(A6334,'Top or Bottom 30 via OR (Tr36)'!J:J,1,FALSE)</f>
        <v>#N/A</v>
      </c>
    </row>
    <row r="6335" spans="1:17" x14ac:dyDescent="0.25">
      <c r="A6335" t="s">
        <v>6355</v>
      </c>
      <c r="B6335">
        <v>2813</v>
      </c>
      <c r="C6335">
        <v>3416</v>
      </c>
      <c r="D6335">
        <v>2757</v>
      </c>
      <c r="E6335">
        <v>4140</v>
      </c>
      <c r="F6335">
        <f>B6335/cam_reads!I$3</f>
        <v>34.948200257138247</v>
      </c>
      <c r="G6335">
        <f>C6335/cam_reads!J$3</f>
        <v>44.244665904655051</v>
      </c>
      <c r="H6335">
        <f>D6335/cam_reads!K$3</f>
        <v>28.778103639669165</v>
      </c>
      <c r="I6335">
        <f>E6335/cam_reads!L$3</f>
        <v>43.156569480122307</v>
      </c>
      <c r="J6335" t="e">
        <f>VLOOKUP(A6335,'Top 30 via LR (Schizonts)'!A:A,1,FALSE)</f>
        <v>#N/A</v>
      </c>
      <c r="K6335" t="e">
        <f>VLOOKUP(A6335,'Top 30 via LR (Schizonts)'!J:J,1,FALSE)</f>
        <v>#N/A</v>
      </c>
      <c r="L6335" t="e">
        <f>VLOOKUP(A6335,'Top 30 via LR (Tr36)'!A:A,1,FALSE)</f>
        <v>#N/A</v>
      </c>
      <c r="M6335" t="e">
        <f>VLOOKUP(A6335,'Top 30 via LR (Tr36)'!I:I,1,FALSE)</f>
        <v>#N/A</v>
      </c>
      <c r="N6335" t="e">
        <f>VLOOKUP(A6335,'Top or Bottom 30 via OR (Schiz)'!B:B,1,FALSE)</f>
        <v>#N/A</v>
      </c>
      <c r="O6335" t="e">
        <f>VLOOKUP(A6335,'Top or Bottom 30 via OR (Schiz)'!J:J,1,FALSE)</f>
        <v>#N/A</v>
      </c>
      <c r="P6335" t="e">
        <f>VLOOKUP(A6335,'Top or Bottom 30 via OR (Tr36)'!B:B,1,FALSE)</f>
        <v>#N/A</v>
      </c>
      <c r="Q6335" t="e">
        <f>VLOOKUP(A6335,'Top or Bottom 30 via OR (Tr36)'!J:J,1,FALSE)</f>
        <v>#N/A</v>
      </c>
    </row>
    <row r="6336" spans="1:17" x14ac:dyDescent="0.25">
      <c r="A6336" t="s">
        <v>6356</v>
      </c>
      <c r="B6336">
        <v>0</v>
      </c>
      <c r="C6336">
        <v>0</v>
      </c>
      <c r="D6336">
        <v>0</v>
      </c>
      <c r="E6336">
        <v>0</v>
      </c>
      <c r="F6336">
        <f>B6336/cam_reads!I$3</f>
        <v>0</v>
      </c>
      <c r="G6336">
        <f>C6336/cam_reads!J$3</f>
        <v>0</v>
      </c>
      <c r="H6336">
        <f>D6336/cam_reads!K$3</f>
        <v>0</v>
      </c>
      <c r="I6336">
        <f>E6336/cam_reads!L$3</f>
        <v>0</v>
      </c>
      <c r="J6336" t="e">
        <f>VLOOKUP(A6336,'Top 30 via LR (Schizonts)'!A:A,1,FALSE)</f>
        <v>#N/A</v>
      </c>
      <c r="K6336" t="e">
        <f>VLOOKUP(A6336,'Top 30 via LR (Schizonts)'!J:J,1,FALSE)</f>
        <v>#N/A</v>
      </c>
      <c r="L6336" t="e">
        <f>VLOOKUP(A6336,'Top 30 via LR (Tr36)'!A:A,1,FALSE)</f>
        <v>#N/A</v>
      </c>
      <c r="M6336" t="e">
        <f>VLOOKUP(A6336,'Top 30 via LR (Tr36)'!I:I,1,FALSE)</f>
        <v>#N/A</v>
      </c>
      <c r="N6336" t="e">
        <f>VLOOKUP(A6336,'Top or Bottom 30 via OR (Schiz)'!B:B,1,FALSE)</f>
        <v>#N/A</v>
      </c>
      <c r="O6336" t="e">
        <f>VLOOKUP(A6336,'Top or Bottom 30 via OR (Schiz)'!J:J,1,FALSE)</f>
        <v>#N/A</v>
      </c>
      <c r="P6336" t="e">
        <f>VLOOKUP(A6336,'Top or Bottom 30 via OR (Tr36)'!B:B,1,FALSE)</f>
        <v>#N/A</v>
      </c>
      <c r="Q6336" t="e">
        <f>VLOOKUP(A6336,'Top or Bottom 30 via OR (Tr36)'!J:J,1,FALSE)</f>
        <v>#N/A</v>
      </c>
    </row>
    <row r="6337" spans="1:17" x14ac:dyDescent="0.25">
      <c r="A6337" t="s">
        <v>6357</v>
      </c>
      <c r="B6337">
        <v>0</v>
      </c>
      <c r="C6337">
        <v>0</v>
      </c>
      <c r="D6337">
        <v>0</v>
      </c>
      <c r="E6337">
        <v>0</v>
      </c>
      <c r="F6337">
        <f>B6337/cam_reads!I$3</f>
        <v>0</v>
      </c>
      <c r="G6337">
        <f>C6337/cam_reads!J$3</f>
        <v>0</v>
      </c>
      <c r="H6337">
        <f>D6337/cam_reads!K$3</f>
        <v>0</v>
      </c>
      <c r="I6337">
        <f>E6337/cam_reads!L$3</f>
        <v>0</v>
      </c>
      <c r="J6337" t="e">
        <f>VLOOKUP(A6337,'Top 30 via LR (Schizonts)'!A:A,1,FALSE)</f>
        <v>#N/A</v>
      </c>
      <c r="K6337" t="e">
        <f>VLOOKUP(A6337,'Top 30 via LR (Schizonts)'!J:J,1,FALSE)</f>
        <v>#N/A</v>
      </c>
      <c r="L6337" t="e">
        <f>VLOOKUP(A6337,'Top 30 via LR (Tr36)'!A:A,1,FALSE)</f>
        <v>#N/A</v>
      </c>
      <c r="M6337" t="e">
        <f>VLOOKUP(A6337,'Top 30 via LR (Tr36)'!I:I,1,FALSE)</f>
        <v>#N/A</v>
      </c>
      <c r="N6337" t="e">
        <f>VLOOKUP(A6337,'Top or Bottom 30 via OR (Schiz)'!B:B,1,FALSE)</f>
        <v>#N/A</v>
      </c>
      <c r="O6337" t="e">
        <f>VLOOKUP(A6337,'Top or Bottom 30 via OR (Schiz)'!J:J,1,FALSE)</f>
        <v>#N/A</v>
      </c>
      <c r="P6337" t="e">
        <f>VLOOKUP(A6337,'Top or Bottom 30 via OR (Tr36)'!B:B,1,FALSE)</f>
        <v>#N/A</v>
      </c>
      <c r="Q6337" t="e">
        <f>VLOOKUP(A6337,'Top or Bottom 30 via OR (Tr36)'!J:J,1,FALSE)</f>
        <v>#N/A</v>
      </c>
    </row>
    <row r="6338" spans="1:17" x14ac:dyDescent="0.25">
      <c r="A6338" t="s">
        <v>6358</v>
      </c>
      <c r="B6338">
        <v>34169</v>
      </c>
      <c r="C6338">
        <v>52739</v>
      </c>
      <c r="D6338">
        <v>36620</v>
      </c>
      <c r="E6338">
        <v>28427</v>
      </c>
      <c r="F6338">
        <f>B6338/cam_reads!I$3</f>
        <v>424.50943995241977</v>
      </c>
      <c r="G6338">
        <f>C6338/cam_reads!J$3</f>
        <v>683.08531473817402</v>
      </c>
      <c r="H6338">
        <f>D6338/cam_reads!K$3</f>
        <v>382.24670122766952</v>
      </c>
      <c r="I6338">
        <f>E6338/cam_reads!L$3</f>
        <v>296.33135280469486</v>
      </c>
      <c r="J6338" t="e">
        <f>VLOOKUP(A6338,'Top 30 via LR (Schizonts)'!A:A,1,FALSE)</f>
        <v>#N/A</v>
      </c>
      <c r="K6338" t="e">
        <f>VLOOKUP(A6338,'Top 30 via LR (Schizonts)'!J:J,1,FALSE)</f>
        <v>#N/A</v>
      </c>
      <c r="L6338" t="e">
        <f>VLOOKUP(A6338,'Top 30 via LR (Tr36)'!A:A,1,FALSE)</f>
        <v>#N/A</v>
      </c>
      <c r="M6338" t="e">
        <f>VLOOKUP(A6338,'Top 30 via LR (Tr36)'!I:I,1,FALSE)</f>
        <v>#N/A</v>
      </c>
      <c r="N6338" t="e">
        <f>VLOOKUP(A6338,'Top or Bottom 30 via OR (Schiz)'!B:B,1,FALSE)</f>
        <v>#N/A</v>
      </c>
      <c r="O6338" t="e">
        <f>VLOOKUP(A6338,'Top or Bottom 30 via OR (Schiz)'!J:J,1,FALSE)</f>
        <v>#N/A</v>
      </c>
      <c r="P6338" t="e">
        <f>VLOOKUP(A6338,'Top or Bottom 30 via OR (Tr36)'!B:B,1,FALSE)</f>
        <v>#N/A</v>
      </c>
      <c r="Q6338" t="e">
        <f>VLOOKUP(A6338,'Top or Bottom 30 via OR (Tr36)'!J:J,1,FALSE)</f>
        <v>#N/A</v>
      </c>
    </row>
    <row r="6339" spans="1:17" x14ac:dyDescent="0.25">
      <c r="A6339" t="s">
        <v>6359</v>
      </c>
      <c r="B6339">
        <v>0</v>
      </c>
      <c r="C6339">
        <v>0</v>
      </c>
      <c r="D6339">
        <v>0</v>
      </c>
      <c r="E6339">
        <v>0</v>
      </c>
      <c r="F6339">
        <f>B6339/cam_reads!I$3</f>
        <v>0</v>
      </c>
      <c r="G6339">
        <f>C6339/cam_reads!J$3</f>
        <v>0</v>
      </c>
      <c r="H6339">
        <f>D6339/cam_reads!K$3</f>
        <v>0</v>
      </c>
      <c r="I6339">
        <f>E6339/cam_reads!L$3</f>
        <v>0</v>
      </c>
      <c r="J6339" t="e">
        <f>VLOOKUP(A6339,'Top 30 via LR (Schizonts)'!A:A,1,FALSE)</f>
        <v>#N/A</v>
      </c>
      <c r="K6339" t="e">
        <f>VLOOKUP(A6339,'Top 30 via LR (Schizonts)'!J:J,1,FALSE)</f>
        <v>#N/A</v>
      </c>
      <c r="L6339" t="e">
        <f>VLOOKUP(A6339,'Top 30 via LR (Tr36)'!A:A,1,FALSE)</f>
        <v>#N/A</v>
      </c>
      <c r="M6339" t="e">
        <f>VLOOKUP(A6339,'Top 30 via LR (Tr36)'!I:I,1,FALSE)</f>
        <v>#N/A</v>
      </c>
      <c r="N6339" t="e">
        <f>VLOOKUP(A6339,'Top or Bottom 30 via OR (Schiz)'!B:B,1,FALSE)</f>
        <v>#N/A</v>
      </c>
      <c r="O6339" t="e">
        <f>VLOOKUP(A6339,'Top or Bottom 30 via OR (Schiz)'!J:J,1,FALSE)</f>
        <v>#N/A</v>
      </c>
      <c r="P6339" t="e">
        <f>VLOOKUP(A6339,'Top or Bottom 30 via OR (Tr36)'!B:B,1,FALSE)</f>
        <v>#N/A</v>
      </c>
      <c r="Q6339" t="e">
        <f>VLOOKUP(A6339,'Top or Bottom 30 via OR (Tr36)'!J:J,1,FALSE)</f>
        <v>#N/A</v>
      </c>
    </row>
    <row r="6340" spans="1:17" x14ac:dyDescent="0.25">
      <c r="A6340" t="s">
        <v>6360</v>
      </c>
      <c r="B6340">
        <v>0</v>
      </c>
      <c r="C6340">
        <v>0</v>
      </c>
      <c r="D6340">
        <v>0</v>
      </c>
      <c r="E6340">
        <v>0</v>
      </c>
      <c r="F6340">
        <f>B6340/cam_reads!I$3</f>
        <v>0</v>
      </c>
      <c r="G6340">
        <f>C6340/cam_reads!J$3</f>
        <v>0</v>
      </c>
      <c r="H6340">
        <f>D6340/cam_reads!K$3</f>
        <v>0</v>
      </c>
      <c r="I6340">
        <f>E6340/cam_reads!L$3</f>
        <v>0</v>
      </c>
      <c r="J6340" t="e">
        <f>VLOOKUP(A6340,'Top 30 via LR (Schizonts)'!A:A,1,FALSE)</f>
        <v>#N/A</v>
      </c>
      <c r="K6340" t="e">
        <f>VLOOKUP(A6340,'Top 30 via LR (Schizonts)'!J:J,1,FALSE)</f>
        <v>#N/A</v>
      </c>
      <c r="L6340" t="e">
        <f>VLOOKUP(A6340,'Top 30 via LR (Tr36)'!A:A,1,FALSE)</f>
        <v>#N/A</v>
      </c>
      <c r="M6340" t="e">
        <f>VLOOKUP(A6340,'Top 30 via LR (Tr36)'!I:I,1,FALSE)</f>
        <v>#N/A</v>
      </c>
      <c r="N6340" t="e">
        <f>VLOOKUP(A6340,'Top or Bottom 30 via OR (Schiz)'!B:B,1,FALSE)</f>
        <v>#N/A</v>
      </c>
      <c r="O6340" t="e">
        <f>VLOOKUP(A6340,'Top or Bottom 30 via OR (Schiz)'!J:J,1,FALSE)</f>
        <v>#N/A</v>
      </c>
      <c r="P6340" t="e">
        <f>VLOOKUP(A6340,'Top or Bottom 30 via OR (Tr36)'!B:B,1,FALSE)</f>
        <v>#N/A</v>
      </c>
      <c r="Q6340" t="e">
        <f>VLOOKUP(A6340,'Top or Bottom 30 via OR (Tr36)'!J:J,1,FALSE)</f>
        <v>#N/A</v>
      </c>
    </row>
    <row r="6341" spans="1:17" x14ac:dyDescent="0.25">
      <c r="A6341" t="s">
        <v>6361</v>
      </c>
      <c r="B6341">
        <v>456</v>
      </c>
      <c r="C6341">
        <v>440</v>
      </c>
      <c r="D6341">
        <v>531</v>
      </c>
      <c r="E6341">
        <v>341</v>
      </c>
      <c r="F6341">
        <f>B6341/cam_reads!I$3</f>
        <v>5.6652610441717171</v>
      </c>
      <c r="G6341">
        <f>C6341/cam_reads!J$3</f>
        <v>5.6989616504825005</v>
      </c>
      <c r="H6341">
        <f>D6341/cam_reads!K$3</f>
        <v>5.5426815497512978</v>
      </c>
      <c r="I6341">
        <f>E6341/cam_reads!L$3</f>
        <v>3.5546836214303639</v>
      </c>
      <c r="J6341" t="e">
        <f>VLOOKUP(A6341,'Top 30 via LR (Schizonts)'!A:A,1,FALSE)</f>
        <v>#N/A</v>
      </c>
      <c r="K6341" t="e">
        <f>VLOOKUP(A6341,'Top 30 via LR (Schizonts)'!J:J,1,FALSE)</f>
        <v>#N/A</v>
      </c>
      <c r="L6341" t="e">
        <f>VLOOKUP(A6341,'Top 30 via LR (Tr36)'!A:A,1,FALSE)</f>
        <v>#N/A</v>
      </c>
      <c r="M6341" t="e">
        <f>VLOOKUP(A6341,'Top 30 via LR (Tr36)'!I:I,1,FALSE)</f>
        <v>#N/A</v>
      </c>
      <c r="N6341" t="e">
        <f>VLOOKUP(A6341,'Top or Bottom 30 via OR (Schiz)'!B:B,1,FALSE)</f>
        <v>#N/A</v>
      </c>
      <c r="O6341" t="e">
        <f>VLOOKUP(A6341,'Top or Bottom 30 via OR (Schiz)'!J:J,1,FALSE)</f>
        <v>#N/A</v>
      </c>
      <c r="P6341" t="e">
        <f>VLOOKUP(A6341,'Top or Bottom 30 via OR (Tr36)'!B:B,1,FALSE)</f>
        <v>#N/A</v>
      </c>
      <c r="Q6341" t="e">
        <f>VLOOKUP(A6341,'Top or Bottom 30 via OR (Tr36)'!J:J,1,FALSE)</f>
        <v>#N/A</v>
      </c>
    </row>
    <row r="6342" spans="1:17" x14ac:dyDescent="0.25">
      <c r="A6342" t="s">
        <v>6362</v>
      </c>
      <c r="B6342">
        <v>2470</v>
      </c>
      <c r="C6342">
        <v>1137</v>
      </c>
      <c r="D6342">
        <v>1654</v>
      </c>
      <c r="E6342">
        <v>1359</v>
      </c>
      <c r="F6342">
        <f>B6342/cam_reads!I$3</f>
        <v>30.686830655930134</v>
      </c>
      <c r="G6342">
        <f>C6342/cam_reads!J$3</f>
        <v>14.726634992269553</v>
      </c>
      <c r="H6342">
        <f>D6342/cam_reads!K$3</f>
        <v>17.26477454479971</v>
      </c>
      <c r="I6342">
        <f>E6342/cam_reads!L$3</f>
        <v>14.16661302499667</v>
      </c>
      <c r="J6342" t="e">
        <f>VLOOKUP(A6342,'Top 30 via LR (Schizonts)'!A:A,1,FALSE)</f>
        <v>#N/A</v>
      </c>
      <c r="K6342" t="e">
        <f>VLOOKUP(A6342,'Top 30 via LR (Schizonts)'!J:J,1,FALSE)</f>
        <v>#N/A</v>
      </c>
      <c r="L6342" t="e">
        <f>VLOOKUP(A6342,'Top 30 via LR (Tr36)'!A:A,1,FALSE)</f>
        <v>#N/A</v>
      </c>
      <c r="M6342" t="e">
        <f>VLOOKUP(A6342,'Top 30 via LR (Tr36)'!I:I,1,FALSE)</f>
        <v>#N/A</v>
      </c>
      <c r="N6342" t="e">
        <f>VLOOKUP(A6342,'Top or Bottom 30 via OR (Schiz)'!B:B,1,FALSE)</f>
        <v>#N/A</v>
      </c>
      <c r="O6342" t="e">
        <f>VLOOKUP(A6342,'Top or Bottom 30 via OR (Schiz)'!J:J,1,FALSE)</f>
        <v>#N/A</v>
      </c>
      <c r="P6342" t="e">
        <f>VLOOKUP(A6342,'Top or Bottom 30 via OR (Tr36)'!B:B,1,FALSE)</f>
        <v>#N/A</v>
      </c>
      <c r="Q6342" t="e">
        <f>VLOOKUP(A6342,'Top or Bottom 30 via OR (Tr36)'!J:J,1,FALSE)</f>
        <v>#N/A</v>
      </c>
    </row>
    <row r="6343" spans="1:17" x14ac:dyDescent="0.25">
      <c r="A6343" t="s">
        <v>6363</v>
      </c>
      <c r="B6343">
        <v>1745</v>
      </c>
      <c r="C6343">
        <v>1370</v>
      </c>
      <c r="D6343">
        <v>2614</v>
      </c>
      <c r="E6343">
        <v>2031</v>
      </c>
      <c r="F6343">
        <f>B6343/cam_reads!I$3</f>
        <v>21.679562548420279</v>
      </c>
      <c r="G6343">
        <f>C6343/cam_reads!J$3</f>
        <v>17.744494229911421</v>
      </c>
      <c r="H6343">
        <f>D6343/cam_reads!K$3</f>
        <v>27.285441753389627</v>
      </c>
      <c r="I6343">
        <f>E6343/cam_reads!L$3</f>
        <v>21.171737346407827</v>
      </c>
      <c r="J6343" t="e">
        <f>VLOOKUP(A6343,'Top 30 via LR (Schizonts)'!A:A,1,FALSE)</f>
        <v>#N/A</v>
      </c>
      <c r="K6343" t="e">
        <f>VLOOKUP(A6343,'Top 30 via LR (Schizonts)'!J:J,1,FALSE)</f>
        <v>#N/A</v>
      </c>
      <c r="L6343" t="e">
        <f>VLOOKUP(A6343,'Top 30 via LR (Tr36)'!A:A,1,FALSE)</f>
        <v>#N/A</v>
      </c>
      <c r="M6343" t="e">
        <f>VLOOKUP(A6343,'Top 30 via LR (Tr36)'!I:I,1,FALSE)</f>
        <v>#N/A</v>
      </c>
      <c r="N6343" t="e">
        <f>VLOOKUP(A6343,'Top or Bottom 30 via OR (Schiz)'!B:B,1,FALSE)</f>
        <v>#N/A</v>
      </c>
      <c r="O6343" t="e">
        <f>VLOOKUP(A6343,'Top or Bottom 30 via OR (Schiz)'!J:J,1,FALSE)</f>
        <v>#N/A</v>
      </c>
      <c r="P6343" t="e">
        <f>VLOOKUP(A6343,'Top or Bottom 30 via OR (Tr36)'!B:B,1,FALSE)</f>
        <v>#N/A</v>
      </c>
      <c r="Q6343" t="e">
        <f>VLOOKUP(A6343,'Top or Bottom 30 via OR (Tr36)'!J:J,1,FALSE)</f>
        <v>#N/A</v>
      </c>
    </row>
    <row r="6344" spans="1:17" x14ac:dyDescent="0.25">
      <c r="A6344" t="s">
        <v>6364</v>
      </c>
      <c r="B6344">
        <v>0</v>
      </c>
      <c r="C6344">
        <v>0</v>
      </c>
      <c r="D6344">
        <v>0</v>
      </c>
      <c r="E6344">
        <v>0</v>
      </c>
      <c r="F6344">
        <f>B6344/cam_reads!I$3</f>
        <v>0</v>
      </c>
      <c r="G6344">
        <f>C6344/cam_reads!J$3</f>
        <v>0</v>
      </c>
      <c r="H6344">
        <f>D6344/cam_reads!K$3</f>
        <v>0</v>
      </c>
      <c r="I6344">
        <f>E6344/cam_reads!L$3</f>
        <v>0</v>
      </c>
      <c r="J6344" t="e">
        <f>VLOOKUP(A6344,'Top 30 via LR (Schizonts)'!A:A,1,FALSE)</f>
        <v>#N/A</v>
      </c>
      <c r="K6344" t="e">
        <f>VLOOKUP(A6344,'Top 30 via LR (Schizonts)'!J:J,1,FALSE)</f>
        <v>#N/A</v>
      </c>
      <c r="L6344" t="e">
        <f>VLOOKUP(A6344,'Top 30 via LR (Tr36)'!A:A,1,FALSE)</f>
        <v>#N/A</v>
      </c>
      <c r="M6344" t="e">
        <f>VLOOKUP(A6344,'Top 30 via LR (Tr36)'!I:I,1,FALSE)</f>
        <v>#N/A</v>
      </c>
      <c r="N6344" t="e">
        <f>VLOOKUP(A6344,'Top or Bottom 30 via OR (Schiz)'!B:B,1,FALSE)</f>
        <v>#N/A</v>
      </c>
      <c r="O6344" t="e">
        <f>VLOOKUP(A6344,'Top or Bottom 30 via OR (Schiz)'!J:J,1,FALSE)</f>
        <v>#N/A</v>
      </c>
      <c r="P6344" t="e">
        <f>VLOOKUP(A6344,'Top or Bottom 30 via OR (Tr36)'!B:B,1,FALSE)</f>
        <v>#N/A</v>
      </c>
      <c r="Q6344" t="e">
        <f>VLOOKUP(A6344,'Top or Bottom 30 via OR (Tr36)'!J:J,1,FALSE)</f>
        <v>#N/A</v>
      </c>
    </row>
    <row r="6345" spans="1:17" x14ac:dyDescent="0.25">
      <c r="A6345" t="s">
        <v>6365</v>
      </c>
      <c r="B6345">
        <v>6056</v>
      </c>
      <c r="C6345">
        <v>5871</v>
      </c>
      <c r="D6345">
        <v>7317</v>
      </c>
      <c r="E6345">
        <v>6788</v>
      </c>
      <c r="F6345">
        <f>B6345/cam_reads!I$3</f>
        <v>75.23864228838579</v>
      </c>
      <c r="G6345">
        <f>C6345/cam_reads!J$3</f>
        <v>76.042281477233544</v>
      </c>
      <c r="H6345">
        <f>D6345/cam_reads!K$3</f>
        <v>76.376272880471276</v>
      </c>
      <c r="I6345">
        <f>E6345/cam_reads!L$3</f>
        <v>70.76009507996865</v>
      </c>
      <c r="J6345" t="e">
        <f>VLOOKUP(A6345,'Top 30 via LR (Schizonts)'!A:A,1,FALSE)</f>
        <v>#N/A</v>
      </c>
      <c r="K6345" t="e">
        <f>VLOOKUP(A6345,'Top 30 via LR (Schizonts)'!J:J,1,FALSE)</f>
        <v>#N/A</v>
      </c>
      <c r="L6345" t="e">
        <f>VLOOKUP(A6345,'Top 30 via LR (Tr36)'!A:A,1,FALSE)</f>
        <v>#N/A</v>
      </c>
      <c r="M6345" t="e">
        <f>VLOOKUP(A6345,'Top 30 via LR (Tr36)'!I:I,1,FALSE)</f>
        <v>#N/A</v>
      </c>
      <c r="N6345" t="e">
        <f>VLOOKUP(A6345,'Top or Bottom 30 via OR (Schiz)'!B:B,1,FALSE)</f>
        <v>#N/A</v>
      </c>
      <c r="O6345" t="e">
        <f>VLOOKUP(A6345,'Top or Bottom 30 via OR (Schiz)'!J:J,1,FALSE)</f>
        <v>#N/A</v>
      </c>
      <c r="P6345" t="e">
        <f>VLOOKUP(A6345,'Top or Bottom 30 via OR (Tr36)'!B:B,1,FALSE)</f>
        <v>#N/A</v>
      </c>
      <c r="Q6345" t="e">
        <f>VLOOKUP(A6345,'Top or Bottom 30 via OR (Tr36)'!J:J,1,FALSE)</f>
        <v>#N/A</v>
      </c>
    </row>
    <row r="6346" spans="1:17" x14ac:dyDescent="0.25">
      <c r="A6346" t="s">
        <v>6366</v>
      </c>
      <c r="B6346">
        <v>0</v>
      </c>
      <c r="C6346">
        <v>0</v>
      </c>
      <c r="D6346">
        <v>0</v>
      </c>
      <c r="E6346">
        <v>0</v>
      </c>
      <c r="F6346">
        <f>B6346/cam_reads!I$3</f>
        <v>0</v>
      </c>
      <c r="G6346">
        <f>C6346/cam_reads!J$3</f>
        <v>0</v>
      </c>
      <c r="H6346">
        <f>D6346/cam_reads!K$3</f>
        <v>0</v>
      </c>
      <c r="I6346">
        <f>E6346/cam_reads!L$3</f>
        <v>0</v>
      </c>
      <c r="J6346" t="e">
        <f>VLOOKUP(A6346,'Top 30 via LR (Schizonts)'!A:A,1,FALSE)</f>
        <v>#N/A</v>
      </c>
      <c r="K6346" t="e">
        <f>VLOOKUP(A6346,'Top 30 via LR (Schizonts)'!J:J,1,FALSE)</f>
        <v>#N/A</v>
      </c>
      <c r="L6346" t="e">
        <f>VLOOKUP(A6346,'Top 30 via LR (Tr36)'!A:A,1,FALSE)</f>
        <v>#N/A</v>
      </c>
      <c r="M6346" t="e">
        <f>VLOOKUP(A6346,'Top 30 via LR (Tr36)'!I:I,1,FALSE)</f>
        <v>#N/A</v>
      </c>
      <c r="N6346" t="e">
        <f>VLOOKUP(A6346,'Top or Bottom 30 via OR (Schiz)'!B:B,1,FALSE)</f>
        <v>#N/A</v>
      </c>
      <c r="O6346" t="e">
        <f>VLOOKUP(A6346,'Top or Bottom 30 via OR (Schiz)'!J:J,1,FALSE)</f>
        <v>#N/A</v>
      </c>
      <c r="P6346" t="e">
        <f>VLOOKUP(A6346,'Top or Bottom 30 via OR (Tr36)'!B:B,1,FALSE)</f>
        <v>#N/A</v>
      </c>
      <c r="Q6346" t="e">
        <f>VLOOKUP(A6346,'Top or Bottom 30 via OR (Tr36)'!J:J,1,FALSE)</f>
        <v>#N/A</v>
      </c>
    </row>
    <row r="6347" spans="1:17" x14ac:dyDescent="0.25">
      <c r="A6347" t="s">
        <v>6367</v>
      </c>
      <c r="B6347">
        <v>1358</v>
      </c>
      <c r="C6347">
        <v>684</v>
      </c>
      <c r="D6347">
        <v>1831</v>
      </c>
      <c r="E6347">
        <v>1515</v>
      </c>
      <c r="F6347">
        <f>B6347/cam_reads!I$3</f>
        <v>16.871544951721912</v>
      </c>
      <c r="G6347">
        <f>C6347/cam_reads!J$3</f>
        <v>8.8592949293864329</v>
      </c>
      <c r="H6347">
        <f>D6347/cam_reads!K$3</f>
        <v>19.112335061383476</v>
      </c>
      <c r="I6347">
        <f>E6347/cam_reads!L$3</f>
        <v>15.792802599609974</v>
      </c>
      <c r="J6347" t="e">
        <f>VLOOKUP(A6347,'Top 30 via LR (Schizonts)'!A:A,1,FALSE)</f>
        <v>#N/A</v>
      </c>
      <c r="K6347" t="e">
        <f>VLOOKUP(A6347,'Top 30 via LR (Schizonts)'!J:J,1,FALSE)</f>
        <v>#N/A</v>
      </c>
      <c r="L6347" t="e">
        <f>VLOOKUP(A6347,'Top 30 via LR (Tr36)'!A:A,1,FALSE)</f>
        <v>#N/A</v>
      </c>
      <c r="M6347" t="e">
        <f>VLOOKUP(A6347,'Top 30 via LR (Tr36)'!I:I,1,FALSE)</f>
        <v>#N/A</v>
      </c>
      <c r="N6347" t="e">
        <f>VLOOKUP(A6347,'Top or Bottom 30 via OR (Schiz)'!B:B,1,FALSE)</f>
        <v>#N/A</v>
      </c>
      <c r="O6347" t="e">
        <f>VLOOKUP(A6347,'Top or Bottom 30 via OR (Schiz)'!J:J,1,FALSE)</f>
        <v>#N/A</v>
      </c>
      <c r="P6347" t="e">
        <f>VLOOKUP(A6347,'Top or Bottom 30 via OR (Tr36)'!B:B,1,FALSE)</f>
        <v>#N/A</v>
      </c>
      <c r="Q6347" t="e">
        <f>VLOOKUP(A6347,'Top or Bottom 30 via OR (Tr36)'!J:J,1,FALSE)</f>
        <v>#N/A</v>
      </c>
    </row>
    <row r="6348" spans="1:17" x14ac:dyDescent="0.25">
      <c r="A6348" t="s">
        <v>6368</v>
      </c>
      <c r="B6348">
        <v>3</v>
      </c>
      <c r="C6348">
        <v>3</v>
      </c>
      <c r="D6348">
        <v>10</v>
      </c>
      <c r="E6348">
        <v>3</v>
      </c>
      <c r="F6348">
        <f>B6348/cam_reads!I$3</f>
        <v>3.7271454237971825E-2</v>
      </c>
      <c r="G6348">
        <f>C6348/cam_reads!J$3</f>
        <v>3.8856556707835228E-2</v>
      </c>
      <c r="H6348">
        <f>D6348/cam_reads!K$3</f>
        <v>0.1043819500894783</v>
      </c>
      <c r="I6348">
        <f>E6348/cam_reads!L$3</f>
        <v>3.1272876434871234E-2</v>
      </c>
      <c r="J6348" t="e">
        <f>VLOOKUP(A6348,'Top 30 via LR (Schizonts)'!A:A,1,FALSE)</f>
        <v>#N/A</v>
      </c>
      <c r="K6348" t="e">
        <f>VLOOKUP(A6348,'Top 30 via LR (Schizonts)'!J:J,1,FALSE)</f>
        <v>#N/A</v>
      </c>
      <c r="L6348" t="e">
        <f>VLOOKUP(A6348,'Top 30 via LR (Tr36)'!A:A,1,FALSE)</f>
        <v>#N/A</v>
      </c>
      <c r="M6348" t="e">
        <f>VLOOKUP(A6348,'Top 30 via LR (Tr36)'!I:I,1,FALSE)</f>
        <v>#N/A</v>
      </c>
      <c r="N6348" t="e">
        <f>VLOOKUP(A6348,'Top or Bottom 30 via OR (Schiz)'!B:B,1,FALSE)</f>
        <v>#N/A</v>
      </c>
      <c r="O6348" t="e">
        <f>VLOOKUP(A6348,'Top or Bottom 30 via OR (Schiz)'!J:J,1,FALSE)</f>
        <v>#N/A</v>
      </c>
      <c r="P6348" t="e">
        <f>VLOOKUP(A6348,'Top or Bottom 30 via OR (Tr36)'!B:B,1,FALSE)</f>
        <v>#N/A</v>
      </c>
      <c r="Q6348" t="e">
        <f>VLOOKUP(A6348,'Top or Bottom 30 via OR (Tr36)'!J:J,1,FALSE)</f>
        <v>#N/A</v>
      </c>
    </row>
    <row r="6349" spans="1:17" x14ac:dyDescent="0.25">
      <c r="A6349" t="s">
        <v>6369</v>
      </c>
      <c r="B6349">
        <v>0</v>
      </c>
      <c r="C6349">
        <v>0</v>
      </c>
      <c r="D6349">
        <v>0</v>
      </c>
      <c r="E6349">
        <v>0</v>
      </c>
      <c r="F6349">
        <f>B6349/cam_reads!I$3</f>
        <v>0</v>
      </c>
      <c r="G6349">
        <f>C6349/cam_reads!J$3</f>
        <v>0</v>
      </c>
      <c r="H6349">
        <f>D6349/cam_reads!K$3</f>
        <v>0</v>
      </c>
      <c r="I6349">
        <f>E6349/cam_reads!L$3</f>
        <v>0</v>
      </c>
      <c r="J6349" t="e">
        <f>VLOOKUP(A6349,'Top 30 via LR (Schizonts)'!A:A,1,FALSE)</f>
        <v>#N/A</v>
      </c>
      <c r="K6349" t="e">
        <f>VLOOKUP(A6349,'Top 30 via LR (Schizonts)'!J:J,1,FALSE)</f>
        <v>#N/A</v>
      </c>
      <c r="L6349" t="e">
        <f>VLOOKUP(A6349,'Top 30 via LR (Tr36)'!A:A,1,FALSE)</f>
        <v>#N/A</v>
      </c>
      <c r="M6349" t="e">
        <f>VLOOKUP(A6349,'Top 30 via LR (Tr36)'!I:I,1,FALSE)</f>
        <v>#N/A</v>
      </c>
      <c r="N6349" t="e">
        <f>VLOOKUP(A6349,'Top or Bottom 30 via OR (Schiz)'!B:B,1,FALSE)</f>
        <v>#N/A</v>
      </c>
      <c r="O6349" t="e">
        <f>VLOOKUP(A6349,'Top or Bottom 30 via OR (Schiz)'!J:J,1,FALSE)</f>
        <v>#N/A</v>
      </c>
      <c r="P6349" t="e">
        <f>VLOOKUP(A6349,'Top or Bottom 30 via OR (Tr36)'!B:B,1,FALSE)</f>
        <v>#N/A</v>
      </c>
      <c r="Q6349" t="e">
        <f>VLOOKUP(A6349,'Top or Bottom 30 via OR (Tr36)'!J:J,1,FALSE)</f>
        <v>#N/A</v>
      </c>
    </row>
    <row r="6350" spans="1:17" x14ac:dyDescent="0.25">
      <c r="A6350" t="s">
        <v>6370</v>
      </c>
      <c r="B6350">
        <v>860</v>
      </c>
      <c r="C6350">
        <v>641</v>
      </c>
      <c r="D6350">
        <v>1096</v>
      </c>
      <c r="E6350">
        <v>1613</v>
      </c>
      <c r="F6350">
        <f>B6350/cam_reads!I$3</f>
        <v>10.684483548218589</v>
      </c>
      <c r="G6350">
        <f>C6350/cam_reads!J$3</f>
        <v>8.3023509499074617</v>
      </c>
      <c r="H6350">
        <f>D6350/cam_reads!K$3</f>
        <v>11.440261729806821</v>
      </c>
      <c r="I6350">
        <f>E6350/cam_reads!L$3</f>
        <v>16.814383229815768</v>
      </c>
      <c r="J6350" t="e">
        <f>VLOOKUP(A6350,'Top 30 via LR (Schizonts)'!A:A,1,FALSE)</f>
        <v>#N/A</v>
      </c>
      <c r="K6350" t="e">
        <f>VLOOKUP(A6350,'Top 30 via LR (Schizonts)'!J:J,1,FALSE)</f>
        <v>#N/A</v>
      </c>
      <c r="L6350" t="e">
        <f>VLOOKUP(A6350,'Top 30 via LR (Tr36)'!A:A,1,FALSE)</f>
        <v>#N/A</v>
      </c>
      <c r="M6350" t="e">
        <f>VLOOKUP(A6350,'Top 30 via LR (Tr36)'!I:I,1,FALSE)</f>
        <v>#N/A</v>
      </c>
      <c r="N6350" t="e">
        <f>VLOOKUP(A6350,'Top or Bottom 30 via OR (Schiz)'!B:B,1,FALSE)</f>
        <v>#N/A</v>
      </c>
      <c r="O6350" t="e">
        <f>VLOOKUP(A6350,'Top or Bottom 30 via OR (Schiz)'!J:J,1,FALSE)</f>
        <v>#N/A</v>
      </c>
      <c r="P6350" t="e">
        <f>VLOOKUP(A6350,'Top or Bottom 30 via OR (Tr36)'!B:B,1,FALSE)</f>
        <v>#N/A</v>
      </c>
      <c r="Q6350" t="e">
        <f>VLOOKUP(A6350,'Top or Bottom 30 via OR (Tr36)'!J:J,1,FALSE)</f>
        <v>#N/A</v>
      </c>
    </row>
    <row r="6351" spans="1:17" x14ac:dyDescent="0.25">
      <c r="A6351" t="s">
        <v>6371</v>
      </c>
      <c r="B6351">
        <v>0</v>
      </c>
      <c r="C6351">
        <v>0</v>
      </c>
      <c r="D6351">
        <v>0</v>
      </c>
      <c r="E6351">
        <v>0</v>
      </c>
      <c r="F6351">
        <f>B6351/cam_reads!I$3</f>
        <v>0</v>
      </c>
      <c r="G6351">
        <f>C6351/cam_reads!J$3</f>
        <v>0</v>
      </c>
      <c r="H6351">
        <f>D6351/cam_reads!K$3</f>
        <v>0</v>
      </c>
      <c r="I6351">
        <f>E6351/cam_reads!L$3</f>
        <v>0</v>
      </c>
      <c r="J6351" t="e">
        <f>VLOOKUP(A6351,'Top 30 via LR (Schizonts)'!A:A,1,FALSE)</f>
        <v>#N/A</v>
      </c>
      <c r="K6351" t="e">
        <f>VLOOKUP(A6351,'Top 30 via LR (Schizonts)'!J:J,1,FALSE)</f>
        <v>#N/A</v>
      </c>
      <c r="L6351" t="e">
        <f>VLOOKUP(A6351,'Top 30 via LR (Tr36)'!A:A,1,FALSE)</f>
        <v>#N/A</v>
      </c>
      <c r="M6351" t="e">
        <f>VLOOKUP(A6351,'Top 30 via LR (Tr36)'!I:I,1,FALSE)</f>
        <v>#N/A</v>
      </c>
      <c r="N6351" t="e">
        <f>VLOOKUP(A6351,'Top or Bottom 30 via OR (Schiz)'!B:B,1,FALSE)</f>
        <v>#N/A</v>
      </c>
      <c r="O6351" t="e">
        <f>VLOOKUP(A6351,'Top or Bottom 30 via OR (Schiz)'!J:J,1,FALSE)</f>
        <v>#N/A</v>
      </c>
      <c r="P6351" t="e">
        <f>VLOOKUP(A6351,'Top or Bottom 30 via OR (Tr36)'!B:B,1,FALSE)</f>
        <v>#N/A</v>
      </c>
      <c r="Q6351" t="e">
        <f>VLOOKUP(A6351,'Top or Bottom 30 via OR (Tr36)'!J:J,1,FALSE)</f>
        <v>#N/A</v>
      </c>
    </row>
    <row r="6352" spans="1:17" x14ac:dyDescent="0.25">
      <c r="A6352" t="s">
        <v>6372</v>
      </c>
      <c r="B6352">
        <v>0</v>
      </c>
      <c r="C6352">
        <v>0</v>
      </c>
      <c r="D6352">
        <v>0</v>
      </c>
      <c r="E6352">
        <v>0</v>
      </c>
      <c r="F6352">
        <f>B6352/cam_reads!I$3</f>
        <v>0</v>
      </c>
      <c r="G6352">
        <f>C6352/cam_reads!J$3</f>
        <v>0</v>
      </c>
      <c r="H6352">
        <f>D6352/cam_reads!K$3</f>
        <v>0</v>
      </c>
      <c r="I6352">
        <f>E6352/cam_reads!L$3</f>
        <v>0</v>
      </c>
      <c r="J6352" t="e">
        <f>VLOOKUP(A6352,'Top 30 via LR (Schizonts)'!A:A,1,FALSE)</f>
        <v>#N/A</v>
      </c>
      <c r="K6352" t="e">
        <f>VLOOKUP(A6352,'Top 30 via LR (Schizonts)'!J:J,1,FALSE)</f>
        <v>#N/A</v>
      </c>
      <c r="L6352" t="e">
        <f>VLOOKUP(A6352,'Top 30 via LR (Tr36)'!A:A,1,FALSE)</f>
        <v>#N/A</v>
      </c>
      <c r="M6352" t="e">
        <f>VLOOKUP(A6352,'Top 30 via LR (Tr36)'!I:I,1,FALSE)</f>
        <v>#N/A</v>
      </c>
      <c r="N6352" t="e">
        <f>VLOOKUP(A6352,'Top or Bottom 30 via OR (Schiz)'!B:B,1,FALSE)</f>
        <v>#N/A</v>
      </c>
      <c r="O6352" t="e">
        <f>VLOOKUP(A6352,'Top or Bottom 30 via OR (Schiz)'!J:J,1,FALSE)</f>
        <v>#N/A</v>
      </c>
      <c r="P6352" t="e">
        <f>VLOOKUP(A6352,'Top or Bottom 30 via OR (Tr36)'!B:B,1,FALSE)</f>
        <v>#N/A</v>
      </c>
      <c r="Q6352" t="e">
        <f>VLOOKUP(A6352,'Top or Bottom 30 via OR (Tr36)'!J:J,1,FALSE)</f>
        <v>#N/A</v>
      </c>
    </row>
    <row r="6353" spans="1:17" x14ac:dyDescent="0.25">
      <c r="A6353" t="s">
        <v>6373</v>
      </c>
      <c r="B6353">
        <v>778</v>
      </c>
      <c r="C6353">
        <v>516</v>
      </c>
      <c r="D6353">
        <v>520</v>
      </c>
      <c r="E6353">
        <v>597</v>
      </c>
      <c r="F6353">
        <f>B6353/cam_reads!I$3</f>
        <v>9.6657304657140255</v>
      </c>
      <c r="G6353">
        <f>C6353/cam_reads!J$3</f>
        <v>6.6833277537476592</v>
      </c>
      <c r="H6353">
        <f>D6353/cam_reads!K$3</f>
        <v>5.4278614046528713</v>
      </c>
      <c r="I6353">
        <f>E6353/cam_reads!L$3</f>
        <v>6.2233024105393762</v>
      </c>
      <c r="J6353" t="e">
        <f>VLOOKUP(A6353,'Top 30 via LR (Schizonts)'!A:A,1,FALSE)</f>
        <v>#N/A</v>
      </c>
      <c r="K6353" t="e">
        <f>VLOOKUP(A6353,'Top 30 via LR (Schizonts)'!J:J,1,FALSE)</f>
        <v>#N/A</v>
      </c>
      <c r="L6353" t="e">
        <f>VLOOKUP(A6353,'Top 30 via LR (Tr36)'!A:A,1,FALSE)</f>
        <v>#N/A</v>
      </c>
      <c r="M6353" t="e">
        <f>VLOOKUP(A6353,'Top 30 via LR (Tr36)'!I:I,1,FALSE)</f>
        <v>#N/A</v>
      </c>
      <c r="N6353" t="e">
        <f>VLOOKUP(A6353,'Top or Bottom 30 via OR (Schiz)'!B:B,1,FALSE)</f>
        <v>#N/A</v>
      </c>
      <c r="O6353" t="e">
        <f>VLOOKUP(A6353,'Top or Bottom 30 via OR (Schiz)'!J:J,1,FALSE)</f>
        <v>#N/A</v>
      </c>
      <c r="P6353" t="e">
        <f>VLOOKUP(A6353,'Top or Bottom 30 via OR (Tr36)'!B:B,1,FALSE)</f>
        <v>#N/A</v>
      </c>
      <c r="Q6353" t="e">
        <f>VLOOKUP(A6353,'Top or Bottom 30 via OR (Tr36)'!J:J,1,FALSE)</f>
        <v>#N/A</v>
      </c>
    </row>
    <row r="6354" spans="1:17" x14ac:dyDescent="0.25">
      <c r="A6354" t="s">
        <v>6374</v>
      </c>
      <c r="B6354">
        <v>76</v>
      </c>
      <c r="C6354">
        <v>86</v>
      </c>
      <c r="D6354">
        <v>220</v>
      </c>
      <c r="E6354">
        <v>159</v>
      </c>
      <c r="F6354">
        <f>B6354/cam_reads!I$3</f>
        <v>0.94421017402861951</v>
      </c>
      <c r="G6354">
        <f>C6354/cam_reads!J$3</f>
        <v>1.1138879589579433</v>
      </c>
      <c r="H6354">
        <f>D6354/cam_reads!K$3</f>
        <v>2.2964029019685226</v>
      </c>
      <c r="I6354">
        <f>E6354/cam_reads!L$3</f>
        <v>1.6574624510481755</v>
      </c>
      <c r="J6354" t="e">
        <f>VLOOKUP(A6354,'Top 30 via LR (Schizonts)'!A:A,1,FALSE)</f>
        <v>#N/A</v>
      </c>
      <c r="K6354" t="e">
        <f>VLOOKUP(A6354,'Top 30 via LR (Schizonts)'!J:J,1,FALSE)</f>
        <v>#N/A</v>
      </c>
      <c r="L6354" t="e">
        <f>VLOOKUP(A6354,'Top 30 via LR (Tr36)'!A:A,1,FALSE)</f>
        <v>#N/A</v>
      </c>
      <c r="M6354" t="e">
        <f>VLOOKUP(A6354,'Top 30 via LR (Tr36)'!I:I,1,FALSE)</f>
        <v>#N/A</v>
      </c>
      <c r="N6354" t="e">
        <f>VLOOKUP(A6354,'Top or Bottom 30 via OR (Schiz)'!B:B,1,FALSE)</f>
        <v>#N/A</v>
      </c>
      <c r="O6354" t="e">
        <f>VLOOKUP(A6354,'Top or Bottom 30 via OR (Schiz)'!J:J,1,FALSE)</f>
        <v>#N/A</v>
      </c>
      <c r="P6354" t="e">
        <f>VLOOKUP(A6354,'Top or Bottom 30 via OR (Tr36)'!B:B,1,FALSE)</f>
        <v>#N/A</v>
      </c>
      <c r="Q6354" t="e">
        <f>VLOOKUP(A6354,'Top or Bottom 30 via OR (Tr36)'!J:J,1,FALSE)</f>
        <v>#N/A</v>
      </c>
    </row>
    <row r="6355" spans="1:17" x14ac:dyDescent="0.25">
      <c r="A6355" t="s">
        <v>6375</v>
      </c>
      <c r="B6355">
        <v>281</v>
      </c>
      <c r="C6355">
        <v>356</v>
      </c>
      <c r="D6355">
        <v>337</v>
      </c>
      <c r="E6355">
        <v>463</v>
      </c>
      <c r="F6355">
        <f>B6355/cam_reads!I$3</f>
        <v>3.4910928802900276</v>
      </c>
      <c r="G6355">
        <f>C6355/cam_reads!J$3</f>
        <v>4.6109780626631141</v>
      </c>
      <c r="H6355">
        <f>D6355/cam_reads!K$3</f>
        <v>3.5176717180154187</v>
      </c>
      <c r="I6355">
        <f>E6355/cam_reads!L$3</f>
        <v>4.826447263115127</v>
      </c>
      <c r="J6355" t="e">
        <f>VLOOKUP(A6355,'Top 30 via LR (Schizonts)'!A:A,1,FALSE)</f>
        <v>#N/A</v>
      </c>
      <c r="K6355" t="e">
        <f>VLOOKUP(A6355,'Top 30 via LR (Schizonts)'!J:J,1,FALSE)</f>
        <v>#N/A</v>
      </c>
      <c r="L6355" t="e">
        <f>VLOOKUP(A6355,'Top 30 via LR (Tr36)'!A:A,1,FALSE)</f>
        <v>#N/A</v>
      </c>
      <c r="M6355" t="e">
        <f>VLOOKUP(A6355,'Top 30 via LR (Tr36)'!I:I,1,FALSE)</f>
        <v>#N/A</v>
      </c>
      <c r="N6355" t="e">
        <f>VLOOKUP(A6355,'Top or Bottom 30 via OR (Schiz)'!B:B,1,FALSE)</f>
        <v>#N/A</v>
      </c>
      <c r="O6355" t="e">
        <f>VLOOKUP(A6355,'Top or Bottom 30 via OR (Schiz)'!J:J,1,FALSE)</f>
        <v>#N/A</v>
      </c>
      <c r="P6355" t="e">
        <f>VLOOKUP(A6355,'Top or Bottom 30 via OR (Tr36)'!B:B,1,FALSE)</f>
        <v>#N/A</v>
      </c>
      <c r="Q6355" t="e">
        <f>VLOOKUP(A6355,'Top or Bottom 30 via OR (Tr36)'!J:J,1,FALSE)</f>
        <v>#N/A</v>
      </c>
    </row>
    <row r="6356" spans="1:17" x14ac:dyDescent="0.25">
      <c r="A6356" t="s">
        <v>6376</v>
      </c>
      <c r="B6356">
        <v>1721</v>
      </c>
      <c r="C6356">
        <v>2275</v>
      </c>
      <c r="D6356">
        <v>1597</v>
      </c>
      <c r="E6356">
        <v>2288</v>
      </c>
      <c r="F6356">
        <f>B6356/cam_reads!I$3</f>
        <v>21.381390914516501</v>
      </c>
      <c r="G6356">
        <f>C6356/cam_reads!J$3</f>
        <v>29.466222170108384</v>
      </c>
      <c r="H6356">
        <f>D6356/cam_reads!K$3</f>
        <v>16.669797429289684</v>
      </c>
      <c r="I6356">
        <f>E6356/cam_reads!L$3</f>
        <v>23.850780427661796</v>
      </c>
      <c r="J6356" t="e">
        <f>VLOOKUP(A6356,'Top 30 via LR (Schizonts)'!A:A,1,FALSE)</f>
        <v>#N/A</v>
      </c>
      <c r="K6356" t="e">
        <f>VLOOKUP(A6356,'Top 30 via LR (Schizonts)'!J:J,1,FALSE)</f>
        <v>#N/A</v>
      </c>
      <c r="L6356" t="e">
        <f>VLOOKUP(A6356,'Top 30 via LR (Tr36)'!A:A,1,FALSE)</f>
        <v>#N/A</v>
      </c>
      <c r="M6356" t="e">
        <f>VLOOKUP(A6356,'Top 30 via LR (Tr36)'!I:I,1,FALSE)</f>
        <v>#N/A</v>
      </c>
      <c r="N6356" t="e">
        <f>VLOOKUP(A6356,'Top or Bottom 30 via OR (Schiz)'!B:B,1,FALSE)</f>
        <v>#N/A</v>
      </c>
      <c r="O6356" t="e">
        <f>VLOOKUP(A6356,'Top or Bottom 30 via OR (Schiz)'!J:J,1,FALSE)</f>
        <v>#N/A</v>
      </c>
      <c r="P6356" t="e">
        <f>VLOOKUP(A6356,'Top or Bottom 30 via OR (Tr36)'!B:B,1,FALSE)</f>
        <v>#N/A</v>
      </c>
      <c r="Q6356" t="e">
        <f>VLOOKUP(A6356,'Top or Bottom 30 via OR (Tr36)'!J:J,1,FALSE)</f>
        <v>#N/A</v>
      </c>
    </row>
    <row r="6357" spans="1:17" x14ac:dyDescent="0.25">
      <c r="A6357" t="s">
        <v>6377</v>
      </c>
      <c r="B6357">
        <v>131</v>
      </c>
      <c r="C6357">
        <v>173</v>
      </c>
      <c r="D6357">
        <v>181</v>
      </c>
      <c r="E6357">
        <v>285</v>
      </c>
      <c r="F6357">
        <f>B6357/cam_reads!I$3</f>
        <v>1.6275201683914362</v>
      </c>
      <c r="G6357">
        <f>C6357/cam_reads!J$3</f>
        <v>2.2407281034851652</v>
      </c>
      <c r="H6357">
        <f>D6357/cam_reads!K$3</f>
        <v>1.8893132966195572</v>
      </c>
      <c r="I6357">
        <f>E6357/cam_reads!L$3</f>
        <v>2.9709232613127674</v>
      </c>
      <c r="J6357" t="e">
        <f>VLOOKUP(A6357,'Top 30 via LR (Schizonts)'!A:A,1,FALSE)</f>
        <v>#N/A</v>
      </c>
      <c r="K6357" t="e">
        <f>VLOOKUP(A6357,'Top 30 via LR (Schizonts)'!J:J,1,FALSE)</f>
        <v>#N/A</v>
      </c>
      <c r="L6357" t="e">
        <f>VLOOKUP(A6357,'Top 30 via LR (Tr36)'!A:A,1,FALSE)</f>
        <v>#N/A</v>
      </c>
      <c r="M6357" t="e">
        <f>VLOOKUP(A6357,'Top 30 via LR (Tr36)'!I:I,1,FALSE)</f>
        <v>#N/A</v>
      </c>
      <c r="N6357" t="e">
        <f>VLOOKUP(A6357,'Top or Bottom 30 via OR (Schiz)'!B:B,1,FALSE)</f>
        <v>#N/A</v>
      </c>
      <c r="O6357" t="e">
        <f>VLOOKUP(A6357,'Top or Bottom 30 via OR (Schiz)'!J:J,1,FALSE)</f>
        <v>#N/A</v>
      </c>
      <c r="P6357" t="e">
        <f>VLOOKUP(A6357,'Top or Bottom 30 via OR (Tr36)'!B:B,1,FALSE)</f>
        <v>#N/A</v>
      </c>
      <c r="Q6357" t="e">
        <f>VLOOKUP(A6357,'Top or Bottom 30 via OR (Tr36)'!J:J,1,FALSE)</f>
        <v>#N/A</v>
      </c>
    </row>
    <row r="6358" spans="1:17" x14ac:dyDescent="0.25">
      <c r="A6358" t="s">
        <v>6378</v>
      </c>
      <c r="B6358">
        <v>0</v>
      </c>
      <c r="C6358">
        <v>0</v>
      </c>
      <c r="D6358">
        <v>0</v>
      </c>
      <c r="E6358">
        <v>0</v>
      </c>
      <c r="F6358">
        <f>B6358/cam_reads!I$3</f>
        <v>0</v>
      </c>
      <c r="G6358">
        <f>C6358/cam_reads!J$3</f>
        <v>0</v>
      </c>
      <c r="H6358">
        <f>D6358/cam_reads!K$3</f>
        <v>0</v>
      </c>
      <c r="I6358">
        <f>E6358/cam_reads!L$3</f>
        <v>0</v>
      </c>
      <c r="J6358" t="e">
        <f>VLOOKUP(A6358,'Top 30 via LR (Schizonts)'!A:A,1,FALSE)</f>
        <v>#N/A</v>
      </c>
      <c r="K6358" t="e">
        <f>VLOOKUP(A6358,'Top 30 via LR (Schizonts)'!J:J,1,FALSE)</f>
        <v>#N/A</v>
      </c>
      <c r="L6358" t="e">
        <f>VLOOKUP(A6358,'Top 30 via LR (Tr36)'!A:A,1,FALSE)</f>
        <v>#N/A</v>
      </c>
      <c r="M6358" t="e">
        <f>VLOOKUP(A6358,'Top 30 via LR (Tr36)'!I:I,1,FALSE)</f>
        <v>#N/A</v>
      </c>
      <c r="N6358" t="e">
        <f>VLOOKUP(A6358,'Top or Bottom 30 via OR (Schiz)'!B:B,1,FALSE)</f>
        <v>#N/A</v>
      </c>
      <c r="O6358" t="e">
        <f>VLOOKUP(A6358,'Top or Bottom 30 via OR (Schiz)'!J:J,1,FALSE)</f>
        <v>#N/A</v>
      </c>
      <c r="P6358" t="e">
        <f>VLOOKUP(A6358,'Top or Bottom 30 via OR (Tr36)'!B:B,1,FALSE)</f>
        <v>#N/A</v>
      </c>
      <c r="Q6358" t="e">
        <f>VLOOKUP(A6358,'Top or Bottom 30 via OR (Tr36)'!J:J,1,FALSE)</f>
        <v>#N/A</v>
      </c>
    </row>
    <row r="6359" spans="1:17" x14ac:dyDescent="0.25">
      <c r="A6359" t="s">
        <v>6379</v>
      </c>
      <c r="B6359">
        <v>849</v>
      </c>
      <c r="C6359">
        <v>399</v>
      </c>
      <c r="D6359">
        <v>847</v>
      </c>
      <c r="E6359">
        <v>403</v>
      </c>
      <c r="F6359">
        <f>B6359/cam_reads!I$3</f>
        <v>10.547821549346025</v>
      </c>
      <c r="G6359">
        <f>C6359/cam_reads!J$3</f>
        <v>5.1679220421420853</v>
      </c>
      <c r="H6359">
        <f>D6359/cam_reads!K$3</f>
        <v>8.8411511725788117</v>
      </c>
      <c r="I6359">
        <f>E6359/cam_reads!L$3</f>
        <v>4.2009897344177025</v>
      </c>
      <c r="J6359" t="e">
        <f>VLOOKUP(A6359,'Top 30 via LR (Schizonts)'!A:A,1,FALSE)</f>
        <v>#N/A</v>
      </c>
      <c r="K6359" t="e">
        <f>VLOOKUP(A6359,'Top 30 via LR (Schizonts)'!J:J,1,FALSE)</f>
        <v>#N/A</v>
      </c>
      <c r="L6359" t="e">
        <f>VLOOKUP(A6359,'Top 30 via LR (Tr36)'!A:A,1,FALSE)</f>
        <v>#N/A</v>
      </c>
      <c r="M6359" t="e">
        <f>VLOOKUP(A6359,'Top 30 via LR (Tr36)'!I:I,1,FALSE)</f>
        <v>#N/A</v>
      </c>
      <c r="N6359" t="e">
        <f>VLOOKUP(A6359,'Top or Bottom 30 via OR (Schiz)'!B:B,1,FALSE)</f>
        <v>#N/A</v>
      </c>
      <c r="O6359" t="e">
        <f>VLOOKUP(A6359,'Top or Bottom 30 via OR (Schiz)'!J:J,1,FALSE)</f>
        <v>#N/A</v>
      </c>
      <c r="P6359" t="e">
        <f>VLOOKUP(A6359,'Top or Bottom 30 via OR (Tr36)'!B:B,1,FALSE)</f>
        <v>#N/A</v>
      </c>
      <c r="Q6359" t="e">
        <f>VLOOKUP(A6359,'Top or Bottom 30 via OR (Tr36)'!J:J,1,FALSE)</f>
        <v>#N/A</v>
      </c>
    </row>
    <row r="6360" spans="1:17" x14ac:dyDescent="0.25">
      <c r="A6360" t="s">
        <v>6380</v>
      </c>
      <c r="B6360">
        <v>321</v>
      </c>
      <c r="C6360">
        <v>277</v>
      </c>
      <c r="D6360">
        <v>234</v>
      </c>
      <c r="E6360">
        <v>298</v>
      </c>
      <c r="F6360">
        <f>B6360/cam_reads!I$3</f>
        <v>3.988045603462985</v>
      </c>
      <c r="G6360">
        <f>C6360/cam_reads!J$3</f>
        <v>3.5877554026901195</v>
      </c>
      <c r="H6360">
        <f>D6360/cam_reads!K$3</f>
        <v>2.4425376320937922</v>
      </c>
      <c r="I6360">
        <f>E6360/cam_reads!L$3</f>
        <v>3.1064390591972093</v>
      </c>
      <c r="J6360" t="e">
        <f>VLOOKUP(A6360,'Top 30 via LR (Schizonts)'!A:A,1,FALSE)</f>
        <v>#N/A</v>
      </c>
      <c r="K6360" t="e">
        <f>VLOOKUP(A6360,'Top 30 via LR (Schizonts)'!J:J,1,FALSE)</f>
        <v>#N/A</v>
      </c>
      <c r="L6360" t="e">
        <f>VLOOKUP(A6360,'Top 30 via LR (Tr36)'!A:A,1,FALSE)</f>
        <v>#N/A</v>
      </c>
      <c r="M6360" t="e">
        <f>VLOOKUP(A6360,'Top 30 via LR (Tr36)'!I:I,1,FALSE)</f>
        <v>#N/A</v>
      </c>
      <c r="N6360" t="e">
        <f>VLOOKUP(A6360,'Top or Bottom 30 via OR (Schiz)'!B:B,1,FALSE)</f>
        <v>#N/A</v>
      </c>
      <c r="O6360" t="e">
        <f>VLOOKUP(A6360,'Top or Bottom 30 via OR (Schiz)'!J:J,1,FALSE)</f>
        <v>#N/A</v>
      </c>
      <c r="P6360" t="e">
        <f>VLOOKUP(A6360,'Top or Bottom 30 via OR (Tr36)'!B:B,1,FALSE)</f>
        <v>#N/A</v>
      </c>
      <c r="Q6360" t="e">
        <f>VLOOKUP(A6360,'Top or Bottom 30 via OR (Tr36)'!J:J,1,FALSE)</f>
        <v>#N/A</v>
      </c>
    </row>
    <row r="6361" spans="1:17" x14ac:dyDescent="0.25">
      <c r="A6361" t="s">
        <v>6381</v>
      </c>
      <c r="B6361">
        <v>1413</v>
      </c>
      <c r="C6361">
        <v>1374</v>
      </c>
      <c r="D6361">
        <v>1675</v>
      </c>
      <c r="E6361">
        <v>1235</v>
      </c>
      <c r="F6361">
        <f>B6361/cam_reads!I$3</f>
        <v>17.554854946084728</v>
      </c>
      <c r="G6361">
        <f>C6361/cam_reads!J$3</f>
        <v>17.796302972188535</v>
      </c>
      <c r="H6361">
        <f>D6361/cam_reads!K$3</f>
        <v>17.483976639987613</v>
      </c>
      <c r="I6361">
        <f>E6361/cam_reads!L$3</f>
        <v>12.874000799021992</v>
      </c>
      <c r="J6361" t="e">
        <f>VLOOKUP(A6361,'Top 30 via LR (Schizonts)'!A:A,1,FALSE)</f>
        <v>#N/A</v>
      </c>
      <c r="K6361" t="e">
        <f>VLOOKUP(A6361,'Top 30 via LR (Schizonts)'!J:J,1,FALSE)</f>
        <v>#N/A</v>
      </c>
      <c r="L6361" t="e">
        <f>VLOOKUP(A6361,'Top 30 via LR (Tr36)'!A:A,1,FALSE)</f>
        <v>#N/A</v>
      </c>
      <c r="M6361" t="e">
        <f>VLOOKUP(A6361,'Top 30 via LR (Tr36)'!I:I,1,FALSE)</f>
        <v>#N/A</v>
      </c>
      <c r="N6361" t="e">
        <f>VLOOKUP(A6361,'Top or Bottom 30 via OR (Schiz)'!B:B,1,FALSE)</f>
        <v>#N/A</v>
      </c>
      <c r="O6361" t="e">
        <f>VLOOKUP(A6361,'Top or Bottom 30 via OR (Schiz)'!J:J,1,FALSE)</f>
        <v>#N/A</v>
      </c>
      <c r="P6361" t="e">
        <f>VLOOKUP(A6361,'Top or Bottom 30 via OR (Tr36)'!B:B,1,FALSE)</f>
        <v>#N/A</v>
      </c>
      <c r="Q6361" t="e">
        <f>VLOOKUP(A6361,'Top or Bottom 30 via OR (Tr36)'!J:J,1,FALSE)</f>
        <v>#N/A</v>
      </c>
    </row>
    <row r="6362" spans="1:17" x14ac:dyDescent="0.25">
      <c r="A6362" t="s">
        <v>6382</v>
      </c>
      <c r="B6362">
        <v>0</v>
      </c>
      <c r="C6362">
        <v>0</v>
      </c>
      <c r="D6362">
        <v>0</v>
      </c>
      <c r="E6362">
        <v>0</v>
      </c>
      <c r="F6362">
        <f>B6362/cam_reads!I$3</f>
        <v>0</v>
      </c>
      <c r="G6362">
        <f>C6362/cam_reads!J$3</f>
        <v>0</v>
      </c>
      <c r="H6362">
        <f>D6362/cam_reads!K$3</f>
        <v>0</v>
      </c>
      <c r="I6362">
        <f>E6362/cam_reads!L$3</f>
        <v>0</v>
      </c>
      <c r="J6362" t="e">
        <f>VLOOKUP(A6362,'Top 30 via LR (Schizonts)'!A:A,1,FALSE)</f>
        <v>#N/A</v>
      </c>
      <c r="K6362" t="e">
        <f>VLOOKUP(A6362,'Top 30 via LR (Schizonts)'!J:J,1,FALSE)</f>
        <v>#N/A</v>
      </c>
      <c r="L6362" t="e">
        <f>VLOOKUP(A6362,'Top 30 via LR (Tr36)'!A:A,1,FALSE)</f>
        <v>#N/A</v>
      </c>
      <c r="M6362" t="e">
        <f>VLOOKUP(A6362,'Top 30 via LR (Tr36)'!I:I,1,FALSE)</f>
        <v>#N/A</v>
      </c>
      <c r="N6362" t="e">
        <f>VLOOKUP(A6362,'Top or Bottom 30 via OR (Schiz)'!B:B,1,FALSE)</f>
        <v>#N/A</v>
      </c>
      <c r="O6362" t="e">
        <f>VLOOKUP(A6362,'Top or Bottom 30 via OR (Schiz)'!J:J,1,FALSE)</f>
        <v>#N/A</v>
      </c>
      <c r="P6362" t="e">
        <f>VLOOKUP(A6362,'Top or Bottom 30 via OR (Tr36)'!B:B,1,FALSE)</f>
        <v>#N/A</v>
      </c>
      <c r="Q6362" t="e">
        <f>VLOOKUP(A6362,'Top or Bottom 30 via OR (Tr36)'!J:J,1,FALSE)</f>
        <v>#N/A</v>
      </c>
    </row>
    <row r="6363" spans="1:17" x14ac:dyDescent="0.25">
      <c r="A6363" t="s">
        <v>6383</v>
      </c>
      <c r="B6363">
        <v>364</v>
      </c>
      <c r="C6363">
        <v>217</v>
      </c>
      <c r="D6363">
        <v>236</v>
      </c>
      <c r="E6363">
        <v>236</v>
      </c>
      <c r="F6363">
        <f>B6363/cam_reads!I$3</f>
        <v>4.5222697808739145</v>
      </c>
      <c r="G6363">
        <f>C6363/cam_reads!J$3</f>
        <v>2.8106242685334148</v>
      </c>
      <c r="H6363">
        <f>D6363/cam_reads!K$3</f>
        <v>2.4634140221116878</v>
      </c>
      <c r="I6363">
        <f>E6363/cam_reads!L$3</f>
        <v>2.4601329462098707</v>
      </c>
      <c r="J6363" t="e">
        <f>VLOOKUP(A6363,'Top 30 via LR (Schizonts)'!A:A,1,FALSE)</f>
        <v>#N/A</v>
      </c>
      <c r="K6363" t="e">
        <f>VLOOKUP(A6363,'Top 30 via LR (Schizonts)'!J:J,1,FALSE)</f>
        <v>#N/A</v>
      </c>
      <c r="L6363" t="e">
        <f>VLOOKUP(A6363,'Top 30 via LR (Tr36)'!A:A,1,FALSE)</f>
        <v>#N/A</v>
      </c>
      <c r="M6363" t="e">
        <f>VLOOKUP(A6363,'Top 30 via LR (Tr36)'!I:I,1,FALSE)</f>
        <v>#N/A</v>
      </c>
      <c r="N6363" t="e">
        <f>VLOOKUP(A6363,'Top or Bottom 30 via OR (Schiz)'!B:B,1,FALSE)</f>
        <v>#N/A</v>
      </c>
      <c r="O6363" t="e">
        <f>VLOOKUP(A6363,'Top or Bottom 30 via OR (Schiz)'!J:J,1,FALSE)</f>
        <v>#N/A</v>
      </c>
      <c r="P6363" t="e">
        <f>VLOOKUP(A6363,'Top or Bottom 30 via OR (Tr36)'!B:B,1,FALSE)</f>
        <v>#N/A</v>
      </c>
      <c r="Q6363" t="e">
        <f>VLOOKUP(A6363,'Top or Bottom 30 via OR (Tr36)'!J:J,1,FALSE)</f>
        <v>#N/A</v>
      </c>
    </row>
    <row r="6364" spans="1:17" x14ac:dyDescent="0.25">
      <c r="A6364" t="s">
        <v>6384</v>
      </c>
      <c r="B6364">
        <v>8956</v>
      </c>
      <c r="C6364">
        <v>9206</v>
      </c>
      <c r="D6364">
        <v>9216</v>
      </c>
      <c r="E6364">
        <v>12174</v>
      </c>
      <c r="F6364">
        <f>B6364/cam_reads!I$3</f>
        <v>111.26771471842521</v>
      </c>
      <c r="G6364">
        <f>C6364/cam_reads!J$3</f>
        <v>119.23782035077704</v>
      </c>
      <c r="H6364">
        <f>D6364/cam_reads!K$3</f>
        <v>96.198405202463206</v>
      </c>
      <c r="I6364">
        <f>E6364/cam_reads!L$3</f>
        <v>126.90533257270748</v>
      </c>
      <c r="J6364" t="e">
        <f>VLOOKUP(A6364,'Top 30 via LR (Schizonts)'!A:A,1,FALSE)</f>
        <v>#N/A</v>
      </c>
      <c r="K6364" t="e">
        <f>VLOOKUP(A6364,'Top 30 via LR (Schizonts)'!J:J,1,FALSE)</f>
        <v>#N/A</v>
      </c>
      <c r="L6364" t="e">
        <f>VLOOKUP(A6364,'Top 30 via LR (Tr36)'!A:A,1,FALSE)</f>
        <v>#N/A</v>
      </c>
      <c r="M6364" t="e">
        <f>VLOOKUP(A6364,'Top 30 via LR (Tr36)'!I:I,1,FALSE)</f>
        <v>#N/A</v>
      </c>
      <c r="N6364" t="e">
        <f>VLOOKUP(A6364,'Top or Bottom 30 via OR (Schiz)'!B:B,1,FALSE)</f>
        <v>#N/A</v>
      </c>
      <c r="O6364" t="e">
        <f>VLOOKUP(A6364,'Top or Bottom 30 via OR (Schiz)'!J:J,1,FALSE)</f>
        <v>#N/A</v>
      </c>
      <c r="P6364" t="e">
        <f>VLOOKUP(A6364,'Top or Bottom 30 via OR (Tr36)'!B:B,1,FALSE)</f>
        <v>#N/A</v>
      </c>
      <c r="Q6364" t="e">
        <f>VLOOKUP(A6364,'Top or Bottom 30 via OR (Tr36)'!J:J,1,FALSE)</f>
        <v>#N/A</v>
      </c>
    </row>
    <row r="6365" spans="1:17" x14ac:dyDescent="0.25">
      <c r="A6365" t="s">
        <v>6385</v>
      </c>
      <c r="B6365">
        <v>655</v>
      </c>
      <c r="C6365">
        <v>548</v>
      </c>
      <c r="D6365">
        <v>891</v>
      </c>
      <c r="E6365">
        <v>982</v>
      </c>
      <c r="F6365">
        <f>B6365/cam_reads!I$3</f>
        <v>8.1376008419571821</v>
      </c>
      <c r="G6365">
        <f>C6365/cam_reads!J$3</f>
        <v>7.0977976919645691</v>
      </c>
      <c r="H6365">
        <f>D6365/cam_reads!K$3</f>
        <v>9.300431752972516</v>
      </c>
      <c r="I6365">
        <f>E6365/cam_reads!L$3</f>
        <v>10.236654886347852</v>
      </c>
      <c r="J6365" t="e">
        <f>VLOOKUP(A6365,'Top 30 via LR (Schizonts)'!A:A,1,FALSE)</f>
        <v>#N/A</v>
      </c>
      <c r="K6365" t="e">
        <f>VLOOKUP(A6365,'Top 30 via LR (Schizonts)'!J:J,1,FALSE)</f>
        <v>#N/A</v>
      </c>
      <c r="L6365" t="e">
        <f>VLOOKUP(A6365,'Top 30 via LR (Tr36)'!A:A,1,FALSE)</f>
        <v>#N/A</v>
      </c>
      <c r="M6365" t="e">
        <f>VLOOKUP(A6365,'Top 30 via LR (Tr36)'!I:I,1,FALSE)</f>
        <v>#N/A</v>
      </c>
      <c r="N6365" t="e">
        <f>VLOOKUP(A6365,'Top or Bottom 30 via OR (Schiz)'!B:B,1,FALSE)</f>
        <v>#N/A</v>
      </c>
      <c r="O6365" t="e">
        <f>VLOOKUP(A6365,'Top or Bottom 30 via OR (Schiz)'!J:J,1,FALSE)</f>
        <v>#N/A</v>
      </c>
      <c r="P6365" t="e">
        <f>VLOOKUP(A6365,'Top or Bottom 30 via OR (Tr36)'!B:B,1,FALSE)</f>
        <v>#N/A</v>
      </c>
      <c r="Q6365" t="e">
        <f>VLOOKUP(A6365,'Top or Bottom 30 via OR (Tr36)'!J:J,1,FALSE)</f>
        <v>#N/A</v>
      </c>
    </row>
    <row r="6366" spans="1:17" x14ac:dyDescent="0.25">
      <c r="A6366" t="s">
        <v>6386</v>
      </c>
      <c r="B6366">
        <v>0</v>
      </c>
      <c r="C6366">
        <v>0</v>
      </c>
      <c r="D6366">
        <v>0</v>
      </c>
      <c r="E6366">
        <v>0</v>
      </c>
      <c r="F6366">
        <f>B6366/cam_reads!I$3</f>
        <v>0</v>
      </c>
      <c r="G6366">
        <f>C6366/cam_reads!J$3</f>
        <v>0</v>
      </c>
      <c r="H6366">
        <f>D6366/cam_reads!K$3</f>
        <v>0</v>
      </c>
      <c r="I6366">
        <f>E6366/cam_reads!L$3</f>
        <v>0</v>
      </c>
      <c r="J6366" t="e">
        <f>VLOOKUP(A6366,'Top 30 via LR (Schizonts)'!A:A,1,FALSE)</f>
        <v>#N/A</v>
      </c>
      <c r="K6366" t="e">
        <f>VLOOKUP(A6366,'Top 30 via LR (Schizonts)'!J:J,1,FALSE)</f>
        <v>#N/A</v>
      </c>
      <c r="L6366" t="e">
        <f>VLOOKUP(A6366,'Top 30 via LR (Tr36)'!A:A,1,FALSE)</f>
        <v>#N/A</v>
      </c>
      <c r="M6366" t="e">
        <f>VLOOKUP(A6366,'Top 30 via LR (Tr36)'!I:I,1,FALSE)</f>
        <v>#N/A</v>
      </c>
      <c r="N6366" t="e">
        <f>VLOOKUP(A6366,'Top or Bottom 30 via OR (Schiz)'!B:B,1,FALSE)</f>
        <v>#N/A</v>
      </c>
      <c r="O6366" t="e">
        <f>VLOOKUP(A6366,'Top or Bottom 30 via OR (Schiz)'!J:J,1,FALSE)</f>
        <v>#N/A</v>
      </c>
      <c r="P6366" t="e">
        <f>VLOOKUP(A6366,'Top or Bottom 30 via OR (Tr36)'!B:B,1,FALSE)</f>
        <v>#N/A</v>
      </c>
      <c r="Q6366" t="e">
        <f>VLOOKUP(A6366,'Top or Bottom 30 via OR (Tr36)'!J:J,1,FALSE)</f>
        <v>#N/A</v>
      </c>
    </row>
    <row r="6367" spans="1:17" x14ac:dyDescent="0.25">
      <c r="A6367" t="s">
        <v>6387</v>
      </c>
      <c r="B6367">
        <v>208</v>
      </c>
      <c r="C6367">
        <v>136</v>
      </c>
      <c r="D6367">
        <v>220</v>
      </c>
      <c r="E6367">
        <v>241</v>
      </c>
      <c r="F6367">
        <f>B6367/cam_reads!I$3</f>
        <v>2.5841541604993798</v>
      </c>
      <c r="G6367">
        <f>C6367/cam_reads!J$3</f>
        <v>1.7614972374218638</v>
      </c>
      <c r="H6367">
        <f>D6367/cam_reads!K$3</f>
        <v>2.2964029019685226</v>
      </c>
      <c r="I6367">
        <f>E6367/cam_reads!L$3</f>
        <v>2.5122544069346557</v>
      </c>
      <c r="J6367" t="e">
        <f>VLOOKUP(A6367,'Top 30 via LR (Schizonts)'!A:A,1,FALSE)</f>
        <v>#N/A</v>
      </c>
      <c r="K6367" t="e">
        <f>VLOOKUP(A6367,'Top 30 via LR (Schizonts)'!J:J,1,FALSE)</f>
        <v>#N/A</v>
      </c>
      <c r="L6367" t="e">
        <f>VLOOKUP(A6367,'Top 30 via LR (Tr36)'!A:A,1,FALSE)</f>
        <v>#N/A</v>
      </c>
      <c r="M6367" t="e">
        <f>VLOOKUP(A6367,'Top 30 via LR (Tr36)'!I:I,1,FALSE)</f>
        <v>#N/A</v>
      </c>
      <c r="N6367" t="e">
        <f>VLOOKUP(A6367,'Top or Bottom 30 via OR (Schiz)'!B:B,1,FALSE)</f>
        <v>#N/A</v>
      </c>
      <c r="O6367" t="e">
        <f>VLOOKUP(A6367,'Top or Bottom 30 via OR (Schiz)'!J:J,1,FALSE)</f>
        <v>#N/A</v>
      </c>
      <c r="P6367" t="e">
        <f>VLOOKUP(A6367,'Top or Bottom 30 via OR (Tr36)'!B:B,1,FALSE)</f>
        <v>#N/A</v>
      </c>
      <c r="Q6367" t="e">
        <f>VLOOKUP(A6367,'Top or Bottom 30 via OR (Tr36)'!J:J,1,FALSE)</f>
        <v>#N/A</v>
      </c>
    </row>
    <row r="6368" spans="1:17" x14ac:dyDescent="0.25">
      <c r="A6368" t="s">
        <v>6388</v>
      </c>
      <c r="B6368">
        <v>13</v>
      </c>
      <c r="C6368">
        <v>2</v>
      </c>
      <c r="D6368">
        <v>3</v>
      </c>
      <c r="E6368">
        <v>6</v>
      </c>
      <c r="F6368">
        <f>B6368/cam_reads!I$3</f>
        <v>0.16150963503121124</v>
      </c>
      <c r="G6368">
        <f>C6368/cam_reads!J$3</f>
        <v>2.5904371138556821E-2</v>
      </c>
      <c r="H6368">
        <f>D6368/cam_reads!K$3</f>
        <v>3.1314585026843492E-2</v>
      </c>
      <c r="I6368">
        <f>E6368/cam_reads!L$3</f>
        <v>6.2545752869742469E-2</v>
      </c>
      <c r="J6368" t="e">
        <f>VLOOKUP(A6368,'Top 30 via LR (Schizonts)'!A:A,1,FALSE)</f>
        <v>#N/A</v>
      </c>
      <c r="K6368" t="e">
        <f>VLOOKUP(A6368,'Top 30 via LR (Schizonts)'!J:J,1,FALSE)</f>
        <v>#N/A</v>
      </c>
      <c r="L6368" t="e">
        <f>VLOOKUP(A6368,'Top 30 via LR (Tr36)'!A:A,1,FALSE)</f>
        <v>#N/A</v>
      </c>
      <c r="M6368" t="e">
        <f>VLOOKUP(A6368,'Top 30 via LR (Tr36)'!I:I,1,FALSE)</f>
        <v>#N/A</v>
      </c>
      <c r="N6368" t="e">
        <f>VLOOKUP(A6368,'Top or Bottom 30 via OR (Schiz)'!B:B,1,FALSE)</f>
        <v>#N/A</v>
      </c>
      <c r="O6368" t="e">
        <f>VLOOKUP(A6368,'Top or Bottom 30 via OR (Schiz)'!J:J,1,FALSE)</f>
        <v>#N/A</v>
      </c>
      <c r="P6368" t="e">
        <f>VLOOKUP(A6368,'Top or Bottom 30 via OR (Tr36)'!B:B,1,FALSE)</f>
        <v>#N/A</v>
      </c>
      <c r="Q6368" t="e">
        <f>VLOOKUP(A6368,'Top or Bottom 30 via OR (Tr36)'!J:J,1,FALSE)</f>
        <v>#N/A</v>
      </c>
    </row>
    <row r="6369" spans="1:17" x14ac:dyDescent="0.25">
      <c r="A6369" t="s">
        <v>6389</v>
      </c>
      <c r="B6369">
        <v>843</v>
      </c>
      <c r="C6369">
        <v>636</v>
      </c>
      <c r="D6369">
        <v>670</v>
      </c>
      <c r="E6369">
        <v>646</v>
      </c>
      <c r="F6369">
        <f>B6369/cam_reads!I$3</f>
        <v>10.473278640870083</v>
      </c>
      <c r="G6369">
        <f>C6369/cam_reads!J$3</f>
        <v>8.2375900220610685</v>
      </c>
      <c r="H6369">
        <f>D6369/cam_reads!K$3</f>
        <v>6.993590655995046</v>
      </c>
      <c r="I6369">
        <f>E6369/cam_reads!L$3</f>
        <v>6.7340927256422729</v>
      </c>
      <c r="J6369" t="e">
        <f>VLOOKUP(A6369,'Top 30 via LR (Schizonts)'!A:A,1,FALSE)</f>
        <v>#N/A</v>
      </c>
      <c r="K6369" t="e">
        <f>VLOOKUP(A6369,'Top 30 via LR (Schizonts)'!J:J,1,FALSE)</f>
        <v>#N/A</v>
      </c>
      <c r="L6369" t="e">
        <f>VLOOKUP(A6369,'Top 30 via LR (Tr36)'!A:A,1,FALSE)</f>
        <v>#N/A</v>
      </c>
      <c r="M6369" t="e">
        <f>VLOOKUP(A6369,'Top 30 via LR (Tr36)'!I:I,1,FALSE)</f>
        <v>#N/A</v>
      </c>
      <c r="N6369" t="e">
        <f>VLOOKUP(A6369,'Top or Bottom 30 via OR (Schiz)'!B:B,1,FALSE)</f>
        <v>#N/A</v>
      </c>
      <c r="O6369" t="e">
        <f>VLOOKUP(A6369,'Top or Bottom 30 via OR (Schiz)'!J:J,1,FALSE)</f>
        <v>#N/A</v>
      </c>
      <c r="P6369" t="e">
        <f>VLOOKUP(A6369,'Top or Bottom 30 via OR (Tr36)'!B:B,1,FALSE)</f>
        <v>#N/A</v>
      </c>
      <c r="Q6369" t="e">
        <f>VLOOKUP(A6369,'Top or Bottom 30 via OR (Tr36)'!J:J,1,FALSE)</f>
        <v>#N/A</v>
      </c>
    </row>
    <row r="6370" spans="1:17" x14ac:dyDescent="0.25">
      <c r="A6370" t="s">
        <v>6390</v>
      </c>
      <c r="B6370">
        <v>41</v>
      </c>
      <c r="C6370">
        <v>84</v>
      </c>
      <c r="D6370">
        <v>124</v>
      </c>
      <c r="E6370">
        <v>37</v>
      </c>
      <c r="F6370">
        <f>B6370/cam_reads!I$3</f>
        <v>0.5093765412522816</v>
      </c>
      <c r="G6370">
        <f>C6370/cam_reads!J$3</f>
        <v>1.0879835878193864</v>
      </c>
      <c r="H6370">
        <f>D6370/cam_reads!K$3</f>
        <v>1.2943361811095309</v>
      </c>
      <c r="I6370">
        <f>E6370/cam_reads!L$3</f>
        <v>0.38569880936341189</v>
      </c>
      <c r="J6370" t="e">
        <f>VLOOKUP(A6370,'Top 30 via LR (Schizonts)'!A:A,1,FALSE)</f>
        <v>#N/A</v>
      </c>
      <c r="K6370" t="e">
        <f>VLOOKUP(A6370,'Top 30 via LR (Schizonts)'!J:J,1,FALSE)</f>
        <v>#N/A</v>
      </c>
      <c r="L6370" t="e">
        <f>VLOOKUP(A6370,'Top 30 via LR (Tr36)'!A:A,1,FALSE)</f>
        <v>#N/A</v>
      </c>
      <c r="M6370" t="e">
        <f>VLOOKUP(A6370,'Top 30 via LR (Tr36)'!I:I,1,FALSE)</f>
        <v>#N/A</v>
      </c>
      <c r="N6370" t="e">
        <f>VLOOKUP(A6370,'Top or Bottom 30 via OR (Schiz)'!B:B,1,FALSE)</f>
        <v>#N/A</v>
      </c>
      <c r="O6370" t="e">
        <f>VLOOKUP(A6370,'Top or Bottom 30 via OR (Schiz)'!J:J,1,FALSE)</f>
        <v>#N/A</v>
      </c>
      <c r="P6370" t="e">
        <f>VLOOKUP(A6370,'Top or Bottom 30 via OR (Tr36)'!B:B,1,FALSE)</f>
        <v>#N/A</v>
      </c>
      <c r="Q6370" t="e">
        <f>VLOOKUP(A6370,'Top or Bottom 30 via OR (Tr36)'!J:J,1,FALSE)</f>
        <v>#N/A</v>
      </c>
    </row>
    <row r="6371" spans="1:17" x14ac:dyDescent="0.25">
      <c r="A6371" t="s">
        <v>6391</v>
      </c>
      <c r="B6371">
        <v>244</v>
      </c>
      <c r="C6371">
        <v>397</v>
      </c>
      <c r="D6371">
        <v>415</v>
      </c>
      <c r="E6371">
        <v>514</v>
      </c>
      <c r="F6371">
        <f>B6371/cam_reads!I$3</f>
        <v>3.0314116113550416</v>
      </c>
      <c r="G6371">
        <f>C6371/cam_reads!J$3</f>
        <v>5.1420176710035292</v>
      </c>
      <c r="H6371">
        <f>D6371/cam_reads!K$3</f>
        <v>4.3318509287133491</v>
      </c>
      <c r="I6371">
        <f>E6371/cam_reads!L$3</f>
        <v>5.3580861625079388</v>
      </c>
      <c r="J6371" t="e">
        <f>VLOOKUP(A6371,'Top 30 via LR (Schizonts)'!A:A,1,FALSE)</f>
        <v>#N/A</v>
      </c>
      <c r="K6371" t="e">
        <f>VLOOKUP(A6371,'Top 30 via LR (Schizonts)'!J:J,1,FALSE)</f>
        <v>#N/A</v>
      </c>
      <c r="L6371" t="e">
        <f>VLOOKUP(A6371,'Top 30 via LR (Tr36)'!A:A,1,FALSE)</f>
        <v>#N/A</v>
      </c>
      <c r="M6371" t="e">
        <f>VLOOKUP(A6371,'Top 30 via LR (Tr36)'!I:I,1,FALSE)</f>
        <v>#N/A</v>
      </c>
      <c r="N6371" t="e">
        <f>VLOOKUP(A6371,'Top or Bottom 30 via OR (Schiz)'!B:B,1,FALSE)</f>
        <v>#N/A</v>
      </c>
      <c r="O6371" t="e">
        <f>VLOOKUP(A6371,'Top or Bottom 30 via OR (Schiz)'!J:J,1,FALSE)</f>
        <v>#N/A</v>
      </c>
      <c r="P6371" t="e">
        <f>VLOOKUP(A6371,'Top or Bottom 30 via OR (Tr36)'!B:B,1,FALSE)</f>
        <v>#N/A</v>
      </c>
      <c r="Q6371" t="e">
        <f>VLOOKUP(A6371,'Top or Bottom 30 via OR (Tr36)'!J:J,1,FALSE)</f>
        <v>#N/A</v>
      </c>
    </row>
    <row r="6372" spans="1:17" x14ac:dyDescent="0.25">
      <c r="A6372" t="s">
        <v>6392</v>
      </c>
      <c r="B6372">
        <v>0</v>
      </c>
      <c r="C6372">
        <v>0</v>
      </c>
      <c r="D6372">
        <v>0</v>
      </c>
      <c r="E6372">
        <v>0</v>
      </c>
      <c r="F6372">
        <f>B6372/cam_reads!I$3</f>
        <v>0</v>
      </c>
      <c r="G6372">
        <f>C6372/cam_reads!J$3</f>
        <v>0</v>
      </c>
      <c r="H6372">
        <f>D6372/cam_reads!K$3</f>
        <v>0</v>
      </c>
      <c r="I6372">
        <f>E6372/cam_reads!L$3</f>
        <v>0</v>
      </c>
      <c r="J6372" t="e">
        <f>VLOOKUP(A6372,'Top 30 via LR (Schizonts)'!A:A,1,FALSE)</f>
        <v>#N/A</v>
      </c>
      <c r="K6372" t="e">
        <f>VLOOKUP(A6372,'Top 30 via LR (Schizonts)'!J:J,1,FALSE)</f>
        <v>#N/A</v>
      </c>
      <c r="L6372" t="e">
        <f>VLOOKUP(A6372,'Top 30 via LR (Tr36)'!A:A,1,FALSE)</f>
        <v>#N/A</v>
      </c>
      <c r="M6372" t="e">
        <f>VLOOKUP(A6372,'Top 30 via LR (Tr36)'!I:I,1,FALSE)</f>
        <v>#N/A</v>
      </c>
      <c r="N6372" t="e">
        <f>VLOOKUP(A6372,'Top or Bottom 30 via OR (Schiz)'!B:B,1,FALSE)</f>
        <v>#N/A</v>
      </c>
      <c r="O6372" t="e">
        <f>VLOOKUP(A6372,'Top or Bottom 30 via OR (Schiz)'!J:J,1,FALSE)</f>
        <v>#N/A</v>
      </c>
      <c r="P6372" t="e">
        <f>VLOOKUP(A6372,'Top or Bottom 30 via OR (Tr36)'!B:B,1,FALSE)</f>
        <v>#N/A</v>
      </c>
      <c r="Q6372" t="e">
        <f>VLOOKUP(A6372,'Top or Bottom 30 via OR (Tr36)'!J:J,1,FALSE)</f>
        <v>#N/A</v>
      </c>
    </row>
    <row r="6373" spans="1:17" x14ac:dyDescent="0.25">
      <c r="A6373" t="s">
        <v>6393</v>
      </c>
      <c r="B6373">
        <v>0</v>
      </c>
      <c r="C6373">
        <v>0</v>
      </c>
      <c r="D6373">
        <v>0</v>
      </c>
      <c r="E6373">
        <v>0</v>
      </c>
      <c r="F6373">
        <f>B6373/cam_reads!I$3</f>
        <v>0</v>
      </c>
      <c r="G6373">
        <f>C6373/cam_reads!J$3</f>
        <v>0</v>
      </c>
      <c r="H6373">
        <f>D6373/cam_reads!K$3</f>
        <v>0</v>
      </c>
      <c r="I6373">
        <f>E6373/cam_reads!L$3</f>
        <v>0</v>
      </c>
      <c r="J6373" t="e">
        <f>VLOOKUP(A6373,'Top 30 via LR (Schizonts)'!A:A,1,FALSE)</f>
        <v>#N/A</v>
      </c>
      <c r="K6373" t="e">
        <f>VLOOKUP(A6373,'Top 30 via LR (Schizonts)'!J:J,1,FALSE)</f>
        <v>#N/A</v>
      </c>
      <c r="L6373" t="e">
        <f>VLOOKUP(A6373,'Top 30 via LR (Tr36)'!A:A,1,FALSE)</f>
        <v>#N/A</v>
      </c>
      <c r="M6373" t="e">
        <f>VLOOKUP(A6373,'Top 30 via LR (Tr36)'!I:I,1,FALSE)</f>
        <v>#N/A</v>
      </c>
      <c r="N6373" t="e">
        <f>VLOOKUP(A6373,'Top or Bottom 30 via OR (Schiz)'!B:B,1,FALSE)</f>
        <v>#N/A</v>
      </c>
      <c r="O6373" t="e">
        <f>VLOOKUP(A6373,'Top or Bottom 30 via OR (Schiz)'!J:J,1,FALSE)</f>
        <v>#N/A</v>
      </c>
      <c r="P6373" t="e">
        <f>VLOOKUP(A6373,'Top or Bottom 30 via OR (Tr36)'!B:B,1,FALSE)</f>
        <v>#N/A</v>
      </c>
      <c r="Q6373" t="e">
        <f>VLOOKUP(A6373,'Top or Bottom 30 via OR (Tr36)'!J:J,1,FALSE)</f>
        <v>#N/A</v>
      </c>
    </row>
    <row r="6374" spans="1:17" x14ac:dyDescent="0.25">
      <c r="A6374" t="s">
        <v>6394</v>
      </c>
      <c r="B6374">
        <v>1029</v>
      </c>
      <c r="C6374">
        <v>1029</v>
      </c>
      <c r="D6374">
        <v>934</v>
      </c>
      <c r="E6374">
        <v>1188</v>
      </c>
      <c r="F6374">
        <f>B6374/cam_reads!I$3</f>
        <v>12.784108803624335</v>
      </c>
      <c r="G6374">
        <f>C6374/cam_reads!J$3</f>
        <v>13.327798950787484</v>
      </c>
      <c r="H6374">
        <f>D6374/cam_reads!K$3</f>
        <v>9.7492741383572739</v>
      </c>
      <c r="I6374">
        <f>E6374/cam_reads!L$3</f>
        <v>12.384059068209009</v>
      </c>
      <c r="J6374" t="e">
        <f>VLOOKUP(A6374,'Top 30 via LR (Schizonts)'!A:A,1,FALSE)</f>
        <v>#N/A</v>
      </c>
      <c r="K6374" t="e">
        <f>VLOOKUP(A6374,'Top 30 via LR (Schizonts)'!J:J,1,FALSE)</f>
        <v>#N/A</v>
      </c>
      <c r="L6374" t="e">
        <f>VLOOKUP(A6374,'Top 30 via LR (Tr36)'!A:A,1,FALSE)</f>
        <v>#N/A</v>
      </c>
      <c r="M6374" t="e">
        <f>VLOOKUP(A6374,'Top 30 via LR (Tr36)'!I:I,1,FALSE)</f>
        <v>#N/A</v>
      </c>
      <c r="N6374" t="e">
        <f>VLOOKUP(A6374,'Top or Bottom 30 via OR (Schiz)'!B:B,1,FALSE)</f>
        <v>#N/A</v>
      </c>
      <c r="O6374" t="e">
        <f>VLOOKUP(A6374,'Top or Bottom 30 via OR (Schiz)'!J:J,1,FALSE)</f>
        <v>#N/A</v>
      </c>
      <c r="P6374" t="e">
        <f>VLOOKUP(A6374,'Top or Bottom 30 via OR (Tr36)'!B:B,1,FALSE)</f>
        <v>#N/A</v>
      </c>
      <c r="Q6374" t="e">
        <f>VLOOKUP(A6374,'Top or Bottom 30 via OR (Tr36)'!J:J,1,FALSE)</f>
        <v>#N/A</v>
      </c>
    </row>
    <row r="6375" spans="1:17" x14ac:dyDescent="0.25">
      <c r="A6375" t="s">
        <v>6395</v>
      </c>
      <c r="B6375">
        <v>2598</v>
      </c>
      <c r="C6375">
        <v>3028</v>
      </c>
      <c r="D6375">
        <v>2947</v>
      </c>
      <c r="E6375">
        <v>3237</v>
      </c>
      <c r="F6375">
        <f>B6375/cam_reads!I$3</f>
        <v>32.277079370083598</v>
      </c>
      <c r="G6375">
        <f>C6375/cam_reads!J$3</f>
        <v>39.219217903775025</v>
      </c>
      <c r="H6375">
        <f>D6375/cam_reads!K$3</f>
        <v>30.761360691369255</v>
      </c>
      <c r="I6375">
        <f>E6375/cam_reads!L$3</f>
        <v>33.743433673226065</v>
      </c>
      <c r="J6375" t="e">
        <f>VLOOKUP(A6375,'Top 30 via LR (Schizonts)'!A:A,1,FALSE)</f>
        <v>#N/A</v>
      </c>
      <c r="K6375" t="e">
        <f>VLOOKUP(A6375,'Top 30 via LR (Schizonts)'!J:J,1,FALSE)</f>
        <v>#N/A</v>
      </c>
      <c r="L6375" t="e">
        <f>VLOOKUP(A6375,'Top 30 via LR (Tr36)'!A:A,1,FALSE)</f>
        <v>#N/A</v>
      </c>
      <c r="M6375" t="e">
        <f>VLOOKUP(A6375,'Top 30 via LR (Tr36)'!I:I,1,FALSE)</f>
        <v>#N/A</v>
      </c>
      <c r="N6375" t="e">
        <f>VLOOKUP(A6375,'Top or Bottom 30 via OR (Schiz)'!B:B,1,FALSE)</f>
        <v>#N/A</v>
      </c>
      <c r="O6375" t="e">
        <f>VLOOKUP(A6375,'Top or Bottom 30 via OR (Schiz)'!J:J,1,FALSE)</f>
        <v>#N/A</v>
      </c>
      <c r="P6375" t="e">
        <f>VLOOKUP(A6375,'Top or Bottom 30 via OR (Tr36)'!B:B,1,FALSE)</f>
        <v>#N/A</v>
      </c>
      <c r="Q6375" t="e">
        <f>VLOOKUP(A6375,'Top or Bottom 30 via OR (Tr36)'!J:J,1,FALSE)</f>
        <v>#N/A</v>
      </c>
    </row>
    <row r="6376" spans="1:17" x14ac:dyDescent="0.25">
      <c r="A6376" t="s">
        <v>6396</v>
      </c>
      <c r="B6376">
        <v>35</v>
      </c>
      <c r="C6376">
        <v>13</v>
      </c>
      <c r="D6376">
        <v>22</v>
      </c>
      <c r="E6376">
        <v>65</v>
      </c>
      <c r="F6376">
        <f>B6376/cam_reads!I$3</f>
        <v>0.43483363277633796</v>
      </c>
      <c r="G6376">
        <f>C6376/cam_reads!J$3</f>
        <v>0.16837841240061932</v>
      </c>
      <c r="H6376">
        <f>D6376/cam_reads!K$3</f>
        <v>0.22964029019685225</v>
      </c>
      <c r="I6376">
        <f>E6376/cam_reads!L$3</f>
        <v>0.67757898942221007</v>
      </c>
      <c r="J6376" t="e">
        <f>VLOOKUP(A6376,'Top 30 via LR (Schizonts)'!A:A,1,FALSE)</f>
        <v>#N/A</v>
      </c>
      <c r="K6376" t="e">
        <f>VLOOKUP(A6376,'Top 30 via LR (Schizonts)'!J:J,1,FALSE)</f>
        <v>#N/A</v>
      </c>
      <c r="L6376" t="e">
        <f>VLOOKUP(A6376,'Top 30 via LR (Tr36)'!A:A,1,FALSE)</f>
        <v>#N/A</v>
      </c>
      <c r="M6376" t="e">
        <f>VLOOKUP(A6376,'Top 30 via LR (Tr36)'!I:I,1,FALSE)</f>
        <v>#N/A</v>
      </c>
      <c r="N6376" t="e">
        <f>VLOOKUP(A6376,'Top or Bottom 30 via OR (Schiz)'!B:B,1,FALSE)</f>
        <v>#N/A</v>
      </c>
      <c r="O6376" t="e">
        <f>VLOOKUP(A6376,'Top or Bottom 30 via OR (Schiz)'!J:J,1,FALSE)</f>
        <v>#N/A</v>
      </c>
      <c r="P6376" t="e">
        <f>VLOOKUP(A6376,'Top or Bottom 30 via OR (Tr36)'!B:B,1,FALSE)</f>
        <v>#N/A</v>
      </c>
      <c r="Q6376" t="e">
        <f>VLOOKUP(A6376,'Top or Bottom 30 via OR (Tr36)'!J:J,1,FALSE)</f>
        <v>#N/A</v>
      </c>
    </row>
    <row r="6377" spans="1:17" x14ac:dyDescent="0.25">
      <c r="A6377" t="s">
        <v>6397</v>
      </c>
      <c r="B6377">
        <v>835</v>
      </c>
      <c r="C6377">
        <v>511</v>
      </c>
      <c r="D6377">
        <v>908</v>
      </c>
      <c r="E6377">
        <v>475</v>
      </c>
      <c r="F6377">
        <f>B6377/cam_reads!I$3</f>
        <v>10.373888096235492</v>
      </c>
      <c r="G6377">
        <f>C6377/cam_reads!J$3</f>
        <v>6.6185668259012678</v>
      </c>
      <c r="H6377">
        <f>D6377/cam_reads!K$3</f>
        <v>9.4778810681246295</v>
      </c>
      <c r="I6377">
        <f>E6377/cam_reads!L$3</f>
        <v>4.9515387688546122</v>
      </c>
      <c r="J6377" t="e">
        <f>VLOOKUP(A6377,'Top 30 via LR (Schizonts)'!A:A,1,FALSE)</f>
        <v>#N/A</v>
      </c>
      <c r="K6377" t="e">
        <f>VLOOKUP(A6377,'Top 30 via LR (Schizonts)'!J:J,1,FALSE)</f>
        <v>#N/A</v>
      </c>
      <c r="L6377" t="e">
        <f>VLOOKUP(A6377,'Top 30 via LR (Tr36)'!A:A,1,FALSE)</f>
        <v>#N/A</v>
      </c>
      <c r="M6377" t="e">
        <f>VLOOKUP(A6377,'Top 30 via LR (Tr36)'!I:I,1,FALSE)</f>
        <v>#N/A</v>
      </c>
      <c r="N6377" t="e">
        <f>VLOOKUP(A6377,'Top or Bottom 30 via OR (Schiz)'!B:B,1,FALSE)</f>
        <v>#N/A</v>
      </c>
      <c r="O6377" t="e">
        <f>VLOOKUP(A6377,'Top or Bottom 30 via OR (Schiz)'!J:J,1,FALSE)</f>
        <v>#N/A</v>
      </c>
      <c r="P6377" t="e">
        <f>VLOOKUP(A6377,'Top or Bottom 30 via OR (Tr36)'!B:B,1,FALSE)</f>
        <v>#N/A</v>
      </c>
      <c r="Q6377" t="e">
        <f>VLOOKUP(A6377,'Top or Bottom 30 via OR (Tr36)'!J:J,1,FALSE)</f>
        <v>#N/A</v>
      </c>
    </row>
    <row r="6378" spans="1:17" x14ac:dyDescent="0.25">
      <c r="A6378" t="s">
        <v>6398</v>
      </c>
      <c r="B6378">
        <v>0</v>
      </c>
      <c r="C6378">
        <v>0</v>
      </c>
      <c r="D6378">
        <v>0</v>
      </c>
      <c r="E6378">
        <v>0</v>
      </c>
      <c r="F6378">
        <f>B6378/cam_reads!I$3</f>
        <v>0</v>
      </c>
      <c r="G6378">
        <f>C6378/cam_reads!J$3</f>
        <v>0</v>
      </c>
      <c r="H6378">
        <f>D6378/cam_reads!K$3</f>
        <v>0</v>
      </c>
      <c r="I6378">
        <f>E6378/cam_reads!L$3</f>
        <v>0</v>
      </c>
      <c r="J6378" t="e">
        <f>VLOOKUP(A6378,'Top 30 via LR (Schizonts)'!A:A,1,FALSE)</f>
        <v>#N/A</v>
      </c>
      <c r="K6378" t="e">
        <f>VLOOKUP(A6378,'Top 30 via LR (Schizonts)'!J:J,1,FALSE)</f>
        <v>#N/A</v>
      </c>
      <c r="L6378" t="e">
        <f>VLOOKUP(A6378,'Top 30 via LR (Tr36)'!A:A,1,FALSE)</f>
        <v>#N/A</v>
      </c>
      <c r="M6378" t="e">
        <f>VLOOKUP(A6378,'Top 30 via LR (Tr36)'!I:I,1,FALSE)</f>
        <v>#N/A</v>
      </c>
      <c r="N6378" t="e">
        <f>VLOOKUP(A6378,'Top or Bottom 30 via OR (Schiz)'!B:B,1,FALSE)</f>
        <v>#N/A</v>
      </c>
      <c r="O6378" t="e">
        <f>VLOOKUP(A6378,'Top or Bottom 30 via OR (Schiz)'!J:J,1,FALSE)</f>
        <v>#N/A</v>
      </c>
      <c r="P6378" t="e">
        <f>VLOOKUP(A6378,'Top or Bottom 30 via OR (Tr36)'!B:B,1,FALSE)</f>
        <v>#N/A</v>
      </c>
      <c r="Q6378" t="e">
        <f>VLOOKUP(A6378,'Top or Bottom 30 via OR (Tr36)'!J:J,1,FALSE)</f>
        <v>#N/A</v>
      </c>
    </row>
    <row r="6379" spans="1:17" x14ac:dyDescent="0.25">
      <c r="A6379" t="s">
        <v>6399</v>
      </c>
      <c r="B6379">
        <v>0</v>
      </c>
      <c r="C6379">
        <v>0</v>
      </c>
      <c r="D6379">
        <v>0</v>
      </c>
      <c r="E6379">
        <v>0</v>
      </c>
      <c r="F6379">
        <f>B6379/cam_reads!I$3</f>
        <v>0</v>
      </c>
      <c r="G6379">
        <f>C6379/cam_reads!J$3</f>
        <v>0</v>
      </c>
      <c r="H6379">
        <f>D6379/cam_reads!K$3</f>
        <v>0</v>
      </c>
      <c r="I6379">
        <f>E6379/cam_reads!L$3</f>
        <v>0</v>
      </c>
      <c r="J6379" t="e">
        <f>VLOOKUP(A6379,'Top 30 via LR (Schizonts)'!A:A,1,FALSE)</f>
        <v>#N/A</v>
      </c>
      <c r="K6379" t="e">
        <f>VLOOKUP(A6379,'Top 30 via LR (Schizonts)'!J:J,1,FALSE)</f>
        <v>#N/A</v>
      </c>
      <c r="L6379" t="e">
        <f>VLOOKUP(A6379,'Top 30 via LR (Tr36)'!A:A,1,FALSE)</f>
        <v>#N/A</v>
      </c>
      <c r="M6379" t="e">
        <f>VLOOKUP(A6379,'Top 30 via LR (Tr36)'!I:I,1,FALSE)</f>
        <v>#N/A</v>
      </c>
      <c r="N6379" t="e">
        <f>VLOOKUP(A6379,'Top or Bottom 30 via OR (Schiz)'!B:B,1,FALSE)</f>
        <v>#N/A</v>
      </c>
      <c r="O6379" t="e">
        <f>VLOOKUP(A6379,'Top or Bottom 30 via OR (Schiz)'!J:J,1,FALSE)</f>
        <v>#N/A</v>
      </c>
      <c r="P6379" t="e">
        <f>VLOOKUP(A6379,'Top or Bottom 30 via OR (Tr36)'!B:B,1,FALSE)</f>
        <v>#N/A</v>
      </c>
      <c r="Q6379" t="e">
        <f>VLOOKUP(A6379,'Top or Bottom 30 via OR (Tr36)'!J:J,1,FALSE)</f>
        <v>#N/A</v>
      </c>
    </row>
    <row r="6380" spans="1:17" x14ac:dyDescent="0.25">
      <c r="A6380" t="s">
        <v>6400</v>
      </c>
      <c r="B6380">
        <v>749</v>
      </c>
      <c r="C6380">
        <v>885</v>
      </c>
      <c r="D6380">
        <v>1155</v>
      </c>
      <c r="E6380">
        <v>1064</v>
      </c>
      <c r="F6380">
        <f>B6380/cam_reads!I$3</f>
        <v>9.3054397414136325</v>
      </c>
      <c r="G6380">
        <f>C6380/cam_reads!J$3</f>
        <v>11.462684228811392</v>
      </c>
      <c r="H6380">
        <f>D6380/cam_reads!K$3</f>
        <v>12.056115235334744</v>
      </c>
      <c r="I6380">
        <f>E6380/cam_reads!L$3</f>
        <v>11.091446842234332</v>
      </c>
      <c r="J6380" t="e">
        <f>VLOOKUP(A6380,'Top 30 via LR (Schizonts)'!A:A,1,FALSE)</f>
        <v>#N/A</v>
      </c>
      <c r="K6380" t="e">
        <f>VLOOKUP(A6380,'Top 30 via LR (Schizonts)'!J:J,1,FALSE)</f>
        <v>#N/A</v>
      </c>
      <c r="L6380" t="e">
        <f>VLOOKUP(A6380,'Top 30 via LR (Tr36)'!A:A,1,FALSE)</f>
        <v>#N/A</v>
      </c>
      <c r="M6380" t="e">
        <f>VLOOKUP(A6380,'Top 30 via LR (Tr36)'!I:I,1,FALSE)</f>
        <v>#N/A</v>
      </c>
      <c r="N6380" t="e">
        <f>VLOOKUP(A6380,'Top or Bottom 30 via OR (Schiz)'!B:B,1,FALSE)</f>
        <v>#N/A</v>
      </c>
      <c r="O6380" t="e">
        <f>VLOOKUP(A6380,'Top or Bottom 30 via OR (Schiz)'!J:J,1,FALSE)</f>
        <v>#N/A</v>
      </c>
      <c r="P6380" t="e">
        <f>VLOOKUP(A6380,'Top or Bottom 30 via OR (Tr36)'!B:B,1,FALSE)</f>
        <v>#N/A</v>
      </c>
      <c r="Q6380" t="e">
        <f>VLOOKUP(A6380,'Top or Bottom 30 via OR (Tr36)'!J:J,1,FALSE)</f>
        <v>#N/A</v>
      </c>
    </row>
    <row r="6381" spans="1:17" x14ac:dyDescent="0.25">
      <c r="A6381" t="s">
        <v>6401</v>
      </c>
      <c r="B6381">
        <v>195</v>
      </c>
      <c r="C6381">
        <v>238</v>
      </c>
      <c r="D6381">
        <v>159</v>
      </c>
      <c r="E6381">
        <v>255</v>
      </c>
      <c r="F6381">
        <f>B6381/cam_reads!I$3</f>
        <v>2.4226445254681686</v>
      </c>
      <c r="G6381">
        <f>C6381/cam_reads!J$3</f>
        <v>3.0826201654882617</v>
      </c>
      <c r="H6381">
        <f>D6381/cam_reads!K$3</f>
        <v>1.659673006422705</v>
      </c>
      <c r="I6381">
        <f>E6381/cam_reads!L$3</f>
        <v>2.6581944969640552</v>
      </c>
      <c r="J6381" t="e">
        <f>VLOOKUP(A6381,'Top 30 via LR (Schizonts)'!A:A,1,FALSE)</f>
        <v>#N/A</v>
      </c>
      <c r="K6381" t="e">
        <f>VLOOKUP(A6381,'Top 30 via LR (Schizonts)'!J:J,1,FALSE)</f>
        <v>#N/A</v>
      </c>
      <c r="L6381" t="e">
        <f>VLOOKUP(A6381,'Top 30 via LR (Tr36)'!A:A,1,FALSE)</f>
        <v>#N/A</v>
      </c>
      <c r="M6381" t="e">
        <f>VLOOKUP(A6381,'Top 30 via LR (Tr36)'!I:I,1,FALSE)</f>
        <v>#N/A</v>
      </c>
      <c r="N6381" t="e">
        <f>VLOOKUP(A6381,'Top or Bottom 30 via OR (Schiz)'!B:B,1,FALSE)</f>
        <v>#N/A</v>
      </c>
      <c r="O6381" t="e">
        <f>VLOOKUP(A6381,'Top or Bottom 30 via OR (Schiz)'!J:J,1,FALSE)</f>
        <v>#N/A</v>
      </c>
      <c r="P6381" t="e">
        <f>VLOOKUP(A6381,'Top or Bottom 30 via OR (Tr36)'!B:B,1,FALSE)</f>
        <v>#N/A</v>
      </c>
      <c r="Q6381" t="e">
        <f>VLOOKUP(A6381,'Top or Bottom 30 via OR (Tr36)'!J:J,1,FALSE)</f>
        <v>#N/A</v>
      </c>
    </row>
    <row r="6382" spans="1:17" x14ac:dyDescent="0.25">
      <c r="A6382" t="s">
        <v>6402</v>
      </c>
      <c r="B6382">
        <v>29</v>
      </c>
      <c r="C6382">
        <v>17</v>
      </c>
      <c r="D6382">
        <v>27</v>
      </c>
      <c r="E6382">
        <v>30</v>
      </c>
      <c r="F6382">
        <f>B6382/cam_reads!I$3</f>
        <v>0.36029072430039427</v>
      </c>
      <c r="G6382">
        <f>C6382/cam_reads!J$3</f>
        <v>0.22018715467773298</v>
      </c>
      <c r="H6382">
        <f>D6382/cam_reads!K$3</f>
        <v>0.28183126524159141</v>
      </c>
      <c r="I6382">
        <f>E6382/cam_reads!L$3</f>
        <v>0.31272876434871238</v>
      </c>
      <c r="J6382" t="e">
        <f>VLOOKUP(A6382,'Top 30 via LR (Schizonts)'!A:A,1,FALSE)</f>
        <v>#N/A</v>
      </c>
      <c r="K6382" t="e">
        <f>VLOOKUP(A6382,'Top 30 via LR (Schizonts)'!J:J,1,FALSE)</f>
        <v>#N/A</v>
      </c>
      <c r="L6382" t="e">
        <f>VLOOKUP(A6382,'Top 30 via LR (Tr36)'!A:A,1,FALSE)</f>
        <v>#N/A</v>
      </c>
      <c r="M6382" t="e">
        <f>VLOOKUP(A6382,'Top 30 via LR (Tr36)'!I:I,1,FALSE)</f>
        <v>#N/A</v>
      </c>
      <c r="N6382" t="e">
        <f>VLOOKUP(A6382,'Top or Bottom 30 via OR (Schiz)'!B:B,1,FALSE)</f>
        <v>#N/A</v>
      </c>
      <c r="O6382" t="e">
        <f>VLOOKUP(A6382,'Top or Bottom 30 via OR (Schiz)'!J:J,1,FALSE)</f>
        <v>#N/A</v>
      </c>
      <c r="P6382" t="e">
        <f>VLOOKUP(A6382,'Top or Bottom 30 via OR (Tr36)'!B:B,1,FALSE)</f>
        <v>#N/A</v>
      </c>
      <c r="Q6382" t="e">
        <f>VLOOKUP(A6382,'Top or Bottom 30 via OR (Tr36)'!J:J,1,FALSE)</f>
        <v>#N/A</v>
      </c>
    </row>
    <row r="6383" spans="1:17" x14ac:dyDescent="0.25">
      <c r="A6383" t="s">
        <v>6403</v>
      </c>
      <c r="B6383">
        <v>971</v>
      </c>
      <c r="C6383">
        <v>740</v>
      </c>
      <c r="D6383">
        <v>614</v>
      </c>
      <c r="E6383">
        <v>974</v>
      </c>
      <c r="F6383">
        <f>B6383/cam_reads!I$3</f>
        <v>12.063527355023547</v>
      </c>
      <c r="G6383">
        <f>C6383/cam_reads!J$3</f>
        <v>9.5846173212660233</v>
      </c>
      <c r="H6383">
        <f>D6383/cam_reads!K$3</f>
        <v>6.4090517354939678</v>
      </c>
      <c r="I6383">
        <f>E6383/cam_reads!L$3</f>
        <v>10.153260549188195</v>
      </c>
      <c r="J6383" t="e">
        <f>VLOOKUP(A6383,'Top 30 via LR (Schizonts)'!A:A,1,FALSE)</f>
        <v>#N/A</v>
      </c>
      <c r="K6383" t="e">
        <f>VLOOKUP(A6383,'Top 30 via LR (Schizonts)'!J:J,1,FALSE)</f>
        <v>#N/A</v>
      </c>
      <c r="L6383" t="e">
        <f>VLOOKUP(A6383,'Top 30 via LR (Tr36)'!A:A,1,FALSE)</f>
        <v>#N/A</v>
      </c>
      <c r="M6383" t="e">
        <f>VLOOKUP(A6383,'Top 30 via LR (Tr36)'!I:I,1,FALSE)</f>
        <v>#N/A</v>
      </c>
      <c r="N6383" t="e">
        <f>VLOOKUP(A6383,'Top or Bottom 30 via OR (Schiz)'!B:B,1,FALSE)</f>
        <v>#N/A</v>
      </c>
      <c r="O6383" t="e">
        <f>VLOOKUP(A6383,'Top or Bottom 30 via OR (Schiz)'!J:J,1,FALSE)</f>
        <v>#N/A</v>
      </c>
      <c r="P6383" t="e">
        <f>VLOOKUP(A6383,'Top or Bottom 30 via OR (Tr36)'!B:B,1,FALSE)</f>
        <v>#N/A</v>
      </c>
      <c r="Q6383" t="e">
        <f>VLOOKUP(A6383,'Top or Bottom 30 via OR (Tr36)'!J:J,1,FALSE)</f>
        <v>#N/A</v>
      </c>
    </row>
    <row r="6384" spans="1:17" x14ac:dyDescent="0.25">
      <c r="A6384" t="s">
        <v>6404</v>
      </c>
      <c r="B6384">
        <v>4058</v>
      </c>
      <c r="C6384">
        <v>3654</v>
      </c>
      <c r="D6384">
        <v>3435</v>
      </c>
      <c r="E6384">
        <v>4414</v>
      </c>
      <c r="F6384">
        <f>B6384/cam_reads!I$3</f>
        <v>50.41585376589655</v>
      </c>
      <c r="G6384">
        <f>C6384/cam_reads!J$3</f>
        <v>47.327286070143309</v>
      </c>
      <c r="H6384">
        <f>D6384/cam_reads!K$3</f>
        <v>35.855199855735798</v>
      </c>
      <c r="I6384">
        <f>E6384/cam_reads!L$3</f>
        <v>46.012825527840548</v>
      </c>
      <c r="J6384" t="e">
        <f>VLOOKUP(A6384,'Top 30 via LR (Schizonts)'!A:A,1,FALSE)</f>
        <v>#N/A</v>
      </c>
      <c r="K6384" t="e">
        <f>VLOOKUP(A6384,'Top 30 via LR (Schizonts)'!J:J,1,FALSE)</f>
        <v>#N/A</v>
      </c>
      <c r="L6384" t="e">
        <f>VLOOKUP(A6384,'Top 30 via LR (Tr36)'!A:A,1,FALSE)</f>
        <v>#N/A</v>
      </c>
      <c r="M6384" t="e">
        <f>VLOOKUP(A6384,'Top 30 via LR (Tr36)'!I:I,1,FALSE)</f>
        <v>#N/A</v>
      </c>
      <c r="N6384" t="e">
        <f>VLOOKUP(A6384,'Top or Bottom 30 via OR (Schiz)'!B:B,1,FALSE)</f>
        <v>#N/A</v>
      </c>
      <c r="O6384" t="e">
        <f>VLOOKUP(A6384,'Top or Bottom 30 via OR (Schiz)'!J:J,1,FALSE)</f>
        <v>#N/A</v>
      </c>
      <c r="P6384" t="e">
        <f>VLOOKUP(A6384,'Top or Bottom 30 via OR (Tr36)'!B:B,1,FALSE)</f>
        <v>#N/A</v>
      </c>
      <c r="Q6384" t="e">
        <f>VLOOKUP(A6384,'Top or Bottom 30 via OR (Tr36)'!J:J,1,FALSE)</f>
        <v>#N/A</v>
      </c>
    </row>
    <row r="6385" spans="1:17" x14ac:dyDescent="0.25">
      <c r="A6385" t="s">
        <v>6405</v>
      </c>
      <c r="B6385">
        <v>0</v>
      </c>
      <c r="C6385">
        <v>0</v>
      </c>
      <c r="D6385">
        <v>0</v>
      </c>
      <c r="E6385">
        <v>0</v>
      </c>
      <c r="F6385">
        <f>B6385/cam_reads!I$3</f>
        <v>0</v>
      </c>
      <c r="G6385">
        <f>C6385/cam_reads!J$3</f>
        <v>0</v>
      </c>
      <c r="H6385">
        <f>D6385/cam_reads!K$3</f>
        <v>0</v>
      </c>
      <c r="I6385">
        <f>E6385/cam_reads!L$3</f>
        <v>0</v>
      </c>
      <c r="J6385" t="e">
        <f>VLOOKUP(A6385,'Top 30 via LR (Schizonts)'!A:A,1,FALSE)</f>
        <v>#N/A</v>
      </c>
      <c r="K6385" t="e">
        <f>VLOOKUP(A6385,'Top 30 via LR (Schizonts)'!J:J,1,FALSE)</f>
        <v>#N/A</v>
      </c>
      <c r="L6385" t="e">
        <f>VLOOKUP(A6385,'Top 30 via LR (Tr36)'!A:A,1,FALSE)</f>
        <v>#N/A</v>
      </c>
      <c r="M6385" t="e">
        <f>VLOOKUP(A6385,'Top 30 via LR (Tr36)'!I:I,1,FALSE)</f>
        <v>#N/A</v>
      </c>
      <c r="N6385" t="e">
        <f>VLOOKUP(A6385,'Top or Bottom 30 via OR (Schiz)'!B:B,1,FALSE)</f>
        <v>#N/A</v>
      </c>
      <c r="O6385" t="e">
        <f>VLOOKUP(A6385,'Top or Bottom 30 via OR (Schiz)'!J:J,1,FALSE)</f>
        <v>#N/A</v>
      </c>
      <c r="P6385" t="e">
        <f>VLOOKUP(A6385,'Top or Bottom 30 via OR (Tr36)'!B:B,1,FALSE)</f>
        <v>#N/A</v>
      </c>
      <c r="Q6385" t="e">
        <f>VLOOKUP(A6385,'Top or Bottom 30 via OR (Tr36)'!J:J,1,FALSE)</f>
        <v>#N/A</v>
      </c>
    </row>
    <row r="6386" spans="1:17" x14ac:dyDescent="0.25">
      <c r="A6386" t="s">
        <v>6406</v>
      </c>
      <c r="B6386">
        <v>81</v>
      </c>
      <c r="C6386">
        <v>42</v>
      </c>
      <c r="D6386">
        <v>65</v>
      </c>
      <c r="E6386">
        <v>74</v>
      </c>
      <c r="F6386">
        <f>B6386/cam_reads!I$3</f>
        <v>1.0063292644252393</v>
      </c>
      <c r="G6386">
        <f>C6386/cam_reads!J$3</f>
        <v>0.54399179390969321</v>
      </c>
      <c r="H6386">
        <f>D6386/cam_reads!K$3</f>
        <v>0.67848267558160891</v>
      </c>
      <c r="I6386">
        <f>E6386/cam_reads!L$3</f>
        <v>0.77139761872682377</v>
      </c>
      <c r="J6386" t="e">
        <f>VLOOKUP(A6386,'Top 30 via LR (Schizonts)'!A:A,1,FALSE)</f>
        <v>#N/A</v>
      </c>
      <c r="K6386" t="e">
        <f>VLOOKUP(A6386,'Top 30 via LR (Schizonts)'!J:J,1,FALSE)</f>
        <v>#N/A</v>
      </c>
      <c r="L6386" t="e">
        <f>VLOOKUP(A6386,'Top 30 via LR (Tr36)'!A:A,1,FALSE)</f>
        <v>#N/A</v>
      </c>
      <c r="M6386" t="e">
        <f>VLOOKUP(A6386,'Top 30 via LR (Tr36)'!I:I,1,FALSE)</f>
        <v>#N/A</v>
      </c>
      <c r="N6386" t="e">
        <f>VLOOKUP(A6386,'Top or Bottom 30 via OR (Schiz)'!B:B,1,FALSE)</f>
        <v>#N/A</v>
      </c>
      <c r="O6386" t="e">
        <f>VLOOKUP(A6386,'Top or Bottom 30 via OR (Schiz)'!J:J,1,FALSE)</f>
        <v>#N/A</v>
      </c>
      <c r="P6386" t="e">
        <f>VLOOKUP(A6386,'Top or Bottom 30 via OR (Tr36)'!B:B,1,FALSE)</f>
        <v>#N/A</v>
      </c>
      <c r="Q6386" t="e">
        <f>VLOOKUP(A6386,'Top or Bottom 30 via OR (Tr36)'!J:J,1,FALSE)</f>
        <v>#N/A</v>
      </c>
    </row>
    <row r="6387" spans="1:17" x14ac:dyDescent="0.25">
      <c r="A6387" t="s">
        <v>6407</v>
      </c>
      <c r="B6387">
        <v>3271</v>
      </c>
      <c r="C6387">
        <v>2113</v>
      </c>
      <c r="D6387">
        <v>2357</v>
      </c>
      <c r="E6387">
        <v>2829</v>
      </c>
      <c r="F6387">
        <f>B6387/cam_reads!I$3</f>
        <v>40.638308937468608</v>
      </c>
      <c r="G6387">
        <f>C6387/cam_reads!J$3</f>
        <v>27.367968107885279</v>
      </c>
      <c r="H6387">
        <f>D6387/cam_reads!K$3</f>
        <v>24.602825636090035</v>
      </c>
      <c r="I6387">
        <f>E6387/cam_reads!L$3</f>
        <v>29.490322478083574</v>
      </c>
      <c r="J6387" t="e">
        <f>VLOOKUP(A6387,'Top 30 via LR (Schizonts)'!A:A,1,FALSE)</f>
        <v>#N/A</v>
      </c>
      <c r="K6387" t="e">
        <f>VLOOKUP(A6387,'Top 30 via LR (Schizonts)'!J:J,1,FALSE)</f>
        <v>#N/A</v>
      </c>
      <c r="L6387" t="e">
        <f>VLOOKUP(A6387,'Top 30 via LR (Tr36)'!A:A,1,FALSE)</f>
        <v>#N/A</v>
      </c>
      <c r="M6387" t="e">
        <f>VLOOKUP(A6387,'Top 30 via LR (Tr36)'!I:I,1,FALSE)</f>
        <v>#N/A</v>
      </c>
      <c r="N6387" t="e">
        <f>VLOOKUP(A6387,'Top or Bottom 30 via OR (Schiz)'!B:B,1,FALSE)</f>
        <v>#N/A</v>
      </c>
      <c r="O6387" t="e">
        <f>VLOOKUP(A6387,'Top or Bottom 30 via OR (Schiz)'!J:J,1,FALSE)</f>
        <v>#N/A</v>
      </c>
      <c r="P6387" t="e">
        <f>VLOOKUP(A6387,'Top or Bottom 30 via OR (Tr36)'!B:B,1,FALSE)</f>
        <v>#N/A</v>
      </c>
      <c r="Q6387" t="e">
        <f>VLOOKUP(A6387,'Top or Bottom 30 via OR (Tr36)'!J:J,1,FALSE)</f>
        <v>#N/A</v>
      </c>
    </row>
    <row r="6388" spans="1:17" x14ac:dyDescent="0.25">
      <c r="A6388" t="s">
        <v>6408</v>
      </c>
      <c r="B6388">
        <v>0</v>
      </c>
      <c r="C6388">
        <v>0</v>
      </c>
      <c r="D6388">
        <v>0</v>
      </c>
      <c r="E6388">
        <v>0</v>
      </c>
      <c r="F6388">
        <f>B6388/cam_reads!I$3</f>
        <v>0</v>
      </c>
      <c r="G6388">
        <f>C6388/cam_reads!J$3</f>
        <v>0</v>
      </c>
      <c r="H6388">
        <f>D6388/cam_reads!K$3</f>
        <v>0</v>
      </c>
      <c r="I6388">
        <f>E6388/cam_reads!L$3</f>
        <v>0</v>
      </c>
      <c r="J6388" t="e">
        <f>VLOOKUP(A6388,'Top 30 via LR (Schizonts)'!A:A,1,FALSE)</f>
        <v>#N/A</v>
      </c>
      <c r="K6388" t="e">
        <f>VLOOKUP(A6388,'Top 30 via LR (Schizonts)'!J:J,1,FALSE)</f>
        <v>#N/A</v>
      </c>
      <c r="L6388" t="e">
        <f>VLOOKUP(A6388,'Top 30 via LR (Tr36)'!A:A,1,FALSE)</f>
        <v>#N/A</v>
      </c>
      <c r="M6388" t="e">
        <f>VLOOKUP(A6388,'Top 30 via LR (Tr36)'!I:I,1,FALSE)</f>
        <v>#N/A</v>
      </c>
      <c r="N6388" t="e">
        <f>VLOOKUP(A6388,'Top or Bottom 30 via OR (Schiz)'!B:B,1,FALSE)</f>
        <v>#N/A</v>
      </c>
      <c r="O6388" t="e">
        <f>VLOOKUP(A6388,'Top or Bottom 30 via OR (Schiz)'!J:J,1,FALSE)</f>
        <v>#N/A</v>
      </c>
      <c r="P6388" t="e">
        <f>VLOOKUP(A6388,'Top or Bottom 30 via OR (Tr36)'!B:B,1,FALSE)</f>
        <v>#N/A</v>
      </c>
      <c r="Q6388" t="e">
        <f>VLOOKUP(A6388,'Top or Bottom 30 via OR (Tr36)'!J:J,1,FALSE)</f>
        <v>#N/A</v>
      </c>
    </row>
    <row r="6389" spans="1:17" x14ac:dyDescent="0.25">
      <c r="A6389" t="s">
        <v>6409</v>
      </c>
      <c r="B6389">
        <v>1377</v>
      </c>
      <c r="C6389">
        <v>1561</v>
      </c>
      <c r="D6389">
        <v>1757</v>
      </c>
      <c r="E6389">
        <v>2263</v>
      </c>
      <c r="F6389">
        <f>B6389/cam_reads!I$3</f>
        <v>17.107597495229069</v>
      </c>
      <c r="G6389">
        <f>C6389/cam_reads!J$3</f>
        <v>20.218361673643599</v>
      </c>
      <c r="H6389">
        <f>D6389/cam_reads!K$3</f>
        <v>18.339908630721336</v>
      </c>
      <c r="I6389">
        <f>E6389/cam_reads!L$3</f>
        <v>23.590173124037868</v>
      </c>
      <c r="J6389" t="e">
        <f>VLOOKUP(A6389,'Top 30 via LR (Schizonts)'!A:A,1,FALSE)</f>
        <v>#N/A</v>
      </c>
      <c r="K6389" t="e">
        <f>VLOOKUP(A6389,'Top 30 via LR (Schizonts)'!J:J,1,FALSE)</f>
        <v>#N/A</v>
      </c>
      <c r="L6389" t="e">
        <f>VLOOKUP(A6389,'Top 30 via LR (Tr36)'!A:A,1,FALSE)</f>
        <v>#N/A</v>
      </c>
      <c r="M6389" t="e">
        <f>VLOOKUP(A6389,'Top 30 via LR (Tr36)'!I:I,1,FALSE)</f>
        <v>#N/A</v>
      </c>
      <c r="N6389" t="e">
        <f>VLOOKUP(A6389,'Top or Bottom 30 via OR (Schiz)'!B:B,1,FALSE)</f>
        <v>#N/A</v>
      </c>
      <c r="O6389" t="e">
        <f>VLOOKUP(A6389,'Top or Bottom 30 via OR (Schiz)'!J:J,1,FALSE)</f>
        <v>#N/A</v>
      </c>
      <c r="P6389" t="e">
        <f>VLOOKUP(A6389,'Top or Bottom 30 via OR (Tr36)'!B:B,1,FALSE)</f>
        <v>#N/A</v>
      </c>
      <c r="Q6389" t="e">
        <f>VLOOKUP(A6389,'Top or Bottom 30 via OR (Tr36)'!J:J,1,FALSE)</f>
        <v>#N/A</v>
      </c>
    </row>
    <row r="6390" spans="1:17" x14ac:dyDescent="0.25">
      <c r="A6390" t="s">
        <v>6410</v>
      </c>
      <c r="B6390">
        <v>0</v>
      </c>
      <c r="C6390">
        <v>0</v>
      </c>
      <c r="D6390">
        <v>0</v>
      </c>
      <c r="E6390">
        <v>0</v>
      </c>
      <c r="F6390">
        <f>B6390/cam_reads!I$3</f>
        <v>0</v>
      </c>
      <c r="G6390">
        <f>C6390/cam_reads!J$3</f>
        <v>0</v>
      </c>
      <c r="H6390">
        <f>D6390/cam_reads!K$3</f>
        <v>0</v>
      </c>
      <c r="I6390">
        <f>E6390/cam_reads!L$3</f>
        <v>0</v>
      </c>
      <c r="J6390" t="e">
        <f>VLOOKUP(A6390,'Top 30 via LR (Schizonts)'!A:A,1,FALSE)</f>
        <v>#N/A</v>
      </c>
      <c r="K6390" t="e">
        <f>VLOOKUP(A6390,'Top 30 via LR (Schizonts)'!J:J,1,FALSE)</f>
        <v>#N/A</v>
      </c>
      <c r="L6390" t="e">
        <f>VLOOKUP(A6390,'Top 30 via LR (Tr36)'!A:A,1,FALSE)</f>
        <v>#N/A</v>
      </c>
      <c r="M6390" t="e">
        <f>VLOOKUP(A6390,'Top 30 via LR (Tr36)'!I:I,1,FALSE)</f>
        <v>#N/A</v>
      </c>
      <c r="N6390" t="e">
        <f>VLOOKUP(A6390,'Top or Bottom 30 via OR (Schiz)'!B:B,1,FALSE)</f>
        <v>#N/A</v>
      </c>
      <c r="O6390" t="e">
        <f>VLOOKUP(A6390,'Top or Bottom 30 via OR (Schiz)'!J:J,1,FALSE)</f>
        <v>#N/A</v>
      </c>
      <c r="P6390" t="e">
        <f>VLOOKUP(A6390,'Top or Bottom 30 via OR (Tr36)'!B:B,1,FALSE)</f>
        <v>#N/A</v>
      </c>
      <c r="Q6390" t="e">
        <f>VLOOKUP(A6390,'Top or Bottom 30 via OR (Tr36)'!J:J,1,FALSE)</f>
        <v>#N/A</v>
      </c>
    </row>
    <row r="6391" spans="1:17" x14ac:dyDescent="0.25">
      <c r="A6391" t="s">
        <v>6411</v>
      </c>
      <c r="B6391">
        <v>65</v>
      </c>
      <c r="C6391">
        <v>2</v>
      </c>
      <c r="D6391">
        <v>9</v>
      </c>
      <c r="E6391">
        <v>5</v>
      </c>
      <c r="F6391">
        <f>B6391/cam_reads!I$3</f>
        <v>0.80754817515605615</v>
      </c>
      <c r="G6391">
        <f>C6391/cam_reads!J$3</f>
        <v>2.5904371138556821E-2</v>
      </c>
      <c r="H6391">
        <f>D6391/cam_reads!K$3</f>
        <v>9.3943755080530475E-2</v>
      </c>
      <c r="I6391">
        <f>E6391/cam_reads!L$3</f>
        <v>5.2121460724785393E-2</v>
      </c>
      <c r="J6391" t="e">
        <f>VLOOKUP(A6391,'Top 30 via LR (Schizonts)'!A:A,1,FALSE)</f>
        <v>#N/A</v>
      </c>
      <c r="K6391" t="e">
        <f>VLOOKUP(A6391,'Top 30 via LR (Schizonts)'!J:J,1,FALSE)</f>
        <v>#N/A</v>
      </c>
      <c r="L6391" t="e">
        <f>VLOOKUP(A6391,'Top 30 via LR (Tr36)'!A:A,1,FALSE)</f>
        <v>#N/A</v>
      </c>
      <c r="M6391" t="e">
        <f>VLOOKUP(A6391,'Top 30 via LR (Tr36)'!I:I,1,FALSE)</f>
        <v>#N/A</v>
      </c>
      <c r="N6391" t="e">
        <f>VLOOKUP(A6391,'Top or Bottom 30 via OR (Schiz)'!B:B,1,FALSE)</f>
        <v>#N/A</v>
      </c>
      <c r="O6391" t="e">
        <f>VLOOKUP(A6391,'Top or Bottom 30 via OR (Schiz)'!J:J,1,FALSE)</f>
        <v>#N/A</v>
      </c>
      <c r="P6391" t="e">
        <f>VLOOKUP(A6391,'Top or Bottom 30 via OR (Tr36)'!B:B,1,FALSE)</f>
        <v>#N/A</v>
      </c>
      <c r="Q6391" t="e">
        <f>VLOOKUP(A6391,'Top or Bottom 30 via OR (Tr36)'!J:J,1,FALSE)</f>
        <v>#N/A</v>
      </c>
    </row>
    <row r="6392" spans="1:17" x14ac:dyDescent="0.25">
      <c r="A6392" t="s">
        <v>6412</v>
      </c>
      <c r="B6392">
        <v>0</v>
      </c>
      <c r="C6392">
        <v>0</v>
      </c>
      <c r="D6392">
        <v>0</v>
      </c>
      <c r="E6392">
        <v>0</v>
      </c>
      <c r="F6392">
        <f>B6392/cam_reads!I$3</f>
        <v>0</v>
      </c>
      <c r="G6392">
        <f>C6392/cam_reads!J$3</f>
        <v>0</v>
      </c>
      <c r="H6392">
        <f>D6392/cam_reads!K$3</f>
        <v>0</v>
      </c>
      <c r="I6392">
        <f>E6392/cam_reads!L$3</f>
        <v>0</v>
      </c>
      <c r="J6392" t="e">
        <f>VLOOKUP(A6392,'Top 30 via LR (Schizonts)'!A:A,1,FALSE)</f>
        <v>#N/A</v>
      </c>
      <c r="K6392" t="e">
        <f>VLOOKUP(A6392,'Top 30 via LR (Schizonts)'!J:J,1,FALSE)</f>
        <v>#N/A</v>
      </c>
      <c r="L6392" t="e">
        <f>VLOOKUP(A6392,'Top 30 via LR (Tr36)'!A:A,1,FALSE)</f>
        <v>#N/A</v>
      </c>
      <c r="M6392" t="e">
        <f>VLOOKUP(A6392,'Top 30 via LR (Tr36)'!I:I,1,FALSE)</f>
        <v>#N/A</v>
      </c>
      <c r="N6392" t="e">
        <f>VLOOKUP(A6392,'Top or Bottom 30 via OR (Schiz)'!B:B,1,FALSE)</f>
        <v>#N/A</v>
      </c>
      <c r="O6392" t="e">
        <f>VLOOKUP(A6392,'Top or Bottom 30 via OR (Schiz)'!J:J,1,FALSE)</f>
        <v>#N/A</v>
      </c>
      <c r="P6392" t="e">
        <f>VLOOKUP(A6392,'Top or Bottom 30 via OR (Tr36)'!B:B,1,FALSE)</f>
        <v>#N/A</v>
      </c>
      <c r="Q6392" t="e">
        <f>VLOOKUP(A6392,'Top or Bottom 30 via OR (Tr36)'!J:J,1,FALSE)</f>
        <v>#N/A</v>
      </c>
    </row>
    <row r="6393" spans="1:17" x14ac:dyDescent="0.25">
      <c r="A6393" t="s">
        <v>6413</v>
      </c>
      <c r="B6393">
        <v>0</v>
      </c>
      <c r="C6393">
        <v>0</v>
      </c>
      <c r="D6393">
        <v>0</v>
      </c>
      <c r="E6393">
        <v>0</v>
      </c>
      <c r="F6393">
        <f>B6393/cam_reads!I$3</f>
        <v>0</v>
      </c>
      <c r="G6393">
        <f>C6393/cam_reads!J$3</f>
        <v>0</v>
      </c>
      <c r="H6393">
        <f>D6393/cam_reads!K$3</f>
        <v>0</v>
      </c>
      <c r="I6393">
        <f>E6393/cam_reads!L$3</f>
        <v>0</v>
      </c>
      <c r="J6393" t="e">
        <f>VLOOKUP(A6393,'Top 30 via LR (Schizonts)'!A:A,1,FALSE)</f>
        <v>#N/A</v>
      </c>
      <c r="K6393" t="e">
        <f>VLOOKUP(A6393,'Top 30 via LR (Schizonts)'!J:J,1,FALSE)</f>
        <v>#N/A</v>
      </c>
      <c r="L6393" t="e">
        <f>VLOOKUP(A6393,'Top 30 via LR (Tr36)'!A:A,1,FALSE)</f>
        <v>#N/A</v>
      </c>
      <c r="M6393" t="e">
        <f>VLOOKUP(A6393,'Top 30 via LR (Tr36)'!I:I,1,FALSE)</f>
        <v>#N/A</v>
      </c>
      <c r="N6393" t="e">
        <f>VLOOKUP(A6393,'Top or Bottom 30 via OR (Schiz)'!B:B,1,FALSE)</f>
        <v>#N/A</v>
      </c>
      <c r="O6393" t="e">
        <f>VLOOKUP(A6393,'Top or Bottom 30 via OR (Schiz)'!J:J,1,FALSE)</f>
        <v>#N/A</v>
      </c>
      <c r="P6393" t="e">
        <f>VLOOKUP(A6393,'Top or Bottom 30 via OR (Tr36)'!B:B,1,FALSE)</f>
        <v>#N/A</v>
      </c>
      <c r="Q6393" t="e">
        <f>VLOOKUP(A6393,'Top or Bottom 30 via OR (Tr36)'!J:J,1,FALSE)</f>
        <v>#N/A</v>
      </c>
    </row>
    <row r="6394" spans="1:17" x14ac:dyDescent="0.25">
      <c r="A6394" t="s">
        <v>6414</v>
      </c>
      <c r="B6394">
        <v>364</v>
      </c>
      <c r="C6394">
        <v>402</v>
      </c>
      <c r="D6394">
        <v>815</v>
      </c>
      <c r="E6394">
        <v>576</v>
      </c>
      <c r="F6394">
        <f>B6394/cam_reads!I$3</f>
        <v>4.5222697808739145</v>
      </c>
      <c r="G6394">
        <f>C6394/cam_reads!J$3</f>
        <v>5.2067785988499207</v>
      </c>
      <c r="H6394">
        <f>D6394/cam_reads!K$3</f>
        <v>8.5071289322924812</v>
      </c>
      <c r="I6394">
        <f>E6394/cam_reads!L$3</f>
        <v>6.0043922754952774</v>
      </c>
      <c r="J6394" t="e">
        <f>VLOOKUP(A6394,'Top 30 via LR (Schizonts)'!A:A,1,FALSE)</f>
        <v>#N/A</v>
      </c>
      <c r="K6394" t="e">
        <f>VLOOKUP(A6394,'Top 30 via LR (Schizonts)'!J:J,1,FALSE)</f>
        <v>#N/A</v>
      </c>
      <c r="L6394" t="e">
        <f>VLOOKUP(A6394,'Top 30 via LR (Tr36)'!A:A,1,FALSE)</f>
        <v>#N/A</v>
      </c>
      <c r="M6394" t="e">
        <f>VLOOKUP(A6394,'Top 30 via LR (Tr36)'!I:I,1,FALSE)</f>
        <v>#N/A</v>
      </c>
      <c r="N6394" t="e">
        <f>VLOOKUP(A6394,'Top or Bottom 30 via OR (Schiz)'!B:B,1,FALSE)</f>
        <v>#N/A</v>
      </c>
      <c r="O6394" t="e">
        <f>VLOOKUP(A6394,'Top or Bottom 30 via OR (Schiz)'!J:J,1,FALSE)</f>
        <v>#N/A</v>
      </c>
      <c r="P6394" t="e">
        <f>VLOOKUP(A6394,'Top or Bottom 30 via OR (Tr36)'!B:B,1,FALSE)</f>
        <v>#N/A</v>
      </c>
      <c r="Q6394" t="e">
        <f>VLOOKUP(A6394,'Top or Bottom 30 via OR (Tr36)'!J:J,1,FALSE)</f>
        <v>#N/A</v>
      </c>
    </row>
    <row r="6395" spans="1:17" x14ac:dyDescent="0.25">
      <c r="A6395" t="s">
        <v>6415</v>
      </c>
      <c r="B6395">
        <v>0</v>
      </c>
      <c r="C6395">
        <v>0</v>
      </c>
      <c r="D6395">
        <v>0</v>
      </c>
      <c r="E6395">
        <v>0</v>
      </c>
      <c r="F6395">
        <f>B6395/cam_reads!I$3</f>
        <v>0</v>
      </c>
      <c r="G6395">
        <f>C6395/cam_reads!J$3</f>
        <v>0</v>
      </c>
      <c r="H6395">
        <f>D6395/cam_reads!K$3</f>
        <v>0</v>
      </c>
      <c r="I6395">
        <f>E6395/cam_reads!L$3</f>
        <v>0</v>
      </c>
      <c r="J6395" t="e">
        <f>VLOOKUP(A6395,'Top 30 via LR (Schizonts)'!A:A,1,FALSE)</f>
        <v>#N/A</v>
      </c>
      <c r="K6395" t="e">
        <f>VLOOKUP(A6395,'Top 30 via LR (Schizonts)'!J:J,1,FALSE)</f>
        <v>#N/A</v>
      </c>
      <c r="L6395" t="e">
        <f>VLOOKUP(A6395,'Top 30 via LR (Tr36)'!A:A,1,FALSE)</f>
        <v>#N/A</v>
      </c>
      <c r="M6395" t="e">
        <f>VLOOKUP(A6395,'Top 30 via LR (Tr36)'!I:I,1,FALSE)</f>
        <v>#N/A</v>
      </c>
      <c r="N6395" t="e">
        <f>VLOOKUP(A6395,'Top or Bottom 30 via OR (Schiz)'!B:B,1,FALSE)</f>
        <v>#N/A</v>
      </c>
      <c r="O6395" t="e">
        <f>VLOOKUP(A6395,'Top or Bottom 30 via OR (Schiz)'!J:J,1,FALSE)</f>
        <v>#N/A</v>
      </c>
      <c r="P6395" t="e">
        <f>VLOOKUP(A6395,'Top or Bottom 30 via OR (Tr36)'!B:B,1,FALSE)</f>
        <v>#N/A</v>
      </c>
      <c r="Q6395" t="e">
        <f>VLOOKUP(A6395,'Top or Bottom 30 via OR (Tr36)'!J:J,1,FALSE)</f>
        <v>#N/A</v>
      </c>
    </row>
    <row r="6396" spans="1:17" x14ac:dyDescent="0.25">
      <c r="A6396" t="s">
        <v>6416</v>
      </c>
      <c r="B6396">
        <v>1401</v>
      </c>
      <c r="C6396">
        <v>1298</v>
      </c>
      <c r="D6396">
        <v>2311</v>
      </c>
      <c r="E6396">
        <v>2702</v>
      </c>
      <c r="F6396">
        <f>B6396/cam_reads!I$3</f>
        <v>17.405769129132842</v>
      </c>
      <c r="G6396">
        <f>C6396/cam_reads!J$3</f>
        <v>16.811936868923375</v>
      </c>
      <c r="H6396">
        <f>D6396/cam_reads!K$3</f>
        <v>24.122668665678436</v>
      </c>
      <c r="I6396">
        <f>E6396/cam_reads!L$3</f>
        <v>28.166437375674025</v>
      </c>
      <c r="J6396" t="e">
        <f>VLOOKUP(A6396,'Top 30 via LR (Schizonts)'!A:A,1,FALSE)</f>
        <v>#N/A</v>
      </c>
      <c r="K6396" t="e">
        <f>VLOOKUP(A6396,'Top 30 via LR (Schizonts)'!J:J,1,FALSE)</f>
        <v>#N/A</v>
      </c>
      <c r="L6396" t="e">
        <f>VLOOKUP(A6396,'Top 30 via LR (Tr36)'!A:A,1,FALSE)</f>
        <v>#N/A</v>
      </c>
      <c r="M6396" t="e">
        <f>VLOOKUP(A6396,'Top 30 via LR (Tr36)'!I:I,1,FALSE)</f>
        <v>#N/A</v>
      </c>
      <c r="N6396" t="e">
        <f>VLOOKUP(A6396,'Top or Bottom 30 via OR (Schiz)'!B:B,1,FALSE)</f>
        <v>#N/A</v>
      </c>
      <c r="O6396" t="e">
        <f>VLOOKUP(A6396,'Top or Bottom 30 via OR (Schiz)'!J:J,1,FALSE)</f>
        <v>#N/A</v>
      </c>
      <c r="P6396" t="e">
        <f>VLOOKUP(A6396,'Top or Bottom 30 via OR (Tr36)'!B:B,1,FALSE)</f>
        <v>#N/A</v>
      </c>
      <c r="Q6396" t="e">
        <f>VLOOKUP(A6396,'Top or Bottom 30 via OR (Tr36)'!J:J,1,FALSE)</f>
        <v>#N/A</v>
      </c>
    </row>
    <row r="6397" spans="1:17" x14ac:dyDescent="0.25">
      <c r="A6397" t="s">
        <v>6417</v>
      </c>
      <c r="B6397">
        <v>1</v>
      </c>
      <c r="C6397">
        <v>1</v>
      </c>
      <c r="D6397">
        <v>2</v>
      </c>
      <c r="E6397">
        <v>0</v>
      </c>
      <c r="F6397">
        <f>B6397/cam_reads!I$3</f>
        <v>1.2423818079323941E-2</v>
      </c>
      <c r="G6397">
        <f>C6397/cam_reads!J$3</f>
        <v>1.2952185569278411E-2</v>
      </c>
      <c r="H6397">
        <f>D6397/cam_reads!K$3</f>
        <v>2.0876390017895659E-2</v>
      </c>
      <c r="I6397">
        <f>E6397/cam_reads!L$3</f>
        <v>0</v>
      </c>
      <c r="J6397" t="e">
        <f>VLOOKUP(A6397,'Top 30 via LR (Schizonts)'!A:A,1,FALSE)</f>
        <v>#N/A</v>
      </c>
      <c r="K6397" t="e">
        <f>VLOOKUP(A6397,'Top 30 via LR (Schizonts)'!J:J,1,FALSE)</f>
        <v>#N/A</v>
      </c>
      <c r="L6397" t="e">
        <f>VLOOKUP(A6397,'Top 30 via LR (Tr36)'!A:A,1,FALSE)</f>
        <v>#N/A</v>
      </c>
      <c r="M6397" t="e">
        <f>VLOOKUP(A6397,'Top 30 via LR (Tr36)'!I:I,1,FALSE)</f>
        <v>#N/A</v>
      </c>
      <c r="N6397" t="e">
        <f>VLOOKUP(A6397,'Top or Bottom 30 via OR (Schiz)'!B:B,1,FALSE)</f>
        <v>#N/A</v>
      </c>
      <c r="O6397" t="e">
        <f>VLOOKUP(A6397,'Top or Bottom 30 via OR (Schiz)'!J:J,1,FALSE)</f>
        <v>#N/A</v>
      </c>
      <c r="P6397" t="e">
        <f>VLOOKUP(A6397,'Top or Bottom 30 via OR (Tr36)'!B:B,1,FALSE)</f>
        <v>#N/A</v>
      </c>
      <c r="Q6397" t="e">
        <f>VLOOKUP(A6397,'Top or Bottom 30 via OR (Tr36)'!J:J,1,FALSE)</f>
        <v>#N/A</v>
      </c>
    </row>
    <row r="6398" spans="1:17" x14ac:dyDescent="0.25">
      <c r="A6398" t="s">
        <v>6418</v>
      </c>
      <c r="B6398">
        <v>7173</v>
      </c>
      <c r="C6398">
        <v>5661</v>
      </c>
      <c r="D6398">
        <v>6010</v>
      </c>
      <c r="E6398">
        <v>8147</v>
      </c>
      <c r="F6398">
        <f>B6398/cam_reads!I$3</f>
        <v>89.116047082990633</v>
      </c>
      <c r="G6398">
        <f>C6398/cam_reads!J$3</f>
        <v>73.322322507685072</v>
      </c>
      <c r="H6398">
        <f>D6398/cam_reads!K$3</f>
        <v>62.73355200377646</v>
      </c>
      <c r="I6398">
        <f>E6398/cam_reads!L$3</f>
        <v>84.926708104965314</v>
      </c>
      <c r="J6398" t="e">
        <f>VLOOKUP(A6398,'Top 30 via LR (Schizonts)'!A:A,1,FALSE)</f>
        <v>#N/A</v>
      </c>
      <c r="K6398" t="e">
        <f>VLOOKUP(A6398,'Top 30 via LR (Schizonts)'!J:J,1,FALSE)</f>
        <v>#N/A</v>
      </c>
      <c r="L6398" t="e">
        <f>VLOOKUP(A6398,'Top 30 via LR (Tr36)'!A:A,1,FALSE)</f>
        <v>#N/A</v>
      </c>
      <c r="M6398" t="e">
        <f>VLOOKUP(A6398,'Top 30 via LR (Tr36)'!I:I,1,FALSE)</f>
        <v>#N/A</v>
      </c>
      <c r="N6398" t="e">
        <f>VLOOKUP(A6398,'Top or Bottom 30 via OR (Schiz)'!B:B,1,FALSE)</f>
        <v>#N/A</v>
      </c>
      <c r="O6398" t="e">
        <f>VLOOKUP(A6398,'Top or Bottom 30 via OR (Schiz)'!J:J,1,FALSE)</f>
        <v>#N/A</v>
      </c>
      <c r="P6398" t="e">
        <f>VLOOKUP(A6398,'Top or Bottom 30 via OR (Tr36)'!B:B,1,FALSE)</f>
        <v>#N/A</v>
      </c>
      <c r="Q6398" t="e">
        <f>VLOOKUP(A6398,'Top or Bottom 30 via OR (Tr36)'!J:J,1,FALSE)</f>
        <v>#N/A</v>
      </c>
    </row>
    <row r="6399" spans="1:17" x14ac:dyDescent="0.25">
      <c r="A6399" t="s">
        <v>99</v>
      </c>
      <c r="B6399">
        <v>21</v>
      </c>
      <c r="C6399">
        <v>18</v>
      </c>
      <c r="D6399">
        <v>27</v>
      </c>
      <c r="E6399">
        <v>17</v>
      </c>
      <c r="F6399">
        <f>B6399/cam_reads!I$3</f>
        <v>0.26090017966580276</v>
      </c>
      <c r="G6399">
        <f>C6399/cam_reads!J$3</f>
        <v>0.23313934024701138</v>
      </c>
      <c r="H6399">
        <f>D6399/cam_reads!K$3</f>
        <v>0.28183126524159141</v>
      </c>
      <c r="I6399">
        <f>E6399/cam_reads!L$3</f>
        <v>0.17721296646427034</v>
      </c>
      <c r="J6399" t="e">
        <f>VLOOKUP(A6399,'Top 30 via LR (Schizonts)'!A:A,1,FALSE)</f>
        <v>#N/A</v>
      </c>
      <c r="K6399" t="e">
        <f>VLOOKUP(A6399,'Top 30 via LR (Schizonts)'!J:J,1,FALSE)</f>
        <v>#N/A</v>
      </c>
      <c r="L6399" t="e">
        <f>VLOOKUP(A6399,'Top 30 via LR (Tr36)'!A:A,1,FALSE)</f>
        <v>#N/A</v>
      </c>
      <c r="M6399" t="str">
        <f>VLOOKUP(A6399,'Top 30 via LR (Tr36)'!I:I,1,FALSE)</f>
        <v>PVP01_0714200</v>
      </c>
      <c r="N6399" t="e">
        <f>VLOOKUP(A6399,'Top or Bottom 30 via OR (Schiz)'!B:B,1,FALSE)</f>
        <v>#N/A</v>
      </c>
      <c r="O6399" t="e">
        <f>VLOOKUP(A6399,'Top or Bottom 30 via OR (Schiz)'!J:J,1,FALSE)</f>
        <v>#N/A</v>
      </c>
      <c r="P6399" t="e">
        <f>VLOOKUP(A6399,'Top or Bottom 30 via OR (Tr36)'!B:B,1,FALSE)</f>
        <v>#N/A</v>
      </c>
      <c r="Q6399" t="str">
        <f>VLOOKUP(A6399,'Top or Bottom 30 via OR (Tr36)'!J:J,1,FALSE)</f>
        <v>PVP01_0714200</v>
      </c>
    </row>
    <row r="6400" spans="1:17" x14ac:dyDescent="0.25">
      <c r="A6400" t="s">
        <v>6419</v>
      </c>
      <c r="B6400">
        <v>2284</v>
      </c>
      <c r="C6400">
        <v>1154</v>
      </c>
      <c r="D6400">
        <v>1075</v>
      </c>
      <c r="E6400">
        <v>1174</v>
      </c>
      <c r="F6400">
        <f>B6400/cam_reads!I$3</f>
        <v>28.37600049317588</v>
      </c>
      <c r="G6400">
        <f>C6400/cam_reads!J$3</f>
        <v>14.946822146947286</v>
      </c>
      <c r="H6400">
        <f>D6400/cam_reads!K$3</f>
        <v>11.221059634618918</v>
      </c>
      <c r="I6400">
        <f>E6400/cam_reads!L$3</f>
        <v>12.23811897817961</v>
      </c>
      <c r="J6400" t="e">
        <f>VLOOKUP(A6400,'Top 30 via LR (Schizonts)'!A:A,1,FALSE)</f>
        <v>#N/A</v>
      </c>
      <c r="K6400" t="e">
        <f>VLOOKUP(A6400,'Top 30 via LR (Schizonts)'!J:J,1,FALSE)</f>
        <v>#N/A</v>
      </c>
      <c r="L6400" t="e">
        <f>VLOOKUP(A6400,'Top 30 via LR (Tr36)'!A:A,1,FALSE)</f>
        <v>#N/A</v>
      </c>
      <c r="M6400" t="e">
        <f>VLOOKUP(A6400,'Top 30 via LR (Tr36)'!I:I,1,FALSE)</f>
        <v>#N/A</v>
      </c>
      <c r="N6400" t="e">
        <f>VLOOKUP(A6400,'Top or Bottom 30 via OR (Schiz)'!B:B,1,FALSE)</f>
        <v>#N/A</v>
      </c>
      <c r="O6400" t="e">
        <f>VLOOKUP(A6400,'Top or Bottom 30 via OR (Schiz)'!J:J,1,FALSE)</f>
        <v>#N/A</v>
      </c>
      <c r="P6400" t="e">
        <f>VLOOKUP(A6400,'Top or Bottom 30 via OR (Tr36)'!B:B,1,FALSE)</f>
        <v>#N/A</v>
      </c>
      <c r="Q6400" t="e">
        <f>VLOOKUP(A6400,'Top or Bottom 30 via OR (Tr36)'!J:J,1,FALSE)</f>
        <v>#N/A</v>
      </c>
    </row>
    <row r="6401" spans="1:17" x14ac:dyDescent="0.25">
      <c r="A6401" t="s">
        <v>6420</v>
      </c>
      <c r="B6401">
        <v>4805</v>
      </c>
      <c r="C6401">
        <v>6873</v>
      </c>
      <c r="D6401">
        <v>4021</v>
      </c>
      <c r="E6401">
        <v>4522</v>
      </c>
      <c r="F6401">
        <f>B6401/cam_reads!I$3</f>
        <v>59.696445871151539</v>
      </c>
      <c r="G6401">
        <f>C6401/cam_reads!J$3</f>
        <v>89.020371417650509</v>
      </c>
      <c r="H6401">
        <f>D6401/cam_reads!K$3</f>
        <v>41.971982130979221</v>
      </c>
      <c r="I6401">
        <f>E6401/cam_reads!L$3</f>
        <v>47.138649079495906</v>
      </c>
      <c r="J6401" t="e">
        <f>VLOOKUP(A6401,'Top 30 via LR (Schizonts)'!A:A,1,FALSE)</f>
        <v>#N/A</v>
      </c>
      <c r="K6401" t="e">
        <f>VLOOKUP(A6401,'Top 30 via LR (Schizonts)'!J:J,1,FALSE)</f>
        <v>#N/A</v>
      </c>
      <c r="L6401" t="e">
        <f>VLOOKUP(A6401,'Top 30 via LR (Tr36)'!A:A,1,FALSE)</f>
        <v>#N/A</v>
      </c>
      <c r="M6401" t="e">
        <f>VLOOKUP(A6401,'Top 30 via LR (Tr36)'!I:I,1,FALSE)</f>
        <v>#N/A</v>
      </c>
      <c r="N6401" t="e">
        <f>VLOOKUP(A6401,'Top or Bottom 30 via OR (Schiz)'!B:B,1,FALSE)</f>
        <v>#N/A</v>
      </c>
      <c r="O6401" t="e">
        <f>VLOOKUP(A6401,'Top or Bottom 30 via OR (Schiz)'!J:J,1,FALSE)</f>
        <v>#N/A</v>
      </c>
      <c r="P6401" t="e">
        <f>VLOOKUP(A6401,'Top or Bottom 30 via OR (Tr36)'!B:B,1,FALSE)</f>
        <v>#N/A</v>
      </c>
      <c r="Q6401" t="e">
        <f>VLOOKUP(A6401,'Top or Bottom 30 via OR (Tr36)'!J:J,1,FALSE)</f>
        <v>#N/A</v>
      </c>
    </row>
    <row r="6402" spans="1:17" x14ac:dyDescent="0.25">
      <c r="A6402" t="s">
        <v>6421</v>
      </c>
      <c r="B6402">
        <v>435</v>
      </c>
      <c r="C6402">
        <v>431</v>
      </c>
      <c r="D6402">
        <v>667</v>
      </c>
      <c r="E6402">
        <v>705</v>
      </c>
      <c r="F6402">
        <f>B6402/cam_reads!I$3</f>
        <v>5.4043608645059145</v>
      </c>
      <c r="G6402">
        <f>C6402/cam_reads!J$3</f>
        <v>5.5823919803589943</v>
      </c>
      <c r="H6402">
        <f>D6402/cam_reads!K$3</f>
        <v>6.9622760709682021</v>
      </c>
      <c r="I6402">
        <f>E6402/cam_reads!L$3</f>
        <v>7.3491259621947407</v>
      </c>
      <c r="J6402" t="e">
        <f>VLOOKUP(A6402,'Top 30 via LR (Schizonts)'!A:A,1,FALSE)</f>
        <v>#N/A</v>
      </c>
      <c r="K6402" t="e">
        <f>VLOOKUP(A6402,'Top 30 via LR (Schizonts)'!J:J,1,FALSE)</f>
        <v>#N/A</v>
      </c>
      <c r="L6402" t="e">
        <f>VLOOKUP(A6402,'Top 30 via LR (Tr36)'!A:A,1,FALSE)</f>
        <v>#N/A</v>
      </c>
      <c r="M6402" t="e">
        <f>VLOOKUP(A6402,'Top 30 via LR (Tr36)'!I:I,1,FALSE)</f>
        <v>#N/A</v>
      </c>
      <c r="N6402" t="e">
        <f>VLOOKUP(A6402,'Top or Bottom 30 via OR (Schiz)'!B:B,1,FALSE)</f>
        <v>#N/A</v>
      </c>
      <c r="O6402" t="e">
        <f>VLOOKUP(A6402,'Top or Bottom 30 via OR (Schiz)'!J:J,1,FALSE)</f>
        <v>#N/A</v>
      </c>
      <c r="P6402" t="e">
        <f>VLOOKUP(A6402,'Top or Bottom 30 via OR (Tr36)'!B:B,1,FALSE)</f>
        <v>#N/A</v>
      </c>
      <c r="Q6402" t="e">
        <f>VLOOKUP(A6402,'Top or Bottom 30 via OR (Tr36)'!J:J,1,FALSE)</f>
        <v>#N/A</v>
      </c>
    </row>
    <row r="6403" spans="1:17" x14ac:dyDescent="0.25">
      <c r="A6403" t="s">
        <v>6422</v>
      </c>
      <c r="B6403">
        <v>1853</v>
      </c>
      <c r="C6403">
        <v>1876</v>
      </c>
      <c r="D6403">
        <v>2327</v>
      </c>
      <c r="E6403">
        <v>2556</v>
      </c>
      <c r="F6403">
        <f>B6403/cam_reads!I$3</f>
        <v>23.021334900987263</v>
      </c>
      <c r="G6403">
        <f>C6403/cam_reads!J$3</f>
        <v>24.298300127966296</v>
      </c>
      <c r="H6403">
        <f>D6403/cam_reads!K$3</f>
        <v>24.289679785821601</v>
      </c>
      <c r="I6403">
        <f>E6403/cam_reads!L$3</f>
        <v>26.644490722510294</v>
      </c>
      <c r="J6403" t="e">
        <f>VLOOKUP(A6403,'Top 30 via LR (Schizonts)'!A:A,1,FALSE)</f>
        <v>#N/A</v>
      </c>
      <c r="K6403" t="e">
        <f>VLOOKUP(A6403,'Top 30 via LR (Schizonts)'!J:J,1,FALSE)</f>
        <v>#N/A</v>
      </c>
      <c r="L6403" t="e">
        <f>VLOOKUP(A6403,'Top 30 via LR (Tr36)'!A:A,1,FALSE)</f>
        <v>#N/A</v>
      </c>
      <c r="M6403" t="e">
        <f>VLOOKUP(A6403,'Top 30 via LR (Tr36)'!I:I,1,FALSE)</f>
        <v>#N/A</v>
      </c>
      <c r="N6403" t="e">
        <f>VLOOKUP(A6403,'Top or Bottom 30 via OR (Schiz)'!B:B,1,FALSE)</f>
        <v>#N/A</v>
      </c>
      <c r="O6403" t="e">
        <f>VLOOKUP(A6403,'Top or Bottom 30 via OR (Schiz)'!J:J,1,FALSE)</f>
        <v>#N/A</v>
      </c>
      <c r="P6403" t="e">
        <f>VLOOKUP(A6403,'Top or Bottom 30 via OR (Tr36)'!B:B,1,FALSE)</f>
        <v>#N/A</v>
      </c>
      <c r="Q6403" t="e">
        <f>VLOOKUP(A6403,'Top or Bottom 30 via OR (Tr36)'!J:J,1,FALSE)</f>
        <v>#N/A</v>
      </c>
    </row>
    <row r="6404" spans="1:17" x14ac:dyDescent="0.25">
      <c r="A6404" t="s">
        <v>6423</v>
      </c>
      <c r="B6404">
        <v>54</v>
      </c>
      <c r="C6404">
        <v>76</v>
      </c>
      <c r="D6404">
        <v>71</v>
      </c>
      <c r="E6404">
        <v>81</v>
      </c>
      <c r="F6404">
        <f>B6404/cam_reads!I$3</f>
        <v>0.67088617628349279</v>
      </c>
      <c r="G6404">
        <f>C6404/cam_reads!J$3</f>
        <v>0.98436610326515916</v>
      </c>
      <c r="H6404">
        <f>D6404/cam_reads!K$3</f>
        <v>0.74111184563529597</v>
      </c>
      <c r="I6404">
        <f>E6404/cam_reads!L$3</f>
        <v>0.84436766374152339</v>
      </c>
      <c r="J6404" t="e">
        <f>VLOOKUP(A6404,'Top 30 via LR (Schizonts)'!A:A,1,FALSE)</f>
        <v>#N/A</v>
      </c>
      <c r="K6404" t="e">
        <f>VLOOKUP(A6404,'Top 30 via LR (Schizonts)'!J:J,1,FALSE)</f>
        <v>#N/A</v>
      </c>
      <c r="L6404" t="e">
        <f>VLOOKUP(A6404,'Top 30 via LR (Tr36)'!A:A,1,FALSE)</f>
        <v>#N/A</v>
      </c>
      <c r="M6404" t="e">
        <f>VLOOKUP(A6404,'Top 30 via LR (Tr36)'!I:I,1,FALSE)</f>
        <v>#N/A</v>
      </c>
      <c r="N6404" t="e">
        <f>VLOOKUP(A6404,'Top or Bottom 30 via OR (Schiz)'!B:B,1,FALSE)</f>
        <v>#N/A</v>
      </c>
      <c r="O6404" t="e">
        <f>VLOOKUP(A6404,'Top or Bottom 30 via OR (Schiz)'!J:J,1,FALSE)</f>
        <v>#N/A</v>
      </c>
      <c r="P6404" t="e">
        <f>VLOOKUP(A6404,'Top or Bottom 30 via OR (Tr36)'!B:B,1,FALSE)</f>
        <v>#N/A</v>
      </c>
      <c r="Q6404" t="e">
        <f>VLOOKUP(A6404,'Top or Bottom 30 via OR (Tr36)'!J:J,1,FALSE)</f>
        <v>#N/A</v>
      </c>
    </row>
    <row r="6405" spans="1:17" x14ac:dyDescent="0.25">
      <c r="A6405" t="s">
        <v>6424</v>
      </c>
      <c r="B6405">
        <v>2247</v>
      </c>
      <c r="C6405">
        <v>1959</v>
      </c>
      <c r="D6405">
        <v>1960</v>
      </c>
      <c r="E6405">
        <v>2770</v>
      </c>
      <c r="F6405">
        <f>B6405/cam_reads!I$3</f>
        <v>27.916319224240894</v>
      </c>
      <c r="G6405">
        <f>C6405/cam_reads!J$3</f>
        <v>25.373331530216404</v>
      </c>
      <c r="H6405">
        <f>D6405/cam_reads!K$3</f>
        <v>20.458862217537746</v>
      </c>
      <c r="I6405">
        <f>E6405/cam_reads!L$3</f>
        <v>28.875289241531107</v>
      </c>
      <c r="J6405" t="e">
        <f>VLOOKUP(A6405,'Top 30 via LR (Schizonts)'!A:A,1,FALSE)</f>
        <v>#N/A</v>
      </c>
      <c r="K6405" t="e">
        <f>VLOOKUP(A6405,'Top 30 via LR (Schizonts)'!J:J,1,FALSE)</f>
        <v>#N/A</v>
      </c>
      <c r="L6405" t="e">
        <f>VLOOKUP(A6405,'Top 30 via LR (Tr36)'!A:A,1,FALSE)</f>
        <v>#N/A</v>
      </c>
      <c r="M6405" t="e">
        <f>VLOOKUP(A6405,'Top 30 via LR (Tr36)'!I:I,1,FALSE)</f>
        <v>#N/A</v>
      </c>
      <c r="N6405" t="e">
        <f>VLOOKUP(A6405,'Top or Bottom 30 via OR (Schiz)'!B:B,1,FALSE)</f>
        <v>#N/A</v>
      </c>
      <c r="O6405" t="e">
        <f>VLOOKUP(A6405,'Top or Bottom 30 via OR (Schiz)'!J:J,1,FALSE)</f>
        <v>#N/A</v>
      </c>
      <c r="P6405" t="e">
        <f>VLOOKUP(A6405,'Top or Bottom 30 via OR (Tr36)'!B:B,1,FALSE)</f>
        <v>#N/A</v>
      </c>
      <c r="Q6405" t="e">
        <f>VLOOKUP(A6405,'Top or Bottom 30 via OR (Tr36)'!J:J,1,FALSE)</f>
        <v>#N/A</v>
      </c>
    </row>
    <row r="6406" spans="1:17" x14ac:dyDescent="0.25">
      <c r="A6406" t="s">
        <v>6425</v>
      </c>
      <c r="B6406">
        <v>156</v>
      </c>
      <c r="C6406">
        <v>177</v>
      </c>
      <c r="D6406">
        <v>274</v>
      </c>
      <c r="E6406">
        <v>217</v>
      </c>
      <c r="F6406">
        <f>B6406/cam_reads!I$3</f>
        <v>1.9381156203745349</v>
      </c>
      <c r="G6406">
        <f>C6406/cam_reads!J$3</f>
        <v>2.2925368457622786</v>
      </c>
      <c r="H6406">
        <f>D6406/cam_reads!K$3</f>
        <v>2.8600654324517052</v>
      </c>
      <c r="I6406">
        <f>E6406/cam_reads!L$3</f>
        <v>2.2620713954556861</v>
      </c>
      <c r="J6406" t="e">
        <f>VLOOKUP(A6406,'Top 30 via LR (Schizonts)'!A:A,1,FALSE)</f>
        <v>#N/A</v>
      </c>
      <c r="K6406" t="e">
        <f>VLOOKUP(A6406,'Top 30 via LR (Schizonts)'!J:J,1,FALSE)</f>
        <v>#N/A</v>
      </c>
      <c r="L6406" t="e">
        <f>VLOOKUP(A6406,'Top 30 via LR (Tr36)'!A:A,1,FALSE)</f>
        <v>#N/A</v>
      </c>
      <c r="M6406" t="e">
        <f>VLOOKUP(A6406,'Top 30 via LR (Tr36)'!I:I,1,FALSE)</f>
        <v>#N/A</v>
      </c>
      <c r="N6406" t="e">
        <f>VLOOKUP(A6406,'Top or Bottom 30 via OR (Schiz)'!B:B,1,FALSE)</f>
        <v>#N/A</v>
      </c>
      <c r="O6406" t="e">
        <f>VLOOKUP(A6406,'Top or Bottom 30 via OR (Schiz)'!J:J,1,FALSE)</f>
        <v>#N/A</v>
      </c>
      <c r="P6406" t="e">
        <f>VLOOKUP(A6406,'Top or Bottom 30 via OR (Tr36)'!B:B,1,FALSE)</f>
        <v>#N/A</v>
      </c>
      <c r="Q6406" t="e">
        <f>VLOOKUP(A6406,'Top or Bottom 30 via OR (Tr36)'!J:J,1,FALSE)</f>
        <v>#N/A</v>
      </c>
    </row>
    <row r="6407" spans="1:17" x14ac:dyDescent="0.25">
      <c r="A6407" t="s">
        <v>6426</v>
      </c>
      <c r="B6407">
        <v>422</v>
      </c>
      <c r="C6407">
        <v>408</v>
      </c>
      <c r="D6407">
        <v>434</v>
      </c>
      <c r="E6407">
        <v>557</v>
      </c>
      <c r="F6407">
        <f>B6407/cam_reads!I$3</f>
        <v>5.2428512294747032</v>
      </c>
      <c r="G6407">
        <f>C6407/cam_reads!J$3</f>
        <v>5.2844917122655914</v>
      </c>
      <c r="H6407">
        <f>D6407/cam_reads!K$3</f>
        <v>4.5301766338833582</v>
      </c>
      <c r="I6407">
        <f>E6407/cam_reads!L$3</f>
        <v>5.8063307247410929</v>
      </c>
      <c r="J6407" t="e">
        <f>VLOOKUP(A6407,'Top 30 via LR (Schizonts)'!A:A,1,FALSE)</f>
        <v>#N/A</v>
      </c>
      <c r="K6407" t="e">
        <f>VLOOKUP(A6407,'Top 30 via LR (Schizonts)'!J:J,1,FALSE)</f>
        <v>#N/A</v>
      </c>
      <c r="L6407" t="e">
        <f>VLOOKUP(A6407,'Top 30 via LR (Tr36)'!A:A,1,FALSE)</f>
        <v>#N/A</v>
      </c>
      <c r="M6407" t="e">
        <f>VLOOKUP(A6407,'Top 30 via LR (Tr36)'!I:I,1,FALSE)</f>
        <v>#N/A</v>
      </c>
      <c r="N6407" t="e">
        <f>VLOOKUP(A6407,'Top or Bottom 30 via OR (Schiz)'!B:B,1,FALSE)</f>
        <v>#N/A</v>
      </c>
      <c r="O6407" t="e">
        <f>VLOOKUP(A6407,'Top or Bottom 30 via OR (Schiz)'!J:J,1,FALSE)</f>
        <v>#N/A</v>
      </c>
      <c r="P6407" t="e">
        <f>VLOOKUP(A6407,'Top or Bottom 30 via OR (Tr36)'!B:B,1,FALSE)</f>
        <v>#N/A</v>
      </c>
      <c r="Q6407" t="e">
        <f>VLOOKUP(A6407,'Top or Bottom 30 via OR (Tr36)'!J:J,1,FALSE)</f>
        <v>#N/A</v>
      </c>
    </row>
    <row r="6408" spans="1:17" x14ac:dyDescent="0.25">
      <c r="A6408" t="s">
        <v>6427</v>
      </c>
      <c r="B6408">
        <v>727</v>
      </c>
      <c r="C6408">
        <v>718</v>
      </c>
      <c r="D6408">
        <v>696</v>
      </c>
      <c r="E6408">
        <v>556</v>
      </c>
      <c r="F6408">
        <f>B6408/cam_reads!I$3</f>
        <v>9.0321157436685056</v>
      </c>
      <c r="G6408">
        <f>C6408/cam_reads!J$3</f>
        <v>9.2996692387418989</v>
      </c>
      <c r="H6408">
        <f>D6408/cam_reads!K$3</f>
        <v>7.2649837262276895</v>
      </c>
      <c r="I6408">
        <f>E6408/cam_reads!L$3</f>
        <v>5.7959064325961354</v>
      </c>
      <c r="J6408" t="e">
        <f>VLOOKUP(A6408,'Top 30 via LR (Schizonts)'!A:A,1,FALSE)</f>
        <v>#N/A</v>
      </c>
      <c r="K6408" t="e">
        <f>VLOOKUP(A6408,'Top 30 via LR (Schizonts)'!J:J,1,FALSE)</f>
        <v>#N/A</v>
      </c>
      <c r="L6408" t="e">
        <f>VLOOKUP(A6408,'Top 30 via LR (Tr36)'!A:A,1,FALSE)</f>
        <v>#N/A</v>
      </c>
      <c r="M6408" t="e">
        <f>VLOOKUP(A6408,'Top 30 via LR (Tr36)'!I:I,1,FALSE)</f>
        <v>#N/A</v>
      </c>
      <c r="N6408" t="e">
        <f>VLOOKUP(A6408,'Top or Bottom 30 via OR (Schiz)'!B:B,1,FALSE)</f>
        <v>#N/A</v>
      </c>
      <c r="O6408" t="e">
        <f>VLOOKUP(A6408,'Top or Bottom 30 via OR (Schiz)'!J:J,1,FALSE)</f>
        <v>#N/A</v>
      </c>
      <c r="P6408" t="e">
        <f>VLOOKUP(A6408,'Top or Bottom 30 via OR (Tr36)'!B:B,1,FALSE)</f>
        <v>#N/A</v>
      </c>
      <c r="Q6408" t="e">
        <f>VLOOKUP(A6408,'Top or Bottom 30 via OR (Tr36)'!J:J,1,FALSE)</f>
        <v>#N/A</v>
      </c>
    </row>
    <row r="6409" spans="1:17" x14ac:dyDescent="0.25">
      <c r="A6409" t="s">
        <v>6428</v>
      </c>
      <c r="B6409">
        <v>20</v>
      </c>
      <c r="C6409">
        <v>15</v>
      </c>
      <c r="D6409">
        <v>16</v>
      </c>
      <c r="E6409">
        <v>19</v>
      </c>
      <c r="F6409">
        <f>B6409/cam_reads!I$3</f>
        <v>0.24847636158647882</v>
      </c>
      <c r="G6409">
        <f>C6409/cam_reads!J$3</f>
        <v>0.19428278353917616</v>
      </c>
      <c r="H6409">
        <f>D6409/cam_reads!K$3</f>
        <v>0.16701112014316527</v>
      </c>
      <c r="I6409">
        <f>E6409/cam_reads!L$3</f>
        <v>0.1980615507541845</v>
      </c>
      <c r="J6409" t="e">
        <f>VLOOKUP(A6409,'Top 30 via LR (Schizonts)'!A:A,1,FALSE)</f>
        <v>#N/A</v>
      </c>
      <c r="K6409" t="e">
        <f>VLOOKUP(A6409,'Top 30 via LR (Schizonts)'!J:J,1,FALSE)</f>
        <v>#N/A</v>
      </c>
      <c r="L6409" t="e">
        <f>VLOOKUP(A6409,'Top 30 via LR (Tr36)'!A:A,1,FALSE)</f>
        <v>#N/A</v>
      </c>
      <c r="M6409" t="e">
        <f>VLOOKUP(A6409,'Top 30 via LR (Tr36)'!I:I,1,FALSE)</f>
        <v>#N/A</v>
      </c>
      <c r="N6409" t="e">
        <f>VLOOKUP(A6409,'Top or Bottom 30 via OR (Schiz)'!B:B,1,FALSE)</f>
        <v>#N/A</v>
      </c>
      <c r="O6409" t="e">
        <f>VLOOKUP(A6409,'Top or Bottom 30 via OR (Schiz)'!J:J,1,FALSE)</f>
        <v>#N/A</v>
      </c>
      <c r="P6409" t="e">
        <f>VLOOKUP(A6409,'Top or Bottom 30 via OR (Tr36)'!B:B,1,FALSE)</f>
        <v>#N/A</v>
      </c>
      <c r="Q6409" t="e">
        <f>VLOOKUP(A6409,'Top or Bottom 30 via OR (Tr36)'!J:J,1,FALSE)</f>
        <v>#N/A</v>
      </c>
    </row>
    <row r="6410" spans="1:17" x14ac:dyDescent="0.25">
      <c r="A6410" t="s">
        <v>6429</v>
      </c>
      <c r="B6410">
        <v>0</v>
      </c>
      <c r="C6410">
        <v>0</v>
      </c>
      <c r="D6410">
        <v>0</v>
      </c>
      <c r="E6410">
        <v>0</v>
      </c>
      <c r="F6410">
        <f>B6410/cam_reads!I$3</f>
        <v>0</v>
      </c>
      <c r="G6410">
        <f>C6410/cam_reads!J$3</f>
        <v>0</v>
      </c>
      <c r="H6410">
        <f>D6410/cam_reads!K$3</f>
        <v>0</v>
      </c>
      <c r="I6410">
        <f>E6410/cam_reads!L$3</f>
        <v>0</v>
      </c>
      <c r="J6410" t="e">
        <f>VLOOKUP(A6410,'Top 30 via LR (Schizonts)'!A:A,1,FALSE)</f>
        <v>#N/A</v>
      </c>
      <c r="K6410" t="e">
        <f>VLOOKUP(A6410,'Top 30 via LR (Schizonts)'!J:J,1,FALSE)</f>
        <v>#N/A</v>
      </c>
      <c r="L6410" t="e">
        <f>VLOOKUP(A6410,'Top 30 via LR (Tr36)'!A:A,1,FALSE)</f>
        <v>#N/A</v>
      </c>
      <c r="M6410" t="e">
        <f>VLOOKUP(A6410,'Top 30 via LR (Tr36)'!I:I,1,FALSE)</f>
        <v>#N/A</v>
      </c>
      <c r="N6410" t="e">
        <f>VLOOKUP(A6410,'Top or Bottom 30 via OR (Schiz)'!B:B,1,FALSE)</f>
        <v>#N/A</v>
      </c>
      <c r="O6410" t="e">
        <f>VLOOKUP(A6410,'Top or Bottom 30 via OR (Schiz)'!J:J,1,FALSE)</f>
        <v>#N/A</v>
      </c>
      <c r="P6410" t="e">
        <f>VLOOKUP(A6410,'Top or Bottom 30 via OR (Tr36)'!B:B,1,FALSE)</f>
        <v>#N/A</v>
      </c>
      <c r="Q6410" t="e">
        <f>VLOOKUP(A6410,'Top or Bottom 30 via OR (Tr36)'!J:J,1,FALSE)</f>
        <v>#N/A</v>
      </c>
    </row>
    <row r="6411" spans="1:17" x14ac:dyDescent="0.25">
      <c r="A6411" t="s">
        <v>6430</v>
      </c>
      <c r="B6411">
        <v>84</v>
      </c>
      <c r="C6411">
        <v>40</v>
      </c>
      <c r="D6411">
        <v>74</v>
      </c>
      <c r="E6411">
        <v>125</v>
      </c>
      <c r="F6411">
        <f>B6411/cam_reads!I$3</f>
        <v>1.043600718663211</v>
      </c>
      <c r="G6411">
        <f>C6411/cam_reads!J$3</f>
        <v>0.5180874227711364</v>
      </c>
      <c r="H6411">
        <f>D6411/cam_reads!K$3</f>
        <v>0.77242643066213945</v>
      </c>
      <c r="I6411">
        <f>E6411/cam_reads!L$3</f>
        <v>1.3030365181196348</v>
      </c>
      <c r="J6411" t="e">
        <f>VLOOKUP(A6411,'Top 30 via LR (Schizonts)'!A:A,1,FALSE)</f>
        <v>#N/A</v>
      </c>
      <c r="K6411" t="e">
        <f>VLOOKUP(A6411,'Top 30 via LR (Schizonts)'!J:J,1,FALSE)</f>
        <v>#N/A</v>
      </c>
      <c r="L6411" t="e">
        <f>VLOOKUP(A6411,'Top 30 via LR (Tr36)'!A:A,1,FALSE)</f>
        <v>#N/A</v>
      </c>
      <c r="M6411" t="e">
        <f>VLOOKUP(A6411,'Top 30 via LR (Tr36)'!I:I,1,FALSE)</f>
        <v>#N/A</v>
      </c>
      <c r="N6411" t="e">
        <f>VLOOKUP(A6411,'Top or Bottom 30 via OR (Schiz)'!B:B,1,FALSE)</f>
        <v>#N/A</v>
      </c>
      <c r="O6411" t="e">
        <f>VLOOKUP(A6411,'Top or Bottom 30 via OR (Schiz)'!J:J,1,FALSE)</f>
        <v>#N/A</v>
      </c>
      <c r="P6411" t="e">
        <f>VLOOKUP(A6411,'Top or Bottom 30 via OR (Tr36)'!B:B,1,FALSE)</f>
        <v>#N/A</v>
      </c>
      <c r="Q6411" t="e">
        <f>VLOOKUP(A6411,'Top or Bottom 30 via OR (Tr36)'!J:J,1,FALSE)</f>
        <v>#N/A</v>
      </c>
    </row>
    <row r="6412" spans="1:17" x14ac:dyDescent="0.25">
      <c r="A6412" t="s">
        <v>6431</v>
      </c>
      <c r="B6412">
        <v>72</v>
      </c>
      <c r="C6412">
        <v>29</v>
      </c>
      <c r="D6412">
        <v>82</v>
      </c>
      <c r="E6412">
        <v>33</v>
      </c>
      <c r="F6412">
        <f>B6412/cam_reads!I$3</f>
        <v>0.89451490171132375</v>
      </c>
      <c r="G6412">
        <f>C6412/cam_reads!J$3</f>
        <v>0.37561338150907392</v>
      </c>
      <c r="H6412">
        <f>D6412/cam_reads!K$3</f>
        <v>0.85593199073372206</v>
      </c>
      <c r="I6412">
        <f>E6412/cam_reads!L$3</f>
        <v>0.34400164078358358</v>
      </c>
      <c r="J6412" t="e">
        <f>VLOOKUP(A6412,'Top 30 via LR (Schizonts)'!A:A,1,FALSE)</f>
        <v>#N/A</v>
      </c>
      <c r="K6412" t="e">
        <f>VLOOKUP(A6412,'Top 30 via LR (Schizonts)'!J:J,1,FALSE)</f>
        <v>#N/A</v>
      </c>
      <c r="L6412" t="e">
        <f>VLOOKUP(A6412,'Top 30 via LR (Tr36)'!A:A,1,FALSE)</f>
        <v>#N/A</v>
      </c>
      <c r="M6412" t="e">
        <f>VLOOKUP(A6412,'Top 30 via LR (Tr36)'!I:I,1,FALSE)</f>
        <v>#N/A</v>
      </c>
      <c r="N6412" t="e">
        <f>VLOOKUP(A6412,'Top or Bottom 30 via OR (Schiz)'!B:B,1,FALSE)</f>
        <v>#N/A</v>
      </c>
      <c r="O6412" t="e">
        <f>VLOOKUP(A6412,'Top or Bottom 30 via OR (Schiz)'!J:J,1,FALSE)</f>
        <v>#N/A</v>
      </c>
      <c r="P6412" t="e">
        <f>VLOOKUP(A6412,'Top or Bottom 30 via OR (Tr36)'!B:B,1,FALSE)</f>
        <v>#N/A</v>
      </c>
      <c r="Q6412" t="e">
        <f>VLOOKUP(A6412,'Top or Bottom 30 via OR (Tr36)'!J:J,1,FALSE)</f>
        <v>#N/A</v>
      </c>
    </row>
    <row r="6413" spans="1:17" x14ac:dyDescent="0.25">
      <c r="A6413" t="s">
        <v>6432</v>
      </c>
      <c r="B6413">
        <v>0</v>
      </c>
      <c r="C6413">
        <v>0</v>
      </c>
      <c r="D6413">
        <v>0</v>
      </c>
      <c r="E6413">
        <v>0</v>
      </c>
      <c r="F6413">
        <f>B6413/cam_reads!I$3</f>
        <v>0</v>
      </c>
      <c r="G6413">
        <f>C6413/cam_reads!J$3</f>
        <v>0</v>
      </c>
      <c r="H6413">
        <f>D6413/cam_reads!K$3</f>
        <v>0</v>
      </c>
      <c r="I6413">
        <f>E6413/cam_reads!L$3</f>
        <v>0</v>
      </c>
      <c r="J6413" t="e">
        <f>VLOOKUP(A6413,'Top 30 via LR (Schizonts)'!A:A,1,FALSE)</f>
        <v>#N/A</v>
      </c>
      <c r="K6413" t="e">
        <f>VLOOKUP(A6413,'Top 30 via LR (Schizonts)'!J:J,1,FALSE)</f>
        <v>#N/A</v>
      </c>
      <c r="L6413" t="e">
        <f>VLOOKUP(A6413,'Top 30 via LR (Tr36)'!A:A,1,FALSE)</f>
        <v>#N/A</v>
      </c>
      <c r="M6413" t="e">
        <f>VLOOKUP(A6413,'Top 30 via LR (Tr36)'!I:I,1,FALSE)</f>
        <v>#N/A</v>
      </c>
      <c r="N6413" t="e">
        <f>VLOOKUP(A6413,'Top or Bottom 30 via OR (Schiz)'!B:B,1,FALSE)</f>
        <v>#N/A</v>
      </c>
      <c r="O6413" t="e">
        <f>VLOOKUP(A6413,'Top or Bottom 30 via OR (Schiz)'!J:J,1,FALSE)</f>
        <v>#N/A</v>
      </c>
      <c r="P6413" t="e">
        <f>VLOOKUP(A6413,'Top or Bottom 30 via OR (Tr36)'!B:B,1,FALSE)</f>
        <v>#N/A</v>
      </c>
      <c r="Q6413" t="e">
        <f>VLOOKUP(A6413,'Top or Bottom 30 via OR (Tr36)'!J:J,1,FALSE)</f>
        <v>#N/A</v>
      </c>
    </row>
    <row r="6414" spans="1:17" x14ac:dyDescent="0.25">
      <c r="A6414" t="s">
        <v>6433</v>
      </c>
      <c r="B6414">
        <v>1138</v>
      </c>
      <c r="C6414">
        <v>811</v>
      </c>
      <c r="D6414">
        <v>1166</v>
      </c>
      <c r="E6414">
        <v>883</v>
      </c>
      <c r="F6414">
        <f>B6414/cam_reads!I$3</f>
        <v>14.138304974270644</v>
      </c>
      <c r="G6414">
        <f>C6414/cam_reads!J$3</f>
        <v>10.50422249668479</v>
      </c>
      <c r="H6414">
        <f>D6414/cam_reads!K$3</f>
        <v>12.170935380433169</v>
      </c>
      <c r="I6414">
        <f>E6414/cam_reads!L$3</f>
        <v>9.2046499639971007</v>
      </c>
      <c r="J6414" t="e">
        <f>VLOOKUP(A6414,'Top 30 via LR (Schizonts)'!A:A,1,FALSE)</f>
        <v>#N/A</v>
      </c>
      <c r="K6414" t="e">
        <f>VLOOKUP(A6414,'Top 30 via LR (Schizonts)'!J:J,1,FALSE)</f>
        <v>#N/A</v>
      </c>
      <c r="L6414" t="e">
        <f>VLOOKUP(A6414,'Top 30 via LR (Tr36)'!A:A,1,FALSE)</f>
        <v>#N/A</v>
      </c>
      <c r="M6414" t="e">
        <f>VLOOKUP(A6414,'Top 30 via LR (Tr36)'!I:I,1,FALSE)</f>
        <v>#N/A</v>
      </c>
      <c r="N6414" t="e">
        <f>VLOOKUP(A6414,'Top or Bottom 30 via OR (Schiz)'!B:B,1,FALSE)</f>
        <v>#N/A</v>
      </c>
      <c r="O6414" t="e">
        <f>VLOOKUP(A6414,'Top or Bottom 30 via OR (Schiz)'!J:J,1,FALSE)</f>
        <v>#N/A</v>
      </c>
      <c r="P6414" t="e">
        <f>VLOOKUP(A6414,'Top or Bottom 30 via OR (Tr36)'!B:B,1,FALSE)</f>
        <v>#N/A</v>
      </c>
      <c r="Q6414" t="e">
        <f>VLOOKUP(A6414,'Top or Bottom 30 via OR (Tr36)'!J:J,1,FALSE)</f>
        <v>#N/A</v>
      </c>
    </row>
    <row r="6415" spans="1:17" x14ac:dyDescent="0.25">
      <c r="A6415" t="s">
        <v>6434</v>
      </c>
      <c r="B6415">
        <v>51</v>
      </c>
      <c r="C6415">
        <v>58</v>
      </c>
      <c r="D6415">
        <v>35</v>
      </c>
      <c r="E6415">
        <v>47</v>
      </c>
      <c r="F6415">
        <f>B6415/cam_reads!I$3</f>
        <v>0.63361472204552094</v>
      </c>
      <c r="G6415">
        <f>C6415/cam_reads!J$3</f>
        <v>0.75122676301814784</v>
      </c>
      <c r="H6415">
        <f>D6415/cam_reads!K$3</f>
        <v>0.36533682531317407</v>
      </c>
      <c r="I6415">
        <f>E6415/cam_reads!L$3</f>
        <v>0.4899417308129827</v>
      </c>
      <c r="J6415" t="e">
        <f>VLOOKUP(A6415,'Top 30 via LR (Schizonts)'!A:A,1,FALSE)</f>
        <v>#N/A</v>
      </c>
      <c r="K6415" t="e">
        <f>VLOOKUP(A6415,'Top 30 via LR (Schizonts)'!J:J,1,FALSE)</f>
        <v>#N/A</v>
      </c>
      <c r="L6415" t="e">
        <f>VLOOKUP(A6415,'Top 30 via LR (Tr36)'!A:A,1,FALSE)</f>
        <v>#N/A</v>
      </c>
      <c r="M6415" t="e">
        <f>VLOOKUP(A6415,'Top 30 via LR (Tr36)'!I:I,1,FALSE)</f>
        <v>#N/A</v>
      </c>
      <c r="N6415" t="e">
        <f>VLOOKUP(A6415,'Top or Bottom 30 via OR (Schiz)'!B:B,1,FALSE)</f>
        <v>#N/A</v>
      </c>
      <c r="O6415" t="e">
        <f>VLOOKUP(A6415,'Top or Bottom 30 via OR (Schiz)'!J:J,1,FALSE)</f>
        <v>#N/A</v>
      </c>
      <c r="P6415" t="e">
        <f>VLOOKUP(A6415,'Top or Bottom 30 via OR (Tr36)'!B:B,1,FALSE)</f>
        <v>#N/A</v>
      </c>
      <c r="Q6415" t="e">
        <f>VLOOKUP(A6415,'Top or Bottom 30 via OR (Tr36)'!J:J,1,FALSE)</f>
        <v>#N/A</v>
      </c>
    </row>
    <row r="6416" spans="1:17" x14ac:dyDescent="0.25">
      <c r="A6416" t="s">
        <v>6435</v>
      </c>
      <c r="B6416">
        <v>6089</v>
      </c>
      <c r="C6416">
        <v>4847</v>
      </c>
      <c r="D6416">
        <v>3857</v>
      </c>
      <c r="E6416">
        <v>4624</v>
      </c>
      <c r="F6416">
        <f>B6416/cam_reads!I$3</f>
        <v>75.648628285003483</v>
      </c>
      <c r="G6416">
        <f>C6416/cam_reads!J$3</f>
        <v>62.779243454292455</v>
      </c>
      <c r="H6416">
        <f>D6416/cam_reads!K$3</f>
        <v>40.260118149511783</v>
      </c>
      <c r="I6416">
        <f>E6416/cam_reads!L$3</f>
        <v>48.201926878281533</v>
      </c>
      <c r="J6416" t="e">
        <f>VLOOKUP(A6416,'Top 30 via LR (Schizonts)'!A:A,1,FALSE)</f>
        <v>#N/A</v>
      </c>
      <c r="K6416" t="e">
        <f>VLOOKUP(A6416,'Top 30 via LR (Schizonts)'!J:J,1,FALSE)</f>
        <v>#N/A</v>
      </c>
      <c r="L6416" t="e">
        <f>VLOOKUP(A6416,'Top 30 via LR (Tr36)'!A:A,1,FALSE)</f>
        <v>#N/A</v>
      </c>
      <c r="M6416" t="e">
        <f>VLOOKUP(A6416,'Top 30 via LR (Tr36)'!I:I,1,FALSE)</f>
        <v>#N/A</v>
      </c>
      <c r="N6416" t="e">
        <f>VLOOKUP(A6416,'Top or Bottom 30 via OR (Schiz)'!B:B,1,FALSE)</f>
        <v>#N/A</v>
      </c>
      <c r="O6416" t="e">
        <f>VLOOKUP(A6416,'Top or Bottom 30 via OR (Schiz)'!J:J,1,FALSE)</f>
        <v>#N/A</v>
      </c>
      <c r="P6416" t="e">
        <f>VLOOKUP(A6416,'Top or Bottom 30 via OR (Tr36)'!B:B,1,FALSE)</f>
        <v>#N/A</v>
      </c>
      <c r="Q6416" t="e">
        <f>VLOOKUP(A6416,'Top or Bottom 30 via OR (Tr36)'!J:J,1,FALSE)</f>
        <v>#N/A</v>
      </c>
    </row>
    <row r="6417" spans="1:17" x14ac:dyDescent="0.25">
      <c r="A6417" t="s">
        <v>6436</v>
      </c>
      <c r="B6417">
        <v>137</v>
      </c>
      <c r="C6417">
        <v>74</v>
      </c>
      <c r="D6417">
        <v>101</v>
      </c>
      <c r="E6417">
        <v>64</v>
      </c>
      <c r="F6417">
        <f>B6417/cam_reads!I$3</f>
        <v>1.7020630768673799</v>
      </c>
      <c r="G6417">
        <f>C6417/cam_reads!J$3</f>
        <v>0.95846173212660235</v>
      </c>
      <c r="H6417">
        <f>D6417/cam_reads!K$3</f>
        <v>1.0542576959037309</v>
      </c>
      <c r="I6417">
        <f>E6417/cam_reads!L$3</f>
        <v>0.66715469727725307</v>
      </c>
      <c r="J6417" t="e">
        <f>VLOOKUP(A6417,'Top 30 via LR (Schizonts)'!A:A,1,FALSE)</f>
        <v>#N/A</v>
      </c>
      <c r="K6417" t="e">
        <f>VLOOKUP(A6417,'Top 30 via LR (Schizonts)'!J:J,1,FALSE)</f>
        <v>#N/A</v>
      </c>
      <c r="L6417" t="e">
        <f>VLOOKUP(A6417,'Top 30 via LR (Tr36)'!A:A,1,FALSE)</f>
        <v>#N/A</v>
      </c>
      <c r="M6417" t="e">
        <f>VLOOKUP(A6417,'Top 30 via LR (Tr36)'!I:I,1,FALSE)</f>
        <v>#N/A</v>
      </c>
      <c r="N6417" t="e">
        <f>VLOOKUP(A6417,'Top or Bottom 30 via OR (Schiz)'!B:B,1,FALSE)</f>
        <v>#N/A</v>
      </c>
      <c r="O6417" t="e">
        <f>VLOOKUP(A6417,'Top or Bottom 30 via OR (Schiz)'!J:J,1,FALSE)</f>
        <v>#N/A</v>
      </c>
      <c r="P6417" t="e">
        <f>VLOOKUP(A6417,'Top or Bottom 30 via OR (Tr36)'!B:B,1,FALSE)</f>
        <v>#N/A</v>
      </c>
      <c r="Q6417" t="e">
        <f>VLOOKUP(A6417,'Top or Bottom 30 via OR (Tr36)'!J:J,1,FALSE)</f>
        <v>#N/A</v>
      </c>
    </row>
    <row r="6418" spans="1:17" x14ac:dyDescent="0.25">
      <c r="A6418" t="s">
        <v>29</v>
      </c>
      <c r="B6418">
        <v>80</v>
      </c>
      <c r="C6418">
        <v>2</v>
      </c>
      <c r="D6418">
        <v>0</v>
      </c>
      <c r="E6418">
        <v>179</v>
      </c>
      <c r="F6418">
        <f>B6418/cam_reads!I$3</f>
        <v>0.99390544634591527</v>
      </c>
      <c r="G6418">
        <f>C6418/cam_reads!J$3</f>
        <v>2.5904371138556821E-2</v>
      </c>
      <c r="H6418">
        <f>D6418/cam_reads!K$3</f>
        <v>0</v>
      </c>
      <c r="I6418">
        <f>E6418/cam_reads!L$3</f>
        <v>1.8659482939473171</v>
      </c>
      <c r="J6418" t="str">
        <f>VLOOKUP(A6418,'Top 30 via LR (Schizonts)'!A:A,1,FALSE)</f>
        <v>PVP01_1340000</v>
      </c>
      <c r="K6418" t="e">
        <f>VLOOKUP(A6418,'Top 30 via LR (Schizonts)'!J:J,1,FALSE)</f>
        <v>#N/A</v>
      </c>
      <c r="L6418" t="str">
        <f>VLOOKUP(A6418,'Top 30 via LR (Tr36)'!A:A,1,FALSE)</f>
        <v>PVP01_1340000</v>
      </c>
      <c r="M6418" t="e">
        <f>VLOOKUP(A6418,'Top 30 via LR (Tr36)'!I:I,1,FALSE)</f>
        <v>#N/A</v>
      </c>
      <c r="N6418" t="e">
        <f>VLOOKUP(A6418,'Top or Bottom 30 via OR (Schiz)'!B:B,1,FALSE)</f>
        <v>#N/A</v>
      </c>
      <c r="O6418" t="e">
        <f>VLOOKUP(A6418,'Top or Bottom 30 via OR (Schiz)'!J:J,1,FALSE)</f>
        <v>#N/A</v>
      </c>
      <c r="P6418" t="str">
        <f>VLOOKUP(A6418,'Top or Bottom 30 via OR (Tr36)'!B:B,1,FALSE)</f>
        <v>PVP01_1340000</v>
      </c>
      <c r="Q6418" t="e">
        <f>VLOOKUP(A6418,'Top or Bottom 30 via OR (Tr36)'!J:J,1,FALSE)</f>
        <v>#N/A</v>
      </c>
    </row>
    <row r="6419" spans="1:17" x14ac:dyDescent="0.25">
      <c r="A6419" t="s">
        <v>6437</v>
      </c>
      <c r="B6419">
        <v>1</v>
      </c>
      <c r="C6419">
        <v>10</v>
      </c>
      <c r="D6419">
        <v>5</v>
      </c>
      <c r="E6419">
        <v>10</v>
      </c>
      <c r="F6419">
        <f>B6419/cam_reads!I$3</f>
        <v>1.2423818079323941E-2</v>
      </c>
      <c r="G6419">
        <f>C6419/cam_reads!J$3</f>
        <v>0.1295218556927841</v>
      </c>
      <c r="H6419">
        <f>D6419/cam_reads!K$3</f>
        <v>5.219097504473915E-2</v>
      </c>
      <c r="I6419">
        <f>E6419/cam_reads!L$3</f>
        <v>0.10424292144957079</v>
      </c>
      <c r="J6419" t="e">
        <f>VLOOKUP(A6419,'Top 30 via LR (Schizonts)'!A:A,1,FALSE)</f>
        <v>#N/A</v>
      </c>
      <c r="K6419" t="e">
        <f>VLOOKUP(A6419,'Top 30 via LR (Schizonts)'!J:J,1,FALSE)</f>
        <v>#N/A</v>
      </c>
      <c r="L6419" t="e">
        <f>VLOOKUP(A6419,'Top 30 via LR (Tr36)'!A:A,1,FALSE)</f>
        <v>#N/A</v>
      </c>
      <c r="M6419" t="e">
        <f>VLOOKUP(A6419,'Top 30 via LR (Tr36)'!I:I,1,FALSE)</f>
        <v>#N/A</v>
      </c>
      <c r="N6419" t="e">
        <f>VLOOKUP(A6419,'Top or Bottom 30 via OR (Schiz)'!B:B,1,FALSE)</f>
        <v>#N/A</v>
      </c>
      <c r="O6419" t="e">
        <f>VLOOKUP(A6419,'Top or Bottom 30 via OR (Schiz)'!J:J,1,FALSE)</f>
        <v>#N/A</v>
      </c>
      <c r="P6419" t="e">
        <f>VLOOKUP(A6419,'Top or Bottom 30 via OR (Tr36)'!B:B,1,FALSE)</f>
        <v>#N/A</v>
      </c>
      <c r="Q6419" t="e">
        <f>VLOOKUP(A6419,'Top or Bottom 30 via OR (Tr36)'!J:J,1,FALSE)</f>
        <v>#N/A</v>
      </c>
    </row>
    <row r="6420" spans="1:17" x14ac:dyDescent="0.25">
      <c r="A6420" t="s">
        <v>6438</v>
      </c>
      <c r="B6420">
        <v>10694</v>
      </c>
      <c r="C6420">
        <v>10352</v>
      </c>
      <c r="D6420">
        <v>8396</v>
      </c>
      <c r="E6420">
        <v>7541</v>
      </c>
      <c r="F6420">
        <f>B6420/cam_reads!I$3</f>
        <v>132.86031054029021</v>
      </c>
      <c r="G6420">
        <f>C6420/cam_reads!J$3</f>
        <v>134.08102501317009</v>
      </c>
      <c r="H6420">
        <f>D6420/cam_reads!K$3</f>
        <v>87.63908529512598</v>
      </c>
      <c r="I6420">
        <f>E6420/cam_reads!L$3</f>
        <v>78.609587065121332</v>
      </c>
      <c r="J6420" t="e">
        <f>VLOOKUP(A6420,'Top 30 via LR (Schizonts)'!A:A,1,FALSE)</f>
        <v>#N/A</v>
      </c>
      <c r="K6420" t="e">
        <f>VLOOKUP(A6420,'Top 30 via LR (Schizonts)'!J:J,1,FALSE)</f>
        <v>#N/A</v>
      </c>
      <c r="L6420" t="e">
        <f>VLOOKUP(A6420,'Top 30 via LR (Tr36)'!A:A,1,FALSE)</f>
        <v>#N/A</v>
      </c>
      <c r="M6420" t="e">
        <f>VLOOKUP(A6420,'Top 30 via LR (Tr36)'!I:I,1,FALSE)</f>
        <v>#N/A</v>
      </c>
      <c r="N6420" t="e">
        <f>VLOOKUP(A6420,'Top or Bottom 30 via OR (Schiz)'!B:B,1,FALSE)</f>
        <v>#N/A</v>
      </c>
      <c r="O6420" t="e">
        <f>VLOOKUP(A6420,'Top or Bottom 30 via OR (Schiz)'!J:J,1,FALSE)</f>
        <v>#N/A</v>
      </c>
      <c r="P6420" t="e">
        <f>VLOOKUP(A6420,'Top or Bottom 30 via OR (Tr36)'!B:B,1,FALSE)</f>
        <v>#N/A</v>
      </c>
      <c r="Q6420" t="e">
        <f>VLOOKUP(A6420,'Top or Bottom 30 via OR (Tr36)'!J:J,1,FALSE)</f>
        <v>#N/A</v>
      </c>
    </row>
    <row r="6421" spans="1:17" x14ac:dyDescent="0.25">
      <c r="A6421" t="s">
        <v>6439</v>
      </c>
      <c r="B6421">
        <v>27</v>
      </c>
      <c r="C6421">
        <v>52</v>
      </c>
      <c r="D6421">
        <v>24</v>
      </c>
      <c r="E6421">
        <v>20</v>
      </c>
      <c r="F6421">
        <f>B6421/cam_reads!I$3</f>
        <v>0.33544308814174639</v>
      </c>
      <c r="G6421">
        <f>C6421/cam_reads!J$3</f>
        <v>0.67351364960247728</v>
      </c>
      <c r="H6421">
        <f>D6421/cam_reads!K$3</f>
        <v>0.25051668021474793</v>
      </c>
      <c r="I6421">
        <f>E6421/cam_reads!L$3</f>
        <v>0.20848584289914157</v>
      </c>
      <c r="J6421" t="e">
        <f>VLOOKUP(A6421,'Top 30 via LR (Schizonts)'!A:A,1,FALSE)</f>
        <v>#N/A</v>
      </c>
      <c r="K6421" t="e">
        <f>VLOOKUP(A6421,'Top 30 via LR (Schizonts)'!J:J,1,FALSE)</f>
        <v>#N/A</v>
      </c>
      <c r="L6421" t="e">
        <f>VLOOKUP(A6421,'Top 30 via LR (Tr36)'!A:A,1,FALSE)</f>
        <v>#N/A</v>
      </c>
      <c r="M6421" t="e">
        <f>VLOOKUP(A6421,'Top 30 via LR (Tr36)'!I:I,1,FALSE)</f>
        <v>#N/A</v>
      </c>
      <c r="N6421" t="e">
        <f>VLOOKUP(A6421,'Top or Bottom 30 via OR (Schiz)'!B:B,1,FALSE)</f>
        <v>#N/A</v>
      </c>
      <c r="O6421" t="e">
        <f>VLOOKUP(A6421,'Top or Bottom 30 via OR (Schiz)'!J:J,1,FALSE)</f>
        <v>#N/A</v>
      </c>
      <c r="P6421" t="e">
        <f>VLOOKUP(A6421,'Top or Bottom 30 via OR (Tr36)'!B:B,1,FALSE)</f>
        <v>#N/A</v>
      </c>
      <c r="Q6421" t="e">
        <f>VLOOKUP(A6421,'Top or Bottom 30 via OR (Tr36)'!J:J,1,FALSE)</f>
        <v>#N/A</v>
      </c>
    </row>
    <row r="6422" spans="1:17" x14ac:dyDescent="0.25">
      <c r="A6422" t="s">
        <v>6440</v>
      </c>
      <c r="B6422">
        <v>3247</v>
      </c>
      <c r="C6422">
        <v>1630</v>
      </c>
      <c r="D6422">
        <v>2173</v>
      </c>
      <c r="E6422">
        <v>2139</v>
      </c>
      <c r="F6422">
        <f>B6422/cam_reads!I$3</f>
        <v>40.340137303564838</v>
      </c>
      <c r="G6422">
        <f>C6422/cam_reads!J$3</f>
        <v>21.112062477923807</v>
      </c>
      <c r="H6422">
        <f>D6422/cam_reads!K$3</f>
        <v>22.682197754443635</v>
      </c>
      <c r="I6422">
        <f>E6422/cam_reads!L$3</f>
        <v>22.297560898063193</v>
      </c>
      <c r="J6422" t="e">
        <f>VLOOKUP(A6422,'Top 30 via LR (Schizonts)'!A:A,1,FALSE)</f>
        <v>#N/A</v>
      </c>
      <c r="K6422" t="e">
        <f>VLOOKUP(A6422,'Top 30 via LR (Schizonts)'!J:J,1,FALSE)</f>
        <v>#N/A</v>
      </c>
      <c r="L6422" t="e">
        <f>VLOOKUP(A6422,'Top 30 via LR (Tr36)'!A:A,1,FALSE)</f>
        <v>#N/A</v>
      </c>
      <c r="M6422" t="e">
        <f>VLOOKUP(A6422,'Top 30 via LR (Tr36)'!I:I,1,FALSE)</f>
        <v>#N/A</v>
      </c>
      <c r="N6422" t="e">
        <f>VLOOKUP(A6422,'Top or Bottom 30 via OR (Schiz)'!B:B,1,FALSE)</f>
        <v>#N/A</v>
      </c>
      <c r="O6422" t="e">
        <f>VLOOKUP(A6422,'Top or Bottom 30 via OR (Schiz)'!J:J,1,FALSE)</f>
        <v>#N/A</v>
      </c>
      <c r="P6422" t="e">
        <f>VLOOKUP(A6422,'Top or Bottom 30 via OR (Tr36)'!B:B,1,FALSE)</f>
        <v>#N/A</v>
      </c>
      <c r="Q6422" t="e">
        <f>VLOOKUP(A6422,'Top or Bottom 30 via OR (Tr36)'!J:J,1,FALSE)</f>
        <v>#N/A</v>
      </c>
    </row>
    <row r="6423" spans="1:17" x14ac:dyDescent="0.25">
      <c r="A6423" t="s">
        <v>6441</v>
      </c>
      <c r="B6423">
        <v>0</v>
      </c>
      <c r="C6423">
        <v>0</v>
      </c>
      <c r="D6423">
        <v>0</v>
      </c>
      <c r="E6423">
        <v>0</v>
      </c>
      <c r="F6423">
        <f>B6423/cam_reads!I$3</f>
        <v>0</v>
      </c>
      <c r="G6423">
        <f>C6423/cam_reads!J$3</f>
        <v>0</v>
      </c>
      <c r="H6423">
        <f>D6423/cam_reads!K$3</f>
        <v>0</v>
      </c>
      <c r="I6423">
        <f>E6423/cam_reads!L$3</f>
        <v>0</v>
      </c>
      <c r="J6423" t="e">
        <f>VLOOKUP(A6423,'Top 30 via LR (Schizonts)'!A:A,1,FALSE)</f>
        <v>#N/A</v>
      </c>
      <c r="K6423" t="e">
        <f>VLOOKUP(A6423,'Top 30 via LR (Schizonts)'!J:J,1,FALSE)</f>
        <v>#N/A</v>
      </c>
      <c r="L6423" t="e">
        <f>VLOOKUP(A6423,'Top 30 via LR (Tr36)'!A:A,1,FALSE)</f>
        <v>#N/A</v>
      </c>
      <c r="M6423" t="e">
        <f>VLOOKUP(A6423,'Top 30 via LR (Tr36)'!I:I,1,FALSE)</f>
        <v>#N/A</v>
      </c>
      <c r="N6423" t="e">
        <f>VLOOKUP(A6423,'Top or Bottom 30 via OR (Schiz)'!B:B,1,FALSE)</f>
        <v>#N/A</v>
      </c>
      <c r="O6423" t="e">
        <f>VLOOKUP(A6423,'Top or Bottom 30 via OR (Schiz)'!J:J,1,FALSE)</f>
        <v>#N/A</v>
      </c>
      <c r="P6423" t="e">
        <f>VLOOKUP(A6423,'Top or Bottom 30 via OR (Tr36)'!B:B,1,FALSE)</f>
        <v>#N/A</v>
      </c>
      <c r="Q6423" t="e">
        <f>VLOOKUP(A6423,'Top or Bottom 30 via OR (Tr36)'!J:J,1,FALSE)</f>
        <v>#N/A</v>
      </c>
    </row>
    <row r="6424" spans="1:17" x14ac:dyDescent="0.25">
      <c r="A6424" t="s">
        <v>6442</v>
      </c>
      <c r="B6424">
        <v>3</v>
      </c>
      <c r="C6424">
        <v>2</v>
      </c>
      <c r="D6424">
        <v>5</v>
      </c>
      <c r="E6424">
        <v>3</v>
      </c>
      <c r="F6424">
        <f>B6424/cam_reads!I$3</f>
        <v>3.7271454237971825E-2</v>
      </c>
      <c r="G6424">
        <f>C6424/cam_reads!J$3</f>
        <v>2.5904371138556821E-2</v>
      </c>
      <c r="H6424">
        <f>D6424/cam_reads!K$3</f>
        <v>5.219097504473915E-2</v>
      </c>
      <c r="I6424">
        <f>E6424/cam_reads!L$3</f>
        <v>3.1272876434871234E-2</v>
      </c>
      <c r="J6424" t="e">
        <f>VLOOKUP(A6424,'Top 30 via LR (Schizonts)'!A:A,1,FALSE)</f>
        <v>#N/A</v>
      </c>
      <c r="K6424" t="e">
        <f>VLOOKUP(A6424,'Top 30 via LR (Schizonts)'!J:J,1,FALSE)</f>
        <v>#N/A</v>
      </c>
      <c r="L6424" t="e">
        <f>VLOOKUP(A6424,'Top 30 via LR (Tr36)'!A:A,1,FALSE)</f>
        <v>#N/A</v>
      </c>
      <c r="M6424" t="e">
        <f>VLOOKUP(A6424,'Top 30 via LR (Tr36)'!I:I,1,FALSE)</f>
        <v>#N/A</v>
      </c>
      <c r="N6424" t="e">
        <f>VLOOKUP(A6424,'Top or Bottom 30 via OR (Schiz)'!B:B,1,FALSE)</f>
        <v>#N/A</v>
      </c>
      <c r="O6424" t="e">
        <f>VLOOKUP(A6424,'Top or Bottom 30 via OR (Schiz)'!J:J,1,FALSE)</f>
        <v>#N/A</v>
      </c>
      <c r="P6424" t="e">
        <f>VLOOKUP(A6424,'Top or Bottom 30 via OR (Tr36)'!B:B,1,FALSE)</f>
        <v>#N/A</v>
      </c>
      <c r="Q6424" t="e">
        <f>VLOOKUP(A6424,'Top or Bottom 30 via OR (Tr36)'!J:J,1,FALSE)</f>
        <v>#N/A</v>
      </c>
    </row>
    <row r="6425" spans="1:17" x14ac:dyDescent="0.25">
      <c r="A6425" t="s">
        <v>6443</v>
      </c>
      <c r="B6425">
        <v>317</v>
      </c>
      <c r="C6425">
        <v>179</v>
      </c>
      <c r="D6425">
        <v>208</v>
      </c>
      <c r="E6425">
        <v>268</v>
      </c>
      <c r="F6425">
        <f>B6425/cam_reads!I$3</f>
        <v>3.9383503311456893</v>
      </c>
      <c r="G6425">
        <f>C6425/cam_reads!J$3</f>
        <v>2.3184412169008355</v>
      </c>
      <c r="H6425">
        <f>D6425/cam_reads!K$3</f>
        <v>2.1711445618611487</v>
      </c>
      <c r="I6425">
        <f>E6425/cam_reads!L$3</f>
        <v>2.7937102948484971</v>
      </c>
      <c r="J6425" t="e">
        <f>VLOOKUP(A6425,'Top 30 via LR (Schizonts)'!A:A,1,FALSE)</f>
        <v>#N/A</v>
      </c>
      <c r="K6425" t="e">
        <f>VLOOKUP(A6425,'Top 30 via LR (Schizonts)'!J:J,1,FALSE)</f>
        <v>#N/A</v>
      </c>
      <c r="L6425" t="e">
        <f>VLOOKUP(A6425,'Top 30 via LR (Tr36)'!A:A,1,FALSE)</f>
        <v>#N/A</v>
      </c>
      <c r="M6425" t="e">
        <f>VLOOKUP(A6425,'Top 30 via LR (Tr36)'!I:I,1,FALSE)</f>
        <v>#N/A</v>
      </c>
      <c r="N6425" t="e">
        <f>VLOOKUP(A6425,'Top or Bottom 30 via OR (Schiz)'!B:B,1,FALSE)</f>
        <v>#N/A</v>
      </c>
      <c r="O6425" t="e">
        <f>VLOOKUP(A6425,'Top or Bottom 30 via OR (Schiz)'!J:J,1,FALSE)</f>
        <v>#N/A</v>
      </c>
      <c r="P6425" t="e">
        <f>VLOOKUP(A6425,'Top or Bottom 30 via OR (Tr36)'!B:B,1,FALSE)</f>
        <v>#N/A</v>
      </c>
      <c r="Q6425" t="e">
        <f>VLOOKUP(A6425,'Top or Bottom 30 via OR (Tr36)'!J:J,1,FALSE)</f>
        <v>#N/A</v>
      </c>
    </row>
    <row r="6426" spans="1:17" x14ac:dyDescent="0.25">
      <c r="A6426" t="s">
        <v>6444</v>
      </c>
      <c r="B6426">
        <v>35</v>
      </c>
      <c r="C6426">
        <v>24</v>
      </c>
      <c r="D6426">
        <v>55</v>
      </c>
      <c r="E6426">
        <v>22</v>
      </c>
      <c r="F6426">
        <f>B6426/cam_reads!I$3</f>
        <v>0.43483363277633796</v>
      </c>
      <c r="G6426">
        <f>C6426/cam_reads!J$3</f>
        <v>0.31085245366268183</v>
      </c>
      <c r="H6426">
        <f>D6426/cam_reads!K$3</f>
        <v>0.57410072549213065</v>
      </c>
      <c r="I6426">
        <f>E6426/cam_reads!L$3</f>
        <v>0.22933442718905572</v>
      </c>
      <c r="J6426" t="e">
        <f>VLOOKUP(A6426,'Top 30 via LR (Schizonts)'!A:A,1,FALSE)</f>
        <v>#N/A</v>
      </c>
      <c r="K6426" t="e">
        <f>VLOOKUP(A6426,'Top 30 via LR (Schizonts)'!J:J,1,FALSE)</f>
        <v>#N/A</v>
      </c>
      <c r="L6426" t="e">
        <f>VLOOKUP(A6426,'Top 30 via LR (Tr36)'!A:A,1,FALSE)</f>
        <v>#N/A</v>
      </c>
      <c r="M6426" t="e">
        <f>VLOOKUP(A6426,'Top 30 via LR (Tr36)'!I:I,1,FALSE)</f>
        <v>#N/A</v>
      </c>
      <c r="N6426" t="e">
        <f>VLOOKUP(A6426,'Top or Bottom 30 via OR (Schiz)'!B:B,1,FALSE)</f>
        <v>#N/A</v>
      </c>
      <c r="O6426" t="e">
        <f>VLOOKUP(A6426,'Top or Bottom 30 via OR (Schiz)'!J:J,1,FALSE)</f>
        <v>#N/A</v>
      </c>
      <c r="P6426" t="e">
        <f>VLOOKUP(A6426,'Top or Bottom 30 via OR (Tr36)'!B:B,1,FALSE)</f>
        <v>#N/A</v>
      </c>
      <c r="Q6426" t="e">
        <f>VLOOKUP(A6426,'Top or Bottom 30 via OR (Tr36)'!J:J,1,FALSE)</f>
        <v>#N/A</v>
      </c>
    </row>
    <row r="6427" spans="1:17" x14ac:dyDescent="0.25">
      <c r="A6427" t="s">
        <v>6445</v>
      </c>
      <c r="B6427">
        <v>16</v>
      </c>
      <c r="C6427">
        <v>62</v>
      </c>
      <c r="D6427">
        <v>40</v>
      </c>
      <c r="E6427">
        <v>13</v>
      </c>
      <c r="F6427">
        <f>B6427/cam_reads!I$3</f>
        <v>0.19878108926918306</v>
      </c>
      <c r="G6427">
        <f>C6427/cam_reads!J$3</f>
        <v>0.80303550529526146</v>
      </c>
      <c r="H6427">
        <f>D6427/cam_reads!K$3</f>
        <v>0.4175278003579132</v>
      </c>
      <c r="I6427">
        <f>E6427/cam_reads!L$3</f>
        <v>0.13551579788444201</v>
      </c>
      <c r="J6427" t="e">
        <f>VLOOKUP(A6427,'Top 30 via LR (Schizonts)'!A:A,1,FALSE)</f>
        <v>#N/A</v>
      </c>
      <c r="K6427" t="e">
        <f>VLOOKUP(A6427,'Top 30 via LR (Schizonts)'!J:J,1,FALSE)</f>
        <v>#N/A</v>
      </c>
      <c r="L6427" t="e">
        <f>VLOOKUP(A6427,'Top 30 via LR (Tr36)'!A:A,1,FALSE)</f>
        <v>#N/A</v>
      </c>
      <c r="M6427" t="e">
        <f>VLOOKUP(A6427,'Top 30 via LR (Tr36)'!I:I,1,FALSE)</f>
        <v>#N/A</v>
      </c>
      <c r="N6427" t="e">
        <f>VLOOKUP(A6427,'Top or Bottom 30 via OR (Schiz)'!B:B,1,FALSE)</f>
        <v>#N/A</v>
      </c>
      <c r="O6427" t="e">
        <f>VLOOKUP(A6427,'Top or Bottom 30 via OR (Schiz)'!J:J,1,FALSE)</f>
        <v>#N/A</v>
      </c>
      <c r="P6427" t="e">
        <f>VLOOKUP(A6427,'Top or Bottom 30 via OR (Tr36)'!B:B,1,FALSE)</f>
        <v>#N/A</v>
      </c>
      <c r="Q6427" t="e">
        <f>VLOOKUP(A6427,'Top or Bottom 30 via OR (Tr36)'!J:J,1,FALSE)</f>
        <v>#N/A</v>
      </c>
    </row>
    <row r="6428" spans="1:17" x14ac:dyDescent="0.25">
      <c r="A6428" t="s">
        <v>6446</v>
      </c>
      <c r="B6428">
        <v>0</v>
      </c>
      <c r="C6428">
        <v>0</v>
      </c>
      <c r="D6428">
        <v>0</v>
      </c>
      <c r="E6428">
        <v>0</v>
      </c>
      <c r="F6428">
        <f>B6428/cam_reads!I$3</f>
        <v>0</v>
      </c>
      <c r="G6428">
        <f>C6428/cam_reads!J$3</f>
        <v>0</v>
      </c>
      <c r="H6428">
        <f>D6428/cam_reads!K$3</f>
        <v>0</v>
      </c>
      <c r="I6428">
        <f>E6428/cam_reads!L$3</f>
        <v>0</v>
      </c>
      <c r="J6428" t="e">
        <f>VLOOKUP(A6428,'Top 30 via LR (Schizonts)'!A:A,1,FALSE)</f>
        <v>#N/A</v>
      </c>
      <c r="K6428" t="e">
        <f>VLOOKUP(A6428,'Top 30 via LR (Schizonts)'!J:J,1,FALSE)</f>
        <v>#N/A</v>
      </c>
      <c r="L6428" t="e">
        <f>VLOOKUP(A6428,'Top 30 via LR (Tr36)'!A:A,1,FALSE)</f>
        <v>#N/A</v>
      </c>
      <c r="M6428" t="e">
        <f>VLOOKUP(A6428,'Top 30 via LR (Tr36)'!I:I,1,FALSE)</f>
        <v>#N/A</v>
      </c>
      <c r="N6428" t="e">
        <f>VLOOKUP(A6428,'Top or Bottom 30 via OR (Schiz)'!B:B,1,FALSE)</f>
        <v>#N/A</v>
      </c>
      <c r="O6428" t="e">
        <f>VLOOKUP(A6428,'Top or Bottom 30 via OR (Schiz)'!J:J,1,FALSE)</f>
        <v>#N/A</v>
      </c>
      <c r="P6428" t="e">
        <f>VLOOKUP(A6428,'Top or Bottom 30 via OR (Tr36)'!B:B,1,FALSE)</f>
        <v>#N/A</v>
      </c>
      <c r="Q6428" t="e">
        <f>VLOOKUP(A6428,'Top or Bottom 30 via OR (Tr36)'!J:J,1,FALSE)</f>
        <v>#N/A</v>
      </c>
    </row>
    <row r="6429" spans="1:17" x14ac:dyDescent="0.25">
      <c r="A6429" t="s">
        <v>6447</v>
      </c>
      <c r="B6429">
        <v>446</v>
      </c>
      <c r="C6429">
        <v>436</v>
      </c>
      <c r="D6429">
        <v>549</v>
      </c>
      <c r="E6429">
        <v>557</v>
      </c>
      <c r="F6429">
        <f>B6429/cam_reads!I$3</f>
        <v>5.5410228633784779</v>
      </c>
      <c r="G6429">
        <f>C6429/cam_reads!J$3</f>
        <v>5.6471529082053866</v>
      </c>
      <c r="H6429">
        <f>D6429/cam_reads!K$3</f>
        <v>5.7305690599123587</v>
      </c>
      <c r="I6429">
        <f>E6429/cam_reads!L$3</f>
        <v>5.8063307247410929</v>
      </c>
      <c r="J6429" t="e">
        <f>VLOOKUP(A6429,'Top 30 via LR (Schizonts)'!A:A,1,FALSE)</f>
        <v>#N/A</v>
      </c>
      <c r="K6429" t="e">
        <f>VLOOKUP(A6429,'Top 30 via LR (Schizonts)'!J:J,1,FALSE)</f>
        <v>#N/A</v>
      </c>
      <c r="L6429" t="e">
        <f>VLOOKUP(A6429,'Top 30 via LR (Tr36)'!A:A,1,FALSE)</f>
        <v>#N/A</v>
      </c>
      <c r="M6429" t="e">
        <f>VLOOKUP(A6429,'Top 30 via LR (Tr36)'!I:I,1,FALSE)</f>
        <v>#N/A</v>
      </c>
      <c r="N6429" t="e">
        <f>VLOOKUP(A6429,'Top or Bottom 30 via OR (Schiz)'!B:B,1,FALSE)</f>
        <v>#N/A</v>
      </c>
      <c r="O6429" t="e">
        <f>VLOOKUP(A6429,'Top or Bottom 30 via OR (Schiz)'!J:J,1,FALSE)</f>
        <v>#N/A</v>
      </c>
      <c r="P6429" t="e">
        <f>VLOOKUP(A6429,'Top or Bottom 30 via OR (Tr36)'!B:B,1,FALSE)</f>
        <v>#N/A</v>
      </c>
      <c r="Q6429" t="e">
        <f>VLOOKUP(A6429,'Top or Bottom 30 via OR (Tr36)'!J:J,1,FALSE)</f>
        <v>#N/A</v>
      </c>
    </row>
    <row r="6430" spans="1:17" x14ac:dyDescent="0.25">
      <c r="A6430" t="s">
        <v>6448</v>
      </c>
      <c r="B6430">
        <v>2221</v>
      </c>
      <c r="C6430">
        <v>5283</v>
      </c>
      <c r="D6430">
        <v>2051</v>
      </c>
      <c r="E6430">
        <v>3291</v>
      </c>
      <c r="F6430">
        <f>B6430/cam_reads!I$3</f>
        <v>27.593299954178473</v>
      </c>
      <c r="G6430">
        <f>C6430/cam_reads!J$3</f>
        <v>68.42639636249784</v>
      </c>
      <c r="H6430">
        <f>D6430/cam_reads!K$3</f>
        <v>21.408737963351999</v>
      </c>
      <c r="I6430">
        <f>E6430/cam_reads!L$3</f>
        <v>34.306345449053744</v>
      </c>
      <c r="J6430" t="e">
        <f>VLOOKUP(A6430,'Top 30 via LR (Schizonts)'!A:A,1,FALSE)</f>
        <v>#N/A</v>
      </c>
      <c r="K6430" t="e">
        <f>VLOOKUP(A6430,'Top 30 via LR (Schizonts)'!J:J,1,FALSE)</f>
        <v>#N/A</v>
      </c>
      <c r="L6430" t="e">
        <f>VLOOKUP(A6430,'Top 30 via LR (Tr36)'!A:A,1,FALSE)</f>
        <v>#N/A</v>
      </c>
      <c r="M6430" t="e">
        <f>VLOOKUP(A6430,'Top 30 via LR (Tr36)'!I:I,1,FALSE)</f>
        <v>#N/A</v>
      </c>
      <c r="N6430" t="e">
        <f>VLOOKUP(A6430,'Top or Bottom 30 via OR (Schiz)'!B:B,1,FALSE)</f>
        <v>#N/A</v>
      </c>
      <c r="O6430" t="e">
        <f>VLOOKUP(A6430,'Top or Bottom 30 via OR (Schiz)'!J:J,1,FALSE)</f>
        <v>#N/A</v>
      </c>
      <c r="P6430" t="e">
        <f>VLOOKUP(A6430,'Top or Bottom 30 via OR (Tr36)'!B:B,1,FALSE)</f>
        <v>#N/A</v>
      </c>
      <c r="Q6430" t="e">
        <f>VLOOKUP(A6430,'Top or Bottom 30 via OR (Tr36)'!J:J,1,FALSE)</f>
        <v>#N/A</v>
      </c>
    </row>
    <row r="6431" spans="1:17" x14ac:dyDescent="0.25">
      <c r="A6431" t="s">
        <v>6449</v>
      </c>
      <c r="B6431">
        <v>0</v>
      </c>
      <c r="C6431">
        <v>1</v>
      </c>
      <c r="D6431">
        <v>0</v>
      </c>
      <c r="E6431">
        <v>1</v>
      </c>
      <c r="F6431">
        <f>B6431/cam_reads!I$3</f>
        <v>0</v>
      </c>
      <c r="G6431">
        <f>C6431/cam_reads!J$3</f>
        <v>1.2952185569278411E-2</v>
      </c>
      <c r="H6431">
        <f>D6431/cam_reads!K$3</f>
        <v>0</v>
      </c>
      <c r="I6431">
        <f>E6431/cam_reads!L$3</f>
        <v>1.0424292144957079E-2</v>
      </c>
      <c r="J6431" t="e">
        <f>VLOOKUP(A6431,'Top 30 via LR (Schizonts)'!A:A,1,FALSE)</f>
        <v>#N/A</v>
      </c>
      <c r="K6431" t="e">
        <f>VLOOKUP(A6431,'Top 30 via LR (Schizonts)'!J:J,1,FALSE)</f>
        <v>#N/A</v>
      </c>
      <c r="L6431" t="e">
        <f>VLOOKUP(A6431,'Top 30 via LR (Tr36)'!A:A,1,FALSE)</f>
        <v>#N/A</v>
      </c>
      <c r="M6431" t="e">
        <f>VLOOKUP(A6431,'Top 30 via LR (Tr36)'!I:I,1,FALSE)</f>
        <v>#N/A</v>
      </c>
      <c r="N6431" t="e">
        <f>VLOOKUP(A6431,'Top or Bottom 30 via OR (Schiz)'!B:B,1,FALSE)</f>
        <v>#N/A</v>
      </c>
      <c r="O6431" t="e">
        <f>VLOOKUP(A6431,'Top or Bottom 30 via OR (Schiz)'!J:J,1,FALSE)</f>
        <v>#N/A</v>
      </c>
      <c r="P6431" t="e">
        <f>VLOOKUP(A6431,'Top or Bottom 30 via OR (Tr36)'!B:B,1,FALSE)</f>
        <v>#N/A</v>
      </c>
      <c r="Q6431" t="e">
        <f>VLOOKUP(A6431,'Top or Bottom 30 via OR (Tr36)'!J:J,1,FALSE)</f>
        <v>#N/A</v>
      </c>
    </row>
    <row r="6432" spans="1:17" x14ac:dyDescent="0.25">
      <c r="A6432" t="s">
        <v>6450</v>
      </c>
      <c r="B6432">
        <v>7042</v>
      </c>
      <c r="C6432">
        <v>6557</v>
      </c>
      <c r="D6432">
        <v>6299</v>
      </c>
      <c r="E6432">
        <v>8792</v>
      </c>
      <c r="F6432">
        <f>B6432/cam_reads!I$3</f>
        <v>87.488526914599191</v>
      </c>
      <c r="G6432">
        <f>C6432/cam_reads!J$3</f>
        <v>84.927480777758532</v>
      </c>
      <c r="H6432">
        <f>D6432/cam_reads!K$3</f>
        <v>65.750190361362385</v>
      </c>
      <c r="I6432">
        <f>E6432/cam_reads!L$3</f>
        <v>91.650376538462638</v>
      </c>
      <c r="J6432" t="e">
        <f>VLOOKUP(A6432,'Top 30 via LR (Schizonts)'!A:A,1,FALSE)</f>
        <v>#N/A</v>
      </c>
      <c r="K6432" t="e">
        <f>VLOOKUP(A6432,'Top 30 via LR (Schizonts)'!J:J,1,FALSE)</f>
        <v>#N/A</v>
      </c>
      <c r="L6432" t="e">
        <f>VLOOKUP(A6432,'Top 30 via LR (Tr36)'!A:A,1,FALSE)</f>
        <v>#N/A</v>
      </c>
      <c r="M6432" t="e">
        <f>VLOOKUP(A6432,'Top 30 via LR (Tr36)'!I:I,1,FALSE)</f>
        <v>#N/A</v>
      </c>
      <c r="N6432" t="e">
        <f>VLOOKUP(A6432,'Top or Bottom 30 via OR (Schiz)'!B:B,1,FALSE)</f>
        <v>#N/A</v>
      </c>
      <c r="O6432" t="e">
        <f>VLOOKUP(A6432,'Top or Bottom 30 via OR (Schiz)'!J:J,1,FALSE)</f>
        <v>#N/A</v>
      </c>
      <c r="P6432" t="e">
        <f>VLOOKUP(A6432,'Top or Bottom 30 via OR (Tr36)'!B:B,1,FALSE)</f>
        <v>#N/A</v>
      </c>
      <c r="Q6432" t="e">
        <f>VLOOKUP(A6432,'Top or Bottom 30 via OR (Tr36)'!J:J,1,FALSE)</f>
        <v>#N/A</v>
      </c>
    </row>
    <row r="6433" spans="1:17" x14ac:dyDescent="0.25">
      <c r="A6433" t="s">
        <v>6451</v>
      </c>
      <c r="B6433">
        <v>0</v>
      </c>
      <c r="C6433">
        <v>0</v>
      </c>
      <c r="D6433">
        <v>0</v>
      </c>
      <c r="E6433">
        <v>0</v>
      </c>
      <c r="F6433">
        <f>B6433/cam_reads!I$3</f>
        <v>0</v>
      </c>
      <c r="G6433">
        <f>C6433/cam_reads!J$3</f>
        <v>0</v>
      </c>
      <c r="H6433">
        <f>D6433/cam_reads!K$3</f>
        <v>0</v>
      </c>
      <c r="I6433">
        <f>E6433/cam_reads!L$3</f>
        <v>0</v>
      </c>
      <c r="J6433" t="e">
        <f>VLOOKUP(A6433,'Top 30 via LR (Schizonts)'!A:A,1,FALSE)</f>
        <v>#N/A</v>
      </c>
      <c r="K6433" t="e">
        <f>VLOOKUP(A6433,'Top 30 via LR (Schizonts)'!J:J,1,FALSE)</f>
        <v>#N/A</v>
      </c>
      <c r="L6433" t="e">
        <f>VLOOKUP(A6433,'Top 30 via LR (Tr36)'!A:A,1,FALSE)</f>
        <v>#N/A</v>
      </c>
      <c r="M6433" t="e">
        <f>VLOOKUP(A6433,'Top 30 via LR (Tr36)'!I:I,1,FALSE)</f>
        <v>#N/A</v>
      </c>
      <c r="N6433" t="e">
        <f>VLOOKUP(A6433,'Top or Bottom 30 via OR (Schiz)'!B:B,1,FALSE)</f>
        <v>#N/A</v>
      </c>
      <c r="O6433" t="e">
        <f>VLOOKUP(A6433,'Top or Bottom 30 via OR (Schiz)'!J:J,1,FALSE)</f>
        <v>#N/A</v>
      </c>
      <c r="P6433" t="e">
        <f>VLOOKUP(A6433,'Top or Bottom 30 via OR (Tr36)'!B:B,1,FALSE)</f>
        <v>#N/A</v>
      </c>
      <c r="Q6433" t="e">
        <f>VLOOKUP(A6433,'Top or Bottom 30 via OR (Tr36)'!J:J,1,FALSE)</f>
        <v>#N/A</v>
      </c>
    </row>
    <row r="6434" spans="1:17" x14ac:dyDescent="0.25">
      <c r="A6434" t="s">
        <v>6452</v>
      </c>
      <c r="B6434">
        <v>106</v>
      </c>
      <c r="C6434">
        <v>54</v>
      </c>
      <c r="D6434">
        <v>247</v>
      </c>
      <c r="E6434">
        <v>35</v>
      </c>
      <c r="F6434">
        <f>B6434/cam_reads!I$3</f>
        <v>1.3169247164083377</v>
      </c>
      <c r="G6434">
        <f>C6434/cam_reads!J$3</f>
        <v>0.6994180207410341</v>
      </c>
      <c r="H6434">
        <f>D6434/cam_reads!K$3</f>
        <v>2.5782341672101139</v>
      </c>
      <c r="I6434">
        <f>E6434/cam_reads!L$3</f>
        <v>0.36485022507349774</v>
      </c>
      <c r="J6434" t="e">
        <f>VLOOKUP(A6434,'Top 30 via LR (Schizonts)'!A:A,1,FALSE)</f>
        <v>#N/A</v>
      </c>
      <c r="K6434" t="e">
        <f>VLOOKUP(A6434,'Top 30 via LR (Schizonts)'!J:J,1,FALSE)</f>
        <v>#N/A</v>
      </c>
      <c r="L6434" t="e">
        <f>VLOOKUP(A6434,'Top 30 via LR (Tr36)'!A:A,1,FALSE)</f>
        <v>#N/A</v>
      </c>
      <c r="M6434" t="e">
        <f>VLOOKUP(A6434,'Top 30 via LR (Tr36)'!I:I,1,FALSE)</f>
        <v>#N/A</v>
      </c>
      <c r="N6434" t="e">
        <f>VLOOKUP(A6434,'Top or Bottom 30 via OR (Schiz)'!B:B,1,FALSE)</f>
        <v>#N/A</v>
      </c>
      <c r="O6434" t="e">
        <f>VLOOKUP(A6434,'Top or Bottom 30 via OR (Schiz)'!J:J,1,FALSE)</f>
        <v>#N/A</v>
      </c>
      <c r="P6434" t="e">
        <f>VLOOKUP(A6434,'Top or Bottom 30 via OR (Tr36)'!B:B,1,FALSE)</f>
        <v>#N/A</v>
      </c>
      <c r="Q6434" t="e">
        <f>VLOOKUP(A6434,'Top or Bottom 30 via OR (Tr36)'!J:J,1,FALSE)</f>
        <v>#N/A</v>
      </c>
    </row>
    <row r="6435" spans="1:17" x14ac:dyDescent="0.25">
      <c r="A6435" t="s">
        <v>6453</v>
      </c>
      <c r="B6435">
        <v>339</v>
      </c>
      <c r="C6435">
        <v>289</v>
      </c>
      <c r="D6435">
        <v>163</v>
      </c>
      <c r="E6435">
        <v>326</v>
      </c>
      <c r="F6435">
        <f>B6435/cam_reads!I$3</f>
        <v>4.2116743288908163</v>
      </c>
      <c r="G6435">
        <f>C6435/cam_reads!J$3</f>
        <v>3.7431816295214606</v>
      </c>
      <c r="H6435">
        <f>D6435/cam_reads!K$3</f>
        <v>1.7014257864584963</v>
      </c>
      <c r="I6435">
        <f>E6435/cam_reads!L$3</f>
        <v>3.3983192392560078</v>
      </c>
      <c r="J6435" t="e">
        <f>VLOOKUP(A6435,'Top 30 via LR (Schizonts)'!A:A,1,FALSE)</f>
        <v>#N/A</v>
      </c>
      <c r="K6435" t="e">
        <f>VLOOKUP(A6435,'Top 30 via LR (Schizonts)'!J:J,1,FALSE)</f>
        <v>#N/A</v>
      </c>
      <c r="L6435" t="e">
        <f>VLOOKUP(A6435,'Top 30 via LR (Tr36)'!A:A,1,FALSE)</f>
        <v>#N/A</v>
      </c>
      <c r="M6435" t="e">
        <f>VLOOKUP(A6435,'Top 30 via LR (Tr36)'!I:I,1,FALSE)</f>
        <v>#N/A</v>
      </c>
      <c r="N6435" t="e">
        <f>VLOOKUP(A6435,'Top or Bottom 30 via OR (Schiz)'!B:B,1,FALSE)</f>
        <v>#N/A</v>
      </c>
      <c r="O6435" t="e">
        <f>VLOOKUP(A6435,'Top or Bottom 30 via OR (Schiz)'!J:J,1,FALSE)</f>
        <v>#N/A</v>
      </c>
      <c r="P6435" t="e">
        <f>VLOOKUP(A6435,'Top or Bottom 30 via OR (Tr36)'!B:B,1,FALSE)</f>
        <v>#N/A</v>
      </c>
      <c r="Q6435" t="e">
        <f>VLOOKUP(A6435,'Top or Bottom 30 via OR (Tr36)'!J:J,1,FALSE)</f>
        <v>#N/A</v>
      </c>
    </row>
    <row r="6436" spans="1:17" x14ac:dyDescent="0.25">
      <c r="A6436" t="s">
        <v>6454</v>
      </c>
      <c r="B6436">
        <v>0</v>
      </c>
      <c r="C6436">
        <v>0</v>
      </c>
      <c r="D6436">
        <v>0</v>
      </c>
      <c r="E6436">
        <v>0</v>
      </c>
      <c r="F6436">
        <f>B6436/cam_reads!I$3</f>
        <v>0</v>
      </c>
      <c r="G6436">
        <f>C6436/cam_reads!J$3</f>
        <v>0</v>
      </c>
      <c r="H6436">
        <f>D6436/cam_reads!K$3</f>
        <v>0</v>
      </c>
      <c r="I6436">
        <f>E6436/cam_reads!L$3</f>
        <v>0</v>
      </c>
      <c r="J6436" t="e">
        <f>VLOOKUP(A6436,'Top 30 via LR (Schizonts)'!A:A,1,FALSE)</f>
        <v>#N/A</v>
      </c>
      <c r="K6436" t="e">
        <f>VLOOKUP(A6436,'Top 30 via LR (Schizonts)'!J:J,1,FALSE)</f>
        <v>#N/A</v>
      </c>
      <c r="L6436" t="e">
        <f>VLOOKUP(A6436,'Top 30 via LR (Tr36)'!A:A,1,FALSE)</f>
        <v>#N/A</v>
      </c>
      <c r="M6436" t="e">
        <f>VLOOKUP(A6436,'Top 30 via LR (Tr36)'!I:I,1,FALSE)</f>
        <v>#N/A</v>
      </c>
      <c r="N6436" t="e">
        <f>VLOOKUP(A6436,'Top or Bottom 30 via OR (Schiz)'!B:B,1,FALSE)</f>
        <v>#N/A</v>
      </c>
      <c r="O6436" t="e">
        <f>VLOOKUP(A6436,'Top or Bottom 30 via OR (Schiz)'!J:J,1,FALSE)</f>
        <v>#N/A</v>
      </c>
      <c r="P6436" t="e">
        <f>VLOOKUP(A6436,'Top or Bottom 30 via OR (Tr36)'!B:B,1,FALSE)</f>
        <v>#N/A</v>
      </c>
      <c r="Q6436" t="e">
        <f>VLOOKUP(A6436,'Top or Bottom 30 via OR (Tr36)'!J:J,1,FALSE)</f>
        <v>#N/A</v>
      </c>
    </row>
    <row r="6437" spans="1:17" x14ac:dyDescent="0.25">
      <c r="A6437" t="s">
        <v>6455</v>
      </c>
      <c r="B6437">
        <v>5971</v>
      </c>
      <c r="C6437">
        <v>7208</v>
      </c>
      <c r="D6437">
        <v>6218</v>
      </c>
      <c r="E6437">
        <v>6365</v>
      </c>
      <c r="F6437">
        <f>B6437/cam_reads!I$3</f>
        <v>74.182617751643249</v>
      </c>
      <c r="G6437">
        <f>C6437/cam_reads!J$3</f>
        <v>93.359353583358782</v>
      </c>
      <c r="H6437">
        <f>D6437/cam_reads!K$3</f>
        <v>64.904696565637607</v>
      </c>
      <c r="I6437">
        <f>E6437/cam_reads!L$3</f>
        <v>66.35061950265181</v>
      </c>
      <c r="J6437" t="e">
        <f>VLOOKUP(A6437,'Top 30 via LR (Schizonts)'!A:A,1,FALSE)</f>
        <v>#N/A</v>
      </c>
      <c r="K6437" t="e">
        <f>VLOOKUP(A6437,'Top 30 via LR (Schizonts)'!J:J,1,FALSE)</f>
        <v>#N/A</v>
      </c>
      <c r="L6437" t="e">
        <f>VLOOKUP(A6437,'Top 30 via LR (Tr36)'!A:A,1,FALSE)</f>
        <v>#N/A</v>
      </c>
      <c r="M6437" t="e">
        <f>VLOOKUP(A6437,'Top 30 via LR (Tr36)'!I:I,1,FALSE)</f>
        <v>#N/A</v>
      </c>
      <c r="N6437" t="e">
        <f>VLOOKUP(A6437,'Top or Bottom 30 via OR (Schiz)'!B:B,1,FALSE)</f>
        <v>#N/A</v>
      </c>
      <c r="O6437" t="e">
        <f>VLOOKUP(A6437,'Top or Bottom 30 via OR (Schiz)'!J:J,1,FALSE)</f>
        <v>#N/A</v>
      </c>
      <c r="P6437" t="e">
        <f>VLOOKUP(A6437,'Top or Bottom 30 via OR (Tr36)'!B:B,1,FALSE)</f>
        <v>#N/A</v>
      </c>
      <c r="Q6437" t="e">
        <f>VLOOKUP(A6437,'Top or Bottom 30 via OR (Tr36)'!J:J,1,FALSE)</f>
        <v>#N/A</v>
      </c>
    </row>
    <row r="6438" spans="1:17" x14ac:dyDescent="0.25">
      <c r="A6438" t="s">
        <v>6456</v>
      </c>
      <c r="B6438">
        <v>2084</v>
      </c>
      <c r="C6438">
        <v>939</v>
      </c>
      <c r="D6438">
        <v>1810</v>
      </c>
      <c r="E6438">
        <v>1291</v>
      </c>
      <c r="F6438">
        <f>B6438/cam_reads!I$3</f>
        <v>25.891236877311094</v>
      </c>
      <c r="G6438">
        <f>C6438/cam_reads!J$3</f>
        <v>12.162102249552428</v>
      </c>
      <c r="H6438">
        <f>D6438/cam_reads!K$3</f>
        <v>18.893132966195573</v>
      </c>
      <c r="I6438">
        <f>E6438/cam_reads!L$3</f>
        <v>13.457761159139588</v>
      </c>
      <c r="J6438" t="e">
        <f>VLOOKUP(A6438,'Top 30 via LR (Schizonts)'!A:A,1,FALSE)</f>
        <v>#N/A</v>
      </c>
      <c r="K6438" t="e">
        <f>VLOOKUP(A6438,'Top 30 via LR (Schizonts)'!J:J,1,FALSE)</f>
        <v>#N/A</v>
      </c>
      <c r="L6438" t="e">
        <f>VLOOKUP(A6438,'Top 30 via LR (Tr36)'!A:A,1,FALSE)</f>
        <v>#N/A</v>
      </c>
      <c r="M6438" t="e">
        <f>VLOOKUP(A6438,'Top 30 via LR (Tr36)'!I:I,1,FALSE)</f>
        <v>#N/A</v>
      </c>
      <c r="N6438" t="e">
        <f>VLOOKUP(A6438,'Top or Bottom 30 via OR (Schiz)'!B:B,1,FALSE)</f>
        <v>#N/A</v>
      </c>
      <c r="O6438" t="e">
        <f>VLOOKUP(A6438,'Top or Bottom 30 via OR (Schiz)'!J:J,1,FALSE)</f>
        <v>#N/A</v>
      </c>
      <c r="P6438" t="e">
        <f>VLOOKUP(A6438,'Top or Bottom 30 via OR (Tr36)'!B:B,1,FALSE)</f>
        <v>#N/A</v>
      </c>
      <c r="Q6438" t="e">
        <f>VLOOKUP(A6438,'Top or Bottom 30 via OR (Tr36)'!J:J,1,FALSE)</f>
        <v>#N/A</v>
      </c>
    </row>
    <row r="6439" spans="1:17" x14ac:dyDescent="0.25">
      <c r="A6439" t="s">
        <v>6457</v>
      </c>
      <c r="B6439">
        <v>475</v>
      </c>
      <c r="C6439">
        <v>559</v>
      </c>
      <c r="D6439">
        <v>611</v>
      </c>
      <c r="E6439">
        <v>822</v>
      </c>
      <c r="F6439">
        <f>B6439/cam_reads!I$3</f>
        <v>5.9013135876788718</v>
      </c>
      <c r="G6439">
        <f>C6439/cam_reads!J$3</f>
        <v>7.2402717332266313</v>
      </c>
      <c r="H6439">
        <f>D6439/cam_reads!K$3</f>
        <v>6.3777371504671239</v>
      </c>
      <c r="I6439">
        <f>E6439/cam_reads!L$3</f>
        <v>8.5687681431547187</v>
      </c>
      <c r="J6439" t="e">
        <f>VLOOKUP(A6439,'Top 30 via LR (Schizonts)'!A:A,1,FALSE)</f>
        <v>#N/A</v>
      </c>
      <c r="K6439" t="e">
        <f>VLOOKUP(A6439,'Top 30 via LR (Schizonts)'!J:J,1,FALSE)</f>
        <v>#N/A</v>
      </c>
      <c r="L6439" t="e">
        <f>VLOOKUP(A6439,'Top 30 via LR (Tr36)'!A:A,1,FALSE)</f>
        <v>#N/A</v>
      </c>
      <c r="M6439" t="e">
        <f>VLOOKUP(A6439,'Top 30 via LR (Tr36)'!I:I,1,FALSE)</f>
        <v>#N/A</v>
      </c>
      <c r="N6439" t="e">
        <f>VLOOKUP(A6439,'Top or Bottom 30 via OR (Schiz)'!B:B,1,FALSE)</f>
        <v>#N/A</v>
      </c>
      <c r="O6439" t="e">
        <f>VLOOKUP(A6439,'Top or Bottom 30 via OR (Schiz)'!J:J,1,FALSE)</f>
        <v>#N/A</v>
      </c>
      <c r="P6439" t="e">
        <f>VLOOKUP(A6439,'Top or Bottom 30 via OR (Tr36)'!B:B,1,FALSE)</f>
        <v>#N/A</v>
      </c>
      <c r="Q6439" t="e">
        <f>VLOOKUP(A6439,'Top or Bottom 30 via OR (Tr36)'!J:J,1,FALSE)</f>
        <v>#N/A</v>
      </c>
    </row>
    <row r="6440" spans="1:17" x14ac:dyDescent="0.25">
      <c r="A6440" t="s">
        <v>6458</v>
      </c>
      <c r="B6440">
        <v>1177</v>
      </c>
      <c r="C6440">
        <v>1338</v>
      </c>
      <c r="D6440">
        <v>991</v>
      </c>
      <c r="E6440">
        <v>1391</v>
      </c>
      <c r="F6440">
        <f>B6440/cam_reads!I$3</f>
        <v>14.622833879364279</v>
      </c>
      <c r="G6440">
        <f>C6440/cam_reads!J$3</f>
        <v>17.330024291694514</v>
      </c>
      <c r="H6440">
        <f>D6440/cam_reads!K$3</f>
        <v>10.344251253867299</v>
      </c>
      <c r="I6440">
        <f>E6440/cam_reads!L$3</f>
        <v>14.500190373635297</v>
      </c>
      <c r="J6440" t="e">
        <f>VLOOKUP(A6440,'Top 30 via LR (Schizonts)'!A:A,1,FALSE)</f>
        <v>#N/A</v>
      </c>
      <c r="K6440" t="e">
        <f>VLOOKUP(A6440,'Top 30 via LR (Schizonts)'!J:J,1,FALSE)</f>
        <v>#N/A</v>
      </c>
      <c r="L6440" t="e">
        <f>VLOOKUP(A6440,'Top 30 via LR (Tr36)'!A:A,1,FALSE)</f>
        <v>#N/A</v>
      </c>
      <c r="M6440" t="e">
        <f>VLOOKUP(A6440,'Top 30 via LR (Tr36)'!I:I,1,FALSE)</f>
        <v>#N/A</v>
      </c>
      <c r="N6440" t="e">
        <f>VLOOKUP(A6440,'Top or Bottom 30 via OR (Schiz)'!B:B,1,FALSE)</f>
        <v>#N/A</v>
      </c>
      <c r="O6440" t="e">
        <f>VLOOKUP(A6440,'Top or Bottom 30 via OR (Schiz)'!J:J,1,FALSE)</f>
        <v>#N/A</v>
      </c>
      <c r="P6440" t="e">
        <f>VLOOKUP(A6440,'Top or Bottom 30 via OR (Tr36)'!B:B,1,FALSE)</f>
        <v>#N/A</v>
      </c>
      <c r="Q6440" t="e">
        <f>VLOOKUP(A6440,'Top or Bottom 30 via OR (Tr36)'!J:J,1,FALSE)</f>
        <v>#N/A</v>
      </c>
    </row>
    <row r="6441" spans="1:17" x14ac:dyDescent="0.25">
      <c r="A6441" t="s">
        <v>6459</v>
      </c>
      <c r="B6441">
        <v>960</v>
      </c>
      <c r="C6441">
        <v>425</v>
      </c>
      <c r="D6441">
        <v>407</v>
      </c>
      <c r="E6441">
        <v>326</v>
      </c>
      <c r="F6441">
        <f>B6441/cam_reads!I$3</f>
        <v>11.926865356150984</v>
      </c>
      <c r="G6441">
        <f>C6441/cam_reads!J$3</f>
        <v>5.5046788669433244</v>
      </c>
      <c r="H6441">
        <f>D6441/cam_reads!K$3</f>
        <v>4.2483453686417665</v>
      </c>
      <c r="I6441">
        <f>E6441/cam_reads!L$3</f>
        <v>3.3983192392560078</v>
      </c>
      <c r="J6441" t="e">
        <f>VLOOKUP(A6441,'Top 30 via LR (Schizonts)'!A:A,1,FALSE)</f>
        <v>#N/A</v>
      </c>
      <c r="K6441" t="e">
        <f>VLOOKUP(A6441,'Top 30 via LR (Schizonts)'!J:J,1,FALSE)</f>
        <v>#N/A</v>
      </c>
      <c r="L6441" t="e">
        <f>VLOOKUP(A6441,'Top 30 via LR (Tr36)'!A:A,1,FALSE)</f>
        <v>#N/A</v>
      </c>
      <c r="M6441" t="e">
        <f>VLOOKUP(A6441,'Top 30 via LR (Tr36)'!I:I,1,FALSE)</f>
        <v>#N/A</v>
      </c>
      <c r="N6441" t="e">
        <f>VLOOKUP(A6441,'Top or Bottom 30 via OR (Schiz)'!B:B,1,FALSE)</f>
        <v>#N/A</v>
      </c>
      <c r="O6441" t="e">
        <f>VLOOKUP(A6441,'Top or Bottom 30 via OR (Schiz)'!J:J,1,FALSE)</f>
        <v>#N/A</v>
      </c>
      <c r="P6441" t="e">
        <f>VLOOKUP(A6441,'Top or Bottom 30 via OR (Tr36)'!B:B,1,FALSE)</f>
        <v>#N/A</v>
      </c>
      <c r="Q6441" t="e">
        <f>VLOOKUP(A6441,'Top or Bottom 30 via OR (Tr36)'!J:J,1,FALSE)</f>
        <v>#N/A</v>
      </c>
    </row>
    <row r="6442" spans="1:17" x14ac:dyDescent="0.25">
      <c r="A6442" t="s">
        <v>6460</v>
      </c>
      <c r="B6442">
        <v>975</v>
      </c>
      <c r="C6442">
        <v>677</v>
      </c>
      <c r="D6442">
        <v>510</v>
      </c>
      <c r="E6442">
        <v>754</v>
      </c>
      <c r="F6442">
        <f>B6442/cam_reads!I$3</f>
        <v>12.113222627340843</v>
      </c>
      <c r="G6442">
        <f>C6442/cam_reads!J$3</f>
        <v>8.7686296304014828</v>
      </c>
      <c r="H6442">
        <f>D6442/cam_reads!K$3</f>
        <v>5.323479454563393</v>
      </c>
      <c r="I6442">
        <f>E6442/cam_reads!L$3</f>
        <v>7.8599162772976374</v>
      </c>
      <c r="J6442" t="e">
        <f>VLOOKUP(A6442,'Top 30 via LR (Schizonts)'!A:A,1,FALSE)</f>
        <v>#N/A</v>
      </c>
      <c r="K6442" t="e">
        <f>VLOOKUP(A6442,'Top 30 via LR (Schizonts)'!J:J,1,FALSE)</f>
        <v>#N/A</v>
      </c>
      <c r="L6442" t="e">
        <f>VLOOKUP(A6442,'Top 30 via LR (Tr36)'!A:A,1,FALSE)</f>
        <v>#N/A</v>
      </c>
      <c r="M6442" t="e">
        <f>VLOOKUP(A6442,'Top 30 via LR (Tr36)'!I:I,1,FALSE)</f>
        <v>#N/A</v>
      </c>
      <c r="N6442" t="e">
        <f>VLOOKUP(A6442,'Top or Bottom 30 via OR (Schiz)'!B:B,1,FALSE)</f>
        <v>#N/A</v>
      </c>
      <c r="O6442" t="e">
        <f>VLOOKUP(A6442,'Top or Bottom 30 via OR (Schiz)'!J:J,1,FALSE)</f>
        <v>#N/A</v>
      </c>
      <c r="P6442" t="e">
        <f>VLOOKUP(A6442,'Top or Bottom 30 via OR (Tr36)'!B:B,1,FALSE)</f>
        <v>#N/A</v>
      </c>
      <c r="Q6442" t="e">
        <f>VLOOKUP(A6442,'Top or Bottom 30 via OR (Tr36)'!J:J,1,FALSE)</f>
        <v>#N/A</v>
      </c>
    </row>
    <row r="6443" spans="1:17" x14ac:dyDescent="0.25">
      <c r="A6443" t="s">
        <v>6461</v>
      </c>
      <c r="B6443">
        <v>217</v>
      </c>
      <c r="C6443">
        <v>574</v>
      </c>
      <c r="D6443">
        <v>296</v>
      </c>
      <c r="E6443">
        <v>258</v>
      </c>
      <c r="F6443">
        <f>B6443/cam_reads!I$3</f>
        <v>2.6959685232132951</v>
      </c>
      <c r="G6443">
        <f>C6443/cam_reads!J$3</f>
        <v>7.4345545167658074</v>
      </c>
      <c r="H6443">
        <f>D6443/cam_reads!K$3</f>
        <v>3.0897057226485578</v>
      </c>
      <c r="I6443">
        <f>E6443/cam_reads!L$3</f>
        <v>2.6894673733989261</v>
      </c>
      <c r="J6443" t="e">
        <f>VLOOKUP(A6443,'Top 30 via LR (Schizonts)'!A:A,1,FALSE)</f>
        <v>#N/A</v>
      </c>
      <c r="K6443" t="e">
        <f>VLOOKUP(A6443,'Top 30 via LR (Schizonts)'!J:J,1,FALSE)</f>
        <v>#N/A</v>
      </c>
      <c r="L6443" t="e">
        <f>VLOOKUP(A6443,'Top 30 via LR (Tr36)'!A:A,1,FALSE)</f>
        <v>#N/A</v>
      </c>
      <c r="M6443" t="e">
        <f>VLOOKUP(A6443,'Top 30 via LR (Tr36)'!I:I,1,FALSE)</f>
        <v>#N/A</v>
      </c>
      <c r="N6443" t="e">
        <f>VLOOKUP(A6443,'Top or Bottom 30 via OR (Schiz)'!B:B,1,FALSE)</f>
        <v>#N/A</v>
      </c>
      <c r="O6443" t="e">
        <f>VLOOKUP(A6443,'Top or Bottom 30 via OR (Schiz)'!J:J,1,FALSE)</f>
        <v>#N/A</v>
      </c>
      <c r="P6443" t="e">
        <f>VLOOKUP(A6443,'Top or Bottom 30 via OR (Tr36)'!B:B,1,FALSE)</f>
        <v>#N/A</v>
      </c>
      <c r="Q6443" t="e">
        <f>VLOOKUP(A6443,'Top or Bottom 30 via OR (Tr36)'!J:J,1,FALSE)</f>
        <v>#N/A</v>
      </c>
    </row>
    <row r="6444" spans="1:17" x14ac:dyDescent="0.25">
      <c r="A6444" t="s">
        <v>6462</v>
      </c>
      <c r="B6444">
        <v>2019</v>
      </c>
      <c r="C6444">
        <v>2161</v>
      </c>
      <c r="D6444">
        <v>2338</v>
      </c>
      <c r="E6444">
        <v>2048</v>
      </c>
      <c r="F6444">
        <f>B6444/cam_reads!I$3</f>
        <v>25.083688702155037</v>
      </c>
      <c r="G6444">
        <f>C6444/cam_reads!J$3</f>
        <v>27.989673015210645</v>
      </c>
      <c r="H6444">
        <f>D6444/cam_reads!K$3</f>
        <v>24.404499930920025</v>
      </c>
      <c r="I6444">
        <f>E6444/cam_reads!L$3</f>
        <v>21.348950312872098</v>
      </c>
      <c r="J6444" t="e">
        <f>VLOOKUP(A6444,'Top 30 via LR (Schizonts)'!A:A,1,FALSE)</f>
        <v>#N/A</v>
      </c>
      <c r="K6444" t="e">
        <f>VLOOKUP(A6444,'Top 30 via LR (Schizonts)'!J:J,1,FALSE)</f>
        <v>#N/A</v>
      </c>
      <c r="L6444" t="e">
        <f>VLOOKUP(A6444,'Top 30 via LR (Tr36)'!A:A,1,FALSE)</f>
        <v>#N/A</v>
      </c>
      <c r="M6444" t="e">
        <f>VLOOKUP(A6444,'Top 30 via LR (Tr36)'!I:I,1,FALSE)</f>
        <v>#N/A</v>
      </c>
      <c r="N6444" t="e">
        <f>VLOOKUP(A6444,'Top or Bottom 30 via OR (Schiz)'!B:B,1,FALSE)</f>
        <v>#N/A</v>
      </c>
      <c r="O6444" t="e">
        <f>VLOOKUP(A6444,'Top or Bottom 30 via OR (Schiz)'!J:J,1,FALSE)</f>
        <v>#N/A</v>
      </c>
      <c r="P6444" t="e">
        <f>VLOOKUP(A6444,'Top or Bottom 30 via OR (Tr36)'!B:B,1,FALSE)</f>
        <v>#N/A</v>
      </c>
      <c r="Q6444" t="e">
        <f>VLOOKUP(A6444,'Top or Bottom 30 via OR (Tr36)'!J:J,1,FALSE)</f>
        <v>#N/A</v>
      </c>
    </row>
    <row r="6445" spans="1:17" x14ac:dyDescent="0.25">
      <c r="A6445" t="s">
        <v>6463</v>
      </c>
      <c r="B6445">
        <v>93</v>
      </c>
      <c r="C6445">
        <v>91</v>
      </c>
      <c r="D6445">
        <v>171</v>
      </c>
      <c r="E6445">
        <v>165</v>
      </c>
      <c r="F6445">
        <f>B6445/cam_reads!I$3</f>
        <v>1.1554150813771265</v>
      </c>
      <c r="G6445">
        <f>C6445/cam_reads!J$3</f>
        <v>1.1786488868043352</v>
      </c>
      <c r="H6445">
        <f>D6445/cam_reads!K$3</f>
        <v>1.7849313465300789</v>
      </c>
      <c r="I6445">
        <f>E6445/cam_reads!L$3</f>
        <v>1.7200082039179179</v>
      </c>
      <c r="J6445" t="e">
        <f>VLOOKUP(A6445,'Top 30 via LR (Schizonts)'!A:A,1,FALSE)</f>
        <v>#N/A</v>
      </c>
      <c r="K6445" t="e">
        <f>VLOOKUP(A6445,'Top 30 via LR (Schizonts)'!J:J,1,FALSE)</f>
        <v>#N/A</v>
      </c>
      <c r="L6445" t="e">
        <f>VLOOKUP(A6445,'Top 30 via LR (Tr36)'!A:A,1,FALSE)</f>
        <v>#N/A</v>
      </c>
      <c r="M6445" t="e">
        <f>VLOOKUP(A6445,'Top 30 via LR (Tr36)'!I:I,1,FALSE)</f>
        <v>#N/A</v>
      </c>
      <c r="N6445" t="e">
        <f>VLOOKUP(A6445,'Top or Bottom 30 via OR (Schiz)'!B:B,1,FALSE)</f>
        <v>#N/A</v>
      </c>
      <c r="O6445" t="e">
        <f>VLOOKUP(A6445,'Top or Bottom 30 via OR (Schiz)'!J:J,1,FALSE)</f>
        <v>#N/A</v>
      </c>
      <c r="P6445" t="e">
        <f>VLOOKUP(A6445,'Top or Bottom 30 via OR (Tr36)'!B:B,1,FALSE)</f>
        <v>#N/A</v>
      </c>
      <c r="Q6445" t="e">
        <f>VLOOKUP(A6445,'Top or Bottom 30 via OR (Tr36)'!J:J,1,FALSE)</f>
        <v>#N/A</v>
      </c>
    </row>
    <row r="6446" spans="1:17" x14ac:dyDescent="0.25">
      <c r="A6446" t="s">
        <v>6464</v>
      </c>
      <c r="B6446">
        <v>1285</v>
      </c>
      <c r="C6446">
        <v>861</v>
      </c>
      <c r="D6446">
        <v>1766</v>
      </c>
      <c r="E6446">
        <v>886</v>
      </c>
      <c r="F6446">
        <f>B6446/cam_reads!I$3</f>
        <v>15.964606231931265</v>
      </c>
      <c r="G6446">
        <f>C6446/cam_reads!J$3</f>
        <v>11.151831775148711</v>
      </c>
      <c r="H6446">
        <f>D6446/cam_reads!K$3</f>
        <v>18.433852385801867</v>
      </c>
      <c r="I6446">
        <f>E6446/cam_reads!L$3</f>
        <v>9.2359228404319715</v>
      </c>
      <c r="J6446" t="e">
        <f>VLOOKUP(A6446,'Top 30 via LR (Schizonts)'!A:A,1,FALSE)</f>
        <v>#N/A</v>
      </c>
      <c r="K6446" t="e">
        <f>VLOOKUP(A6446,'Top 30 via LR (Schizonts)'!J:J,1,FALSE)</f>
        <v>#N/A</v>
      </c>
      <c r="L6446" t="e">
        <f>VLOOKUP(A6446,'Top 30 via LR (Tr36)'!A:A,1,FALSE)</f>
        <v>#N/A</v>
      </c>
      <c r="M6446" t="e">
        <f>VLOOKUP(A6446,'Top 30 via LR (Tr36)'!I:I,1,FALSE)</f>
        <v>#N/A</v>
      </c>
      <c r="N6446" t="e">
        <f>VLOOKUP(A6446,'Top or Bottom 30 via OR (Schiz)'!B:B,1,FALSE)</f>
        <v>#N/A</v>
      </c>
      <c r="O6446" t="e">
        <f>VLOOKUP(A6446,'Top or Bottom 30 via OR (Schiz)'!J:J,1,FALSE)</f>
        <v>#N/A</v>
      </c>
      <c r="P6446" t="e">
        <f>VLOOKUP(A6446,'Top or Bottom 30 via OR (Tr36)'!B:B,1,FALSE)</f>
        <v>#N/A</v>
      </c>
      <c r="Q6446" t="e">
        <f>VLOOKUP(A6446,'Top or Bottom 30 via OR (Tr36)'!J:J,1,FALSE)</f>
        <v>#N/A</v>
      </c>
    </row>
    <row r="6447" spans="1:17" x14ac:dyDescent="0.25">
      <c r="A6447" t="s">
        <v>6465</v>
      </c>
      <c r="B6447">
        <v>475</v>
      </c>
      <c r="C6447">
        <v>558</v>
      </c>
      <c r="D6447">
        <v>924</v>
      </c>
      <c r="E6447">
        <v>913</v>
      </c>
      <c r="F6447">
        <f>B6447/cam_reads!I$3</f>
        <v>5.9013135876788718</v>
      </c>
      <c r="G6447">
        <f>C6447/cam_reads!J$3</f>
        <v>7.2273195476573528</v>
      </c>
      <c r="H6447">
        <f>D6447/cam_reads!K$3</f>
        <v>9.6448921882677947</v>
      </c>
      <c r="I6447">
        <f>E6447/cam_reads!L$3</f>
        <v>9.5173787283458129</v>
      </c>
      <c r="J6447" t="e">
        <f>VLOOKUP(A6447,'Top 30 via LR (Schizonts)'!A:A,1,FALSE)</f>
        <v>#N/A</v>
      </c>
      <c r="K6447" t="e">
        <f>VLOOKUP(A6447,'Top 30 via LR (Schizonts)'!J:J,1,FALSE)</f>
        <v>#N/A</v>
      </c>
      <c r="L6447" t="e">
        <f>VLOOKUP(A6447,'Top 30 via LR (Tr36)'!A:A,1,FALSE)</f>
        <v>#N/A</v>
      </c>
      <c r="M6447" t="e">
        <f>VLOOKUP(A6447,'Top 30 via LR (Tr36)'!I:I,1,FALSE)</f>
        <v>#N/A</v>
      </c>
      <c r="N6447" t="e">
        <f>VLOOKUP(A6447,'Top or Bottom 30 via OR (Schiz)'!B:B,1,FALSE)</f>
        <v>#N/A</v>
      </c>
      <c r="O6447" t="e">
        <f>VLOOKUP(A6447,'Top or Bottom 30 via OR (Schiz)'!J:J,1,FALSE)</f>
        <v>#N/A</v>
      </c>
      <c r="P6447" t="e">
        <f>VLOOKUP(A6447,'Top or Bottom 30 via OR (Tr36)'!B:B,1,FALSE)</f>
        <v>#N/A</v>
      </c>
      <c r="Q6447" t="e">
        <f>VLOOKUP(A6447,'Top or Bottom 30 via OR (Tr36)'!J:J,1,FALSE)</f>
        <v>#N/A</v>
      </c>
    </row>
    <row r="6448" spans="1:17" x14ac:dyDescent="0.25">
      <c r="A6448" t="s">
        <v>6466</v>
      </c>
      <c r="B6448">
        <v>1059</v>
      </c>
      <c r="C6448">
        <v>873</v>
      </c>
      <c r="D6448">
        <v>656</v>
      </c>
      <c r="E6448">
        <v>1087</v>
      </c>
      <c r="F6448">
        <f>B6448/cam_reads!I$3</f>
        <v>13.156823346004053</v>
      </c>
      <c r="G6448">
        <f>C6448/cam_reads!J$3</f>
        <v>11.307258001980053</v>
      </c>
      <c r="H6448">
        <f>D6448/cam_reads!K$3</f>
        <v>6.8474559258697765</v>
      </c>
      <c r="I6448">
        <f>E6448/cam_reads!L$3</f>
        <v>11.331205561568344</v>
      </c>
      <c r="J6448" t="e">
        <f>VLOOKUP(A6448,'Top 30 via LR (Schizonts)'!A:A,1,FALSE)</f>
        <v>#N/A</v>
      </c>
      <c r="K6448" t="e">
        <f>VLOOKUP(A6448,'Top 30 via LR (Schizonts)'!J:J,1,FALSE)</f>
        <v>#N/A</v>
      </c>
      <c r="L6448" t="e">
        <f>VLOOKUP(A6448,'Top 30 via LR (Tr36)'!A:A,1,FALSE)</f>
        <v>#N/A</v>
      </c>
      <c r="M6448" t="e">
        <f>VLOOKUP(A6448,'Top 30 via LR (Tr36)'!I:I,1,FALSE)</f>
        <v>#N/A</v>
      </c>
      <c r="N6448" t="e">
        <f>VLOOKUP(A6448,'Top or Bottom 30 via OR (Schiz)'!B:B,1,FALSE)</f>
        <v>#N/A</v>
      </c>
      <c r="O6448" t="e">
        <f>VLOOKUP(A6448,'Top or Bottom 30 via OR (Schiz)'!J:J,1,FALSE)</f>
        <v>#N/A</v>
      </c>
      <c r="P6448" t="e">
        <f>VLOOKUP(A6448,'Top or Bottom 30 via OR (Tr36)'!B:B,1,FALSE)</f>
        <v>#N/A</v>
      </c>
      <c r="Q6448" t="e">
        <f>VLOOKUP(A6448,'Top or Bottom 30 via OR (Tr36)'!J:J,1,FALSE)</f>
        <v>#N/A</v>
      </c>
    </row>
    <row r="6449" spans="1:17" x14ac:dyDescent="0.25">
      <c r="A6449" t="s">
        <v>6467</v>
      </c>
      <c r="B6449">
        <v>0</v>
      </c>
      <c r="C6449">
        <v>0</v>
      </c>
      <c r="D6449">
        <v>0</v>
      </c>
      <c r="E6449">
        <v>0</v>
      </c>
      <c r="F6449">
        <f>B6449/cam_reads!I$3</f>
        <v>0</v>
      </c>
      <c r="G6449">
        <f>C6449/cam_reads!J$3</f>
        <v>0</v>
      </c>
      <c r="H6449">
        <f>D6449/cam_reads!K$3</f>
        <v>0</v>
      </c>
      <c r="I6449">
        <f>E6449/cam_reads!L$3</f>
        <v>0</v>
      </c>
      <c r="J6449" t="e">
        <f>VLOOKUP(A6449,'Top 30 via LR (Schizonts)'!A:A,1,FALSE)</f>
        <v>#N/A</v>
      </c>
      <c r="K6449" t="e">
        <f>VLOOKUP(A6449,'Top 30 via LR (Schizonts)'!J:J,1,FALSE)</f>
        <v>#N/A</v>
      </c>
      <c r="L6449" t="e">
        <f>VLOOKUP(A6449,'Top 30 via LR (Tr36)'!A:A,1,FALSE)</f>
        <v>#N/A</v>
      </c>
      <c r="M6449" t="e">
        <f>VLOOKUP(A6449,'Top 30 via LR (Tr36)'!I:I,1,FALSE)</f>
        <v>#N/A</v>
      </c>
      <c r="N6449" t="e">
        <f>VLOOKUP(A6449,'Top or Bottom 30 via OR (Schiz)'!B:B,1,FALSE)</f>
        <v>#N/A</v>
      </c>
      <c r="O6449" t="e">
        <f>VLOOKUP(A6449,'Top or Bottom 30 via OR (Schiz)'!J:J,1,FALSE)</f>
        <v>#N/A</v>
      </c>
      <c r="P6449" t="e">
        <f>VLOOKUP(A6449,'Top or Bottom 30 via OR (Tr36)'!B:B,1,FALSE)</f>
        <v>#N/A</v>
      </c>
      <c r="Q6449" t="e">
        <f>VLOOKUP(A6449,'Top or Bottom 30 via OR (Tr36)'!J:J,1,FALSE)</f>
        <v>#N/A</v>
      </c>
    </row>
    <row r="6450" spans="1:17" x14ac:dyDescent="0.25">
      <c r="A6450" t="s">
        <v>6468</v>
      </c>
      <c r="B6450">
        <v>1785</v>
      </c>
      <c r="C6450">
        <v>829</v>
      </c>
      <c r="D6450">
        <v>1052</v>
      </c>
      <c r="E6450">
        <v>1032</v>
      </c>
      <c r="F6450">
        <f>B6450/cam_reads!I$3</f>
        <v>22.176515271593235</v>
      </c>
      <c r="G6450">
        <f>C6450/cam_reads!J$3</f>
        <v>10.737361836931802</v>
      </c>
      <c r="H6450">
        <f>D6450/cam_reads!K$3</f>
        <v>10.980981149413116</v>
      </c>
      <c r="I6450">
        <f>E6450/cam_reads!L$3</f>
        <v>10.757869493595704</v>
      </c>
      <c r="J6450" t="e">
        <f>VLOOKUP(A6450,'Top 30 via LR (Schizonts)'!A:A,1,FALSE)</f>
        <v>#N/A</v>
      </c>
      <c r="K6450" t="e">
        <f>VLOOKUP(A6450,'Top 30 via LR (Schizonts)'!J:J,1,FALSE)</f>
        <v>#N/A</v>
      </c>
      <c r="L6450" t="e">
        <f>VLOOKUP(A6450,'Top 30 via LR (Tr36)'!A:A,1,FALSE)</f>
        <v>#N/A</v>
      </c>
      <c r="M6450" t="e">
        <f>VLOOKUP(A6450,'Top 30 via LR (Tr36)'!I:I,1,FALSE)</f>
        <v>#N/A</v>
      </c>
      <c r="N6450" t="e">
        <f>VLOOKUP(A6450,'Top or Bottom 30 via OR (Schiz)'!B:B,1,FALSE)</f>
        <v>#N/A</v>
      </c>
      <c r="O6450" t="e">
        <f>VLOOKUP(A6450,'Top or Bottom 30 via OR (Schiz)'!J:J,1,FALSE)</f>
        <v>#N/A</v>
      </c>
      <c r="P6450" t="e">
        <f>VLOOKUP(A6450,'Top or Bottom 30 via OR (Tr36)'!B:B,1,FALSE)</f>
        <v>#N/A</v>
      </c>
      <c r="Q6450" t="e">
        <f>VLOOKUP(A6450,'Top or Bottom 30 via OR (Tr36)'!J:J,1,FALSE)</f>
        <v>#N/A</v>
      </c>
    </row>
    <row r="6451" spans="1:17" x14ac:dyDescent="0.25">
      <c r="A6451" t="s">
        <v>6469</v>
      </c>
      <c r="B6451">
        <v>647</v>
      </c>
      <c r="C6451">
        <v>312</v>
      </c>
      <c r="D6451">
        <v>363</v>
      </c>
      <c r="E6451">
        <v>383</v>
      </c>
      <c r="F6451">
        <f>B6451/cam_reads!I$3</f>
        <v>8.0382102973225891</v>
      </c>
      <c r="G6451">
        <f>C6451/cam_reads!J$3</f>
        <v>4.0410818976148644</v>
      </c>
      <c r="H6451">
        <f>D6451/cam_reads!K$3</f>
        <v>3.7890647882480621</v>
      </c>
      <c r="I6451">
        <f>E6451/cam_reads!L$3</f>
        <v>3.9925038915185609</v>
      </c>
      <c r="J6451" t="e">
        <f>VLOOKUP(A6451,'Top 30 via LR (Schizonts)'!A:A,1,FALSE)</f>
        <v>#N/A</v>
      </c>
      <c r="K6451" t="e">
        <f>VLOOKUP(A6451,'Top 30 via LR (Schizonts)'!J:J,1,FALSE)</f>
        <v>#N/A</v>
      </c>
      <c r="L6451" t="e">
        <f>VLOOKUP(A6451,'Top 30 via LR (Tr36)'!A:A,1,FALSE)</f>
        <v>#N/A</v>
      </c>
      <c r="M6451" t="e">
        <f>VLOOKUP(A6451,'Top 30 via LR (Tr36)'!I:I,1,FALSE)</f>
        <v>#N/A</v>
      </c>
      <c r="N6451" t="e">
        <f>VLOOKUP(A6451,'Top or Bottom 30 via OR (Schiz)'!B:B,1,FALSE)</f>
        <v>#N/A</v>
      </c>
      <c r="O6451" t="e">
        <f>VLOOKUP(A6451,'Top or Bottom 30 via OR (Schiz)'!J:J,1,FALSE)</f>
        <v>#N/A</v>
      </c>
      <c r="P6451" t="e">
        <f>VLOOKUP(A6451,'Top or Bottom 30 via OR (Tr36)'!B:B,1,FALSE)</f>
        <v>#N/A</v>
      </c>
      <c r="Q6451" t="e">
        <f>VLOOKUP(A6451,'Top or Bottom 30 via OR (Tr36)'!J:J,1,FALSE)</f>
        <v>#N/A</v>
      </c>
    </row>
    <row r="6452" spans="1:17" x14ac:dyDescent="0.25">
      <c r="A6452" t="s">
        <v>6470</v>
      </c>
      <c r="B6452">
        <v>265</v>
      </c>
      <c r="C6452">
        <v>249</v>
      </c>
      <c r="D6452">
        <v>252</v>
      </c>
      <c r="E6452">
        <v>278</v>
      </c>
      <c r="F6452">
        <f>B6452/cam_reads!I$3</f>
        <v>3.2923117910208446</v>
      </c>
      <c r="G6452">
        <f>C6452/cam_reads!J$3</f>
        <v>3.2250942067503243</v>
      </c>
      <c r="H6452">
        <f>D6452/cam_reads!K$3</f>
        <v>2.630425142254853</v>
      </c>
      <c r="I6452">
        <f>E6452/cam_reads!L$3</f>
        <v>2.8979532162980677</v>
      </c>
      <c r="J6452" t="e">
        <f>VLOOKUP(A6452,'Top 30 via LR (Schizonts)'!A:A,1,FALSE)</f>
        <v>#N/A</v>
      </c>
      <c r="K6452" t="e">
        <f>VLOOKUP(A6452,'Top 30 via LR (Schizonts)'!J:J,1,FALSE)</f>
        <v>#N/A</v>
      </c>
      <c r="L6452" t="e">
        <f>VLOOKUP(A6452,'Top 30 via LR (Tr36)'!A:A,1,FALSE)</f>
        <v>#N/A</v>
      </c>
      <c r="M6452" t="e">
        <f>VLOOKUP(A6452,'Top 30 via LR (Tr36)'!I:I,1,FALSE)</f>
        <v>#N/A</v>
      </c>
      <c r="N6452" t="e">
        <f>VLOOKUP(A6452,'Top or Bottom 30 via OR (Schiz)'!B:B,1,FALSE)</f>
        <v>#N/A</v>
      </c>
      <c r="O6452" t="e">
        <f>VLOOKUP(A6452,'Top or Bottom 30 via OR (Schiz)'!J:J,1,FALSE)</f>
        <v>#N/A</v>
      </c>
      <c r="P6452" t="e">
        <f>VLOOKUP(A6452,'Top or Bottom 30 via OR (Tr36)'!B:B,1,FALSE)</f>
        <v>#N/A</v>
      </c>
      <c r="Q6452" t="e">
        <f>VLOOKUP(A6452,'Top or Bottom 30 via OR (Tr36)'!J:J,1,FALSE)</f>
        <v>#N/A</v>
      </c>
    </row>
    <row r="6453" spans="1:17" x14ac:dyDescent="0.25">
      <c r="A6453" t="s">
        <v>6471</v>
      </c>
      <c r="B6453">
        <v>1232</v>
      </c>
      <c r="C6453">
        <v>1192</v>
      </c>
      <c r="D6453">
        <v>1057</v>
      </c>
      <c r="E6453">
        <v>1345</v>
      </c>
      <c r="F6453">
        <f>B6453/cam_reads!I$3</f>
        <v>15.306143873727095</v>
      </c>
      <c r="G6453">
        <f>C6453/cam_reads!J$3</f>
        <v>15.439005198579865</v>
      </c>
      <c r="H6453">
        <f>D6453/cam_reads!K$3</f>
        <v>11.033172124457856</v>
      </c>
      <c r="I6453">
        <f>E6453/cam_reads!L$3</f>
        <v>14.020672934967271</v>
      </c>
      <c r="J6453" t="e">
        <f>VLOOKUP(A6453,'Top 30 via LR (Schizonts)'!A:A,1,FALSE)</f>
        <v>#N/A</v>
      </c>
      <c r="K6453" t="e">
        <f>VLOOKUP(A6453,'Top 30 via LR (Schizonts)'!J:J,1,FALSE)</f>
        <v>#N/A</v>
      </c>
      <c r="L6453" t="e">
        <f>VLOOKUP(A6453,'Top 30 via LR (Tr36)'!A:A,1,FALSE)</f>
        <v>#N/A</v>
      </c>
      <c r="M6453" t="e">
        <f>VLOOKUP(A6453,'Top 30 via LR (Tr36)'!I:I,1,FALSE)</f>
        <v>#N/A</v>
      </c>
      <c r="N6453" t="e">
        <f>VLOOKUP(A6453,'Top or Bottom 30 via OR (Schiz)'!B:B,1,FALSE)</f>
        <v>#N/A</v>
      </c>
      <c r="O6453" t="e">
        <f>VLOOKUP(A6453,'Top or Bottom 30 via OR (Schiz)'!J:J,1,FALSE)</f>
        <v>#N/A</v>
      </c>
      <c r="P6453" t="e">
        <f>VLOOKUP(A6453,'Top or Bottom 30 via OR (Tr36)'!B:B,1,FALSE)</f>
        <v>#N/A</v>
      </c>
      <c r="Q6453" t="e">
        <f>VLOOKUP(A6453,'Top or Bottom 30 via OR (Tr36)'!J:J,1,FALSE)</f>
        <v>#N/A</v>
      </c>
    </row>
    <row r="6454" spans="1:17" x14ac:dyDescent="0.25">
      <c r="A6454" t="s">
        <v>6472</v>
      </c>
      <c r="B6454">
        <v>125</v>
      </c>
      <c r="C6454">
        <v>99</v>
      </c>
      <c r="D6454">
        <v>189</v>
      </c>
      <c r="E6454">
        <v>70</v>
      </c>
      <c r="F6454">
        <f>B6454/cam_reads!I$3</f>
        <v>1.5529772599154927</v>
      </c>
      <c r="G6454">
        <f>C6454/cam_reads!J$3</f>
        <v>1.2822663713585627</v>
      </c>
      <c r="H6454">
        <f>D6454/cam_reads!K$3</f>
        <v>1.9728188566911398</v>
      </c>
      <c r="I6454">
        <f>E6454/cam_reads!L$3</f>
        <v>0.72970045014699547</v>
      </c>
      <c r="J6454" t="e">
        <f>VLOOKUP(A6454,'Top 30 via LR (Schizonts)'!A:A,1,FALSE)</f>
        <v>#N/A</v>
      </c>
      <c r="K6454" t="e">
        <f>VLOOKUP(A6454,'Top 30 via LR (Schizonts)'!J:J,1,FALSE)</f>
        <v>#N/A</v>
      </c>
      <c r="L6454" t="e">
        <f>VLOOKUP(A6454,'Top 30 via LR (Tr36)'!A:A,1,FALSE)</f>
        <v>#N/A</v>
      </c>
      <c r="M6454" t="e">
        <f>VLOOKUP(A6454,'Top 30 via LR (Tr36)'!I:I,1,FALSE)</f>
        <v>#N/A</v>
      </c>
      <c r="N6454" t="e">
        <f>VLOOKUP(A6454,'Top or Bottom 30 via OR (Schiz)'!B:B,1,FALSE)</f>
        <v>#N/A</v>
      </c>
      <c r="O6454" t="e">
        <f>VLOOKUP(A6454,'Top or Bottom 30 via OR (Schiz)'!J:J,1,FALSE)</f>
        <v>#N/A</v>
      </c>
      <c r="P6454" t="e">
        <f>VLOOKUP(A6454,'Top or Bottom 30 via OR (Tr36)'!B:B,1,FALSE)</f>
        <v>#N/A</v>
      </c>
      <c r="Q6454" t="e">
        <f>VLOOKUP(A6454,'Top or Bottom 30 via OR (Tr36)'!J:J,1,FALSE)</f>
        <v>#N/A</v>
      </c>
    </row>
    <row r="6455" spans="1:17" x14ac:dyDescent="0.25">
      <c r="A6455" t="s">
        <v>6473</v>
      </c>
      <c r="B6455">
        <v>0</v>
      </c>
      <c r="C6455">
        <v>0</v>
      </c>
      <c r="D6455">
        <v>0</v>
      </c>
      <c r="E6455">
        <v>0</v>
      </c>
      <c r="F6455">
        <f>B6455/cam_reads!I$3</f>
        <v>0</v>
      </c>
      <c r="G6455">
        <f>C6455/cam_reads!J$3</f>
        <v>0</v>
      </c>
      <c r="H6455">
        <f>D6455/cam_reads!K$3</f>
        <v>0</v>
      </c>
      <c r="I6455">
        <f>E6455/cam_reads!L$3</f>
        <v>0</v>
      </c>
      <c r="J6455" t="e">
        <f>VLOOKUP(A6455,'Top 30 via LR (Schizonts)'!A:A,1,FALSE)</f>
        <v>#N/A</v>
      </c>
      <c r="K6455" t="e">
        <f>VLOOKUP(A6455,'Top 30 via LR (Schizonts)'!J:J,1,FALSE)</f>
        <v>#N/A</v>
      </c>
      <c r="L6455" t="e">
        <f>VLOOKUP(A6455,'Top 30 via LR (Tr36)'!A:A,1,FALSE)</f>
        <v>#N/A</v>
      </c>
      <c r="M6455" t="e">
        <f>VLOOKUP(A6455,'Top 30 via LR (Tr36)'!I:I,1,FALSE)</f>
        <v>#N/A</v>
      </c>
      <c r="N6455" t="e">
        <f>VLOOKUP(A6455,'Top or Bottom 30 via OR (Schiz)'!B:B,1,FALSE)</f>
        <v>#N/A</v>
      </c>
      <c r="O6455" t="e">
        <f>VLOOKUP(A6455,'Top or Bottom 30 via OR (Schiz)'!J:J,1,FALSE)</f>
        <v>#N/A</v>
      </c>
      <c r="P6455" t="e">
        <f>VLOOKUP(A6455,'Top or Bottom 30 via OR (Tr36)'!B:B,1,FALSE)</f>
        <v>#N/A</v>
      </c>
      <c r="Q6455" t="e">
        <f>VLOOKUP(A6455,'Top or Bottom 30 via OR (Tr36)'!J:J,1,FALSE)</f>
        <v>#N/A</v>
      </c>
    </row>
    <row r="6456" spans="1:17" x14ac:dyDescent="0.25">
      <c r="A6456" t="s">
        <v>6474</v>
      </c>
      <c r="B6456">
        <v>130</v>
      </c>
      <c r="C6456">
        <v>60</v>
      </c>
      <c r="D6456">
        <v>132</v>
      </c>
      <c r="E6456">
        <v>71</v>
      </c>
      <c r="F6456">
        <f>B6456/cam_reads!I$3</f>
        <v>1.6150963503121123</v>
      </c>
      <c r="G6456">
        <f>C6456/cam_reads!J$3</f>
        <v>0.77713113415670465</v>
      </c>
      <c r="H6456">
        <f>D6456/cam_reads!K$3</f>
        <v>1.3778417411811135</v>
      </c>
      <c r="I6456">
        <f>E6456/cam_reads!L$3</f>
        <v>0.74012474229195258</v>
      </c>
      <c r="J6456" t="e">
        <f>VLOOKUP(A6456,'Top 30 via LR (Schizonts)'!A:A,1,FALSE)</f>
        <v>#N/A</v>
      </c>
      <c r="K6456" t="e">
        <f>VLOOKUP(A6456,'Top 30 via LR (Schizonts)'!J:J,1,FALSE)</f>
        <v>#N/A</v>
      </c>
      <c r="L6456" t="e">
        <f>VLOOKUP(A6456,'Top 30 via LR (Tr36)'!A:A,1,FALSE)</f>
        <v>#N/A</v>
      </c>
      <c r="M6456" t="e">
        <f>VLOOKUP(A6456,'Top 30 via LR (Tr36)'!I:I,1,FALSE)</f>
        <v>#N/A</v>
      </c>
      <c r="N6456" t="e">
        <f>VLOOKUP(A6456,'Top or Bottom 30 via OR (Schiz)'!B:B,1,FALSE)</f>
        <v>#N/A</v>
      </c>
      <c r="O6456" t="e">
        <f>VLOOKUP(A6456,'Top or Bottom 30 via OR (Schiz)'!J:J,1,FALSE)</f>
        <v>#N/A</v>
      </c>
      <c r="P6456" t="e">
        <f>VLOOKUP(A6456,'Top or Bottom 30 via OR (Tr36)'!B:B,1,FALSE)</f>
        <v>#N/A</v>
      </c>
      <c r="Q6456" t="e">
        <f>VLOOKUP(A6456,'Top or Bottom 30 via OR (Tr36)'!J:J,1,FALSE)</f>
        <v>#N/A</v>
      </c>
    </row>
    <row r="6457" spans="1:17" x14ac:dyDescent="0.25">
      <c r="A6457" t="s">
        <v>6475</v>
      </c>
      <c r="B6457">
        <v>1737</v>
      </c>
      <c r="C6457">
        <v>1303</v>
      </c>
      <c r="D6457">
        <v>1327</v>
      </c>
      <c r="E6457">
        <v>1636</v>
      </c>
      <c r="F6457">
        <f>B6457/cam_reads!I$3</f>
        <v>21.580172003785684</v>
      </c>
      <c r="G6457">
        <f>C6457/cam_reads!J$3</f>
        <v>16.876697796769768</v>
      </c>
      <c r="H6457">
        <f>D6457/cam_reads!K$3</f>
        <v>13.85148477687377</v>
      </c>
      <c r="I6457">
        <f>E6457/cam_reads!L$3</f>
        <v>17.054141949149781</v>
      </c>
      <c r="J6457" t="e">
        <f>VLOOKUP(A6457,'Top 30 via LR (Schizonts)'!A:A,1,FALSE)</f>
        <v>#N/A</v>
      </c>
      <c r="K6457" t="e">
        <f>VLOOKUP(A6457,'Top 30 via LR (Schizonts)'!J:J,1,FALSE)</f>
        <v>#N/A</v>
      </c>
      <c r="L6457" t="e">
        <f>VLOOKUP(A6457,'Top 30 via LR (Tr36)'!A:A,1,FALSE)</f>
        <v>#N/A</v>
      </c>
      <c r="M6457" t="e">
        <f>VLOOKUP(A6457,'Top 30 via LR (Tr36)'!I:I,1,FALSE)</f>
        <v>#N/A</v>
      </c>
      <c r="N6457" t="e">
        <f>VLOOKUP(A6457,'Top or Bottom 30 via OR (Schiz)'!B:B,1,FALSE)</f>
        <v>#N/A</v>
      </c>
      <c r="O6457" t="e">
        <f>VLOOKUP(A6457,'Top or Bottom 30 via OR (Schiz)'!J:J,1,FALSE)</f>
        <v>#N/A</v>
      </c>
      <c r="P6457" t="e">
        <f>VLOOKUP(A6457,'Top or Bottom 30 via OR (Tr36)'!B:B,1,FALSE)</f>
        <v>#N/A</v>
      </c>
      <c r="Q6457" t="e">
        <f>VLOOKUP(A6457,'Top or Bottom 30 via OR (Tr36)'!J:J,1,FALSE)</f>
        <v>#N/A</v>
      </c>
    </row>
    <row r="6458" spans="1:17" x14ac:dyDescent="0.25">
      <c r="A6458" t="s">
        <v>6476</v>
      </c>
      <c r="B6458">
        <v>0</v>
      </c>
      <c r="C6458">
        <v>0</v>
      </c>
      <c r="D6458">
        <v>0</v>
      </c>
      <c r="E6458">
        <v>0</v>
      </c>
      <c r="F6458">
        <f>B6458/cam_reads!I$3</f>
        <v>0</v>
      </c>
      <c r="G6458">
        <f>C6458/cam_reads!J$3</f>
        <v>0</v>
      </c>
      <c r="H6458">
        <f>D6458/cam_reads!K$3</f>
        <v>0</v>
      </c>
      <c r="I6458">
        <f>E6458/cam_reads!L$3</f>
        <v>0</v>
      </c>
      <c r="J6458" t="e">
        <f>VLOOKUP(A6458,'Top 30 via LR (Schizonts)'!A:A,1,FALSE)</f>
        <v>#N/A</v>
      </c>
      <c r="K6458" t="e">
        <f>VLOOKUP(A6458,'Top 30 via LR (Schizonts)'!J:J,1,FALSE)</f>
        <v>#N/A</v>
      </c>
      <c r="L6458" t="e">
        <f>VLOOKUP(A6458,'Top 30 via LR (Tr36)'!A:A,1,FALSE)</f>
        <v>#N/A</v>
      </c>
      <c r="M6458" t="e">
        <f>VLOOKUP(A6458,'Top 30 via LR (Tr36)'!I:I,1,FALSE)</f>
        <v>#N/A</v>
      </c>
      <c r="N6458" t="e">
        <f>VLOOKUP(A6458,'Top or Bottom 30 via OR (Schiz)'!B:B,1,FALSE)</f>
        <v>#N/A</v>
      </c>
      <c r="O6458" t="e">
        <f>VLOOKUP(A6458,'Top or Bottom 30 via OR (Schiz)'!J:J,1,FALSE)</f>
        <v>#N/A</v>
      </c>
      <c r="P6458" t="e">
        <f>VLOOKUP(A6458,'Top or Bottom 30 via OR (Tr36)'!B:B,1,FALSE)</f>
        <v>#N/A</v>
      </c>
      <c r="Q6458" t="e">
        <f>VLOOKUP(A6458,'Top or Bottom 30 via OR (Tr36)'!J:J,1,FALSE)</f>
        <v>#N/A</v>
      </c>
    </row>
    <row r="6459" spans="1:17" x14ac:dyDescent="0.25">
      <c r="A6459" t="s">
        <v>6477</v>
      </c>
      <c r="B6459">
        <v>723</v>
      </c>
      <c r="C6459">
        <v>522</v>
      </c>
      <c r="D6459">
        <v>766</v>
      </c>
      <c r="E6459">
        <v>668</v>
      </c>
      <c r="F6459">
        <f>B6459/cam_reads!I$3</f>
        <v>8.9824204713512099</v>
      </c>
      <c r="G6459">
        <f>C6459/cam_reads!J$3</f>
        <v>6.76104086716333</v>
      </c>
      <c r="H6459">
        <f>D6459/cam_reads!K$3</f>
        <v>7.9956573768540373</v>
      </c>
      <c r="I6459">
        <f>E6459/cam_reads!L$3</f>
        <v>6.9634271528313283</v>
      </c>
      <c r="J6459" t="e">
        <f>VLOOKUP(A6459,'Top 30 via LR (Schizonts)'!A:A,1,FALSE)</f>
        <v>#N/A</v>
      </c>
      <c r="K6459" t="e">
        <f>VLOOKUP(A6459,'Top 30 via LR (Schizonts)'!J:J,1,FALSE)</f>
        <v>#N/A</v>
      </c>
      <c r="L6459" t="e">
        <f>VLOOKUP(A6459,'Top 30 via LR (Tr36)'!A:A,1,FALSE)</f>
        <v>#N/A</v>
      </c>
      <c r="M6459" t="e">
        <f>VLOOKUP(A6459,'Top 30 via LR (Tr36)'!I:I,1,FALSE)</f>
        <v>#N/A</v>
      </c>
      <c r="N6459" t="e">
        <f>VLOOKUP(A6459,'Top or Bottom 30 via OR (Schiz)'!B:B,1,FALSE)</f>
        <v>#N/A</v>
      </c>
      <c r="O6459" t="e">
        <f>VLOOKUP(A6459,'Top or Bottom 30 via OR (Schiz)'!J:J,1,FALSE)</f>
        <v>#N/A</v>
      </c>
      <c r="P6459" t="e">
        <f>VLOOKUP(A6459,'Top or Bottom 30 via OR (Tr36)'!B:B,1,FALSE)</f>
        <v>#N/A</v>
      </c>
      <c r="Q6459" t="e">
        <f>VLOOKUP(A6459,'Top or Bottom 30 via OR (Tr36)'!J:J,1,FALSE)</f>
        <v>#N/A</v>
      </c>
    </row>
    <row r="6460" spans="1:17" x14ac:dyDescent="0.25">
      <c r="A6460" t="s">
        <v>6478</v>
      </c>
      <c r="B6460">
        <v>3016</v>
      </c>
      <c r="C6460">
        <v>6097</v>
      </c>
      <c r="D6460">
        <v>3303</v>
      </c>
      <c r="E6460">
        <v>5753</v>
      </c>
      <c r="F6460">
        <f>B6460/cam_reads!I$3</f>
        <v>37.470235327241006</v>
      </c>
      <c r="G6460">
        <f>C6460/cam_reads!J$3</f>
        <v>78.969475415890471</v>
      </c>
      <c r="H6460">
        <f>D6460/cam_reads!K$3</f>
        <v>34.477358114554683</v>
      </c>
      <c r="I6460">
        <f>E6460/cam_reads!L$3</f>
        <v>59.970952709938075</v>
      </c>
      <c r="J6460" t="e">
        <f>VLOOKUP(A6460,'Top 30 via LR (Schizonts)'!A:A,1,FALSE)</f>
        <v>#N/A</v>
      </c>
      <c r="K6460" t="e">
        <f>VLOOKUP(A6460,'Top 30 via LR (Schizonts)'!J:J,1,FALSE)</f>
        <v>#N/A</v>
      </c>
      <c r="L6460" t="e">
        <f>VLOOKUP(A6460,'Top 30 via LR (Tr36)'!A:A,1,FALSE)</f>
        <v>#N/A</v>
      </c>
      <c r="M6460" t="e">
        <f>VLOOKUP(A6460,'Top 30 via LR (Tr36)'!I:I,1,FALSE)</f>
        <v>#N/A</v>
      </c>
      <c r="N6460" t="e">
        <f>VLOOKUP(A6460,'Top or Bottom 30 via OR (Schiz)'!B:B,1,FALSE)</f>
        <v>#N/A</v>
      </c>
      <c r="O6460" t="e">
        <f>VLOOKUP(A6460,'Top or Bottom 30 via OR (Schiz)'!J:J,1,FALSE)</f>
        <v>#N/A</v>
      </c>
      <c r="P6460" t="e">
        <f>VLOOKUP(A6460,'Top or Bottom 30 via OR (Tr36)'!B:B,1,FALSE)</f>
        <v>#N/A</v>
      </c>
      <c r="Q6460" t="e">
        <f>VLOOKUP(A6460,'Top or Bottom 30 via OR (Tr36)'!J:J,1,FALSE)</f>
        <v>#N/A</v>
      </c>
    </row>
    <row r="6461" spans="1:17" x14ac:dyDescent="0.25">
      <c r="A6461" t="s">
        <v>6479</v>
      </c>
      <c r="B6461">
        <v>534</v>
      </c>
      <c r="C6461">
        <v>475</v>
      </c>
      <c r="D6461">
        <v>505</v>
      </c>
      <c r="E6461">
        <v>468</v>
      </c>
      <c r="F6461">
        <f>B6461/cam_reads!I$3</f>
        <v>6.6343188543589848</v>
      </c>
      <c r="G6461">
        <f>C6461/cam_reads!J$3</f>
        <v>6.1522881454072449</v>
      </c>
      <c r="H6461">
        <f>D6461/cam_reads!K$3</f>
        <v>5.2712884795186543</v>
      </c>
      <c r="I6461">
        <f>E6461/cam_reads!L$3</f>
        <v>4.8785687238399129</v>
      </c>
      <c r="J6461" t="e">
        <f>VLOOKUP(A6461,'Top 30 via LR (Schizonts)'!A:A,1,FALSE)</f>
        <v>#N/A</v>
      </c>
      <c r="K6461" t="e">
        <f>VLOOKUP(A6461,'Top 30 via LR (Schizonts)'!J:J,1,FALSE)</f>
        <v>#N/A</v>
      </c>
      <c r="L6461" t="e">
        <f>VLOOKUP(A6461,'Top 30 via LR (Tr36)'!A:A,1,FALSE)</f>
        <v>#N/A</v>
      </c>
      <c r="M6461" t="e">
        <f>VLOOKUP(A6461,'Top 30 via LR (Tr36)'!I:I,1,FALSE)</f>
        <v>#N/A</v>
      </c>
      <c r="N6461" t="e">
        <f>VLOOKUP(A6461,'Top or Bottom 30 via OR (Schiz)'!B:B,1,FALSE)</f>
        <v>#N/A</v>
      </c>
      <c r="O6461" t="e">
        <f>VLOOKUP(A6461,'Top or Bottom 30 via OR (Schiz)'!J:J,1,FALSE)</f>
        <v>#N/A</v>
      </c>
      <c r="P6461" t="e">
        <f>VLOOKUP(A6461,'Top or Bottom 30 via OR (Tr36)'!B:B,1,FALSE)</f>
        <v>#N/A</v>
      </c>
      <c r="Q6461" t="e">
        <f>VLOOKUP(A6461,'Top or Bottom 30 via OR (Tr36)'!J:J,1,FALSE)</f>
        <v>#N/A</v>
      </c>
    </row>
    <row r="6462" spans="1:17" x14ac:dyDescent="0.25">
      <c r="A6462" t="s">
        <v>6480</v>
      </c>
      <c r="B6462">
        <v>0</v>
      </c>
      <c r="C6462">
        <v>0</v>
      </c>
      <c r="D6462">
        <v>0</v>
      </c>
      <c r="E6462">
        <v>0</v>
      </c>
      <c r="F6462">
        <f>B6462/cam_reads!I$3</f>
        <v>0</v>
      </c>
      <c r="G6462">
        <f>C6462/cam_reads!J$3</f>
        <v>0</v>
      </c>
      <c r="H6462">
        <f>D6462/cam_reads!K$3</f>
        <v>0</v>
      </c>
      <c r="I6462">
        <f>E6462/cam_reads!L$3</f>
        <v>0</v>
      </c>
      <c r="J6462" t="e">
        <f>VLOOKUP(A6462,'Top 30 via LR (Schizonts)'!A:A,1,FALSE)</f>
        <v>#N/A</v>
      </c>
      <c r="K6462" t="e">
        <f>VLOOKUP(A6462,'Top 30 via LR (Schizonts)'!J:J,1,FALSE)</f>
        <v>#N/A</v>
      </c>
      <c r="L6462" t="e">
        <f>VLOOKUP(A6462,'Top 30 via LR (Tr36)'!A:A,1,FALSE)</f>
        <v>#N/A</v>
      </c>
      <c r="M6462" t="e">
        <f>VLOOKUP(A6462,'Top 30 via LR (Tr36)'!I:I,1,FALSE)</f>
        <v>#N/A</v>
      </c>
      <c r="N6462" t="e">
        <f>VLOOKUP(A6462,'Top or Bottom 30 via OR (Schiz)'!B:B,1,FALSE)</f>
        <v>#N/A</v>
      </c>
      <c r="O6462" t="e">
        <f>VLOOKUP(A6462,'Top or Bottom 30 via OR (Schiz)'!J:J,1,FALSE)</f>
        <v>#N/A</v>
      </c>
      <c r="P6462" t="e">
        <f>VLOOKUP(A6462,'Top or Bottom 30 via OR (Tr36)'!B:B,1,FALSE)</f>
        <v>#N/A</v>
      </c>
      <c r="Q6462" t="e">
        <f>VLOOKUP(A6462,'Top or Bottom 30 via OR (Tr36)'!J:J,1,FALSE)</f>
        <v>#N/A</v>
      </c>
    </row>
    <row r="6463" spans="1:17" x14ac:dyDescent="0.25">
      <c r="A6463" t="s">
        <v>6481</v>
      </c>
      <c r="B6463">
        <v>7</v>
      </c>
      <c r="C6463">
        <v>56</v>
      </c>
      <c r="D6463">
        <v>26</v>
      </c>
      <c r="E6463">
        <v>73</v>
      </c>
      <c r="F6463">
        <f>B6463/cam_reads!I$3</f>
        <v>8.696672655526759E-2</v>
      </c>
      <c r="G6463">
        <f>C6463/cam_reads!J$3</f>
        <v>0.72532239187959091</v>
      </c>
      <c r="H6463">
        <f>D6463/cam_reads!K$3</f>
        <v>0.27139307023264359</v>
      </c>
      <c r="I6463">
        <f>E6463/cam_reads!L$3</f>
        <v>0.76097332658186678</v>
      </c>
      <c r="J6463" t="e">
        <f>VLOOKUP(A6463,'Top 30 via LR (Schizonts)'!A:A,1,FALSE)</f>
        <v>#N/A</v>
      </c>
      <c r="K6463" t="e">
        <f>VLOOKUP(A6463,'Top 30 via LR (Schizonts)'!J:J,1,FALSE)</f>
        <v>#N/A</v>
      </c>
      <c r="L6463" t="e">
        <f>VLOOKUP(A6463,'Top 30 via LR (Tr36)'!A:A,1,FALSE)</f>
        <v>#N/A</v>
      </c>
      <c r="M6463" t="e">
        <f>VLOOKUP(A6463,'Top 30 via LR (Tr36)'!I:I,1,FALSE)</f>
        <v>#N/A</v>
      </c>
      <c r="N6463" t="e">
        <f>VLOOKUP(A6463,'Top or Bottom 30 via OR (Schiz)'!B:B,1,FALSE)</f>
        <v>#N/A</v>
      </c>
      <c r="O6463" t="e">
        <f>VLOOKUP(A6463,'Top or Bottom 30 via OR (Schiz)'!J:J,1,FALSE)</f>
        <v>#N/A</v>
      </c>
      <c r="P6463" t="e">
        <f>VLOOKUP(A6463,'Top or Bottom 30 via OR (Tr36)'!B:B,1,FALSE)</f>
        <v>#N/A</v>
      </c>
      <c r="Q6463" t="e">
        <f>VLOOKUP(A6463,'Top or Bottom 30 via OR (Tr36)'!J:J,1,FALSE)</f>
        <v>#N/A</v>
      </c>
    </row>
    <row r="6464" spans="1:17" x14ac:dyDescent="0.25">
      <c r="A6464" t="s">
        <v>6482</v>
      </c>
      <c r="B6464">
        <v>9660</v>
      </c>
      <c r="C6464">
        <v>11749</v>
      </c>
      <c r="D6464">
        <v>10389</v>
      </c>
      <c r="E6464">
        <v>11967</v>
      </c>
      <c r="F6464">
        <f>B6464/cam_reads!I$3</f>
        <v>120.01408264626927</v>
      </c>
      <c r="G6464">
        <f>C6464/cam_reads!J$3</f>
        <v>152.17522825345205</v>
      </c>
      <c r="H6464">
        <f>D6464/cam_reads!K$3</f>
        <v>108.442407947959</v>
      </c>
      <c r="I6464">
        <f>E6464/cam_reads!L$3</f>
        <v>124.74750409870136</v>
      </c>
      <c r="J6464" t="e">
        <f>VLOOKUP(A6464,'Top 30 via LR (Schizonts)'!A:A,1,FALSE)</f>
        <v>#N/A</v>
      </c>
      <c r="K6464" t="e">
        <f>VLOOKUP(A6464,'Top 30 via LR (Schizonts)'!J:J,1,FALSE)</f>
        <v>#N/A</v>
      </c>
      <c r="L6464" t="e">
        <f>VLOOKUP(A6464,'Top 30 via LR (Tr36)'!A:A,1,FALSE)</f>
        <v>#N/A</v>
      </c>
      <c r="M6464" t="e">
        <f>VLOOKUP(A6464,'Top 30 via LR (Tr36)'!I:I,1,FALSE)</f>
        <v>#N/A</v>
      </c>
      <c r="N6464" t="e">
        <f>VLOOKUP(A6464,'Top or Bottom 30 via OR (Schiz)'!B:B,1,FALSE)</f>
        <v>#N/A</v>
      </c>
      <c r="O6464" t="e">
        <f>VLOOKUP(A6464,'Top or Bottom 30 via OR (Schiz)'!J:J,1,FALSE)</f>
        <v>#N/A</v>
      </c>
      <c r="P6464" t="e">
        <f>VLOOKUP(A6464,'Top or Bottom 30 via OR (Tr36)'!B:B,1,FALSE)</f>
        <v>#N/A</v>
      </c>
      <c r="Q6464" t="e">
        <f>VLOOKUP(A6464,'Top or Bottom 30 via OR (Tr36)'!J:J,1,FALSE)</f>
        <v>#N/A</v>
      </c>
    </row>
    <row r="6465" spans="1:17" x14ac:dyDescent="0.25">
      <c r="A6465" t="s">
        <v>6483</v>
      </c>
      <c r="B6465">
        <v>8687</v>
      </c>
      <c r="C6465">
        <v>9471</v>
      </c>
      <c r="D6465">
        <v>5977</v>
      </c>
      <c r="E6465">
        <v>9058</v>
      </c>
      <c r="F6465">
        <f>B6465/cam_reads!I$3</f>
        <v>107.92570765508708</v>
      </c>
      <c r="G6465">
        <f>C6465/cam_reads!J$3</f>
        <v>122.67014952663583</v>
      </c>
      <c r="H6465">
        <f>D6465/cam_reads!K$3</f>
        <v>62.389091568481177</v>
      </c>
      <c r="I6465">
        <f>E6465/cam_reads!L$3</f>
        <v>94.423238249021225</v>
      </c>
      <c r="J6465" t="e">
        <f>VLOOKUP(A6465,'Top 30 via LR (Schizonts)'!A:A,1,FALSE)</f>
        <v>#N/A</v>
      </c>
      <c r="K6465" t="e">
        <f>VLOOKUP(A6465,'Top 30 via LR (Schizonts)'!J:J,1,FALSE)</f>
        <v>#N/A</v>
      </c>
      <c r="L6465" t="e">
        <f>VLOOKUP(A6465,'Top 30 via LR (Tr36)'!A:A,1,FALSE)</f>
        <v>#N/A</v>
      </c>
      <c r="M6465" t="e">
        <f>VLOOKUP(A6465,'Top 30 via LR (Tr36)'!I:I,1,FALSE)</f>
        <v>#N/A</v>
      </c>
      <c r="N6465" t="e">
        <f>VLOOKUP(A6465,'Top or Bottom 30 via OR (Schiz)'!B:B,1,FALSE)</f>
        <v>#N/A</v>
      </c>
      <c r="O6465" t="e">
        <f>VLOOKUP(A6465,'Top or Bottom 30 via OR (Schiz)'!J:J,1,FALSE)</f>
        <v>#N/A</v>
      </c>
      <c r="P6465" t="e">
        <f>VLOOKUP(A6465,'Top or Bottom 30 via OR (Tr36)'!B:B,1,FALSE)</f>
        <v>#N/A</v>
      </c>
      <c r="Q6465" t="e">
        <f>VLOOKUP(A6465,'Top or Bottom 30 via OR (Tr36)'!J:J,1,FALSE)</f>
        <v>#N/A</v>
      </c>
    </row>
    <row r="6466" spans="1:17" x14ac:dyDescent="0.25">
      <c r="A6466" t="s">
        <v>6484</v>
      </c>
      <c r="B6466">
        <v>0</v>
      </c>
      <c r="C6466">
        <v>0</v>
      </c>
      <c r="D6466">
        <v>0</v>
      </c>
      <c r="E6466">
        <v>0</v>
      </c>
      <c r="F6466">
        <f>B6466/cam_reads!I$3</f>
        <v>0</v>
      </c>
      <c r="G6466">
        <f>C6466/cam_reads!J$3</f>
        <v>0</v>
      </c>
      <c r="H6466">
        <f>D6466/cam_reads!K$3</f>
        <v>0</v>
      </c>
      <c r="I6466">
        <f>E6466/cam_reads!L$3</f>
        <v>0</v>
      </c>
      <c r="J6466" t="e">
        <f>VLOOKUP(A6466,'Top 30 via LR (Schizonts)'!A:A,1,FALSE)</f>
        <v>#N/A</v>
      </c>
      <c r="K6466" t="e">
        <f>VLOOKUP(A6466,'Top 30 via LR (Schizonts)'!J:J,1,FALSE)</f>
        <v>#N/A</v>
      </c>
      <c r="L6466" t="e">
        <f>VLOOKUP(A6466,'Top 30 via LR (Tr36)'!A:A,1,FALSE)</f>
        <v>#N/A</v>
      </c>
      <c r="M6466" t="e">
        <f>VLOOKUP(A6466,'Top 30 via LR (Tr36)'!I:I,1,FALSE)</f>
        <v>#N/A</v>
      </c>
      <c r="N6466" t="e">
        <f>VLOOKUP(A6466,'Top or Bottom 30 via OR (Schiz)'!B:B,1,FALSE)</f>
        <v>#N/A</v>
      </c>
      <c r="O6466" t="e">
        <f>VLOOKUP(A6466,'Top or Bottom 30 via OR (Schiz)'!J:J,1,FALSE)</f>
        <v>#N/A</v>
      </c>
      <c r="P6466" t="e">
        <f>VLOOKUP(A6466,'Top or Bottom 30 via OR (Tr36)'!B:B,1,FALSE)</f>
        <v>#N/A</v>
      </c>
      <c r="Q6466" t="e">
        <f>VLOOKUP(A6466,'Top or Bottom 30 via OR (Tr36)'!J:J,1,FALSE)</f>
        <v>#N/A</v>
      </c>
    </row>
    <row r="6467" spans="1:17" x14ac:dyDescent="0.25">
      <c r="A6467" t="s">
        <v>6485</v>
      </c>
      <c r="B6467">
        <v>0</v>
      </c>
      <c r="C6467">
        <v>0</v>
      </c>
      <c r="D6467">
        <v>0</v>
      </c>
      <c r="E6467">
        <v>0</v>
      </c>
      <c r="F6467">
        <f>B6467/cam_reads!I$3</f>
        <v>0</v>
      </c>
      <c r="G6467">
        <f>C6467/cam_reads!J$3</f>
        <v>0</v>
      </c>
      <c r="H6467">
        <f>D6467/cam_reads!K$3</f>
        <v>0</v>
      </c>
      <c r="I6467">
        <f>E6467/cam_reads!L$3</f>
        <v>0</v>
      </c>
      <c r="J6467" t="e">
        <f>VLOOKUP(A6467,'Top 30 via LR (Schizonts)'!A:A,1,FALSE)</f>
        <v>#N/A</v>
      </c>
      <c r="K6467" t="e">
        <f>VLOOKUP(A6467,'Top 30 via LR (Schizonts)'!J:J,1,FALSE)</f>
        <v>#N/A</v>
      </c>
      <c r="L6467" t="e">
        <f>VLOOKUP(A6467,'Top 30 via LR (Tr36)'!A:A,1,FALSE)</f>
        <v>#N/A</v>
      </c>
      <c r="M6467" t="e">
        <f>VLOOKUP(A6467,'Top 30 via LR (Tr36)'!I:I,1,FALSE)</f>
        <v>#N/A</v>
      </c>
      <c r="N6467" t="e">
        <f>VLOOKUP(A6467,'Top or Bottom 30 via OR (Schiz)'!B:B,1,FALSE)</f>
        <v>#N/A</v>
      </c>
      <c r="O6467" t="e">
        <f>VLOOKUP(A6467,'Top or Bottom 30 via OR (Schiz)'!J:J,1,FALSE)</f>
        <v>#N/A</v>
      </c>
      <c r="P6467" t="e">
        <f>VLOOKUP(A6467,'Top or Bottom 30 via OR (Tr36)'!B:B,1,FALSE)</f>
        <v>#N/A</v>
      </c>
      <c r="Q6467" t="e">
        <f>VLOOKUP(A6467,'Top or Bottom 30 via OR (Tr36)'!J:J,1,FALSE)</f>
        <v>#N/A</v>
      </c>
    </row>
    <row r="6468" spans="1:17" x14ac:dyDescent="0.25">
      <c r="A6468" t="s">
        <v>6486</v>
      </c>
      <c r="B6468">
        <v>2</v>
      </c>
      <c r="C6468">
        <v>5</v>
      </c>
      <c r="D6468">
        <v>11</v>
      </c>
      <c r="E6468">
        <v>15</v>
      </c>
      <c r="F6468">
        <f>B6468/cam_reads!I$3</f>
        <v>2.4847636158647882E-2</v>
      </c>
      <c r="G6468">
        <f>C6468/cam_reads!J$3</f>
        <v>6.476092784639205E-2</v>
      </c>
      <c r="H6468">
        <f>D6468/cam_reads!K$3</f>
        <v>0.11482014509842613</v>
      </c>
      <c r="I6468">
        <f>E6468/cam_reads!L$3</f>
        <v>0.15636438217435619</v>
      </c>
      <c r="J6468" t="e">
        <f>VLOOKUP(A6468,'Top 30 via LR (Schizonts)'!A:A,1,FALSE)</f>
        <v>#N/A</v>
      </c>
      <c r="K6468" t="e">
        <f>VLOOKUP(A6468,'Top 30 via LR (Schizonts)'!J:J,1,FALSE)</f>
        <v>#N/A</v>
      </c>
      <c r="L6468" t="e">
        <f>VLOOKUP(A6468,'Top 30 via LR (Tr36)'!A:A,1,FALSE)</f>
        <v>#N/A</v>
      </c>
      <c r="M6468" t="e">
        <f>VLOOKUP(A6468,'Top 30 via LR (Tr36)'!I:I,1,FALSE)</f>
        <v>#N/A</v>
      </c>
      <c r="N6468" t="e">
        <f>VLOOKUP(A6468,'Top or Bottom 30 via OR (Schiz)'!B:B,1,FALSE)</f>
        <v>#N/A</v>
      </c>
      <c r="O6468" t="e">
        <f>VLOOKUP(A6468,'Top or Bottom 30 via OR (Schiz)'!J:J,1,FALSE)</f>
        <v>#N/A</v>
      </c>
      <c r="P6468" t="e">
        <f>VLOOKUP(A6468,'Top or Bottom 30 via OR (Tr36)'!B:B,1,FALSE)</f>
        <v>#N/A</v>
      </c>
      <c r="Q6468" t="e">
        <f>VLOOKUP(A6468,'Top or Bottom 30 via OR (Tr36)'!J:J,1,FALSE)</f>
        <v>#N/A</v>
      </c>
    </row>
    <row r="6469" spans="1:17" x14ac:dyDescent="0.25">
      <c r="A6469" t="s">
        <v>6487</v>
      </c>
      <c r="B6469">
        <v>971</v>
      </c>
      <c r="C6469">
        <v>549</v>
      </c>
      <c r="D6469">
        <v>1188</v>
      </c>
      <c r="E6469">
        <v>1050</v>
      </c>
      <c r="F6469">
        <f>B6469/cam_reads!I$3</f>
        <v>12.063527355023547</v>
      </c>
      <c r="G6469">
        <f>C6469/cam_reads!J$3</f>
        <v>7.1107498775338476</v>
      </c>
      <c r="H6469">
        <f>D6469/cam_reads!K$3</f>
        <v>12.400575670630023</v>
      </c>
      <c r="I6469">
        <f>E6469/cam_reads!L$3</f>
        <v>10.945506752204933</v>
      </c>
      <c r="J6469" t="e">
        <f>VLOOKUP(A6469,'Top 30 via LR (Schizonts)'!A:A,1,FALSE)</f>
        <v>#N/A</v>
      </c>
      <c r="K6469" t="e">
        <f>VLOOKUP(A6469,'Top 30 via LR (Schizonts)'!J:J,1,FALSE)</f>
        <v>#N/A</v>
      </c>
      <c r="L6469" t="e">
        <f>VLOOKUP(A6469,'Top 30 via LR (Tr36)'!A:A,1,FALSE)</f>
        <v>#N/A</v>
      </c>
      <c r="M6469" t="e">
        <f>VLOOKUP(A6469,'Top 30 via LR (Tr36)'!I:I,1,FALSE)</f>
        <v>#N/A</v>
      </c>
      <c r="N6469" t="e">
        <f>VLOOKUP(A6469,'Top or Bottom 30 via OR (Schiz)'!B:B,1,FALSE)</f>
        <v>#N/A</v>
      </c>
      <c r="O6469" t="e">
        <f>VLOOKUP(A6469,'Top or Bottom 30 via OR (Schiz)'!J:J,1,FALSE)</f>
        <v>#N/A</v>
      </c>
      <c r="P6469" t="e">
        <f>VLOOKUP(A6469,'Top or Bottom 30 via OR (Tr36)'!B:B,1,FALSE)</f>
        <v>#N/A</v>
      </c>
      <c r="Q6469" t="e">
        <f>VLOOKUP(A6469,'Top or Bottom 30 via OR (Tr36)'!J:J,1,FALSE)</f>
        <v>#N/A</v>
      </c>
    </row>
    <row r="6470" spans="1:17" x14ac:dyDescent="0.25">
      <c r="A6470" t="s">
        <v>6488</v>
      </c>
      <c r="B6470">
        <v>16390</v>
      </c>
      <c r="C6470">
        <v>17589</v>
      </c>
      <c r="D6470">
        <v>17025</v>
      </c>
      <c r="E6470">
        <v>19034</v>
      </c>
      <c r="F6470">
        <f>B6470/cam_reads!I$3</f>
        <v>203.62637832011939</v>
      </c>
      <c r="G6470">
        <f>C6470/cam_reads!J$3</f>
        <v>227.81599197803794</v>
      </c>
      <c r="H6470">
        <f>D6470/cam_reads!K$3</f>
        <v>177.7102700273368</v>
      </c>
      <c r="I6470">
        <f>E6470/cam_reads!L$3</f>
        <v>198.41597668711304</v>
      </c>
      <c r="J6470" t="e">
        <f>VLOOKUP(A6470,'Top 30 via LR (Schizonts)'!A:A,1,FALSE)</f>
        <v>#N/A</v>
      </c>
      <c r="K6470" t="e">
        <f>VLOOKUP(A6470,'Top 30 via LR (Schizonts)'!J:J,1,FALSE)</f>
        <v>#N/A</v>
      </c>
      <c r="L6470" t="e">
        <f>VLOOKUP(A6470,'Top 30 via LR (Tr36)'!A:A,1,FALSE)</f>
        <v>#N/A</v>
      </c>
      <c r="M6470" t="e">
        <f>VLOOKUP(A6470,'Top 30 via LR (Tr36)'!I:I,1,FALSE)</f>
        <v>#N/A</v>
      </c>
      <c r="N6470" t="e">
        <f>VLOOKUP(A6470,'Top or Bottom 30 via OR (Schiz)'!B:B,1,FALSE)</f>
        <v>#N/A</v>
      </c>
      <c r="O6470" t="e">
        <f>VLOOKUP(A6470,'Top or Bottom 30 via OR (Schiz)'!J:J,1,FALSE)</f>
        <v>#N/A</v>
      </c>
      <c r="P6470" t="e">
        <f>VLOOKUP(A6470,'Top or Bottom 30 via OR (Tr36)'!B:B,1,FALSE)</f>
        <v>#N/A</v>
      </c>
      <c r="Q6470" t="e">
        <f>VLOOKUP(A6470,'Top or Bottom 30 via OR (Tr36)'!J:J,1,FALSE)</f>
        <v>#N/A</v>
      </c>
    </row>
    <row r="6471" spans="1:17" x14ac:dyDescent="0.25">
      <c r="A6471" t="s">
        <v>6489</v>
      </c>
      <c r="B6471">
        <v>13148</v>
      </c>
      <c r="C6471">
        <v>8299</v>
      </c>
      <c r="D6471">
        <v>12114</v>
      </c>
      <c r="E6471">
        <v>11602</v>
      </c>
      <c r="F6471">
        <f>B6471/cam_reads!I$3</f>
        <v>163.34836010695119</v>
      </c>
      <c r="G6471">
        <f>C6471/cam_reads!J$3</f>
        <v>107.49018803944152</v>
      </c>
      <c r="H6471">
        <f>D6471/cam_reads!K$3</f>
        <v>126.44829433839401</v>
      </c>
      <c r="I6471">
        <f>E6471/cam_reads!L$3</f>
        <v>120.94263746579203</v>
      </c>
      <c r="J6471" t="e">
        <f>VLOOKUP(A6471,'Top 30 via LR (Schizonts)'!A:A,1,FALSE)</f>
        <v>#N/A</v>
      </c>
      <c r="K6471" t="e">
        <f>VLOOKUP(A6471,'Top 30 via LR (Schizonts)'!J:J,1,FALSE)</f>
        <v>#N/A</v>
      </c>
      <c r="L6471" t="e">
        <f>VLOOKUP(A6471,'Top 30 via LR (Tr36)'!A:A,1,FALSE)</f>
        <v>#N/A</v>
      </c>
      <c r="M6471" t="e">
        <f>VLOOKUP(A6471,'Top 30 via LR (Tr36)'!I:I,1,FALSE)</f>
        <v>#N/A</v>
      </c>
      <c r="N6471" t="e">
        <f>VLOOKUP(A6471,'Top or Bottom 30 via OR (Schiz)'!B:B,1,FALSE)</f>
        <v>#N/A</v>
      </c>
      <c r="O6471" t="e">
        <f>VLOOKUP(A6471,'Top or Bottom 30 via OR (Schiz)'!J:J,1,FALSE)</f>
        <v>#N/A</v>
      </c>
      <c r="P6471" t="e">
        <f>VLOOKUP(A6471,'Top or Bottom 30 via OR (Tr36)'!B:B,1,FALSE)</f>
        <v>#N/A</v>
      </c>
      <c r="Q6471" t="e">
        <f>VLOOKUP(A6471,'Top or Bottom 30 via OR (Tr36)'!J:J,1,FALSE)</f>
        <v>#N/A</v>
      </c>
    </row>
    <row r="6472" spans="1:17" x14ac:dyDescent="0.25">
      <c r="A6472" t="s">
        <v>6490</v>
      </c>
      <c r="B6472">
        <v>697</v>
      </c>
      <c r="C6472">
        <v>582</v>
      </c>
      <c r="D6472">
        <v>574</v>
      </c>
      <c r="E6472">
        <v>621</v>
      </c>
      <c r="F6472">
        <f>B6472/cam_reads!I$3</f>
        <v>8.6594012012887873</v>
      </c>
      <c r="G6472">
        <f>C6472/cam_reads!J$3</f>
        <v>7.5381720013200351</v>
      </c>
      <c r="H6472">
        <f>D6472/cam_reads!K$3</f>
        <v>5.9915239351360547</v>
      </c>
      <c r="I6472">
        <f>E6472/cam_reads!L$3</f>
        <v>6.4734854220183458</v>
      </c>
      <c r="J6472" t="e">
        <f>VLOOKUP(A6472,'Top 30 via LR (Schizonts)'!A:A,1,FALSE)</f>
        <v>#N/A</v>
      </c>
      <c r="K6472" t="e">
        <f>VLOOKUP(A6472,'Top 30 via LR (Schizonts)'!J:J,1,FALSE)</f>
        <v>#N/A</v>
      </c>
      <c r="L6472" t="e">
        <f>VLOOKUP(A6472,'Top 30 via LR (Tr36)'!A:A,1,FALSE)</f>
        <v>#N/A</v>
      </c>
      <c r="M6472" t="e">
        <f>VLOOKUP(A6472,'Top 30 via LR (Tr36)'!I:I,1,FALSE)</f>
        <v>#N/A</v>
      </c>
      <c r="N6472" t="e">
        <f>VLOOKUP(A6472,'Top or Bottom 30 via OR (Schiz)'!B:B,1,FALSE)</f>
        <v>#N/A</v>
      </c>
      <c r="O6472" t="e">
        <f>VLOOKUP(A6472,'Top or Bottom 30 via OR (Schiz)'!J:J,1,FALSE)</f>
        <v>#N/A</v>
      </c>
      <c r="P6472" t="e">
        <f>VLOOKUP(A6472,'Top or Bottom 30 via OR (Tr36)'!B:B,1,FALSE)</f>
        <v>#N/A</v>
      </c>
      <c r="Q6472" t="e">
        <f>VLOOKUP(A6472,'Top or Bottom 30 via OR (Tr36)'!J:J,1,FALSE)</f>
        <v>#N/A</v>
      </c>
    </row>
    <row r="6473" spans="1:17" x14ac:dyDescent="0.25">
      <c r="A6473" t="s">
        <v>6491</v>
      </c>
      <c r="B6473">
        <v>58</v>
      </c>
      <c r="C6473">
        <v>82</v>
      </c>
      <c r="D6473">
        <v>118</v>
      </c>
      <c r="E6473">
        <v>58</v>
      </c>
      <c r="F6473">
        <f>B6473/cam_reads!I$3</f>
        <v>0.72058144860078854</v>
      </c>
      <c r="G6473">
        <f>C6473/cam_reads!J$3</f>
        <v>1.0620792166808297</v>
      </c>
      <c r="H6473">
        <f>D6473/cam_reads!K$3</f>
        <v>1.2317070110558439</v>
      </c>
      <c r="I6473">
        <f>E6473/cam_reads!L$3</f>
        <v>0.60460894440751056</v>
      </c>
      <c r="J6473" t="e">
        <f>VLOOKUP(A6473,'Top 30 via LR (Schizonts)'!A:A,1,FALSE)</f>
        <v>#N/A</v>
      </c>
      <c r="K6473" t="e">
        <f>VLOOKUP(A6473,'Top 30 via LR (Schizonts)'!J:J,1,FALSE)</f>
        <v>#N/A</v>
      </c>
      <c r="L6473" t="e">
        <f>VLOOKUP(A6473,'Top 30 via LR (Tr36)'!A:A,1,FALSE)</f>
        <v>#N/A</v>
      </c>
      <c r="M6473" t="e">
        <f>VLOOKUP(A6473,'Top 30 via LR (Tr36)'!I:I,1,FALSE)</f>
        <v>#N/A</v>
      </c>
      <c r="N6473" t="e">
        <f>VLOOKUP(A6473,'Top or Bottom 30 via OR (Schiz)'!B:B,1,FALSE)</f>
        <v>#N/A</v>
      </c>
      <c r="O6473" t="e">
        <f>VLOOKUP(A6473,'Top or Bottom 30 via OR (Schiz)'!J:J,1,FALSE)</f>
        <v>#N/A</v>
      </c>
      <c r="P6473" t="e">
        <f>VLOOKUP(A6473,'Top or Bottom 30 via OR (Tr36)'!B:B,1,FALSE)</f>
        <v>#N/A</v>
      </c>
      <c r="Q6473" t="e">
        <f>VLOOKUP(A6473,'Top or Bottom 30 via OR (Tr36)'!J:J,1,FALSE)</f>
        <v>#N/A</v>
      </c>
    </row>
    <row r="6474" spans="1:17" x14ac:dyDescent="0.25">
      <c r="A6474" t="s">
        <v>6492</v>
      </c>
      <c r="B6474">
        <v>60</v>
      </c>
      <c r="C6474">
        <v>35</v>
      </c>
      <c r="D6474">
        <v>75</v>
      </c>
      <c r="E6474">
        <v>26</v>
      </c>
      <c r="F6474">
        <f>B6474/cam_reads!I$3</f>
        <v>0.74542908475943648</v>
      </c>
      <c r="G6474">
        <f>C6474/cam_reads!J$3</f>
        <v>0.45332649492474436</v>
      </c>
      <c r="H6474">
        <f>D6474/cam_reads!K$3</f>
        <v>0.78286462567108728</v>
      </c>
      <c r="I6474">
        <f>E6474/cam_reads!L$3</f>
        <v>0.27103159576888403</v>
      </c>
      <c r="J6474" t="e">
        <f>VLOOKUP(A6474,'Top 30 via LR (Schizonts)'!A:A,1,FALSE)</f>
        <v>#N/A</v>
      </c>
      <c r="K6474" t="e">
        <f>VLOOKUP(A6474,'Top 30 via LR (Schizonts)'!J:J,1,FALSE)</f>
        <v>#N/A</v>
      </c>
      <c r="L6474" t="e">
        <f>VLOOKUP(A6474,'Top 30 via LR (Tr36)'!A:A,1,FALSE)</f>
        <v>#N/A</v>
      </c>
      <c r="M6474" t="e">
        <f>VLOOKUP(A6474,'Top 30 via LR (Tr36)'!I:I,1,FALSE)</f>
        <v>#N/A</v>
      </c>
      <c r="N6474" t="e">
        <f>VLOOKUP(A6474,'Top or Bottom 30 via OR (Schiz)'!B:B,1,FALSE)</f>
        <v>#N/A</v>
      </c>
      <c r="O6474" t="e">
        <f>VLOOKUP(A6474,'Top or Bottom 30 via OR (Schiz)'!J:J,1,FALSE)</f>
        <v>#N/A</v>
      </c>
      <c r="P6474" t="e">
        <f>VLOOKUP(A6474,'Top or Bottom 30 via OR (Tr36)'!B:B,1,FALSE)</f>
        <v>#N/A</v>
      </c>
      <c r="Q6474" t="e">
        <f>VLOOKUP(A6474,'Top or Bottom 30 via OR (Tr36)'!J:J,1,FALSE)</f>
        <v>#N/A</v>
      </c>
    </row>
    <row r="6475" spans="1:17" x14ac:dyDescent="0.25">
      <c r="A6475" t="s">
        <v>6493</v>
      </c>
      <c r="B6475">
        <v>0</v>
      </c>
      <c r="C6475">
        <v>0</v>
      </c>
      <c r="D6475">
        <v>0</v>
      </c>
      <c r="E6475">
        <v>0</v>
      </c>
      <c r="F6475">
        <f>B6475/cam_reads!I$3</f>
        <v>0</v>
      </c>
      <c r="G6475">
        <f>C6475/cam_reads!J$3</f>
        <v>0</v>
      </c>
      <c r="H6475">
        <f>D6475/cam_reads!K$3</f>
        <v>0</v>
      </c>
      <c r="I6475">
        <f>E6475/cam_reads!L$3</f>
        <v>0</v>
      </c>
      <c r="J6475" t="e">
        <f>VLOOKUP(A6475,'Top 30 via LR (Schizonts)'!A:A,1,FALSE)</f>
        <v>#N/A</v>
      </c>
      <c r="K6475" t="e">
        <f>VLOOKUP(A6475,'Top 30 via LR (Schizonts)'!J:J,1,FALSE)</f>
        <v>#N/A</v>
      </c>
      <c r="L6475" t="e">
        <f>VLOOKUP(A6475,'Top 30 via LR (Tr36)'!A:A,1,FALSE)</f>
        <v>#N/A</v>
      </c>
      <c r="M6475" t="e">
        <f>VLOOKUP(A6475,'Top 30 via LR (Tr36)'!I:I,1,FALSE)</f>
        <v>#N/A</v>
      </c>
      <c r="N6475" t="e">
        <f>VLOOKUP(A6475,'Top or Bottom 30 via OR (Schiz)'!B:B,1,FALSE)</f>
        <v>#N/A</v>
      </c>
      <c r="O6475" t="e">
        <f>VLOOKUP(A6475,'Top or Bottom 30 via OR (Schiz)'!J:J,1,FALSE)</f>
        <v>#N/A</v>
      </c>
      <c r="P6475" t="e">
        <f>VLOOKUP(A6475,'Top or Bottom 30 via OR (Tr36)'!B:B,1,FALSE)</f>
        <v>#N/A</v>
      </c>
      <c r="Q6475" t="e">
        <f>VLOOKUP(A6475,'Top or Bottom 30 via OR (Tr36)'!J:J,1,FALSE)</f>
        <v>#N/A</v>
      </c>
    </row>
    <row r="6476" spans="1:17" x14ac:dyDescent="0.25">
      <c r="A6476" t="s">
        <v>6494</v>
      </c>
      <c r="B6476">
        <v>162</v>
      </c>
      <c r="C6476">
        <v>161</v>
      </c>
      <c r="D6476">
        <v>143</v>
      </c>
      <c r="E6476">
        <v>126</v>
      </c>
      <c r="F6476">
        <f>B6476/cam_reads!I$3</f>
        <v>2.0126585288504786</v>
      </c>
      <c r="G6476">
        <f>C6476/cam_reads!J$3</f>
        <v>2.085301876653824</v>
      </c>
      <c r="H6476">
        <f>D6476/cam_reads!K$3</f>
        <v>1.4926618862795398</v>
      </c>
      <c r="I6476">
        <f>E6476/cam_reads!L$3</f>
        <v>1.3134608102645919</v>
      </c>
      <c r="J6476" t="e">
        <f>VLOOKUP(A6476,'Top 30 via LR (Schizonts)'!A:A,1,FALSE)</f>
        <v>#N/A</v>
      </c>
      <c r="K6476" t="e">
        <f>VLOOKUP(A6476,'Top 30 via LR (Schizonts)'!J:J,1,FALSE)</f>
        <v>#N/A</v>
      </c>
      <c r="L6476" t="e">
        <f>VLOOKUP(A6476,'Top 30 via LR (Tr36)'!A:A,1,FALSE)</f>
        <v>#N/A</v>
      </c>
      <c r="M6476" t="e">
        <f>VLOOKUP(A6476,'Top 30 via LR (Tr36)'!I:I,1,FALSE)</f>
        <v>#N/A</v>
      </c>
      <c r="N6476" t="e">
        <f>VLOOKUP(A6476,'Top or Bottom 30 via OR (Schiz)'!B:B,1,FALSE)</f>
        <v>#N/A</v>
      </c>
      <c r="O6476" t="e">
        <f>VLOOKUP(A6476,'Top or Bottom 30 via OR (Schiz)'!J:J,1,FALSE)</f>
        <v>#N/A</v>
      </c>
      <c r="P6476" t="e">
        <f>VLOOKUP(A6476,'Top or Bottom 30 via OR (Tr36)'!B:B,1,FALSE)</f>
        <v>#N/A</v>
      </c>
      <c r="Q6476" t="e">
        <f>VLOOKUP(A6476,'Top or Bottom 30 via OR (Tr36)'!J:J,1,FALSE)</f>
        <v>#N/A</v>
      </c>
    </row>
    <row r="6477" spans="1:17" x14ac:dyDescent="0.25">
      <c r="A6477" t="s">
        <v>6495</v>
      </c>
      <c r="B6477">
        <v>0</v>
      </c>
      <c r="C6477">
        <v>0</v>
      </c>
      <c r="D6477">
        <v>0</v>
      </c>
      <c r="E6477">
        <v>0</v>
      </c>
      <c r="F6477">
        <f>B6477/cam_reads!I$3</f>
        <v>0</v>
      </c>
      <c r="G6477">
        <f>C6477/cam_reads!J$3</f>
        <v>0</v>
      </c>
      <c r="H6477">
        <f>D6477/cam_reads!K$3</f>
        <v>0</v>
      </c>
      <c r="I6477">
        <f>E6477/cam_reads!L$3</f>
        <v>0</v>
      </c>
      <c r="J6477" t="e">
        <f>VLOOKUP(A6477,'Top 30 via LR (Schizonts)'!A:A,1,FALSE)</f>
        <v>#N/A</v>
      </c>
      <c r="K6477" t="e">
        <f>VLOOKUP(A6477,'Top 30 via LR (Schizonts)'!J:J,1,FALSE)</f>
        <v>#N/A</v>
      </c>
      <c r="L6477" t="e">
        <f>VLOOKUP(A6477,'Top 30 via LR (Tr36)'!A:A,1,FALSE)</f>
        <v>#N/A</v>
      </c>
      <c r="M6477" t="e">
        <f>VLOOKUP(A6477,'Top 30 via LR (Tr36)'!I:I,1,FALSE)</f>
        <v>#N/A</v>
      </c>
      <c r="N6477" t="e">
        <f>VLOOKUP(A6477,'Top or Bottom 30 via OR (Schiz)'!B:B,1,FALSE)</f>
        <v>#N/A</v>
      </c>
      <c r="O6477" t="e">
        <f>VLOOKUP(A6477,'Top or Bottom 30 via OR (Schiz)'!J:J,1,FALSE)</f>
        <v>#N/A</v>
      </c>
      <c r="P6477" t="e">
        <f>VLOOKUP(A6477,'Top or Bottom 30 via OR (Tr36)'!B:B,1,FALSE)</f>
        <v>#N/A</v>
      </c>
      <c r="Q6477" t="e">
        <f>VLOOKUP(A6477,'Top or Bottom 30 via OR (Tr36)'!J:J,1,FALSE)</f>
        <v>#N/A</v>
      </c>
    </row>
    <row r="6478" spans="1:17" x14ac:dyDescent="0.25">
      <c r="A6478" t="s">
        <v>6496</v>
      </c>
      <c r="B6478">
        <v>5680</v>
      </c>
      <c r="C6478">
        <v>7303</v>
      </c>
      <c r="D6478">
        <v>8380</v>
      </c>
      <c r="E6478">
        <v>17742</v>
      </c>
      <c r="F6478">
        <f>B6478/cam_reads!I$3</f>
        <v>70.567286690559982</v>
      </c>
      <c r="G6478">
        <f>C6478/cam_reads!J$3</f>
        <v>94.589811212440225</v>
      </c>
      <c r="H6478">
        <f>D6478/cam_reads!K$3</f>
        <v>87.472074174982808</v>
      </c>
      <c r="I6478">
        <f>E6478/cam_reads!L$3</f>
        <v>184.94779123582848</v>
      </c>
      <c r="J6478" t="e">
        <f>VLOOKUP(A6478,'Top 30 via LR (Schizonts)'!A:A,1,FALSE)</f>
        <v>#N/A</v>
      </c>
      <c r="K6478" t="e">
        <f>VLOOKUP(A6478,'Top 30 via LR (Schizonts)'!J:J,1,FALSE)</f>
        <v>#N/A</v>
      </c>
      <c r="L6478" t="e">
        <f>VLOOKUP(A6478,'Top 30 via LR (Tr36)'!A:A,1,FALSE)</f>
        <v>#N/A</v>
      </c>
      <c r="M6478" t="e">
        <f>VLOOKUP(A6478,'Top 30 via LR (Tr36)'!I:I,1,FALSE)</f>
        <v>#N/A</v>
      </c>
      <c r="N6478" t="e">
        <f>VLOOKUP(A6478,'Top or Bottom 30 via OR (Schiz)'!B:B,1,FALSE)</f>
        <v>#N/A</v>
      </c>
      <c r="O6478" t="e">
        <f>VLOOKUP(A6478,'Top or Bottom 30 via OR (Schiz)'!J:J,1,FALSE)</f>
        <v>#N/A</v>
      </c>
      <c r="P6478" t="e">
        <f>VLOOKUP(A6478,'Top or Bottom 30 via OR (Tr36)'!B:B,1,FALSE)</f>
        <v>#N/A</v>
      </c>
      <c r="Q6478" t="e">
        <f>VLOOKUP(A6478,'Top or Bottom 30 via OR (Tr36)'!J:J,1,FALSE)</f>
        <v>#N/A</v>
      </c>
    </row>
    <row r="6479" spans="1:17" x14ac:dyDescent="0.25">
      <c r="A6479" t="s">
        <v>6497</v>
      </c>
      <c r="B6479">
        <v>0</v>
      </c>
      <c r="C6479">
        <v>0</v>
      </c>
      <c r="D6479">
        <v>0</v>
      </c>
      <c r="E6479">
        <v>0</v>
      </c>
      <c r="F6479">
        <f>B6479/cam_reads!I$3</f>
        <v>0</v>
      </c>
      <c r="G6479">
        <f>C6479/cam_reads!J$3</f>
        <v>0</v>
      </c>
      <c r="H6479">
        <f>D6479/cam_reads!K$3</f>
        <v>0</v>
      </c>
      <c r="I6479">
        <f>E6479/cam_reads!L$3</f>
        <v>0</v>
      </c>
      <c r="J6479" t="e">
        <f>VLOOKUP(A6479,'Top 30 via LR (Schizonts)'!A:A,1,FALSE)</f>
        <v>#N/A</v>
      </c>
      <c r="K6479" t="e">
        <f>VLOOKUP(A6479,'Top 30 via LR (Schizonts)'!J:J,1,FALSE)</f>
        <v>#N/A</v>
      </c>
      <c r="L6479" t="e">
        <f>VLOOKUP(A6479,'Top 30 via LR (Tr36)'!A:A,1,FALSE)</f>
        <v>#N/A</v>
      </c>
      <c r="M6479" t="e">
        <f>VLOOKUP(A6479,'Top 30 via LR (Tr36)'!I:I,1,FALSE)</f>
        <v>#N/A</v>
      </c>
      <c r="N6479" t="e">
        <f>VLOOKUP(A6479,'Top or Bottom 30 via OR (Schiz)'!B:B,1,FALSE)</f>
        <v>#N/A</v>
      </c>
      <c r="O6479" t="e">
        <f>VLOOKUP(A6479,'Top or Bottom 30 via OR (Schiz)'!J:J,1,FALSE)</f>
        <v>#N/A</v>
      </c>
      <c r="P6479" t="e">
        <f>VLOOKUP(A6479,'Top or Bottom 30 via OR (Tr36)'!B:B,1,FALSE)</f>
        <v>#N/A</v>
      </c>
      <c r="Q6479" t="e">
        <f>VLOOKUP(A6479,'Top or Bottom 30 via OR (Tr36)'!J:J,1,FALSE)</f>
        <v>#N/A</v>
      </c>
    </row>
    <row r="6480" spans="1:17" x14ac:dyDescent="0.25">
      <c r="A6480" t="s">
        <v>6498</v>
      </c>
      <c r="B6480">
        <v>4305</v>
      </c>
      <c r="C6480">
        <v>4937</v>
      </c>
      <c r="D6480">
        <v>5055</v>
      </c>
      <c r="E6480">
        <v>6359</v>
      </c>
      <c r="F6480">
        <f>B6480/cam_reads!I$3</f>
        <v>53.484536831489564</v>
      </c>
      <c r="G6480">
        <f>C6480/cam_reads!J$3</f>
        <v>63.944940155527512</v>
      </c>
      <c r="H6480">
        <f>D6480/cam_reads!K$3</f>
        <v>52.765075770231277</v>
      </c>
      <c r="I6480">
        <f>E6480/cam_reads!L$3</f>
        <v>66.288073749782058</v>
      </c>
      <c r="J6480" t="e">
        <f>VLOOKUP(A6480,'Top 30 via LR (Schizonts)'!A:A,1,FALSE)</f>
        <v>#N/A</v>
      </c>
      <c r="K6480" t="e">
        <f>VLOOKUP(A6480,'Top 30 via LR (Schizonts)'!J:J,1,FALSE)</f>
        <v>#N/A</v>
      </c>
      <c r="L6480" t="e">
        <f>VLOOKUP(A6480,'Top 30 via LR (Tr36)'!A:A,1,FALSE)</f>
        <v>#N/A</v>
      </c>
      <c r="M6480" t="e">
        <f>VLOOKUP(A6480,'Top 30 via LR (Tr36)'!I:I,1,FALSE)</f>
        <v>#N/A</v>
      </c>
      <c r="N6480" t="e">
        <f>VLOOKUP(A6480,'Top or Bottom 30 via OR (Schiz)'!B:B,1,FALSE)</f>
        <v>#N/A</v>
      </c>
      <c r="O6480" t="e">
        <f>VLOOKUP(A6480,'Top or Bottom 30 via OR (Schiz)'!J:J,1,FALSE)</f>
        <v>#N/A</v>
      </c>
      <c r="P6480" t="e">
        <f>VLOOKUP(A6480,'Top or Bottom 30 via OR (Tr36)'!B:B,1,FALSE)</f>
        <v>#N/A</v>
      </c>
      <c r="Q6480" t="e">
        <f>VLOOKUP(A6480,'Top or Bottom 30 via OR (Tr36)'!J:J,1,FALSE)</f>
        <v>#N/A</v>
      </c>
    </row>
    <row r="6481" spans="1:17" x14ac:dyDescent="0.25">
      <c r="A6481" t="s">
        <v>6499</v>
      </c>
      <c r="B6481">
        <v>444</v>
      </c>
      <c r="C6481">
        <v>325</v>
      </c>
      <c r="D6481">
        <v>566</v>
      </c>
      <c r="E6481">
        <v>266</v>
      </c>
      <c r="F6481">
        <f>B6481/cam_reads!I$3</f>
        <v>5.5161752272198301</v>
      </c>
      <c r="G6481">
        <f>C6481/cam_reads!J$3</f>
        <v>4.2094603100154835</v>
      </c>
      <c r="H6481">
        <f>D6481/cam_reads!K$3</f>
        <v>5.9080183750644721</v>
      </c>
      <c r="I6481">
        <f>E6481/cam_reads!L$3</f>
        <v>2.7728617105585829</v>
      </c>
      <c r="J6481" t="e">
        <f>VLOOKUP(A6481,'Top 30 via LR (Schizonts)'!A:A,1,FALSE)</f>
        <v>#N/A</v>
      </c>
      <c r="K6481" t="e">
        <f>VLOOKUP(A6481,'Top 30 via LR (Schizonts)'!J:J,1,FALSE)</f>
        <v>#N/A</v>
      </c>
      <c r="L6481" t="e">
        <f>VLOOKUP(A6481,'Top 30 via LR (Tr36)'!A:A,1,FALSE)</f>
        <v>#N/A</v>
      </c>
      <c r="M6481" t="e">
        <f>VLOOKUP(A6481,'Top 30 via LR (Tr36)'!I:I,1,FALSE)</f>
        <v>#N/A</v>
      </c>
      <c r="N6481" t="e">
        <f>VLOOKUP(A6481,'Top or Bottom 30 via OR (Schiz)'!B:B,1,FALSE)</f>
        <v>#N/A</v>
      </c>
      <c r="O6481" t="e">
        <f>VLOOKUP(A6481,'Top or Bottom 30 via OR (Schiz)'!J:J,1,FALSE)</f>
        <v>#N/A</v>
      </c>
      <c r="P6481" t="e">
        <f>VLOOKUP(A6481,'Top or Bottom 30 via OR (Tr36)'!B:B,1,FALSE)</f>
        <v>#N/A</v>
      </c>
      <c r="Q6481" t="e">
        <f>VLOOKUP(A6481,'Top or Bottom 30 via OR (Tr36)'!J:J,1,FALSE)</f>
        <v>#N/A</v>
      </c>
    </row>
    <row r="6482" spans="1:17" x14ac:dyDescent="0.25">
      <c r="A6482" t="s">
        <v>6500</v>
      </c>
      <c r="B6482">
        <v>34335</v>
      </c>
      <c r="C6482">
        <v>35254</v>
      </c>
      <c r="D6482">
        <v>40408</v>
      </c>
      <c r="E6482">
        <v>38603</v>
      </c>
      <c r="F6482">
        <f>B6482/cam_reads!I$3</f>
        <v>426.57179375358754</v>
      </c>
      <c r="G6482">
        <f>C6482/cam_reads!J$3</f>
        <v>456.61635005934107</v>
      </c>
      <c r="H6482">
        <f>D6482/cam_reads!K$3</f>
        <v>421.78658392156393</v>
      </c>
      <c r="I6482">
        <f>E6482/cam_reads!L$3</f>
        <v>402.40894967177809</v>
      </c>
      <c r="J6482" t="e">
        <f>VLOOKUP(A6482,'Top 30 via LR (Schizonts)'!A:A,1,FALSE)</f>
        <v>#N/A</v>
      </c>
      <c r="K6482" t="e">
        <f>VLOOKUP(A6482,'Top 30 via LR (Schizonts)'!J:J,1,FALSE)</f>
        <v>#N/A</v>
      </c>
      <c r="L6482" t="e">
        <f>VLOOKUP(A6482,'Top 30 via LR (Tr36)'!A:A,1,FALSE)</f>
        <v>#N/A</v>
      </c>
      <c r="M6482" t="e">
        <f>VLOOKUP(A6482,'Top 30 via LR (Tr36)'!I:I,1,FALSE)</f>
        <v>#N/A</v>
      </c>
      <c r="N6482" t="e">
        <f>VLOOKUP(A6482,'Top or Bottom 30 via OR (Schiz)'!B:B,1,FALSE)</f>
        <v>#N/A</v>
      </c>
      <c r="O6482" t="e">
        <f>VLOOKUP(A6482,'Top or Bottom 30 via OR (Schiz)'!J:J,1,FALSE)</f>
        <v>#N/A</v>
      </c>
      <c r="P6482" t="e">
        <f>VLOOKUP(A6482,'Top or Bottom 30 via OR (Tr36)'!B:B,1,FALSE)</f>
        <v>#N/A</v>
      </c>
      <c r="Q6482" t="e">
        <f>VLOOKUP(A6482,'Top or Bottom 30 via OR (Tr36)'!J:J,1,FALSE)</f>
        <v>#N/A</v>
      </c>
    </row>
    <row r="6483" spans="1:17" x14ac:dyDescent="0.25">
      <c r="A6483" t="s">
        <v>6501</v>
      </c>
      <c r="B6483">
        <v>6894</v>
      </c>
      <c r="C6483">
        <v>7890</v>
      </c>
      <c r="D6483">
        <v>5390</v>
      </c>
      <c r="E6483">
        <v>8089</v>
      </c>
      <c r="F6483">
        <f>B6483/cam_reads!I$3</f>
        <v>85.649801838859247</v>
      </c>
      <c r="G6483">
        <f>C6483/cam_reads!J$3</f>
        <v>102.19274414160665</v>
      </c>
      <c r="H6483">
        <f>D6483/cam_reads!K$3</f>
        <v>56.261871098228802</v>
      </c>
      <c r="I6483">
        <f>E6483/cam_reads!L$3</f>
        <v>84.322099160557812</v>
      </c>
      <c r="J6483" t="e">
        <f>VLOOKUP(A6483,'Top 30 via LR (Schizonts)'!A:A,1,FALSE)</f>
        <v>#N/A</v>
      </c>
      <c r="K6483" t="e">
        <f>VLOOKUP(A6483,'Top 30 via LR (Schizonts)'!J:J,1,FALSE)</f>
        <v>#N/A</v>
      </c>
      <c r="L6483" t="e">
        <f>VLOOKUP(A6483,'Top 30 via LR (Tr36)'!A:A,1,FALSE)</f>
        <v>#N/A</v>
      </c>
      <c r="M6483" t="e">
        <f>VLOOKUP(A6483,'Top 30 via LR (Tr36)'!I:I,1,FALSE)</f>
        <v>#N/A</v>
      </c>
      <c r="N6483" t="e">
        <f>VLOOKUP(A6483,'Top or Bottom 30 via OR (Schiz)'!B:B,1,FALSE)</f>
        <v>#N/A</v>
      </c>
      <c r="O6483" t="e">
        <f>VLOOKUP(A6483,'Top or Bottom 30 via OR (Schiz)'!J:J,1,FALSE)</f>
        <v>#N/A</v>
      </c>
      <c r="P6483" t="e">
        <f>VLOOKUP(A6483,'Top or Bottom 30 via OR (Tr36)'!B:B,1,FALSE)</f>
        <v>#N/A</v>
      </c>
      <c r="Q6483" t="e">
        <f>VLOOKUP(A6483,'Top or Bottom 30 via OR (Tr36)'!J:J,1,FALSE)</f>
        <v>#N/A</v>
      </c>
    </row>
    <row r="6484" spans="1:17" x14ac:dyDescent="0.25">
      <c r="A6484" t="s">
        <v>6502</v>
      </c>
      <c r="B6484">
        <v>879</v>
      </c>
      <c r="C6484">
        <v>1120</v>
      </c>
      <c r="D6484">
        <v>788</v>
      </c>
      <c r="E6484">
        <v>733</v>
      </c>
      <c r="F6484">
        <f>B6484/cam_reads!I$3</f>
        <v>10.920536091725744</v>
      </c>
      <c r="G6484">
        <f>C6484/cam_reads!J$3</f>
        <v>14.50644783759182</v>
      </c>
      <c r="H6484">
        <f>D6484/cam_reads!K$3</f>
        <v>8.2252976670508904</v>
      </c>
      <c r="I6484">
        <f>E6484/cam_reads!L$3</f>
        <v>7.6410061422535387</v>
      </c>
      <c r="J6484" t="e">
        <f>VLOOKUP(A6484,'Top 30 via LR (Schizonts)'!A:A,1,FALSE)</f>
        <v>#N/A</v>
      </c>
      <c r="K6484" t="e">
        <f>VLOOKUP(A6484,'Top 30 via LR (Schizonts)'!J:J,1,FALSE)</f>
        <v>#N/A</v>
      </c>
      <c r="L6484" t="e">
        <f>VLOOKUP(A6484,'Top 30 via LR (Tr36)'!A:A,1,FALSE)</f>
        <v>#N/A</v>
      </c>
      <c r="M6484" t="e">
        <f>VLOOKUP(A6484,'Top 30 via LR (Tr36)'!I:I,1,FALSE)</f>
        <v>#N/A</v>
      </c>
      <c r="N6484" t="e">
        <f>VLOOKUP(A6484,'Top or Bottom 30 via OR (Schiz)'!B:B,1,FALSE)</f>
        <v>#N/A</v>
      </c>
      <c r="O6484" t="e">
        <f>VLOOKUP(A6484,'Top or Bottom 30 via OR (Schiz)'!J:J,1,FALSE)</f>
        <v>#N/A</v>
      </c>
      <c r="P6484" t="e">
        <f>VLOOKUP(A6484,'Top or Bottom 30 via OR (Tr36)'!B:B,1,FALSE)</f>
        <v>#N/A</v>
      </c>
      <c r="Q6484" t="e">
        <f>VLOOKUP(A6484,'Top or Bottom 30 via OR (Tr36)'!J:J,1,FALSE)</f>
        <v>#N/A</v>
      </c>
    </row>
    <row r="6485" spans="1:17" x14ac:dyDescent="0.25">
      <c r="A6485" t="s">
        <v>6503</v>
      </c>
      <c r="B6485">
        <v>70</v>
      </c>
      <c r="C6485">
        <v>75</v>
      </c>
      <c r="D6485">
        <v>159</v>
      </c>
      <c r="E6485">
        <v>101</v>
      </c>
      <c r="F6485">
        <f>B6485/cam_reads!I$3</f>
        <v>0.86966726555267593</v>
      </c>
      <c r="G6485">
        <f>C6485/cam_reads!J$3</f>
        <v>0.9714139176958807</v>
      </c>
      <c r="H6485">
        <f>D6485/cam_reads!K$3</f>
        <v>1.659673006422705</v>
      </c>
      <c r="I6485">
        <f>E6485/cam_reads!L$3</f>
        <v>1.052853506640665</v>
      </c>
      <c r="J6485" t="e">
        <f>VLOOKUP(A6485,'Top 30 via LR (Schizonts)'!A:A,1,FALSE)</f>
        <v>#N/A</v>
      </c>
      <c r="K6485" t="e">
        <f>VLOOKUP(A6485,'Top 30 via LR (Schizonts)'!J:J,1,FALSE)</f>
        <v>#N/A</v>
      </c>
      <c r="L6485" t="e">
        <f>VLOOKUP(A6485,'Top 30 via LR (Tr36)'!A:A,1,FALSE)</f>
        <v>#N/A</v>
      </c>
      <c r="M6485" t="e">
        <f>VLOOKUP(A6485,'Top 30 via LR (Tr36)'!I:I,1,FALSE)</f>
        <v>#N/A</v>
      </c>
      <c r="N6485" t="e">
        <f>VLOOKUP(A6485,'Top or Bottom 30 via OR (Schiz)'!B:B,1,FALSE)</f>
        <v>#N/A</v>
      </c>
      <c r="O6485" t="e">
        <f>VLOOKUP(A6485,'Top or Bottom 30 via OR (Schiz)'!J:J,1,FALSE)</f>
        <v>#N/A</v>
      </c>
      <c r="P6485" t="e">
        <f>VLOOKUP(A6485,'Top or Bottom 30 via OR (Tr36)'!B:B,1,FALSE)</f>
        <v>#N/A</v>
      </c>
      <c r="Q6485" t="e">
        <f>VLOOKUP(A6485,'Top or Bottom 30 via OR (Tr36)'!J:J,1,FALSE)</f>
        <v>#N/A</v>
      </c>
    </row>
    <row r="6486" spans="1:17" x14ac:dyDescent="0.25">
      <c r="A6486" t="s">
        <v>6504</v>
      </c>
      <c r="B6486">
        <v>8352</v>
      </c>
      <c r="C6486">
        <v>4902</v>
      </c>
      <c r="D6486">
        <v>4177</v>
      </c>
      <c r="E6486">
        <v>5326</v>
      </c>
      <c r="F6486">
        <f>B6486/cam_reads!I$3</f>
        <v>103.76372859851355</v>
      </c>
      <c r="G6486">
        <f>C6486/cam_reads!J$3</f>
        <v>63.491613660602766</v>
      </c>
      <c r="H6486">
        <f>D6486/cam_reads!K$3</f>
        <v>43.600340552375087</v>
      </c>
      <c r="I6486">
        <f>E6486/cam_reads!L$3</f>
        <v>55.519779964041398</v>
      </c>
      <c r="J6486" t="e">
        <f>VLOOKUP(A6486,'Top 30 via LR (Schizonts)'!A:A,1,FALSE)</f>
        <v>#N/A</v>
      </c>
      <c r="K6486" t="e">
        <f>VLOOKUP(A6486,'Top 30 via LR (Schizonts)'!J:J,1,FALSE)</f>
        <v>#N/A</v>
      </c>
      <c r="L6486" t="e">
        <f>VLOOKUP(A6486,'Top 30 via LR (Tr36)'!A:A,1,FALSE)</f>
        <v>#N/A</v>
      </c>
      <c r="M6486" t="e">
        <f>VLOOKUP(A6486,'Top 30 via LR (Tr36)'!I:I,1,FALSE)</f>
        <v>#N/A</v>
      </c>
      <c r="N6486" t="e">
        <f>VLOOKUP(A6486,'Top or Bottom 30 via OR (Schiz)'!B:B,1,FALSE)</f>
        <v>#N/A</v>
      </c>
      <c r="O6486" t="e">
        <f>VLOOKUP(A6486,'Top or Bottom 30 via OR (Schiz)'!J:J,1,FALSE)</f>
        <v>#N/A</v>
      </c>
      <c r="P6486" t="e">
        <f>VLOOKUP(A6486,'Top or Bottom 30 via OR (Tr36)'!B:B,1,FALSE)</f>
        <v>#N/A</v>
      </c>
      <c r="Q6486" t="e">
        <f>VLOOKUP(A6486,'Top or Bottom 30 via OR (Tr36)'!J:J,1,FALSE)</f>
        <v>#N/A</v>
      </c>
    </row>
    <row r="6487" spans="1:17" x14ac:dyDescent="0.25">
      <c r="A6487" t="s">
        <v>6505</v>
      </c>
      <c r="B6487">
        <v>0</v>
      </c>
      <c r="C6487">
        <v>0</v>
      </c>
      <c r="D6487">
        <v>0</v>
      </c>
      <c r="E6487">
        <v>0</v>
      </c>
      <c r="F6487">
        <f>B6487/cam_reads!I$3</f>
        <v>0</v>
      </c>
      <c r="G6487">
        <f>C6487/cam_reads!J$3</f>
        <v>0</v>
      </c>
      <c r="H6487">
        <f>D6487/cam_reads!K$3</f>
        <v>0</v>
      </c>
      <c r="I6487">
        <f>E6487/cam_reads!L$3</f>
        <v>0</v>
      </c>
      <c r="J6487" t="e">
        <f>VLOOKUP(A6487,'Top 30 via LR (Schizonts)'!A:A,1,FALSE)</f>
        <v>#N/A</v>
      </c>
      <c r="K6487" t="e">
        <f>VLOOKUP(A6487,'Top 30 via LR (Schizonts)'!J:J,1,FALSE)</f>
        <v>#N/A</v>
      </c>
      <c r="L6487" t="e">
        <f>VLOOKUP(A6487,'Top 30 via LR (Tr36)'!A:A,1,FALSE)</f>
        <v>#N/A</v>
      </c>
      <c r="M6487" t="e">
        <f>VLOOKUP(A6487,'Top 30 via LR (Tr36)'!I:I,1,FALSE)</f>
        <v>#N/A</v>
      </c>
      <c r="N6487" t="e">
        <f>VLOOKUP(A6487,'Top or Bottom 30 via OR (Schiz)'!B:B,1,FALSE)</f>
        <v>#N/A</v>
      </c>
      <c r="O6487" t="e">
        <f>VLOOKUP(A6487,'Top or Bottom 30 via OR (Schiz)'!J:J,1,FALSE)</f>
        <v>#N/A</v>
      </c>
      <c r="P6487" t="e">
        <f>VLOOKUP(A6487,'Top or Bottom 30 via OR (Tr36)'!B:B,1,FALSE)</f>
        <v>#N/A</v>
      </c>
      <c r="Q6487" t="e">
        <f>VLOOKUP(A6487,'Top or Bottom 30 via OR (Tr36)'!J:J,1,FALSE)</f>
        <v>#N/A</v>
      </c>
    </row>
    <row r="6488" spans="1:17" x14ac:dyDescent="0.25">
      <c r="A6488" t="s">
        <v>6506</v>
      </c>
      <c r="B6488">
        <v>226</v>
      </c>
      <c r="C6488">
        <v>385</v>
      </c>
      <c r="D6488">
        <v>224</v>
      </c>
      <c r="E6488">
        <v>274</v>
      </c>
      <c r="F6488">
        <f>B6488/cam_reads!I$3</f>
        <v>2.8077828859272107</v>
      </c>
      <c r="G6488">
        <f>C6488/cam_reads!J$3</f>
        <v>4.9865914441721877</v>
      </c>
      <c r="H6488">
        <f>D6488/cam_reads!K$3</f>
        <v>2.3381556820043139</v>
      </c>
      <c r="I6488">
        <f>E6488/cam_reads!L$3</f>
        <v>2.8562560477182397</v>
      </c>
      <c r="J6488" t="e">
        <f>VLOOKUP(A6488,'Top 30 via LR (Schizonts)'!A:A,1,FALSE)</f>
        <v>#N/A</v>
      </c>
      <c r="K6488" t="e">
        <f>VLOOKUP(A6488,'Top 30 via LR (Schizonts)'!J:J,1,FALSE)</f>
        <v>#N/A</v>
      </c>
      <c r="L6488" t="e">
        <f>VLOOKUP(A6488,'Top 30 via LR (Tr36)'!A:A,1,FALSE)</f>
        <v>#N/A</v>
      </c>
      <c r="M6488" t="e">
        <f>VLOOKUP(A6488,'Top 30 via LR (Tr36)'!I:I,1,FALSE)</f>
        <v>#N/A</v>
      </c>
      <c r="N6488" t="e">
        <f>VLOOKUP(A6488,'Top or Bottom 30 via OR (Schiz)'!B:B,1,FALSE)</f>
        <v>#N/A</v>
      </c>
      <c r="O6488" t="e">
        <f>VLOOKUP(A6488,'Top or Bottom 30 via OR (Schiz)'!J:J,1,FALSE)</f>
        <v>#N/A</v>
      </c>
      <c r="P6488" t="e">
        <f>VLOOKUP(A6488,'Top or Bottom 30 via OR (Tr36)'!B:B,1,FALSE)</f>
        <v>#N/A</v>
      </c>
      <c r="Q6488" t="e">
        <f>VLOOKUP(A6488,'Top or Bottom 30 via OR (Tr36)'!J:J,1,FALSE)</f>
        <v>#N/A</v>
      </c>
    </row>
    <row r="6489" spans="1:17" x14ac:dyDescent="0.25">
      <c r="A6489" t="s">
        <v>6507</v>
      </c>
      <c r="B6489">
        <v>761</v>
      </c>
      <c r="C6489">
        <v>493</v>
      </c>
      <c r="D6489">
        <v>695</v>
      </c>
      <c r="E6489">
        <v>763</v>
      </c>
      <c r="F6489">
        <f>B6489/cam_reads!I$3</f>
        <v>9.4545255583655194</v>
      </c>
      <c r="G6489">
        <f>C6489/cam_reads!J$3</f>
        <v>6.3854274856542563</v>
      </c>
      <c r="H6489">
        <f>D6489/cam_reads!K$3</f>
        <v>7.2545455312187421</v>
      </c>
      <c r="I6489">
        <f>E6489/cam_reads!L$3</f>
        <v>7.9537349066022509</v>
      </c>
      <c r="J6489" t="e">
        <f>VLOOKUP(A6489,'Top 30 via LR (Schizonts)'!A:A,1,FALSE)</f>
        <v>#N/A</v>
      </c>
      <c r="K6489" t="e">
        <f>VLOOKUP(A6489,'Top 30 via LR (Schizonts)'!J:J,1,FALSE)</f>
        <v>#N/A</v>
      </c>
      <c r="L6489" t="e">
        <f>VLOOKUP(A6489,'Top 30 via LR (Tr36)'!A:A,1,FALSE)</f>
        <v>#N/A</v>
      </c>
      <c r="M6489" t="e">
        <f>VLOOKUP(A6489,'Top 30 via LR (Tr36)'!I:I,1,FALSE)</f>
        <v>#N/A</v>
      </c>
      <c r="N6489" t="e">
        <f>VLOOKUP(A6489,'Top or Bottom 30 via OR (Schiz)'!B:B,1,FALSE)</f>
        <v>#N/A</v>
      </c>
      <c r="O6489" t="e">
        <f>VLOOKUP(A6489,'Top or Bottom 30 via OR (Schiz)'!J:J,1,FALSE)</f>
        <v>#N/A</v>
      </c>
      <c r="P6489" t="e">
        <f>VLOOKUP(A6489,'Top or Bottom 30 via OR (Tr36)'!B:B,1,FALSE)</f>
        <v>#N/A</v>
      </c>
      <c r="Q6489" t="e">
        <f>VLOOKUP(A6489,'Top or Bottom 30 via OR (Tr36)'!J:J,1,FALSE)</f>
        <v>#N/A</v>
      </c>
    </row>
    <row r="6490" spans="1:17" x14ac:dyDescent="0.25">
      <c r="A6490" t="s">
        <v>6508</v>
      </c>
      <c r="B6490">
        <v>4</v>
      </c>
      <c r="C6490">
        <v>0</v>
      </c>
      <c r="D6490">
        <v>2</v>
      </c>
      <c r="E6490">
        <v>3</v>
      </c>
      <c r="F6490">
        <f>B6490/cam_reads!I$3</f>
        <v>4.9695272317295765E-2</v>
      </c>
      <c r="G6490">
        <f>C6490/cam_reads!J$3</f>
        <v>0</v>
      </c>
      <c r="H6490">
        <f>D6490/cam_reads!K$3</f>
        <v>2.0876390017895659E-2</v>
      </c>
      <c r="I6490">
        <f>E6490/cam_reads!L$3</f>
        <v>3.1272876434871234E-2</v>
      </c>
      <c r="J6490" t="e">
        <f>VLOOKUP(A6490,'Top 30 via LR (Schizonts)'!A:A,1,FALSE)</f>
        <v>#N/A</v>
      </c>
      <c r="K6490" t="e">
        <f>VLOOKUP(A6490,'Top 30 via LR (Schizonts)'!J:J,1,FALSE)</f>
        <v>#N/A</v>
      </c>
      <c r="L6490" t="e">
        <f>VLOOKUP(A6490,'Top 30 via LR (Tr36)'!A:A,1,FALSE)</f>
        <v>#N/A</v>
      </c>
      <c r="M6490" t="e">
        <f>VLOOKUP(A6490,'Top 30 via LR (Tr36)'!I:I,1,FALSE)</f>
        <v>#N/A</v>
      </c>
      <c r="N6490" t="e">
        <f>VLOOKUP(A6490,'Top or Bottom 30 via OR (Schiz)'!B:B,1,FALSE)</f>
        <v>#N/A</v>
      </c>
      <c r="O6490" t="e">
        <f>VLOOKUP(A6490,'Top or Bottom 30 via OR (Schiz)'!J:J,1,FALSE)</f>
        <v>#N/A</v>
      </c>
      <c r="P6490" t="e">
        <f>VLOOKUP(A6490,'Top or Bottom 30 via OR (Tr36)'!B:B,1,FALSE)</f>
        <v>#N/A</v>
      </c>
      <c r="Q6490" t="e">
        <f>VLOOKUP(A6490,'Top or Bottom 30 via OR (Tr36)'!J:J,1,FALSE)</f>
        <v>#N/A</v>
      </c>
    </row>
    <row r="6491" spans="1:17" x14ac:dyDescent="0.25">
      <c r="A6491" t="s">
        <v>6509</v>
      </c>
      <c r="B6491">
        <v>124</v>
      </c>
      <c r="C6491">
        <v>197</v>
      </c>
      <c r="D6491">
        <v>205</v>
      </c>
      <c r="E6491">
        <v>190</v>
      </c>
      <c r="F6491">
        <f>B6491/cam_reads!I$3</f>
        <v>1.5405534418361686</v>
      </c>
      <c r="G6491">
        <f>C6491/cam_reads!J$3</f>
        <v>2.5515805571478469</v>
      </c>
      <c r="H6491">
        <f>D6491/cam_reads!K$3</f>
        <v>2.1398299768343052</v>
      </c>
      <c r="I6491">
        <f>E6491/cam_reads!L$3</f>
        <v>1.980615507541845</v>
      </c>
      <c r="J6491" t="e">
        <f>VLOOKUP(A6491,'Top 30 via LR (Schizonts)'!A:A,1,FALSE)</f>
        <v>#N/A</v>
      </c>
      <c r="K6491" t="e">
        <f>VLOOKUP(A6491,'Top 30 via LR (Schizonts)'!J:J,1,FALSE)</f>
        <v>#N/A</v>
      </c>
      <c r="L6491" t="e">
        <f>VLOOKUP(A6491,'Top 30 via LR (Tr36)'!A:A,1,FALSE)</f>
        <v>#N/A</v>
      </c>
      <c r="M6491" t="e">
        <f>VLOOKUP(A6491,'Top 30 via LR (Tr36)'!I:I,1,FALSE)</f>
        <v>#N/A</v>
      </c>
      <c r="N6491" t="e">
        <f>VLOOKUP(A6491,'Top or Bottom 30 via OR (Schiz)'!B:B,1,FALSE)</f>
        <v>#N/A</v>
      </c>
      <c r="O6491" t="e">
        <f>VLOOKUP(A6491,'Top or Bottom 30 via OR (Schiz)'!J:J,1,FALSE)</f>
        <v>#N/A</v>
      </c>
      <c r="P6491" t="e">
        <f>VLOOKUP(A6491,'Top or Bottom 30 via OR (Tr36)'!B:B,1,FALSE)</f>
        <v>#N/A</v>
      </c>
      <c r="Q6491" t="e">
        <f>VLOOKUP(A6491,'Top or Bottom 30 via OR (Tr36)'!J:J,1,FALSE)</f>
        <v>#N/A</v>
      </c>
    </row>
    <row r="6492" spans="1:17" x14ac:dyDescent="0.25">
      <c r="A6492" t="s">
        <v>6510</v>
      </c>
      <c r="B6492">
        <v>512</v>
      </c>
      <c r="C6492">
        <v>503</v>
      </c>
      <c r="D6492">
        <v>674</v>
      </c>
      <c r="E6492">
        <v>724</v>
      </c>
      <c r="F6492">
        <f>B6492/cam_reads!I$3</f>
        <v>6.3609948566138579</v>
      </c>
      <c r="G6492">
        <f>C6492/cam_reads!J$3</f>
        <v>6.5149493413470401</v>
      </c>
      <c r="H6492">
        <f>D6492/cam_reads!K$3</f>
        <v>7.0353434360308373</v>
      </c>
      <c r="I6492">
        <f>E6492/cam_reads!L$3</f>
        <v>7.5471875129489252</v>
      </c>
      <c r="J6492" t="e">
        <f>VLOOKUP(A6492,'Top 30 via LR (Schizonts)'!A:A,1,FALSE)</f>
        <v>#N/A</v>
      </c>
      <c r="K6492" t="e">
        <f>VLOOKUP(A6492,'Top 30 via LR (Schizonts)'!J:J,1,FALSE)</f>
        <v>#N/A</v>
      </c>
      <c r="L6492" t="e">
        <f>VLOOKUP(A6492,'Top 30 via LR (Tr36)'!A:A,1,FALSE)</f>
        <v>#N/A</v>
      </c>
      <c r="M6492" t="e">
        <f>VLOOKUP(A6492,'Top 30 via LR (Tr36)'!I:I,1,FALSE)</f>
        <v>#N/A</v>
      </c>
      <c r="N6492" t="e">
        <f>VLOOKUP(A6492,'Top or Bottom 30 via OR (Schiz)'!B:B,1,FALSE)</f>
        <v>#N/A</v>
      </c>
      <c r="O6492" t="e">
        <f>VLOOKUP(A6492,'Top or Bottom 30 via OR (Schiz)'!J:J,1,FALSE)</f>
        <v>#N/A</v>
      </c>
      <c r="P6492" t="e">
        <f>VLOOKUP(A6492,'Top or Bottom 30 via OR (Tr36)'!B:B,1,FALSE)</f>
        <v>#N/A</v>
      </c>
      <c r="Q6492" t="e">
        <f>VLOOKUP(A6492,'Top or Bottom 30 via OR (Tr36)'!J:J,1,FALSE)</f>
        <v>#N/A</v>
      </c>
    </row>
    <row r="6493" spans="1:17" x14ac:dyDescent="0.25">
      <c r="A6493" t="s">
        <v>6511</v>
      </c>
      <c r="B6493">
        <v>2065</v>
      </c>
      <c r="C6493">
        <v>943</v>
      </c>
      <c r="D6493">
        <v>782</v>
      </c>
      <c r="E6493">
        <v>855</v>
      </c>
      <c r="F6493">
        <f>B6493/cam_reads!I$3</f>
        <v>25.655184333803938</v>
      </c>
      <c r="G6493">
        <f>C6493/cam_reads!J$3</f>
        <v>12.213910991829541</v>
      </c>
      <c r="H6493">
        <f>D6493/cam_reads!K$3</f>
        <v>8.1626684969972025</v>
      </c>
      <c r="I6493">
        <f>E6493/cam_reads!L$3</f>
        <v>8.9127697839383018</v>
      </c>
      <c r="J6493" t="e">
        <f>VLOOKUP(A6493,'Top 30 via LR (Schizonts)'!A:A,1,FALSE)</f>
        <v>#N/A</v>
      </c>
      <c r="K6493" t="e">
        <f>VLOOKUP(A6493,'Top 30 via LR (Schizonts)'!J:J,1,FALSE)</f>
        <v>#N/A</v>
      </c>
      <c r="L6493" t="e">
        <f>VLOOKUP(A6493,'Top 30 via LR (Tr36)'!A:A,1,FALSE)</f>
        <v>#N/A</v>
      </c>
      <c r="M6493" t="e">
        <f>VLOOKUP(A6493,'Top 30 via LR (Tr36)'!I:I,1,FALSE)</f>
        <v>#N/A</v>
      </c>
      <c r="N6493" t="e">
        <f>VLOOKUP(A6493,'Top or Bottom 30 via OR (Schiz)'!B:B,1,FALSE)</f>
        <v>#N/A</v>
      </c>
      <c r="O6493" t="e">
        <f>VLOOKUP(A6493,'Top or Bottom 30 via OR (Schiz)'!J:J,1,FALSE)</f>
        <v>#N/A</v>
      </c>
      <c r="P6493" t="e">
        <f>VLOOKUP(A6493,'Top or Bottom 30 via OR (Tr36)'!B:B,1,FALSE)</f>
        <v>#N/A</v>
      </c>
      <c r="Q6493" t="e">
        <f>VLOOKUP(A6493,'Top or Bottom 30 via OR (Tr36)'!J:J,1,FALSE)</f>
        <v>#N/A</v>
      </c>
    </row>
    <row r="6494" spans="1:17" x14ac:dyDescent="0.25">
      <c r="A6494" t="s">
        <v>6512</v>
      </c>
      <c r="B6494">
        <v>0</v>
      </c>
      <c r="C6494">
        <v>0</v>
      </c>
      <c r="D6494">
        <v>0</v>
      </c>
      <c r="E6494">
        <v>0</v>
      </c>
      <c r="F6494">
        <f>B6494/cam_reads!I$3</f>
        <v>0</v>
      </c>
      <c r="G6494">
        <f>C6494/cam_reads!J$3</f>
        <v>0</v>
      </c>
      <c r="H6494">
        <f>D6494/cam_reads!K$3</f>
        <v>0</v>
      </c>
      <c r="I6494">
        <f>E6494/cam_reads!L$3</f>
        <v>0</v>
      </c>
      <c r="J6494" t="e">
        <f>VLOOKUP(A6494,'Top 30 via LR (Schizonts)'!A:A,1,FALSE)</f>
        <v>#N/A</v>
      </c>
      <c r="K6494" t="e">
        <f>VLOOKUP(A6494,'Top 30 via LR (Schizonts)'!J:J,1,FALSE)</f>
        <v>#N/A</v>
      </c>
      <c r="L6494" t="e">
        <f>VLOOKUP(A6494,'Top 30 via LR (Tr36)'!A:A,1,FALSE)</f>
        <v>#N/A</v>
      </c>
      <c r="M6494" t="e">
        <f>VLOOKUP(A6494,'Top 30 via LR (Tr36)'!I:I,1,FALSE)</f>
        <v>#N/A</v>
      </c>
      <c r="N6494" t="e">
        <f>VLOOKUP(A6494,'Top or Bottom 30 via OR (Schiz)'!B:B,1,FALSE)</f>
        <v>#N/A</v>
      </c>
      <c r="O6494" t="e">
        <f>VLOOKUP(A6494,'Top or Bottom 30 via OR (Schiz)'!J:J,1,FALSE)</f>
        <v>#N/A</v>
      </c>
      <c r="P6494" t="e">
        <f>VLOOKUP(A6494,'Top or Bottom 30 via OR (Tr36)'!B:B,1,FALSE)</f>
        <v>#N/A</v>
      </c>
      <c r="Q6494" t="e">
        <f>VLOOKUP(A6494,'Top or Bottom 30 via OR (Tr36)'!J:J,1,FALSE)</f>
        <v>#N/A</v>
      </c>
    </row>
    <row r="6495" spans="1:17" x14ac:dyDescent="0.25">
      <c r="A6495" t="s">
        <v>6513</v>
      </c>
      <c r="B6495">
        <v>0</v>
      </c>
      <c r="C6495">
        <v>0</v>
      </c>
      <c r="D6495">
        <v>0</v>
      </c>
      <c r="E6495">
        <v>0</v>
      </c>
      <c r="F6495">
        <f>B6495/cam_reads!I$3</f>
        <v>0</v>
      </c>
      <c r="G6495">
        <f>C6495/cam_reads!J$3</f>
        <v>0</v>
      </c>
      <c r="H6495">
        <f>D6495/cam_reads!K$3</f>
        <v>0</v>
      </c>
      <c r="I6495">
        <f>E6495/cam_reads!L$3</f>
        <v>0</v>
      </c>
      <c r="J6495" t="e">
        <f>VLOOKUP(A6495,'Top 30 via LR (Schizonts)'!A:A,1,FALSE)</f>
        <v>#N/A</v>
      </c>
      <c r="K6495" t="e">
        <f>VLOOKUP(A6495,'Top 30 via LR (Schizonts)'!J:J,1,FALSE)</f>
        <v>#N/A</v>
      </c>
      <c r="L6495" t="e">
        <f>VLOOKUP(A6495,'Top 30 via LR (Tr36)'!A:A,1,FALSE)</f>
        <v>#N/A</v>
      </c>
      <c r="M6495" t="e">
        <f>VLOOKUP(A6495,'Top 30 via LR (Tr36)'!I:I,1,FALSE)</f>
        <v>#N/A</v>
      </c>
      <c r="N6495" t="e">
        <f>VLOOKUP(A6495,'Top or Bottom 30 via OR (Schiz)'!B:B,1,FALSE)</f>
        <v>#N/A</v>
      </c>
      <c r="O6495" t="e">
        <f>VLOOKUP(A6495,'Top or Bottom 30 via OR (Schiz)'!J:J,1,FALSE)</f>
        <v>#N/A</v>
      </c>
      <c r="P6495" t="e">
        <f>VLOOKUP(A6495,'Top or Bottom 30 via OR (Tr36)'!B:B,1,FALSE)</f>
        <v>#N/A</v>
      </c>
      <c r="Q6495" t="e">
        <f>VLOOKUP(A6495,'Top or Bottom 30 via OR (Tr36)'!J:J,1,FALSE)</f>
        <v>#N/A</v>
      </c>
    </row>
    <row r="6496" spans="1:17" x14ac:dyDescent="0.25">
      <c r="A6496" t="s">
        <v>6514</v>
      </c>
      <c r="B6496">
        <v>6520</v>
      </c>
      <c r="C6496">
        <v>5138</v>
      </c>
      <c r="D6496">
        <v>4989</v>
      </c>
      <c r="E6496">
        <v>6816</v>
      </c>
      <c r="F6496">
        <f>B6496/cam_reads!I$3</f>
        <v>81.003293877192093</v>
      </c>
      <c r="G6496">
        <f>C6496/cam_reads!J$3</f>
        <v>66.548329454952466</v>
      </c>
      <c r="H6496">
        <f>D6496/cam_reads!K$3</f>
        <v>52.07615489964072</v>
      </c>
      <c r="I6496">
        <f>E6496/cam_reads!L$3</f>
        <v>71.051975260027447</v>
      </c>
      <c r="J6496" t="e">
        <f>VLOOKUP(A6496,'Top 30 via LR (Schizonts)'!A:A,1,FALSE)</f>
        <v>#N/A</v>
      </c>
      <c r="K6496" t="e">
        <f>VLOOKUP(A6496,'Top 30 via LR (Schizonts)'!J:J,1,FALSE)</f>
        <v>#N/A</v>
      </c>
      <c r="L6496" t="e">
        <f>VLOOKUP(A6496,'Top 30 via LR (Tr36)'!A:A,1,FALSE)</f>
        <v>#N/A</v>
      </c>
      <c r="M6496" t="e">
        <f>VLOOKUP(A6496,'Top 30 via LR (Tr36)'!I:I,1,FALSE)</f>
        <v>#N/A</v>
      </c>
      <c r="N6496" t="e">
        <f>VLOOKUP(A6496,'Top or Bottom 30 via OR (Schiz)'!B:B,1,FALSE)</f>
        <v>#N/A</v>
      </c>
      <c r="O6496" t="e">
        <f>VLOOKUP(A6496,'Top or Bottom 30 via OR (Schiz)'!J:J,1,FALSE)</f>
        <v>#N/A</v>
      </c>
      <c r="P6496" t="e">
        <f>VLOOKUP(A6496,'Top or Bottom 30 via OR (Tr36)'!B:B,1,FALSE)</f>
        <v>#N/A</v>
      </c>
      <c r="Q6496" t="e">
        <f>VLOOKUP(A6496,'Top or Bottom 30 via OR (Tr36)'!J:J,1,FALSE)</f>
        <v>#N/A</v>
      </c>
    </row>
    <row r="6497" spans="1:17" x14ac:dyDescent="0.25">
      <c r="A6497" t="s">
        <v>6515</v>
      </c>
      <c r="B6497">
        <v>195</v>
      </c>
      <c r="C6497">
        <v>120</v>
      </c>
      <c r="D6497">
        <v>109</v>
      </c>
      <c r="E6497">
        <v>134</v>
      </c>
      <c r="F6497">
        <f>B6497/cam_reads!I$3</f>
        <v>2.4226445254681686</v>
      </c>
      <c r="G6497">
        <f>C6497/cam_reads!J$3</f>
        <v>1.5542622683134093</v>
      </c>
      <c r="H6497">
        <f>D6497/cam_reads!K$3</f>
        <v>1.1377632559753135</v>
      </c>
      <c r="I6497">
        <f>E6497/cam_reads!L$3</f>
        <v>1.3968551474242485</v>
      </c>
      <c r="J6497" t="e">
        <f>VLOOKUP(A6497,'Top 30 via LR (Schizonts)'!A:A,1,FALSE)</f>
        <v>#N/A</v>
      </c>
      <c r="K6497" t="e">
        <f>VLOOKUP(A6497,'Top 30 via LR (Schizonts)'!J:J,1,FALSE)</f>
        <v>#N/A</v>
      </c>
      <c r="L6497" t="e">
        <f>VLOOKUP(A6497,'Top 30 via LR (Tr36)'!A:A,1,FALSE)</f>
        <v>#N/A</v>
      </c>
      <c r="M6497" t="e">
        <f>VLOOKUP(A6497,'Top 30 via LR (Tr36)'!I:I,1,FALSE)</f>
        <v>#N/A</v>
      </c>
      <c r="N6497" t="e">
        <f>VLOOKUP(A6497,'Top or Bottom 30 via OR (Schiz)'!B:B,1,FALSE)</f>
        <v>#N/A</v>
      </c>
      <c r="O6497" t="e">
        <f>VLOOKUP(A6497,'Top or Bottom 30 via OR (Schiz)'!J:J,1,FALSE)</f>
        <v>#N/A</v>
      </c>
      <c r="P6497" t="e">
        <f>VLOOKUP(A6497,'Top or Bottom 30 via OR (Tr36)'!B:B,1,FALSE)</f>
        <v>#N/A</v>
      </c>
      <c r="Q6497" t="e">
        <f>VLOOKUP(A6497,'Top or Bottom 30 via OR (Tr36)'!J:J,1,FALSE)</f>
        <v>#N/A</v>
      </c>
    </row>
    <row r="6498" spans="1:17" x14ac:dyDescent="0.25">
      <c r="A6498" t="s">
        <v>6516</v>
      </c>
      <c r="B6498">
        <v>31</v>
      </c>
      <c r="C6498">
        <v>26</v>
      </c>
      <c r="D6498">
        <v>11</v>
      </c>
      <c r="E6498">
        <v>21</v>
      </c>
      <c r="F6498">
        <f>B6498/cam_reads!I$3</f>
        <v>0.38513836045904215</v>
      </c>
      <c r="G6498">
        <f>C6498/cam_reads!J$3</f>
        <v>0.33675682480123864</v>
      </c>
      <c r="H6498">
        <f>D6498/cam_reads!K$3</f>
        <v>0.11482014509842613</v>
      </c>
      <c r="I6498">
        <f>E6498/cam_reads!L$3</f>
        <v>0.21891013504409865</v>
      </c>
      <c r="J6498" t="e">
        <f>VLOOKUP(A6498,'Top 30 via LR (Schizonts)'!A:A,1,FALSE)</f>
        <v>#N/A</v>
      </c>
      <c r="K6498" t="e">
        <f>VLOOKUP(A6498,'Top 30 via LR (Schizonts)'!J:J,1,FALSE)</f>
        <v>#N/A</v>
      </c>
      <c r="L6498" t="e">
        <f>VLOOKUP(A6498,'Top 30 via LR (Tr36)'!A:A,1,FALSE)</f>
        <v>#N/A</v>
      </c>
      <c r="M6498" t="e">
        <f>VLOOKUP(A6498,'Top 30 via LR (Tr36)'!I:I,1,FALSE)</f>
        <v>#N/A</v>
      </c>
      <c r="N6498" t="e">
        <f>VLOOKUP(A6498,'Top or Bottom 30 via OR (Schiz)'!B:B,1,FALSE)</f>
        <v>#N/A</v>
      </c>
      <c r="O6498" t="e">
        <f>VLOOKUP(A6498,'Top or Bottom 30 via OR (Schiz)'!J:J,1,FALSE)</f>
        <v>#N/A</v>
      </c>
      <c r="P6498" t="e">
        <f>VLOOKUP(A6498,'Top or Bottom 30 via OR (Tr36)'!B:B,1,FALSE)</f>
        <v>#N/A</v>
      </c>
      <c r="Q6498" t="e">
        <f>VLOOKUP(A6498,'Top or Bottom 30 via OR (Tr36)'!J:J,1,FALSE)</f>
        <v>#N/A</v>
      </c>
    </row>
    <row r="6499" spans="1:17" x14ac:dyDescent="0.25">
      <c r="A6499" t="s">
        <v>6517</v>
      </c>
      <c r="B6499">
        <v>160</v>
      </c>
      <c r="C6499">
        <v>95</v>
      </c>
      <c r="D6499">
        <v>93</v>
      </c>
      <c r="E6499">
        <v>117</v>
      </c>
      <c r="F6499">
        <f>B6499/cam_reads!I$3</f>
        <v>1.9878108926918305</v>
      </c>
      <c r="G6499">
        <f>C6499/cam_reads!J$3</f>
        <v>1.2304576290814491</v>
      </c>
      <c r="H6499">
        <f>D6499/cam_reads!K$3</f>
        <v>0.97075213583214814</v>
      </c>
      <c r="I6499">
        <f>E6499/cam_reads!L$3</f>
        <v>1.2196421809599782</v>
      </c>
      <c r="J6499" t="e">
        <f>VLOOKUP(A6499,'Top 30 via LR (Schizonts)'!A:A,1,FALSE)</f>
        <v>#N/A</v>
      </c>
      <c r="K6499" t="e">
        <f>VLOOKUP(A6499,'Top 30 via LR (Schizonts)'!J:J,1,FALSE)</f>
        <v>#N/A</v>
      </c>
      <c r="L6499" t="e">
        <f>VLOOKUP(A6499,'Top 30 via LR (Tr36)'!A:A,1,FALSE)</f>
        <v>#N/A</v>
      </c>
      <c r="M6499" t="e">
        <f>VLOOKUP(A6499,'Top 30 via LR (Tr36)'!I:I,1,FALSE)</f>
        <v>#N/A</v>
      </c>
      <c r="N6499" t="e">
        <f>VLOOKUP(A6499,'Top or Bottom 30 via OR (Schiz)'!B:B,1,FALSE)</f>
        <v>#N/A</v>
      </c>
      <c r="O6499" t="e">
        <f>VLOOKUP(A6499,'Top or Bottom 30 via OR (Schiz)'!J:J,1,FALSE)</f>
        <v>#N/A</v>
      </c>
      <c r="P6499" t="e">
        <f>VLOOKUP(A6499,'Top or Bottom 30 via OR (Tr36)'!B:B,1,FALSE)</f>
        <v>#N/A</v>
      </c>
      <c r="Q6499" t="e">
        <f>VLOOKUP(A6499,'Top or Bottom 30 via OR (Tr36)'!J:J,1,FALSE)</f>
        <v>#N/A</v>
      </c>
    </row>
    <row r="6500" spans="1:17" x14ac:dyDescent="0.25">
      <c r="A6500" t="s">
        <v>6518</v>
      </c>
      <c r="B6500">
        <v>442</v>
      </c>
      <c r="C6500">
        <v>335</v>
      </c>
      <c r="D6500">
        <v>405</v>
      </c>
      <c r="E6500">
        <v>394</v>
      </c>
      <c r="F6500">
        <f>B6500/cam_reads!I$3</f>
        <v>5.4913275910611823</v>
      </c>
      <c r="G6500">
        <f>C6500/cam_reads!J$3</f>
        <v>4.3389821657082672</v>
      </c>
      <c r="H6500">
        <f>D6500/cam_reads!K$3</f>
        <v>4.2274689786238708</v>
      </c>
      <c r="I6500">
        <f>E6500/cam_reads!L$3</f>
        <v>4.107171105113089</v>
      </c>
      <c r="J6500" t="e">
        <f>VLOOKUP(A6500,'Top 30 via LR (Schizonts)'!A:A,1,FALSE)</f>
        <v>#N/A</v>
      </c>
      <c r="K6500" t="e">
        <f>VLOOKUP(A6500,'Top 30 via LR (Schizonts)'!J:J,1,FALSE)</f>
        <v>#N/A</v>
      </c>
      <c r="L6500" t="e">
        <f>VLOOKUP(A6500,'Top 30 via LR (Tr36)'!A:A,1,FALSE)</f>
        <v>#N/A</v>
      </c>
      <c r="M6500" t="e">
        <f>VLOOKUP(A6500,'Top 30 via LR (Tr36)'!I:I,1,FALSE)</f>
        <v>#N/A</v>
      </c>
      <c r="N6500" t="e">
        <f>VLOOKUP(A6500,'Top or Bottom 30 via OR (Schiz)'!B:B,1,FALSE)</f>
        <v>#N/A</v>
      </c>
      <c r="O6500" t="e">
        <f>VLOOKUP(A6500,'Top or Bottom 30 via OR (Schiz)'!J:J,1,FALSE)</f>
        <v>#N/A</v>
      </c>
      <c r="P6500" t="e">
        <f>VLOOKUP(A6500,'Top or Bottom 30 via OR (Tr36)'!B:B,1,FALSE)</f>
        <v>#N/A</v>
      </c>
      <c r="Q6500" t="e">
        <f>VLOOKUP(A6500,'Top or Bottom 30 via OR (Tr36)'!J:J,1,FALSE)</f>
        <v>#N/A</v>
      </c>
    </row>
    <row r="6501" spans="1:17" x14ac:dyDescent="0.25">
      <c r="A6501" t="s">
        <v>6519</v>
      </c>
      <c r="B6501">
        <v>346</v>
      </c>
      <c r="C6501">
        <v>282</v>
      </c>
      <c r="D6501">
        <v>337</v>
      </c>
      <c r="E6501">
        <v>435</v>
      </c>
      <c r="F6501">
        <f>B6501/cam_reads!I$3</f>
        <v>4.2986410554460832</v>
      </c>
      <c r="G6501">
        <f>C6501/cam_reads!J$3</f>
        <v>3.6525163305365118</v>
      </c>
      <c r="H6501">
        <f>D6501/cam_reads!K$3</f>
        <v>3.5176717180154187</v>
      </c>
      <c r="I6501">
        <f>E6501/cam_reads!L$3</f>
        <v>4.5345670830563289</v>
      </c>
      <c r="J6501" t="e">
        <f>VLOOKUP(A6501,'Top 30 via LR (Schizonts)'!A:A,1,FALSE)</f>
        <v>#N/A</v>
      </c>
      <c r="K6501" t="e">
        <f>VLOOKUP(A6501,'Top 30 via LR (Schizonts)'!J:J,1,FALSE)</f>
        <v>#N/A</v>
      </c>
      <c r="L6501" t="e">
        <f>VLOOKUP(A6501,'Top 30 via LR (Tr36)'!A:A,1,FALSE)</f>
        <v>#N/A</v>
      </c>
      <c r="M6501" t="e">
        <f>VLOOKUP(A6501,'Top 30 via LR (Tr36)'!I:I,1,FALSE)</f>
        <v>#N/A</v>
      </c>
      <c r="N6501" t="e">
        <f>VLOOKUP(A6501,'Top or Bottom 30 via OR (Schiz)'!B:B,1,FALSE)</f>
        <v>#N/A</v>
      </c>
      <c r="O6501" t="e">
        <f>VLOOKUP(A6501,'Top or Bottom 30 via OR (Schiz)'!J:J,1,FALSE)</f>
        <v>#N/A</v>
      </c>
      <c r="P6501" t="e">
        <f>VLOOKUP(A6501,'Top or Bottom 30 via OR (Tr36)'!B:B,1,FALSE)</f>
        <v>#N/A</v>
      </c>
      <c r="Q6501" t="e">
        <f>VLOOKUP(A6501,'Top or Bottom 30 via OR (Tr36)'!J:J,1,FALSE)</f>
        <v>#N/A</v>
      </c>
    </row>
    <row r="6502" spans="1:17" x14ac:dyDescent="0.25">
      <c r="A6502" t="s">
        <v>6520</v>
      </c>
      <c r="B6502">
        <v>0</v>
      </c>
      <c r="C6502">
        <v>0</v>
      </c>
      <c r="D6502">
        <v>0</v>
      </c>
      <c r="E6502">
        <v>0</v>
      </c>
      <c r="F6502">
        <f>B6502/cam_reads!I$3</f>
        <v>0</v>
      </c>
      <c r="G6502">
        <f>C6502/cam_reads!J$3</f>
        <v>0</v>
      </c>
      <c r="H6502">
        <f>D6502/cam_reads!K$3</f>
        <v>0</v>
      </c>
      <c r="I6502">
        <f>E6502/cam_reads!L$3</f>
        <v>0</v>
      </c>
      <c r="J6502" t="e">
        <f>VLOOKUP(A6502,'Top 30 via LR (Schizonts)'!A:A,1,FALSE)</f>
        <v>#N/A</v>
      </c>
      <c r="K6502" t="e">
        <f>VLOOKUP(A6502,'Top 30 via LR (Schizonts)'!J:J,1,FALSE)</f>
        <v>#N/A</v>
      </c>
      <c r="L6502" t="e">
        <f>VLOOKUP(A6502,'Top 30 via LR (Tr36)'!A:A,1,FALSE)</f>
        <v>#N/A</v>
      </c>
      <c r="M6502" t="e">
        <f>VLOOKUP(A6502,'Top 30 via LR (Tr36)'!I:I,1,FALSE)</f>
        <v>#N/A</v>
      </c>
      <c r="N6502" t="e">
        <f>VLOOKUP(A6502,'Top or Bottom 30 via OR (Schiz)'!B:B,1,FALSE)</f>
        <v>#N/A</v>
      </c>
      <c r="O6502" t="e">
        <f>VLOOKUP(A6502,'Top or Bottom 30 via OR (Schiz)'!J:J,1,FALSE)</f>
        <v>#N/A</v>
      </c>
      <c r="P6502" t="e">
        <f>VLOOKUP(A6502,'Top or Bottom 30 via OR (Tr36)'!B:B,1,FALSE)</f>
        <v>#N/A</v>
      </c>
      <c r="Q6502" t="e">
        <f>VLOOKUP(A6502,'Top or Bottom 30 via OR (Tr36)'!J:J,1,FALSE)</f>
        <v>#N/A</v>
      </c>
    </row>
    <row r="6503" spans="1:17" x14ac:dyDescent="0.25">
      <c r="A6503" t="s">
        <v>6521</v>
      </c>
      <c r="B6503">
        <v>37</v>
      </c>
      <c r="C6503">
        <v>95</v>
      </c>
      <c r="D6503">
        <v>80</v>
      </c>
      <c r="E6503">
        <v>65</v>
      </c>
      <c r="F6503">
        <f>B6503/cam_reads!I$3</f>
        <v>0.45968126893498584</v>
      </c>
      <c r="G6503">
        <f>C6503/cam_reads!J$3</f>
        <v>1.2304576290814491</v>
      </c>
      <c r="H6503">
        <f>D6503/cam_reads!K$3</f>
        <v>0.83505560071582641</v>
      </c>
      <c r="I6503">
        <f>E6503/cam_reads!L$3</f>
        <v>0.67757898942221007</v>
      </c>
      <c r="J6503" t="e">
        <f>VLOOKUP(A6503,'Top 30 via LR (Schizonts)'!A:A,1,FALSE)</f>
        <v>#N/A</v>
      </c>
      <c r="K6503" t="e">
        <f>VLOOKUP(A6503,'Top 30 via LR (Schizonts)'!J:J,1,FALSE)</f>
        <v>#N/A</v>
      </c>
      <c r="L6503" t="e">
        <f>VLOOKUP(A6503,'Top 30 via LR (Tr36)'!A:A,1,FALSE)</f>
        <v>#N/A</v>
      </c>
      <c r="M6503" t="e">
        <f>VLOOKUP(A6503,'Top 30 via LR (Tr36)'!I:I,1,FALSE)</f>
        <v>#N/A</v>
      </c>
      <c r="N6503" t="e">
        <f>VLOOKUP(A6503,'Top or Bottom 30 via OR (Schiz)'!B:B,1,FALSE)</f>
        <v>#N/A</v>
      </c>
      <c r="O6503" t="e">
        <f>VLOOKUP(A6503,'Top or Bottom 30 via OR (Schiz)'!J:J,1,FALSE)</f>
        <v>#N/A</v>
      </c>
      <c r="P6503" t="e">
        <f>VLOOKUP(A6503,'Top or Bottom 30 via OR (Tr36)'!B:B,1,FALSE)</f>
        <v>#N/A</v>
      </c>
      <c r="Q6503" t="e">
        <f>VLOOKUP(A6503,'Top or Bottom 30 via OR (Tr36)'!J:J,1,FALSE)</f>
        <v>#N/A</v>
      </c>
    </row>
    <row r="6504" spans="1:17" x14ac:dyDescent="0.25">
      <c r="A6504" t="s">
        <v>6522</v>
      </c>
      <c r="B6504">
        <v>197</v>
      </c>
      <c r="C6504">
        <v>162</v>
      </c>
      <c r="D6504">
        <v>259</v>
      </c>
      <c r="E6504">
        <v>127</v>
      </c>
      <c r="F6504">
        <f>B6504/cam_reads!I$3</f>
        <v>2.4474921616268164</v>
      </c>
      <c r="G6504">
        <f>C6504/cam_reads!J$3</f>
        <v>2.0982540622231025</v>
      </c>
      <c r="H6504">
        <f>D6504/cam_reads!K$3</f>
        <v>2.7034925073174878</v>
      </c>
      <c r="I6504">
        <f>E6504/cam_reads!L$3</f>
        <v>1.323885102409549</v>
      </c>
      <c r="J6504" t="e">
        <f>VLOOKUP(A6504,'Top 30 via LR (Schizonts)'!A:A,1,FALSE)</f>
        <v>#N/A</v>
      </c>
      <c r="K6504" t="e">
        <f>VLOOKUP(A6504,'Top 30 via LR (Schizonts)'!J:J,1,FALSE)</f>
        <v>#N/A</v>
      </c>
      <c r="L6504" t="e">
        <f>VLOOKUP(A6504,'Top 30 via LR (Tr36)'!A:A,1,FALSE)</f>
        <v>#N/A</v>
      </c>
      <c r="M6504" t="e">
        <f>VLOOKUP(A6504,'Top 30 via LR (Tr36)'!I:I,1,FALSE)</f>
        <v>#N/A</v>
      </c>
      <c r="N6504" t="e">
        <f>VLOOKUP(A6504,'Top or Bottom 30 via OR (Schiz)'!B:B,1,FALSE)</f>
        <v>#N/A</v>
      </c>
      <c r="O6504" t="e">
        <f>VLOOKUP(A6504,'Top or Bottom 30 via OR (Schiz)'!J:J,1,FALSE)</f>
        <v>#N/A</v>
      </c>
      <c r="P6504" t="e">
        <f>VLOOKUP(A6504,'Top or Bottom 30 via OR (Tr36)'!B:B,1,FALSE)</f>
        <v>#N/A</v>
      </c>
      <c r="Q6504" t="e">
        <f>VLOOKUP(A6504,'Top or Bottom 30 via OR (Tr36)'!J:J,1,FALSE)</f>
        <v>#N/A</v>
      </c>
    </row>
    <row r="6505" spans="1:17" x14ac:dyDescent="0.25">
      <c r="A6505" t="s">
        <v>6523</v>
      </c>
      <c r="B6505">
        <v>3093</v>
      </c>
      <c r="C6505">
        <v>2402</v>
      </c>
      <c r="D6505">
        <v>3406</v>
      </c>
      <c r="E6505">
        <v>2244</v>
      </c>
      <c r="F6505">
        <f>B6505/cam_reads!I$3</f>
        <v>38.426869319348953</v>
      </c>
      <c r="G6505">
        <f>C6505/cam_reads!J$3</f>
        <v>31.111149737406741</v>
      </c>
      <c r="H6505">
        <f>D6505/cam_reads!K$3</f>
        <v>35.552492200476308</v>
      </c>
      <c r="I6505">
        <f>E6505/cam_reads!L$3</f>
        <v>23.392111573283685</v>
      </c>
      <c r="J6505" t="e">
        <f>VLOOKUP(A6505,'Top 30 via LR (Schizonts)'!A:A,1,FALSE)</f>
        <v>#N/A</v>
      </c>
      <c r="K6505" t="e">
        <f>VLOOKUP(A6505,'Top 30 via LR (Schizonts)'!J:J,1,FALSE)</f>
        <v>#N/A</v>
      </c>
      <c r="L6505" t="e">
        <f>VLOOKUP(A6505,'Top 30 via LR (Tr36)'!A:A,1,FALSE)</f>
        <v>#N/A</v>
      </c>
      <c r="M6505" t="e">
        <f>VLOOKUP(A6505,'Top 30 via LR (Tr36)'!I:I,1,FALSE)</f>
        <v>#N/A</v>
      </c>
      <c r="N6505" t="e">
        <f>VLOOKUP(A6505,'Top or Bottom 30 via OR (Schiz)'!B:B,1,FALSE)</f>
        <v>#N/A</v>
      </c>
      <c r="O6505" t="e">
        <f>VLOOKUP(A6505,'Top or Bottom 30 via OR (Schiz)'!J:J,1,FALSE)</f>
        <v>#N/A</v>
      </c>
      <c r="P6505" t="e">
        <f>VLOOKUP(A6505,'Top or Bottom 30 via OR (Tr36)'!B:B,1,FALSE)</f>
        <v>#N/A</v>
      </c>
      <c r="Q6505" t="e">
        <f>VLOOKUP(A6505,'Top or Bottom 30 via OR (Tr36)'!J:J,1,FALSE)</f>
        <v>#N/A</v>
      </c>
    </row>
    <row r="6506" spans="1:17" x14ac:dyDescent="0.25">
      <c r="A6506" t="s">
        <v>6524</v>
      </c>
      <c r="B6506">
        <v>0</v>
      </c>
      <c r="C6506">
        <v>0</v>
      </c>
      <c r="D6506">
        <v>0</v>
      </c>
      <c r="E6506">
        <v>0</v>
      </c>
      <c r="F6506">
        <f>B6506/cam_reads!I$3</f>
        <v>0</v>
      </c>
      <c r="G6506">
        <f>C6506/cam_reads!J$3</f>
        <v>0</v>
      </c>
      <c r="H6506">
        <f>D6506/cam_reads!K$3</f>
        <v>0</v>
      </c>
      <c r="I6506">
        <f>E6506/cam_reads!L$3</f>
        <v>0</v>
      </c>
      <c r="J6506" t="e">
        <f>VLOOKUP(A6506,'Top 30 via LR (Schizonts)'!A:A,1,FALSE)</f>
        <v>#N/A</v>
      </c>
      <c r="K6506" t="e">
        <f>VLOOKUP(A6506,'Top 30 via LR (Schizonts)'!J:J,1,FALSE)</f>
        <v>#N/A</v>
      </c>
      <c r="L6506" t="e">
        <f>VLOOKUP(A6506,'Top 30 via LR (Tr36)'!A:A,1,FALSE)</f>
        <v>#N/A</v>
      </c>
      <c r="M6506" t="e">
        <f>VLOOKUP(A6506,'Top 30 via LR (Tr36)'!I:I,1,FALSE)</f>
        <v>#N/A</v>
      </c>
      <c r="N6506" t="e">
        <f>VLOOKUP(A6506,'Top or Bottom 30 via OR (Schiz)'!B:B,1,FALSE)</f>
        <v>#N/A</v>
      </c>
      <c r="O6506" t="e">
        <f>VLOOKUP(A6506,'Top or Bottom 30 via OR (Schiz)'!J:J,1,FALSE)</f>
        <v>#N/A</v>
      </c>
      <c r="P6506" t="e">
        <f>VLOOKUP(A6506,'Top or Bottom 30 via OR (Tr36)'!B:B,1,FALSE)</f>
        <v>#N/A</v>
      </c>
      <c r="Q6506" t="e">
        <f>VLOOKUP(A6506,'Top or Bottom 30 via OR (Tr36)'!J:J,1,FALSE)</f>
        <v>#N/A</v>
      </c>
    </row>
    <row r="6507" spans="1:17" x14ac:dyDescent="0.25">
      <c r="A6507" t="s">
        <v>6525</v>
      </c>
      <c r="B6507">
        <v>3157</v>
      </c>
      <c r="C6507">
        <v>3963</v>
      </c>
      <c r="D6507">
        <v>4695</v>
      </c>
      <c r="E6507">
        <v>4383</v>
      </c>
      <c r="F6507">
        <f>B6507/cam_reads!I$3</f>
        <v>39.221993676425683</v>
      </c>
      <c r="G6507">
        <f>C6507/cam_reads!J$3</f>
        <v>51.329511411050341</v>
      </c>
      <c r="H6507">
        <f>D6507/cam_reads!K$3</f>
        <v>49.007325567010064</v>
      </c>
      <c r="I6507">
        <f>E6507/cam_reads!L$3</f>
        <v>45.689672471346874</v>
      </c>
      <c r="J6507" t="e">
        <f>VLOOKUP(A6507,'Top 30 via LR (Schizonts)'!A:A,1,FALSE)</f>
        <v>#N/A</v>
      </c>
      <c r="K6507" t="e">
        <f>VLOOKUP(A6507,'Top 30 via LR (Schizonts)'!J:J,1,FALSE)</f>
        <v>#N/A</v>
      </c>
      <c r="L6507" t="e">
        <f>VLOOKUP(A6507,'Top 30 via LR (Tr36)'!A:A,1,FALSE)</f>
        <v>#N/A</v>
      </c>
      <c r="M6507" t="e">
        <f>VLOOKUP(A6507,'Top 30 via LR (Tr36)'!I:I,1,FALSE)</f>
        <v>#N/A</v>
      </c>
      <c r="N6507" t="e">
        <f>VLOOKUP(A6507,'Top or Bottom 30 via OR (Schiz)'!B:B,1,FALSE)</f>
        <v>#N/A</v>
      </c>
      <c r="O6507" t="e">
        <f>VLOOKUP(A6507,'Top or Bottom 30 via OR (Schiz)'!J:J,1,FALSE)</f>
        <v>#N/A</v>
      </c>
      <c r="P6507" t="e">
        <f>VLOOKUP(A6507,'Top or Bottom 30 via OR (Tr36)'!B:B,1,FALSE)</f>
        <v>#N/A</v>
      </c>
      <c r="Q6507" t="e">
        <f>VLOOKUP(A6507,'Top or Bottom 30 via OR (Tr36)'!J:J,1,FALSE)</f>
        <v>#N/A</v>
      </c>
    </row>
    <row r="6508" spans="1:17" x14ac:dyDescent="0.25">
      <c r="A6508" t="s">
        <v>6526</v>
      </c>
      <c r="B6508">
        <v>133</v>
      </c>
      <c r="C6508">
        <v>108</v>
      </c>
      <c r="D6508">
        <v>131</v>
      </c>
      <c r="E6508">
        <v>152</v>
      </c>
      <c r="F6508">
        <f>B6508/cam_reads!I$3</f>
        <v>1.6523678045500843</v>
      </c>
      <c r="G6508">
        <f>C6508/cam_reads!J$3</f>
        <v>1.3988360414820682</v>
      </c>
      <c r="H6508">
        <f>D6508/cam_reads!K$3</f>
        <v>1.3674035461721656</v>
      </c>
      <c r="I6508">
        <f>E6508/cam_reads!L$3</f>
        <v>1.584492406033476</v>
      </c>
      <c r="J6508" t="e">
        <f>VLOOKUP(A6508,'Top 30 via LR (Schizonts)'!A:A,1,FALSE)</f>
        <v>#N/A</v>
      </c>
      <c r="K6508" t="e">
        <f>VLOOKUP(A6508,'Top 30 via LR (Schizonts)'!J:J,1,FALSE)</f>
        <v>#N/A</v>
      </c>
      <c r="L6508" t="e">
        <f>VLOOKUP(A6508,'Top 30 via LR (Tr36)'!A:A,1,FALSE)</f>
        <v>#N/A</v>
      </c>
      <c r="M6508" t="e">
        <f>VLOOKUP(A6508,'Top 30 via LR (Tr36)'!I:I,1,FALSE)</f>
        <v>#N/A</v>
      </c>
      <c r="N6508" t="e">
        <f>VLOOKUP(A6508,'Top or Bottom 30 via OR (Schiz)'!B:B,1,FALSE)</f>
        <v>#N/A</v>
      </c>
      <c r="O6508" t="e">
        <f>VLOOKUP(A6508,'Top or Bottom 30 via OR (Schiz)'!J:J,1,FALSE)</f>
        <v>#N/A</v>
      </c>
      <c r="P6508" t="e">
        <f>VLOOKUP(A6508,'Top or Bottom 30 via OR (Tr36)'!B:B,1,FALSE)</f>
        <v>#N/A</v>
      </c>
      <c r="Q6508" t="e">
        <f>VLOOKUP(A6508,'Top or Bottom 30 via OR (Tr36)'!J:J,1,FALSE)</f>
        <v>#N/A</v>
      </c>
    </row>
    <row r="6509" spans="1:17" x14ac:dyDescent="0.25">
      <c r="A6509" t="s">
        <v>6527</v>
      </c>
      <c r="B6509">
        <v>1396</v>
      </c>
      <c r="C6509">
        <v>2733</v>
      </c>
      <c r="D6509">
        <v>1236</v>
      </c>
      <c r="E6509">
        <v>3058</v>
      </c>
      <c r="F6509">
        <f>B6509/cam_reads!I$3</f>
        <v>17.343650038736222</v>
      </c>
      <c r="G6509">
        <f>C6509/cam_reads!J$3</f>
        <v>35.398323160837897</v>
      </c>
      <c r="H6509">
        <f>D6509/cam_reads!K$3</f>
        <v>12.901609031059518</v>
      </c>
      <c r="I6509">
        <f>E6509/cam_reads!L$3</f>
        <v>31.877485379278745</v>
      </c>
      <c r="J6509" t="e">
        <f>VLOOKUP(A6509,'Top 30 via LR (Schizonts)'!A:A,1,FALSE)</f>
        <v>#N/A</v>
      </c>
      <c r="K6509" t="e">
        <f>VLOOKUP(A6509,'Top 30 via LR (Schizonts)'!J:J,1,FALSE)</f>
        <v>#N/A</v>
      </c>
      <c r="L6509" t="e">
        <f>VLOOKUP(A6509,'Top 30 via LR (Tr36)'!A:A,1,FALSE)</f>
        <v>#N/A</v>
      </c>
      <c r="M6509" t="e">
        <f>VLOOKUP(A6509,'Top 30 via LR (Tr36)'!I:I,1,FALSE)</f>
        <v>#N/A</v>
      </c>
      <c r="N6509" t="e">
        <f>VLOOKUP(A6509,'Top or Bottom 30 via OR (Schiz)'!B:B,1,FALSE)</f>
        <v>#N/A</v>
      </c>
      <c r="O6509" t="e">
        <f>VLOOKUP(A6509,'Top or Bottom 30 via OR (Schiz)'!J:J,1,FALSE)</f>
        <v>#N/A</v>
      </c>
      <c r="P6509" t="e">
        <f>VLOOKUP(A6509,'Top or Bottom 30 via OR (Tr36)'!B:B,1,FALSE)</f>
        <v>#N/A</v>
      </c>
      <c r="Q6509" t="e">
        <f>VLOOKUP(A6509,'Top or Bottom 30 via OR (Tr36)'!J:J,1,FALSE)</f>
        <v>#N/A</v>
      </c>
    </row>
    <row r="6510" spans="1:17" x14ac:dyDescent="0.25">
      <c r="A6510" t="s">
        <v>6528</v>
      </c>
      <c r="B6510">
        <v>214</v>
      </c>
      <c r="C6510">
        <v>159</v>
      </c>
      <c r="D6510">
        <v>198</v>
      </c>
      <c r="E6510">
        <v>150</v>
      </c>
      <c r="F6510">
        <f>B6510/cam_reads!I$3</f>
        <v>2.6586970689753233</v>
      </c>
      <c r="G6510">
        <f>C6510/cam_reads!J$3</f>
        <v>2.0593975055152671</v>
      </c>
      <c r="H6510">
        <f>D6510/cam_reads!K$3</f>
        <v>2.0667626117716704</v>
      </c>
      <c r="I6510">
        <f>E6510/cam_reads!L$3</f>
        <v>1.5636438217435618</v>
      </c>
      <c r="J6510" t="e">
        <f>VLOOKUP(A6510,'Top 30 via LR (Schizonts)'!A:A,1,FALSE)</f>
        <v>#N/A</v>
      </c>
      <c r="K6510" t="e">
        <f>VLOOKUP(A6510,'Top 30 via LR (Schizonts)'!J:J,1,FALSE)</f>
        <v>#N/A</v>
      </c>
      <c r="L6510" t="e">
        <f>VLOOKUP(A6510,'Top 30 via LR (Tr36)'!A:A,1,FALSE)</f>
        <v>#N/A</v>
      </c>
      <c r="M6510" t="e">
        <f>VLOOKUP(A6510,'Top 30 via LR (Tr36)'!I:I,1,FALSE)</f>
        <v>#N/A</v>
      </c>
      <c r="N6510" t="e">
        <f>VLOOKUP(A6510,'Top or Bottom 30 via OR (Schiz)'!B:B,1,FALSE)</f>
        <v>#N/A</v>
      </c>
      <c r="O6510" t="e">
        <f>VLOOKUP(A6510,'Top or Bottom 30 via OR (Schiz)'!J:J,1,FALSE)</f>
        <v>#N/A</v>
      </c>
      <c r="P6510" t="e">
        <f>VLOOKUP(A6510,'Top or Bottom 30 via OR (Tr36)'!B:B,1,FALSE)</f>
        <v>#N/A</v>
      </c>
      <c r="Q6510" t="e">
        <f>VLOOKUP(A6510,'Top or Bottom 30 via OR (Tr36)'!J:J,1,FALSE)</f>
        <v>#N/A</v>
      </c>
    </row>
    <row r="6511" spans="1:17" x14ac:dyDescent="0.25">
      <c r="A6511" t="s">
        <v>6529</v>
      </c>
      <c r="B6511">
        <v>4235</v>
      </c>
      <c r="C6511">
        <v>3595</v>
      </c>
      <c r="D6511">
        <v>5015</v>
      </c>
      <c r="E6511">
        <v>3874</v>
      </c>
      <c r="F6511">
        <f>B6511/cam_reads!I$3</f>
        <v>52.614869565936893</v>
      </c>
      <c r="G6511">
        <f>C6511/cam_reads!J$3</f>
        <v>46.563107121555888</v>
      </c>
      <c r="H6511">
        <f>D6511/cam_reads!K$3</f>
        <v>52.347547969873368</v>
      </c>
      <c r="I6511">
        <f>E6511/cam_reads!L$3</f>
        <v>40.383707769563721</v>
      </c>
      <c r="J6511" t="e">
        <f>VLOOKUP(A6511,'Top 30 via LR (Schizonts)'!A:A,1,FALSE)</f>
        <v>#N/A</v>
      </c>
      <c r="K6511" t="e">
        <f>VLOOKUP(A6511,'Top 30 via LR (Schizonts)'!J:J,1,FALSE)</f>
        <v>#N/A</v>
      </c>
      <c r="L6511" t="e">
        <f>VLOOKUP(A6511,'Top 30 via LR (Tr36)'!A:A,1,FALSE)</f>
        <v>#N/A</v>
      </c>
      <c r="M6511" t="e">
        <f>VLOOKUP(A6511,'Top 30 via LR (Tr36)'!I:I,1,FALSE)</f>
        <v>#N/A</v>
      </c>
      <c r="N6511" t="e">
        <f>VLOOKUP(A6511,'Top or Bottom 30 via OR (Schiz)'!B:B,1,FALSE)</f>
        <v>#N/A</v>
      </c>
      <c r="O6511" t="e">
        <f>VLOOKUP(A6511,'Top or Bottom 30 via OR (Schiz)'!J:J,1,FALSE)</f>
        <v>#N/A</v>
      </c>
      <c r="P6511" t="e">
        <f>VLOOKUP(A6511,'Top or Bottom 30 via OR (Tr36)'!B:B,1,FALSE)</f>
        <v>#N/A</v>
      </c>
      <c r="Q6511" t="e">
        <f>VLOOKUP(A6511,'Top or Bottom 30 via OR (Tr36)'!J:J,1,FALSE)</f>
        <v>#N/A</v>
      </c>
    </row>
    <row r="6512" spans="1:17" x14ac:dyDescent="0.25">
      <c r="A6512" t="s">
        <v>6530</v>
      </c>
      <c r="B6512">
        <v>570</v>
      </c>
      <c r="C6512">
        <v>412</v>
      </c>
      <c r="D6512">
        <v>607</v>
      </c>
      <c r="E6512">
        <v>662</v>
      </c>
      <c r="F6512">
        <f>B6512/cam_reads!I$3</f>
        <v>7.0815763052146465</v>
      </c>
      <c r="G6512">
        <f>C6512/cam_reads!J$3</f>
        <v>5.3363004545427053</v>
      </c>
      <c r="H6512">
        <f>D6512/cam_reads!K$3</f>
        <v>6.3359843704313326</v>
      </c>
      <c r="I6512">
        <f>E6512/cam_reads!L$3</f>
        <v>6.9008813999615857</v>
      </c>
      <c r="J6512" t="e">
        <f>VLOOKUP(A6512,'Top 30 via LR (Schizonts)'!A:A,1,FALSE)</f>
        <v>#N/A</v>
      </c>
      <c r="K6512" t="e">
        <f>VLOOKUP(A6512,'Top 30 via LR (Schizonts)'!J:J,1,FALSE)</f>
        <v>#N/A</v>
      </c>
      <c r="L6512" t="e">
        <f>VLOOKUP(A6512,'Top 30 via LR (Tr36)'!A:A,1,FALSE)</f>
        <v>#N/A</v>
      </c>
      <c r="M6512" t="e">
        <f>VLOOKUP(A6512,'Top 30 via LR (Tr36)'!I:I,1,FALSE)</f>
        <v>#N/A</v>
      </c>
      <c r="N6512" t="e">
        <f>VLOOKUP(A6512,'Top or Bottom 30 via OR (Schiz)'!B:B,1,FALSE)</f>
        <v>#N/A</v>
      </c>
      <c r="O6512" t="e">
        <f>VLOOKUP(A6512,'Top or Bottom 30 via OR (Schiz)'!J:J,1,FALSE)</f>
        <v>#N/A</v>
      </c>
      <c r="P6512" t="e">
        <f>VLOOKUP(A6512,'Top or Bottom 30 via OR (Tr36)'!B:B,1,FALSE)</f>
        <v>#N/A</v>
      </c>
      <c r="Q6512" t="e">
        <f>VLOOKUP(A6512,'Top or Bottom 30 via OR (Tr36)'!J:J,1,FALSE)</f>
        <v>#N/A</v>
      </c>
    </row>
    <row r="6513" spans="1:17" x14ac:dyDescent="0.25">
      <c r="A6513" t="s">
        <v>6531</v>
      </c>
      <c r="B6513">
        <v>4980</v>
      </c>
      <c r="C6513">
        <v>4087</v>
      </c>
      <c r="D6513">
        <v>6720</v>
      </c>
      <c r="E6513">
        <v>4562</v>
      </c>
      <c r="F6513">
        <f>B6513/cam_reads!I$3</f>
        <v>61.870614035033228</v>
      </c>
      <c r="G6513">
        <f>C6513/cam_reads!J$3</f>
        <v>52.935582421640859</v>
      </c>
      <c r="H6513">
        <f>D6513/cam_reads!K$3</f>
        <v>70.144670460129419</v>
      </c>
      <c r="I6513">
        <f>E6513/cam_reads!L$3</f>
        <v>47.555620765294194</v>
      </c>
      <c r="J6513" t="e">
        <f>VLOOKUP(A6513,'Top 30 via LR (Schizonts)'!A:A,1,FALSE)</f>
        <v>#N/A</v>
      </c>
      <c r="K6513" t="e">
        <f>VLOOKUP(A6513,'Top 30 via LR (Schizonts)'!J:J,1,FALSE)</f>
        <v>#N/A</v>
      </c>
      <c r="L6513" t="e">
        <f>VLOOKUP(A6513,'Top 30 via LR (Tr36)'!A:A,1,FALSE)</f>
        <v>#N/A</v>
      </c>
      <c r="M6513" t="e">
        <f>VLOOKUP(A6513,'Top 30 via LR (Tr36)'!I:I,1,FALSE)</f>
        <v>#N/A</v>
      </c>
      <c r="N6513" t="e">
        <f>VLOOKUP(A6513,'Top or Bottom 30 via OR (Schiz)'!B:B,1,FALSE)</f>
        <v>#N/A</v>
      </c>
      <c r="O6513" t="e">
        <f>VLOOKUP(A6513,'Top or Bottom 30 via OR (Schiz)'!J:J,1,FALSE)</f>
        <v>#N/A</v>
      </c>
      <c r="P6513" t="e">
        <f>VLOOKUP(A6513,'Top or Bottom 30 via OR (Tr36)'!B:B,1,FALSE)</f>
        <v>#N/A</v>
      </c>
      <c r="Q6513" t="e">
        <f>VLOOKUP(A6513,'Top or Bottom 30 via OR (Tr36)'!J:J,1,FALSE)</f>
        <v>#N/A</v>
      </c>
    </row>
    <row r="6514" spans="1:17" x14ac:dyDescent="0.25">
      <c r="A6514" t="s">
        <v>6532</v>
      </c>
      <c r="B6514">
        <v>1097</v>
      </c>
      <c r="C6514">
        <v>950</v>
      </c>
      <c r="D6514">
        <v>988</v>
      </c>
      <c r="E6514">
        <v>1592</v>
      </c>
      <c r="F6514">
        <f>B6514/cam_reads!I$3</f>
        <v>13.628928433018363</v>
      </c>
      <c r="G6514">
        <f>C6514/cam_reads!J$3</f>
        <v>12.30457629081449</v>
      </c>
      <c r="H6514">
        <f>D6514/cam_reads!K$3</f>
        <v>10.312936668840456</v>
      </c>
      <c r="I6514">
        <f>E6514/cam_reads!L$3</f>
        <v>16.59547309477167</v>
      </c>
      <c r="J6514" t="e">
        <f>VLOOKUP(A6514,'Top 30 via LR (Schizonts)'!A:A,1,FALSE)</f>
        <v>#N/A</v>
      </c>
      <c r="K6514" t="e">
        <f>VLOOKUP(A6514,'Top 30 via LR (Schizonts)'!J:J,1,FALSE)</f>
        <v>#N/A</v>
      </c>
      <c r="L6514" t="e">
        <f>VLOOKUP(A6514,'Top 30 via LR (Tr36)'!A:A,1,FALSE)</f>
        <v>#N/A</v>
      </c>
      <c r="M6514" t="e">
        <f>VLOOKUP(A6514,'Top 30 via LR (Tr36)'!I:I,1,FALSE)</f>
        <v>#N/A</v>
      </c>
      <c r="N6514" t="e">
        <f>VLOOKUP(A6514,'Top or Bottom 30 via OR (Schiz)'!B:B,1,FALSE)</f>
        <v>#N/A</v>
      </c>
      <c r="O6514" t="e">
        <f>VLOOKUP(A6514,'Top or Bottom 30 via OR (Schiz)'!J:J,1,FALSE)</f>
        <v>#N/A</v>
      </c>
      <c r="P6514" t="e">
        <f>VLOOKUP(A6514,'Top or Bottom 30 via OR (Tr36)'!B:B,1,FALSE)</f>
        <v>#N/A</v>
      </c>
      <c r="Q6514" t="e">
        <f>VLOOKUP(A6514,'Top or Bottom 30 via OR (Tr36)'!J:J,1,FALSE)</f>
        <v>#N/A</v>
      </c>
    </row>
    <row r="6515" spans="1:17" x14ac:dyDescent="0.25">
      <c r="A6515" t="s">
        <v>6533</v>
      </c>
      <c r="B6515">
        <v>0</v>
      </c>
      <c r="C6515">
        <v>0</v>
      </c>
      <c r="D6515">
        <v>0</v>
      </c>
      <c r="E6515">
        <v>0</v>
      </c>
      <c r="F6515">
        <f>B6515/cam_reads!I$3</f>
        <v>0</v>
      </c>
      <c r="G6515">
        <f>C6515/cam_reads!J$3</f>
        <v>0</v>
      </c>
      <c r="H6515">
        <f>D6515/cam_reads!K$3</f>
        <v>0</v>
      </c>
      <c r="I6515">
        <f>E6515/cam_reads!L$3</f>
        <v>0</v>
      </c>
      <c r="J6515" t="e">
        <f>VLOOKUP(A6515,'Top 30 via LR (Schizonts)'!A:A,1,FALSE)</f>
        <v>#N/A</v>
      </c>
      <c r="K6515" t="e">
        <f>VLOOKUP(A6515,'Top 30 via LR (Schizonts)'!J:J,1,FALSE)</f>
        <v>#N/A</v>
      </c>
      <c r="L6515" t="e">
        <f>VLOOKUP(A6515,'Top 30 via LR (Tr36)'!A:A,1,FALSE)</f>
        <v>#N/A</v>
      </c>
      <c r="M6515" t="e">
        <f>VLOOKUP(A6515,'Top 30 via LR (Tr36)'!I:I,1,FALSE)</f>
        <v>#N/A</v>
      </c>
      <c r="N6515" t="e">
        <f>VLOOKUP(A6515,'Top or Bottom 30 via OR (Schiz)'!B:B,1,FALSE)</f>
        <v>#N/A</v>
      </c>
      <c r="O6515" t="e">
        <f>VLOOKUP(A6515,'Top or Bottom 30 via OR (Schiz)'!J:J,1,FALSE)</f>
        <v>#N/A</v>
      </c>
      <c r="P6515" t="e">
        <f>VLOOKUP(A6515,'Top or Bottom 30 via OR (Tr36)'!B:B,1,FALSE)</f>
        <v>#N/A</v>
      </c>
      <c r="Q6515" t="e">
        <f>VLOOKUP(A6515,'Top or Bottom 30 via OR (Tr36)'!J:J,1,FALSE)</f>
        <v>#N/A</v>
      </c>
    </row>
    <row r="6516" spans="1:17" x14ac:dyDescent="0.25">
      <c r="A6516" t="s">
        <v>6534</v>
      </c>
      <c r="B6516">
        <v>654</v>
      </c>
      <c r="C6516">
        <v>667</v>
      </c>
      <c r="D6516">
        <v>570</v>
      </c>
      <c r="E6516">
        <v>879</v>
      </c>
      <c r="F6516">
        <f>B6516/cam_reads!I$3</f>
        <v>8.1251770238778569</v>
      </c>
      <c r="G6516">
        <f>C6516/cam_reads!J$3</f>
        <v>8.6391077747086999</v>
      </c>
      <c r="H6516">
        <f>D6516/cam_reads!K$3</f>
        <v>5.9497711551002634</v>
      </c>
      <c r="I6516">
        <f>E6516/cam_reads!L$3</f>
        <v>9.1629527954172723</v>
      </c>
      <c r="J6516" t="e">
        <f>VLOOKUP(A6516,'Top 30 via LR (Schizonts)'!A:A,1,FALSE)</f>
        <v>#N/A</v>
      </c>
      <c r="K6516" t="e">
        <f>VLOOKUP(A6516,'Top 30 via LR (Schizonts)'!J:J,1,FALSE)</f>
        <v>#N/A</v>
      </c>
      <c r="L6516" t="e">
        <f>VLOOKUP(A6516,'Top 30 via LR (Tr36)'!A:A,1,FALSE)</f>
        <v>#N/A</v>
      </c>
      <c r="M6516" t="e">
        <f>VLOOKUP(A6516,'Top 30 via LR (Tr36)'!I:I,1,FALSE)</f>
        <v>#N/A</v>
      </c>
      <c r="N6516" t="e">
        <f>VLOOKUP(A6516,'Top or Bottom 30 via OR (Schiz)'!B:B,1,FALSE)</f>
        <v>#N/A</v>
      </c>
      <c r="O6516" t="e">
        <f>VLOOKUP(A6516,'Top or Bottom 30 via OR (Schiz)'!J:J,1,FALSE)</f>
        <v>#N/A</v>
      </c>
      <c r="P6516" t="e">
        <f>VLOOKUP(A6516,'Top or Bottom 30 via OR (Tr36)'!B:B,1,FALSE)</f>
        <v>#N/A</v>
      </c>
      <c r="Q6516" t="e">
        <f>VLOOKUP(A6516,'Top or Bottom 30 via OR (Tr36)'!J:J,1,FALSE)</f>
        <v>#N/A</v>
      </c>
    </row>
    <row r="6517" spans="1:17" x14ac:dyDescent="0.25">
      <c r="A6517" t="s">
        <v>6535</v>
      </c>
      <c r="B6517">
        <v>1879</v>
      </c>
      <c r="C6517">
        <v>1588</v>
      </c>
      <c r="D6517">
        <v>1226</v>
      </c>
      <c r="E6517">
        <v>1491</v>
      </c>
      <c r="F6517">
        <f>B6517/cam_reads!I$3</f>
        <v>23.344354171049684</v>
      </c>
      <c r="G6517">
        <f>C6517/cam_reads!J$3</f>
        <v>20.568070684014117</v>
      </c>
      <c r="H6517">
        <f>D6517/cam_reads!K$3</f>
        <v>12.797227080970039</v>
      </c>
      <c r="I6517">
        <f>E6517/cam_reads!L$3</f>
        <v>15.542619588131004</v>
      </c>
      <c r="J6517" t="e">
        <f>VLOOKUP(A6517,'Top 30 via LR (Schizonts)'!A:A,1,FALSE)</f>
        <v>#N/A</v>
      </c>
      <c r="K6517" t="e">
        <f>VLOOKUP(A6517,'Top 30 via LR (Schizonts)'!J:J,1,FALSE)</f>
        <v>#N/A</v>
      </c>
      <c r="L6517" t="e">
        <f>VLOOKUP(A6517,'Top 30 via LR (Tr36)'!A:A,1,FALSE)</f>
        <v>#N/A</v>
      </c>
      <c r="M6517" t="e">
        <f>VLOOKUP(A6517,'Top 30 via LR (Tr36)'!I:I,1,FALSE)</f>
        <v>#N/A</v>
      </c>
      <c r="N6517" t="e">
        <f>VLOOKUP(A6517,'Top or Bottom 30 via OR (Schiz)'!B:B,1,FALSE)</f>
        <v>#N/A</v>
      </c>
      <c r="O6517" t="e">
        <f>VLOOKUP(A6517,'Top or Bottom 30 via OR (Schiz)'!J:J,1,FALSE)</f>
        <v>#N/A</v>
      </c>
      <c r="P6517" t="e">
        <f>VLOOKUP(A6517,'Top or Bottom 30 via OR (Tr36)'!B:B,1,FALSE)</f>
        <v>#N/A</v>
      </c>
      <c r="Q6517" t="e">
        <f>VLOOKUP(A6517,'Top or Bottom 30 via OR (Tr36)'!J:J,1,FALSE)</f>
        <v>#N/A</v>
      </c>
    </row>
    <row r="6518" spans="1:17" x14ac:dyDescent="0.25">
      <c r="A6518" t="s">
        <v>126</v>
      </c>
      <c r="B6518">
        <v>760</v>
      </c>
      <c r="C6518">
        <v>482</v>
      </c>
      <c r="D6518">
        <v>516</v>
      </c>
      <c r="E6518">
        <v>408</v>
      </c>
      <c r="F6518">
        <f>B6518/cam_reads!I$3</f>
        <v>9.442101740286196</v>
      </c>
      <c r="G6518">
        <f>C6518/cam_reads!J$3</f>
        <v>6.2429534443921932</v>
      </c>
      <c r="H6518">
        <f>D6518/cam_reads!K$3</f>
        <v>5.38610862461708</v>
      </c>
      <c r="I6518">
        <f>E6518/cam_reads!L$3</f>
        <v>4.2531111951424885</v>
      </c>
      <c r="J6518" t="e">
        <f>VLOOKUP(A6518,'Top 30 via LR (Schizonts)'!A:A,1,FALSE)</f>
        <v>#N/A</v>
      </c>
      <c r="K6518" t="e">
        <f>VLOOKUP(A6518,'Top 30 via LR (Schizonts)'!J:J,1,FALSE)</f>
        <v>#N/A</v>
      </c>
      <c r="L6518" t="e">
        <f>VLOOKUP(A6518,'Top 30 via LR (Tr36)'!A:A,1,FALSE)</f>
        <v>#N/A</v>
      </c>
      <c r="M6518" t="e">
        <f>VLOOKUP(A6518,'Top 30 via LR (Tr36)'!I:I,1,FALSE)</f>
        <v>#N/A</v>
      </c>
      <c r="N6518" t="e">
        <f>VLOOKUP(A6518,'Top or Bottom 30 via OR (Schiz)'!B:B,1,FALSE)</f>
        <v>#N/A</v>
      </c>
      <c r="O6518" t="e">
        <f>VLOOKUP(A6518,'Top or Bottom 30 via OR (Schiz)'!J:J,1,FALSE)</f>
        <v>#N/A</v>
      </c>
      <c r="P6518" t="e">
        <f>VLOOKUP(A6518,'Top or Bottom 30 via OR (Tr36)'!B:B,1,FALSE)</f>
        <v>#N/A</v>
      </c>
      <c r="Q6518" t="e">
        <f>VLOOKUP(A6518,'Top or Bottom 30 via OR (Tr36)'!J:J,1,FALSE)</f>
        <v>#N/A</v>
      </c>
    </row>
    <row r="6519" spans="1:17" x14ac:dyDescent="0.25">
      <c r="A6519" t="s">
        <v>6536</v>
      </c>
      <c r="B6519">
        <v>0</v>
      </c>
      <c r="C6519">
        <v>0</v>
      </c>
      <c r="D6519">
        <v>0</v>
      </c>
      <c r="E6519">
        <v>0</v>
      </c>
      <c r="F6519">
        <f>B6519/cam_reads!I$3</f>
        <v>0</v>
      </c>
      <c r="G6519">
        <f>C6519/cam_reads!J$3</f>
        <v>0</v>
      </c>
      <c r="H6519">
        <f>D6519/cam_reads!K$3</f>
        <v>0</v>
      </c>
      <c r="I6519">
        <f>E6519/cam_reads!L$3</f>
        <v>0</v>
      </c>
      <c r="J6519" t="e">
        <f>VLOOKUP(A6519,'Top 30 via LR (Schizonts)'!A:A,1,FALSE)</f>
        <v>#N/A</v>
      </c>
      <c r="K6519" t="e">
        <f>VLOOKUP(A6519,'Top 30 via LR (Schizonts)'!J:J,1,FALSE)</f>
        <v>#N/A</v>
      </c>
      <c r="L6519" t="e">
        <f>VLOOKUP(A6519,'Top 30 via LR (Tr36)'!A:A,1,FALSE)</f>
        <v>#N/A</v>
      </c>
      <c r="M6519" t="e">
        <f>VLOOKUP(A6519,'Top 30 via LR (Tr36)'!I:I,1,FALSE)</f>
        <v>#N/A</v>
      </c>
      <c r="N6519" t="e">
        <f>VLOOKUP(A6519,'Top or Bottom 30 via OR (Schiz)'!B:B,1,FALSE)</f>
        <v>#N/A</v>
      </c>
      <c r="O6519" t="e">
        <f>VLOOKUP(A6519,'Top or Bottom 30 via OR (Schiz)'!J:J,1,FALSE)</f>
        <v>#N/A</v>
      </c>
      <c r="P6519" t="e">
        <f>VLOOKUP(A6519,'Top or Bottom 30 via OR (Tr36)'!B:B,1,FALSE)</f>
        <v>#N/A</v>
      </c>
      <c r="Q6519" t="e">
        <f>VLOOKUP(A6519,'Top or Bottom 30 via OR (Tr36)'!J:J,1,FALSE)</f>
        <v>#N/A</v>
      </c>
    </row>
    <row r="6520" spans="1:17" x14ac:dyDescent="0.25">
      <c r="A6520" t="s">
        <v>6537</v>
      </c>
      <c r="B6520">
        <v>4380</v>
      </c>
      <c r="C6520">
        <v>5023</v>
      </c>
      <c r="D6520">
        <v>6267</v>
      </c>
      <c r="E6520">
        <v>4824</v>
      </c>
      <c r="F6520">
        <f>B6520/cam_reads!I$3</f>
        <v>54.416323187438863</v>
      </c>
      <c r="G6520">
        <f>C6520/cam_reads!J$3</f>
        <v>65.058828114485451</v>
      </c>
      <c r="H6520">
        <f>D6520/cam_reads!K$3</f>
        <v>65.416168121076055</v>
      </c>
      <c r="I6520">
        <f>E6520/cam_reads!L$3</f>
        <v>50.28678530727295</v>
      </c>
      <c r="J6520" t="e">
        <f>VLOOKUP(A6520,'Top 30 via LR (Schizonts)'!A:A,1,FALSE)</f>
        <v>#N/A</v>
      </c>
      <c r="K6520" t="e">
        <f>VLOOKUP(A6520,'Top 30 via LR (Schizonts)'!J:J,1,FALSE)</f>
        <v>#N/A</v>
      </c>
      <c r="L6520" t="e">
        <f>VLOOKUP(A6520,'Top 30 via LR (Tr36)'!A:A,1,FALSE)</f>
        <v>#N/A</v>
      </c>
      <c r="M6520" t="e">
        <f>VLOOKUP(A6520,'Top 30 via LR (Tr36)'!I:I,1,FALSE)</f>
        <v>#N/A</v>
      </c>
      <c r="N6520" t="e">
        <f>VLOOKUP(A6520,'Top or Bottom 30 via OR (Schiz)'!B:B,1,FALSE)</f>
        <v>#N/A</v>
      </c>
      <c r="O6520" t="e">
        <f>VLOOKUP(A6520,'Top or Bottom 30 via OR (Schiz)'!J:J,1,FALSE)</f>
        <v>#N/A</v>
      </c>
      <c r="P6520" t="e">
        <f>VLOOKUP(A6520,'Top or Bottom 30 via OR (Tr36)'!B:B,1,FALSE)</f>
        <v>#N/A</v>
      </c>
      <c r="Q6520" t="e">
        <f>VLOOKUP(A6520,'Top or Bottom 30 via OR (Tr36)'!J:J,1,FALSE)</f>
        <v>#N/A</v>
      </c>
    </row>
    <row r="6521" spans="1:17" x14ac:dyDescent="0.25">
      <c r="A6521" t="s">
        <v>6538</v>
      </c>
      <c r="B6521">
        <v>4285</v>
      </c>
      <c r="C6521">
        <v>3996</v>
      </c>
      <c r="D6521">
        <v>5662</v>
      </c>
      <c r="E6521">
        <v>5576</v>
      </c>
      <c r="F6521">
        <f>B6521/cam_reads!I$3</f>
        <v>53.236060469903087</v>
      </c>
      <c r="G6521">
        <f>C6521/cam_reads!J$3</f>
        <v>51.756933534836527</v>
      </c>
      <c r="H6521">
        <f>D6521/cam_reads!K$3</f>
        <v>59.101060140662611</v>
      </c>
      <c r="I6521">
        <f>E6521/cam_reads!L$3</f>
        <v>58.125853000280671</v>
      </c>
      <c r="J6521" t="e">
        <f>VLOOKUP(A6521,'Top 30 via LR (Schizonts)'!A:A,1,FALSE)</f>
        <v>#N/A</v>
      </c>
      <c r="K6521" t="e">
        <f>VLOOKUP(A6521,'Top 30 via LR (Schizonts)'!J:J,1,FALSE)</f>
        <v>#N/A</v>
      </c>
      <c r="L6521" t="e">
        <f>VLOOKUP(A6521,'Top 30 via LR (Tr36)'!A:A,1,FALSE)</f>
        <v>#N/A</v>
      </c>
      <c r="M6521" t="e">
        <f>VLOOKUP(A6521,'Top 30 via LR (Tr36)'!I:I,1,FALSE)</f>
        <v>#N/A</v>
      </c>
      <c r="N6521" t="e">
        <f>VLOOKUP(A6521,'Top or Bottom 30 via OR (Schiz)'!B:B,1,FALSE)</f>
        <v>#N/A</v>
      </c>
      <c r="O6521" t="e">
        <f>VLOOKUP(A6521,'Top or Bottom 30 via OR (Schiz)'!J:J,1,FALSE)</f>
        <v>#N/A</v>
      </c>
      <c r="P6521" t="e">
        <f>VLOOKUP(A6521,'Top or Bottom 30 via OR (Tr36)'!B:B,1,FALSE)</f>
        <v>#N/A</v>
      </c>
      <c r="Q6521" t="e">
        <f>VLOOKUP(A6521,'Top or Bottom 30 via OR (Tr36)'!J:J,1,FALSE)</f>
        <v>#N/A</v>
      </c>
    </row>
    <row r="6522" spans="1:17" x14ac:dyDescent="0.25">
      <c r="A6522" t="s">
        <v>6539</v>
      </c>
      <c r="B6522">
        <v>0</v>
      </c>
      <c r="C6522">
        <v>0</v>
      </c>
      <c r="D6522">
        <v>0</v>
      </c>
      <c r="E6522">
        <v>0</v>
      </c>
      <c r="F6522">
        <f>B6522/cam_reads!I$3</f>
        <v>0</v>
      </c>
      <c r="G6522">
        <f>C6522/cam_reads!J$3</f>
        <v>0</v>
      </c>
      <c r="H6522">
        <f>D6522/cam_reads!K$3</f>
        <v>0</v>
      </c>
      <c r="I6522">
        <f>E6522/cam_reads!L$3</f>
        <v>0</v>
      </c>
      <c r="J6522" t="e">
        <f>VLOOKUP(A6522,'Top 30 via LR (Schizonts)'!A:A,1,FALSE)</f>
        <v>#N/A</v>
      </c>
      <c r="K6522" t="e">
        <f>VLOOKUP(A6522,'Top 30 via LR (Schizonts)'!J:J,1,FALSE)</f>
        <v>#N/A</v>
      </c>
      <c r="L6522" t="e">
        <f>VLOOKUP(A6522,'Top 30 via LR (Tr36)'!A:A,1,FALSE)</f>
        <v>#N/A</v>
      </c>
      <c r="M6522" t="e">
        <f>VLOOKUP(A6522,'Top 30 via LR (Tr36)'!I:I,1,FALSE)</f>
        <v>#N/A</v>
      </c>
      <c r="N6522" t="e">
        <f>VLOOKUP(A6522,'Top or Bottom 30 via OR (Schiz)'!B:B,1,FALSE)</f>
        <v>#N/A</v>
      </c>
      <c r="O6522" t="e">
        <f>VLOOKUP(A6522,'Top or Bottom 30 via OR (Schiz)'!J:J,1,FALSE)</f>
        <v>#N/A</v>
      </c>
      <c r="P6522" t="e">
        <f>VLOOKUP(A6522,'Top or Bottom 30 via OR (Tr36)'!B:B,1,FALSE)</f>
        <v>#N/A</v>
      </c>
      <c r="Q6522" t="e">
        <f>VLOOKUP(A6522,'Top or Bottom 30 via OR (Tr36)'!J:J,1,FALSE)</f>
        <v>#N/A</v>
      </c>
    </row>
    <row r="6523" spans="1:17" x14ac:dyDescent="0.25">
      <c r="A6523" t="s">
        <v>6540</v>
      </c>
      <c r="B6523">
        <v>636</v>
      </c>
      <c r="C6523">
        <v>680</v>
      </c>
      <c r="D6523">
        <v>507</v>
      </c>
      <c r="E6523">
        <v>581</v>
      </c>
      <c r="F6523">
        <f>B6523/cam_reads!I$3</f>
        <v>7.9015482984500265</v>
      </c>
      <c r="G6523">
        <f>C6523/cam_reads!J$3</f>
        <v>8.8074861871093191</v>
      </c>
      <c r="H6523">
        <f>D6523/cam_reads!K$3</f>
        <v>5.29216486953655</v>
      </c>
      <c r="I6523">
        <f>E6523/cam_reads!L$3</f>
        <v>6.0565137362200625</v>
      </c>
      <c r="J6523" t="e">
        <f>VLOOKUP(A6523,'Top 30 via LR (Schizonts)'!A:A,1,FALSE)</f>
        <v>#N/A</v>
      </c>
      <c r="K6523" t="e">
        <f>VLOOKUP(A6523,'Top 30 via LR (Schizonts)'!J:J,1,FALSE)</f>
        <v>#N/A</v>
      </c>
      <c r="L6523" t="e">
        <f>VLOOKUP(A6523,'Top 30 via LR (Tr36)'!A:A,1,FALSE)</f>
        <v>#N/A</v>
      </c>
      <c r="M6523" t="e">
        <f>VLOOKUP(A6523,'Top 30 via LR (Tr36)'!I:I,1,FALSE)</f>
        <v>#N/A</v>
      </c>
      <c r="N6523" t="e">
        <f>VLOOKUP(A6523,'Top or Bottom 30 via OR (Schiz)'!B:B,1,FALSE)</f>
        <v>#N/A</v>
      </c>
      <c r="O6523" t="e">
        <f>VLOOKUP(A6523,'Top or Bottom 30 via OR (Schiz)'!J:J,1,FALSE)</f>
        <v>#N/A</v>
      </c>
      <c r="P6523" t="e">
        <f>VLOOKUP(A6523,'Top or Bottom 30 via OR (Tr36)'!B:B,1,FALSE)</f>
        <v>#N/A</v>
      </c>
      <c r="Q6523" t="e">
        <f>VLOOKUP(A6523,'Top or Bottom 30 via OR (Tr36)'!J:J,1,FALSE)</f>
        <v>#N/A</v>
      </c>
    </row>
    <row r="6524" spans="1:17" x14ac:dyDescent="0.25">
      <c r="A6524" t="s">
        <v>6541</v>
      </c>
      <c r="B6524">
        <v>157</v>
      </c>
      <c r="C6524">
        <v>259</v>
      </c>
      <c r="D6524">
        <v>239</v>
      </c>
      <c r="E6524">
        <v>211</v>
      </c>
      <c r="F6524">
        <f>B6524/cam_reads!I$3</f>
        <v>1.9505394384538588</v>
      </c>
      <c r="G6524">
        <f>C6524/cam_reads!J$3</f>
        <v>3.3546160624431081</v>
      </c>
      <c r="H6524">
        <f>D6524/cam_reads!K$3</f>
        <v>2.4947286071385313</v>
      </c>
      <c r="I6524">
        <f>E6524/cam_reads!L$3</f>
        <v>2.1995256425859435</v>
      </c>
      <c r="J6524" t="e">
        <f>VLOOKUP(A6524,'Top 30 via LR (Schizonts)'!A:A,1,FALSE)</f>
        <v>#N/A</v>
      </c>
      <c r="K6524" t="e">
        <f>VLOOKUP(A6524,'Top 30 via LR (Schizonts)'!J:J,1,FALSE)</f>
        <v>#N/A</v>
      </c>
      <c r="L6524" t="e">
        <f>VLOOKUP(A6524,'Top 30 via LR (Tr36)'!A:A,1,FALSE)</f>
        <v>#N/A</v>
      </c>
      <c r="M6524" t="e">
        <f>VLOOKUP(A6524,'Top 30 via LR (Tr36)'!I:I,1,FALSE)</f>
        <v>#N/A</v>
      </c>
      <c r="N6524" t="e">
        <f>VLOOKUP(A6524,'Top or Bottom 30 via OR (Schiz)'!B:B,1,FALSE)</f>
        <v>#N/A</v>
      </c>
      <c r="O6524" t="e">
        <f>VLOOKUP(A6524,'Top or Bottom 30 via OR (Schiz)'!J:J,1,FALSE)</f>
        <v>#N/A</v>
      </c>
      <c r="P6524" t="e">
        <f>VLOOKUP(A6524,'Top or Bottom 30 via OR (Tr36)'!B:B,1,FALSE)</f>
        <v>#N/A</v>
      </c>
      <c r="Q6524" t="e">
        <f>VLOOKUP(A6524,'Top or Bottom 30 via OR (Tr36)'!J:J,1,FALSE)</f>
        <v>#N/A</v>
      </c>
    </row>
    <row r="6525" spans="1:17" x14ac:dyDescent="0.25">
      <c r="A6525" t="s">
        <v>6542</v>
      </c>
      <c r="B6525">
        <v>906</v>
      </c>
      <c r="C6525">
        <v>791</v>
      </c>
      <c r="D6525">
        <v>1217</v>
      </c>
      <c r="E6525">
        <v>777</v>
      </c>
      <c r="F6525">
        <f>B6525/cam_reads!I$3</f>
        <v>11.25597917986749</v>
      </c>
      <c r="G6525">
        <f>C6525/cam_reads!J$3</f>
        <v>10.245178785299222</v>
      </c>
      <c r="H6525">
        <f>D6525/cam_reads!K$3</f>
        <v>12.703283325889508</v>
      </c>
      <c r="I6525">
        <f>E6525/cam_reads!L$3</f>
        <v>8.0996749966316504</v>
      </c>
      <c r="J6525" t="e">
        <f>VLOOKUP(A6525,'Top 30 via LR (Schizonts)'!A:A,1,FALSE)</f>
        <v>#N/A</v>
      </c>
      <c r="K6525" t="e">
        <f>VLOOKUP(A6525,'Top 30 via LR (Schizonts)'!J:J,1,FALSE)</f>
        <v>#N/A</v>
      </c>
      <c r="L6525" t="e">
        <f>VLOOKUP(A6525,'Top 30 via LR (Tr36)'!A:A,1,FALSE)</f>
        <v>#N/A</v>
      </c>
      <c r="M6525" t="e">
        <f>VLOOKUP(A6525,'Top 30 via LR (Tr36)'!I:I,1,FALSE)</f>
        <v>#N/A</v>
      </c>
      <c r="N6525" t="e">
        <f>VLOOKUP(A6525,'Top or Bottom 30 via OR (Schiz)'!B:B,1,FALSE)</f>
        <v>#N/A</v>
      </c>
      <c r="O6525" t="e">
        <f>VLOOKUP(A6525,'Top or Bottom 30 via OR (Schiz)'!J:J,1,FALSE)</f>
        <v>#N/A</v>
      </c>
      <c r="P6525" t="e">
        <f>VLOOKUP(A6525,'Top or Bottom 30 via OR (Tr36)'!B:B,1,FALSE)</f>
        <v>#N/A</v>
      </c>
      <c r="Q6525" t="e">
        <f>VLOOKUP(A6525,'Top or Bottom 30 via OR (Tr36)'!J:J,1,FALSE)</f>
        <v>#N/A</v>
      </c>
    </row>
    <row r="6526" spans="1:17" x14ac:dyDescent="0.25">
      <c r="A6526" t="s">
        <v>6543</v>
      </c>
      <c r="B6526">
        <v>0</v>
      </c>
      <c r="C6526">
        <v>0</v>
      </c>
      <c r="D6526">
        <v>0</v>
      </c>
      <c r="E6526">
        <v>0</v>
      </c>
      <c r="F6526">
        <f>B6526/cam_reads!I$3</f>
        <v>0</v>
      </c>
      <c r="G6526">
        <f>C6526/cam_reads!J$3</f>
        <v>0</v>
      </c>
      <c r="H6526">
        <f>D6526/cam_reads!K$3</f>
        <v>0</v>
      </c>
      <c r="I6526">
        <f>E6526/cam_reads!L$3</f>
        <v>0</v>
      </c>
      <c r="J6526" t="e">
        <f>VLOOKUP(A6526,'Top 30 via LR (Schizonts)'!A:A,1,FALSE)</f>
        <v>#N/A</v>
      </c>
      <c r="K6526" t="e">
        <f>VLOOKUP(A6526,'Top 30 via LR (Schizonts)'!J:J,1,FALSE)</f>
        <v>#N/A</v>
      </c>
      <c r="L6526" t="e">
        <f>VLOOKUP(A6526,'Top 30 via LR (Tr36)'!A:A,1,FALSE)</f>
        <v>#N/A</v>
      </c>
      <c r="M6526" t="e">
        <f>VLOOKUP(A6526,'Top 30 via LR (Tr36)'!I:I,1,FALSE)</f>
        <v>#N/A</v>
      </c>
      <c r="N6526" t="e">
        <f>VLOOKUP(A6526,'Top or Bottom 30 via OR (Schiz)'!B:B,1,FALSE)</f>
        <v>#N/A</v>
      </c>
      <c r="O6526" t="e">
        <f>VLOOKUP(A6526,'Top or Bottom 30 via OR (Schiz)'!J:J,1,FALSE)</f>
        <v>#N/A</v>
      </c>
      <c r="P6526" t="e">
        <f>VLOOKUP(A6526,'Top or Bottom 30 via OR (Tr36)'!B:B,1,FALSE)</f>
        <v>#N/A</v>
      </c>
      <c r="Q6526" t="e">
        <f>VLOOKUP(A6526,'Top or Bottom 30 via OR (Tr36)'!J:J,1,FALSE)</f>
        <v>#N/A</v>
      </c>
    </row>
    <row r="6527" spans="1:17" x14ac:dyDescent="0.25">
      <c r="A6527" t="s">
        <v>6544</v>
      </c>
      <c r="B6527">
        <v>1761</v>
      </c>
      <c r="C6527">
        <v>1477</v>
      </c>
      <c r="D6527">
        <v>2199</v>
      </c>
      <c r="E6527">
        <v>1525</v>
      </c>
      <c r="F6527">
        <f>B6527/cam_reads!I$3</f>
        <v>21.878343637689461</v>
      </c>
      <c r="G6527">
        <f>C6527/cam_reads!J$3</f>
        <v>19.130378085824212</v>
      </c>
      <c r="H6527">
        <f>D6527/cam_reads!K$3</f>
        <v>22.953590824676279</v>
      </c>
      <c r="I6527">
        <f>E6527/cam_reads!L$3</f>
        <v>15.897045521059544</v>
      </c>
      <c r="J6527" t="e">
        <f>VLOOKUP(A6527,'Top 30 via LR (Schizonts)'!A:A,1,FALSE)</f>
        <v>#N/A</v>
      </c>
      <c r="K6527" t="e">
        <f>VLOOKUP(A6527,'Top 30 via LR (Schizonts)'!J:J,1,FALSE)</f>
        <v>#N/A</v>
      </c>
      <c r="L6527" t="e">
        <f>VLOOKUP(A6527,'Top 30 via LR (Tr36)'!A:A,1,FALSE)</f>
        <v>#N/A</v>
      </c>
      <c r="M6527" t="e">
        <f>VLOOKUP(A6527,'Top 30 via LR (Tr36)'!I:I,1,FALSE)</f>
        <v>#N/A</v>
      </c>
      <c r="N6527" t="e">
        <f>VLOOKUP(A6527,'Top or Bottom 30 via OR (Schiz)'!B:B,1,FALSE)</f>
        <v>#N/A</v>
      </c>
      <c r="O6527" t="e">
        <f>VLOOKUP(A6527,'Top or Bottom 30 via OR (Schiz)'!J:J,1,FALSE)</f>
        <v>#N/A</v>
      </c>
      <c r="P6527" t="e">
        <f>VLOOKUP(A6527,'Top or Bottom 30 via OR (Tr36)'!B:B,1,FALSE)</f>
        <v>#N/A</v>
      </c>
      <c r="Q6527" t="e">
        <f>VLOOKUP(A6527,'Top or Bottom 30 via OR (Tr36)'!J:J,1,FALSE)</f>
        <v>#N/A</v>
      </c>
    </row>
    <row r="6528" spans="1:17" x14ac:dyDescent="0.25">
      <c r="A6528" t="s">
        <v>6545</v>
      </c>
      <c r="B6528">
        <v>423</v>
      </c>
      <c r="C6528">
        <v>409</v>
      </c>
      <c r="D6528">
        <v>680</v>
      </c>
      <c r="E6528">
        <v>654</v>
      </c>
      <c r="F6528">
        <f>B6528/cam_reads!I$3</f>
        <v>5.2552750475540266</v>
      </c>
      <c r="G6528">
        <f>C6528/cam_reads!J$3</f>
        <v>5.2974438978348699</v>
      </c>
      <c r="H6528">
        <f>D6528/cam_reads!K$3</f>
        <v>7.0979726060845243</v>
      </c>
      <c r="I6528">
        <f>E6528/cam_reads!L$3</f>
        <v>6.8174870628019297</v>
      </c>
      <c r="J6528" t="e">
        <f>VLOOKUP(A6528,'Top 30 via LR (Schizonts)'!A:A,1,FALSE)</f>
        <v>#N/A</v>
      </c>
      <c r="K6528" t="e">
        <f>VLOOKUP(A6528,'Top 30 via LR (Schizonts)'!J:J,1,FALSE)</f>
        <v>#N/A</v>
      </c>
      <c r="L6528" t="e">
        <f>VLOOKUP(A6528,'Top 30 via LR (Tr36)'!A:A,1,FALSE)</f>
        <v>#N/A</v>
      </c>
      <c r="M6528" t="e">
        <f>VLOOKUP(A6528,'Top 30 via LR (Tr36)'!I:I,1,FALSE)</f>
        <v>#N/A</v>
      </c>
      <c r="N6528" t="e">
        <f>VLOOKUP(A6528,'Top or Bottom 30 via OR (Schiz)'!B:B,1,FALSE)</f>
        <v>#N/A</v>
      </c>
      <c r="O6528" t="e">
        <f>VLOOKUP(A6528,'Top or Bottom 30 via OR (Schiz)'!J:J,1,FALSE)</f>
        <v>#N/A</v>
      </c>
      <c r="P6528" t="e">
        <f>VLOOKUP(A6528,'Top or Bottom 30 via OR (Tr36)'!B:B,1,FALSE)</f>
        <v>#N/A</v>
      </c>
      <c r="Q6528" t="e">
        <f>VLOOKUP(A6528,'Top or Bottom 30 via OR (Tr36)'!J:J,1,FALSE)</f>
        <v>#N/A</v>
      </c>
    </row>
    <row r="6529" spans="1:17" x14ac:dyDescent="0.25">
      <c r="A6529" t="s">
        <v>6546</v>
      </c>
      <c r="B6529">
        <v>955</v>
      </c>
      <c r="C6529">
        <v>811</v>
      </c>
      <c r="D6529">
        <v>863</v>
      </c>
      <c r="E6529">
        <v>1284</v>
      </c>
      <c r="F6529">
        <f>B6529/cam_reads!I$3</f>
        <v>11.864746265754365</v>
      </c>
      <c r="G6529">
        <f>C6529/cam_reads!J$3</f>
        <v>10.50422249668479</v>
      </c>
      <c r="H6529">
        <f>D6529/cam_reads!K$3</f>
        <v>9.0081622927219769</v>
      </c>
      <c r="I6529">
        <f>E6529/cam_reads!L$3</f>
        <v>13.384791114124889</v>
      </c>
      <c r="J6529" t="e">
        <f>VLOOKUP(A6529,'Top 30 via LR (Schizonts)'!A:A,1,FALSE)</f>
        <v>#N/A</v>
      </c>
      <c r="K6529" t="e">
        <f>VLOOKUP(A6529,'Top 30 via LR (Schizonts)'!J:J,1,FALSE)</f>
        <v>#N/A</v>
      </c>
      <c r="L6529" t="e">
        <f>VLOOKUP(A6529,'Top 30 via LR (Tr36)'!A:A,1,FALSE)</f>
        <v>#N/A</v>
      </c>
      <c r="M6529" t="e">
        <f>VLOOKUP(A6529,'Top 30 via LR (Tr36)'!I:I,1,FALSE)</f>
        <v>#N/A</v>
      </c>
      <c r="N6529" t="e">
        <f>VLOOKUP(A6529,'Top or Bottom 30 via OR (Schiz)'!B:B,1,FALSE)</f>
        <v>#N/A</v>
      </c>
      <c r="O6529" t="e">
        <f>VLOOKUP(A6529,'Top or Bottom 30 via OR (Schiz)'!J:J,1,FALSE)</f>
        <v>#N/A</v>
      </c>
      <c r="P6529" t="e">
        <f>VLOOKUP(A6529,'Top or Bottom 30 via OR (Tr36)'!B:B,1,FALSE)</f>
        <v>#N/A</v>
      </c>
      <c r="Q6529" t="e">
        <f>VLOOKUP(A6529,'Top or Bottom 30 via OR (Tr36)'!J:J,1,FALSE)</f>
        <v>#N/A</v>
      </c>
    </row>
    <row r="6530" spans="1:17" x14ac:dyDescent="0.25">
      <c r="A6530" t="s">
        <v>6547</v>
      </c>
      <c r="B6530">
        <v>0</v>
      </c>
      <c r="C6530">
        <v>1</v>
      </c>
      <c r="D6530">
        <v>0</v>
      </c>
      <c r="E6530">
        <v>0</v>
      </c>
      <c r="F6530">
        <f>B6530/cam_reads!I$3</f>
        <v>0</v>
      </c>
      <c r="G6530">
        <f>C6530/cam_reads!J$3</f>
        <v>1.2952185569278411E-2</v>
      </c>
      <c r="H6530">
        <f>D6530/cam_reads!K$3</f>
        <v>0</v>
      </c>
      <c r="I6530">
        <f>E6530/cam_reads!L$3</f>
        <v>0</v>
      </c>
      <c r="J6530" t="e">
        <f>VLOOKUP(A6530,'Top 30 via LR (Schizonts)'!A:A,1,FALSE)</f>
        <v>#N/A</v>
      </c>
      <c r="K6530" t="e">
        <f>VLOOKUP(A6530,'Top 30 via LR (Schizonts)'!J:J,1,FALSE)</f>
        <v>#N/A</v>
      </c>
      <c r="L6530" t="e">
        <f>VLOOKUP(A6530,'Top 30 via LR (Tr36)'!A:A,1,FALSE)</f>
        <v>#N/A</v>
      </c>
      <c r="M6530" t="e">
        <f>VLOOKUP(A6530,'Top 30 via LR (Tr36)'!I:I,1,FALSE)</f>
        <v>#N/A</v>
      </c>
      <c r="N6530" t="e">
        <f>VLOOKUP(A6530,'Top or Bottom 30 via OR (Schiz)'!B:B,1,FALSE)</f>
        <v>#N/A</v>
      </c>
      <c r="O6530" t="e">
        <f>VLOOKUP(A6530,'Top or Bottom 30 via OR (Schiz)'!J:J,1,FALSE)</f>
        <v>#N/A</v>
      </c>
      <c r="P6530" t="e">
        <f>VLOOKUP(A6530,'Top or Bottom 30 via OR (Tr36)'!B:B,1,FALSE)</f>
        <v>#N/A</v>
      </c>
      <c r="Q6530" t="e">
        <f>VLOOKUP(A6530,'Top or Bottom 30 via OR (Tr36)'!J:J,1,FALSE)</f>
        <v>#N/A</v>
      </c>
    </row>
    <row r="6531" spans="1:17" x14ac:dyDescent="0.25">
      <c r="A6531" t="s">
        <v>6548</v>
      </c>
      <c r="B6531">
        <v>3027</v>
      </c>
      <c r="C6531">
        <v>2484</v>
      </c>
      <c r="D6531">
        <v>2167</v>
      </c>
      <c r="E6531">
        <v>2889</v>
      </c>
      <c r="F6531">
        <f>B6531/cam_reads!I$3</f>
        <v>37.606897326113568</v>
      </c>
      <c r="G6531">
        <f>C6531/cam_reads!J$3</f>
        <v>32.17322895408757</v>
      </c>
      <c r="H6531">
        <f>D6531/cam_reads!K$3</f>
        <v>22.619568584389949</v>
      </c>
      <c r="I6531">
        <f>E6531/cam_reads!L$3</f>
        <v>30.115780006781002</v>
      </c>
      <c r="J6531" t="e">
        <f>VLOOKUP(A6531,'Top 30 via LR (Schizonts)'!A:A,1,FALSE)</f>
        <v>#N/A</v>
      </c>
      <c r="K6531" t="e">
        <f>VLOOKUP(A6531,'Top 30 via LR (Schizonts)'!J:J,1,FALSE)</f>
        <v>#N/A</v>
      </c>
      <c r="L6531" t="e">
        <f>VLOOKUP(A6531,'Top 30 via LR (Tr36)'!A:A,1,FALSE)</f>
        <v>#N/A</v>
      </c>
      <c r="M6531" t="e">
        <f>VLOOKUP(A6531,'Top 30 via LR (Tr36)'!I:I,1,FALSE)</f>
        <v>#N/A</v>
      </c>
      <c r="N6531" t="e">
        <f>VLOOKUP(A6531,'Top or Bottom 30 via OR (Schiz)'!B:B,1,FALSE)</f>
        <v>#N/A</v>
      </c>
      <c r="O6531" t="e">
        <f>VLOOKUP(A6531,'Top or Bottom 30 via OR (Schiz)'!J:J,1,FALSE)</f>
        <v>#N/A</v>
      </c>
      <c r="P6531" t="e">
        <f>VLOOKUP(A6531,'Top or Bottom 30 via OR (Tr36)'!B:B,1,FALSE)</f>
        <v>#N/A</v>
      </c>
      <c r="Q6531" t="e">
        <f>VLOOKUP(A6531,'Top or Bottom 30 via OR (Tr36)'!J:J,1,FALSE)</f>
        <v>#N/A</v>
      </c>
    </row>
    <row r="6532" spans="1:17" x14ac:dyDescent="0.25">
      <c r="A6532" t="s">
        <v>6549</v>
      </c>
      <c r="B6532">
        <v>2007</v>
      </c>
      <c r="C6532">
        <v>1236</v>
      </c>
      <c r="D6532">
        <v>1372</v>
      </c>
      <c r="E6532">
        <v>1583</v>
      </c>
      <c r="F6532">
        <f>B6532/cam_reads!I$3</f>
        <v>24.934602885203148</v>
      </c>
      <c r="G6532">
        <f>C6532/cam_reads!J$3</f>
        <v>16.008901363628116</v>
      </c>
      <c r="H6532">
        <f>D6532/cam_reads!K$3</f>
        <v>14.321203552276422</v>
      </c>
      <c r="I6532">
        <f>E6532/cam_reads!L$3</f>
        <v>16.501654465467055</v>
      </c>
      <c r="J6532" t="e">
        <f>VLOOKUP(A6532,'Top 30 via LR (Schizonts)'!A:A,1,FALSE)</f>
        <v>#N/A</v>
      </c>
      <c r="K6532" t="e">
        <f>VLOOKUP(A6532,'Top 30 via LR (Schizonts)'!J:J,1,FALSE)</f>
        <v>#N/A</v>
      </c>
      <c r="L6532" t="e">
        <f>VLOOKUP(A6532,'Top 30 via LR (Tr36)'!A:A,1,FALSE)</f>
        <v>#N/A</v>
      </c>
      <c r="M6532" t="e">
        <f>VLOOKUP(A6532,'Top 30 via LR (Tr36)'!I:I,1,FALSE)</f>
        <v>#N/A</v>
      </c>
      <c r="N6532" t="e">
        <f>VLOOKUP(A6532,'Top or Bottom 30 via OR (Schiz)'!B:B,1,FALSE)</f>
        <v>#N/A</v>
      </c>
      <c r="O6532" t="e">
        <f>VLOOKUP(A6532,'Top or Bottom 30 via OR (Schiz)'!J:J,1,FALSE)</f>
        <v>#N/A</v>
      </c>
      <c r="P6532" t="e">
        <f>VLOOKUP(A6532,'Top or Bottom 30 via OR (Tr36)'!B:B,1,FALSE)</f>
        <v>#N/A</v>
      </c>
      <c r="Q6532" t="e">
        <f>VLOOKUP(A6532,'Top or Bottom 30 via OR (Tr36)'!J:J,1,FALSE)</f>
        <v>#N/A</v>
      </c>
    </row>
    <row r="6533" spans="1:17" x14ac:dyDescent="0.25">
      <c r="A6533" t="s">
        <v>6550</v>
      </c>
      <c r="B6533">
        <v>942</v>
      </c>
      <c r="C6533">
        <v>613</v>
      </c>
      <c r="D6533">
        <v>961</v>
      </c>
      <c r="E6533">
        <v>861</v>
      </c>
      <c r="F6533">
        <f>B6533/cam_reads!I$3</f>
        <v>11.703236630723152</v>
      </c>
      <c r="G6533">
        <f>C6533/cam_reads!J$3</f>
        <v>7.9396897539676656</v>
      </c>
      <c r="H6533">
        <f>D6533/cam_reads!K$3</f>
        <v>10.031105403598865</v>
      </c>
      <c r="I6533">
        <f>E6533/cam_reads!L$3</f>
        <v>8.9753155368080453</v>
      </c>
      <c r="J6533" t="e">
        <f>VLOOKUP(A6533,'Top 30 via LR (Schizonts)'!A:A,1,FALSE)</f>
        <v>#N/A</v>
      </c>
      <c r="K6533" t="e">
        <f>VLOOKUP(A6533,'Top 30 via LR (Schizonts)'!J:J,1,FALSE)</f>
        <v>#N/A</v>
      </c>
      <c r="L6533" t="e">
        <f>VLOOKUP(A6533,'Top 30 via LR (Tr36)'!A:A,1,FALSE)</f>
        <v>#N/A</v>
      </c>
      <c r="M6533" t="e">
        <f>VLOOKUP(A6533,'Top 30 via LR (Tr36)'!I:I,1,FALSE)</f>
        <v>#N/A</v>
      </c>
      <c r="N6533" t="e">
        <f>VLOOKUP(A6533,'Top or Bottom 30 via OR (Schiz)'!B:B,1,FALSE)</f>
        <v>#N/A</v>
      </c>
      <c r="O6533" t="e">
        <f>VLOOKUP(A6533,'Top or Bottom 30 via OR (Schiz)'!J:J,1,FALSE)</f>
        <v>#N/A</v>
      </c>
      <c r="P6533" t="e">
        <f>VLOOKUP(A6533,'Top or Bottom 30 via OR (Tr36)'!B:B,1,FALSE)</f>
        <v>#N/A</v>
      </c>
      <c r="Q6533" t="e">
        <f>VLOOKUP(A6533,'Top or Bottom 30 via OR (Tr36)'!J:J,1,FALSE)</f>
        <v>#N/A</v>
      </c>
    </row>
    <row r="6534" spans="1:17" x14ac:dyDescent="0.25">
      <c r="A6534" t="s">
        <v>6551</v>
      </c>
      <c r="B6534">
        <v>1177</v>
      </c>
      <c r="C6534">
        <v>949</v>
      </c>
      <c r="D6534">
        <v>2655</v>
      </c>
      <c r="E6534">
        <v>660</v>
      </c>
      <c r="F6534">
        <f>B6534/cam_reads!I$3</f>
        <v>14.622833879364279</v>
      </c>
      <c r="G6534">
        <f>C6534/cam_reads!J$3</f>
        <v>12.29162410524521</v>
      </c>
      <c r="H6534">
        <f>D6534/cam_reads!K$3</f>
        <v>27.713407748756488</v>
      </c>
      <c r="I6534">
        <f>E6534/cam_reads!L$3</f>
        <v>6.8800328156716715</v>
      </c>
      <c r="J6534" t="e">
        <f>VLOOKUP(A6534,'Top 30 via LR (Schizonts)'!A:A,1,FALSE)</f>
        <v>#N/A</v>
      </c>
      <c r="K6534" t="e">
        <f>VLOOKUP(A6534,'Top 30 via LR (Schizonts)'!J:J,1,FALSE)</f>
        <v>#N/A</v>
      </c>
      <c r="L6534" t="e">
        <f>VLOOKUP(A6534,'Top 30 via LR (Tr36)'!A:A,1,FALSE)</f>
        <v>#N/A</v>
      </c>
      <c r="M6534" t="e">
        <f>VLOOKUP(A6534,'Top 30 via LR (Tr36)'!I:I,1,FALSE)</f>
        <v>#N/A</v>
      </c>
      <c r="N6534" t="e">
        <f>VLOOKUP(A6534,'Top or Bottom 30 via OR (Schiz)'!B:B,1,FALSE)</f>
        <v>#N/A</v>
      </c>
      <c r="O6534" t="e">
        <f>VLOOKUP(A6534,'Top or Bottom 30 via OR (Schiz)'!J:J,1,FALSE)</f>
        <v>#N/A</v>
      </c>
      <c r="P6534" t="e">
        <f>VLOOKUP(A6534,'Top or Bottom 30 via OR (Tr36)'!B:B,1,FALSE)</f>
        <v>#N/A</v>
      </c>
      <c r="Q6534" t="e">
        <f>VLOOKUP(A6534,'Top or Bottom 30 via OR (Tr36)'!J:J,1,FALSE)</f>
        <v>#N/A</v>
      </c>
    </row>
    <row r="6535" spans="1:17" x14ac:dyDescent="0.25">
      <c r="A6535" t="s">
        <v>6552</v>
      </c>
      <c r="B6535">
        <v>850</v>
      </c>
      <c r="C6535">
        <v>985</v>
      </c>
      <c r="D6535">
        <v>1063</v>
      </c>
      <c r="E6535">
        <v>1042</v>
      </c>
      <c r="F6535">
        <f>B6535/cam_reads!I$3</f>
        <v>10.560245367425351</v>
      </c>
      <c r="G6535">
        <f>C6535/cam_reads!J$3</f>
        <v>12.757902785739233</v>
      </c>
      <c r="H6535">
        <f>D6535/cam_reads!K$3</f>
        <v>11.095801294511544</v>
      </c>
      <c r="I6535">
        <f>E6535/cam_reads!L$3</f>
        <v>10.862112415045276</v>
      </c>
      <c r="J6535" t="e">
        <f>VLOOKUP(A6535,'Top 30 via LR (Schizonts)'!A:A,1,FALSE)</f>
        <v>#N/A</v>
      </c>
      <c r="K6535" t="e">
        <f>VLOOKUP(A6535,'Top 30 via LR (Schizonts)'!J:J,1,FALSE)</f>
        <v>#N/A</v>
      </c>
      <c r="L6535" t="e">
        <f>VLOOKUP(A6535,'Top 30 via LR (Tr36)'!A:A,1,FALSE)</f>
        <v>#N/A</v>
      </c>
      <c r="M6535" t="e">
        <f>VLOOKUP(A6535,'Top 30 via LR (Tr36)'!I:I,1,FALSE)</f>
        <v>#N/A</v>
      </c>
      <c r="N6535" t="e">
        <f>VLOOKUP(A6535,'Top or Bottom 30 via OR (Schiz)'!B:B,1,FALSE)</f>
        <v>#N/A</v>
      </c>
      <c r="O6535" t="e">
        <f>VLOOKUP(A6535,'Top or Bottom 30 via OR (Schiz)'!J:J,1,FALSE)</f>
        <v>#N/A</v>
      </c>
      <c r="P6535" t="e">
        <f>VLOOKUP(A6535,'Top or Bottom 30 via OR (Tr36)'!B:B,1,FALSE)</f>
        <v>#N/A</v>
      </c>
      <c r="Q6535" t="e">
        <f>VLOOKUP(A6535,'Top or Bottom 30 via OR (Tr36)'!J:J,1,FALSE)</f>
        <v>#N/A</v>
      </c>
    </row>
    <row r="6536" spans="1:17" x14ac:dyDescent="0.25">
      <c r="A6536" t="s">
        <v>6553</v>
      </c>
      <c r="B6536">
        <v>3604</v>
      </c>
      <c r="C6536">
        <v>2871</v>
      </c>
      <c r="D6536">
        <v>3520</v>
      </c>
      <c r="E6536">
        <v>2945</v>
      </c>
      <c r="F6536">
        <f>B6536/cam_reads!I$3</f>
        <v>44.775440357883483</v>
      </c>
      <c r="G6536">
        <f>C6536/cam_reads!J$3</f>
        <v>37.185724769398313</v>
      </c>
      <c r="H6536">
        <f>D6536/cam_reads!K$3</f>
        <v>36.742446431496361</v>
      </c>
      <c r="I6536">
        <f>E6536/cam_reads!L$3</f>
        <v>30.699540366898596</v>
      </c>
      <c r="J6536" t="e">
        <f>VLOOKUP(A6536,'Top 30 via LR (Schizonts)'!A:A,1,FALSE)</f>
        <v>#N/A</v>
      </c>
      <c r="K6536" t="e">
        <f>VLOOKUP(A6536,'Top 30 via LR (Schizonts)'!J:J,1,FALSE)</f>
        <v>#N/A</v>
      </c>
      <c r="L6536" t="e">
        <f>VLOOKUP(A6536,'Top 30 via LR (Tr36)'!A:A,1,FALSE)</f>
        <v>#N/A</v>
      </c>
      <c r="M6536" t="e">
        <f>VLOOKUP(A6536,'Top 30 via LR (Tr36)'!I:I,1,FALSE)</f>
        <v>#N/A</v>
      </c>
      <c r="N6536" t="e">
        <f>VLOOKUP(A6536,'Top or Bottom 30 via OR (Schiz)'!B:B,1,FALSE)</f>
        <v>#N/A</v>
      </c>
      <c r="O6536" t="e">
        <f>VLOOKUP(A6536,'Top or Bottom 30 via OR (Schiz)'!J:J,1,FALSE)</f>
        <v>#N/A</v>
      </c>
      <c r="P6536" t="e">
        <f>VLOOKUP(A6536,'Top or Bottom 30 via OR (Tr36)'!B:B,1,FALSE)</f>
        <v>#N/A</v>
      </c>
      <c r="Q6536" t="e">
        <f>VLOOKUP(A6536,'Top or Bottom 30 via OR (Tr36)'!J:J,1,FALSE)</f>
        <v>#N/A</v>
      </c>
    </row>
    <row r="6537" spans="1:17" x14ac:dyDescent="0.25">
      <c r="A6537" t="s">
        <v>6554</v>
      </c>
      <c r="B6537">
        <v>219</v>
      </c>
      <c r="C6537">
        <v>232</v>
      </c>
      <c r="D6537">
        <v>160</v>
      </c>
      <c r="E6537">
        <v>337</v>
      </c>
      <c r="F6537">
        <f>B6537/cam_reads!I$3</f>
        <v>2.7208161593719429</v>
      </c>
      <c r="G6537">
        <f>C6537/cam_reads!J$3</f>
        <v>3.0049070520725913</v>
      </c>
      <c r="H6537">
        <f>D6537/cam_reads!K$3</f>
        <v>1.6701112014316528</v>
      </c>
      <c r="I6537">
        <f>E6537/cam_reads!L$3</f>
        <v>3.5129864528505355</v>
      </c>
      <c r="J6537" t="e">
        <f>VLOOKUP(A6537,'Top 30 via LR (Schizonts)'!A:A,1,FALSE)</f>
        <v>#N/A</v>
      </c>
      <c r="K6537" t="e">
        <f>VLOOKUP(A6537,'Top 30 via LR (Schizonts)'!J:J,1,FALSE)</f>
        <v>#N/A</v>
      </c>
      <c r="L6537" t="e">
        <f>VLOOKUP(A6537,'Top 30 via LR (Tr36)'!A:A,1,FALSE)</f>
        <v>#N/A</v>
      </c>
      <c r="M6537" t="e">
        <f>VLOOKUP(A6537,'Top 30 via LR (Tr36)'!I:I,1,FALSE)</f>
        <v>#N/A</v>
      </c>
      <c r="N6537" t="e">
        <f>VLOOKUP(A6537,'Top or Bottom 30 via OR (Schiz)'!B:B,1,FALSE)</f>
        <v>#N/A</v>
      </c>
      <c r="O6537" t="e">
        <f>VLOOKUP(A6537,'Top or Bottom 30 via OR (Schiz)'!J:J,1,FALSE)</f>
        <v>#N/A</v>
      </c>
      <c r="P6537" t="e">
        <f>VLOOKUP(A6537,'Top or Bottom 30 via OR (Tr36)'!B:B,1,FALSE)</f>
        <v>#N/A</v>
      </c>
      <c r="Q6537" t="e">
        <f>VLOOKUP(A6537,'Top or Bottom 30 via OR (Tr36)'!J:J,1,FALSE)</f>
        <v>#N/A</v>
      </c>
    </row>
    <row r="6538" spans="1:17" x14ac:dyDescent="0.25">
      <c r="A6538" t="s">
        <v>6555</v>
      </c>
      <c r="B6538">
        <v>0</v>
      </c>
      <c r="C6538">
        <v>0</v>
      </c>
      <c r="D6538">
        <v>0</v>
      </c>
      <c r="E6538">
        <v>0</v>
      </c>
      <c r="F6538">
        <f>B6538/cam_reads!I$3</f>
        <v>0</v>
      </c>
      <c r="G6538">
        <f>C6538/cam_reads!J$3</f>
        <v>0</v>
      </c>
      <c r="H6538">
        <f>D6538/cam_reads!K$3</f>
        <v>0</v>
      </c>
      <c r="I6538">
        <f>E6538/cam_reads!L$3</f>
        <v>0</v>
      </c>
      <c r="J6538" t="e">
        <f>VLOOKUP(A6538,'Top 30 via LR (Schizonts)'!A:A,1,FALSE)</f>
        <v>#N/A</v>
      </c>
      <c r="K6538" t="e">
        <f>VLOOKUP(A6538,'Top 30 via LR (Schizonts)'!J:J,1,FALSE)</f>
        <v>#N/A</v>
      </c>
      <c r="L6538" t="e">
        <f>VLOOKUP(A6538,'Top 30 via LR (Tr36)'!A:A,1,FALSE)</f>
        <v>#N/A</v>
      </c>
      <c r="M6538" t="e">
        <f>VLOOKUP(A6538,'Top 30 via LR (Tr36)'!I:I,1,FALSE)</f>
        <v>#N/A</v>
      </c>
      <c r="N6538" t="e">
        <f>VLOOKUP(A6538,'Top or Bottom 30 via OR (Schiz)'!B:B,1,FALSE)</f>
        <v>#N/A</v>
      </c>
      <c r="O6538" t="e">
        <f>VLOOKUP(A6538,'Top or Bottom 30 via OR (Schiz)'!J:J,1,FALSE)</f>
        <v>#N/A</v>
      </c>
      <c r="P6538" t="e">
        <f>VLOOKUP(A6538,'Top or Bottom 30 via OR (Tr36)'!B:B,1,FALSE)</f>
        <v>#N/A</v>
      </c>
      <c r="Q6538" t="e">
        <f>VLOOKUP(A6538,'Top or Bottom 30 via OR (Tr36)'!J:J,1,FALSE)</f>
        <v>#N/A</v>
      </c>
    </row>
    <row r="6539" spans="1:17" x14ac:dyDescent="0.25">
      <c r="A6539" t="s">
        <v>6556</v>
      </c>
      <c r="B6539">
        <v>138</v>
      </c>
      <c r="C6539">
        <v>58</v>
      </c>
      <c r="D6539">
        <v>101</v>
      </c>
      <c r="E6539">
        <v>96</v>
      </c>
      <c r="F6539">
        <f>B6539/cam_reads!I$3</f>
        <v>1.7144868949467038</v>
      </c>
      <c r="G6539">
        <f>C6539/cam_reads!J$3</f>
        <v>0.75122676301814784</v>
      </c>
      <c r="H6539">
        <f>D6539/cam_reads!K$3</f>
        <v>1.0542576959037309</v>
      </c>
      <c r="I6539">
        <f>E6539/cam_reads!L$3</f>
        <v>1.0007320459158795</v>
      </c>
      <c r="J6539" t="e">
        <f>VLOOKUP(A6539,'Top 30 via LR (Schizonts)'!A:A,1,FALSE)</f>
        <v>#N/A</v>
      </c>
      <c r="K6539" t="e">
        <f>VLOOKUP(A6539,'Top 30 via LR (Schizonts)'!J:J,1,FALSE)</f>
        <v>#N/A</v>
      </c>
      <c r="L6539" t="e">
        <f>VLOOKUP(A6539,'Top 30 via LR (Tr36)'!A:A,1,FALSE)</f>
        <v>#N/A</v>
      </c>
      <c r="M6539" t="e">
        <f>VLOOKUP(A6539,'Top 30 via LR (Tr36)'!I:I,1,FALSE)</f>
        <v>#N/A</v>
      </c>
      <c r="N6539" t="e">
        <f>VLOOKUP(A6539,'Top or Bottom 30 via OR (Schiz)'!B:B,1,FALSE)</f>
        <v>#N/A</v>
      </c>
      <c r="O6539" t="e">
        <f>VLOOKUP(A6539,'Top or Bottom 30 via OR (Schiz)'!J:J,1,FALSE)</f>
        <v>#N/A</v>
      </c>
      <c r="P6539" t="e">
        <f>VLOOKUP(A6539,'Top or Bottom 30 via OR (Tr36)'!B:B,1,FALSE)</f>
        <v>#N/A</v>
      </c>
      <c r="Q6539" t="e">
        <f>VLOOKUP(A6539,'Top or Bottom 30 via OR (Tr36)'!J:J,1,FALSE)</f>
        <v>#N/A</v>
      </c>
    </row>
    <row r="6540" spans="1:17" x14ac:dyDescent="0.25">
      <c r="A6540" t="s">
        <v>6557</v>
      </c>
      <c r="B6540">
        <v>3551</v>
      </c>
      <c r="C6540">
        <v>3180</v>
      </c>
      <c r="D6540">
        <v>6561</v>
      </c>
      <c r="E6540">
        <v>5444</v>
      </c>
      <c r="F6540">
        <f>B6540/cam_reads!I$3</f>
        <v>44.116977999679314</v>
      </c>
      <c r="G6540">
        <f>C6540/cam_reads!J$3</f>
        <v>41.187950110305344</v>
      </c>
      <c r="H6540">
        <f>D6540/cam_reads!K$3</f>
        <v>68.484997453706711</v>
      </c>
      <c r="I6540">
        <f>E6540/cam_reads!L$3</f>
        <v>56.749846437146338</v>
      </c>
      <c r="J6540" t="e">
        <f>VLOOKUP(A6540,'Top 30 via LR (Schizonts)'!A:A,1,FALSE)</f>
        <v>#N/A</v>
      </c>
      <c r="K6540" t="e">
        <f>VLOOKUP(A6540,'Top 30 via LR (Schizonts)'!J:J,1,FALSE)</f>
        <v>#N/A</v>
      </c>
      <c r="L6540" t="e">
        <f>VLOOKUP(A6540,'Top 30 via LR (Tr36)'!A:A,1,FALSE)</f>
        <v>#N/A</v>
      </c>
      <c r="M6540" t="e">
        <f>VLOOKUP(A6540,'Top 30 via LR (Tr36)'!I:I,1,FALSE)</f>
        <v>#N/A</v>
      </c>
      <c r="N6540" t="e">
        <f>VLOOKUP(A6540,'Top or Bottom 30 via OR (Schiz)'!B:B,1,FALSE)</f>
        <v>#N/A</v>
      </c>
      <c r="O6540" t="e">
        <f>VLOOKUP(A6540,'Top or Bottom 30 via OR (Schiz)'!J:J,1,FALSE)</f>
        <v>#N/A</v>
      </c>
      <c r="P6540" t="e">
        <f>VLOOKUP(A6540,'Top or Bottom 30 via OR (Tr36)'!B:B,1,FALSE)</f>
        <v>#N/A</v>
      </c>
      <c r="Q6540" t="e">
        <f>VLOOKUP(A6540,'Top or Bottom 30 via OR (Tr36)'!J:J,1,FALSE)</f>
        <v>#N/A</v>
      </c>
    </row>
    <row r="6541" spans="1:17" x14ac:dyDescent="0.25">
      <c r="A6541" t="s">
        <v>6558</v>
      </c>
      <c r="B6541">
        <v>8</v>
      </c>
      <c r="C6541">
        <v>5</v>
      </c>
      <c r="D6541">
        <v>13</v>
      </c>
      <c r="E6541">
        <v>10</v>
      </c>
      <c r="F6541">
        <f>B6541/cam_reads!I$3</f>
        <v>9.9390544634591529E-2</v>
      </c>
      <c r="G6541">
        <f>C6541/cam_reads!J$3</f>
        <v>6.476092784639205E-2</v>
      </c>
      <c r="H6541">
        <f>D6541/cam_reads!K$3</f>
        <v>0.13569653511632179</v>
      </c>
      <c r="I6541">
        <f>E6541/cam_reads!L$3</f>
        <v>0.10424292144957079</v>
      </c>
      <c r="J6541" t="e">
        <f>VLOOKUP(A6541,'Top 30 via LR (Schizonts)'!A:A,1,FALSE)</f>
        <v>#N/A</v>
      </c>
      <c r="K6541" t="e">
        <f>VLOOKUP(A6541,'Top 30 via LR (Schizonts)'!J:J,1,FALSE)</f>
        <v>#N/A</v>
      </c>
      <c r="L6541" t="e">
        <f>VLOOKUP(A6541,'Top 30 via LR (Tr36)'!A:A,1,FALSE)</f>
        <v>#N/A</v>
      </c>
      <c r="M6541" t="e">
        <f>VLOOKUP(A6541,'Top 30 via LR (Tr36)'!I:I,1,FALSE)</f>
        <v>#N/A</v>
      </c>
      <c r="N6541" t="e">
        <f>VLOOKUP(A6541,'Top or Bottom 30 via OR (Schiz)'!B:B,1,FALSE)</f>
        <v>#N/A</v>
      </c>
      <c r="O6541" t="e">
        <f>VLOOKUP(A6541,'Top or Bottom 30 via OR (Schiz)'!J:J,1,FALSE)</f>
        <v>#N/A</v>
      </c>
      <c r="P6541" t="e">
        <f>VLOOKUP(A6541,'Top or Bottom 30 via OR (Tr36)'!B:B,1,FALSE)</f>
        <v>#N/A</v>
      </c>
      <c r="Q6541" t="e">
        <f>VLOOKUP(A6541,'Top or Bottom 30 via OR (Tr36)'!J:J,1,FALSE)</f>
        <v>#N/A</v>
      </c>
    </row>
    <row r="6542" spans="1:17" x14ac:dyDescent="0.25">
      <c r="A6542" t="s">
        <v>6559</v>
      </c>
      <c r="B6542">
        <v>188</v>
      </c>
      <c r="C6542">
        <v>133</v>
      </c>
      <c r="D6542">
        <v>152</v>
      </c>
      <c r="E6542">
        <v>216</v>
      </c>
      <c r="F6542">
        <f>B6542/cam_reads!I$3</f>
        <v>2.3356777989129007</v>
      </c>
      <c r="G6542">
        <f>C6542/cam_reads!J$3</f>
        <v>1.7226406807140286</v>
      </c>
      <c r="H6542">
        <f>D6542/cam_reads!K$3</f>
        <v>1.5866056413600702</v>
      </c>
      <c r="I6542">
        <f>E6542/cam_reads!L$3</f>
        <v>2.251647103310729</v>
      </c>
      <c r="J6542" t="e">
        <f>VLOOKUP(A6542,'Top 30 via LR (Schizonts)'!A:A,1,FALSE)</f>
        <v>#N/A</v>
      </c>
      <c r="K6542" t="e">
        <f>VLOOKUP(A6542,'Top 30 via LR (Schizonts)'!J:J,1,FALSE)</f>
        <v>#N/A</v>
      </c>
      <c r="L6542" t="e">
        <f>VLOOKUP(A6542,'Top 30 via LR (Tr36)'!A:A,1,FALSE)</f>
        <v>#N/A</v>
      </c>
      <c r="M6542" t="e">
        <f>VLOOKUP(A6542,'Top 30 via LR (Tr36)'!I:I,1,FALSE)</f>
        <v>#N/A</v>
      </c>
      <c r="N6542" t="e">
        <f>VLOOKUP(A6542,'Top or Bottom 30 via OR (Schiz)'!B:B,1,FALSE)</f>
        <v>#N/A</v>
      </c>
      <c r="O6542" t="e">
        <f>VLOOKUP(A6542,'Top or Bottom 30 via OR (Schiz)'!J:J,1,FALSE)</f>
        <v>#N/A</v>
      </c>
      <c r="P6542" t="e">
        <f>VLOOKUP(A6542,'Top or Bottom 30 via OR (Tr36)'!B:B,1,FALSE)</f>
        <v>#N/A</v>
      </c>
      <c r="Q6542" t="e">
        <f>VLOOKUP(A6542,'Top or Bottom 30 via OR (Tr36)'!J:J,1,FALSE)</f>
        <v>#N/A</v>
      </c>
    </row>
    <row r="6543" spans="1:17" x14ac:dyDescent="0.25">
      <c r="A6543" t="s">
        <v>6560</v>
      </c>
      <c r="B6543">
        <v>302</v>
      </c>
      <c r="C6543">
        <v>246</v>
      </c>
      <c r="D6543">
        <v>250</v>
      </c>
      <c r="E6543">
        <v>284</v>
      </c>
      <c r="F6543">
        <f>B6543/cam_reads!I$3</f>
        <v>3.7519930599558302</v>
      </c>
      <c r="G6543">
        <f>C6543/cam_reads!J$3</f>
        <v>3.1862376500424889</v>
      </c>
      <c r="H6543">
        <f>D6543/cam_reads!K$3</f>
        <v>2.6095487522369574</v>
      </c>
      <c r="I6543">
        <f>E6543/cam_reads!L$3</f>
        <v>2.9604989691678103</v>
      </c>
      <c r="J6543" t="e">
        <f>VLOOKUP(A6543,'Top 30 via LR (Schizonts)'!A:A,1,FALSE)</f>
        <v>#N/A</v>
      </c>
      <c r="K6543" t="e">
        <f>VLOOKUP(A6543,'Top 30 via LR (Schizonts)'!J:J,1,FALSE)</f>
        <v>#N/A</v>
      </c>
      <c r="L6543" t="e">
        <f>VLOOKUP(A6543,'Top 30 via LR (Tr36)'!A:A,1,FALSE)</f>
        <v>#N/A</v>
      </c>
      <c r="M6543" t="e">
        <f>VLOOKUP(A6543,'Top 30 via LR (Tr36)'!I:I,1,FALSE)</f>
        <v>#N/A</v>
      </c>
      <c r="N6543" t="e">
        <f>VLOOKUP(A6543,'Top or Bottom 30 via OR (Schiz)'!B:B,1,FALSE)</f>
        <v>#N/A</v>
      </c>
      <c r="O6543" t="e">
        <f>VLOOKUP(A6543,'Top or Bottom 30 via OR (Schiz)'!J:J,1,FALSE)</f>
        <v>#N/A</v>
      </c>
      <c r="P6543" t="e">
        <f>VLOOKUP(A6543,'Top or Bottom 30 via OR (Tr36)'!B:B,1,FALSE)</f>
        <v>#N/A</v>
      </c>
      <c r="Q6543" t="e">
        <f>VLOOKUP(A6543,'Top or Bottom 30 via OR (Tr36)'!J:J,1,FALSE)</f>
        <v>#N/A</v>
      </c>
    </row>
    <row r="6544" spans="1:17" x14ac:dyDescent="0.25">
      <c r="A6544" t="s">
        <v>6561</v>
      </c>
      <c r="B6544">
        <v>0</v>
      </c>
      <c r="C6544">
        <v>0</v>
      </c>
      <c r="D6544">
        <v>0</v>
      </c>
      <c r="E6544">
        <v>0</v>
      </c>
      <c r="F6544">
        <f>B6544/cam_reads!I$3</f>
        <v>0</v>
      </c>
      <c r="G6544">
        <f>C6544/cam_reads!J$3</f>
        <v>0</v>
      </c>
      <c r="H6544">
        <f>D6544/cam_reads!K$3</f>
        <v>0</v>
      </c>
      <c r="I6544">
        <f>E6544/cam_reads!L$3</f>
        <v>0</v>
      </c>
      <c r="J6544" t="e">
        <f>VLOOKUP(A6544,'Top 30 via LR (Schizonts)'!A:A,1,FALSE)</f>
        <v>#N/A</v>
      </c>
      <c r="K6544" t="e">
        <f>VLOOKUP(A6544,'Top 30 via LR (Schizonts)'!J:J,1,FALSE)</f>
        <v>#N/A</v>
      </c>
      <c r="L6544" t="e">
        <f>VLOOKUP(A6544,'Top 30 via LR (Tr36)'!A:A,1,FALSE)</f>
        <v>#N/A</v>
      </c>
      <c r="M6544" t="e">
        <f>VLOOKUP(A6544,'Top 30 via LR (Tr36)'!I:I,1,FALSE)</f>
        <v>#N/A</v>
      </c>
      <c r="N6544" t="e">
        <f>VLOOKUP(A6544,'Top or Bottom 30 via OR (Schiz)'!B:B,1,FALSE)</f>
        <v>#N/A</v>
      </c>
      <c r="O6544" t="e">
        <f>VLOOKUP(A6544,'Top or Bottom 30 via OR (Schiz)'!J:J,1,FALSE)</f>
        <v>#N/A</v>
      </c>
      <c r="P6544" t="e">
        <f>VLOOKUP(A6544,'Top or Bottom 30 via OR (Tr36)'!B:B,1,FALSE)</f>
        <v>#N/A</v>
      </c>
      <c r="Q6544" t="e">
        <f>VLOOKUP(A6544,'Top or Bottom 30 via OR (Tr36)'!J:J,1,FALSE)</f>
        <v>#N/A</v>
      </c>
    </row>
    <row r="6545" spans="1:17" x14ac:dyDescent="0.25">
      <c r="A6545" t="s">
        <v>6562</v>
      </c>
      <c r="B6545">
        <v>4485</v>
      </c>
      <c r="C6545">
        <v>3292</v>
      </c>
      <c r="D6545">
        <v>3420</v>
      </c>
      <c r="E6545">
        <v>4075</v>
      </c>
      <c r="F6545">
        <f>B6545/cam_reads!I$3</f>
        <v>55.720824085767873</v>
      </c>
      <c r="G6545">
        <f>C6545/cam_reads!J$3</f>
        <v>42.638594894064525</v>
      </c>
      <c r="H6545">
        <f>D6545/cam_reads!K$3</f>
        <v>35.698626930601577</v>
      </c>
      <c r="I6545">
        <f>E6545/cam_reads!L$3</f>
        <v>42.478990490700092</v>
      </c>
      <c r="J6545" t="e">
        <f>VLOOKUP(A6545,'Top 30 via LR (Schizonts)'!A:A,1,FALSE)</f>
        <v>#N/A</v>
      </c>
      <c r="K6545" t="e">
        <f>VLOOKUP(A6545,'Top 30 via LR (Schizonts)'!J:J,1,FALSE)</f>
        <v>#N/A</v>
      </c>
      <c r="L6545" t="e">
        <f>VLOOKUP(A6545,'Top 30 via LR (Tr36)'!A:A,1,FALSE)</f>
        <v>#N/A</v>
      </c>
      <c r="M6545" t="e">
        <f>VLOOKUP(A6545,'Top 30 via LR (Tr36)'!I:I,1,FALSE)</f>
        <v>#N/A</v>
      </c>
      <c r="N6545" t="e">
        <f>VLOOKUP(A6545,'Top or Bottom 30 via OR (Schiz)'!B:B,1,FALSE)</f>
        <v>#N/A</v>
      </c>
      <c r="O6545" t="e">
        <f>VLOOKUP(A6545,'Top or Bottom 30 via OR (Schiz)'!J:J,1,FALSE)</f>
        <v>#N/A</v>
      </c>
      <c r="P6545" t="e">
        <f>VLOOKUP(A6545,'Top or Bottom 30 via OR (Tr36)'!B:B,1,FALSE)</f>
        <v>#N/A</v>
      </c>
      <c r="Q6545" t="e">
        <f>VLOOKUP(A6545,'Top or Bottom 30 via OR (Tr36)'!J:J,1,FALSE)</f>
        <v>#N/A</v>
      </c>
    </row>
    <row r="6546" spans="1:17" x14ac:dyDescent="0.25">
      <c r="A6546" t="s">
        <v>6563</v>
      </c>
      <c r="B6546">
        <v>0</v>
      </c>
      <c r="C6546">
        <v>0</v>
      </c>
      <c r="D6546">
        <v>0</v>
      </c>
      <c r="E6546">
        <v>0</v>
      </c>
      <c r="F6546">
        <f>B6546/cam_reads!I$3</f>
        <v>0</v>
      </c>
      <c r="G6546">
        <f>C6546/cam_reads!J$3</f>
        <v>0</v>
      </c>
      <c r="H6546">
        <f>D6546/cam_reads!K$3</f>
        <v>0</v>
      </c>
      <c r="I6546">
        <f>E6546/cam_reads!L$3</f>
        <v>0</v>
      </c>
      <c r="J6546" t="e">
        <f>VLOOKUP(A6546,'Top 30 via LR (Schizonts)'!A:A,1,FALSE)</f>
        <v>#N/A</v>
      </c>
      <c r="K6546" t="e">
        <f>VLOOKUP(A6546,'Top 30 via LR (Schizonts)'!J:J,1,FALSE)</f>
        <v>#N/A</v>
      </c>
      <c r="L6546" t="e">
        <f>VLOOKUP(A6546,'Top 30 via LR (Tr36)'!A:A,1,FALSE)</f>
        <v>#N/A</v>
      </c>
      <c r="M6546" t="e">
        <f>VLOOKUP(A6546,'Top 30 via LR (Tr36)'!I:I,1,FALSE)</f>
        <v>#N/A</v>
      </c>
      <c r="N6546" t="e">
        <f>VLOOKUP(A6546,'Top or Bottom 30 via OR (Schiz)'!B:B,1,FALSE)</f>
        <v>#N/A</v>
      </c>
      <c r="O6546" t="e">
        <f>VLOOKUP(A6546,'Top or Bottom 30 via OR (Schiz)'!J:J,1,FALSE)</f>
        <v>#N/A</v>
      </c>
      <c r="P6546" t="e">
        <f>VLOOKUP(A6546,'Top or Bottom 30 via OR (Tr36)'!B:B,1,FALSE)</f>
        <v>#N/A</v>
      </c>
      <c r="Q6546" t="e">
        <f>VLOOKUP(A6546,'Top or Bottom 30 via OR (Tr36)'!J:J,1,FALSE)</f>
        <v>#N/A</v>
      </c>
    </row>
    <row r="6547" spans="1:17" x14ac:dyDescent="0.25">
      <c r="A6547" t="s">
        <v>6564</v>
      </c>
      <c r="B6547">
        <v>814</v>
      </c>
      <c r="C6547">
        <v>1168</v>
      </c>
      <c r="D6547">
        <v>857</v>
      </c>
      <c r="E6547">
        <v>842</v>
      </c>
      <c r="F6547">
        <f>B6547/cam_reads!I$3</f>
        <v>10.112987916569688</v>
      </c>
      <c r="G6547">
        <f>C6547/cam_reads!J$3</f>
        <v>15.128152744917182</v>
      </c>
      <c r="H6547">
        <f>D6547/cam_reads!K$3</f>
        <v>8.9455331226682908</v>
      </c>
      <c r="I6547">
        <f>E6547/cam_reads!L$3</f>
        <v>8.7772539860538608</v>
      </c>
      <c r="J6547" t="e">
        <f>VLOOKUP(A6547,'Top 30 via LR (Schizonts)'!A:A,1,FALSE)</f>
        <v>#N/A</v>
      </c>
      <c r="K6547" t="e">
        <f>VLOOKUP(A6547,'Top 30 via LR (Schizonts)'!J:J,1,FALSE)</f>
        <v>#N/A</v>
      </c>
      <c r="L6547" t="e">
        <f>VLOOKUP(A6547,'Top 30 via LR (Tr36)'!A:A,1,FALSE)</f>
        <v>#N/A</v>
      </c>
      <c r="M6547" t="e">
        <f>VLOOKUP(A6547,'Top 30 via LR (Tr36)'!I:I,1,FALSE)</f>
        <v>#N/A</v>
      </c>
      <c r="N6547" t="e">
        <f>VLOOKUP(A6547,'Top or Bottom 30 via OR (Schiz)'!B:B,1,FALSE)</f>
        <v>#N/A</v>
      </c>
      <c r="O6547" t="e">
        <f>VLOOKUP(A6547,'Top or Bottom 30 via OR (Schiz)'!J:J,1,FALSE)</f>
        <v>#N/A</v>
      </c>
      <c r="P6547" t="e">
        <f>VLOOKUP(A6547,'Top or Bottom 30 via OR (Tr36)'!B:B,1,FALSE)</f>
        <v>#N/A</v>
      </c>
      <c r="Q6547" t="e">
        <f>VLOOKUP(A6547,'Top or Bottom 30 via OR (Tr36)'!J:J,1,FALSE)</f>
        <v>#N/A</v>
      </c>
    </row>
    <row r="6548" spans="1:17" x14ac:dyDescent="0.25">
      <c r="A6548" t="s">
        <v>6565</v>
      </c>
      <c r="B6548">
        <v>0</v>
      </c>
      <c r="C6548">
        <v>0</v>
      </c>
      <c r="D6548">
        <v>0</v>
      </c>
      <c r="E6548">
        <v>0</v>
      </c>
      <c r="F6548">
        <f>B6548/cam_reads!I$3</f>
        <v>0</v>
      </c>
      <c r="G6548">
        <f>C6548/cam_reads!J$3</f>
        <v>0</v>
      </c>
      <c r="H6548">
        <f>D6548/cam_reads!K$3</f>
        <v>0</v>
      </c>
      <c r="I6548">
        <f>E6548/cam_reads!L$3</f>
        <v>0</v>
      </c>
      <c r="J6548" t="e">
        <f>VLOOKUP(A6548,'Top 30 via LR (Schizonts)'!A:A,1,FALSE)</f>
        <v>#N/A</v>
      </c>
      <c r="K6548" t="e">
        <f>VLOOKUP(A6548,'Top 30 via LR (Schizonts)'!J:J,1,FALSE)</f>
        <v>#N/A</v>
      </c>
      <c r="L6548" t="e">
        <f>VLOOKUP(A6548,'Top 30 via LR (Tr36)'!A:A,1,FALSE)</f>
        <v>#N/A</v>
      </c>
      <c r="M6548" t="e">
        <f>VLOOKUP(A6548,'Top 30 via LR (Tr36)'!I:I,1,FALSE)</f>
        <v>#N/A</v>
      </c>
      <c r="N6548" t="e">
        <f>VLOOKUP(A6548,'Top or Bottom 30 via OR (Schiz)'!B:B,1,FALSE)</f>
        <v>#N/A</v>
      </c>
      <c r="O6548" t="e">
        <f>VLOOKUP(A6548,'Top or Bottom 30 via OR (Schiz)'!J:J,1,FALSE)</f>
        <v>#N/A</v>
      </c>
      <c r="P6548" t="e">
        <f>VLOOKUP(A6548,'Top or Bottom 30 via OR (Tr36)'!B:B,1,FALSE)</f>
        <v>#N/A</v>
      </c>
      <c r="Q6548" t="e">
        <f>VLOOKUP(A6548,'Top or Bottom 30 via OR (Tr36)'!J:J,1,FALSE)</f>
        <v>#N/A</v>
      </c>
    </row>
    <row r="6549" spans="1:17" x14ac:dyDescent="0.25">
      <c r="A6549" t="s">
        <v>6566</v>
      </c>
      <c r="B6549">
        <v>64</v>
      </c>
      <c r="C6549">
        <v>167</v>
      </c>
      <c r="D6549">
        <v>93</v>
      </c>
      <c r="E6549">
        <v>243</v>
      </c>
      <c r="F6549">
        <f>B6549/cam_reads!I$3</f>
        <v>0.79512435707673224</v>
      </c>
      <c r="G6549">
        <f>C6549/cam_reads!J$3</f>
        <v>2.1630149900694944</v>
      </c>
      <c r="H6549">
        <f>D6549/cam_reads!K$3</f>
        <v>0.97075213583214814</v>
      </c>
      <c r="I6549">
        <f>E6549/cam_reads!L$3</f>
        <v>2.5331029912245699</v>
      </c>
      <c r="J6549" t="e">
        <f>VLOOKUP(A6549,'Top 30 via LR (Schizonts)'!A:A,1,FALSE)</f>
        <v>#N/A</v>
      </c>
      <c r="K6549" t="e">
        <f>VLOOKUP(A6549,'Top 30 via LR (Schizonts)'!J:J,1,FALSE)</f>
        <v>#N/A</v>
      </c>
      <c r="L6549" t="e">
        <f>VLOOKUP(A6549,'Top 30 via LR (Tr36)'!A:A,1,FALSE)</f>
        <v>#N/A</v>
      </c>
      <c r="M6549" t="e">
        <f>VLOOKUP(A6549,'Top 30 via LR (Tr36)'!I:I,1,FALSE)</f>
        <v>#N/A</v>
      </c>
      <c r="N6549" t="e">
        <f>VLOOKUP(A6549,'Top or Bottom 30 via OR (Schiz)'!B:B,1,FALSE)</f>
        <v>#N/A</v>
      </c>
      <c r="O6549" t="e">
        <f>VLOOKUP(A6549,'Top or Bottom 30 via OR (Schiz)'!J:J,1,FALSE)</f>
        <v>#N/A</v>
      </c>
      <c r="P6549" t="e">
        <f>VLOOKUP(A6549,'Top or Bottom 30 via OR (Tr36)'!B:B,1,FALSE)</f>
        <v>#N/A</v>
      </c>
      <c r="Q6549" t="e">
        <f>VLOOKUP(A6549,'Top or Bottom 30 via OR (Tr36)'!J:J,1,FALSE)</f>
        <v>#N/A</v>
      </c>
    </row>
    <row r="6550" spans="1:17" x14ac:dyDescent="0.25">
      <c r="A6550" t="s">
        <v>6567</v>
      </c>
      <c r="B6550">
        <v>803</v>
      </c>
      <c r="C6550">
        <v>680</v>
      </c>
      <c r="D6550">
        <v>822</v>
      </c>
      <c r="E6550">
        <v>1475</v>
      </c>
      <c r="F6550">
        <f>B6550/cam_reads!I$3</f>
        <v>9.9763259176971246</v>
      </c>
      <c r="G6550">
        <f>C6550/cam_reads!J$3</f>
        <v>8.8074861871093191</v>
      </c>
      <c r="H6550">
        <f>D6550/cam_reads!K$3</f>
        <v>8.5801962973551156</v>
      </c>
      <c r="I6550">
        <f>E6550/cam_reads!L$3</f>
        <v>15.375830913811692</v>
      </c>
      <c r="J6550" t="e">
        <f>VLOOKUP(A6550,'Top 30 via LR (Schizonts)'!A:A,1,FALSE)</f>
        <v>#N/A</v>
      </c>
      <c r="K6550" t="e">
        <f>VLOOKUP(A6550,'Top 30 via LR (Schizonts)'!J:J,1,FALSE)</f>
        <v>#N/A</v>
      </c>
      <c r="L6550" t="e">
        <f>VLOOKUP(A6550,'Top 30 via LR (Tr36)'!A:A,1,FALSE)</f>
        <v>#N/A</v>
      </c>
      <c r="M6550" t="e">
        <f>VLOOKUP(A6550,'Top 30 via LR (Tr36)'!I:I,1,FALSE)</f>
        <v>#N/A</v>
      </c>
      <c r="N6550" t="e">
        <f>VLOOKUP(A6550,'Top or Bottom 30 via OR (Schiz)'!B:B,1,FALSE)</f>
        <v>#N/A</v>
      </c>
      <c r="O6550" t="e">
        <f>VLOOKUP(A6550,'Top or Bottom 30 via OR (Schiz)'!J:J,1,FALSE)</f>
        <v>#N/A</v>
      </c>
      <c r="P6550" t="e">
        <f>VLOOKUP(A6550,'Top or Bottom 30 via OR (Tr36)'!B:B,1,FALSE)</f>
        <v>#N/A</v>
      </c>
      <c r="Q6550" t="e">
        <f>VLOOKUP(A6550,'Top or Bottom 30 via OR (Tr36)'!J:J,1,FALSE)</f>
        <v>#N/A</v>
      </c>
    </row>
    <row r="6551" spans="1:17" x14ac:dyDescent="0.25">
      <c r="A6551" t="s">
        <v>6568</v>
      </c>
      <c r="B6551">
        <v>0</v>
      </c>
      <c r="C6551">
        <v>0</v>
      </c>
      <c r="D6551">
        <v>0</v>
      </c>
      <c r="E6551">
        <v>0</v>
      </c>
      <c r="F6551">
        <f>B6551/cam_reads!I$3</f>
        <v>0</v>
      </c>
      <c r="G6551">
        <f>C6551/cam_reads!J$3</f>
        <v>0</v>
      </c>
      <c r="H6551">
        <f>D6551/cam_reads!K$3</f>
        <v>0</v>
      </c>
      <c r="I6551">
        <f>E6551/cam_reads!L$3</f>
        <v>0</v>
      </c>
      <c r="J6551" t="e">
        <f>VLOOKUP(A6551,'Top 30 via LR (Schizonts)'!A:A,1,FALSE)</f>
        <v>#N/A</v>
      </c>
      <c r="K6551" t="e">
        <f>VLOOKUP(A6551,'Top 30 via LR (Schizonts)'!J:J,1,FALSE)</f>
        <v>#N/A</v>
      </c>
      <c r="L6551" t="e">
        <f>VLOOKUP(A6551,'Top 30 via LR (Tr36)'!A:A,1,FALSE)</f>
        <v>#N/A</v>
      </c>
      <c r="M6551" t="e">
        <f>VLOOKUP(A6551,'Top 30 via LR (Tr36)'!I:I,1,FALSE)</f>
        <v>#N/A</v>
      </c>
      <c r="N6551" t="e">
        <f>VLOOKUP(A6551,'Top or Bottom 30 via OR (Schiz)'!B:B,1,FALSE)</f>
        <v>#N/A</v>
      </c>
      <c r="O6551" t="e">
        <f>VLOOKUP(A6551,'Top or Bottom 30 via OR (Schiz)'!J:J,1,FALSE)</f>
        <v>#N/A</v>
      </c>
      <c r="P6551" t="e">
        <f>VLOOKUP(A6551,'Top or Bottom 30 via OR (Tr36)'!B:B,1,FALSE)</f>
        <v>#N/A</v>
      </c>
      <c r="Q6551" t="e">
        <f>VLOOKUP(A6551,'Top or Bottom 30 via OR (Tr36)'!J:J,1,FALSE)</f>
        <v>#N/A</v>
      </c>
    </row>
    <row r="6552" spans="1:17" x14ac:dyDescent="0.25">
      <c r="A6552" t="s">
        <v>6569</v>
      </c>
      <c r="B6552">
        <v>0</v>
      </c>
      <c r="C6552">
        <v>0</v>
      </c>
      <c r="D6552">
        <v>0</v>
      </c>
      <c r="E6552">
        <v>0</v>
      </c>
      <c r="F6552">
        <f>B6552/cam_reads!I$3</f>
        <v>0</v>
      </c>
      <c r="G6552">
        <f>C6552/cam_reads!J$3</f>
        <v>0</v>
      </c>
      <c r="H6552">
        <f>D6552/cam_reads!K$3</f>
        <v>0</v>
      </c>
      <c r="I6552">
        <f>E6552/cam_reads!L$3</f>
        <v>0</v>
      </c>
      <c r="J6552" t="e">
        <f>VLOOKUP(A6552,'Top 30 via LR (Schizonts)'!A:A,1,FALSE)</f>
        <v>#N/A</v>
      </c>
      <c r="K6552" t="e">
        <f>VLOOKUP(A6552,'Top 30 via LR (Schizonts)'!J:J,1,FALSE)</f>
        <v>#N/A</v>
      </c>
      <c r="L6552" t="e">
        <f>VLOOKUP(A6552,'Top 30 via LR (Tr36)'!A:A,1,FALSE)</f>
        <v>#N/A</v>
      </c>
      <c r="M6552" t="e">
        <f>VLOOKUP(A6552,'Top 30 via LR (Tr36)'!I:I,1,FALSE)</f>
        <v>#N/A</v>
      </c>
      <c r="N6552" t="e">
        <f>VLOOKUP(A6552,'Top or Bottom 30 via OR (Schiz)'!B:B,1,FALSE)</f>
        <v>#N/A</v>
      </c>
      <c r="O6552" t="e">
        <f>VLOOKUP(A6552,'Top or Bottom 30 via OR (Schiz)'!J:J,1,FALSE)</f>
        <v>#N/A</v>
      </c>
      <c r="P6552" t="e">
        <f>VLOOKUP(A6552,'Top or Bottom 30 via OR (Tr36)'!B:B,1,FALSE)</f>
        <v>#N/A</v>
      </c>
      <c r="Q6552" t="e">
        <f>VLOOKUP(A6552,'Top or Bottom 30 via OR (Tr36)'!J:J,1,FALSE)</f>
        <v>#N/A</v>
      </c>
    </row>
    <row r="6553" spans="1:17" x14ac:dyDescent="0.25">
      <c r="A6553" t="s">
        <v>6570</v>
      </c>
      <c r="B6553">
        <v>4522</v>
      </c>
      <c r="C6553">
        <v>3254</v>
      </c>
      <c r="D6553">
        <v>3290</v>
      </c>
      <c r="E6553">
        <v>3945</v>
      </c>
      <c r="F6553">
        <f>B6553/cam_reads!I$3</f>
        <v>56.180505354702859</v>
      </c>
      <c r="G6553">
        <f>C6553/cam_reads!J$3</f>
        <v>42.146411842431945</v>
      </c>
      <c r="H6553">
        <f>D6553/cam_reads!K$3</f>
        <v>34.341661579438359</v>
      </c>
      <c r="I6553">
        <f>E6553/cam_reads!L$3</f>
        <v>41.123832511855674</v>
      </c>
      <c r="J6553" t="e">
        <f>VLOOKUP(A6553,'Top 30 via LR (Schizonts)'!A:A,1,FALSE)</f>
        <v>#N/A</v>
      </c>
      <c r="K6553" t="e">
        <f>VLOOKUP(A6553,'Top 30 via LR (Schizonts)'!J:J,1,FALSE)</f>
        <v>#N/A</v>
      </c>
      <c r="L6553" t="e">
        <f>VLOOKUP(A6553,'Top 30 via LR (Tr36)'!A:A,1,FALSE)</f>
        <v>#N/A</v>
      </c>
      <c r="M6553" t="e">
        <f>VLOOKUP(A6553,'Top 30 via LR (Tr36)'!I:I,1,FALSE)</f>
        <v>#N/A</v>
      </c>
      <c r="N6553" t="e">
        <f>VLOOKUP(A6553,'Top or Bottom 30 via OR (Schiz)'!B:B,1,FALSE)</f>
        <v>#N/A</v>
      </c>
      <c r="O6553" t="e">
        <f>VLOOKUP(A6553,'Top or Bottom 30 via OR (Schiz)'!J:J,1,FALSE)</f>
        <v>#N/A</v>
      </c>
      <c r="P6553" t="e">
        <f>VLOOKUP(A6553,'Top or Bottom 30 via OR (Tr36)'!B:B,1,FALSE)</f>
        <v>#N/A</v>
      </c>
      <c r="Q6553" t="e">
        <f>VLOOKUP(A6553,'Top or Bottom 30 via OR (Tr36)'!J:J,1,FALSE)</f>
        <v>#N/A</v>
      </c>
    </row>
    <row r="6554" spans="1:17" x14ac:dyDescent="0.25">
      <c r="A6554" t="s">
        <v>6571</v>
      </c>
      <c r="B6554">
        <v>2316</v>
      </c>
      <c r="C6554">
        <v>1251</v>
      </c>
      <c r="D6554">
        <v>989</v>
      </c>
      <c r="E6554">
        <v>1848</v>
      </c>
      <c r="F6554">
        <f>B6554/cam_reads!I$3</f>
        <v>28.773562671714249</v>
      </c>
      <c r="G6554">
        <f>C6554/cam_reads!J$3</f>
        <v>16.203184147167292</v>
      </c>
      <c r="H6554">
        <f>D6554/cam_reads!K$3</f>
        <v>10.323374863849404</v>
      </c>
      <c r="I6554">
        <f>E6554/cam_reads!L$3</f>
        <v>19.264091883880681</v>
      </c>
      <c r="J6554" t="e">
        <f>VLOOKUP(A6554,'Top 30 via LR (Schizonts)'!A:A,1,FALSE)</f>
        <v>#N/A</v>
      </c>
      <c r="K6554" t="e">
        <f>VLOOKUP(A6554,'Top 30 via LR (Schizonts)'!J:J,1,FALSE)</f>
        <v>#N/A</v>
      </c>
      <c r="L6554" t="e">
        <f>VLOOKUP(A6554,'Top 30 via LR (Tr36)'!A:A,1,FALSE)</f>
        <v>#N/A</v>
      </c>
      <c r="M6554" t="e">
        <f>VLOOKUP(A6554,'Top 30 via LR (Tr36)'!I:I,1,FALSE)</f>
        <v>#N/A</v>
      </c>
      <c r="N6554" t="e">
        <f>VLOOKUP(A6554,'Top or Bottom 30 via OR (Schiz)'!B:B,1,FALSE)</f>
        <v>#N/A</v>
      </c>
      <c r="O6554" t="e">
        <f>VLOOKUP(A6554,'Top or Bottom 30 via OR (Schiz)'!J:J,1,FALSE)</f>
        <v>#N/A</v>
      </c>
      <c r="P6554" t="e">
        <f>VLOOKUP(A6554,'Top or Bottom 30 via OR (Tr36)'!B:B,1,FALSE)</f>
        <v>#N/A</v>
      </c>
      <c r="Q6554" t="e">
        <f>VLOOKUP(A6554,'Top or Bottom 30 via OR (Tr36)'!J:J,1,FALSE)</f>
        <v>#N/A</v>
      </c>
    </row>
    <row r="6555" spans="1:17" x14ac:dyDescent="0.25">
      <c r="A6555" t="s">
        <v>6572</v>
      </c>
      <c r="B6555">
        <v>70860</v>
      </c>
      <c r="C6555">
        <v>99346</v>
      </c>
      <c r="D6555">
        <v>64526</v>
      </c>
      <c r="E6555">
        <v>116561</v>
      </c>
      <c r="F6555">
        <f>B6555/cam_reads!I$3</f>
        <v>880.35174910089449</v>
      </c>
      <c r="G6555">
        <f>C6555/cam_reads!J$3</f>
        <v>1286.7478275655328</v>
      </c>
      <c r="H6555">
        <f>D6555/cam_reads!K$3</f>
        <v>673.53497114736763</v>
      </c>
      <c r="I6555">
        <f>E6555/cam_reads!L$3</f>
        <v>1215.065916708342</v>
      </c>
      <c r="J6555" t="e">
        <f>VLOOKUP(A6555,'Top 30 via LR (Schizonts)'!A:A,1,FALSE)</f>
        <v>#N/A</v>
      </c>
      <c r="K6555" t="e">
        <f>VLOOKUP(A6555,'Top 30 via LR (Schizonts)'!J:J,1,FALSE)</f>
        <v>#N/A</v>
      </c>
      <c r="L6555" t="e">
        <f>VLOOKUP(A6555,'Top 30 via LR (Tr36)'!A:A,1,FALSE)</f>
        <v>#N/A</v>
      </c>
      <c r="M6555" t="e">
        <f>VLOOKUP(A6555,'Top 30 via LR (Tr36)'!I:I,1,FALSE)</f>
        <v>#N/A</v>
      </c>
      <c r="N6555" t="e">
        <f>VLOOKUP(A6555,'Top or Bottom 30 via OR (Schiz)'!B:B,1,FALSE)</f>
        <v>#N/A</v>
      </c>
      <c r="O6555" t="e">
        <f>VLOOKUP(A6555,'Top or Bottom 30 via OR (Schiz)'!J:J,1,FALSE)</f>
        <v>#N/A</v>
      </c>
      <c r="P6555" t="e">
        <f>VLOOKUP(A6555,'Top or Bottom 30 via OR (Tr36)'!B:B,1,FALSE)</f>
        <v>#N/A</v>
      </c>
      <c r="Q6555" t="e">
        <f>VLOOKUP(A6555,'Top or Bottom 30 via OR (Tr36)'!J:J,1,FALSE)</f>
        <v>#N/A</v>
      </c>
    </row>
    <row r="6556" spans="1:17" x14ac:dyDescent="0.25">
      <c r="A6556" t="s">
        <v>6573</v>
      </c>
      <c r="B6556">
        <v>797</v>
      </c>
      <c r="C6556">
        <v>585</v>
      </c>
      <c r="D6556">
        <v>897</v>
      </c>
      <c r="E6556">
        <v>1397</v>
      </c>
      <c r="F6556">
        <f>B6556/cam_reads!I$3</f>
        <v>9.9017830092211803</v>
      </c>
      <c r="G6556">
        <f>C6556/cam_reads!J$3</f>
        <v>7.5770285580278696</v>
      </c>
      <c r="H6556">
        <f>D6556/cam_reads!K$3</f>
        <v>9.3630609230262039</v>
      </c>
      <c r="I6556">
        <f>E6556/cam_reads!L$3</f>
        <v>14.562736126505039</v>
      </c>
      <c r="J6556" t="e">
        <f>VLOOKUP(A6556,'Top 30 via LR (Schizonts)'!A:A,1,FALSE)</f>
        <v>#N/A</v>
      </c>
      <c r="K6556" t="e">
        <f>VLOOKUP(A6556,'Top 30 via LR (Schizonts)'!J:J,1,FALSE)</f>
        <v>#N/A</v>
      </c>
      <c r="L6556" t="e">
        <f>VLOOKUP(A6556,'Top 30 via LR (Tr36)'!A:A,1,FALSE)</f>
        <v>#N/A</v>
      </c>
      <c r="M6556" t="e">
        <f>VLOOKUP(A6556,'Top 30 via LR (Tr36)'!I:I,1,FALSE)</f>
        <v>#N/A</v>
      </c>
      <c r="N6556" t="e">
        <f>VLOOKUP(A6556,'Top or Bottom 30 via OR (Schiz)'!B:B,1,FALSE)</f>
        <v>#N/A</v>
      </c>
      <c r="O6556" t="e">
        <f>VLOOKUP(A6556,'Top or Bottom 30 via OR (Schiz)'!J:J,1,FALSE)</f>
        <v>#N/A</v>
      </c>
      <c r="P6556" t="e">
        <f>VLOOKUP(A6556,'Top or Bottom 30 via OR (Tr36)'!B:B,1,FALSE)</f>
        <v>#N/A</v>
      </c>
      <c r="Q6556" t="e">
        <f>VLOOKUP(A6556,'Top or Bottom 30 via OR (Tr36)'!J:J,1,FALSE)</f>
        <v>#N/A</v>
      </c>
    </row>
    <row r="6557" spans="1:17" x14ac:dyDescent="0.25">
      <c r="A6557" t="s">
        <v>6574</v>
      </c>
      <c r="B6557">
        <v>108</v>
      </c>
      <c r="C6557">
        <v>146</v>
      </c>
      <c r="D6557">
        <v>116</v>
      </c>
      <c r="E6557">
        <v>137</v>
      </c>
      <c r="F6557">
        <f>B6557/cam_reads!I$3</f>
        <v>1.3417723525669856</v>
      </c>
      <c r="G6557">
        <f>C6557/cam_reads!J$3</f>
        <v>1.8910190931146478</v>
      </c>
      <c r="H6557">
        <f>D6557/cam_reads!K$3</f>
        <v>1.2108306210379483</v>
      </c>
      <c r="I6557">
        <f>E6557/cam_reads!L$3</f>
        <v>1.4281280238591199</v>
      </c>
      <c r="J6557" t="e">
        <f>VLOOKUP(A6557,'Top 30 via LR (Schizonts)'!A:A,1,FALSE)</f>
        <v>#N/A</v>
      </c>
      <c r="K6557" t="e">
        <f>VLOOKUP(A6557,'Top 30 via LR (Schizonts)'!J:J,1,FALSE)</f>
        <v>#N/A</v>
      </c>
      <c r="L6557" t="e">
        <f>VLOOKUP(A6557,'Top 30 via LR (Tr36)'!A:A,1,FALSE)</f>
        <v>#N/A</v>
      </c>
      <c r="M6557" t="e">
        <f>VLOOKUP(A6557,'Top 30 via LR (Tr36)'!I:I,1,FALSE)</f>
        <v>#N/A</v>
      </c>
      <c r="N6557" t="e">
        <f>VLOOKUP(A6557,'Top or Bottom 30 via OR (Schiz)'!B:B,1,FALSE)</f>
        <v>#N/A</v>
      </c>
      <c r="O6557" t="e">
        <f>VLOOKUP(A6557,'Top or Bottom 30 via OR (Schiz)'!J:J,1,FALSE)</f>
        <v>#N/A</v>
      </c>
      <c r="P6557" t="e">
        <f>VLOOKUP(A6557,'Top or Bottom 30 via OR (Tr36)'!B:B,1,FALSE)</f>
        <v>#N/A</v>
      </c>
      <c r="Q6557" t="e">
        <f>VLOOKUP(A6557,'Top or Bottom 30 via OR (Tr36)'!J:J,1,FALSE)</f>
        <v>#N/A</v>
      </c>
    </row>
    <row r="6558" spans="1:17" x14ac:dyDescent="0.25">
      <c r="A6558" t="s">
        <v>6575</v>
      </c>
      <c r="B6558">
        <v>0</v>
      </c>
      <c r="C6558">
        <v>0</v>
      </c>
      <c r="D6558">
        <v>0</v>
      </c>
      <c r="E6558">
        <v>0</v>
      </c>
      <c r="F6558">
        <f>B6558/cam_reads!I$3</f>
        <v>0</v>
      </c>
      <c r="G6558">
        <f>C6558/cam_reads!J$3</f>
        <v>0</v>
      </c>
      <c r="H6558">
        <f>D6558/cam_reads!K$3</f>
        <v>0</v>
      </c>
      <c r="I6558">
        <f>E6558/cam_reads!L$3</f>
        <v>0</v>
      </c>
      <c r="J6558" t="e">
        <f>VLOOKUP(A6558,'Top 30 via LR (Schizonts)'!A:A,1,FALSE)</f>
        <v>#N/A</v>
      </c>
      <c r="K6558" t="e">
        <f>VLOOKUP(A6558,'Top 30 via LR (Schizonts)'!J:J,1,FALSE)</f>
        <v>#N/A</v>
      </c>
      <c r="L6558" t="e">
        <f>VLOOKUP(A6558,'Top 30 via LR (Tr36)'!A:A,1,FALSE)</f>
        <v>#N/A</v>
      </c>
      <c r="M6558" t="e">
        <f>VLOOKUP(A6558,'Top 30 via LR (Tr36)'!I:I,1,FALSE)</f>
        <v>#N/A</v>
      </c>
      <c r="N6558" t="e">
        <f>VLOOKUP(A6558,'Top or Bottom 30 via OR (Schiz)'!B:B,1,FALSE)</f>
        <v>#N/A</v>
      </c>
      <c r="O6558" t="e">
        <f>VLOOKUP(A6558,'Top or Bottom 30 via OR (Schiz)'!J:J,1,FALSE)</f>
        <v>#N/A</v>
      </c>
      <c r="P6558" t="e">
        <f>VLOOKUP(A6558,'Top or Bottom 30 via OR (Tr36)'!B:B,1,FALSE)</f>
        <v>#N/A</v>
      </c>
      <c r="Q6558" t="e">
        <f>VLOOKUP(A6558,'Top or Bottom 30 via OR (Tr36)'!J:J,1,FALSE)</f>
        <v>#N/A</v>
      </c>
    </row>
    <row r="6559" spans="1:17" x14ac:dyDescent="0.25">
      <c r="A6559" t="s">
        <v>6576</v>
      </c>
      <c r="B6559">
        <v>491</v>
      </c>
      <c r="C6559">
        <v>254</v>
      </c>
      <c r="D6559">
        <v>475</v>
      </c>
      <c r="E6559">
        <v>714</v>
      </c>
      <c r="F6559">
        <f>B6559/cam_reads!I$3</f>
        <v>6.1000946769480553</v>
      </c>
      <c r="G6559">
        <f>C6559/cam_reads!J$3</f>
        <v>3.2898551345967162</v>
      </c>
      <c r="H6559">
        <f>D6559/cam_reads!K$3</f>
        <v>4.9581426292502195</v>
      </c>
      <c r="I6559">
        <f>E6559/cam_reads!L$3</f>
        <v>7.4429445914993542</v>
      </c>
      <c r="J6559" t="e">
        <f>VLOOKUP(A6559,'Top 30 via LR (Schizonts)'!A:A,1,FALSE)</f>
        <v>#N/A</v>
      </c>
      <c r="K6559" t="e">
        <f>VLOOKUP(A6559,'Top 30 via LR (Schizonts)'!J:J,1,FALSE)</f>
        <v>#N/A</v>
      </c>
      <c r="L6559" t="e">
        <f>VLOOKUP(A6559,'Top 30 via LR (Tr36)'!A:A,1,FALSE)</f>
        <v>#N/A</v>
      </c>
      <c r="M6559" t="e">
        <f>VLOOKUP(A6559,'Top 30 via LR (Tr36)'!I:I,1,FALSE)</f>
        <v>#N/A</v>
      </c>
      <c r="N6559" t="e">
        <f>VLOOKUP(A6559,'Top or Bottom 30 via OR (Schiz)'!B:B,1,FALSE)</f>
        <v>#N/A</v>
      </c>
      <c r="O6559" t="e">
        <f>VLOOKUP(A6559,'Top or Bottom 30 via OR (Schiz)'!J:J,1,FALSE)</f>
        <v>#N/A</v>
      </c>
      <c r="P6559" t="e">
        <f>VLOOKUP(A6559,'Top or Bottom 30 via OR (Tr36)'!B:B,1,FALSE)</f>
        <v>#N/A</v>
      </c>
      <c r="Q6559" t="e">
        <f>VLOOKUP(A6559,'Top or Bottom 30 via OR (Tr36)'!J:J,1,FALSE)</f>
        <v>#N/A</v>
      </c>
    </row>
    <row r="6560" spans="1:17" x14ac:dyDescent="0.25">
      <c r="A6560" t="s">
        <v>6577</v>
      </c>
      <c r="B6560">
        <v>958</v>
      </c>
      <c r="C6560">
        <v>538</v>
      </c>
      <c r="D6560">
        <v>779</v>
      </c>
      <c r="E6560">
        <v>1417</v>
      </c>
      <c r="F6560">
        <f>B6560/cam_reads!I$3</f>
        <v>11.902017719992335</v>
      </c>
      <c r="G6560">
        <f>C6560/cam_reads!J$3</f>
        <v>6.9682758362717845</v>
      </c>
      <c r="H6560">
        <f>D6560/cam_reads!K$3</f>
        <v>8.1313539119703595</v>
      </c>
      <c r="I6560">
        <f>E6560/cam_reads!L$3</f>
        <v>14.771221969404181</v>
      </c>
      <c r="J6560" t="e">
        <f>VLOOKUP(A6560,'Top 30 via LR (Schizonts)'!A:A,1,FALSE)</f>
        <v>#N/A</v>
      </c>
      <c r="K6560" t="e">
        <f>VLOOKUP(A6560,'Top 30 via LR (Schizonts)'!J:J,1,FALSE)</f>
        <v>#N/A</v>
      </c>
      <c r="L6560" t="e">
        <f>VLOOKUP(A6560,'Top 30 via LR (Tr36)'!A:A,1,FALSE)</f>
        <v>#N/A</v>
      </c>
      <c r="M6560" t="e">
        <f>VLOOKUP(A6560,'Top 30 via LR (Tr36)'!I:I,1,FALSE)</f>
        <v>#N/A</v>
      </c>
      <c r="N6560" t="e">
        <f>VLOOKUP(A6560,'Top or Bottom 30 via OR (Schiz)'!B:B,1,FALSE)</f>
        <v>#N/A</v>
      </c>
      <c r="O6560" t="e">
        <f>VLOOKUP(A6560,'Top or Bottom 30 via OR (Schiz)'!J:J,1,FALSE)</f>
        <v>#N/A</v>
      </c>
      <c r="P6560" t="e">
        <f>VLOOKUP(A6560,'Top or Bottom 30 via OR (Tr36)'!B:B,1,FALSE)</f>
        <v>#N/A</v>
      </c>
      <c r="Q6560" t="e">
        <f>VLOOKUP(A6560,'Top or Bottom 30 via OR (Tr36)'!J:J,1,FALSE)</f>
        <v>#N/A</v>
      </c>
    </row>
    <row r="6561" spans="1:17" x14ac:dyDescent="0.25">
      <c r="A6561" t="s">
        <v>33</v>
      </c>
      <c r="B6561">
        <v>1</v>
      </c>
      <c r="C6561">
        <v>0</v>
      </c>
      <c r="D6561">
        <v>0</v>
      </c>
      <c r="E6561">
        <v>24</v>
      </c>
      <c r="F6561">
        <f>B6561/cam_reads!I$3</f>
        <v>1.2423818079323941E-2</v>
      </c>
      <c r="G6561">
        <f>C6561/cam_reads!J$3</f>
        <v>0</v>
      </c>
      <c r="H6561">
        <f>D6561/cam_reads!K$3</f>
        <v>0</v>
      </c>
      <c r="I6561">
        <f>E6561/cam_reads!L$3</f>
        <v>0.25018301147896987</v>
      </c>
      <c r="J6561" t="e">
        <f>VLOOKUP(A6561,'Top 30 via LR (Schizonts)'!A:A,1,FALSE)</f>
        <v>#N/A</v>
      </c>
      <c r="K6561" t="e">
        <f>VLOOKUP(A6561,'Top 30 via LR (Schizonts)'!J:J,1,FALSE)</f>
        <v>#N/A</v>
      </c>
      <c r="L6561" t="e">
        <f>VLOOKUP(A6561,'Top 30 via LR (Tr36)'!A:A,1,FALSE)</f>
        <v>#N/A</v>
      </c>
      <c r="M6561" t="e">
        <f>VLOOKUP(A6561,'Top 30 via LR (Tr36)'!I:I,1,FALSE)</f>
        <v>#N/A</v>
      </c>
      <c r="N6561" t="e">
        <f>VLOOKUP(A6561,'Top or Bottom 30 via OR (Schiz)'!B:B,1,FALSE)</f>
        <v>#N/A</v>
      </c>
      <c r="O6561" t="e">
        <f>VLOOKUP(A6561,'Top or Bottom 30 via OR (Schiz)'!J:J,1,FALSE)</f>
        <v>#N/A</v>
      </c>
      <c r="P6561" t="str">
        <f>VLOOKUP(A6561,'Top or Bottom 30 via OR (Tr36)'!B:B,1,FALSE)</f>
        <v>PVP01_1132100</v>
      </c>
      <c r="Q6561" t="e">
        <f>VLOOKUP(A6561,'Top or Bottom 30 via OR (Tr36)'!J:J,1,FALSE)</f>
        <v>#N/A</v>
      </c>
    </row>
    <row r="6562" spans="1:17" x14ac:dyDescent="0.25">
      <c r="A6562" t="s">
        <v>6578</v>
      </c>
      <c r="B6562">
        <v>1275</v>
      </c>
      <c r="C6562">
        <v>911</v>
      </c>
      <c r="D6562">
        <v>1013</v>
      </c>
      <c r="E6562">
        <v>1184</v>
      </c>
      <c r="F6562">
        <f>B6562/cam_reads!I$3</f>
        <v>15.840368051138025</v>
      </c>
      <c r="G6562">
        <f>C6562/cam_reads!J$3</f>
        <v>11.799441053612632</v>
      </c>
      <c r="H6562">
        <f>D6562/cam_reads!K$3</f>
        <v>10.573891544064152</v>
      </c>
      <c r="I6562">
        <f>E6562/cam_reads!L$3</f>
        <v>12.34236189962918</v>
      </c>
      <c r="J6562" t="e">
        <f>VLOOKUP(A6562,'Top 30 via LR (Schizonts)'!A:A,1,FALSE)</f>
        <v>#N/A</v>
      </c>
      <c r="K6562" t="e">
        <f>VLOOKUP(A6562,'Top 30 via LR (Schizonts)'!J:J,1,FALSE)</f>
        <v>#N/A</v>
      </c>
      <c r="L6562" t="e">
        <f>VLOOKUP(A6562,'Top 30 via LR (Tr36)'!A:A,1,FALSE)</f>
        <v>#N/A</v>
      </c>
      <c r="M6562" t="e">
        <f>VLOOKUP(A6562,'Top 30 via LR (Tr36)'!I:I,1,FALSE)</f>
        <v>#N/A</v>
      </c>
      <c r="N6562" t="e">
        <f>VLOOKUP(A6562,'Top or Bottom 30 via OR (Schiz)'!B:B,1,FALSE)</f>
        <v>#N/A</v>
      </c>
      <c r="O6562" t="e">
        <f>VLOOKUP(A6562,'Top or Bottom 30 via OR (Schiz)'!J:J,1,FALSE)</f>
        <v>#N/A</v>
      </c>
      <c r="P6562" t="e">
        <f>VLOOKUP(A6562,'Top or Bottom 30 via OR (Tr36)'!B:B,1,FALSE)</f>
        <v>#N/A</v>
      </c>
      <c r="Q6562" t="e">
        <f>VLOOKUP(A6562,'Top or Bottom 30 via OR (Tr36)'!J:J,1,FALSE)</f>
        <v>#N/A</v>
      </c>
    </row>
    <row r="6563" spans="1:17" x14ac:dyDescent="0.25">
      <c r="A6563" t="s">
        <v>6579</v>
      </c>
      <c r="B6563">
        <v>0</v>
      </c>
      <c r="C6563">
        <v>0</v>
      </c>
      <c r="D6563">
        <v>0</v>
      </c>
      <c r="E6563">
        <v>0</v>
      </c>
      <c r="F6563">
        <f>B6563/cam_reads!I$3</f>
        <v>0</v>
      </c>
      <c r="G6563">
        <f>C6563/cam_reads!J$3</f>
        <v>0</v>
      </c>
      <c r="H6563">
        <f>D6563/cam_reads!K$3</f>
        <v>0</v>
      </c>
      <c r="I6563">
        <f>E6563/cam_reads!L$3</f>
        <v>0</v>
      </c>
      <c r="J6563" t="e">
        <f>VLOOKUP(A6563,'Top 30 via LR (Schizonts)'!A:A,1,FALSE)</f>
        <v>#N/A</v>
      </c>
      <c r="K6563" t="e">
        <f>VLOOKUP(A6563,'Top 30 via LR (Schizonts)'!J:J,1,FALSE)</f>
        <v>#N/A</v>
      </c>
      <c r="L6563" t="e">
        <f>VLOOKUP(A6563,'Top 30 via LR (Tr36)'!A:A,1,FALSE)</f>
        <v>#N/A</v>
      </c>
      <c r="M6563" t="e">
        <f>VLOOKUP(A6563,'Top 30 via LR (Tr36)'!I:I,1,FALSE)</f>
        <v>#N/A</v>
      </c>
      <c r="N6563" t="e">
        <f>VLOOKUP(A6563,'Top or Bottom 30 via OR (Schiz)'!B:B,1,FALSE)</f>
        <v>#N/A</v>
      </c>
      <c r="O6563" t="e">
        <f>VLOOKUP(A6563,'Top or Bottom 30 via OR (Schiz)'!J:J,1,FALSE)</f>
        <v>#N/A</v>
      </c>
      <c r="P6563" t="e">
        <f>VLOOKUP(A6563,'Top or Bottom 30 via OR (Tr36)'!B:B,1,FALSE)</f>
        <v>#N/A</v>
      </c>
      <c r="Q6563" t="e">
        <f>VLOOKUP(A6563,'Top or Bottom 30 via OR (Tr36)'!J:J,1,FALSE)</f>
        <v>#N/A</v>
      </c>
    </row>
    <row r="6564" spans="1:17" x14ac:dyDescent="0.25">
      <c r="A6564" t="s">
        <v>6580</v>
      </c>
      <c r="B6564">
        <v>191</v>
      </c>
      <c r="C6564">
        <v>180</v>
      </c>
      <c r="D6564">
        <v>199</v>
      </c>
      <c r="E6564">
        <v>369</v>
      </c>
      <c r="F6564">
        <f>B6564/cam_reads!I$3</f>
        <v>2.3729492531508729</v>
      </c>
      <c r="G6564">
        <f>C6564/cam_reads!J$3</f>
        <v>2.331393402470114</v>
      </c>
      <c r="H6564">
        <f>D6564/cam_reads!K$3</f>
        <v>2.0772008067806182</v>
      </c>
      <c r="I6564">
        <f>E6564/cam_reads!L$3</f>
        <v>3.8465638014891619</v>
      </c>
      <c r="J6564" t="e">
        <f>VLOOKUP(A6564,'Top 30 via LR (Schizonts)'!A:A,1,FALSE)</f>
        <v>#N/A</v>
      </c>
      <c r="K6564" t="e">
        <f>VLOOKUP(A6564,'Top 30 via LR (Schizonts)'!J:J,1,FALSE)</f>
        <v>#N/A</v>
      </c>
      <c r="L6564" t="e">
        <f>VLOOKUP(A6564,'Top 30 via LR (Tr36)'!A:A,1,FALSE)</f>
        <v>#N/A</v>
      </c>
      <c r="M6564" t="e">
        <f>VLOOKUP(A6564,'Top 30 via LR (Tr36)'!I:I,1,FALSE)</f>
        <v>#N/A</v>
      </c>
      <c r="N6564" t="e">
        <f>VLOOKUP(A6564,'Top or Bottom 30 via OR (Schiz)'!B:B,1,FALSE)</f>
        <v>#N/A</v>
      </c>
      <c r="O6564" t="e">
        <f>VLOOKUP(A6564,'Top or Bottom 30 via OR (Schiz)'!J:J,1,FALSE)</f>
        <v>#N/A</v>
      </c>
      <c r="P6564" t="e">
        <f>VLOOKUP(A6564,'Top or Bottom 30 via OR (Tr36)'!B:B,1,FALSE)</f>
        <v>#N/A</v>
      </c>
      <c r="Q6564" t="e">
        <f>VLOOKUP(A6564,'Top or Bottom 30 via OR (Tr36)'!J:J,1,FALSE)</f>
        <v>#N/A</v>
      </c>
    </row>
    <row r="6565" spans="1:17" x14ac:dyDescent="0.25">
      <c r="A6565" t="s">
        <v>6581</v>
      </c>
      <c r="B6565">
        <v>875</v>
      </c>
      <c r="C6565">
        <v>1124</v>
      </c>
      <c r="D6565">
        <v>448</v>
      </c>
      <c r="E6565">
        <v>1772</v>
      </c>
      <c r="F6565">
        <f>B6565/cam_reads!I$3</f>
        <v>10.870840819408448</v>
      </c>
      <c r="G6565">
        <f>C6565/cam_reads!J$3</f>
        <v>14.558256579868933</v>
      </c>
      <c r="H6565">
        <f>D6565/cam_reads!K$3</f>
        <v>4.6763113640086278</v>
      </c>
      <c r="I6565">
        <f>E6565/cam_reads!L$3</f>
        <v>18.471845680863943</v>
      </c>
      <c r="J6565" t="e">
        <f>VLOOKUP(A6565,'Top 30 via LR (Schizonts)'!A:A,1,FALSE)</f>
        <v>#N/A</v>
      </c>
      <c r="K6565" t="e">
        <f>VLOOKUP(A6565,'Top 30 via LR (Schizonts)'!J:J,1,FALSE)</f>
        <v>#N/A</v>
      </c>
      <c r="L6565" t="e">
        <f>VLOOKUP(A6565,'Top 30 via LR (Tr36)'!A:A,1,FALSE)</f>
        <v>#N/A</v>
      </c>
      <c r="M6565" t="e">
        <f>VLOOKUP(A6565,'Top 30 via LR (Tr36)'!I:I,1,FALSE)</f>
        <v>#N/A</v>
      </c>
      <c r="N6565" t="e">
        <f>VLOOKUP(A6565,'Top or Bottom 30 via OR (Schiz)'!B:B,1,FALSE)</f>
        <v>#N/A</v>
      </c>
      <c r="O6565" t="e">
        <f>VLOOKUP(A6565,'Top or Bottom 30 via OR (Schiz)'!J:J,1,FALSE)</f>
        <v>#N/A</v>
      </c>
      <c r="P6565" t="e">
        <f>VLOOKUP(A6565,'Top or Bottom 30 via OR (Tr36)'!B:B,1,FALSE)</f>
        <v>#N/A</v>
      </c>
      <c r="Q6565" t="e">
        <f>VLOOKUP(A6565,'Top or Bottom 30 via OR (Tr36)'!J:J,1,FALSE)</f>
        <v>#N/A</v>
      </c>
    </row>
    <row r="6566" spans="1:17" x14ac:dyDescent="0.25">
      <c r="A6566" t="s">
        <v>6582</v>
      </c>
      <c r="B6566">
        <v>79</v>
      </c>
      <c r="C6566">
        <v>53</v>
      </c>
      <c r="D6566">
        <v>55</v>
      </c>
      <c r="E6566">
        <v>32</v>
      </c>
      <c r="F6566">
        <f>B6566/cam_reads!I$3</f>
        <v>0.98148162826659135</v>
      </c>
      <c r="G6566">
        <f>C6566/cam_reads!J$3</f>
        <v>0.68646583517175574</v>
      </c>
      <c r="H6566">
        <f>D6566/cam_reads!K$3</f>
        <v>0.57410072549213065</v>
      </c>
      <c r="I6566">
        <f>E6566/cam_reads!L$3</f>
        <v>0.33357734863862654</v>
      </c>
      <c r="J6566" t="e">
        <f>VLOOKUP(A6566,'Top 30 via LR (Schizonts)'!A:A,1,FALSE)</f>
        <v>#N/A</v>
      </c>
      <c r="K6566" t="e">
        <f>VLOOKUP(A6566,'Top 30 via LR (Schizonts)'!J:J,1,FALSE)</f>
        <v>#N/A</v>
      </c>
      <c r="L6566" t="e">
        <f>VLOOKUP(A6566,'Top 30 via LR (Tr36)'!A:A,1,FALSE)</f>
        <v>#N/A</v>
      </c>
      <c r="M6566" t="e">
        <f>VLOOKUP(A6566,'Top 30 via LR (Tr36)'!I:I,1,FALSE)</f>
        <v>#N/A</v>
      </c>
      <c r="N6566" t="e">
        <f>VLOOKUP(A6566,'Top or Bottom 30 via OR (Schiz)'!B:B,1,FALSE)</f>
        <v>#N/A</v>
      </c>
      <c r="O6566" t="e">
        <f>VLOOKUP(A6566,'Top or Bottom 30 via OR (Schiz)'!J:J,1,FALSE)</f>
        <v>#N/A</v>
      </c>
      <c r="P6566" t="e">
        <f>VLOOKUP(A6566,'Top or Bottom 30 via OR (Tr36)'!B:B,1,FALSE)</f>
        <v>#N/A</v>
      </c>
      <c r="Q6566" t="e">
        <f>VLOOKUP(A6566,'Top or Bottom 30 via OR (Tr36)'!J:J,1,FALSE)</f>
        <v>#N/A</v>
      </c>
    </row>
    <row r="6567" spans="1:17" x14ac:dyDescent="0.25">
      <c r="A6567" t="s">
        <v>6583</v>
      </c>
      <c r="B6567">
        <v>358</v>
      </c>
      <c r="C6567">
        <v>528</v>
      </c>
      <c r="D6567">
        <v>587</v>
      </c>
      <c r="E6567">
        <v>852</v>
      </c>
      <c r="F6567">
        <f>B6567/cam_reads!I$3</f>
        <v>4.447726872397971</v>
      </c>
      <c r="G6567">
        <f>C6567/cam_reads!J$3</f>
        <v>6.8387539805790007</v>
      </c>
      <c r="H6567">
        <f>D6567/cam_reads!K$3</f>
        <v>6.127220470252376</v>
      </c>
      <c r="I6567">
        <f>E6567/cam_reads!L$3</f>
        <v>8.8814969075034309</v>
      </c>
      <c r="J6567" t="e">
        <f>VLOOKUP(A6567,'Top 30 via LR (Schizonts)'!A:A,1,FALSE)</f>
        <v>#N/A</v>
      </c>
      <c r="K6567" t="e">
        <f>VLOOKUP(A6567,'Top 30 via LR (Schizonts)'!J:J,1,FALSE)</f>
        <v>#N/A</v>
      </c>
      <c r="L6567" t="e">
        <f>VLOOKUP(A6567,'Top 30 via LR (Tr36)'!A:A,1,FALSE)</f>
        <v>#N/A</v>
      </c>
      <c r="M6567" t="e">
        <f>VLOOKUP(A6567,'Top 30 via LR (Tr36)'!I:I,1,FALSE)</f>
        <v>#N/A</v>
      </c>
      <c r="N6567" t="e">
        <f>VLOOKUP(A6567,'Top or Bottom 30 via OR (Schiz)'!B:B,1,FALSE)</f>
        <v>#N/A</v>
      </c>
      <c r="O6567" t="e">
        <f>VLOOKUP(A6567,'Top or Bottom 30 via OR (Schiz)'!J:J,1,FALSE)</f>
        <v>#N/A</v>
      </c>
      <c r="P6567" t="e">
        <f>VLOOKUP(A6567,'Top or Bottom 30 via OR (Tr36)'!B:B,1,FALSE)</f>
        <v>#N/A</v>
      </c>
      <c r="Q6567" t="e">
        <f>VLOOKUP(A6567,'Top or Bottom 30 via OR (Tr36)'!J:J,1,FALSE)</f>
        <v>#N/A</v>
      </c>
    </row>
    <row r="6568" spans="1:17" x14ac:dyDescent="0.25">
      <c r="A6568" t="s">
        <v>6584</v>
      </c>
      <c r="B6568">
        <v>4</v>
      </c>
      <c r="C6568">
        <v>10</v>
      </c>
      <c r="D6568">
        <v>25</v>
      </c>
      <c r="E6568">
        <v>9</v>
      </c>
      <c r="F6568">
        <f>B6568/cam_reads!I$3</f>
        <v>4.9695272317295765E-2</v>
      </c>
      <c r="G6568">
        <f>C6568/cam_reads!J$3</f>
        <v>0.1295218556927841</v>
      </c>
      <c r="H6568">
        <f>D6568/cam_reads!K$3</f>
        <v>0.26095487522369576</v>
      </c>
      <c r="I6568">
        <f>E6568/cam_reads!L$3</f>
        <v>9.381862930461371E-2</v>
      </c>
      <c r="J6568" t="e">
        <f>VLOOKUP(A6568,'Top 30 via LR (Schizonts)'!A:A,1,FALSE)</f>
        <v>#N/A</v>
      </c>
      <c r="K6568" t="e">
        <f>VLOOKUP(A6568,'Top 30 via LR (Schizonts)'!J:J,1,FALSE)</f>
        <v>#N/A</v>
      </c>
      <c r="L6568" t="e">
        <f>VLOOKUP(A6568,'Top 30 via LR (Tr36)'!A:A,1,FALSE)</f>
        <v>#N/A</v>
      </c>
      <c r="M6568" t="e">
        <f>VLOOKUP(A6568,'Top 30 via LR (Tr36)'!I:I,1,FALSE)</f>
        <v>#N/A</v>
      </c>
      <c r="N6568" t="e">
        <f>VLOOKUP(A6568,'Top or Bottom 30 via OR (Schiz)'!B:B,1,FALSE)</f>
        <v>#N/A</v>
      </c>
      <c r="O6568" t="e">
        <f>VLOOKUP(A6568,'Top or Bottom 30 via OR (Schiz)'!J:J,1,FALSE)</f>
        <v>#N/A</v>
      </c>
      <c r="P6568" t="e">
        <f>VLOOKUP(A6568,'Top or Bottom 30 via OR (Tr36)'!B:B,1,FALSE)</f>
        <v>#N/A</v>
      </c>
      <c r="Q6568" t="e">
        <f>VLOOKUP(A6568,'Top or Bottom 30 via OR (Tr36)'!J:J,1,FALSE)</f>
        <v>#N/A</v>
      </c>
    </row>
    <row r="6569" spans="1:17" x14ac:dyDescent="0.25">
      <c r="A6569" t="s">
        <v>6585</v>
      </c>
      <c r="B6569">
        <v>3387</v>
      </c>
      <c r="C6569">
        <v>3324</v>
      </c>
      <c r="D6569">
        <v>4910</v>
      </c>
      <c r="E6569">
        <v>5062</v>
      </c>
      <c r="F6569">
        <f>B6569/cam_reads!I$3</f>
        <v>42.079471834670187</v>
      </c>
      <c r="G6569">
        <f>C6569/cam_reads!J$3</f>
        <v>43.053064832281436</v>
      </c>
      <c r="H6569">
        <f>D6569/cam_reads!K$3</f>
        <v>51.251537493933846</v>
      </c>
      <c r="I6569">
        <f>E6569/cam_reads!L$3</f>
        <v>52.767766837772733</v>
      </c>
      <c r="J6569" t="e">
        <f>VLOOKUP(A6569,'Top 30 via LR (Schizonts)'!A:A,1,FALSE)</f>
        <v>#N/A</v>
      </c>
      <c r="K6569" t="e">
        <f>VLOOKUP(A6569,'Top 30 via LR (Schizonts)'!J:J,1,FALSE)</f>
        <v>#N/A</v>
      </c>
      <c r="L6569" t="e">
        <f>VLOOKUP(A6569,'Top 30 via LR (Tr36)'!A:A,1,FALSE)</f>
        <v>#N/A</v>
      </c>
      <c r="M6569" t="e">
        <f>VLOOKUP(A6569,'Top 30 via LR (Tr36)'!I:I,1,FALSE)</f>
        <v>#N/A</v>
      </c>
      <c r="N6569" t="e">
        <f>VLOOKUP(A6569,'Top or Bottom 30 via OR (Schiz)'!B:B,1,FALSE)</f>
        <v>#N/A</v>
      </c>
      <c r="O6569" t="e">
        <f>VLOOKUP(A6569,'Top or Bottom 30 via OR (Schiz)'!J:J,1,FALSE)</f>
        <v>#N/A</v>
      </c>
      <c r="P6569" t="e">
        <f>VLOOKUP(A6569,'Top or Bottom 30 via OR (Tr36)'!B:B,1,FALSE)</f>
        <v>#N/A</v>
      </c>
      <c r="Q6569" t="e">
        <f>VLOOKUP(A6569,'Top or Bottom 30 via OR (Tr36)'!J:J,1,FALSE)</f>
        <v>#N/A</v>
      </c>
    </row>
    <row r="6570" spans="1:17" x14ac:dyDescent="0.25">
      <c r="A6570" t="s">
        <v>6586</v>
      </c>
      <c r="B6570">
        <v>292</v>
      </c>
      <c r="C6570">
        <v>270</v>
      </c>
      <c r="D6570">
        <v>346</v>
      </c>
      <c r="E6570">
        <v>477</v>
      </c>
      <c r="F6570">
        <f>B6570/cam_reads!I$3</f>
        <v>3.6277548791625907</v>
      </c>
      <c r="G6570">
        <f>C6570/cam_reads!J$3</f>
        <v>3.4970901037051707</v>
      </c>
      <c r="H6570">
        <f>D6570/cam_reads!K$3</f>
        <v>3.6116154730959491</v>
      </c>
      <c r="I6570">
        <f>E6570/cam_reads!L$3</f>
        <v>4.9723873531445264</v>
      </c>
      <c r="J6570" t="e">
        <f>VLOOKUP(A6570,'Top 30 via LR (Schizonts)'!A:A,1,FALSE)</f>
        <v>#N/A</v>
      </c>
      <c r="K6570" t="e">
        <f>VLOOKUP(A6570,'Top 30 via LR (Schizonts)'!J:J,1,FALSE)</f>
        <v>#N/A</v>
      </c>
      <c r="L6570" t="e">
        <f>VLOOKUP(A6570,'Top 30 via LR (Tr36)'!A:A,1,FALSE)</f>
        <v>#N/A</v>
      </c>
      <c r="M6570" t="e">
        <f>VLOOKUP(A6570,'Top 30 via LR (Tr36)'!I:I,1,FALSE)</f>
        <v>#N/A</v>
      </c>
      <c r="N6570" t="e">
        <f>VLOOKUP(A6570,'Top or Bottom 30 via OR (Schiz)'!B:B,1,FALSE)</f>
        <v>#N/A</v>
      </c>
      <c r="O6570" t="e">
        <f>VLOOKUP(A6570,'Top or Bottom 30 via OR (Schiz)'!J:J,1,FALSE)</f>
        <v>#N/A</v>
      </c>
      <c r="P6570" t="e">
        <f>VLOOKUP(A6570,'Top or Bottom 30 via OR (Tr36)'!B:B,1,FALSE)</f>
        <v>#N/A</v>
      </c>
      <c r="Q6570" t="e">
        <f>VLOOKUP(A6570,'Top or Bottom 30 via OR (Tr36)'!J:J,1,FALSE)</f>
        <v>#N/A</v>
      </c>
    </row>
    <row r="6571" spans="1:17" x14ac:dyDescent="0.25">
      <c r="A6571" t="s">
        <v>6587</v>
      </c>
      <c r="B6571">
        <v>5098</v>
      </c>
      <c r="C6571">
        <v>4836</v>
      </c>
      <c r="D6571">
        <v>3332</v>
      </c>
      <c r="E6571">
        <v>5429</v>
      </c>
      <c r="F6571">
        <f>B6571/cam_reads!I$3</f>
        <v>63.336624568393454</v>
      </c>
      <c r="G6571">
        <f>C6571/cam_reads!J$3</f>
        <v>62.636769413030393</v>
      </c>
      <c r="H6571">
        <f>D6571/cam_reads!K$3</f>
        <v>34.780065769814172</v>
      </c>
      <c r="I6571">
        <f>E6571/cam_reads!L$3</f>
        <v>56.593482054971979</v>
      </c>
      <c r="J6571" t="e">
        <f>VLOOKUP(A6571,'Top 30 via LR (Schizonts)'!A:A,1,FALSE)</f>
        <v>#N/A</v>
      </c>
      <c r="K6571" t="e">
        <f>VLOOKUP(A6571,'Top 30 via LR (Schizonts)'!J:J,1,FALSE)</f>
        <v>#N/A</v>
      </c>
      <c r="L6571" t="e">
        <f>VLOOKUP(A6571,'Top 30 via LR (Tr36)'!A:A,1,FALSE)</f>
        <v>#N/A</v>
      </c>
      <c r="M6571" t="e">
        <f>VLOOKUP(A6571,'Top 30 via LR (Tr36)'!I:I,1,FALSE)</f>
        <v>#N/A</v>
      </c>
      <c r="N6571" t="e">
        <f>VLOOKUP(A6571,'Top or Bottom 30 via OR (Schiz)'!B:B,1,FALSE)</f>
        <v>#N/A</v>
      </c>
      <c r="O6571" t="e">
        <f>VLOOKUP(A6571,'Top or Bottom 30 via OR (Schiz)'!J:J,1,FALSE)</f>
        <v>#N/A</v>
      </c>
      <c r="P6571" t="e">
        <f>VLOOKUP(A6571,'Top or Bottom 30 via OR (Tr36)'!B:B,1,FALSE)</f>
        <v>#N/A</v>
      </c>
      <c r="Q6571" t="e">
        <f>VLOOKUP(A6571,'Top or Bottom 30 via OR (Tr36)'!J:J,1,FALSE)</f>
        <v>#N/A</v>
      </c>
    </row>
    <row r="6572" spans="1:17" x14ac:dyDescent="0.25">
      <c r="A6572" t="s">
        <v>6588</v>
      </c>
      <c r="B6572">
        <v>1294</v>
      </c>
      <c r="C6572">
        <v>876</v>
      </c>
      <c r="D6572">
        <v>1530</v>
      </c>
      <c r="E6572">
        <v>1189</v>
      </c>
      <c r="F6572">
        <f>B6572/cam_reads!I$3</f>
        <v>16.076420594645178</v>
      </c>
      <c r="G6572">
        <f>C6572/cam_reads!J$3</f>
        <v>11.346114558687887</v>
      </c>
      <c r="H6572">
        <f>D6572/cam_reads!K$3</f>
        <v>15.97043836369018</v>
      </c>
      <c r="I6572">
        <f>E6572/cam_reads!L$3</f>
        <v>12.394483360353966</v>
      </c>
      <c r="J6572" t="e">
        <f>VLOOKUP(A6572,'Top 30 via LR (Schizonts)'!A:A,1,FALSE)</f>
        <v>#N/A</v>
      </c>
      <c r="K6572" t="e">
        <f>VLOOKUP(A6572,'Top 30 via LR (Schizonts)'!J:J,1,FALSE)</f>
        <v>#N/A</v>
      </c>
      <c r="L6572" t="e">
        <f>VLOOKUP(A6572,'Top 30 via LR (Tr36)'!A:A,1,FALSE)</f>
        <v>#N/A</v>
      </c>
      <c r="M6572" t="e">
        <f>VLOOKUP(A6572,'Top 30 via LR (Tr36)'!I:I,1,FALSE)</f>
        <v>#N/A</v>
      </c>
      <c r="N6572" t="e">
        <f>VLOOKUP(A6572,'Top or Bottom 30 via OR (Schiz)'!B:B,1,FALSE)</f>
        <v>#N/A</v>
      </c>
      <c r="O6572" t="e">
        <f>VLOOKUP(A6572,'Top or Bottom 30 via OR (Schiz)'!J:J,1,FALSE)</f>
        <v>#N/A</v>
      </c>
      <c r="P6572" t="e">
        <f>VLOOKUP(A6572,'Top or Bottom 30 via OR (Tr36)'!B:B,1,FALSE)</f>
        <v>#N/A</v>
      </c>
      <c r="Q6572" t="e">
        <f>VLOOKUP(A6572,'Top or Bottom 30 via OR (Tr36)'!J:J,1,FALSE)</f>
        <v>#N/A</v>
      </c>
    </row>
    <row r="6573" spans="1:17" x14ac:dyDescent="0.25">
      <c r="A6573" t="s">
        <v>6589</v>
      </c>
      <c r="B6573">
        <v>745</v>
      </c>
      <c r="C6573">
        <v>615</v>
      </c>
      <c r="D6573">
        <v>909</v>
      </c>
      <c r="E6573">
        <v>627</v>
      </c>
      <c r="F6573">
        <f>B6573/cam_reads!I$3</f>
        <v>9.2557444690963369</v>
      </c>
      <c r="G6573">
        <f>C6573/cam_reads!J$3</f>
        <v>7.9655941251062226</v>
      </c>
      <c r="H6573">
        <f>D6573/cam_reads!K$3</f>
        <v>9.4883192631335778</v>
      </c>
      <c r="I6573">
        <f>E6573/cam_reads!L$3</f>
        <v>6.5360311748880884</v>
      </c>
      <c r="J6573" t="e">
        <f>VLOOKUP(A6573,'Top 30 via LR (Schizonts)'!A:A,1,FALSE)</f>
        <v>#N/A</v>
      </c>
      <c r="K6573" t="e">
        <f>VLOOKUP(A6573,'Top 30 via LR (Schizonts)'!J:J,1,FALSE)</f>
        <v>#N/A</v>
      </c>
      <c r="L6573" t="e">
        <f>VLOOKUP(A6573,'Top 30 via LR (Tr36)'!A:A,1,FALSE)</f>
        <v>#N/A</v>
      </c>
      <c r="M6573" t="e">
        <f>VLOOKUP(A6573,'Top 30 via LR (Tr36)'!I:I,1,FALSE)</f>
        <v>#N/A</v>
      </c>
      <c r="N6573" t="e">
        <f>VLOOKUP(A6573,'Top or Bottom 30 via OR (Schiz)'!B:B,1,FALSE)</f>
        <v>#N/A</v>
      </c>
      <c r="O6573" t="e">
        <f>VLOOKUP(A6573,'Top or Bottom 30 via OR (Schiz)'!J:J,1,FALSE)</f>
        <v>#N/A</v>
      </c>
      <c r="P6573" t="e">
        <f>VLOOKUP(A6573,'Top or Bottom 30 via OR (Tr36)'!B:B,1,FALSE)</f>
        <v>#N/A</v>
      </c>
      <c r="Q6573" t="e">
        <f>VLOOKUP(A6573,'Top or Bottom 30 via OR (Tr36)'!J:J,1,FALSE)</f>
        <v>#N/A</v>
      </c>
    </row>
    <row r="6574" spans="1:17" x14ac:dyDescent="0.25">
      <c r="A6574" t="s">
        <v>6590</v>
      </c>
      <c r="B6574">
        <v>350</v>
      </c>
      <c r="C6574">
        <v>193</v>
      </c>
      <c r="D6574">
        <v>346</v>
      </c>
      <c r="E6574">
        <v>233</v>
      </c>
      <c r="F6574">
        <f>B6574/cam_reads!I$3</f>
        <v>4.3483363277633797</v>
      </c>
      <c r="G6574">
        <f>C6574/cam_reads!J$3</f>
        <v>2.4997718148707331</v>
      </c>
      <c r="H6574">
        <f>D6574/cam_reads!K$3</f>
        <v>3.6116154730959491</v>
      </c>
      <c r="I6574">
        <f>E6574/cam_reads!L$3</f>
        <v>2.4288600697749994</v>
      </c>
      <c r="J6574" t="e">
        <f>VLOOKUP(A6574,'Top 30 via LR (Schizonts)'!A:A,1,FALSE)</f>
        <v>#N/A</v>
      </c>
      <c r="K6574" t="e">
        <f>VLOOKUP(A6574,'Top 30 via LR (Schizonts)'!J:J,1,FALSE)</f>
        <v>#N/A</v>
      </c>
      <c r="L6574" t="e">
        <f>VLOOKUP(A6574,'Top 30 via LR (Tr36)'!A:A,1,FALSE)</f>
        <v>#N/A</v>
      </c>
      <c r="M6574" t="e">
        <f>VLOOKUP(A6574,'Top 30 via LR (Tr36)'!I:I,1,FALSE)</f>
        <v>#N/A</v>
      </c>
      <c r="N6574" t="e">
        <f>VLOOKUP(A6574,'Top or Bottom 30 via OR (Schiz)'!B:B,1,FALSE)</f>
        <v>#N/A</v>
      </c>
      <c r="O6574" t="e">
        <f>VLOOKUP(A6574,'Top or Bottom 30 via OR (Schiz)'!J:J,1,FALSE)</f>
        <v>#N/A</v>
      </c>
      <c r="P6574" t="e">
        <f>VLOOKUP(A6574,'Top or Bottom 30 via OR (Tr36)'!B:B,1,FALSE)</f>
        <v>#N/A</v>
      </c>
      <c r="Q6574" t="e">
        <f>VLOOKUP(A6574,'Top or Bottom 30 via OR (Tr36)'!J:J,1,FALSE)</f>
        <v>#N/A</v>
      </c>
    </row>
    <row r="6575" spans="1:17" x14ac:dyDescent="0.25">
      <c r="A6575" t="s">
        <v>6591</v>
      </c>
      <c r="B6575">
        <v>0</v>
      </c>
      <c r="C6575">
        <v>0</v>
      </c>
      <c r="D6575">
        <v>0</v>
      </c>
      <c r="E6575">
        <v>0</v>
      </c>
      <c r="F6575">
        <f>B6575/cam_reads!I$3</f>
        <v>0</v>
      </c>
      <c r="G6575">
        <f>C6575/cam_reads!J$3</f>
        <v>0</v>
      </c>
      <c r="H6575">
        <f>D6575/cam_reads!K$3</f>
        <v>0</v>
      </c>
      <c r="I6575">
        <f>E6575/cam_reads!L$3</f>
        <v>0</v>
      </c>
      <c r="J6575" t="e">
        <f>VLOOKUP(A6575,'Top 30 via LR (Schizonts)'!A:A,1,FALSE)</f>
        <v>#N/A</v>
      </c>
      <c r="K6575" t="e">
        <f>VLOOKUP(A6575,'Top 30 via LR (Schizonts)'!J:J,1,FALSE)</f>
        <v>#N/A</v>
      </c>
      <c r="L6575" t="e">
        <f>VLOOKUP(A6575,'Top 30 via LR (Tr36)'!A:A,1,FALSE)</f>
        <v>#N/A</v>
      </c>
      <c r="M6575" t="e">
        <f>VLOOKUP(A6575,'Top 30 via LR (Tr36)'!I:I,1,FALSE)</f>
        <v>#N/A</v>
      </c>
      <c r="N6575" t="e">
        <f>VLOOKUP(A6575,'Top or Bottom 30 via OR (Schiz)'!B:B,1,FALSE)</f>
        <v>#N/A</v>
      </c>
      <c r="O6575" t="e">
        <f>VLOOKUP(A6575,'Top or Bottom 30 via OR (Schiz)'!J:J,1,FALSE)</f>
        <v>#N/A</v>
      </c>
      <c r="P6575" t="e">
        <f>VLOOKUP(A6575,'Top or Bottom 30 via OR (Tr36)'!B:B,1,FALSE)</f>
        <v>#N/A</v>
      </c>
      <c r="Q6575" t="e">
        <f>VLOOKUP(A6575,'Top or Bottom 30 via OR (Tr36)'!J:J,1,FALSE)</f>
        <v>#N/A</v>
      </c>
    </row>
    <row r="6576" spans="1:17" x14ac:dyDescent="0.25">
      <c r="A6576" t="s">
        <v>6592</v>
      </c>
      <c r="B6576">
        <v>0</v>
      </c>
      <c r="C6576">
        <v>0</v>
      </c>
      <c r="D6576">
        <v>0</v>
      </c>
      <c r="E6576">
        <v>0</v>
      </c>
      <c r="F6576">
        <f>B6576/cam_reads!I$3</f>
        <v>0</v>
      </c>
      <c r="G6576">
        <f>C6576/cam_reads!J$3</f>
        <v>0</v>
      </c>
      <c r="H6576">
        <f>D6576/cam_reads!K$3</f>
        <v>0</v>
      </c>
      <c r="I6576">
        <f>E6576/cam_reads!L$3</f>
        <v>0</v>
      </c>
      <c r="J6576" t="e">
        <f>VLOOKUP(A6576,'Top 30 via LR (Schizonts)'!A:A,1,FALSE)</f>
        <v>#N/A</v>
      </c>
      <c r="K6576" t="e">
        <f>VLOOKUP(A6576,'Top 30 via LR (Schizonts)'!J:J,1,FALSE)</f>
        <v>#N/A</v>
      </c>
      <c r="L6576" t="e">
        <f>VLOOKUP(A6576,'Top 30 via LR (Tr36)'!A:A,1,FALSE)</f>
        <v>#N/A</v>
      </c>
      <c r="M6576" t="e">
        <f>VLOOKUP(A6576,'Top 30 via LR (Tr36)'!I:I,1,FALSE)</f>
        <v>#N/A</v>
      </c>
      <c r="N6576" t="e">
        <f>VLOOKUP(A6576,'Top or Bottom 30 via OR (Schiz)'!B:B,1,FALSE)</f>
        <v>#N/A</v>
      </c>
      <c r="O6576" t="e">
        <f>VLOOKUP(A6576,'Top or Bottom 30 via OR (Schiz)'!J:J,1,FALSE)</f>
        <v>#N/A</v>
      </c>
      <c r="P6576" t="e">
        <f>VLOOKUP(A6576,'Top or Bottom 30 via OR (Tr36)'!B:B,1,FALSE)</f>
        <v>#N/A</v>
      </c>
      <c r="Q6576" t="e">
        <f>VLOOKUP(A6576,'Top or Bottom 30 via OR (Tr36)'!J:J,1,FALSE)</f>
        <v>#N/A</v>
      </c>
    </row>
    <row r="6577" spans="1:17" x14ac:dyDescent="0.25">
      <c r="A6577" t="s">
        <v>6593</v>
      </c>
      <c r="B6577">
        <v>183</v>
      </c>
      <c r="C6577">
        <v>190</v>
      </c>
      <c r="D6577">
        <v>242</v>
      </c>
      <c r="E6577">
        <v>300</v>
      </c>
      <c r="F6577">
        <f>B6577/cam_reads!I$3</f>
        <v>2.2735587085162812</v>
      </c>
      <c r="G6577">
        <f>C6577/cam_reads!J$3</f>
        <v>2.4609152581628981</v>
      </c>
      <c r="H6577">
        <f>D6577/cam_reads!K$3</f>
        <v>2.5260431921653748</v>
      </c>
      <c r="I6577">
        <f>E6577/cam_reads!L$3</f>
        <v>3.1272876434871235</v>
      </c>
      <c r="J6577" t="e">
        <f>VLOOKUP(A6577,'Top 30 via LR (Schizonts)'!A:A,1,FALSE)</f>
        <v>#N/A</v>
      </c>
      <c r="K6577" t="e">
        <f>VLOOKUP(A6577,'Top 30 via LR (Schizonts)'!J:J,1,FALSE)</f>
        <v>#N/A</v>
      </c>
      <c r="L6577" t="e">
        <f>VLOOKUP(A6577,'Top 30 via LR (Tr36)'!A:A,1,FALSE)</f>
        <v>#N/A</v>
      </c>
      <c r="M6577" t="e">
        <f>VLOOKUP(A6577,'Top 30 via LR (Tr36)'!I:I,1,FALSE)</f>
        <v>#N/A</v>
      </c>
      <c r="N6577" t="e">
        <f>VLOOKUP(A6577,'Top or Bottom 30 via OR (Schiz)'!B:B,1,FALSE)</f>
        <v>#N/A</v>
      </c>
      <c r="O6577" t="e">
        <f>VLOOKUP(A6577,'Top or Bottom 30 via OR (Schiz)'!J:J,1,FALSE)</f>
        <v>#N/A</v>
      </c>
      <c r="P6577" t="e">
        <f>VLOOKUP(A6577,'Top or Bottom 30 via OR (Tr36)'!B:B,1,FALSE)</f>
        <v>#N/A</v>
      </c>
      <c r="Q6577" t="e">
        <f>VLOOKUP(A6577,'Top or Bottom 30 via OR (Tr36)'!J:J,1,FALSE)</f>
        <v>#N/A</v>
      </c>
    </row>
    <row r="6578" spans="1:17" x14ac:dyDescent="0.25">
      <c r="A6578" t="s">
        <v>6594</v>
      </c>
      <c r="B6578">
        <v>22</v>
      </c>
      <c r="C6578">
        <v>9</v>
      </c>
      <c r="D6578">
        <v>31</v>
      </c>
      <c r="E6578">
        <v>15</v>
      </c>
      <c r="F6578">
        <f>B6578/cam_reads!I$3</f>
        <v>0.27332399774512672</v>
      </c>
      <c r="G6578">
        <f>C6578/cam_reads!J$3</f>
        <v>0.11656967012350569</v>
      </c>
      <c r="H6578">
        <f>D6578/cam_reads!K$3</f>
        <v>0.32358404527738271</v>
      </c>
      <c r="I6578">
        <f>E6578/cam_reads!L$3</f>
        <v>0.15636438217435619</v>
      </c>
      <c r="J6578" t="e">
        <f>VLOOKUP(A6578,'Top 30 via LR (Schizonts)'!A:A,1,FALSE)</f>
        <v>#N/A</v>
      </c>
      <c r="K6578" t="e">
        <f>VLOOKUP(A6578,'Top 30 via LR (Schizonts)'!J:J,1,FALSE)</f>
        <v>#N/A</v>
      </c>
      <c r="L6578" t="e">
        <f>VLOOKUP(A6578,'Top 30 via LR (Tr36)'!A:A,1,FALSE)</f>
        <v>#N/A</v>
      </c>
      <c r="M6578" t="e">
        <f>VLOOKUP(A6578,'Top 30 via LR (Tr36)'!I:I,1,FALSE)</f>
        <v>#N/A</v>
      </c>
      <c r="N6578" t="e">
        <f>VLOOKUP(A6578,'Top or Bottom 30 via OR (Schiz)'!B:B,1,FALSE)</f>
        <v>#N/A</v>
      </c>
      <c r="O6578" t="e">
        <f>VLOOKUP(A6578,'Top or Bottom 30 via OR (Schiz)'!J:J,1,FALSE)</f>
        <v>#N/A</v>
      </c>
      <c r="P6578" t="e">
        <f>VLOOKUP(A6578,'Top or Bottom 30 via OR (Tr36)'!B:B,1,FALSE)</f>
        <v>#N/A</v>
      </c>
      <c r="Q6578" t="e">
        <f>VLOOKUP(A6578,'Top or Bottom 30 via OR (Tr36)'!J:J,1,FALSE)</f>
        <v>#N/A</v>
      </c>
    </row>
    <row r="6579" spans="1:17" x14ac:dyDescent="0.25">
      <c r="A6579" t="s">
        <v>6595</v>
      </c>
      <c r="B6579">
        <v>100</v>
      </c>
      <c r="C6579">
        <v>57</v>
      </c>
      <c r="D6579">
        <v>57</v>
      </c>
      <c r="E6579">
        <v>56</v>
      </c>
      <c r="F6579">
        <f>B6579/cam_reads!I$3</f>
        <v>1.2423818079323941</v>
      </c>
      <c r="G6579">
        <f>C6579/cam_reads!J$3</f>
        <v>0.73827457744886937</v>
      </c>
      <c r="H6579">
        <f>D6579/cam_reads!K$3</f>
        <v>0.5949771155100263</v>
      </c>
      <c r="I6579">
        <f>E6579/cam_reads!L$3</f>
        <v>0.58376036011759636</v>
      </c>
      <c r="J6579" t="e">
        <f>VLOOKUP(A6579,'Top 30 via LR (Schizonts)'!A:A,1,FALSE)</f>
        <v>#N/A</v>
      </c>
      <c r="K6579" t="e">
        <f>VLOOKUP(A6579,'Top 30 via LR (Schizonts)'!J:J,1,FALSE)</f>
        <v>#N/A</v>
      </c>
      <c r="L6579" t="e">
        <f>VLOOKUP(A6579,'Top 30 via LR (Tr36)'!A:A,1,FALSE)</f>
        <v>#N/A</v>
      </c>
      <c r="M6579" t="e">
        <f>VLOOKUP(A6579,'Top 30 via LR (Tr36)'!I:I,1,FALSE)</f>
        <v>#N/A</v>
      </c>
      <c r="N6579" t="e">
        <f>VLOOKUP(A6579,'Top or Bottom 30 via OR (Schiz)'!B:B,1,FALSE)</f>
        <v>#N/A</v>
      </c>
      <c r="O6579" t="e">
        <f>VLOOKUP(A6579,'Top or Bottom 30 via OR (Schiz)'!J:J,1,FALSE)</f>
        <v>#N/A</v>
      </c>
      <c r="P6579" t="e">
        <f>VLOOKUP(A6579,'Top or Bottom 30 via OR (Tr36)'!B:B,1,FALSE)</f>
        <v>#N/A</v>
      </c>
      <c r="Q6579" t="e">
        <f>VLOOKUP(A6579,'Top or Bottom 30 via OR (Tr36)'!J:J,1,FALSE)</f>
        <v>#N/A</v>
      </c>
    </row>
    <row r="6580" spans="1:17" x14ac:dyDescent="0.25">
      <c r="A6580" t="s">
        <v>6596</v>
      </c>
      <c r="B6580">
        <v>505</v>
      </c>
      <c r="C6580">
        <v>326</v>
      </c>
      <c r="D6580">
        <v>446</v>
      </c>
      <c r="E6580">
        <v>520</v>
      </c>
      <c r="F6580">
        <f>B6580/cam_reads!I$3</f>
        <v>6.2740281300585901</v>
      </c>
      <c r="G6580">
        <f>C6580/cam_reads!J$3</f>
        <v>4.2224124955847619</v>
      </c>
      <c r="H6580">
        <f>D6580/cam_reads!K$3</f>
        <v>4.6554349739907321</v>
      </c>
      <c r="I6580">
        <f>E6580/cam_reads!L$3</f>
        <v>5.4206319153776805</v>
      </c>
      <c r="J6580" t="e">
        <f>VLOOKUP(A6580,'Top 30 via LR (Schizonts)'!A:A,1,FALSE)</f>
        <v>#N/A</v>
      </c>
      <c r="K6580" t="e">
        <f>VLOOKUP(A6580,'Top 30 via LR (Schizonts)'!J:J,1,FALSE)</f>
        <v>#N/A</v>
      </c>
      <c r="L6580" t="e">
        <f>VLOOKUP(A6580,'Top 30 via LR (Tr36)'!A:A,1,FALSE)</f>
        <v>#N/A</v>
      </c>
      <c r="M6580" t="e">
        <f>VLOOKUP(A6580,'Top 30 via LR (Tr36)'!I:I,1,FALSE)</f>
        <v>#N/A</v>
      </c>
      <c r="N6580" t="e">
        <f>VLOOKUP(A6580,'Top or Bottom 30 via OR (Schiz)'!B:B,1,FALSE)</f>
        <v>#N/A</v>
      </c>
      <c r="O6580" t="e">
        <f>VLOOKUP(A6580,'Top or Bottom 30 via OR (Schiz)'!J:J,1,FALSE)</f>
        <v>#N/A</v>
      </c>
      <c r="P6580" t="e">
        <f>VLOOKUP(A6580,'Top or Bottom 30 via OR (Tr36)'!B:B,1,FALSE)</f>
        <v>#N/A</v>
      </c>
      <c r="Q6580" t="e">
        <f>VLOOKUP(A6580,'Top or Bottom 30 via OR (Tr36)'!J:J,1,FALSE)</f>
        <v>#N/A</v>
      </c>
    </row>
    <row r="6581" spans="1:17" x14ac:dyDescent="0.25">
      <c r="A6581" t="s">
        <v>6597</v>
      </c>
      <c r="B6581">
        <v>13996</v>
      </c>
      <c r="C6581">
        <v>14601</v>
      </c>
      <c r="D6581">
        <v>13324</v>
      </c>
      <c r="E6581">
        <v>12058</v>
      </c>
      <c r="F6581">
        <f>B6581/cam_reads!I$3</f>
        <v>173.88375783821789</v>
      </c>
      <c r="G6581">
        <f>C6581/cam_reads!J$3</f>
        <v>189.11486149703407</v>
      </c>
      <c r="H6581">
        <f>D6581/cam_reads!K$3</f>
        <v>139.07851029922088</v>
      </c>
      <c r="I6581">
        <f>E6581/cam_reads!L$3</f>
        <v>125.69611468389246</v>
      </c>
      <c r="J6581" t="e">
        <f>VLOOKUP(A6581,'Top 30 via LR (Schizonts)'!A:A,1,FALSE)</f>
        <v>#N/A</v>
      </c>
      <c r="K6581" t="e">
        <f>VLOOKUP(A6581,'Top 30 via LR (Schizonts)'!J:J,1,FALSE)</f>
        <v>#N/A</v>
      </c>
      <c r="L6581" t="e">
        <f>VLOOKUP(A6581,'Top 30 via LR (Tr36)'!A:A,1,FALSE)</f>
        <v>#N/A</v>
      </c>
      <c r="M6581" t="e">
        <f>VLOOKUP(A6581,'Top 30 via LR (Tr36)'!I:I,1,FALSE)</f>
        <v>#N/A</v>
      </c>
      <c r="N6581" t="e">
        <f>VLOOKUP(A6581,'Top or Bottom 30 via OR (Schiz)'!B:B,1,FALSE)</f>
        <v>#N/A</v>
      </c>
      <c r="O6581" t="e">
        <f>VLOOKUP(A6581,'Top or Bottom 30 via OR (Schiz)'!J:J,1,FALSE)</f>
        <v>#N/A</v>
      </c>
      <c r="P6581" t="e">
        <f>VLOOKUP(A6581,'Top or Bottom 30 via OR (Tr36)'!B:B,1,FALSE)</f>
        <v>#N/A</v>
      </c>
      <c r="Q6581" t="e">
        <f>VLOOKUP(A6581,'Top or Bottom 30 via OR (Tr36)'!J:J,1,FALSE)</f>
        <v>#N/A</v>
      </c>
    </row>
    <row r="6582" spans="1:17" x14ac:dyDescent="0.25">
      <c r="A6582" t="s">
        <v>6598</v>
      </c>
      <c r="B6582">
        <v>620</v>
      </c>
      <c r="C6582">
        <v>220</v>
      </c>
      <c r="D6582">
        <v>402</v>
      </c>
      <c r="E6582">
        <v>469</v>
      </c>
      <c r="F6582">
        <f>B6582/cam_reads!I$3</f>
        <v>7.7027672091808439</v>
      </c>
      <c r="G6582">
        <f>C6582/cam_reads!J$3</f>
        <v>2.8494808252412502</v>
      </c>
      <c r="H6582">
        <f>D6582/cam_reads!K$3</f>
        <v>4.1961543935970278</v>
      </c>
      <c r="I6582">
        <f>E6582/cam_reads!L$3</f>
        <v>4.8889930159848696</v>
      </c>
      <c r="J6582" t="e">
        <f>VLOOKUP(A6582,'Top 30 via LR (Schizonts)'!A:A,1,FALSE)</f>
        <v>#N/A</v>
      </c>
      <c r="K6582" t="e">
        <f>VLOOKUP(A6582,'Top 30 via LR (Schizonts)'!J:J,1,FALSE)</f>
        <v>#N/A</v>
      </c>
      <c r="L6582" t="e">
        <f>VLOOKUP(A6582,'Top 30 via LR (Tr36)'!A:A,1,FALSE)</f>
        <v>#N/A</v>
      </c>
      <c r="M6582" t="e">
        <f>VLOOKUP(A6582,'Top 30 via LR (Tr36)'!I:I,1,FALSE)</f>
        <v>#N/A</v>
      </c>
      <c r="N6582" t="e">
        <f>VLOOKUP(A6582,'Top or Bottom 30 via OR (Schiz)'!B:B,1,FALSE)</f>
        <v>#N/A</v>
      </c>
      <c r="O6582" t="e">
        <f>VLOOKUP(A6582,'Top or Bottom 30 via OR (Schiz)'!J:J,1,FALSE)</f>
        <v>#N/A</v>
      </c>
      <c r="P6582" t="e">
        <f>VLOOKUP(A6582,'Top or Bottom 30 via OR (Tr36)'!B:B,1,FALSE)</f>
        <v>#N/A</v>
      </c>
      <c r="Q6582" t="e">
        <f>VLOOKUP(A6582,'Top or Bottom 30 via OR (Tr36)'!J:J,1,FALSE)</f>
        <v>#N/A</v>
      </c>
    </row>
    <row r="6583" spans="1:17" x14ac:dyDescent="0.25">
      <c r="A6583" t="s">
        <v>6599</v>
      </c>
      <c r="B6583">
        <v>1002</v>
      </c>
      <c r="C6583">
        <v>760</v>
      </c>
      <c r="D6583">
        <v>780</v>
      </c>
      <c r="E6583">
        <v>734</v>
      </c>
      <c r="F6583">
        <f>B6583/cam_reads!I$3</f>
        <v>12.448665715482589</v>
      </c>
      <c r="G6583">
        <f>C6583/cam_reads!J$3</f>
        <v>9.8436610326515925</v>
      </c>
      <c r="H6583">
        <f>D6583/cam_reads!K$3</f>
        <v>8.1417921069793078</v>
      </c>
      <c r="I6583">
        <f>E6583/cam_reads!L$3</f>
        <v>7.6514304343984954</v>
      </c>
      <c r="J6583" t="e">
        <f>VLOOKUP(A6583,'Top 30 via LR (Schizonts)'!A:A,1,FALSE)</f>
        <v>#N/A</v>
      </c>
      <c r="K6583" t="e">
        <f>VLOOKUP(A6583,'Top 30 via LR (Schizonts)'!J:J,1,FALSE)</f>
        <v>#N/A</v>
      </c>
      <c r="L6583" t="e">
        <f>VLOOKUP(A6583,'Top 30 via LR (Tr36)'!A:A,1,FALSE)</f>
        <v>#N/A</v>
      </c>
      <c r="M6583" t="e">
        <f>VLOOKUP(A6583,'Top 30 via LR (Tr36)'!I:I,1,FALSE)</f>
        <v>#N/A</v>
      </c>
      <c r="N6583" t="e">
        <f>VLOOKUP(A6583,'Top or Bottom 30 via OR (Schiz)'!B:B,1,FALSE)</f>
        <v>#N/A</v>
      </c>
      <c r="O6583" t="e">
        <f>VLOOKUP(A6583,'Top or Bottom 30 via OR (Schiz)'!J:J,1,FALSE)</f>
        <v>#N/A</v>
      </c>
      <c r="P6583" t="e">
        <f>VLOOKUP(A6583,'Top or Bottom 30 via OR (Tr36)'!B:B,1,FALSE)</f>
        <v>#N/A</v>
      </c>
      <c r="Q6583" t="e">
        <f>VLOOKUP(A6583,'Top or Bottom 30 via OR (Tr36)'!J:J,1,FALSE)</f>
        <v>#N/A</v>
      </c>
    </row>
    <row r="6584" spans="1:17" x14ac:dyDescent="0.25">
      <c r="A6584" t="s">
        <v>6600</v>
      </c>
      <c r="B6584">
        <v>0</v>
      </c>
      <c r="C6584">
        <v>0</v>
      </c>
      <c r="D6584">
        <v>0</v>
      </c>
      <c r="E6584">
        <v>0</v>
      </c>
      <c r="F6584">
        <f>B6584/cam_reads!I$3</f>
        <v>0</v>
      </c>
      <c r="G6584">
        <f>C6584/cam_reads!J$3</f>
        <v>0</v>
      </c>
      <c r="H6584">
        <f>D6584/cam_reads!K$3</f>
        <v>0</v>
      </c>
      <c r="I6584">
        <f>E6584/cam_reads!L$3</f>
        <v>0</v>
      </c>
      <c r="J6584" t="e">
        <f>VLOOKUP(A6584,'Top 30 via LR (Schizonts)'!A:A,1,FALSE)</f>
        <v>#N/A</v>
      </c>
      <c r="K6584" t="e">
        <f>VLOOKUP(A6584,'Top 30 via LR (Schizonts)'!J:J,1,FALSE)</f>
        <v>#N/A</v>
      </c>
      <c r="L6584" t="e">
        <f>VLOOKUP(A6584,'Top 30 via LR (Tr36)'!A:A,1,FALSE)</f>
        <v>#N/A</v>
      </c>
      <c r="M6584" t="e">
        <f>VLOOKUP(A6584,'Top 30 via LR (Tr36)'!I:I,1,FALSE)</f>
        <v>#N/A</v>
      </c>
      <c r="N6584" t="e">
        <f>VLOOKUP(A6584,'Top or Bottom 30 via OR (Schiz)'!B:B,1,FALSE)</f>
        <v>#N/A</v>
      </c>
      <c r="O6584" t="e">
        <f>VLOOKUP(A6584,'Top or Bottom 30 via OR (Schiz)'!J:J,1,FALSE)</f>
        <v>#N/A</v>
      </c>
      <c r="P6584" t="e">
        <f>VLOOKUP(A6584,'Top or Bottom 30 via OR (Tr36)'!B:B,1,FALSE)</f>
        <v>#N/A</v>
      </c>
      <c r="Q6584" t="e">
        <f>VLOOKUP(A6584,'Top or Bottom 30 via OR (Tr36)'!J:J,1,FALSE)</f>
        <v>#N/A</v>
      </c>
    </row>
    <row r="6585" spans="1:17" x14ac:dyDescent="0.25">
      <c r="A6585" t="s">
        <v>6601</v>
      </c>
      <c r="B6585">
        <v>416</v>
      </c>
      <c r="C6585">
        <v>421</v>
      </c>
      <c r="D6585">
        <v>563</v>
      </c>
      <c r="E6585">
        <v>565</v>
      </c>
      <c r="F6585">
        <f>B6585/cam_reads!I$3</f>
        <v>5.1683083209987597</v>
      </c>
      <c r="G6585">
        <f>C6585/cam_reads!J$3</f>
        <v>5.4528701246662106</v>
      </c>
      <c r="H6585">
        <f>D6585/cam_reads!K$3</f>
        <v>5.8767037900376282</v>
      </c>
      <c r="I6585">
        <f>E6585/cam_reads!L$3</f>
        <v>5.8897250619007497</v>
      </c>
      <c r="J6585" t="e">
        <f>VLOOKUP(A6585,'Top 30 via LR (Schizonts)'!A:A,1,FALSE)</f>
        <v>#N/A</v>
      </c>
      <c r="K6585" t="e">
        <f>VLOOKUP(A6585,'Top 30 via LR (Schizonts)'!J:J,1,FALSE)</f>
        <v>#N/A</v>
      </c>
      <c r="L6585" t="e">
        <f>VLOOKUP(A6585,'Top 30 via LR (Tr36)'!A:A,1,FALSE)</f>
        <v>#N/A</v>
      </c>
      <c r="M6585" t="e">
        <f>VLOOKUP(A6585,'Top 30 via LR (Tr36)'!I:I,1,FALSE)</f>
        <v>#N/A</v>
      </c>
      <c r="N6585" t="e">
        <f>VLOOKUP(A6585,'Top or Bottom 30 via OR (Schiz)'!B:B,1,FALSE)</f>
        <v>#N/A</v>
      </c>
      <c r="O6585" t="e">
        <f>VLOOKUP(A6585,'Top or Bottom 30 via OR (Schiz)'!J:J,1,FALSE)</f>
        <v>#N/A</v>
      </c>
      <c r="P6585" t="e">
        <f>VLOOKUP(A6585,'Top or Bottom 30 via OR (Tr36)'!B:B,1,FALSE)</f>
        <v>#N/A</v>
      </c>
      <c r="Q6585" t="e">
        <f>VLOOKUP(A6585,'Top or Bottom 30 via OR (Tr36)'!J:J,1,FALSE)</f>
        <v>#N/A</v>
      </c>
    </row>
    <row r="6586" spans="1:17" x14ac:dyDescent="0.25">
      <c r="A6586" t="s">
        <v>6602</v>
      </c>
      <c r="B6586">
        <v>516</v>
      </c>
      <c r="C6586">
        <v>318</v>
      </c>
      <c r="D6586">
        <v>473</v>
      </c>
      <c r="E6586">
        <v>435</v>
      </c>
      <c r="F6586">
        <f>B6586/cam_reads!I$3</f>
        <v>6.4106901289311535</v>
      </c>
      <c r="G6586">
        <f>C6586/cam_reads!J$3</f>
        <v>4.1187950110305342</v>
      </c>
      <c r="H6586">
        <f>D6586/cam_reads!K$3</f>
        <v>4.9372662392323239</v>
      </c>
      <c r="I6586">
        <f>E6586/cam_reads!L$3</f>
        <v>4.5345670830563289</v>
      </c>
      <c r="J6586" t="e">
        <f>VLOOKUP(A6586,'Top 30 via LR (Schizonts)'!A:A,1,FALSE)</f>
        <v>#N/A</v>
      </c>
      <c r="K6586" t="e">
        <f>VLOOKUP(A6586,'Top 30 via LR (Schizonts)'!J:J,1,FALSE)</f>
        <v>#N/A</v>
      </c>
      <c r="L6586" t="e">
        <f>VLOOKUP(A6586,'Top 30 via LR (Tr36)'!A:A,1,FALSE)</f>
        <v>#N/A</v>
      </c>
      <c r="M6586" t="e">
        <f>VLOOKUP(A6586,'Top 30 via LR (Tr36)'!I:I,1,FALSE)</f>
        <v>#N/A</v>
      </c>
      <c r="N6586" t="e">
        <f>VLOOKUP(A6586,'Top or Bottom 30 via OR (Schiz)'!B:B,1,FALSE)</f>
        <v>#N/A</v>
      </c>
      <c r="O6586" t="e">
        <f>VLOOKUP(A6586,'Top or Bottom 30 via OR (Schiz)'!J:J,1,FALSE)</f>
        <v>#N/A</v>
      </c>
      <c r="P6586" t="e">
        <f>VLOOKUP(A6586,'Top or Bottom 30 via OR (Tr36)'!B:B,1,FALSE)</f>
        <v>#N/A</v>
      </c>
      <c r="Q6586" t="e">
        <f>VLOOKUP(A6586,'Top or Bottom 30 via OR (Tr36)'!J:J,1,FALSE)</f>
        <v>#N/A</v>
      </c>
    </row>
    <row r="6587" spans="1:17" x14ac:dyDescent="0.25">
      <c r="A6587" t="s">
        <v>6603</v>
      </c>
      <c r="B6587">
        <v>1128</v>
      </c>
      <c r="C6587">
        <v>1079</v>
      </c>
      <c r="D6587">
        <v>1000</v>
      </c>
      <c r="E6587">
        <v>1053</v>
      </c>
      <c r="F6587">
        <f>B6587/cam_reads!I$3</f>
        <v>14.014066793477406</v>
      </c>
      <c r="G6587">
        <f>C6587/cam_reads!J$3</f>
        <v>13.975408229251405</v>
      </c>
      <c r="H6587">
        <f>D6587/cam_reads!K$3</f>
        <v>10.438195008947829</v>
      </c>
      <c r="I6587">
        <f>E6587/cam_reads!L$3</f>
        <v>10.976779628639804</v>
      </c>
      <c r="J6587" t="e">
        <f>VLOOKUP(A6587,'Top 30 via LR (Schizonts)'!A:A,1,FALSE)</f>
        <v>#N/A</v>
      </c>
      <c r="K6587" t="e">
        <f>VLOOKUP(A6587,'Top 30 via LR (Schizonts)'!J:J,1,FALSE)</f>
        <v>#N/A</v>
      </c>
      <c r="L6587" t="e">
        <f>VLOOKUP(A6587,'Top 30 via LR (Tr36)'!A:A,1,FALSE)</f>
        <v>#N/A</v>
      </c>
      <c r="M6587" t="e">
        <f>VLOOKUP(A6587,'Top 30 via LR (Tr36)'!I:I,1,FALSE)</f>
        <v>#N/A</v>
      </c>
      <c r="N6587" t="e">
        <f>VLOOKUP(A6587,'Top or Bottom 30 via OR (Schiz)'!B:B,1,FALSE)</f>
        <v>#N/A</v>
      </c>
      <c r="O6587" t="e">
        <f>VLOOKUP(A6587,'Top or Bottom 30 via OR (Schiz)'!J:J,1,FALSE)</f>
        <v>#N/A</v>
      </c>
      <c r="P6587" t="e">
        <f>VLOOKUP(A6587,'Top or Bottom 30 via OR (Tr36)'!B:B,1,FALSE)</f>
        <v>#N/A</v>
      </c>
      <c r="Q6587" t="e">
        <f>VLOOKUP(A6587,'Top or Bottom 30 via OR (Tr36)'!J:J,1,FALSE)</f>
        <v>#N/A</v>
      </c>
    </row>
    <row r="6588" spans="1:17" x14ac:dyDescent="0.25">
      <c r="A6588" t="s">
        <v>6604</v>
      </c>
      <c r="B6588">
        <v>193</v>
      </c>
      <c r="C6588">
        <v>207</v>
      </c>
      <c r="D6588">
        <v>492</v>
      </c>
      <c r="E6588">
        <v>342</v>
      </c>
      <c r="F6588">
        <f>B6588/cam_reads!I$3</f>
        <v>2.3977968893095207</v>
      </c>
      <c r="G6588">
        <f>C6588/cam_reads!J$3</f>
        <v>2.6811024128406307</v>
      </c>
      <c r="H6588">
        <f>D6588/cam_reads!K$3</f>
        <v>5.1355919444023321</v>
      </c>
      <c r="I6588">
        <f>E6588/cam_reads!L$3</f>
        <v>3.565107913575321</v>
      </c>
      <c r="J6588" t="e">
        <f>VLOOKUP(A6588,'Top 30 via LR (Schizonts)'!A:A,1,FALSE)</f>
        <v>#N/A</v>
      </c>
      <c r="K6588" t="e">
        <f>VLOOKUP(A6588,'Top 30 via LR (Schizonts)'!J:J,1,FALSE)</f>
        <v>#N/A</v>
      </c>
      <c r="L6588" t="e">
        <f>VLOOKUP(A6588,'Top 30 via LR (Tr36)'!A:A,1,FALSE)</f>
        <v>#N/A</v>
      </c>
      <c r="M6588" t="e">
        <f>VLOOKUP(A6588,'Top 30 via LR (Tr36)'!I:I,1,FALSE)</f>
        <v>#N/A</v>
      </c>
      <c r="N6588" t="e">
        <f>VLOOKUP(A6588,'Top or Bottom 30 via OR (Schiz)'!B:B,1,FALSE)</f>
        <v>#N/A</v>
      </c>
      <c r="O6588" t="e">
        <f>VLOOKUP(A6588,'Top or Bottom 30 via OR (Schiz)'!J:J,1,FALSE)</f>
        <v>#N/A</v>
      </c>
      <c r="P6588" t="e">
        <f>VLOOKUP(A6588,'Top or Bottom 30 via OR (Tr36)'!B:B,1,FALSE)</f>
        <v>#N/A</v>
      </c>
      <c r="Q6588" t="e">
        <f>VLOOKUP(A6588,'Top or Bottom 30 via OR (Tr36)'!J:J,1,FALSE)</f>
        <v>#N/A</v>
      </c>
    </row>
    <row r="6589" spans="1:17" x14ac:dyDescent="0.25">
      <c r="A6589" t="s">
        <v>6605</v>
      </c>
      <c r="B6589">
        <v>0</v>
      </c>
      <c r="C6589">
        <v>0</v>
      </c>
      <c r="D6589">
        <v>0</v>
      </c>
      <c r="E6589">
        <v>0</v>
      </c>
      <c r="F6589">
        <f>B6589/cam_reads!I$3</f>
        <v>0</v>
      </c>
      <c r="G6589">
        <f>C6589/cam_reads!J$3</f>
        <v>0</v>
      </c>
      <c r="H6589">
        <f>D6589/cam_reads!K$3</f>
        <v>0</v>
      </c>
      <c r="I6589">
        <f>E6589/cam_reads!L$3</f>
        <v>0</v>
      </c>
      <c r="J6589" t="e">
        <f>VLOOKUP(A6589,'Top 30 via LR (Schizonts)'!A:A,1,FALSE)</f>
        <v>#N/A</v>
      </c>
      <c r="K6589" t="e">
        <f>VLOOKUP(A6589,'Top 30 via LR (Schizonts)'!J:J,1,FALSE)</f>
        <v>#N/A</v>
      </c>
      <c r="L6589" t="e">
        <f>VLOOKUP(A6589,'Top 30 via LR (Tr36)'!A:A,1,FALSE)</f>
        <v>#N/A</v>
      </c>
      <c r="M6589" t="e">
        <f>VLOOKUP(A6589,'Top 30 via LR (Tr36)'!I:I,1,FALSE)</f>
        <v>#N/A</v>
      </c>
      <c r="N6589" t="e">
        <f>VLOOKUP(A6589,'Top or Bottom 30 via OR (Schiz)'!B:B,1,FALSE)</f>
        <v>#N/A</v>
      </c>
      <c r="O6589" t="e">
        <f>VLOOKUP(A6589,'Top or Bottom 30 via OR (Schiz)'!J:J,1,FALSE)</f>
        <v>#N/A</v>
      </c>
      <c r="P6589" t="e">
        <f>VLOOKUP(A6589,'Top or Bottom 30 via OR (Tr36)'!B:B,1,FALSE)</f>
        <v>#N/A</v>
      </c>
      <c r="Q6589" t="e">
        <f>VLOOKUP(A6589,'Top or Bottom 30 via OR (Tr36)'!J:J,1,FALSE)</f>
        <v>#N/A</v>
      </c>
    </row>
    <row r="6590" spans="1:17" x14ac:dyDescent="0.25">
      <c r="A6590" t="s">
        <v>6606</v>
      </c>
      <c r="B6590">
        <v>2950</v>
      </c>
      <c r="C6590">
        <v>2854</v>
      </c>
      <c r="D6590">
        <v>2195</v>
      </c>
      <c r="E6590">
        <v>3239</v>
      </c>
      <c r="F6590">
        <f>B6590/cam_reads!I$3</f>
        <v>36.650263334005629</v>
      </c>
      <c r="G6590">
        <f>C6590/cam_reads!J$3</f>
        <v>36.965537614720581</v>
      </c>
      <c r="H6590">
        <f>D6590/cam_reads!K$3</f>
        <v>22.911838044640486</v>
      </c>
      <c r="I6590">
        <f>E6590/cam_reads!L$3</f>
        <v>33.76428225751598</v>
      </c>
      <c r="J6590" t="e">
        <f>VLOOKUP(A6590,'Top 30 via LR (Schizonts)'!A:A,1,FALSE)</f>
        <v>#N/A</v>
      </c>
      <c r="K6590" t="e">
        <f>VLOOKUP(A6590,'Top 30 via LR (Schizonts)'!J:J,1,FALSE)</f>
        <v>#N/A</v>
      </c>
      <c r="L6590" t="e">
        <f>VLOOKUP(A6590,'Top 30 via LR (Tr36)'!A:A,1,FALSE)</f>
        <v>#N/A</v>
      </c>
      <c r="M6590" t="e">
        <f>VLOOKUP(A6590,'Top 30 via LR (Tr36)'!I:I,1,FALSE)</f>
        <v>#N/A</v>
      </c>
      <c r="N6590" t="e">
        <f>VLOOKUP(A6590,'Top or Bottom 30 via OR (Schiz)'!B:B,1,FALSE)</f>
        <v>#N/A</v>
      </c>
      <c r="O6590" t="e">
        <f>VLOOKUP(A6590,'Top or Bottom 30 via OR (Schiz)'!J:J,1,FALSE)</f>
        <v>#N/A</v>
      </c>
      <c r="P6590" t="e">
        <f>VLOOKUP(A6590,'Top or Bottom 30 via OR (Tr36)'!B:B,1,FALSE)</f>
        <v>#N/A</v>
      </c>
      <c r="Q6590" t="e">
        <f>VLOOKUP(A6590,'Top or Bottom 30 via OR (Tr36)'!J:J,1,FALSE)</f>
        <v>#N/A</v>
      </c>
    </row>
    <row r="6591" spans="1:17" x14ac:dyDescent="0.25">
      <c r="A6591" t="s">
        <v>6607</v>
      </c>
      <c r="B6591">
        <v>858</v>
      </c>
      <c r="C6591">
        <v>796</v>
      </c>
      <c r="D6591">
        <v>786</v>
      </c>
      <c r="E6591">
        <v>933</v>
      </c>
      <c r="F6591">
        <f>B6591/cam_reads!I$3</f>
        <v>10.659635912059942</v>
      </c>
      <c r="G6591">
        <f>C6591/cam_reads!J$3</f>
        <v>10.309939713145614</v>
      </c>
      <c r="H6591">
        <f>D6591/cam_reads!K$3</f>
        <v>8.2044212770329938</v>
      </c>
      <c r="I6591">
        <f>E6591/cam_reads!L$3</f>
        <v>9.725864571244955</v>
      </c>
      <c r="J6591" t="e">
        <f>VLOOKUP(A6591,'Top 30 via LR (Schizonts)'!A:A,1,FALSE)</f>
        <v>#N/A</v>
      </c>
      <c r="K6591" t="e">
        <f>VLOOKUP(A6591,'Top 30 via LR (Schizonts)'!J:J,1,FALSE)</f>
        <v>#N/A</v>
      </c>
      <c r="L6591" t="e">
        <f>VLOOKUP(A6591,'Top 30 via LR (Tr36)'!A:A,1,FALSE)</f>
        <v>#N/A</v>
      </c>
      <c r="M6591" t="e">
        <f>VLOOKUP(A6591,'Top 30 via LR (Tr36)'!I:I,1,FALSE)</f>
        <v>#N/A</v>
      </c>
      <c r="N6591" t="e">
        <f>VLOOKUP(A6591,'Top or Bottom 30 via OR (Schiz)'!B:B,1,FALSE)</f>
        <v>#N/A</v>
      </c>
      <c r="O6591" t="e">
        <f>VLOOKUP(A6591,'Top or Bottom 30 via OR (Schiz)'!J:J,1,FALSE)</f>
        <v>#N/A</v>
      </c>
      <c r="P6591" t="e">
        <f>VLOOKUP(A6591,'Top or Bottom 30 via OR (Tr36)'!B:B,1,FALSE)</f>
        <v>#N/A</v>
      </c>
      <c r="Q6591" t="e">
        <f>VLOOKUP(A6591,'Top or Bottom 30 via OR (Tr36)'!J:J,1,FALSE)</f>
        <v>#N/A</v>
      </c>
    </row>
    <row r="6592" spans="1:17" x14ac:dyDescent="0.25">
      <c r="A6592" t="s">
        <v>6608</v>
      </c>
      <c r="B6592">
        <v>0</v>
      </c>
      <c r="C6592">
        <v>0</v>
      </c>
      <c r="D6592">
        <v>0</v>
      </c>
      <c r="E6592">
        <v>0</v>
      </c>
      <c r="F6592">
        <f>B6592/cam_reads!I$3</f>
        <v>0</v>
      </c>
      <c r="G6592">
        <f>C6592/cam_reads!J$3</f>
        <v>0</v>
      </c>
      <c r="H6592">
        <f>D6592/cam_reads!K$3</f>
        <v>0</v>
      </c>
      <c r="I6592">
        <f>E6592/cam_reads!L$3</f>
        <v>0</v>
      </c>
      <c r="J6592" t="e">
        <f>VLOOKUP(A6592,'Top 30 via LR (Schizonts)'!A:A,1,FALSE)</f>
        <v>#N/A</v>
      </c>
      <c r="K6592" t="e">
        <f>VLOOKUP(A6592,'Top 30 via LR (Schizonts)'!J:J,1,FALSE)</f>
        <v>#N/A</v>
      </c>
      <c r="L6592" t="e">
        <f>VLOOKUP(A6592,'Top 30 via LR (Tr36)'!A:A,1,FALSE)</f>
        <v>#N/A</v>
      </c>
      <c r="M6592" t="e">
        <f>VLOOKUP(A6592,'Top 30 via LR (Tr36)'!I:I,1,FALSE)</f>
        <v>#N/A</v>
      </c>
      <c r="N6592" t="e">
        <f>VLOOKUP(A6592,'Top or Bottom 30 via OR (Schiz)'!B:B,1,FALSE)</f>
        <v>#N/A</v>
      </c>
      <c r="O6592" t="e">
        <f>VLOOKUP(A6592,'Top or Bottom 30 via OR (Schiz)'!J:J,1,FALSE)</f>
        <v>#N/A</v>
      </c>
      <c r="P6592" t="e">
        <f>VLOOKUP(A6592,'Top or Bottom 30 via OR (Tr36)'!B:B,1,FALSE)</f>
        <v>#N/A</v>
      </c>
      <c r="Q6592" t="e">
        <f>VLOOKUP(A6592,'Top or Bottom 30 via OR (Tr36)'!J:J,1,FALSE)</f>
        <v>#N/A</v>
      </c>
    </row>
    <row r="6593" spans="1:17" x14ac:dyDescent="0.25">
      <c r="A6593" t="s">
        <v>6609</v>
      </c>
      <c r="B6593">
        <v>0</v>
      </c>
      <c r="C6593">
        <v>0</v>
      </c>
      <c r="D6593">
        <v>0</v>
      </c>
      <c r="E6593">
        <v>0</v>
      </c>
      <c r="F6593">
        <f>B6593/cam_reads!I$3</f>
        <v>0</v>
      </c>
      <c r="G6593">
        <f>C6593/cam_reads!J$3</f>
        <v>0</v>
      </c>
      <c r="H6593">
        <f>D6593/cam_reads!K$3</f>
        <v>0</v>
      </c>
      <c r="I6593">
        <f>E6593/cam_reads!L$3</f>
        <v>0</v>
      </c>
      <c r="J6593" t="e">
        <f>VLOOKUP(A6593,'Top 30 via LR (Schizonts)'!A:A,1,FALSE)</f>
        <v>#N/A</v>
      </c>
      <c r="K6593" t="e">
        <f>VLOOKUP(A6593,'Top 30 via LR (Schizonts)'!J:J,1,FALSE)</f>
        <v>#N/A</v>
      </c>
      <c r="L6593" t="e">
        <f>VLOOKUP(A6593,'Top 30 via LR (Tr36)'!A:A,1,FALSE)</f>
        <v>#N/A</v>
      </c>
      <c r="M6593" t="e">
        <f>VLOOKUP(A6593,'Top 30 via LR (Tr36)'!I:I,1,FALSE)</f>
        <v>#N/A</v>
      </c>
      <c r="N6593" t="e">
        <f>VLOOKUP(A6593,'Top or Bottom 30 via OR (Schiz)'!B:B,1,FALSE)</f>
        <v>#N/A</v>
      </c>
      <c r="O6593" t="e">
        <f>VLOOKUP(A6593,'Top or Bottom 30 via OR (Schiz)'!J:J,1,FALSE)</f>
        <v>#N/A</v>
      </c>
      <c r="P6593" t="e">
        <f>VLOOKUP(A6593,'Top or Bottom 30 via OR (Tr36)'!B:B,1,FALSE)</f>
        <v>#N/A</v>
      </c>
      <c r="Q6593" t="e">
        <f>VLOOKUP(A6593,'Top or Bottom 30 via OR (Tr36)'!J:J,1,FALSE)</f>
        <v>#N/A</v>
      </c>
    </row>
    <row r="6594" spans="1:17" x14ac:dyDescent="0.25">
      <c r="A6594" t="s">
        <v>6610</v>
      </c>
      <c r="B6594">
        <v>503</v>
      </c>
      <c r="C6594">
        <v>561</v>
      </c>
      <c r="D6594">
        <v>900</v>
      </c>
      <c r="E6594">
        <v>802</v>
      </c>
      <c r="F6594">
        <f>B6594/cam_reads!I$3</f>
        <v>6.2491804938999422</v>
      </c>
      <c r="G6594">
        <f>C6594/cam_reads!J$3</f>
        <v>7.2661761043651882</v>
      </c>
      <c r="H6594">
        <f>D6594/cam_reads!K$3</f>
        <v>9.3943755080530469</v>
      </c>
      <c r="I6594">
        <f>E6594/cam_reads!L$3</f>
        <v>8.3602823002555766</v>
      </c>
      <c r="J6594" t="e">
        <f>VLOOKUP(A6594,'Top 30 via LR (Schizonts)'!A:A,1,FALSE)</f>
        <v>#N/A</v>
      </c>
      <c r="K6594" t="e">
        <f>VLOOKUP(A6594,'Top 30 via LR (Schizonts)'!J:J,1,FALSE)</f>
        <v>#N/A</v>
      </c>
      <c r="L6594" t="e">
        <f>VLOOKUP(A6594,'Top 30 via LR (Tr36)'!A:A,1,FALSE)</f>
        <v>#N/A</v>
      </c>
      <c r="M6594" t="e">
        <f>VLOOKUP(A6594,'Top 30 via LR (Tr36)'!I:I,1,FALSE)</f>
        <v>#N/A</v>
      </c>
      <c r="N6594" t="e">
        <f>VLOOKUP(A6594,'Top or Bottom 30 via OR (Schiz)'!B:B,1,FALSE)</f>
        <v>#N/A</v>
      </c>
      <c r="O6594" t="e">
        <f>VLOOKUP(A6594,'Top or Bottom 30 via OR (Schiz)'!J:J,1,FALSE)</f>
        <v>#N/A</v>
      </c>
      <c r="P6594" t="e">
        <f>VLOOKUP(A6594,'Top or Bottom 30 via OR (Tr36)'!B:B,1,FALSE)</f>
        <v>#N/A</v>
      </c>
      <c r="Q6594" t="e">
        <f>VLOOKUP(A6594,'Top or Bottom 30 via OR (Tr36)'!J:J,1,FALSE)</f>
        <v>#N/A</v>
      </c>
    </row>
    <row r="6595" spans="1:17" x14ac:dyDescent="0.25">
      <c r="A6595" t="s">
        <v>6611</v>
      </c>
      <c r="B6595">
        <v>0</v>
      </c>
      <c r="C6595">
        <v>1</v>
      </c>
      <c r="D6595">
        <v>0</v>
      </c>
      <c r="E6595">
        <v>1</v>
      </c>
      <c r="F6595">
        <f>B6595/cam_reads!I$3</f>
        <v>0</v>
      </c>
      <c r="G6595">
        <f>C6595/cam_reads!J$3</f>
        <v>1.2952185569278411E-2</v>
      </c>
      <c r="H6595">
        <f>D6595/cam_reads!K$3</f>
        <v>0</v>
      </c>
      <c r="I6595">
        <f>E6595/cam_reads!L$3</f>
        <v>1.0424292144957079E-2</v>
      </c>
      <c r="J6595" t="e">
        <f>VLOOKUP(A6595,'Top 30 via LR (Schizonts)'!A:A,1,FALSE)</f>
        <v>#N/A</v>
      </c>
      <c r="K6595" t="e">
        <f>VLOOKUP(A6595,'Top 30 via LR (Schizonts)'!J:J,1,FALSE)</f>
        <v>#N/A</v>
      </c>
      <c r="L6595" t="e">
        <f>VLOOKUP(A6595,'Top 30 via LR (Tr36)'!A:A,1,FALSE)</f>
        <v>#N/A</v>
      </c>
      <c r="M6595" t="e">
        <f>VLOOKUP(A6595,'Top 30 via LR (Tr36)'!I:I,1,FALSE)</f>
        <v>#N/A</v>
      </c>
      <c r="N6595" t="e">
        <f>VLOOKUP(A6595,'Top or Bottom 30 via OR (Schiz)'!B:B,1,FALSE)</f>
        <v>#N/A</v>
      </c>
      <c r="O6595" t="e">
        <f>VLOOKUP(A6595,'Top or Bottom 30 via OR (Schiz)'!J:J,1,FALSE)</f>
        <v>#N/A</v>
      </c>
      <c r="P6595" t="e">
        <f>VLOOKUP(A6595,'Top or Bottom 30 via OR (Tr36)'!B:B,1,FALSE)</f>
        <v>#N/A</v>
      </c>
      <c r="Q6595" t="e">
        <f>VLOOKUP(A6595,'Top or Bottom 30 via OR (Tr36)'!J:J,1,FALSE)</f>
        <v>#N/A</v>
      </c>
    </row>
    <row r="6596" spans="1:17" x14ac:dyDescent="0.25">
      <c r="A6596" t="s">
        <v>6612</v>
      </c>
      <c r="B6596">
        <v>1699</v>
      </c>
      <c r="C6596">
        <v>1327</v>
      </c>
      <c r="D6596">
        <v>1351</v>
      </c>
      <c r="E6596">
        <v>1621</v>
      </c>
      <c r="F6596">
        <f>B6596/cam_reads!I$3</f>
        <v>21.108066916771374</v>
      </c>
      <c r="G6596">
        <f>C6596/cam_reads!J$3</f>
        <v>17.187550250432452</v>
      </c>
      <c r="H6596">
        <f>D6596/cam_reads!K$3</f>
        <v>14.102001457088518</v>
      </c>
      <c r="I6596">
        <f>E6596/cam_reads!L$3</f>
        <v>16.897777566975424</v>
      </c>
      <c r="J6596" t="e">
        <f>VLOOKUP(A6596,'Top 30 via LR (Schizonts)'!A:A,1,FALSE)</f>
        <v>#N/A</v>
      </c>
      <c r="K6596" t="e">
        <f>VLOOKUP(A6596,'Top 30 via LR (Schizonts)'!J:J,1,FALSE)</f>
        <v>#N/A</v>
      </c>
      <c r="L6596" t="e">
        <f>VLOOKUP(A6596,'Top 30 via LR (Tr36)'!A:A,1,FALSE)</f>
        <v>#N/A</v>
      </c>
      <c r="M6596" t="e">
        <f>VLOOKUP(A6596,'Top 30 via LR (Tr36)'!I:I,1,FALSE)</f>
        <v>#N/A</v>
      </c>
      <c r="N6596" t="e">
        <f>VLOOKUP(A6596,'Top or Bottom 30 via OR (Schiz)'!B:B,1,FALSE)</f>
        <v>#N/A</v>
      </c>
      <c r="O6596" t="e">
        <f>VLOOKUP(A6596,'Top or Bottom 30 via OR (Schiz)'!J:J,1,FALSE)</f>
        <v>#N/A</v>
      </c>
      <c r="P6596" t="e">
        <f>VLOOKUP(A6596,'Top or Bottom 30 via OR (Tr36)'!B:B,1,FALSE)</f>
        <v>#N/A</v>
      </c>
      <c r="Q6596" t="e">
        <f>VLOOKUP(A6596,'Top or Bottom 30 via OR (Tr36)'!J:J,1,FALSE)</f>
        <v>#N/A</v>
      </c>
    </row>
    <row r="6597" spans="1:17" x14ac:dyDescent="0.25">
      <c r="A6597" t="s">
        <v>6613</v>
      </c>
      <c r="B6597">
        <v>1263</v>
      </c>
      <c r="C6597">
        <v>961</v>
      </c>
      <c r="D6597">
        <v>1962</v>
      </c>
      <c r="E6597">
        <v>1081</v>
      </c>
      <c r="F6597">
        <f>B6597/cam_reads!I$3</f>
        <v>15.691282234186138</v>
      </c>
      <c r="G6597">
        <f>C6597/cam_reads!J$3</f>
        <v>12.447050332076552</v>
      </c>
      <c r="H6597">
        <f>D6597/cam_reads!K$3</f>
        <v>20.479738607555642</v>
      </c>
      <c r="I6597">
        <f>E6597/cam_reads!L$3</f>
        <v>11.268659808698603</v>
      </c>
      <c r="J6597" t="e">
        <f>VLOOKUP(A6597,'Top 30 via LR (Schizonts)'!A:A,1,FALSE)</f>
        <v>#N/A</v>
      </c>
      <c r="K6597" t="e">
        <f>VLOOKUP(A6597,'Top 30 via LR (Schizonts)'!J:J,1,FALSE)</f>
        <v>#N/A</v>
      </c>
      <c r="L6597" t="e">
        <f>VLOOKUP(A6597,'Top 30 via LR (Tr36)'!A:A,1,FALSE)</f>
        <v>#N/A</v>
      </c>
      <c r="M6597" t="e">
        <f>VLOOKUP(A6597,'Top 30 via LR (Tr36)'!I:I,1,FALSE)</f>
        <v>#N/A</v>
      </c>
      <c r="N6597" t="e">
        <f>VLOOKUP(A6597,'Top or Bottom 30 via OR (Schiz)'!B:B,1,FALSE)</f>
        <v>#N/A</v>
      </c>
      <c r="O6597" t="e">
        <f>VLOOKUP(A6597,'Top or Bottom 30 via OR (Schiz)'!J:J,1,FALSE)</f>
        <v>#N/A</v>
      </c>
      <c r="P6597" t="e">
        <f>VLOOKUP(A6597,'Top or Bottom 30 via OR (Tr36)'!B:B,1,FALSE)</f>
        <v>#N/A</v>
      </c>
      <c r="Q6597" t="e">
        <f>VLOOKUP(A6597,'Top or Bottom 30 via OR (Tr36)'!J:J,1,FALSE)</f>
        <v>#N/A</v>
      </c>
    </row>
    <row r="6598" spans="1:17" x14ac:dyDescent="0.25">
      <c r="A6598" t="s">
        <v>6614</v>
      </c>
      <c r="B6598">
        <v>655</v>
      </c>
      <c r="C6598">
        <v>583</v>
      </c>
      <c r="D6598">
        <v>544</v>
      </c>
      <c r="E6598">
        <v>685</v>
      </c>
      <c r="F6598">
        <f>B6598/cam_reads!I$3</f>
        <v>8.1376008419571821</v>
      </c>
      <c r="G6598">
        <f>C6598/cam_reads!J$3</f>
        <v>7.5511241868893126</v>
      </c>
      <c r="H6598">
        <f>D6598/cam_reads!K$3</f>
        <v>5.6783780848676191</v>
      </c>
      <c r="I6598">
        <f>E6598/cam_reads!L$3</f>
        <v>7.1406401192955986</v>
      </c>
      <c r="J6598" t="e">
        <f>VLOOKUP(A6598,'Top 30 via LR (Schizonts)'!A:A,1,FALSE)</f>
        <v>#N/A</v>
      </c>
      <c r="K6598" t="e">
        <f>VLOOKUP(A6598,'Top 30 via LR (Schizonts)'!J:J,1,FALSE)</f>
        <v>#N/A</v>
      </c>
      <c r="L6598" t="e">
        <f>VLOOKUP(A6598,'Top 30 via LR (Tr36)'!A:A,1,FALSE)</f>
        <v>#N/A</v>
      </c>
      <c r="M6598" t="e">
        <f>VLOOKUP(A6598,'Top 30 via LR (Tr36)'!I:I,1,FALSE)</f>
        <v>#N/A</v>
      </c>
      <c r="N6598" t="e">
        <f>VLOOKUP(A6598,'Top or Bottom 30 via OR (Schiz)'!B:B,1,FALSE)</f>
        <v>#N/A</v>
      </c>
      <c r="O6598" t="e">
        <f>VLOOKUP(A6598,'Top or Bottom 30 via OR (Schiz)'!J:J,1,FALSE)</f>
        <v>#N/A</v>
      </c>
      <c r="P6598" t="e">
        <f>VLOOKUP(A6598,'Top or Bottom 30 via OR (Tr36)'!B:B,1,FALSE)</f>
        <v>#N/A</v>
      </c>
      <c r="Q6598" t="e">
        <f>VLOOKUP(A6598,'Top or Bottom 30 via OR (Tr36)'!J:J,1,FALSE)</f>
        <v>#N/A</v>
      </c>
    </row>
    <row r="6599" spans="1:17" x14ac:dyDescent="0.25">
      <c r="A6599" t="s">
        <v>6615</v>
      </c>
      <c r="B6599">
        <v>6815</v>
      </c>
      <c r="C6599">
        <v>7181</v>
      </c>
      <c r="D6599">
        <v>7195</v>
      </c>
      <c r="E6599">
        <v>8808</v>
      </c>
      <c r="F6599">
        <f>B6599/cam_reads!I$3</f>
        <v>84.668320210592654</v>
      </c>
      <c r="G6599">
        <f>C6599/cam_reads!J$3</f>
        <v>93.009644572988265</v>
      </c>
      <c r="H6599">
        <f>D6599/cam_reads!K$3</f>
        <v>75.102813089379637</v>
      </c>
      <c r="I6599">
        <f>E6599/cam_reads!L$3</f>
        <v>91.817165212781944</v>
      </c>
      <c r="J6599" t="e">
        <f>VLOOKUP(A6599,'Top 30 via LR (Schizonts)'!A:A,1,FALSE)</f>
        <v>#N/A</v>
      </c>
      <c r="K6599" t="e">
        <f>VLOOKUP(A6599,'Top 30 via LR (Schizonts)'!J:J,1,FALSE)</f>
        <v>#N/A</v>
      </c>
      <c r="L6599" t="e">
        <f>VLOOKUP(A6599,'Top 30 via LR (Tr36)'!A:A,1,FALSE)</f>
        <v>#N/A</v>
      </c>
      <c r="M6599" t="e">
        <f>VLOOKUP(A6599,'Top 30 via LR (Tr36)'!I:I,1,FALSE)</f>
        <v>#N/A</v>
      </c>
      <c r="N6599" t="e">
        <f>VLOOKUP(A6599,'Top or Bottom 30 via OR (Schiz)'!B:B,1,FALSE)</f>
        <v>#N/A</v>
      </c>
      <c r="O6599" t="e">
        <f>VLOOKUP(A6599,'Top or Bottom 30 via OR (Schiz)'!J:J,1,FALSE)</f>
        <v>#N/A</v>
      </c>
      <c r="P6599" t="e">
        <f>VLOOKUP(A6599,'Top or Bottom 30 via OR (Tr36)'!B:B,1,FALSE)</f>
        <v>#N/A</v>
      </c>
      <c r="Q6599" t="e">
        <f>VLOOKUP(A6599,'Top or Bottom 30 via OR (Tr36)'!J:J,1,FALSE)</f>
        <v>#N/A</v>
      </c>
    </row>
    <row r="6600" spans="1:17" x14ac:dyDescent="0.25">
      <c r="A6600" t="s">
        <v>6616</v>
      </c>
      <c r="B6600">
        <v>30</v>
      </c>
      <c r="C6600">
        <v>16</v>
      </c>
      <c r="D6600">
        <v>37</v>
      </c>
      <c r="E6600">
        <v>18</v>
      </c>
      <c r="F6600">
        <f>B6600/cam_reads!I$3</f>
        <v>0.37271454237971824</v>
      </c>
      <c r="G6600">
        <f>C6600/cam_reads!J$3</f>
        <v>0.20723496910845457</v>
      </c>
      <c r="H6600">
        <f>D6600/cam_reads!K$3</f>
        <v>0.38621321533106973</v>
      </c>
      <c r="I6600">
        <f>E6600/cam_reads!L$3</f>
        <v>0.18763725860922742</v>
      </c>
      <c r="J6600" t="e">
        <f>VLOOKUP(A6600,'Top 30 via LR (Schizonts)'!A:A,1,FALSE)</f>
        <v>#N/A</v>
      </c>
      <c r="K6600" t="e">
        <f>VLOOKUP(A6600,'Top 30 via LR (Schizonts)'!J:J,1,FALSE)</f>
        <v>#N/A</v>
      </c>
      <c r="L6600" t="e">
        <f>VLOOKUP(A6600,'Top 30 via LR (Tr36)'!A:A,1,FALSE)</f>
        <v>#N/A</v>
      </c>
      <c r="M6600" t="e">
        <f>VLOOKUP(A6600,'Top 30 via LR (Tr36)'!I:I,1,FALSE)</f>
        <v>#N/A</v>
      </c>
      <c r="N6600" t="e">
        <f>VLOOKUP(A6600,'Top or Bottom 30 via OR (Schiz)'!B:B,1,FALSE)</f>
        <v>#N/A</v>
      </c>
      <c r="O6600" t="e">
        <f>VLOOKUP(A6600,'Top or Bottom 30 via OR (Schiz)'!J:J,1,FALSE)</f>
        <v>#N/A</v>
      </c>
      <c r="P6600" t="e">
        <f>VLOOKUP(A6600,'Top or Bottom 30 via OR (Tr36)'!B:B,1,FALSE)</f>
        <v>#N/A</v>
      </c>
      <c r="Q6600" t="e">
        <f>VLOOKUP(A6600,'Top or Bottom 30 via OR (Tr36)'!J:J,1,FALSE)</f>
        <v>#N/A</v>
      </c>
    </row>
    <row r="6601" spans="1:17" x14ac:dyDescent="0.25">
      <c r="A6601" t="s">
        <v>6617</v>
      </c>
      <c r="B6601">
        <v>1569</v>
      </c>
      <c r="C6601">
        <v>1030</v>
      </c>
      <c r="D6601">
        <v>1548</v>
      </c>
      <c r="E6601">
        <v>1797</v>
      </c>
      <c r="F6601">
        <f>B6601/cam_reads!I$3</f>
        <v>19.492970566459263</v>
      </c>
      <c r="G6601">
        <f>C6601/cam_reads!J$3</f>
        <v>13.340751136356763</v>
      </c>
      <c r="H6601">
        <f>D6601/cam_reads!K$3</f>
        <v>16.15832587385124</v>
      </c>
      <c r="I6601">
        <f>E6601/cam_reads!L$3</f>
        <v>18.732452984487871</v>
      </c>
      <c r="J6601" t="e">
        <f>VLOOKUP(A6601,'Top 30 via LR (Schizonts)'!A:A,1,FALSE)</f>
        <v>#N/A</v>
      </c>
      <c r="K6601" t="e">
        <f>VLOOKUP(A6601,'Top 30 via LR (Schizonts)'!J:J,1,FALSE)</f>
        <v>#N/A</v>
      </c>
      <c r="L6601" t="e">
        <f>VLOOKUP(A6601,'Top 30 via LR (Tr36)'!A:A,1,FALSE)</f>
        <v>#N/A</v>
      </c>
      <c r="M6601" t="e">
        <f>VLOOKUP(A6601,'Top 30 via LR (Tr36)'!I:I,1,FALSE)</f>
        <v>#N/A</v>
      </c>
      <c r="N6601" t="e">
        <f>VLOOKUP(A6601,'Top or Bottom 30 via OR (Schiz)'!B:B,1,FALSE)</f>
        <v>#N/A</v>
      </c>
      <c r="O6601" t="e">
        <f>VLOOKUP(A6601,'Top or Bottom 30 via OR (Schiz)'!J:J,1,FALSE)</f>
        <v>#N/A</v>
      </c>
      <c r="P6601" t="e">
        <f>VLOOKUP(A6601,'Top or Bottom 30 via OR (Tr36)'!B:B,1,FALSE)</f>
        <v>#N/A</v>
      </c>
      <c r="Q6601" t="e">
        <f>VLOOKUP(A6601,'Top or Bottom 30 via OR (Tr36)'!J:J,1,FALSE)</f>
        <v>#N/A</v>
      </c>
    </row>
    <row r="6602" spans="1:17" x14ac:dyDescent="0.25">
      <c r="A6602" t="s">
        <v>6618</v>
      </c>
      <c r="B6602">
        <v>1002</v>
      </c>
      <c r="C6602">
        <v>2018</v>
      </c>
      <c r="D6602">
        <v>1597</v>
      </c>
      <c r="E6602">
        <v>1147</v>
      </c>
      <c r="F6602">
        <f>B6602/cam_reads!I$3</f>
        <v>12.448665715482589</v>
      </c>
      <c r="G6602">
        <f>C6602/cam_reads!J$3</f>
        <v>26.137510478803833</v>
      </c>
      <c r="H6602">
        <f>D6602/cam_reads!K$3</f>
        <v>16.669797429289684</v>
      </c>
      <c r="I6602">
        <f>E6602/cam_reads!L$3</f>
        <v>11.956663090265769</v>
      </c>
      <c r="J6602" t="e">
        <f>VLOOKUP(A6602,'Top 30 via LR (Schizonts)'!A:A,1,FALSE)</f>
        <v>#N/A</v>
      </c>
      <c r="K6602" t="e">
        <f>VLOOKUP(A6602,'Top 30 via LR (Schizonts)'!J:J,1,FALSE)</f>
        <v>#N/A</v>
      </c>
      <c r="L6602" t="e">
        <f>VLOOKUP(A6602,'Top 30 via LR (Tr36)'!A:A,1,FALSE)</f>
        <v>#N/A</v>
      </c>
      <c r="M6602" t="e">
        <f>VLOOKUP(A6602,'Top 30 via LR (Tr36)'!I:I,1,FALSE)</f>
        <v>#N/A</v>
      </c>
      <c r="N6602" t="e">
        <f>VLOOKUP(A6602,'Top or Bottom 30 via OR (Schiz)'!B:B,1,FALSE)</f>
        <v>#N/A</v>
      </c>
      <c r="O6602" t="e">
        <f>VLOOKUP(A6602,'Top or Bottom 30 via OR (Schiz)'!J:J,1,FALSE)</f>
        <v>#N/A</v>
      </c>
      <c r="P6602" t="e">
        <f>VLOOKUP(A6602,'Top or Bottom 30 via OR (Tr36)'!B:B,1,FALSE)</f>
        <v>#N/A</v>
      </c>
      <c r="Q6602" t="e">
        <f>VLOOKUP(A6602,'Top or Bottom 30 via OR (Tr36)'!J:J,1,FALSE)</f>
        <v>#N/A</v>
      </c>
    </row>
    <row r="6603" spans="1:17" x14ac:dyDescent="0.25">
      <c r="A6603" t="s">
        <v>62</v>
      </c>
      <c r="B6603">
        <v>9</v>
      </c>
      <c r="C6603">
        <v>11</v>
      </c>
      <c r="D6603">
        <v>101</v>
      </c>
      <c r="E6603">
        <v>13</v>
      </c>
      <c r="F6603">
        <f>B6603/cam_reads!I$3</f>
        <v>0.11181436271391547</v>
      </c>
      <c r="G6603">
        <f>C6603/cam_reads!J$3</f>
        <v>0.14247404126206251</v>
      </c>
      <c r="H6603">
        <f>D6603/cam_reads!K$3</f>
        <v>1.0542576959037309</v>
      </c>
      <c r="I6603">
        <f>E6603/cam_reads!L$3</f>
        <v>0.13551579788444201</v>
      </c>
      <c r="J6603" t="str">
        <f>VLOOKUP(A6603,'Top 30 via LR (Schizonts)'!A:A,1,FALSE)</f>
        <v>PVP01_1465500</v>
      </c>
      <c r="K6603" t="e">
        <f>VLOOKUP(A6603,'Top 30 via LR (Schizonts)'!J:J,1,FALSE)</f>
        <v>#N/A</v>
      </c>
      <c r="L6603" t="str">
        <f>VLOOKUP(A6603,'Top 30 via LR (Tr36)'!A:A,1,FALSE)</f>
        <v>PVP01_1465500</v>
      </c>
      <c r="M6603" t="e">
        <f>VLOOKUP(A6603,'Top 30 via LR (Tr36)'!I:I,1,FALSE)</f>
        <v>#N/A</v>
      </c>
      <c r="N6603" t="str">
        <f>VLOOKUP(A6603,'Top or Bottom 30 via OR (Schiz)'!B:B,1,FALSE)</f>
        <v>PVP01_1465500</v>
      </c>
      <c r="O6603" t="e">
        <f>VLOOKUP(A6603,'Top or Bottom 30 via OR (Schiz)'!J:J,1,FALSE)</f>
        <v>#N/A</v>
      </c>
      <c r="P6603" t="e">
        <f>VLOOKUP(A6603,'Top or Bottom 30 via OR (Tr36)'!B:B,1,FALSE)</f>
        <v>#N/A</v>
      </c>
      <c r="Q6603" t="e">
        <f>VLOOKUP(A6603,'Top or Bottom 30 via OR (Tr36)'!J:J,1,FALSE)</f>
        <v>#N/A</v>
      </c>
    </row>
    <row r="6604" spans="1:17" x14ac:dyDescent="0.25">
      <c r="A6604" t="s">
        <v>6619</v>
      </c>
      <c r="B6604">
        <v>3</v>
      </c>
      <c r="C6604">
        <v>26</v>
      </c>
      <c r="D6604">
        <v>0</v>
      </c>
      <c r="E6604">
        <v>0</v>
      </c>
      <c r="F6604">
        <f>B6604/cam_reads!I$3</f>
        <v>3.7271454237971825E-2</v>
      </c>
      <c r="G6604">
        <f>C6604/cam_reads!J$3</f>
        <v>0.33675682480123864</v>
      </c>
      <c r="H6604">
        <f>D6604/cam_reads!K$3</f>
        <v>0</v>
      </c>
      <c r="I6604">
        <f>E6604/cam_reads!L$3</f>
        <v>0</v>
      </c>
      <c r="J6604" t="e">
        <f>VLOOKUP(A6604,'Top 30 via LR (Schizonts)'!A:A,1,FALSE)</f>
        <v>#N/A</v>
      </c>
      <c r="K6604" t="e">
        <f>VLOOKUP(A6604,'Top 30 via LR (Schizonts)'!J:J,1,FALSE)</f>
        <v>#N/A</v>
      </c>
      <c r="L6604" t="e">
        <f>VLOOKUP(A6604,'Top 30 via LR (Tr36)'!A:A,1,FALSE)</f>
        <v>#N/A</v>
      </c>
      <c r="M6604" t="e">
        <f>VLOOKUP(A6604,'Top 30 via LR (Tr36)'!I:I,1,FALSE)</f>
        <v>#N/A</v>
      </c>
      <c r="N6604" t="e">
        <f>VLOOKUP(A6604,'Top or Bottom 30 via OR (Schiz)'!B:B,1,FALSE)</f>
        <v>#N/A</v>
      </c>
      <c r="O6604" t="e">
        <f>VLOOKUP(A6604,'Top or Bottom 30 via OR (Schiz)'!J:J,1,FALSE)</f>
        <v>#N/A</v>
      </c>
      <c r="P6604" t="e">
        <f>VLOOKUP(A6604,'Top or Bottom 30 via OR (Tr36)'!B:B,1,FALSE)</f>
        <v>#N/A</v>
      </c>
      <c r="Q6604" t="e">
        <f>VLOOKUP(A6604,'Top or Bottom 30 via OR (Tr36)'!J:J,1,FALSE)</f>
        <v>#N/A</v>
      </c>
    </row>
    <row r="6605" spans="1:17" x14ac:dyDescent="0.25">
      <c r="A6605" t="s">
        <v>6620</v>
      </c>
      <c r="B6605">
        <v>1661</v>
      </c>
      <c r="C6605">
        <v>1704</v>
      </c>
      <c r="D6605">
        <v>1919</v>
      </c>
      <c r="E6605">
        <v>3771</v>
      </c>
      <c r="F6605">
        <f>B6605/cam_reads!I$3</f>
        <v>20.635961829757065</v>
      </c>
      <c r="G6605">
        <f>C6605/cam_reads!J$3</f>
        <v>22.070524210050412</v>
      </c>
      <c r="H6605">
        <f>D6605/cam_reads!K$3</f>
        <v>20.030896222170885</v>
      </c>
      <c r="I6605">
        <f>E6605/cam_reads!L$3</f>
        <v>39.310005678633146</v>
      </c>
      <c r="J6605" t="e">
        <f>VLOOKUP(A6605,'Top 30 via LR (Schizonts)'!A:A,1,FALSE)</f>
        <v>#N/A</v>
      </c>
      <c r="K6605" t="e">
        <f>VLOOKUP(A6605,'Top 30 via LR (Schizonts)'!J:J,1,FALSE)</f>
        <v>#N/A</v>
      </c>
      <c r="L6605" t="e">
        <f>VLOOKUP(A6605,'Top 30 via LR (Tr36)'!A:A,1,FALSE)</f>
        <v>#N/A</v>
      </c>
      <c r="M6605" t="e">
        <f>VLOOKUP(A6605,'Top 30 via LR (Tr36)'!I:I,1,FALSE)</f>
        <v>#N/A</v>
      </c>
      <c r="N6605" t="e">
        <f>VLOOKUP(A6605,'Top or Bottom 30 via OR (Schiz)'!B:B,1,FALSE)</f>
        <v>#N/A</v>
      </c>
      <c r="O6605" t="e">
        <f>VLOOKUP(A6605,'Top or Bottom 30 via OR (Schiz)'!J:J,1,FALSE)</f>
        <v>#N/A</v>
      </c>
      <c r="P6605" t="e">
        <f>VLOOKUP(A6605,'Top or Bottom 30 via OR (Tr36)'!B:B,1,FALSE)</f>
        <v>#N/A</v>
      </c>
      <c r="Q6605" t="e">
        <f>VLOOKUP(A6605,'Top or Bottom 30 via OR (Tr36)'!J:J,1,FALSE)</f>
        <v>#N/A</v>
      </c>
    </row>
    <row r="6606" spans="1:17" x14ac:dyDescent="0.25">
      <c r="A6606" t="s">
        <v>6621</v>
      </c>
      <c r="B6606">
        <v>9609</v>
      </c>
      <c r="C6606">
        <v>7260</v>
      </c>
      <c r="D6606">
        <v>10685</v>
      </c>
      <c r="E6606">
        <v>10232</v>
      </c>
      <c r="F6606">
        <f>B6606/cam_reads!I$3</f>
        <v>119.38046792422375</v>
      </c>
      <c r="G6606">
        <f>C6606/cam_reads!J$3</f>
        <v>94.032867232961252</v>
      </c>
      <c r="H6606">
        <f>D6606/cam_reads!K$3</f>
        <v>111.53211367060756</v>
      </c>
      <c r="I6606">
        <f>E6606/cam_reads!L$3</f>
        <v>106.66135722720082</v>
      </c>
      <c r="J6606" t="e">
        <f>VLOOKUP(A6606,'Top 30 via LR (Schizonts)'!A:A,1,FALSE)</f>
        <v>#N/A</v>
      </c>
      <c r="K6606" t="e">
        <f>VLOOKUP(A6606,'Top 30 via LR (Schizonts)'!J:J,1,FALSE)</f>
        <v>#N/A</v>
      </c>
      <c r="L6606" t="e">
        <f>VLOOKUP(A6606,'Top 30 via LR (Tr36)'!A:A,1,FALSE)</f>
        <v>#N/A</v>
      </c>
      <c r="M6606" t="e">
        <f>VLOOKUP(A6606,'Top 30 via LR (Tr36)'!I:I,1,FALSE)</f>
        <v>#N/A</v>
      </c>
      <c r="N6606" t="e">
        <f>VLOOKUP(A6606,'Top or Bottom 30 via OR (Schiz)'!B:B,1,FALSE)</f>
        <v>#N/A</v>
      </c>
      <c r="O6606" t="e">
        <f>VLOOKUP(A6606,'Top or Bottom 30 via OR (Schiz)'!J:J,1,FALSE)</f>
        <v>#N/A</v>
      </c>
      <c r="P6606" t="e">
        <f>VLOOKUP(A6606,'Top or Bottom 30 via OR (Tr36)'!B:B,1,FALSE)</f>
        <v>#N/A</v>
      </c>
      <c r="Q6606" t="e">
        <f>VLOOKUP(A6606,'Top or Bottom 30 via OR (Tr36)'!J:J,1,FALSE)</f>
        <v>#N/A</v>
      </c>
    </row>
    <row r="6607" spans="1:17" x14ac:dyDescent="0.25">
      <c r="A6607" t="s">
        <v>6622</v>
      </c>
      <c r="B6607">
        <v>196</v>
      </c>
      <c r="C6607">
        <v>197</v>
      </c>
      <c r="D6607">
        <v>197</v>
      </c>
      <c r="E6607">
        <v>335</v>
      </c>
      <c r="F6607">
        <f>B6607/cam_reads!I$3</f>
        <v>2.4350683435474925</v>
      </c>
      <c r="G6607">
        <f>C6607/cam_reads!J$3</f>
        <v>2.5515805571478469</v>
      </c>
      <c r="H6607">
        <f>D6607/cam_reads!K$3</f>
        <v>2.0563244167627226</v>
      </c>
      <c r="I6607">
        <f>E6607/cam_reads!L$3</f>
        <v>3.4921378685606212</v>
      </c>
      <c r="J6607" t="e">
        <f>VLOOKUP(A6607,'Top 30 via LR (Schizonts)'!A:A,1,FALSE)</f>
        <v>#N/A</v>
      </c>
      <c r="K6607" t="e">
        <f>VLOOKUP(A6607,'Top 30 via LR (Schizonts)'!J:J,1,FALSE)</f>
        <v>#N/A</v>
      </c>
      <c r="L6607" t="e">
        <f>VLOOKUP(A6607,'Top 30 via LR (Tr36)'!A:A,1,FALSE)</f>
        <v>#N/A</v>
      </c>
      <c r="M6607" t="e">
        <f>VLOOKUP(A6607,'Top 30 via LR (Tr36)'!I:I,1,FALSE)</f>
        <v>#N/A</v>
      </c>
      <c r="N6607" t="e">
        <f>VLOOKUP(A6607,'Top or Bottom 30 via OR (Schiz)'!B:B,1,FALSE)</f>
        <v>#N/A</v>
      </c>
      <c r="O6607" t="e">
        <f>VLOOKUP(A6607,'Top or Bottom 30 via OR (Schiz)'!J:J,1,FALSE)</f>
        <v>#N/A</v>
      </c>
      <c r="P6607" t="e">
        <f>VLOOKUP(A6607,'Top or Bottom 30 via OR (Tr36)'!B:B,1,FALSE)</f>
        <v>#N/A</v>
      </c>
      <c r="Q6607" t="e">
        <f>VLOOKUP(A6607,'Top or Bottom 30 via OR (Tr36)'!J:J,1,FALSE)</f>
        <v>#N/A</v>
      </c>
    </row>
    <row r="6608" spans="1:17" x14ac:dyDescent="0.25">
      <c r="A6608" t="s">
        <v>6623</v>
      </c>
      <c r="B6608">
        <v>0</v>
      </c>
      <c r="C6608">
        <v>0</v>
      </c>
      <c r="D6608">
        <v>0</v>
      </c>
      <c r="E6608">
        <v>0</v>
      </c>
      <c r="F6608">
        <f>B6608/cam_reads!I$3</f>
        <v>0</v>
      </c>
      <c r="G6608">
        <f>C6608/cam_reads!J$3</f>
        <v>0</v>
      </c>
      <c r="H6608">
        <f>D6608/cam_reads!K$3</f>
        <v>0</v>
      </c>
      <c r="I6608">
        <f>E6608/cam_reads!L$3</f>
        <v>0</v>
      </c>
      <c r="J6608" t="e">
        <f>VLOOKUP(A6608,'Top 30 via LR (Schizonts)'!A:A,1,FALSE)</f>
        <v>#N/A</v>
      </c>
      <c r="K6608" t="e">
        <f>VLOOKUP(A6608,'Top 30 via LR (Schizonts)'!J:J,1,FALSE)</f>
        <v>#N/A</v>
      </c>
      <c r="L6608" t="e">
        <f>VLOOKUP(A6608,'Top 30 via LR (Tr36)'!A:A,1,FALSE)</f>
        <v>#N/A</v>
      </c>
      <c r="M6608" t="e">
        <f>VLOOKUP(A6608,'Top 30 via LR (Tr36)'!I:I,1,FALSE)</f>
        <v>#N/A</v>
      </c>
      <c r="N6608" t="e">
        <f>VLOOKUP(A6608,'Top or Bottom 30 via OR (Schiz)'!B:B,1,FALSE)</f>
        <v>#N/A</v>
      </c>
      <c r="O6608" t="e">
        <f>VLOOKUP(A6608,'Top or Bottom 30 via OR (Schiz)'!J:J,1,FALSE)</f>
        <v>#N/A</v>
      </c>
      <c r="P6608" t="e">
        <f>VLOOKUP(A6608,'Top or Bottom 30 via OR (Tr36)'!B:B,1,FALSE)</f>
        <v>#N/A</v>
      </c>
      <c r="Q6608" t="e">
        <f>VLOOKUP(A6608,'Top or Bottom 30 via OR (Tr36)'!J:J,1,FALSE)</f>
        <v>#N/A</v>
      </c>
    </row>
    <row r="6609" spans="1:17" x14ac:dyDescent="0.25">
      <c r="A6609" t="s">
        <v>116</v>
      </c>
      <c r="B6609">
        <v>101</v>
      </c>
      <c r="C6609">
        <v>60</v>
      </c>
      <c r="D6609">
        <v>156</v>
      </c>
      <c r="E6609">
        <v>198</v>
      </c>
      <c r="F6609">
        <f>B6609/cam_reads!I$3</f>
        <v>1.254805626011718</v>
      </c>
      <c r="G6609">
        <f>C6609/cam_reads!J$3</f>
        <v>0.77713113415670465</v>
      </c>
      <c r="H6609">
        <f>D6609/cam_reads!K$3</f>
        <v>1.6283584213958615</v>
      </c>
      <c r="I6609">
        <f>E6609/cam_reads!L$3</f>
        <v>2.0640098447015016</v>
      </c>
      <c r="J6609" t="e">
        <f>VLOOKUP(A6609,'Top 30 via LR (Schizonts)'!A:A,1,FALSE)</f>
        <v>#N/A</v>
      </c>
      <c r="K6609" t="e">
        <f>VLOOKUP(A6609,'Top 30 via LR (Schizonts)'!J:J,1,FALSE)</f>
        <v>#N/A</v>
      </c>
      <c r="L6609" t="e">
        <f>VLOOKUP(A6609,'Top 30 via LR (Tr36)'!A:A,1,FALSE)</f>
        <v>#N/A</v>
      </c>
      <c r="M6609" t="str">
        <f>VLOOKUP(A6609,'Top 30 via LR (Tr36)'!I:I,1,FALSE)</f>
        <v>PVP01_1416600</v>
      </c>
      <c r="N6609" t="e">
        <f>VLOOKUP(A6609,'Top or Bottom 30 via OR (Schiz)'!B:B,1,FALSE)</f>
        <v>#N/A</v>
      </c>
      <c r="O6609" t="e">
        <f>VLOOKUP(A6609,'Top or Bottom 30 via OR (Schiz)'!J:J,1,FALSE)</f>
        <v>#N/A</v>
      </c>
      <c r="P6609" t="e">
        <f>VLOOKUP(A6609,'Top or Bottom 30 via OR (Tr36)'!B:B,1,FALSE)</f>
        <v>#N/A</v>
      </c>
      <c r="Q6609" t="e">
        <f>VLOOKUP(A6609,'Top or Bottom 30 via OR (Tr36)'!J:J,1,FALSE)</f>
        <v>#N/A</v>
      </c>
    </row>
    <row r="6610" spans="1:17" x14ac:dyDescent="0.25">
      <c r="A6610" t="s">
        <v>6624</v>
      </c>
      <c r="B6610">
        <v>0</v>
      </c>
      <c r="C6610">
        <v>0</v>
      </c>
      <c r="D6610">
        <v>0</v>
      </c>
      <c r="E6610">
        <v>0</v>
      </c>
      <c r="F6610">
        <f>B6610/cam_reads!I$3</f>
        <v>0</v>
      </c>
      <c r="G6610">
        <f>C6610/cam_reads!J$3</f>
        <v>0</v>
      </c>
      <c r="H6610">
        <f>D6610/cam_reads!K$3</f>
        <v>0</v>
      </c>
      <c r="I6610">
        <f>E6610/cam_reads!L$3</f>
        <v>0</v>
      </c>
      <c r="J6610" t="e">
        <f>VLOOKUP(A6610,'Top 30 via LR (Schizonts)'!A:A,1,FALSE)</f>
        <v>#N/A</v>
      </c>
      <c r="K6610" t="e">
        <f>VLOOKUP(A6610,'Top 30 via LR (Schizonts)'!J:J,1,FALSE)</f>
        <v>#N/A</v>
      </c>
      <c r="L6610" t="e">
        <f>VLOOKUP(A6610,'Top 30 via LR (Tr36)'!A:A,1,FALSE)</f>
        <v>#N/A</v>
      </c>
      <c r="M6610" t="e">
        <f>VLOOKUP(A6610,'Top 30 via LR (Tr36)'!I:I,1,FALSE)</f>
        <v>#N/A</v>
      </c>
      <c r="N6610" t="e">
        <f>VLOOKUP(A6610,'Top or Bottom 30 via OR (Schiz)'!B:B,1,FALSE)</f>
        <v>#N/A</v>
      </c>
      <c r="O6610" t="e">
        <f>VLOOKUP(A6610,'Top or Bottom 30 via OR (Schiz)'!J:J,1,FALSE)</f>
        <v>#N/A</v>
      </c>
      <c r="P6610" t="e">
        <f>VLOOKUP(A6610,'Top or Bottom 30 via OR (Tr36)'!B:B,1,FALSE)</f>
        <v>#N/A</v>
      </c>
      <c r="Q6610" t="e">
        <f>VLOOKUP(A6610,'Top or Bottom 30 via OR (Tr36)'!J:J,1,FALSE)</f>
        <v>#N/A</v>
      </c>
    </row>
    <row r="6611" spans="1:17" x14ac:dyDescent="0.25">
      <c r="A6611" t="s">
        <v>6625</v>
      </c>
      <c r="B6611">
        <v>62</v>
      </c>
      <c r="C6611">
        <v>44</v>
      </c>
      <c r="D6611">
        <v>28</v>
      </c>
      <c r="E6611">
        <v>59</v>
      </c>
      <c r="F6611">
        <f>B6611/cam_reads!I$3</f>
        <v>0.7702767209180843</v>
      </c>
      <c r="G6611">
        <f>C6611/cam_reads!J$3</f>
        <v>0.56989616504825003</v>
      </c>
      <c r="H6611">
        <f>D6611/cam_reads!K$3</f>
        <v>0.29226946025053924</v>
      </c>
      <c r="I6611">
        <f>E6611/cam_reads!L$3</f>
        <v>0.61503323655246767</v>
      </c>
      <c r="J6611" t="e">
        <f>VLOOKUP(A6611,'Top 30 via LR (Schizonts)'!A:A,1,FALSE)</f>
        <v>#N/A</v>
      </c>
      <c r="K6611" t="e">
        <f>VLOOKUP(A6611,'Top 30 via LR (Schizonts)'!J:J,1,FALSE)</f>
        <v>#N/A</v>
      </c>
      <c r="L6611" t="e">
        <f>VLOOKUP(A6611,'Top 30 via LR (Tr36)'!A:A,1,FALSE)</f>
        <v>#N/A</v>
      </c>
      <c r="M6611" t="e">
        <f>VLOOKUP(A6611,'Top 30 via LR (Tr36)'!I:I,1,FALSE)</f>
        <v>#N/A</v>
      </c>
      <c r="N6611" t="e">
        <f>VLOOKUP(A6611,'Top or Bottom 30 via OR (Schiz)'!B:B,1,FALSE)</f>
        <v>#N/A</v>
      </c>
      <c r="O6611" t="e">
        <f>VLOOKUP(A6611,'Top or Bottom 30 via OR (Schiz)'!J:J,1,FALSE)</f>
        <v>#N/A</v>
      </c>
      <c r="P6611" t="e">
        <f>VLOOKUP(A6611,'Top or Bottom 30 via OR (Tr36)'!B:B,1,FALSE)</f>
        <v>#N/A</v>
      </c>
      <c r="Q6611" t="e">
        <f>VLOOKUP(A6611,'Top or Bottom 30 via OR (Tr36)'!J:J,1,FALSE)</f>
        <v>#N/A</v>
      </c>
    </row>
    <row r="6612" spans="1:17" x14ac:dyDescent="0.25">
      <c r="A6612" t="s">
        <v>6626</v>
      </c>
      <c r="B6612">
        <v>612</v>
      </c>
      <c r="C6612">
        <v>373</v>
      </c>
      <c r="D6612">
        <v>530</v>
      </c>
      <c r="E6612">
        <v>479</v>
      </c>
      <c r="F6612">
        <f>B6612/cam_reads!I$3</f>
        <v>7.6033766645462517</v>
      </c>
      <c r="G6612">
        <f>C6612/cam_reads!J$3</f>
        <v>4.831165217340847</v>
      </c>
      <c r="H6612">
        <f>D6612/cam_reads!K$3</f>
        <v>5.5322433547423495</v>
      </c>
      <c r="I6612">
        <f>E6612/cam_reads!L$3</f>
        <v>4.9932359374344406</v>
      </c>
      <c r="J6612" t="e">
        <f>VLOOKUP(A6612,'Top 30 via LR (Schizonts)'!A:A,1,FALSE)</f>
        <v>#N/A</v>
      </c>
      <c r="K6612" t="e">
        <f>VLOOKUP(A6612,'Top 30 via LR (Schizonts)'!J:J,1,FALSE)</f>
        <v>#N/A</v>
      </c>
      <c r="L6612" t="e">
        <f>VLOOKUP(A6612,'Top 30 via LR (Tr36)'!A:A,1,FALSE)</f>
        <v>#N/A</v>
      </c>
      <c r="M6612" t="e">
        <f>VLOOKUP(A6612,'Top 30 via LR (Tr36)'!I:I,1,FALSE)</f>
        <v>#N/A</v>
      </c>
      <c r="N6612" t="e">
        <f>VLOOKUP(A6612,'Top or Bottom 30 via OR (Schiz)'!B:B,1,FALSE)</f>
        <v>#N/A</v>
      </c>
      <c r="O6612" t="e">
        <f>VLOOKUP(A6612,'Top or Bottom 30 via OR (Schiz)'!J:J,1,FALSE)</f>
        <v>#N/A</v>
      </c>
      <c r="P6612" t="e">
        <f>VLOOKUP(A6612,'Top or Bottom 30 via OR (Tr36)'!B:B,1,FALSE)</f>
        <v>#N/A</v>
      </c>
      <c r="Q6612" t="e">
        <f>VLOOKUP(A6612,'Top or Bottom 30 via OR (Tr36)'!J:J,1,FALSE)</f>
        <v>#N/A</v>
      </c>
    </row>
    <row r="6613" spans="1:17" x14ac:dyDescent="0.25">
      <c r="A6613" t="s">
        <v>6627</v>
      </c>
      <c r="B6613">
        <v>2910</v>
      </c>
      <c r="C6613">
        <v>2581</v>
      </c>
      <c r="D6613">
        <v>2213</v>
      </c>
      <c r="E6613">
        <v>2944</v>
      </c>
      <c r="F6613">
        <f>B6613/cam_reads!I$3</f>
        <v>36.153310610832669</v>
      </c>
      <c r="G6613">
        <f>C6613/cam_reads!J$3</f>
        <v>33.429590954307578</v>
      </c>
      <c r="H6613">
        <f>D6613/cam_reads!K$3</f>
        <v>23.099725554801548</v>
      </c>
      <c r="I6613">
        <f>E6613/cam_reads!L$3</f>
        <v>30.689116074753638</v>
      </c>
      <c r="J6613" t="e">
        <f>VLOOKUP(A6613,'Top 30 via LR (Schizonts)'!A:A,1,FALSE)</f>
        <v>#N/A</v>
      </c>
      <c r="K6613" t="e">
        <f>VLOOKUP(A6613,'Top 30 via LR (Schizonts)'!J:J,1,FALSE)</f>
        <v>#N/A</v>
      </c>
      <c r="L6613" t="e">
        <f>VLOOKUP(A6613,'Top 30 via LR (Tr36)'!A:A,1,FALSE)</f>
        <v>#N/A</v>
      </c>
      <c r="M6613" t="e">
        <f>VLOOKUP(A6613,'Top 30 via LR (Tr36)'!I:I,1,FALSE)</f>
        <v>#N/A</v>
      </c>
      <c r="N6613" t="e">
        <f>VLOOKUP(A6613,'Top or Bottom 30 via OR (Schiz)'!B:B,1,FALSE)</f>
        <v>#N/A</v>
      </c>
      <c r="O6613" t="e">
        <f>VLOOKUP(A6613,'Top or Bottom 30 via OR (Schiz)'!J:J,1,FALSE)</f>
        <v>#N/A</v>
      </c>
      <c r="P6613" t="e">
        <f>VLOOKUP(A6613,'Top or Bottom 30 via OR (Tr36)'!B:B,1,FALSE)</f>
        <v>#N/A</v>
      </c>
      <c r="Q6613" t="e">
        <f>VLOOKUP(A6613,'Top or Bottom 30 via OR (Tr36)'!J:J,1,FALSE)</f>
        <v>#N/A</v>
      </c>
    </row>
    <row r="6614" spans="1:17" x14ac:dyDescent="0.25">
      <c r="A6614" t="s">
        <v>6628</v>
      </c>
      <c r="B6614">
        <v>0</v>
      </c>
      <c r="C6614">
        <v>0</v>
      </c>
      <c r="D6614">
        <v>0</v>
      </c>
      <c r="E6614">
        <v>0</v>
      </c>
      <c r="F6614">
        <f>B6614/cam_reads!I$3</f>
        <v>0</v>
      </c>
      <c r="G6614">
        <f>C6614/cam_reads!J$3</f>
        <v>0</v>
      </c>
      <c r="H6614">
        <f>D6614/cam_reads!K$3</f>
        <v>0</v>
      </c>
      <c r="I6614">
        <f>E6614/cam_reads!L$3</f>
        <v>0</v>
      </c>
      <c r="J6614" t="e">
        <f>VLOOKUP(A6614,'Top 30 via LR (Schizonts)'!A:A,1,FALSE)</f>
        <v>#N/A</v>
      </c>
      <c r="K6614" t="e">
        <f>VLOOKUP(A6614,'Top 30 via LR (Schizonts)'!J:J,1,FALSE)</f>
        <v>#N/A</v>
      </c>
      <c r="L6614" t="e">
        <f>VLOOKUP(A6614,'Top 30 via LR (Tr36)'!A:A,1,FALSE)</f>
        <v>#N/A</v>
      </c>
      <c r="M6614" t="e">
        <f>VLOOKUP(A6614,'Top 30 via LR (Tr36)'!I:I,1,FALSE)</f>
        <v>#N/A</v>
      </c>
      <c r="N6614" t="e">
        <f>VLOOKUP(A6614,'Top or Bottom 30 via OR (Schiz)'!B:B,1,FALSE)</f>
        <v>#N/A</v>
      </c>
      <c r="O6614" t="e">
        <f>VLOOKUP(A6614,'Top or Bottom 30 via OR (Schiz)'!J:J,1,FALSE)</f>
        <v>#N/A</v>
      </c>
      <c r="P6614" t="e">
        <f>VLOOKUP(A6614,'Top or Bottom 30 via OR (Tr36)'!B:B,1,FALSE)</f>
        <v>#N/A</v>
      </c>
      <c r="Q6614" t="e">
        <f>VLOOKUP(A6614,'Top or Bottom 30 via OR (Tr36)'!J:J,1,FALSE)</f>
        <v>#N/A</v>
      </c>
    </row>
    <row r="6615" spans="1:17" x14ac:dyDescent="0.25">
      <c r="A6615" t="s">
        <v>6629</v>
      </c>
      <c r="B6615">
        <v>16</v>
      </c>
      <c r="C6615">
        <v>0</v>
      </c>
      <c r="D6615">
        <v>28</v>
      </c>
      <c r="E6615">
        <v>39</v>
      </c>
      <c r="F6615">
        <f>B6615/cam_reads!I$3</f>
        <v>0.19878108926918306</v>
      </c>
      <c r="G6615">
        <f>C6615/cam_reads!J$3</f>
        <v>0</v>
      </c>
      <c r="H6615">
        <f>D6615/cam_reads!K$3</f>
        <v>0.29226946025053924</v>
      </c>
      <c r="I6615">
        <f>E6615/cam_reads!L$3</f>
        <v>0.40654739365332604</v>
      </c>
      <c r="J6615" t="e">
        <f>VLOOKUP(A6615,'Top 30 via LR (Schizonts)'!A:A,1,FALSE)</f>
        <v>#N/A</v>
      </c>
      <c r="K6615" t="e">
        <f>VLOOKUP(A6615,'Top 30 via LR (Schizonts)'!J:J,1,FALSE)</f>
        <v>#N/A</v>
      </c>
      <c r="L6615" t="e">
        <f>VLOOKUP(A6615,'Top 30 via LR (Tr36)'!A:A,1,FALSE)</f>
        <v>#N/A</v>
      </c>
      <c r="M6615" t="e">
        <f>VLOOKUP(A6615,'Top 30 via LR (Tr36)'!I:I,1,FALSE)</f>
        <v>#N/A</v>
      </c>
      <c r="N6615" t="e">
        <f>VLOOKUP(A6615,'Top or Bottom 30 via OR (Schiz)'!B:B,1,FALSE)</f>
        <v>#N/A</v>
      </c>
      <c r="O6615" t="e">
        <f>VLOOKUP(A6615,'Top or Bottom 30 via OR (Schiz)'!J:J,1,FALSE)</f>
        <v>#N/A</v>
      </c>
      <c r="P6615" t="e">
        <f>VLOOKUP(A6615,'Top or Bottom 30 via OR (Tr36)'!B:B,1,FALSE)</f>
        <v>#N/A</v>
      </c>
      <c r="Q6615" t="e">
        <f>VLOOKUP(A6615,'Top or Bottom 30 via OR (Tr36)'!J:J,1,FALSE)</f>
        <v>#N/A</v>
      </c>
    </row>
    <row r="6616" spans="1:17" x14ac:dyDescent="0.25">
      <c r="A6616" t="s">
        <v>6630</v>
      </c>
      <c r="B6616">
        <v>0</v>
      </c>
      <c r="C6616">
        <v>0</v>
      </c>
      <c r="D6616">
        <v>0</v>
      </c>
      <c r="E6616">
        <v>0</v>
      </c>
      <c r="F6616">
        <f>B6616/cam_reads!I$3</f>
        <v>0</v>
      </c>
      <c r="G6616">
        <f>C6616/cam_reads!J$3</f>
        <v>0</v>
      </c>
      <c r="H6616">
        <f>D6616/cam_reads!K$3</f>
        <v>0</v>
      </c>
      <c r="I6616">
        <f>E6616/cam_reads!L$3</f>
        <v>0</v>
      </c>
      <c r="J6616" t="e">
        <f>VLOOKUP(A6616,'Top 30 via LR (Schizonts)'!A:A,1,FALSE)</f>
        <v>#N/A</v>
      </c>
      <c r="K6616" t="e">
        <f>VLOOKUP(A6616,'Top 30 via LR (Schizonts)'!J:J,1,FALSE)</f>
        <v>#N/A</v>
      </c>
      <c r="L6616" t="e">
        <f>VLOOKUP(A6616,'Top 30 via LR (Tr36)'!A:A,1,FALSE)</f>
        <v>#N/A</v>
      </c>
      <c r="M6616" t="e">
        <f>VLOOKUP(A6616,'Top 30 via LR (Tr36)'!I:I,1,FALSE)</f>
        <v>#N/A</v>
      </c>
      <c r="N6616" t="e">
        <f>VLOOKUP(A6616,'Top or Bottom 30 via OR (Schiz)'!B:B,1,FALSE)</f>
        <v>#N/A</v>
      </c>
      <c r="O6616" t="e">
        <f>VLOOKUP(A6616,'Top or Bottom 30 via OR (Schiz)'!J:J,1,FALSE)</f>
        <v>#N/A</v>
      </c>
      <c r="P6616" t="e">
        <f>VLOOKUP(A6616,'Top or Bottom 30 via OR (Tr36)'!B:B,1,FALSE)</f>
        <v>#N/A</v>
      </c>
      <c r="Q6616" t="e">
        <f>VLOOKUP(A6616,'Top or Bottom 30 via OR (Tr36)'!J:J,1,FALSE)</f>
        <v>#N/A</v>
      </c>
    </row>
    <row r="6617" spans="1:17" x14ac:dyDescent="0.25">
      <c r="A6617" t="s">
        <v>6631</v>
      </c>
      <c r="B6617">
        <v>38</v>
      </c>
      <c r="C6617">
        <v>57</v>
      </c>
      <c r="D6617">
        <v>26</v>
      </c>
      <c r="E6617">
        <v>71</v>
      </c>
      <c r="F6617">
        <f>B6617/cam_reads!I$3</f>
        <v>0.47210508701430975</v>
      </c>
      <c r="G6617">
        <f>C6617/cam_reads!J$3</f>
        <v>0.73827457744886937</v>
      </c>
      <c r="H6617">
        <f>D6617/cam_reads!K$3</f>
        <v>0.27139307023264359</v>
      </c>
      <c r="I6617">
        <f>E6617/cam_reads!L$3</f>
        <v>0.74012474229195258</v>
      </c>
      <c r="J6617" t="e">
        <f>VLOOKUP(A6617,'Top 30 via LR (Schizonts)'!A:A,1,FALSE)</f>
        <v>#N/A</v>
      </c>
      <c r="K6617" t="e">
        <f>VLOOKUP(A6617,'Top 30 via LR (Schizonts)'!J:J,1,FALSE)</f>
        <v>#N/A</v>
      </c>
      <c r="L6617" t="e">
        <f>VLOOKUP(A6617,'Top 30 via LR (Tr36)'!A:A,1,FALSE)</f>
        <v>#N/A</v>
      </c>
      <c r="M6617" t="e">
        <f>VLOOKUP(A6617,'Top 30 via LR (Tr36)'!I:I,1,FALSE)</f>
        <v>#N/A</v>
      </c>
      <c r="N6617" t="e">
        <f>VLOOKUP(A6617,'Top or Bottom 30 via OR (Schiz)'!B:B,1,FALSE)</f>
        <v>#N/A</v>
      </c>
      <c r="O6617" t="e">
        <f>VLOOKUP(A6617,'Top or Bottom 30 via OR (Schiz)'!J:J,1,FALSE)</f>
        <v>#N/A</v>
      </c>
      <c r="P6617" t="e">
        <f>VLOOKUP(A6617,'Top or Bottom 30 via OR (Tr36)'!B:B,1,FALSE)</f>
        <v>#N/A</v>
      </c>
      <c r="Q6617" t="e">
        <f>VLOOKUP(A6617,'Top or Bottom 30 via OR (Tr36)'!J:J,1,FALSE)</f>
        <v>#N/A</v>
      </c>
    </row>
    <row r="6618" spans="1:17" x14ac:dyDescent="0.25">
      <c r="A6618" t="s">
        <v>6632</v>
      </c>
      <c r="B6618">
        <v>137</v>
      </c>
      <c r="C6618">
        <v>90</v>
      </c>
      <c r="D6618">
        <v>200</v>
      </c>
      <c r="E6618">
        <v>262</v>
      </c>
      <c r="F6618">
        <f>B6618/cam_reads!I$3</f>
        <v>1.7020630768673799</v>
      </c>
      <c r="G6618">
        <f>C6618/cam_reads!J$3</f>
        <v>1.165696701235057</v>
      </c>
      <c r="H6618">
        <f>D6618/cam_reads!K$3</f>
        <v>2.0876390017895661</v>
      </c>
      <c r="I6618">
        <f>E6618/cam_reads!L$3</f>
        <v>2.7311645419787545</v>
      </c>
      <c r="J6618" t="e">
        <f>VLOOKUP(A6618,'Top 30 via LR (Schizonts)'!A:A,1,FALSE)</f>
        <v>#N/A</v>
      </c>
      <c r="K6618" t="e">
        <f>VLOOKUP(A6618,'Top 30 via LR (Schizonts)'!J:J,1,FALSE)</f>
        <v>#N/A</v>
      </c>
      <c r="L6618" t="e">
        <f>VLOOKUP(A6618,'Top 30 via LR (Tr36)'!A:A,1,FALSE)</f>
        <v>#N/A</v>
      </c>
      <c r="M6618" t="e">
        <f>VLOOKUP(A6618,'Top 30 via LR (Tr36)'!I:I,1,FALSE)</f>
        <v>#N/A</v>
      </c>
      <c r="N6618" t="e">
        <f>VLOOKUP(A6618,'Top or Bottom 30 via OR (Schiz)'!B:B,1,FALSE)</f>
        <v>#N/A</v>
      </c>
      <c r="O6618" t="e">
        <f>VLOOKUP(A6618,'Top or Bottom 30 via OR (Schiz)'!J:J,1,FALSE)</f>
        <v>#N/A</v>
      </c>
      <c r="P6618" t="e">
        <f>VLOOKUP(A6618,'Top or Bottom 30 via OR (Tr36)'!B:B,1,FALSE)</f>
        <v>#N/A</v>
      </c>
      <c r="Q6618" t="e">
        <f>VLOOKUP(A6618,'Top or Bottom 30 via OR (Tr36)'!J:J,1,FALSE)</f>
        <v>#N/A</v>
      </c>
    </row>
    <row r="6619" spans="1:17" x14ac:dyDescent="0.25">
      <c r="A6619" t="s">
        <v>6633</v>
      </c>
      <c r="B6619">
        <v>22</v>
      </c>
      <c r="C6619">
        <v>10</v>
      </c>
      <c r="D6619">
        <v>7</v>
      </c>
      <c r="E6619">
        <v>7</v>
      </c>
      <c r="F6619">
        <f>B6619/cam_reads!I$3</f>
        <v>0.27332399774512672</v>
      </c>
      <c r="G6619">
        <f>C6619/cam_reads!J$3</f>
        <v>0.1295218556927841</v>
      </c>
      <c r="H6619">
        <f>D6619/cam_reads!K$3</f>
        <v>7.3067365062634809E-2</v>
      </c>
      <c r="I6619">
        <f>E6619/cam_reads!L$3</f>
        <v>7.2970045014699544E-2</v>
      </c>
      <c r="J6619" t="e">
        <f>VLOOKUP(A6619,'Top 30 via LR (Schizonts)'!A:A,1,FALSE)</f>
        <v>#N/A</v>
      </c>
      <c r="K6619" t="e">
        <f>VLOOKUP(A6619,'Top 30 via LR (Schizonts)'!J:J,1,FALSE)</f>
        <v>#N/A</v>
      </c>
      <c r="L6619" t="e">
        <f>VLOOKUP(A6619,'Top 30 via LR (Tr36)'!A:A,1,FALSE)</f>
        <v>#N/A</v>
      </c>
      <c r="M6619" t="e">
        <f>VLOOKUP(A6619,'Top 30 via LR (Tr36)'!I:I,1,FALSE)</f>
        <v>#N/A</v>
      </c>
      <c r="N6619" t="e">
        <f>VLOOKUP(A6619,'Top or Bottom 30 via OR (Schiz)'!B:B,1,FALSE)</f>
        <v>#N/A</v>
      </c>
      <c r="O6619" t="e">
        <f>VLOOKUP(A6619,'Top or Bottom 30 via OR (Schiz)'!J:J,1,FALSE)</f>
        <v>#N/A</v>
      </c>
      <c r="P6619" t="e">
        <f>VLOOKUP(A6619,'Top or Bottom 30 via OR (Tr36)'!B:B,1,FALSE)</f>
        <v>#N/A</v>
      </c>
      <c r="Q6619" t="e">
        <f>VLOOKUP(A6619,'Top or Bottom 30 via OR (Tr36)'!J:J,1,FALSE)</f>
        <v>#N/A</v>
      </c>
    </row>
    <row r="6620" spans="1:17" x14ac:dyDescent="0.25">
      <c r="A6620" t="s">
        <v>6634</v>
      </c>
      <c r="B6620">
        <v>0</v>
      </c>
      <c r="C6620">
        <v>0</v>
      </c>
      <c r="D6620">
        <v>0</v>
      </c>
      <c r="E6620">
        <v>0</v>
      </c>
      <c r="F6620">
        <f>B6620/cam_reads!I$3</f>
        <v>0</v>
      </c>
      <c r="G6620">
        <f>C6620/cam_reads!J$3</f>
        <v>0</v>
      </c>
      <c r="H6620">
        <f>D6620/cam_reads!K$3</f>
        <v>0</v>
      </c>
      <c r="I6620">
        <f>E6620/cam_reads!L$3</f>
        <v>0</v>
      </c>
      <c r="J6620" t="e">
        <f>VLOOKUP(A6620,'Top 30 via LR (Schizonts)'!A:A,1,FALSE)</f>
        <v>#N/A</v>
      </c>
      <c r="K6620" t="e">
        <f>VLOOKUP(A6620,'Top 30 via LR (Schizonts)'!J:J,1,FALSE)</f>
        <v>#N/A</v>
      </c>
      <c r="L6620" t="e">
        <f>VLOOKUP(A6620,'Top 30 via LR (Tr36)'!A:A,1,FALSE)</f>
        <v>#N/A</v>
      </c>
      <c r="M6620" t="e">
        <f>VLOOKUP(A6620,'Top 30 via LR (Tr36)'!I:I,1,FALSE)</f>
        <v>#N/A</v>
      </c>
      <c r="N6620" t="e">
        <f>VLOOKUP(A6620,'Top or Bottom 30 via OR (Schiz)'!B:B,1,FALSE)</f>
        <v>#N/A</v>
      </c>
      <c r="O6620" t="e">
        <f>VLOOKUP(A6620,'Top or Bottom 30 via OR (Schiz)'!J:J,1,FALSE)</f>
        <v>#N/A</v>
      </c>
      <c r="P6620" t="e">
        <f>VLOOKUP(A6620,'Top or Bottom 30 via OR (Tr36)'!B:B,1,FALSE)</f>
        <v>#N/A</v>
      </c>
      <c r="Q6620" t="e">
        <f>VLOOKUP(A6620,'Top or Bottom 30 via OR (Tr36)'!J:J,1,FALSE)</f>
        <v>#N/A</v>
      </c>
    </row>
    <row r="6621" spans="1:17" x14ac:dyDescent="0.25">
      <c r="A6621" t="s">
        <v>6635</v>
      </c>
      <c r="B6621">
        <v>10200</v>
      </c>
      <c r="C6621">
        <v>6800</v>
      </c>
      <c r="D6621">
        <v>8339</v>
      </c>
      <c r="E6621">
        <v>7048</v>
      </c>
      <c r="F6621">
        <f>B6621/cam_reads!I$3</f>
        <v>126.7229444091042</v>
      </c>
      <c r="G6621">
        <f>C6621/cam_reads!J$3</f>
        <v>88.074861871093191</v>
      </c>
      <c r="H6621">
        <f>D6621/cam_reads!K$3</f>
        <v>87.044108179615947</v>
      </c>
      <c r="I6621">
        <f>E6621/cam_reads!L$3</f>
        <v>73.470411037657485</v>
      </c>
      <c r="J6621" t="e">
        <f>VLOOKUP(A6621,'Top 30 via LR (Schizonts)'!A:A,1,FALSE)</f>
        <v>#N/A</v>
      </c>
      <c r="K6621" t="e">
        <f>VLOOKUP(A6621,'Top 30 via LR (Schizonts)'!J:J,1,FALSE)</f>
        <v>#N/A</v>
      </c>
      <c r="L6621" t="e">
        <f>VLOOKUP(A6621,'Top 30 via LR (Tr36)'!A:A,1,FALSE)</f>
        <v>#N/A</v>
      </c>
      <c r="M6621" t="e">
        <f>VLOOKUP(A6621,'Top 30 via LR (Tr36)'!I:I,1,FALSE)</f>
        <v>#N/A</v>
      </c>
      <c r="N6621" t="e">
        <f>VLOOKUP(A6621,'Top or Bottom 30 via OR (Schiz)'!B:B,1,FALSE)</f>
        <v>#N/A</v>
      </c>
      <c r="O6621" t="e">
        <f>VLOOKUP(A6621,'Top or Bottom 30 via OR (Schiz)'!J:J,1,FALSE)</f>
        <v>#N/A</v>
      </c>
      <c r="P6621" t="e">
        <f>VLOOKUP(A6621,'Top or Bottom 30 via OR (Tr36)'!B:B,1,FALSE)</f>
        <v>#N/A</v>
      </c>
      <c r="Q6621" t="e">
        <f>VLOOKUP(A6621,'Top or Bottom 30 via OR (Tr36)'!J:J,1,FALSE)</f>
        <v>#N/A</v>
      </c>
    </row>
    <row r="6622" spans="1:17" x14ac:dyDescent="0.25">
      <c r="A6622" t="s">
        <v>6636</v>
      </c>
      <c r="B6622">
        <v>193</v>
      </c>
      <c r="C6622">
        <v>213</v>
      </c>
      <c r="D6622">
        <v>239</v>
      </c>
      <c r="E6622">
        <v>371</v>
      </c>
      <c r="F6622">
        <f>B6622/cam_reads!I$3</f>
        <v>2.3977968893095207</v>
      </c>
      <c r="G6622">
        <f>C6622/cam_reads!J$3</f>
        <v>2.7588155262563014</v>
      </c>
      <c r="H6622">
        <f>D6622/cam_reads!K$3</f>
        <v>2.4947286071385313</v>
      </c>
      <c r="I6622">
        <f>E6622/cam_reads!L$3</f>
        <v>3.8674123857790761</v>
      </c>
      <c r="J6622" t="e">
        <f>VLOOKUP(A6622,'Top 30 via LR (Schizonts)'!A:A,1,FALSE)</f>
        <v>#N/A</v>
      </c>
      <c r="K6622" t="e">
        <f>VLOOKUP(A6622,'Top 30 via LR (Schizonts)'!J:J,1,FALSE)</f>
        <v>#N/A</v>
      </c>
      <c r="L6622" t="e">
        <f>VLOOKUP(A6622,'Top 30 via LR (Tr36)'!A:A,1,FALSE)</f>
        <v>#N/A</v>
      </c>
      <c r="M6622" t="e">
        <f>VLOOKUP(A6622,'Top 30 via LR (Tr36)'!I:I,1,FALSE)</f>
        <v>#N/A</v>
      </c>
      <c r="N6622" t="e">
        <f>VLOOKUP(A6622,'Top or Bottom 30 via OR (Schiz)'!B:B,1,FALSE)</f>
        <v>#N/A</v>
      </c>
      <c r="O6622" t="e">
        <f>VLOOKUP(A6622,'Top or Bottom 30 via OR (Schiz)'!J:J,1,FALSE)</f>
        <v>#N/A</v>
      </c>
      <c r="P6622" t="e">
        <f>VLOOKUP(A6622,'Top or Bottom 30 via OR (Tr36)'!B:B,1,FALSE)</f>
        <v>#N/A</v>
      </c>
      <c r="Q6622" t="e">
        <f>VLOOKUP(A6622,'Top or Bottom 30 via OR (Tr36)'!J:J,1,FALSE)</f>
        <v>#N/A</v>
      </c>
    </row>
    <row r="6623" spans="1:17" x14ac:dyDescent="0.25">
      <c r="A6623" t="s">
        <v>6637</v>
      </c>
      <c r="B6623">
        <v>3</v>
      </c>
      <c r="C6623">
        <v>20</v>
      </c>
      <c r="D6623">
        <v>8</v>
      </c>
      <c r="E6623">
        <v>28</v>
      </c>
      <c r="F6623">
        <f>B6623/cam_reads!I$3</f>
        <v>3.7271454237971825E-2</v>
      </c>
      <c r="G6623">
        <f>C6623/cam_reads!J$3</f>
        <v>0.2590437113855682</v>
      </c>
      <c r="H6623">
        <f>D6623/cam_reads!K$3</f>
        <v>8.3505560071582635E-2</v>
      </c>
      <c r="I6623">
        <f>E6623/cam_reads!L$3</f>
        <v>0.29188018005879818</v>
      </c>
      <c r="J6623" t="e">
        <f>VLOOKUP(A6623,'Top 30 via LR (Schizonts)'!A:A,1,FALSE)</f>
        <v>#N/A</v>
      </c>
      <c r="K6623" t="e">
        <f>VLOOKUP(A6623,'Top 30 via LR (Schizonts)'!J:J,1,FALSE)</f>
        <v>#N/A</v>
      </c>
      <c r="L6623" t="e">
        <f>VLOOKUP(A6623,'Top 30 via LR (Tr36)'!A:A,1,FALSE)</f>
        <v>#N/A</v>
      </c>
      <c r="M6623" t="e">
        <f>VLOOKUP(A6623,'Top 30 via LR (Tr36)'!I:I,1,FALSE)</f>
        <v>#N/A</v>
      </c>
      <c r="N6623" t="e">
        <f>VLOOKUP(A6623,'Top or Bottom 30 via OR (Schiz)'!B:B,1,FALSE)</f>
        <v>#N/A</v>
      </c>
      <c r="O6623" t="e">
        <f>VLOOKUP(A6623,'Top or Bottom 30 via OR (Schiz)'!J:J,1,FALSE)</f>
        <v>#N/A</v>
      </c>
      <c r="P6623" t="e">
        <f>VLOOKUP(A6623,'Top or Bottom 30 via OR (Tr36)'!B:B,1,FALSE)</f>
        <v>#N/A</v>
      </c>
      <c r="Q6623" t="e">
        <f>VLOOKUP(A6623,'Top or Bottom 30 via OR (Tr36)'!J:J,1,FALSE)</f>
        <v>#N/A</v>
      </c>
    </row>
    <row r="6624" spans="1:17" x14ac:dyDescent="0.25">
      <c r="A6624" t="s">
        <v>6638</v>
      </c>
      <c r="B6624">
        <v>575</v>
      </c>
      <c r="C6624">
        <v>595</v>
      </c>
      <c r="D6624">
        <v>446</v>
      </c>
      <c r="E6624">
        <v>787</v>
      </c>
      <c r="F6624">
        <f>B6624/cam_reads!I$3</f>
        <v>7.1436953956112665</v>
      </c>
      <c r="G6624">
        <f>C6624/cam_reads!J$3</f>
        <v>7.7065504137206542</v>
      </c>
      <c r="H6624">
        <f>D6624/cam_reads!K$3</f>
        <v>4.6554349739907321</v>
      </c>
      <c r="I6624">
        <f>E6624/cam_reads!L$3</f>
        <v>8.2039179180812205</v>
      </c>
      <c r="J6624" t="e">
        <f>VLOOKUP(A6624,'Top 30 via LR (Schizonts)'!A:A,1,FALSE)</f>
        <v>#N/A</v>
      </c>
      <c r="K6624" t="e">
        <f>VLOOKUP(A6624,'Top 30 via LR (Schizonts)'!J:J,1,FALSE)</f>
        <v>#N/A</v>
      </c>
      <c r="L6624" t="e">
        <f>VLOOKUP(A6624,'Top 30 via LR (Tr36)'!A:A,1,FALSE)</f>
        <v>#N/A</v>
      </c>
      <c r="M6624" t="e">
        <f>VLOOKUP(A6624,'Top 30 via LR (Tr36)'!I:I,1,FALSE)</f>
        <v>#N/A</v>
      </c>
      <c r="N6624" t="e">
        <f>VLOOKUP(A6624,'Top or Bottom 30 via OR (Schiz)'!B:B,1,FALSE)</f>
        <v>#N/A</v>
      </c>
      <c r="O6624" t="e">
        <f>VLOOKUP(A6624,'Top or Bottom 30 via OR (Schiz)'!J:J,1,FALSE)</f>
        <v>#N/A</v>
      </c>
      <c r="P6624" t="e">
        <f>VLOOKUP(A6624,'Top or Bottom 30 via OR (Tr36)'!B:B,1,FALSE)</f>
        <v>#N/A</v>
      </c>
      <c r="Q6624" t="e">
        <f>VLOOKUP(A6624,'Top or Bottom 30 via OR (Tr36)'!J:J,1,FALSE)</f>
        <v>#N/A</v>
      </c>
    </row>
    <row r="6625" spans="1:17" x14ac:dyDescent="0.25">
      <c r="A6625" t="s">
        <v>6639</v>
      </c>
      <c r="B6625">
        <v>488</v>
      </c>
      <c r="C6625">
        <v>413</v>
      </c>
      <c r="D6625">
        <v>450</v>
      </c>
      <c r="E6625">
        <v>537</v>
      </c>
      <c r="F6625">
        <f>B6625/cam_reads!I$3</f>
        <v>6.0628232227100831</v>
      </c>
      <c r="G6625">
        <f>C6625/cam_reads!J$3</f>
        <v>5.3492526401119838</v>
      </c>
      <c r="H6625">
        <f>D6625/cam_reads!K$3</f>
        <v>4.6971877540265234</v>
      </c>
      <c r="I6625">
        <f>E6625/cam_reads!L$3</f>
        <v>5.5978448818419508</v>
      </c>
      <c r="J6625" t="e">
        <f>VLOOKUP(A6625,'Top 30 via LR (Schizonts)'!A:A,1,FALSE)</f>
        <v>#N/A</v>
      </c>
      <c r="K6625" t="e">
        <f>VLOOKUP(A6625,'Top 30 via LR (Schizonts)'!J:J,1,FALSE)</f>
        <v>#N/A</v>
      </c>
      <c r="L6625" t="e">
        <f>VLOOKUP(A6625,'Top 30 via LR (Tr36)'!A:A,1,FALSE)</f>
        <v>#N/A</v>
      </c>
      <c r="M6625" t="e">
        <f>VLOOKUP(A6625,'Top 30 via LR (Tr36)'!I:I,1,FALSE)</f>
        <v>#N/A</v>
      </c>
      <c r="N6625" t="e">
        <f>VLOOKUP(A6625,'Top or Bottom 30 via OR (Schiz)'!B:B,1,FALSE)</f>
        <v>#N/A</v>
      </c>
      <c r="O6625" t="e">
        <f>VLOOKUP(A6625,'Top or Bottom 30 via OR (Schiz)'!J:J,1,FALSE)</f>
        <v>#N/A</v>
      </c>
      <c r="P6625" t="e">
        <f>VLOOKUP(A6625,'Top or Bottom 30 via OR (Tr36)'!B:B,1,FALSE)</f>
        <v>#N/A</v>
      </c>
      <c r="Q6625" t="e">
        <f>VLOOKUP(A6625,'Top or Bottom 30 via OR (Tr36)'!J:J,1,FALSE)</f>
        <v>#N/A</v>
      </c>
    </row>
    <row r="6626" spans="1:17" x14ac:dyDescent="0.25">
      <c r="A6626" t="s">
        <v>6640</v>
      </c>
      <c r="B6626">
        <v>0</v>
      </c>
      <c r="C6626">
        <v>0</v>
      </c>
      <c r="D6626">
        <v>0</v>
      </c>
      <c r="E6626">
        <v>0</v>
      </c>
      <c r="F6626">
        <f>B6626/cam_reads!I$3</f>
        <v>0</v>
      </c>
      <c r="G6626">
        <f>C6626/cam_reads!J$3</f>
        <v>0</v>
      </c>
      <c r="H6626">
        <f>D6626/cam_reads!K$3</f>
        <v>0</v>
      </c>
      <c r="I6626">
        <f>E6626/cam_reads!L$3</f>
        <v>0</v>
      </c>
      <c r="J6626" t="e">
        <f>VLOOKUP(A6626,'Top 30 via LR (Schizonts)'!A:A,1,FALSE)</f>
        <v>#N/A</v>
      </c>
      <c r="K6626" t="e">
        <f>VLOOKUP(A6626,'Top 30 via LR (Schizonts)'!J:J,1,FALSE)</f>
        <v>#N/A</v>
      </c>
      <c r="L6626" t="e">
        <f>VLOOKUP(A6626,'Top 30 via LR (Tr36)'!A:A,1,FALSE)</f>
        <v>#N/A</v>
      </c>
      <c r="M6626" t="e">
        <f>VLOOKUP(A6626,'Top 30 via LR (Tr36)'!I:I,1,FALSE)</f>
        <v>#N/A</v>
      </c>
      <c r="N6626" t="e">
        <f>VLOOKUP(A6626,'Top or Bottom 30 via OR (Schiz)'!B:B,1,FALSE)</f>
        <v>#N/A</v>
      </c>
      <c r="O6626" t="e">
        <f>VLOOKUP(A6626,'Top or Bottom 30 via OR (Schiz)'!J:J,1,FALSE)</f>
        <v>#N/A</v>
      </c>
      <c r="P6626" t="e">
        <f>VLOOKUP(A6626,'Top or Bottom 30 via OR (Tr36)'!B:B,1,FALSE)</f>
        <v>#N/A</v>
      </c>
      <c r="Q6626" t="e">
        <f>VLOOKUP(A6626,'Top or Bottom 30 via OR (Tr36)'!J:J,1,FALSE)</f>
        <v>#N/A</v>
      </c>
    </row>
    <row r="6627" spans="1:17" x14ac:dyDescent="0.25">
      <c r="A6627" t="s">
        <v>6641</v>
      </c>
      <c r="B6627">
        <v>284</v>
      </c>
      <c r="C6627">
        <v>284</v>
      </c>
      <c r="D6627">
        <v>392</v>
      </c>
      <c r="E6627">
        <v>371</v>
      </c>
      <c r="F6627">
        <f>B6627/cam_reads!I$3</f>
        <v>3.5283643345279994</v>
      </c>
      <c r="G6627">
        <f>C6627/cam_reads!J$3</f>
        <v>3.6784207016750683</v>
      </c>
      <c r="H6627">
        <f>D6627/cam_reads!K$3</f>
        <v>4.0917724435075495</v>
      </c>
      <c r="I6627">
        <f>E6627/cam_reads!L$3</f>
        <v>3.8674123857790761</v>
      </c>
      <c r="J6627" t="e">
        <f>VLOOKUP(A6627,'Top 30 via LR (Schizonts)'!A:A,1,FALSE)</f>
        <v>#N/A</v>
      </c>
      <c r="K6627" t="e">
        <f>VLOOKUP(A6627,'Top 30 via LR (Schizonts)'!J:J,1,FALSE)</f>
        <v>#N/A</v>
      </c>
      <c r="L6627" t="e">
        <f>VLOOKUP(A6627,'Top 30 via LR (Tr36)'!A:A,1,FALSE)</f>
        <v>#N/A</v>
      </c>
      <c r="M6627" t="e">
        <f>VLOOKUP(A6627,'Top 30 via LR (Tr36)'!I:I,1,FALSE)</f>
        <v>#N/A</v>
      </c>
      <c r="N6627" t="e">
        <f>VLOOKUP(A6627,'Top or Bottom 30 via OR (Schiz)'!B:B,1,FALSE)</f>
        <v>#N/A</v>
      </c>
      <c r="O6627" t="e">
        <f>VLOOKUP(A6627,'Top or Bottom 30 via OR (Schiz)'!J:J,1,FALSE)</f>
        <v>#N/A</v>
      </c>
      <c r="P6627" t="e">
        <f>VLOOKUP(A6627,'Top or Bottom 30 via OR (Tr36)'!B:B,1,FALSE)</f>
        <v>#N/A</v>
      </c>
      <c r="Q6627" t="e">
        <f>VLOOKUP(A6627,'Top or Bottom 30 via OR (Tr36)'!J:J,1,FALSE)</f>
        <v>#N/A</v>
      </c>
    </row>
    <row r="6628" spans="1:17" x14ac:dyDescent="0.25">
      <c r="A6628" t="s">
        <v>6642</v>
      </c>
      <c r="B6628">
        <v>4189</v>
      </c>
      <c r="C6628">
        <v>5093</v>
      </c>
      <c r="D6628">
        <v>5178</v>
      </c>
      <c r="E6628">
        <v>5207</v>
      </c>
      <c r="F6628">
        <f>B6628/cam_reads!I$3</f>
        <v>52.043373934287992</v>
      </c>
      <c r="G6628">
        <f>C6628/cam_reads!J$3</f>
        <v>65.965481104334941</v>
      </c>
      <c r="H6628">
        <f>D6628/cam_reads!K$3</f>
        <v>54.048973756331861</v>
      </c>
      <c r="I6628">
        <f>E6628/cam_reads!L$3</f>
        <v>54.27928919879151</v>
      </c>
      <c r="J6628" t="e">
        <f>VLOOKUP(A6628,'Top 30 via LR (Schizonts)'!A:A,1,FALSE)</f>
        <v>#N/A</v>
      </c>
      <c r="K6628" t="e">
        <f>VLOOKUP(A6628,'Top 30 via LR (Schizonts)'!J:J,1,FALSE)</f>
        <v>#N/A</v>
      </c>
      <c r="L6628" t="e">
        <f>VLOOKUP(A6628,'Top 30 via LR (Tr36)'!A:A,1,FALSE)</f>
        <v>#N/A</v>
      </c>
      <c r="M6628" t="e">
        <f>VLOOKUP(A6628,'Top 30 via LR (Tr36)'!I:I,1,FALSE)</f>
        <v>#N/A</v>
      </c>
      <c r="N6628" t="e">
        <f>VLOOKUP(A6628,'Top or Bottom 30 via OR (Schiz)'!B:B,1,FALSE)</f>
        <v>#N/A</v>
      </c>
      <c r="O6628" t="e">
        <f>VLOOKUP(A6628,'Top or Bottom 30 via OR (Schiz)'!J:J,1,FALSE)</f>
        <v>#N/A</v>
      </c>
      <c r="P6628" t="e">
        <f>VLOOKUP(A6628,'Top or Bottom 30 via OR (Tr36)'!B:B,1,FALSE)</f>
        <v>#N/A</v>
      </c>
      <c r="Q6628" t="e">
        <f>VLOOKUP(A6628,'Top or Bottom 30 via OR (Tr36)'!J:J,1,FALSE)</f>
        <v>#N/A</v>
      </c>
    </row>
    <row r="6629" spans="1:17" x14ac:dyDescent="0.25">
      <c r="A6629" t="s">
        <v>6643</v>
      </c>
      <c r="B6629">
        <v>0</v>
      </c>
      <c r="C6629">
        <v>0</v>
      </c>
      <c r="D6629">
        <v>0</v>
      </c>
      <c r="E6629">
        <v>0</v>
      </c>
      <c r="F6629">
        <f>B6629/cam_reads!I$3</f>
        <v>0</v>
      </c>
      <c r="G6629">
        <f>C6629/cam_reads!J$3</f>
        <v>0</v>
      </c>
      <c r="H6629">
        <f>D6629/cam_reads!K$3</f>
        <v>0</v>
      </c>
      <c r="I6629">
        <f>E6629/cam_reads!L$3</f>
        <v>0</v>
      </c>
      <c r="J6629" t="e">
        <f>VLOOKUP(A6629,'Top 30 via LR (Schizonts)'!A:A,1,FALSE)</f>
        <v>#N/A</v>
      </c>
      <c r="K6629" t="e">
        <f>VLOOKUP(A6629,'Top 30 via LR (Schizonts)'!J:J,1,FALSE)</f>
        <v>#N/A</v>
      </c>
      <c r="L6629" t="e">
        <f>VLOOKUP(A6629,'Top 30 via LR (Tr36)'!A:A,1,FALSE)</f>
        <v>#N/A</v>
      </c>
      <c r="M6629" t="e">
        <f>VLOOKUP(A6629,'Top 30 via LR (Tr36)'!I:I,1,FALSE)</f>
        <v>#N/A</v>
      </c>
      <c r="N6629" t="e">
        <f>VLOOKUP(A6629,'Top or Bottom 30 via OR (Schiz)'!B:B,1,FALSE)</f>
        <v>#N/A</v>
      </c>
      <c r="O6629" t="e">
        <f>VLOOKUP(A6629,'Top or Bottom 30 via OR (Schiz)'!J:J,1,FALSE)</f>
        <v>#N/A</v>
      </c>
      <c r="P6629" t="e">
        <f>VLOOKUP(A6629,'Top or Bottom 30 via OR (Tr36)'!B:B,1,FALSE)</f>
        <v>#N/A</v>
      </c>
      <c r="Q6629" t="e">
        <f>VLOOKUP(A6629,'Top or Bottom 30 via OR (Tr36)'!J:J,1,FALSE)</f>
        <v>#N/A</v>
      </c>
    </row>
    <row r="6630" spans="1:17" x14ac:dyDescent="0.25">
      <c r="A6630" t="s">
        <v>6644</v>
      </c>
      <c r="B6630">
        <v>86</v>
      </c>
      <c r="C6630">
        <v>101</v>
      </c>
      <c r="D6630">
        <v>237</v>
      </c>
      <c r="E6630">
        <v>115</v>
      </c>
      <c r="F6630">
        <f>B6630/cam_reads!I$3</f>
        <v>1.0684483548218588</v>
      </c>
      <c r="G6630">
        <f>C6630/cam_reads!J$3</f>
        <v>1.3081707424971194</v>
      </c>
      <c r="H6630">
        <f>D6630/cam_reads!K$3</f>
        <v>2.4738522171206356</v>
      </c>
      <c r="I6630">
        <f>E6630/cam_reads!L$3</f>
        <v>1.198793596670064</v>
      </c>
      <c r="J6630" t="e">
        <f>VLOOKUP(A6630,'Top 30 via LR (Schizonts)'!A:A,1,FALSE)</f>
        <v>#N/A</v>
      </c>
      <c r="K6630" t="e">
        <f>VLOOKUP(A6630,'Top 30 via LR (Schizonts)'!J:J,1,FALSE)</f>
        <v>#N/A</v>
      </c>
      <c r="L6630" t="e">
        <f>VLOOKUP(A6630,'Top 30 via LR (Tr36)'!A:A,1,FALSE)</f>
        <v>#N/A</v>
      </c>
      <c r="M6630" t="e">
        <f>VLOOKUP(A6630,'Top 30 via LR (Tr36)'!I:I,1,FALSE)</f>
        <v>#N/A</v>
      </c>
      <c r="N6630" t="e">
        <f>VLOOKUP(A6630,'Top or Bottom 30 via OR (Schiz)'!B:B,1,FALSE)</f>
        <v>#N/A</v>
      </c>
      <c r="O6630" t="e">
        <f>VLOOKUP(A6630,'Top or Bottom 30 via OR (Schiz)'!J:J,1,FALSE)</f>
        <v>#N/A</v>
      </c>
      <c r="P6630" t="e">
        <f>VLOOKUP(A6630,'Top or Bottom 30 via OR (Tr36)'!B:B,1,FALSE)</f>
        <v>#N/A</v>
      </c>
      <c r="Q6630" t="e">
        <f>VLOOKUP(A6630,'Top or Bottom 30 via OR (Tr36)'!J:J,1,FALSE)</f>
        <v>#N/A</v>
      </c>
    </row>
    <row r="6631" spans="1:17" x14ac:dyDescent="0.25">
      <c r="A6631" t="s">
        <v>6645</v>
      </c>
      <c r="B6631">
        <v>87</v>
      </c>
      <c r="C6631">
        <v>131</v>
      </c>
      <c r="D6631">
        <v>177</v>
      </c>
      <c r="E6631">
        <v>112</v>
      </c>
      <c r="F6631">
        <f>B6631/cam_reads!I$3</f>
        <v>1.080872172901183</v>
      </c>
      <c r="G6631">
        <f>C6631/cam_reads!J$3</f>
        <v>1.6967363095754717</v>
      </c>
      <c r="H6631">
        <f>D6631/cam_reads!K$3</f>
        <v>1.8475605165837659</v>
      </c>
      <c r="I6631">
        <f>E6631/cam_reads!L$3</f>
        <v>1.1675207202351927</v>
      </c>
      <c r="J6631" t="e">
        <f>VLOOKUP(A6631,'Top 30 via LR (Schizonts)'!A:A,1,FALSE)</f>
        <v>#N/A</v>
      </c>
      <c r="K6631" t="e">
        <f>VLOOKUP(A6631,'Top 30 via LR (Schizonts)'!J:J,1,FALSE)</f>
        <v>#N/A</v>
      </c>
      <c r="L6631" t="e">
        <f>VLOOKUP(A6631,'Top 30 via LR (Tr36)'!A:A,1,FALSE)</f>
        <v>#N/A</v>
      </c>
      <c r="M6631" t="e">
        <f>VLOOKUP(A6631,'Top 30 via LR (Tr36)'!I:I,1,FALSE)</f>
        <v>#N/A</v>
      </c>
      <c r="N6631" t="e">
        <f>VLOOKUP(A6631,'Top or Bottom 30 via OR (Schiz)'!B:B,1,FALSE)</f>
        <v>#N/A</v>
      </c>
      <c r="O6631" t="e">
        <f>VLOOKUP(A6631,'Top or Bottom 30 via OR (Schiz)'!J:J,1,FALSE)</f>
        <v>#N/A</v>
      </c>
      <c r="P6631" t="e">
        <f>VLOOKUP(A6631,'Top or Bottom 30 via OR (Tr36)'!B:B,1,FALSE)</f>
        <v>#N/A</v>
      </c>
      <c r="Q6631" t="e">
        <f>VLOOKUP(A6631,'Top or Bottom 30 via OR (Tr36)'!J:J,1,FALSE)</f>
        <v>#N/A</v>
      </c>
    </row>
    <row r="6632" spans="1:17" x14ac:dyDescent="0.25">
      <c r="A6632" t="s">
        <v>6646</v>
      </c>
      <c r="B6632">
        <v>269</v>
      </c>
      <c r="C6632">
        <v>201</v>
      </c>
      <c r="D6632">
        <v>554</v>
      </c>
      <c r="E6632">
        <v>479</v>
      </c>
      <c r="F6632">
        <f>B6632/cam_reads!I$3</f>
        <v>3.3420070633381402</v>
      </c>
      <c r="G6632">
        <f>C6632/cam_reads!J$3</f>
        <v>2.6033892994249603</v>
      </c>
      <c r="H6632">
        <f>D6632/cam_reads!K$3</f>
        <v>5.7827600349570973</v>
      </c>
      <c r="I6632">
        <f>E6632/cam_reads!L$3</f>
        <v>4.9932359374344406</v>
      </c>
      <c r="J6632" t="e">
        <f>VLOOKUP(A6632,'Top 30 via LR (Schizonts)'!A:A,1,FALSE)</f>
        <v>#N/A</v>
      </c>
      <c r="K6632" t="e">
        <f>VLOOKUP(A6632,'Top 30 via LR (Schizonts)'!J:J,1,FALSE)</f>
        <v>#N/A</v>
      </c>
      <c r="L6632" t="e">
        <f>VLOOKUP(A6632,'Top 30 via LR (Tr36)'!A:A,1,FALSE)</f>
        <v>#N/A</v>
      </c>
      <c r="M6632" t="e">
        <f>VLOOKUP(A6632,'Top 30 via LR (Tr36)'!I:I,1,FALSE)</f>
        <v>#N/A</v>
      </c>
      <c r="N6632" t="e">
        <f>VLOOKUP(A6632,'Top or Bottom 30 via OR (Schiz)'!B:B,1,FALSE)</f>
        <v>#N/A</v>
      </c>
      <c r="O6632" t="e">
        <f>VLOOKUP(A6632,'Top or Bottom 30 via OR (Schiz)'!J:J,1,FALSE)</f>
        <v>#N/A</v>
      </c>
      <c r="P6632" t="e">
        <f>VLOOKUP(A6632,'Top or Bottom 30 via OR (Tr36)'!B:B,1,FALSE)</f>
        <v>#N/A</v>
      </c>
      <c r="Q6632" t="e">
        <f>VLOOKUP(A6632,'Top or Bottom 30 via OR (Tr36)'!J:J,1,FALSE)</f>
        <v>#N/A</v>
      </c>
    </row>
    <row r="6633" spans="1:17" x14ac:dyDescent="0.25">
      <c r="A6633" t="s">
        <v>6647</v>
      </c>
      <c r="B6633">
        <v>2700</v>
      </c>
      <c r="C6633">
        <v>2945</v>
      </c>
      <c r="D6633">
        <v>3402</v>
      </c>
      <c r="E6633">
        <v>2809</v>
      </c>
      <c r="F6633">
        <f>B6633/cam_reads!I$3</f>
        <v>33.544308814174641</v>
      </c>
      <c r="G6633">
        <f>C6633/cam_reads!J$3</f>
        <v>38.144186501524921</v>
      </c>
      <c r="H6633">
        <f>D6633/cam_reads!K$3</f>
        <v>35.510739420440515</v>
      </c>
      <c r="I6633">
        <f>E6633/cam_reads!L$3</f>
        <v>29.281836635184433</v>
      </c>
      <c r="J6633" t="e">
        <f>VLOOKUP(A6633,'Top 30 via LR (Schizonts)'!A:A,1,FALSE)</f>
        <v>#N/A</v>
      </c>
      <c r="K6633" t="e">
        <f>VLOOKUP(A6633,'Top 30 via LR (Schizonts)'!J:J,1,FALSE)</f>
        <v>#N/A</v>
      </c>
      <c r="L6633" t="e">
        <f>VLOOKUP(A6633,'Top 30 via LR (Tr36)'!A:A,1,FALSE)</f>
        <v>#N/A</v>
      </c>
      <c r="M6633" t="e">
        <f>VLOOKUP(A6633,'Top 30 via LR (Tr36)'!I:I,1,FALSE)</f>
        <v>#N/A</v>
      </c>
      <c r="N6633" t="e">
        <f>VLOOKUP(A6633,'Top or Bottom 30 via OR (Schiz)'!B:B,1,FALSE)</f>
        <v>#N/A</v>
      </c>
      <c r="O6633" t="e">
        <f>VLOOKUP(A6633,'Top or Bottom 30 via OR (Schiz)'!J:J,1,FALSE)</f>
        <v>#N/A</v>
      </c>
      <c r="P6633" t="e">
        <f>VLOOKUP(A6633,'Top or Bottom 30 via OR (Tr36)'!B:B,1,FALSE)</f>
        <v>#N/A</v>
      </c>
      <c r="Q6633" t="e">
        <f>VLOOKUP(A6633,'Top or Bottom 30 via OR (Tr36)'!J:J,1,FALSE)</f>
        <v>#N/A</v>
      </c>
    </row>
    <row r="6634" spans="1:17" x14ac:dyDescent="0.25">
      <c r="A6634" t="s">
        <v>6648</v>
      </c>
      <c r="B6634">
        <v>206</v>
      </c>
      <c r="C6634">
        <v>142</v>
      </c>
      <c r="D6634">
        <v>154</v>
      </c>
      <c r="E6634">
        <v>190</v>
      </c>
      <c r="F6634">
        <f>B6634/cam_reads!I$3</f>
        <v>2.559306524340732</v>
      </c>
      <c r="G6634">
        <f>C6634/cam_reads!J$3</f>
        <v>1.8392103508375341</v>
      </c>
      <c r="H6634">
        <f>D6634/cam_reads!K$3</f>
        <v>1.6074820313779659</v>
      </c>
      <c r="I6634">
        <f>E6634/cam_reads!L$3</f>
        <v>1.980615507541845</v>
      </c>
      <c r="J6634" t="e">
        <f>VLOOKUP(A6634,'Top 30 via LR (Schizonts)'!A:A,1,FALSE)</f>
        <v>#N/A</v>
      </c>
      <c r="K6634" t="e">
        <f>VLOOKUP(A6634,'Top 30 via LR (Schizonts)'!J:J,1,FALSE)</f>
        <v>#N/A</v>
      </c>
      <c r="L6634" t="e">
        <f>VLOOKUP(A6634,'Top 30 via LR (Tr36)'!A:A,1,FALSE)</f>
        <v>#N/A</v>
      </c>
      <c r="M6634" t="e">
        <f>VLOOKUP(A6634,'Top 30 via LR (Tr36)'!I:I,1,FALSE)</f>
        <v>#N/A</v>
      </c>
      <c r="N6634" t="e">
        <f>VLOOKUP(A6634,'Top or Bottom 30 via OR (Schiz)'!B:B,1,FALSE)</f>
        <v>#N/A</v>
      </c>
      <c r="O6634" t="e">
        <f>VLOOKUP(A6634,'Top or Bottom 30 via OR (Schiz)'!J:J,1,FALSE)</f>
        <v>#N/A</v>
      </c>
      <c r="P6634" t="e">
        <f>VLOOKUP(A6634,'Top or Bottom 30 via OR (Tr36)'!B:B,1,FALSE)</f>
        <v>#N/A</v>
      </c>
      <c r="Q6634" t="e">
        <f>VLOOKUP(A6634,'Top or Bottom 30 via OR (Tr36)'!J:J,1,FALSE)</f>
        <v>#N/A</v>
      </c>
    </row>
    <row r="6635" spans="1:17" x14ac:dyDescent="0.25">
      <c r="A6635" t="s">
        <v>6649</v>
      </c>
      <c r="B6635">
        <v>2261</v>
      </c>
      <c r="C6635">
        <v>1360</v>
      </c>
      <c r="D6635">
        <v>2639</v>
      </c>
      <c r="E6635">
        <v>2997</v>
      </c>
      <c r="F6635">
        <f>B6635/cam_reads!I$3</f>
        <v>28.09025267735143</v>
      </c>
      <c r="G6635">
        <f>C6635/cam_reads!J$3</f>
        <v>17.614972374218638</v>
      </c>
      <c r="H6635">
        <f>D6635/cam_reads!K$3</f>
        <v>27.546396628613323</v>
      </c>
      <c r="I6635">
        <f>E6635/cam_reads!L$3</f>
        <v>31.241603558436363</v>
      </c>
      <c r="J6635" t="e">
        <f>VLOOKUP(A6635,'Top 30 via LR (Schizonts)'!A:A,1,FALSE)</f>
        <v>#N/A</v>
      </c>
      <c r="K6635" t="e">
        <f>VLOOKUP(A6635,'Top 30 via LR (Schizonts)'!J:J,1,FALSE)</f>
        <v>#N/A</v>
      </c>
      <c r="L6635" t="e">
        <f>VLOOKUP(A6635,'Top 30 via LR (Tr36)'!A:A,1,FALSE)</f>
        <v>#N/A</v>
      </c>
      <c r="M6635" t="e">
        <f>VLOOKUP(A6635,'Top 30 via LR (Tr36)'!I:I,1,FALSE)</f>
        <v>#N/A</v>
      </c>
      <c r="N6635" t="e">
        <f>VLOOKUP(A6635,'Top or Bottom 30 via OR (Schiz)'!B:B,1,FALSE)</f>
        <v>#N/A</v>
      </c>
      <c r="O6635" t="e">
        <f>VLOOKUP(A6635,'Top or Bottom 30 via OR (Schiz)'!J:J,1,FALSE)</f>
        <v>#N/A</v>
      </c>
      <c r="P6635" t="e">
        <f>VLOOKUP(A6635,'Top or Bottom 30 via OR (Tr36)'!B:B,1,FALSE)</f>
        <v>#N/A</v>
      </c>
      <c r="Q6635" t="e">
        <f>VLOOKUP(A6635,'Top or Bottom 30 via OR (Tr36)'!J:J,1,FALSE)</f>
        <v>#N/A</v>
      </c>
    </row>
    <row r="6636" spans="1:17" x14ac:dyDescent="0.25">
      <c r="A6636" t="s">
        <v>6650</v>
      </c>
      <c r="B6636">
        <v>242</v>
      </c>
      <c r="C6636">
        <v>283</v>
      </c>
      <c r="D6636">
        <v>188</v>
      </c>
      <c r="E6636">
        <v>216</v>
      </c>
      <c r="F6636">
        <f>B6636/cam_reads!I$3</f>
        <v>3.0065639751963937</v>
      </c>
      <c r="G6636">
        <f>C6636/cam_reads!J$3</f>
        <v>3.6654685161057898</v>
      </c>
      <c r="H6636">
        <f>D6636/cam_reads!K$3</f>
        <v>1.9623806616821919</v>
      </c>
      <c r="I6636">
        <f>E6636/cam_reads!L$3</f>
        <v>2.251647103310729</v>
      </c>
      <c r="J6636" t="e">
        <f>VLOOKUP(A6636,'Top 30 via LR (Schizonts)'!A:A,1,FALSE)</f>
        <v>#N/A</v>
      </c>
      <c r="K6636" t="e">
        <f>VLOOKUP(A6636,'Top 30 via LR (Schizonts)'!J:J,1,FALSE)</f>
        <v>#N/A</v>
      </c>
      <c r="L6636" t="e">
        <f>VLOOKUP(A6636,'Top 30 via LR (Tr36)'!A:A,1,FALSE)</f>
        <v>#N/A</v>
      </c>
      <c r="M6636" t="e">
        <f>VLOOKUP(A6636,'Top 30 via LR (Tr36)'!I:I,1,FALSE)</f>
        <v>#N/A</v>
      </c>
      <c r="N6636" t="e">
        <f>VLOOKUP(A6636,'Top or Bottom 30 via OR (Schiz)'!B:B,1,FALSE)</f>
        <v>#N/A</v>
      </c>
      <c r="O6636" t="e">
        <f>VLOOKUP(A6636,'Top or Bottom 30 via OR (Schiz)'!J:J,1,FALSE)</f>
        <v>#N/A</v>
      </c>
      <c r="P6636" t="e">
        <f>VLOOKUP(A6636,'Top or Bottom 30 via OR (Tr36)'!B:B,1,FALSE)</f>
        <v>#N/A</v>
      </c>
      <c r="Q6636" t="e">
        <f>VLOOKUP(A6636,'Top or Bottom 30 via OR (Tr36)'!J:J,1,FALSE)</f>
        <v>#N/A</v>
      </c>
    </row>
    <row r="6637" spans="1:17" x14ac:dyDescent="0.25">
      <c r="A6637" t="s">
        <v>6651</v>
      </c>
      <c r="B6637">
        <v>1120</v>
      </c>
      <c r="C6637">
        <v>1927</v>
      </c>
      <c r="D6637">
        <v>1743</v>
      </c>
      <c r="E6637">
        <v>2045</v>
      </c>
      <c r="F6637">
        <f>B6637/cam_reads!I$3</f>
        <v>13.914676248842815</v>
      </c>
      <c r="G6637">
        <f>C6637/cam_reads!J$3</f>
        <v>24.958861591999497</v>
      </c>
      <c r="H6637">
        <f>D6637/cam_reads!K$3</f>
        <v>18.193773900596067</v>
      </c>
      <c r="I6637">
        <f>E6637/cam_reads!L$3</f>
        <v>21.317677436437226</v>
      </c>
      <c r="J6637" t="e">
        <f>VLOOKUP(A6637,'Top 30 via LR (Schizonts)'!A:A,1,FALSE)</f>
        <v>#N/A</v>
      </c>
      <c r="K6637" t="e">
        <f>VLOOKUP(A6637,'Top 30 via LR (Schizonts)'!J:J,1,FALSE)</f>
        <v>#N/A</v>
      </c>
      <c r="L6637" t="e">
        <f>VLOOKUP(A6637,'Top 30 via LR (Tr36)'!A:A,1,FALSE)</f>
        <v>#N/A</v>
      </c>
      <c r="M6637" t="e">
        <f>VLOOKUP(A6637,'Top 30 via LR (Tr36)'!I:I,1,FALSE)</f>
        <v>#N/A</v>
      </c>
      <c r="N6637" t="e">
        <f>VLOOKUP(A6637,'Top or Bottom 30 via OR (Schiz)'!B:B,1,FALSE)</f>
        <v>#N/A</v>
      </c>
      <c r="O6637" t="e">
        <f>VLOOKUP(A6637,'Top or Bottom 30 via OR (Schiz)'!J:J,1,FALSE)</f>
        <v>#N/A</v>
      </c>
      <c r="P6637" t="e">
        <f>VLOOKUP(A6637,'Top or Bottom 30 via OR (Tr36)'!B:B,1,FALSE)</f>
        <v>#N/A</v>
      </c>
      <c r="Q6637" t="e">
        <f>VLOOKUP(A6637,'Top or Bottom 30 via OR (Tr36)'!J:J,1,FALSE)</f>
        <v>#N/A</v>
      </c>
    </row>
    <row r="6638" spans="1:17" x14ac:dyDescent="0.25">
      <c r="A6638" t="s">
        <v>6652</v>
      </c>
      <c r="B6638">
        <v>51</v>
      </c>
      <c r="C6638">
        <v>60</v>
      </c>
      <c r="D6638">
        <v>128</v>
      </c>
      <c r="E6638">
        <v>165</v>
      </c>
      <c r="F6638">
        <f>B6638/cam_reads!I$3</f>
        <v>0.63361472204552094</v>
      </c>
      <c r="G6638">
        <f>C6638/cam_reads!J$3</f>
        <v>0.77713113415670465</v>
      </c>
      <c r="H6638">
        <f>D6638/cam_reads!K$3</f>
        <v>1.3360889611453222</v>
      </c>
      <c r="I6638">
        <f>E6638/cam_reads!L$3</f>
        <v>1.7200082039179179</v>
      </c>
      <c r="J6638" t="e">
        <f>VLOOKUP(A6638,'Top 30 via LR (Schizonts)'!A:A,1,FALSE)</f>
        <v>#N/A</v>
      </c>
      <c r="K6638" t="e">
        <f>VLOOKUP(A6638,'Top 30 via LR (Schizonts)'!J:J,1,FALSE)</f>
        <v>#N/A</v>
      </c>
      <c r="L6638" t="e">
        <f>VLOOKUP(A6638,'Top 30 via LR (Tr36)'!A:A,1,FALSE)</f>
        <v>#N/A</v>
      </c>
      <c r="M6638" t="e">
        <f>VLOOKUP(A6638,'Top 30 via LR (Tr36)'!I:I,1,FALSE)</f>
        <v>#N/A</v>
      </c>
      <c r="N6638" t="e">
        <f>VLOOKUP(A6638,'Top or Bottom 30 via OR (Schiz)'!B:B,1,FALSE)</f>
        <v>#N/A</v>
      </c>
      <c r="O6638" t="e">
        <f>VLOOKUP(A6638,'Top or Bottom 30 via OR (Schiz)'!J:J,1,FALSE)</f>
        <v>#N/A</v>
      </c>
      <c r="P6638" t="e">
        <f>VLOOKUP(A6638,'Top or Bottom 30 via OR (Tr36)'!B:B,1,FALSE)</f>
        <v>#N/A</v>
      </c>
      <c r="Q6638" t="e">
        <f>VLOOKUP(A6638,'Top or Bottom 30 via OR (Tr36)'!J:J,1,FALSE)</f>
        <v>#N/A</v>
      </c>
    </row>
    <row r="6639" spans="1:17" x14ac:dyDescent="0.25">
      <c r="A6639" t="s">
        <v>6653</v>
      </c>
      <c r="B6639">
        <v>3</v>
      </c>
      <c r="C6639">
        <v>1</v>
      </c>
      <c r="D6639">
        <v>10</v>
      </c>
      <c r="E6639">
        <v>1</v>
      </c>
      <c r="F6639">
        <f>B6639/cam_reads!I$3</f>
        <v>3.7271454237971825E-2</v>
      </c>
      <c r="G6639">
        <f>C6639/cam_reads!J$3</f>
        <v>1.2952185569278411E-2</v>
      </c>
      <c r="H6639">
        <f>D6639/cam_reads!K$3</f>
        <v>0.1043819500894783</v>
      </c>
      <c r="I6639">
        <f>E6639/cam_reads!L$3</f>
        <v>1.0424292144957079E-2</v>
      </c>
      <c r="J6639" t="e">
        <f>VLOOKUP(A6639,'Top 30 via LR (Schizonts)'!A:A,1,FALSE)</f>
        <v>#N/A</v>
      </c>
      <c r="K6639" t="e">
        <f>VLOOKUP(A6639,'Top 30 via LR (Schizonts)'!J:J,1,FALSE)</f>
        <v>#N/A</v>
      </c>
      <c r="L6639" t="e">
        <f>VLOOKUP(A6639,'Top 30 via LR (Tr36)'!A:A,1,FALSE)</f>
        <v>#N/A</v>
      </c>
      <c r="M6639" t="e">
        <f>VLOOKUP(A6639,'Top 30 via LR (Tr36)'!I:I,1,FALSE)</f>
        <v>#N/A</v>
      </c>
      <c r="N6639" t="e">
        <f>VLOOKUP(A6639,'Top or Bottom 30 via OR (Schiz)'!B:B,1,FALSE)</f>
        <v>#N/A</v>
      </c>
      <c r="O6639" t="e">
        <f>VLOOKUP(A6639,'Top or Bottom 30 via OR (Schiz)'!J:J,1,FALSE)</f>
        <v>#N/A</v>
      </c>
      <c r="P6639" t="e">
        <f>VLOOKUP(A6639,'Top or Bottom 30 via OR (Tr36)'!B:B,1,FALSE)</f>
        <v>#N/A</v>
      </c>
      <c r="Q6639" t="e">
        <f>VLOOKUP(A6639,'Top or Bottom 30 via OR (Tr36)'!J:J,1,FALSE)</f>
        <v>#N/A</v>
      </c>
    </row>
    <row r="6640" spans="1:17" x14ac:dyDescent="0.25">
      <c r="A6640" t="s">
        <v>6654</v>
      </c>
      <c r="B6640">
        <v>562</v>
      </c>
      <c r="C6640">
        <v>409</v>
      </c>
      <c r="D6640">
        <v>637</v>
      </c>
      <c r="E6640">
        <v>634</v>
      </c>
      <c r="F6640">
        <f>B6640/cam_reads!I$3</f>
        <v>6.9821857605800552</v>
      </c>
      <c r="G6640">
        <f>C6640/cam_reads!J$3</f>
        <v>5.2974438978348699</v>
      </c>
      <c r="H6640">
        <f>D6640/cam_reads!K$3</f>
        <v>6.6491302206997673</v>
      </c>
      <c r="I6640">
        <f>E6640/cam_reads!L$3</f>
        <v>6.6090012199027877</v>
      </c>
      <c r="J6640" t="e">
        <f>VLOOKUP(A6640,'Top 30 via LR (Schizonts)'!A:A,1,FALSE)</f>
        <v>#N/A</v>
      </c>
      <c r="K6640" t="e">
        <f>VLOOKUP(A6640,'Top 30 via LR (Schizonts)'!J:J,1,FALSE)</f>
        <v>#N/A</v>
      </c>
      <c r="L6640" t="e">
        <f>VLOOKUP(A6640,'Top 30 via LR (Tr36)'!A:A,1,FALSE)</f>
        <v>#N/A</v>
      </c>
      <c r="M6640" t="e">
        <f>VLOOKUP(A6640,'Top 30 via LR (Tr36)'!I:I,1,FALSE)</f>
        <v>#N/A</v>
      </c>
      <c r="N6640" t="e">
        <f>VLOOKUP(A6640,'Top or Bottom 30 via OR (Schiz)'!B:B,1,FALSE)</f>
        <v>#N/A</v>
      </c>
      <c r="O6640" t="e">
        <f>VLOOKUP(A6640,'Top or Bottom 30 via OR (Schiz)'!J:J,1,FALSE)</f>
        <v>#N/A</v>
      </c>
      <c r="P6640" t="e">
        <f>VLOOKUP(A6640,'Top or Bottom 30 via OR (Tr36)'!B:B,1,FALSE)</f>
        <v>#N/A</v>
      </c>
      <c r="Q6640" t="e">
        <f>VLOOKUP(A6640,'Top or Bottom 30 via OR (Tr36)'!J:J,1,FALSE)</f>
        <v>#N/A</v>
      </c>
    </row>
    <row r="6641" spans="1:17" x14ac:dyDescent="0.25">
      <c r="A6641" t="s">
        <v>6655</v>
      </c>
      <c r="B6641">
        <v>0</v>
      </c>
      <c r="C6641">
        <v>0</v>
      </c>
      <c r="D6641">
        <v>0</v>
      </c>
      <c r="E6641">
        <v>0</v>
      </c>
      <c r="F6641">
        <f>B6641/cam_reads!I$3</f>
        <v>0</v>
      </c>
      <c r="G6641">
        <f>C6641/cam_reads!J$3</f>
        <v>0</v>
      </c>
      <c r="H6641">
        <f>D6641/cam_reads!K$3</f>
        <v>0</v>
      </c>
      <c r="I6641">
        <f>E6641/cam_reads!L$3</f>
        <v>0</v>
      </c>
      <c r="J6641" t="e">
        <f>VLOOKUP(A6641,'Top 30 via LR (Schizonts)'!A:A,1,FALSE)</f>
        <v>#N/A</v>
      </c>
      <c r="K6641" t="e">
        <f>VLOOKUP(A6641,'Top 30 via LR (Schizonts)'!J:J,1,FALSE)</f>
        <v>#N/A</v>
      </c>
      <c r="L6641" t="e">
        <f>VLOOKUP(A6641,'Top 30 via LR (Tr36)'!A:A,1,FALSE)</f>
        <v>#N/A</v>
      </c>
      <c r="M6641" t="e">
        <f>VLOOKUP(A6641,'Top 30 via LR (Tr36)'!I:I,1,FALSE)</f>
        <v>#N/A</v>
      </c>
      <c r="N6641" t="e">
        <f>VLOOKUP(A6641,'Top or Bottom 30 via OR (Schiz)'!B:B,1,FALSE)</f>
        <v>#N/A</v>
      </c>
      <c r="O6641" t="e">
        <f>VLOOKUP(A6641,'Top or Bottom 30 via OR (Schiz)'!J:J,1,FALSE)</f>
        <v>#N/A</v>
      </c>
      <c r="P6641" t="e">
        <f>VLOOKUP(A6641,'Top or Bottom 30 via OR (Tr36)'!B:B,1,FALSE)</f>
        <v>#N/A</v>
      </c>
      <c r="Q6641" t="e">
        <f>VLOOKUP(A6641,'Top or Bottom 30 via OR (Tr36)'!J:J,1,FALSE)</f>
        <v>#N/A</v>
      </c>
    </row>
    <row r="6642" spans="1:17" x14ac:dyDescent="0.25">
      <c r="A6642" t="s">
        <v>6656</v>
      </c>
      <c r="B6642">
        <v>29</v>
      </c>
      <c r="C6642">
        <v>26</v>
      </c>
      <c r="D6642">
        <v>30</v>
      </c>
      <c r="E6642">
        <v>22</v>
      </c>
      <c r="F6642">
        <f>B6642/cam_reads!I$3</f>
        <v>0.36029072430039427</v>
      </c>
      <c r="G6642">
        <f>C6642/cam_reads!J$3</f>
        <v>0.33675682480123864</v>
      </c>
      <c r="H6642">
        <f>D6642/cam_reads!K$3</f>
        <v>0.31314585026843489</v>
      </c>
      <c r="I6642">
        <f>E6642/cam_reads!L$3</f>
        <v>0.22933442718905572</v>
      </c>
      <c r="J6642" t="e">
        <f>VLOOKUP(A6642,'Top 30 via LR (Schizonts)'!A:A,1,FALSE)</f>
        <v>#N/A</v>
      </c>
      <c r="K6642" t="e">
        <f>VLOOKUP(A6642,'Top 30 via LR (Schizonts)'!J:J,1,FALSE)</f>
        <v>#N/A</v>
      </c>
      <c r="L6642" t="e">
        <f>VLOOKUP(A6642,'Top 30 via LR (Tr36)'!A:A,1,FALSE)</f>
        <v>#N/A</v>
      </c>
      <c r="M6642" t="e">
        <f>VLOOKUP(A6642,'Top 30 via LR (Tr36)'!I:I,1,FALSE)</f>
        <v>#N/A</v>
      </c>
      <c r="N6642" t="e">
        <f>VLOOKUP(A6642,'Top or Bottom 30 via OR (Schiz)'!B:B,1,FALSE)</f>
        <v>#N/A</v>
      </c>
      <c r="O6642" t="e">
        <f>VLOOKUP(A6642,'Top or Bottom 30 via OR (Schiz)'!J:J,1,FALSE)</f>
        <v>#N/A</v>
      </c>
      <c r="P6642" t="e">
        <f>VLOOKUP(A6642,'Top or Bottom 30 via OR (Tr36)'!B:B,1,FALSE)</f>
        <v>#N/A</v>
      </c>
      <c r="Q6642" t="e">
        <f>VLOOKUP(A6642,'Top or Bottom 30 via OR (Tr36)'!J:J,1,FALSE)</f>
        <v>#N/A</v>
      </c>
    </row>
    <row r="6643" spans="1:17" x14ac:dyDescent="0.25">
      <c r="A6643" t="s">
        <v>6657</v>
      </c>
      <c r="B6643">
        <v>0</v>
      </c>
      <c r="C6643">
        <v>0</v>
      </c>
      <c r="D6643">
        <v>0</v>
      </c>
      <c r="E6643">
        <v>0</v>
      </c>
      <c r="F6643">
        <f>B6643/cam_reads!I$3</f>
        <v>0</v>
      </c>
      <c r="G6643">
        <f>C6643/cam_reads!J$3</f>
        <v>0</v>
      </c>
      <c r="H6643">
        <f>D6643/cam_reads!K$3</f>
        <v>0</v>
      </c>
      <c r="I6643">
        <f>E6643/cam_reads!L$3</f>
        <v>0</v>
      </c>
      <c r="J6643" t="e">
        <f>VLOOKUP(A6643,'Top 30 via LR (Schizonts)'!A:A,1,FALSE)</f>
        <v>#N/A</v>
      </c>
      <c r="K6643" t="e">
        <f>VLOOKUP(A6643,'Top 30 via LR (Schizonts)'!J:J,1,FALSE)</f>
        <v>#N/A</v>
      </c>
      <c r="L6643" t="e">
        <f>VLOOKUP(A6643,'Top 30 via LR (Tr36)'!A:A,1,FALSE)</f>
        <v>#N/A</v>
      </c>
      <c r="M6643" t="e">
        <f>VLOOKUP(A6643,'Top 30 via LR (Tr36)'!I:I,1,FALSE)</f>
        <v>#N/A</v>
      </c>
      <c r="N6643" t="e">
        <f>VLOOKUP(A6643,'Top or Bottom 30 via OR (Schiz)'!B:B,1,FALSE)</f>
        <v>#N/A</v>
      </c>
      <c r="O6643" t="e">
        <f>VLOOKUP(A6643,'Top or Bottom 30 via OR (Schiz)'!J:J,1,FALSE)</f>
        <v>#N/A</v>
      </c>
      <c r="P6643" t="e">
        <f>VLOOKUP(A6643,'Top or Bottom 30 via OR (Tr36)'!B:B,1,FALSE)</f>
        <v>#N/A</v>
      </c>
      <c r="Q6643" t="e">
        <f>VLOOKUP(A6643,'Top or Bottom 30 via OR (Tr36)'!J:J,1,FALSE)</f>
        <v>#N/A</v>
      </c>
    </row>
    <row r="6644" spans="1:17" x14ac:dyDescent="0.25">
      <c r="A6644" t="s">
        <v>6658</v>
      </c>
      <c r="B6644">
        <v>205</v>
      </c>
      <c r="C6644">
        <v>144</v>
      </c>
      <c r="D6644">
        <v>320</v>
      </c>
      <c r="E6644">
        <v>262</v>
      </c>
      <c r="F6644">
        <f>B6644/cam_reads!I$3</f>
        <v>2.5468827062614081</v>
      </c>
      <c r="G6644">
        <f>C6644/cam_reads!J$3</f>
        <v>1.8651147219760911</v>
      </c>
      <c r="H6644">
        <f>D6644/cam_reads!K$3</f>
        <v>3.3402224028633056</v>
      </c>
      <c r="I6644">
        <f>E6644/cam_reads!L$3</f>
        <v>2.7311645419787545</v>
      </c>
      <c r="J6644" t="e">
        <f>VLOOKUP(A6644,'Top 30 via LR (Schizonts)'!A:A,1,FALSE)</f>
        <v>#N/A</v>
      </c>
      <c r="K6644" t="e">
        <f>VLOOKUP(A6644,'Top 30 via LR (Schizonts)'!J:J,1,FALSE)</f>
        <v>#N/A</v>
      </c>
      <c r="L6644" t="e">
        <f>VLOOKUP(A6644,'Top 30 via LR (Tr36)'!A:A,1,FALSE)</f>
        <v>#N/A</v>
      </c>
      <c r="M6644" t="e">
        <f>VLOOKUP(A6644,'Top 30 via LR (Tr36)'!I:I,1,FALSE)</f>
        <v>#N/A</v>
      </c>
      <c r="N6644" t="e">
        <f>VLOOKUP(A6644,'Top or Bottom 30 via OR (Schiz)'!B:B,1,FALSE)</f>
        <v>#N/A</v>
      </c>
      <c r="O6644" t="e">
        <f>VLOOKUP(A6644,'Top or Bottom 30 via OR (Schiz)'!J:J,1,FALSE)</f>
        <v>#N/A</v>
      </c>
      <c r="P6644" t="e">
        <f>VLOOKUP(A6644,'Top or Bottom 30 via OR (Tr36)'!B:B,1,FALSE)</f>
        <v>#N/A</v>
      </c>
      <c r="Q6644" t="e">
        <f>VLOOKUP(A6644,'Top or Bottom 30 via OR (Tr36)'!J:J,1,FALSE)</f>
        <v>#N/A</v>
      </c>
    </row>
    <row r="6645" spans="1:17" x14ac:dyDescent="0.25">
      <c r="A6645" t="s">
        <v>6659</v>
      </c>
      <c r="B6645">
        <v>223</v>
      </c>
      <c r="C6645">
        <v>147</v>
      </c>
      <c r="D6645">
        <v>701</v>
      </c>
      <c r="E6645">
        <v>295</v>
      </c>
      <c r="F6645">
        <f>B6645/cam_reads!I$3</f>
        <v>2.770511431689239</v>
      </c>
      <c r="G6645">
        <f>C6645/cam_reads!J$3</f>
        <v>1.9039712786839262</v>
      </c>
      <c r="H6645">
        <f>D6645/cam_reads!K$3</f>
        <v>7.3171747012724291</v>
      </c>
      <c r="I6645">
        <f>E6645/cam_reads!L$3</f>
        <v>3.075166182762338</v>
      </c>
      <c r="J6645" t="e">
        <f>VLOOKUP(A6645,'Top 30 via LR (Schizonts)'!A:A,1,FALSE)</f>
        <v>#N/A</v>
      </c>
      <c r="K6645" t="e">
        <f>VLOOKUP(A6645,'Top 30 via LR (Schizonts)'!J:J,1,FALSE)</f>
        <v>#N/A</v>
      </c>
      <c r="L6645" t="e">
        <f>VLOOKUP(A6645,'Top 30 via LR (Tr36)'!A:A,1,FALSE)</f>
        <v>#N/A</v>
      </c>
      <c r="M6645" t="e">
        <f>VLOOKUP(A6645,'Top 30 via LR (Tr36)'!I:I,1,FALSE)</f>
        <v>#N/A</v>
      </c>
      <c r="N6645" t="e">
        <f>VLOOKUP(A6645,'Top or Bottom 30 via OR (Schiz)'!B:B,1,FALSE)</f>
        <v>#N/A</v>
      </c>
      <c r="O6645" t="e">
        <f>VLOOKUP(A6645,'Top or Bottom 30 via OR (Schiz)'!J:J,1,FALSE)</f>
        <v>#N/A</v>
      </c>
      <c r="P6645" t="e">
        <f>VLOOKUP(A6645,'Top or Bottom 30 via OR (Tr36)'!B:B,1,FALSE)</f>
        <v>#N/A</v>
      </c>
      <c r="Q6645" t="e">
        <f>VLOOKUP(A6645,'Top or Bottom 30 via OR (Tr36)'!J:J,1,FALSE)</f>
        <v>#N/A</v>
      </c>
    </row>
    <row r="6646" spans="1:17" x14ac:dyDescent="0.25">
      <c r="A6646" t="s">
        <v>6660</v>
      </c>
      <c r="B6646">
        <v>6</v>
      </c>
      <c r="C6646">
        <v>5</v>
      </c>
      <c r="D6646">
        <v>10</v>
      </c>
      <c r="E6646">
        <v>13</v>
      </c>
      <c r="F6646">
        <f>B6646/cam_reads!I$3</f>
        <v>7.4542908475943651E-2</v>
      </c>
      <c r="G6646">
        <f>C6646/cam_reads!J$3</f>
        <v>6.476092784639205E-2</v>
      </c>
      <c r="H6646">
        <f>D6646/cam_reads!K$3</f>
        <v>0.1043819500894783</v>
      </c>
      <c r="I6646">
        <f>E6646/cam_reads!L$3</f>
        <v>0.13551579788444201</v>
      </c>
      <c r="J6646" t="e">
        <f>VLOOKUP(A6646,'Top 30 via LR (Schizonts)'!A:A,1,FALSE)</f>
        <v>#N/A</v>
      </c>
      <c r="K6646" t="e">
        <f>VLOOKUP(A6646,'Top 30 via LR (Schizonts)'!J:J,1,FALSE)</f>
        <v>#N/A</v>
      </c>
      <c r="L6646" t="e">
        <f>VLOOKUP(A6646,'Top 30 via LR (Tr36)'!A:A,1,FALSE)</f>
        <v>#N/A</v>
      </c>
      <c r="M6646" t="e">
        <f>VLOOKUP(A6646,'Top 30 via LR (Tr36)'!I:I,1,FALSE)</f>
        <v>#N/A</v>
      </c>
      <c r="N6646" t="e">
        <f>VLOOKUP(A6646,'Top or Bottom 30 via OR (Schiz)'!B:B,1,FALSE)</f>
        <v>#N/A</v>
      </c>
      <c r="O6646" t="e">
        <f>VLOOKUP(A6646,'Top or Bottom 30 via OR (Schiz)'!J:J,1,FALSE)</f>
        <v>#N/A</v>
      </c>
      <c r="P6646" t="e">
        <f>VLOOKUP(A6646,'Top or Bottom 30 via OR (Tr36)'!B:B,1,FALSE)</f>
        <v>#N/A</v>
      </c>
      <c r="Q6646" t="e">
        <f>VLOOKUP(A6646,'Top or Bottom 30 via OR (Tr36)'!J:J,1,FALSE)</f>
        <v>#N/A</v>
      </c>
    </row>
    <row r="6647" spans="1:17" x14ac:dyDescent="0.25">
      <c r="A6647" t="s">
        <v>6661</v>
      </c>
      <c r="B6647">
        <v>1161</v>
      </c>
      <c r="C6647">
        <v>631</v>
      </c>
      <c r="D6647">
        <v>678</v>
      </c>
      <c r="E6647">
        <v>1056</v>
      </c>
      <c r="F6647">
        <f>B6647/cam_reads!I$3</f>
        <v>14.424052790095095</v>
      </c>
      <c r="G6647">
        <f>C6647/cam_reads!J$3</f>
        <v>8.1728290942146771</v>
      </c>
      <c r="H6647">
        <f>D6647/cam_reads!K$3</f>
        <v>7.0770962160666286</v>
      </c>
      <c r="I6647">
        <f>E6647/cam_reads!L$3</f>
        <v>11.008052505074675</v>
      </c>
      <c r="J6647" t="e">
        <f>VLOOKUP(A6647,'Top 30 via LR (Schizonts)'!A:A,1,FALSE)</f>
        <v>#N/A</v>
      </c>
      <c r="K6647" t="e">
        <f>VLOOKUP(A6647,'Top 30 via LR (Schizonts)'!J:J,1,FALSE)</f>
        <v>#N/A</v>
      </c>
      <c r="L6647" t="e">
        <f>VLOOKUP(A6647,'Top 30 via LR (Tr36)'!A:A,1,FALSE)</f>
        <v>#N/A</v>
      </c>
      <c r="M6647" t="e">
        <f>VLOOKUP(A6647,'Top 30 via LR (Tr36)'!I:I,1,FALSE)</f>
        <v>#N/A</v>
      </c>
      <c r="N6647" t="e">
        <f>VLOOKUP(A6647,'Top or Bottom 30 via OR (Schiz)'!B:B,1,FALSE)</f>
        <v>#N/A</v>
      </c>
      <c r="O6647" t="e">
        <f>VLOOKUP(A6647,'Top or Bottom 30 via OR (Schiz)'!J:J,1,FALSE)</f>
        <v>#N/A</v>
      </c>
      <c r="P6647" t="e">
        <f>VLOOKUP(A6647,'Top or Bottom 30 via OR (Tr36)'!B:B,1,FALSE)</f>
        <v>#N/A</v>
      </c>
      <c r="Q6647" t="e">
        <f>VLOOKUP(A6647,'Top or Bottom 30 via OR (Tr36)'!J:J,1,FALSE)</f>
        <v>#N/A</v>
      </c>
    </row>
    <row r="6648" spans="1:17" x14ac:dyDescent="0.25">
      <c r="A6648" t="s">
        <v>6662</v>
      </c>
      <c r="B6648">
        <v>1504</v>
      </c>
      <c r="C6648">
        <v>1413</v>
      </c>
      <c r="D6648">
        <v>1674</v>
      </c>
      <c r="E6648">
        <v>947</v>
      </c>
      <c r="F6648">
        <f>B6648/cam_reads!I$3</f>
        <v>18.685422391303206</v>
      </c>
      <c r="G6648">
        <f>C6648/cam_reads!J$3</f>
        <v>18.301438209390394</v>
      </c>
      <c r="H6648">
        <f>D6648/cam_reads!K$3</f>
        <v>17.473538444978669</v>
      </c>
      <c r="I6648">
        <f>E6648/cam_reads!L$3</f>
        <v>9.8718046612743535</v>
      </c>
      <c r="J6648" t="e">
        <f>VLOOKUP(A6648,'Top 30 via LR (Schizonts)'!A:A,1,FALSE)</f>
        <v>#N/A</v>
      </c>
      <c r="K6648" t="e">
        <f>VLOOKUP(A6648,'Top 30 via LR (Schizonts)'!J:J,1,FALSE)</f>
        <v>#N/A</v>
      </c>
      <c r="L6648" t="e">
        <f>VLOOKUP(A6648,'Top 30 via LR (Tr36)'!A:A,1,FALSE)</f>
        <v>#N/A</v>
      </c>
      <c r="M6648" t="e">
        <f>VLOOKUP(A6648,'Top 30 via LR (Tr36)'!I:I,1,FALSE)</f>
        <v>#N/A</v>
      </c>
      <c r="N6648" t="e">
        <f>VLOOKUP(A6648,'Top or Bottom 30 via OR (Schiz)'!B:B,1,FALSE)</f>
        <v>#N/A</v>
      </c>
      <c r="O6648" t="e">
        <f>VLOOKUP(A6648,'Top or Bottom 30 via OR (Schiz)'!J:J,1,FALSE)</f>
        <v>#N/A</v>
      </c>
      <c r="P6648" t="e">
        <f>VLOOKUP(A6648,'Top or Bottom 30 via OR (Tr36)'!B:B,1,FALSE)</f>
        <v>#N/A</v>
      </c>
      <c r="Q6648" t="e">
        <f>VLOOKUP(A6648,'Top or Bottom 30 via OR (Tr36)'!J:J,1,FALSE)</f>
        <v>#N/A</v>
      </c>
    </row>
    <row r="6649" spans="1:17" x14ac:dyDescent="0.25">
      <c r="A6649" t="s">
        <v>6663</v>
      </c>
      <c r="B6649">
        <v>3652</v>
      </c>
      <c r="C6649">
        <v>3300</v>
      </c>
      <c r="D6649">
        <v>3584</v>
      </c>
      <c r="E6649">
        <v>4706</v>
      </c>
      <c r="F6649">
        <f>B6649/cam_reads!I$3</f>
        <v>45.37178362569103</v>
      </c>
      <c r="G6649">
        <f>C6649/cam_reads!J$3</f>
        <v>42.742212378618753</v>
      </c>
      <c r="H6649">
        <f>D6649/cam_reads!K$3</f>
        <v>37.410490912069022</v>
      </c>
      <c r="I6649">
        <f>E6649/cam_reads!L$3</f>
        <v>49.056718834168009</v>
      </c>
      <c r="J6649" t="e">
        <f>VLOOKUP(A6649,'Top 30 via LR (Schizonts)'!A:A,1,FALSE)</f>
        <v>#N/A</v>
      </c>
      <c r="K6649" t="e">
        <f>VLOOKUP(A6649,'Top 30 via LR (Schizonts)'!J:J,1,FALSE)</f>
        <v>#N/A</v>
      </c>
      <c r="L6649" t="e">
        <f>VLOOKUP(A6649,'Top 30 via LR (Tr36)'!A:A,1,FALSE)</f>
        <v>#N/A</v>
      </c>
      <c r="M6649" t="e">
        <f>VLOOKUP(A6649,'Top 30 via LR (Tr36)'!I:I,1,FALSE)</f>
        <v>#N/A</v>
      </c>
      <c r="N6649" t="e">
        <f>VLOOKUP(A6649,'Top or Bottom 30 via OR (Schiz)'!B:B,1,FALSE)</f>
        <v>#N/A</v>
      </c>
      <c r="O6649" t="e">
        <f>VLOOKUP(A6649,'Top or Bottom 30 via OR (Schiz)'!J:J,1,FALSE)</f>
        <v>#N/A</v>
      </c>
      <c r="P6649" t="e">
        <f>VLOOKUP(A6649,'Top or Bottom 30 via OR (Tr36)'!B:B,1,FALSE)</f>
        <v>#N/A</v>
      </c>
      <c r="Q6649" t="e">
        <f>VLOOKUP(A6649,'Top or Bottom 30 via OR (Tr36)'!J:J,1,FALSE)</f>
        <v>#N/A</v>
      </c>
    </row>
    <row r="6650" spans="1:17" x14ac:dyDescent="0.25">
      <c r="A6650" t="s">
        <v>6664</v>
      </c>
      <c r="B6650">
        <v>298</v>
      </c>
      <c r="C6650">
        <v>412</v>
      </c>
      <c r="D6650">
        <v>591</v>
      </c>
      <c r="E6650">
        <v>392</v>
      </c>
      <c r="F6650">
        <f>B6650/cam_reads!I$3</f>
        <v>3.7022977876385346</v>
      </c>
      <c r="G6650">
        <f>C6650/cam_reads!J$3</f>
        <v>5.3363004545427053</v>
      </c>
      <c r="H6650">
        <f>D6650/cam_reads!K$3</f>
        <v>6.1689732502881673</v>
      </c>
      <c r="I6650">
        <f>E6650/cam_reads!L$3</f>
        <v>4.0863225208231748</v>
      </c>
      <c r="J6650" t="e">
        <f>VLOOKUP(A6650,'Top 30 via LR (Schizonts)'!A:A,1,FALSE)</f>
        <v>#N/A</v>
      </c>
      <c r="K6650" t="e">
        <f>VLOOKUP(A6650,'Top 30 via LR (Schizonts)'!J:J,1,FALSE)</f>
        <v>#N/A</v>
      </c>
      <c r="L6650" t="e">
        <f>VLOOKUP(A6650,'Top 30 via LR (Tr36)'!A:A,1,FALSE)</f>
        <v>#N/A</v>
      </c>
      <c r="M6650" t="e">
        <f>VLOOKUP(A6650,'Top 30 via LR (Tr36)'!I:I,1,FALSE)</f>
        <v>#N/A</v>
      </c>
      <c r="N6650" t="e">
        <f>VLOOKUP(A6650,'Top or Bottom 30 via OR (Schiz)'!B:B,1,FALSE)</f>
        <v>#N/A</v>
      </c>
      <c r="O6650" t="e">
        <f>VLOOKUP(A6650,'Top or Bottom 30 via OR (Schiz)'!J:J,1,FALSE)</f>
        <v>#N/A</v>
      </c>
      <c r="P6650" t="e">
        <f>VLOOKUP(A6650,'Top or Bottom 30 via OR (Tr36)'!B:B,1,FALSE)</f>
        <v>#N/A</v>
      </c>
      <c r="Q6650" t="e">
        <f>VLOOKUP(A6650,'Top or Bottom 30 via OR (Tr36)'!J:J,1,FALSE)</f>
        <v>#N/A</v>
      </c>
    </row>
    <row r="6651" spans="1:17" x14ac:dyDescent="0.25">
      <c r="A6651" t="s">
        <v>6665</v>
      </c>
      <c r="B6651">
        <v>312</v>
      </c>
      <c r="C6651">
        <v>381</v>
      </c>
      <c r="D6651">
        <v>546</v>
      </c>
      <c r="E6651">
        <v>561</v>
      </c>
      <c r="F6651">
        <f>B6651/cam_reads!I$3</f>
        <v>3.8762312407490698</v>
      </c>
      <c r="G6651">
        <f>C6651/cam_reads!J$3</f>
        <v>4.9347827018950738</v>
      </c>
      <c r="H6651">
        <f>D6651/cam_reads!K$3</f>
        <v>5.6992544748855147</v>
      </c>
      <c r="I6651">
        <f>E6651/cam_reads!L$3</f>
        <v>5.8480278933209213</v>
      </c>
      <c r="J6651" t="e">
        <f>VLOOKUP(A6651,'Top 30 via LR (Schizonts)'!A:A,1,FALSE)</f>
        <v>#N/A</v>
      </c>
      <c r="K6651" t="e">
        <f>VLOOKUP(A6651,'Top 30 via LR (Schizonts)'!J:J,1,FALSE)</f>
        <v>#N/A</v>
      </c>
      <c r="L6651" t="e">
        <f>VLOOKUP(A6651,'Top 30 via LR (Tr36)'!A:A,1,FALSE)</f>
        <v>#N/A</v>
      </c>
      <c r="M6651" t="e">
        <f>VLOOKUP(A6651,'Top 30 via LR (Tr36)'!I:I,1,FALSE)</f>
        <v>#N/A</v>
      </c>
      <c r="N6651" t="e">
        <f>VLOOKUP(A6651,'Top or Bottom 30 via OR (Schiz)'!B:B,1,FALSE)</f>
        <v>#N/A</v>
      </c>
      <c r="O6651" t="e">
        <f>VLOOKUP(A6651,'Top or Bottom 30 via OR (Schiz)'!J:J,1,FALSE)</f>
        <v>#N/A</v>
      </c>
      <c r="P6651" t="e">
        <f>VLOOKUP(A6651,'Top or Bottom 30 via OR (Tr36)'!B:B,1,FALSE)</f>
        <v>#N/A</v>
      </c>
      <c r="Q6651" t="e">
        <f>VLOOKUP(A6651,'Top or Bottom 30 via OR (Tr36)'!J:J,1,FALSE)</f>
        <v>#N/A</v>
      </c>
    </row>
    <row r="6652" spans="1:17" x14ac:dyDescent="0.25">
      <c r="A6652" t="s">
        <v>6666</v>
      </c>
      <c r="B6652">
        <v>206</v>
      </c>
      <c r="C6652">
        <v>156</v>
      </c>
      <c r="D6652">
        <v>79</v>
      </c>
      <c r="E6652">
        <v>182</v>
      </c>
      <c r="F6652">
        <f>B6652/cam_reads!I$3</f>
        <v>2.559306524340732</v>
      </c>
      <c r="G6652">
        <f>C6652/cam_reads!J$3</f>
        <v>2.0205409488074322</v>
      </c>
      <c r="H6652">
        <f>D6652/cam_reads!K$3</f>
        <v>0.82461740570687858</v>
      </c>
      <c r="I6652">
        <f>E6652/cam_reads!L$3</f>
        <v>1.8972211703821884</v>
      </c>
      <c r="J6652" t="e">
        <f>VLOOKUP(A6652,'Top 30 via LR (Schizonts)'!A:A,1,FALSE)</f>
        <v>#N/A</v>
      </c>
      <c r="K6652" t="e">
        <f>VLOOKUP(A6652,'Top 30 via LR (Schizonts)'!J:J,1,FALSE)</f>
        <v>#N/A</v>
      </c>
      <c r="L6652" t="e">
        <f>VLOOKUP(A6652,'Top 30 via LR (Tr36)'!A:A,1,FALSE)</f>
        <v>#N/A</v>
      </c>
      <c r="M6652" t="e">
        <f>VLOOKUP(A6652,'Top 30 via LR (Tr36)'!I:I,1,FALSE)</f>
        <v>#N/A</v>
      </c>
      <c r="N6652" t="e">
        <f>VLOOKUP(A6652,'Top or Bottom 30 via OR (Schiz)'!B:B,1,FALSE)</f>
        <v>#N/A</v>
      </c>
      <c r="O6652" t="e">
        <f>VLOOKUP(A6652,'Top or Bottom 30 via OR (Schiz)'!J:J,1,FALSE)</f>
        <v>#N/A</v>
      </c>
      <c r="P6652" t="e">
        <f>VLOOKUP(A6652,'Top or Bottom 30 via OR (Tr36)'!B:B,1,FALSE)</f>
        <v>#N/A</v>
      </c>
      <c r="Q6652" t="e">
        <f>VLOOKUP(A6652,'Top or Bottom 30 via OR (Tr36)'!J:J,1,FALSE)</f>
        <v>#N/A</v>
      </c>
    </row>
    <row r="6653" spans="1:17" x14ac:dyDescent="0.25">
      <c r="A6653" t="s">
        <v>6667</v>
      </c>
      <c r="B6653">
        <v>3782</v>
      </c>
      <c r="C6653">
        <v>4175</v>
      </c>
      <c r="D6653">
        <v>5271</v>
      </c>
      <c r="E6653">
        <v>2558</v>
      </c>
      <c r="F6653">
        <f>B6653/cam_reads!I$3</f>
        <v>46.986879976003145</v>
      </c>
      <c r="G6653">
        <f>C6653/cam_reads!J$3</f>
        <v>54.075374751737364</v>
      </c>
      <c r="H6653">
        <f>D6653/cam_reads!K$3</f>
        <v>55.019725892164011</v>
      </c>
      <c r="I6653">
        <f>E6653/cam_reads!L$3</f>
        <v>26.665339306800206</v>
      </c>
      <c r="J6653" t="e">
        <f>VLOOKUP(A6653,'Top 30 via LR (Schizonts)'!A:A,1,FALSE)</f>
        <v>#N/A</v>
      </c>
      <c r="K6653" t="e">
        <f>VLOOKUP(A6653,'Top 30 via LR (Schizonts)'!J:J,1,FALSE)</f>
        <v>#N/A</v>
      </c>
      <c r="L6653" t="e">
        <f>VLOOKUP(A6653,'Top 30 via LR (Tr36)'!A:A,1,FALSE)</f>
        <v>#N/A</v>
      </c>
      <c r="M6653" t="e">
        <f>VLOOKUP(A6653,'Top 30 via LR (Tr36)'!I:I,1,FALSE)</f>
        <v>#N/A</v>
      </c>
      <c r="N6653" t="e">
        <f>VLOOKUP(A6653,'Top or Bottom 30 via OR (Schiz)'!B:B,1,FALSE)</f>
        <v>#N/A</v>
      </c>
      <c r="O6653" t="e">
        <f>VLOOKUP(A6653,'Top or Bottom 30 via OR (Schiz)'!J:J,1,FALSE)</f>
        <v>#N/A</v>
      </c>
      <c r="P6653" t="e">
        <f>VLOOKUP(A6653,'Top or Bottom 30 via OR (Tr36)'!B:B,1,FALSE)</f>
        <v>#N/A</v>
      </c>
      <c r="Q6653" t="e">
        <f>VLOOKUP(A6653,'Top or Bottom 30 via OR (Tr36)'!J:J,1,FALSE)</f>
        <v>#N/A</v>
      </c>
    </row>
    <row r="6654" spans="1:17" x14ac:dyDescent="0.25">
      <c r="A6654" t="s">
        <v>6668</v>
      </c>
      <c r="B6654">
        <v>5103</v>
      </c>
      <c r="C6654">
        <v>8610</v>
      </c>
      <c r="D6654">
        <v>4852</v>
      </c>
      <c r="E6654">
        <v>3323</v>
      </c>
      <c r="F6654">
        <f>B6654/cam_reads!I$3</f>
        <v>63.398743658790075</v>
      </c>
      <c r="G6654">
        <f>C6654/cam_reads!J$3</f>
        <v>111.51831775148712</v>
      </c>
      <c r="H6654">
        <f>D6654/cam_reads!K$3</f>
        <v>50.646122183414867</v>
      </c>
      <c r="I6654">
        <f>E6654/cam_reads!L$3</f>
        <v>34.639922797692371</v>
      </c>
      <c r="J6654" t="e">
        <f>VLOOKUP(A6654,'Top 30 via LR (Schizonts)'!A:A,1,FALSE)</f>
        <v>#N/A</v>
      </c>
      <c r="K6654" t="e">
        <f>VLOOKUP(A6654,'Top 30 via LR (Schizonts)'!J:J,1,FALSE)</f>
        <v>#N/A</v>
      </c>
      <c r="L6654" t="e">
        <f>VLOOKUP(A6654,'Top 30 via LR (Tr36)'!A:A,1,FALSE)</f>
        <v>#N/A</v>
      </c>
      <c r="M6654" t="e">
        <f>VLOOKUP(A6654,'Top 30 via LR (Tr36)'!I:I,1,FALSE)</f>
        <v>#N/A</v>
      </c>
      <c r="N6654" t="e">
        <f>VLOOKUP(A6654,'Top or Bottom 30 via OR (Schiz)'!B:B,1,FALSE)</f>
        <v>#N/A</v>
      </c>
      <c r="O6654" t="e">
        <f>VLOOKUP(A6654,'Top or Bottom 30 via OR (Schiz)'!J:J,1,FALSE)</f>
        <v>#N/A</v>
      </c>
      <c r="P6654" t="e">
        <f>VLOOKUP(A6654,'Top or Bottom 30 via OR (Tr36)'!B:B,1,FALSE)</f>
        <v>#N/A</v>
      </c>
      <c r="Q6654" t="e">
        <f>VLOOKUP(A6654,'Top or Bottom 30 via OR (Tr36)'!J:J,1,FALSE)</f>
        <v>#N/A</v>
      </c>
    </row>
    <row r="6655" spans="1:17" x14ac:dyDescent="0.25">
      <c r="A6655" t="s">
        <v>6669</v>
      </c>
      <c r="B6655">
        <v>78</v>
      </c>
      <c r="C6655">
        <v>38</v>
      </c>
      <c r="D6655">
        <v>70</v>
      </c>
      <c r="E6655">
        <v>32</v>
      </c>
      <c r="F6655">
        <f>B6655/cam_reads!I$3</f>
        <v>0.96905781018726744</v>
      </c>
      <c r="G6655">
        <f>C6655/cam_reads!J$3</f>
        <v>0.49218305163257958</v>
      </c>
      <c r="H6655">
        <f>D6655/cam_reads!K$3</f>
        <v>0.73067365062634815</v>
      </c>
      <c r="I6655">
        <f>E6655/cam_reads!L$3</f>
        <v>0.33357734863862654</v>
      </c>
      <c r="J6655" t="e">
        <f>VLOOKUP(A6655,'Top 30 via LR (Schizonts)'!A:A,1,FALSE)</f>
        <v>#N/A</v>
      </c>
      <c r="K6655" t="e">
        <f>VLOOKUP(A6655,'Top 30 via LR (Schizonts)'!J:J,1,FALSE)</f>
        <v>#N/A</v>
      </c>
      <c r="L6655" t="e">
        <f>VLOOKUP(A6655,'Top 30 via LR (Tr36)'!A:A,1,FALSE)</f>
        <v>#N/A</v>
      </c>
      <c r="M6655" t="e">
        <f>VLOOKUP(A6655,'Top 30 via LR (Tr36)'!I:I,1,FALSE)</f>
        <v>#N/A</v>
      </c>
      <c r="N6655" t="e">
        <f>VLOOKUP(A6655,'Top or Bottom 30 via OR (Schiz)'!B:B,1,FALSE)</f>
        <v>#N/A</v>
      </c>
      <c r="O6655" t="e">
        <f>VLOOKUP(A6655,'Top or Bottom 30 via OR (Schiz)'!J:J,1,FALSE)</f>
        <v>#N/A</v>
      </c>
      <c r="P6655" t="e">
        <f>VLOOKUP(A6655,'Top or Bottom 30 via OR (Tr36)'!B:B,1,FALSE)</f>
        <v>#N/A</v>
      </c>
      <c r="Q6655" t="e">
        <f>VLOOKUP(A6655,'Top or Bottom 30 via OR (Tr36)'!J:J,1,FALSE)</f>
        <v>#N/A</v>
      </c>
    </row>
    <row r="6656" spans="1:17" x14ac:dyDescent="0.25">
      <c r="A6656" t="s">
        <v>6670</v>
      </c>
      <c r="B6656">
        <v>0</v>
      </c>
      <c r="C6656">
        <v>0</v>
      </c>
      <c r="D6656">
        <v>0</v>
      </c>
      <c r="E6656">
        <v>0</v>
      </c>
      <c r="F6656">
        <f>B6656/cam_reads!I$3</f>
        <v>0</v>
      </c>
      <c r="G6656">
        <f>C6656/cam_reads!J$3</f>
        <v>0</v>
      </c>
      <c r="H6656">
        <f>D6656/cam_reads!K$3</f>
        <v>0</v>
      </c>
      <c r="I6656">
        <f>E6656/cam_reads!L$3</f>
        <v>0</v>
      </c>
      <c r="J6656" t="e">
        <f>VLOOKUP(A6656,'Top 30 via LR (Schizonts)'!A:A,1,FALSE)</f>
        <v>#N/A</v>
      </c>
      <c r="K6656" t="e">
        <f>VLOOKUP(A6656,'Top 30 via LR (Schizonts)'!J:J,1,FALSE)</f>
        <v>#N/A</v>
      </c>
      <c r="L6656" t="e">
        <f>VLOOKUP(A6656,'Top 30 via LR (Tr36)'!A:A,1,FALSE)</f>
        <v>#N/A</v>
      </c>
      <c r="M6656" t="e">
        <f>VLOOKUP(A6656,'Top 30 via LR (Tr36)'!I:I,1,FALSE)</f>
        <v>#N/A</v>
      </c>
      <c r="N6656" t="e">
        <f>VLOOKUP(A6656,'Top or Bottom 30 via OR (Schiz)'!B:B,1,FALSE)</f>
        <v>#N/A</v>
      </c>
      <c r="O6656" t="e">
        <f>VLOOKUP(A6656,'Top or Bottom 30 via OR (Schiz)'!J:J,1,FALSE)</f>
        <v>#N/A</v>
      </c>
      <c r="P6656" t="e">
        <f>VLOOKUP(A6656,'Top or Bottom 30 via OR (Tr36)'!B:B,1,FALSE)</f>
        <v>#N/A</v>
      </c>
      <c r="Q6656" t="e">
        <f>VLOOKUP(A6656,'Top or Bottom 30 via OR (Tr36)'!J:J,1,FALSE)</f>
        <v>#N/A</v>
      </c>
    </row>
    <row r="6657" spans="1:17" x14ac:dyDescent="0.25">
      <c r="A6657" t="s">
        <v>6671</v>
      </c>
      <c r="B6657">
        <v>362</v>
      </c>
      <c r="C6657">
        <v>754</v>
      </c>
      <c r="D6657">
        <v>595</v>
      </c>
      <c r="E6657">
        <v>957</v>
      </c>
      <c r="F6657">
        <f>B6657/cam_reads!I$3</f>
        <v>4.4974221447152667</v>
      </c>
      <c r="G6657">
        <f>C6657/cam_reads!J$3</f>
        <v>9.7659479192359218</v>
      </c>
      <c r="H6657">
        <f>D6657/cam_reads!K$3</f>
        <v>6.2107260303239586</v>
      </c>
      <c r="I6657">
        <f>E6657/cam_reads!L$3</f>
        <v>9.9760475827239237</v>
      </c>
      <c r="J6657" t="e">
        <f>VLOOKUP(A6657,'Top 30 via LR (Schizonts)'!A:A,1,FALSE)</f>
        <v>#N/A</v>
      </c>
      <c r="K6657" t="e">
        <f>VLOOKUP(A6657,'Top 30 via LR (Schizonts)'!J:J,1,FALSE)</f>
        <v>#N/A</v>
      </c>
      <c r="L6657" t="e">
        <f>VLOOKUP(A6657,'Top 30 via LR (Tr36)'!A:A,1,FALSE)</f>
        <v>#N/A</v>
      </c>
      <c r="M6657" t="e">
        <f>VLOOKUP(A6657,'Top 30 via LR (Tr36)'!I:I,1,FALSE)</f>
        <v>#N/A</v>
      </c>
      <c r="N6657" t="e">
        <f>VLOOKUP(A6657,'Top or Bottom 30 via OR (Schiz)'!B:B,1,FALSE)</f>
        <v>#N/A</v>
      </c>
      <c r="O6657" t="e">
        <f>VLOOKUP(A6657,'Top or Bottom 30 via OR (Schiz)'!J:J,1,FALSE)</f>
        <v>#N/A</v>
      </c>
      <c r="P6657" t="e">
        <f>VLOOKUP(A6657,'Top or Bottom 30 via OR (Tr36)'!B:B,1,FALSE)</f>
        <v>#N/A</v>
      </c>
      <c r="Q6657" t="e">
        <f>VLOOKUP(A6657,'Top or Bottom 30 via OR (Tr36)'!J:J,1,FALSE)</f>
        <v>#N/A</v>
      </c>
    </row>
    <row r="6658" spans="1:17" x14ac:dyDescent="0.25">
      <c r="A6658" t="s">
        <v>6672</v>
      </c>
      <c r="B6658">
        <v>1206</v>
      </c>
      <c r="C6658">
        <v>963</v>
      </c>
      <c r="D6658">
        <v>1977</v>
      </c>
      <c r="E6658">
        <v>1417</v>
      </c>
      <c r="F6658">
        <f>B6658/cam_reads!I$3</f>
        <v>14.983124603664672</v>
      </c>
      <c r="G6658">
        <f>C6658/cam_reads!J$3</f>
        <v>12.472954703215109</v>
      </c>
      <c r="H6658">
        <f>D6658/cam_reads!K$3</f>
        <v>20.636311532689859</v>
      </c>
      <c r="I6658">
        <f>E6658/cam_reads!L$3</f>
        <v>14.771221969404181</v>
      </c>
      <c r="J6658" t="e">
        <f>VLOOKUP(A6658,'Top 30 via LR (Schizonts)'!A:A,1,FALSE)</f>
        <v>#N/A</v>
      </c>
      <c r="K6658" t="e">
        <f>VLOOKUP(A6658,'Top 30 via LR (Schizonts)'!J:J,1,FALSE)</f>
        <v>#N/A</v>
      </c>
      <c r="L6658" t="e">
        <f>VLOOKUP(A6658,'Top 30 via LR (Tr36)'!A:A,1,FALSE)</f>
        <v>#N/A</v>
      </c>
      <c r="M6658" t="e">
        <f>VLOOKUP(A6658,'Top 30 via LR (Tr36)'!I:I,1,FALSE)</f>
        <v>#N/A</v>
      </c>
      <c r="N6658" t="e">
        <f>VLOOKUP(A6658,'Top or Bottom 30 via OR (Schiz)'!B:B,1,FALSE)</f>
        <v>#N/A</v>
      </c>
      <c r="O6658" t="e">
        <f>VLOOKUP(A6658,'Top or Bottom 30 via OR (Schiz)'!J:J,1,FALSE)</f>
        <v>#N/A</v>
      </c>
      <c r="P6658" t="e">
        <f>VLOOKUP(A6658,'Top or Bottom 30 via OR (Tr36)'!B:B,1,FALSE)</f>
        <v>#N/A</v>
      </c>
      <c r="Q6658" t="e">
        <f>VLOOKUP(A6658,'Top or Bottom 30 via OR (Tr36)'!J:J,1,FALSE)</f>
        <v>#N/A</v>
      </c>
    </row>
    <row r="6659" spans="1:17" x14ac:dyDescent="0.25">
      <c r="A6659" t="s">
        <v>6673</v>
      </c>
      <c r="B6659">
        <v>3613</v>
      </c>
      <c r="C6659">
        <v>2604</v>
      </c>
      <c r="D6659">
        <v>2599</v>
      </c>
      <c r="E6659">
        <v>3361</v>
      </c>
      <c r="F6659">
        <f>B6659/cam_reads!I$3</f>
        <v>44.887254720597397</v>
      </c>
      <c r="G6659">
        <f>C6659/cam_reads!J$3</f>
        <v>33.727491222400978</v>
      </c>
      <c r="H6659">
        <f>D6659/cam_reads!K$3</f>
        <v>27.12886882825541</v>
      </c>
      <c r="I6659">
        <f>E6659/cam_reads!L$3</f>
        <v>35.036045899200744</v>
      </c>
      <c r="J6659" t="e">
        <f>VLOOKUP(A6659,'Top 30 via LR (Schizonts)'!A:A,1,FALSE)</f>
        <v>#N/A</v>
      </c>
      <c r="K6659" t="e">
        <f>VLOOKUP(A6659,'Top 30 via LR (Schizonts)'!J:J,1,FALSE)</f>
        <v>#N/A</v>
      </c>
      <c r="L6659" t="e">
        <f>VLOOKUP(A6659,'Top 30 via LR (Tr36)'!A:A,1,FALSE)</f>
        <v>#N/A</v>
      </c>
      <c r="M6659" t="e">
        <f>VLOOKUP(A6659,'Top 30 via LR (Tr36)'!I:I,1,FALSE)</f>
        <v>#N/A</v>
      </c>
      <c r="N6659" t="e">
        <f>VLOOKUP(A6659,'Top or Bottom 30 via OR (Schiz)'!B:B,1,FALSE)</f>
        <v>#N/A</v>
      </c>
      <c r="O6659" t="e">
        <f>VLOOKUP(A6659,'Top or Bottom 30 via OR (Schiz)'!J:J,1,FALSE)</f>
        <v>#N/A</v>
      </c>
      <c r="P6659" t="e">
        <f>VLOOKUP(A6659,'Top or Bottom 30 via OR (Tr36)'!B:B,1,FALSE)</f>
        <v>#N/A</v>
      </c>
      <c r="Q6659" t="e">
        <f>VLOOKUP(A6659,'Top or Bottom 30 via OR (Tr36)'!J:J,1,FALSE)</f>
        <v>#N/A</v>
      </c>
    </row>
    <row r="6660" spans="1:17" x14ac:dyDescent="0.25">
      <c r="A6660" t="s">
        <v>6674</v>
      </c>
      <c r="B6660">
        <v>78</v>
      </c>
      <c r="C6660">
        <v>79</v>
      </c>
      <c r="D6660">
        <v>82</v>
      </c>
      <c r="E6660">
        <v>64</v>
      </c>
      <c r="F6660">
        <f>B6660/cam_reads!I$3</f>
        <v>0.96905781018726744</v>
      </c>
      <c r="G6660">
        <f>C6660/cam_reads!J$3</f>
        <v>1.0232226599729943</v>
      </c>
      <c r="H6660">
        <f>D6660/cam_reads!K$3</f>
        <v>0.85593199073372206</v>
      </c>
      <c r="I6660">
        <f>E6660/cam_reads!L$3</f>
        <v>0.66715469727725307</v>
      </c>
      <c r="J6660" t="e">
        <f>VLOOKUP(A6660,'Top 30 via LR (Schizonts)'!A:A,1,FALSE)</f>
        <v>#N/A</v>
      </c>
      <c r="K6660" t="e">
        <f>VLOOKUP(A6660,'Top 30 via LR (Schizonts)'!J:J,1,FALSE)</f>
        <v>#N/A</v>
      </c>
      <c r="L6660" t="e">
        <f>VLOOKUP(A6660,'Top 30 via LR (Tr36)'!A:A,1,FALSE)</f>
        <v>#N/A</v>
      </c>
      <c r="M6660" t="e">
        <f>VLOOKUP(A6660,'Top 30 via LR (Tr36)'!I:I,1,FALSE)</f>
        <v>#N/A</v>
      </c>
      <c r="N6660" t="e">
        <f>VLOOKUP(A6660,'Top or Bottom 30 via OR (Schiz)'!B:B,1,FALSE)</f>
        <v>#N/A</v>
      </c>
      <c r="O6660" t="e">
        <f>VLOOKUP(A6660,'Top or Bottom 30 via OR (Schiz)'!J:J,1,FALSE)</f>
        <v>#N/A</v>
      </c>
      <c r="P6660" t="e">
        <f>VLOOKUP(A6660,'Top or Bottom 30 via OR (Tr36)'!B:B,1,FALSE)</f>
        <v>#N/A</v>
      </c>
      <c r="Q6660" t="e">
        <f>VLOOKUP(A6660,'Top or Bottom 30 via OR (Tr36)'!J:J,1,FALSE)</f>
        <v>#N/A</v>
      </c>
    </row>
    <row r="6661" spans="1:17" x14ac:dyDescent="0.25">
      <c r="A6661" t="s">
        <v>6675</v>
      </c>
      <c r="B6661">
        <v>7134</v>
      </c>
      <c r="C6661">
        <v>6701</v>
      </c>
      <c r="D6661">
        <v>7915</v>
      </c>
      <c r="E6661">
        <v>7327</v>
      </c>
      <c r="F6661">
        <f>B6661/cam_reads!I$3</f>
        <v>88.631518177896993</v>
      </c>
      <c r="G6661">
        <f>C6661/cam_reads!J$3</f>
        <v>86.792595499734631</v>
      </c>
      <c r="H6661">
        <f>D6661/cam_reads!K$3</f>
        <v>82.618313495822079</v>
      </c>
      <c r="I6661">
        <f>E6661/cam_reads!L$3</f>
        <v>76.378788546100509</v>
      </c>
      <c r="J6661" t="e">
        <f>VLOOKUP(A6661,'Top 30 via LR (Schizonts)'!A:A,1,FALSE)</f>
        <v>#N/A</v>
      </c>
      <c r="K6661" t="e">
        <f>VLOOKUP(A6661,'Top 30 via LR (Schizonts)'!J:J,1,FALSE)</f>
        <v>#N/A</v>
      </c>
      <c r="L6661" t="e">
        <f>VLOOKUP(A6661,'Top 30 via LR (Tr36)'!A:A,1,FALSE)</f>
        <v>#N/A</v>
      </c>
      <c r="M6661" t="e">
        <f>VLOOKUP(A6661,'Top 30 via LR (Tr36)'!I:I,1,FALSE)</f>
        <v>#N/A</v>
      </c>
      <c r="N6661" t="e">
        <f>VLOOKUP(A6661,'Top or Bottom 30 via OR (Schiz)'!B:B,1,FALSE)</f>
        <v>#N/A</v>
      </c>
      <c r="O6661" t="e">
        <f>VLOOKUP(A6661,'Top or Bottom 30 via OR (Schiz)'!J:J,1,FALSE)</f>
        <v>#N/A</v>
      </c>
      <c r="P6661" t="e">
        <f>VLOOKUP(A6661,'Top or Bottom 30 via OR (Tr36)'!B:B,1,FALSE)</f>
        <v>#N/A</v>
      </c>
      <c r="Q6661" t="e">
        <f>VLOOKUP(A6661,'Top or Bottom 30 via OR (Tr36)'!J:J,1,FALSE)</f>
        <v>#N/A</v>
      </c>
    </row>
    <row r="6662" spans="1:17" x14ac:dyDescent="0.25">
      <c r="A6662" t="s">
        <v>6676</v>
      </c>
      <c r="B6662">
        <v>1</v>
      </c>
      <c r="C6662">
        <v>2</v>
      </c>
      <c r="D6662">
        <v>0</v>
      </c>
      <c r="E6662">
        <v>2</v>
      </c>
      <c r="F6662">
        <f>B6662/cam_reads!I$3</f>
        <v>1.2423818079323941E-2</v>
      </c>
      <c r="G6662">
        <f>C6662/cam_reads!J$3</f>
        <v>2.5904371138556821E-2</v>
      </c>
      <c r="H6662">
        <f>D6662/cam_reads!K$3</f>
        <v>0</v>
      </c>
      <c r="I6662">
        <f>E6662/cam_reads!L$3</f>
        <v>2.0848584289914159E-2</v>
      </c>
      <c r="J6662" t="e">
        <f>VLOOKUP(A6662,'Top 30 via LR (Schizonts)'!A:A,1,FALSE)</f>
        <v>#N/A</v>
      </c>
      <c r="K6662" t="e">
        <f>VLOOKUP(A6662,'Top 30 via LR (Schizonts)'!J:J,1,FALSE)</f>
        <v>#N/A</v>
      </c>
      <c r="L6662" t="e">
        <f>VLOOKUP(A6662,'Top 30 via LR (Tr36)'!A:A,1,FALSE)</f>
        <v>#N/A</v>
      </c>
      <c r="M6662" t="e">
        <f>VLOOKUP(A6662,'Top 30 via LR (Tr36)'!I:I,1,FALSE)</f>
        <v>#N/A</v>
      </c>
      <c r="N6662" t="e">
        <f>VLOOKUP(A6662,'Top or Bottom 30 via OR (Schiz)'!B:B,1,FALSE)</f>
        <v>#N/A</v>
      </c>
      <c r="O6662" t="e">
        <f>VLOOKUP(A6662,'Top or Bottom 30 via OR (Schiz)'!J:J,1,FALSE)</f>
        <v>#N/A</v>
      </c>
      <c r="P6662" t="e">
        <f>VLOOKUP(A6662,'Top or Bottom 30 via OR (Tr36)'!B:B,1,FALSE)</f>
        <v>#N/A</v>
      </c>
      <c r="Q6662" t="e">
        <f>VLOOKUP(A6662,'Top or Bottom 30 via OR (Tr36)'!J:J,1,FALSE)</f>
        <v>#N/A</v>
      </c>
    </row>
    <row r="6663" spans="1:17" x14ac:dyDescent="0.25">
      <c r="A6663" t="s">
        <v>6677</v>
      </c>
      <c r="B6663">
        <v>92</v>
      </c>
      <c r="C6663">
        <v>17</v>
      </c>
      <c r="D6663">
        <v>35</v>
      </c>
      <c r="E6663">
        <v>187</v>
      </c>
      <c r="F6663">
        <f>B6663/cam_reads!I$3</f>
        <v>1.1429912632978025</v>
      </c>
      <c r="G6663">
        <f>C6663/cam_reads!J$3</f>
        <v>0.22018715467773298</v>
      </c>
      <c r="H6663">
        <f>D6663/cam_reads!K$3</f>
        <v>0.36533682531317407</v>
      </c>
      <c r="I6663">
        <f>E6663/cam_reads!L$3</f>
        <v>1.9493426311069737</v>
      </c>
      <c r="J6663" t="e">
        <f>VLOOKUP(A6663,'Top 30 via LR (Schizonts)'!A:A,1,FALSE)</f>
        <v>#N/A</v>
      </c>
      <c r="K6663" t="e">
        <f>VLOOKUP(A6663,'Top 30 via LR (Schizonts)'!J:J,1,FALSE)</f>
        <v>#N/A</v>
      </c>
      <c r="L6663" t="e">
        <f>VLOOKUP(A6663,'Top 30 via LR (Tr36)'!A:A,1,FALSE)</f>
        <v>#N/A</v>
      </c>
      <c r="M6663" t="e">
        <f>VLOOKUP(A6663,'Top 30 via LR (Tr36)'!I:I,1,FALSE)</f>
        <v>#N/A</v>
      </c>
      <c r="N6663" t="e">
        <f>VLOOKUP(A6663,'Top or Bottom 30 via OR (Schiz)'!B:B,1,FALSE)</f>
        <v>#N/A</v>
      </c>
      <c r="O6663" t="e">
        <f>VLOOKUP(A6663,'Top or Bottom 30 via OR (Schiz)'!J:J,1,FALSE)</f>
        <v>#N/A</v>
      </c>
      <c r="P6663" t="e">
        <f>VLOOKUP(A6663,'Top or Bottom 30 via OR (Tr36)'!B:B,1,FALSE)</f>
        <v>#N/A</v>
      </c>
      <c r="Q6663" t="e">
        <f>VLOOKUP(A6663,'Top or Bottom 30 via OR (Tr36)'!J:J,1,FALSE)</f>
        <v>#N/A</v>
      </c>
    </row>
    <row r="6664" spans="1:17" x14ac:dyDescent="0.25">
      <c r="A6664" t="s">
        <v>6678</v>
      </c>
      <c r="B6664">
        <v>0</v>
      </c>
      <c r="C6664">
        <v>0</v>
      </c>
      <c r="D6664">
        <v>0</v>
      </c>
      <c r="E6664">
        <v>0</v>
      </c>
      <c r="F6664">
        <f>B6664/cam_reads!I$3</f>
        <v>0</v>
      </c>
      <c r="G6664">
        <f>C6664/cam_reads!J$3</f>
        <v>0</v>
      </c>
      <c r="H6664">
        <f>D6664/cam_reads!K$3</f>
        <v>0</v>
      </c>
      <c r="I6664">
        <f>E6664/cam_reads!L$3</f>
        <v>0</v>
      </c>
      <c r="J6664" t="e">
        <f>VLOOKUP(A6664,'Top 30 via LR (Schizonts)'!A:A,1,FALSE)</f>
        <v>#N/A</v>
      </c>
      <c r="K6664" t="e">
        <f>VLOOKUP(A6664,'Top 30 via LR (Schizonts)'!J:J,1,FALSE)</f>
        <v>#N/A</v>
      </c>
      <c r="L6664" t="e">
        <f>VLOOKUP(A6664,'Top 30 via LR (Tr36)'!A:A,1,FALSE)</f>
        <v>#N/A</v>
      </c>
      <c r="M6664" t="e">
        <f>VLOOKUP(A6664,'Top 30 via LR (Tr36)'!I:I,1,FALSE)</f>
        <v>#N/A</v>
      </c>
      <c r="N6664" t="e">
        <f>VLOOKUP(A6664,'Top or Bottom 30 via OR (Schiz)'!B:B,1,FALSE)</f>
        <v>#N/A</v>
      </c>
      <c r="O6664" t="e">
        <f>VLOOKUP(A6664,'Top or Bottom 30 via OR (Schiz)'!J:J,1,FALSE)</f>
        <v>#N/A</v>
      </c>
      <c r="P6664" t="e">
        <f>VLOOKUP(A6664,'Top or Bottom 30 via OR (Tr36)'!B:B,1,FALSE)</f>
        <v>#N/A</v>
      </c>
      <c r="Q6664" t="e">
        <f>VLOOKUP(A6664,'Top or Bottom 30 via OR (Tr36)'!J:J,1,FALSE)</f>
        <v>#N/A</v>
      </c>
    </row>
    <row r="6665" spans="1:17" x14ac:dyDescent="0.25">
      <c r="A6665" t="s">
        <v>6679</v>
      </c>
      <c r="B6665">
        <v>733</v>
      </c>
      <c r="C6665">
        <v>546</v>
      </c>
      <c r="D6665">
        <v>642</v>
      </c>
      <c r="E6665">
        <v>694</v>
      </c>
      <c r="F6665">
        <f>B6665/cam_reads!I$3</f>
        <v>9.1066586521444481</v>
      </c>
      <c r="G6665">
        <f>C6665/cam_reads!J$3</f>
        <v>7.0718933208260122</v>
      </c>
      <c r="H6665">
        <f>D6665/cam_reads!K$3</f>
        <v>6.7013211957445069</v>
      </c>
      <c r="I6665">
        <f>E6665/cam_reads!L$3</f>
        <v>7.2344587486002121</v>
      </c>
      <c r="J6665" t="e">
        <f>VLOOKUP(A6665,'Top 30 via LR (Schizonts)'!A:A,1,FALSE)</f>
        <v>#N/A</v>
      </c>
      <c r="K6665" t="e">
        <f>VLOOKUP(A6665,'Top 30 via LR (Schizonts)'!J:J,1,FALSE)</f>
        <v>#N/A</v>
      </c>
      <c r="L6665" t="e">
        <f>VLOOKUP(A6665,'Top 30 via LR (Tr36)'!A:A,1,FALSE)</f>
        <v>#N/A</v>
      </c>
      <c r="M6665" t="e">
        <f>VLOOKUP(A6665,'Top 30 via LR (Tr36)'!I:I,1,FALSE)</f>
        <v>#N/A</v>
      </c>
      <c r="N6665" t="e">
        <f>VLOOKUP(A6665,'Top or Bottom 30 via OR (Schiz)'!B:B,1,FALSE)</f>
        <v>#N/A</v>
      </c>
      <c r="O6665" t="e">
        <f>VLOOKUP(A6665,'Top or Bottom 30 via OR (Schiz)'!J:J,1,FALSE)</f>
        <v>#N/A</v>
      </c>
      <c r="P6665" t="e">
        <f>VLOOKUP(A6665,'Top or Bottom 30 via OR (Tr36)'!B:B,1,FALSE)</f>
        <v>#N/A</v>
      </c>
      <c r="Q6665" t="e">
        <f>VLOOKUP(A6665,'Top or Bottom 30 via OR (Tr36)'!J:J,1,FALSE)</f>
        <v>#N/A</v>
      </c>
    </row>
    <row r="6666" spans="1:17" x14ac:dyDescent="0.25">
      <c r="A6666" t="s">
        <v>6680</v>
      </c>
      <c r="B6666">
        <v>280</v>
      </c>
      <c r="C6666">
        <v>214</v>
      </c>
      <c r="D6666">
        <v>189</v>
      </c>
      <c r="E6666">
        <v>271</v>
      </c>
      <c r="F6666">
        <f>B6666/cam_reads!I$3</f>
        <v>3.4786690622107037</v>
      </c>
      <c r="G6666">
        <f>C6666/cam_reads!J$3</f>
        <v>2.7717677118255799</v>
      </c>
      <c r="H6666">
        <f>D6666/cam_reads!K$3</f>
        <v>1.9728188566911398</v>
      </c>
      <c r="I6666">
        <f>E6666/cam_reads!L$3</f>
        <v>2.8249831712833684</v>
      </c>
      <c r="J6666" t="e">
        <f>VLOOKUP(A6666,'Top 30 via LR (Schizonts)'!A:A,1,FALSE)</f>
        <v>#N/A</v>
      </c>
      <c r="K6666" t="e">
        <f>VLOOKUP(A6666,'Top 30 via LR (Schizonts)'!J:J,1,FALSE)</f>
        <v>#N/A</v>
      </c>
      <c r="L6666" t="e">
        <f>VLOOKUP(A6666,'Top 30 via LR (Tr36)'!A:A,1,FALSE)</f>
        <v>#N/A</v>
      </c>
      <c r="M6666" t="e">
        <f>VLOOKUP(A6666,'Top 30 via LR (Tr36)'!I:I,1,FALSE)</f>
        <v>#N/A</v>
      </c>
      <c r="N6666" t="e">
        <f>VLOOKUP(A6666,'Top or Bottom 30 via OR (Schiz)'!B:B,1,FALSE)</f>
        <v>#N/A</v>
      </c>
      <c r="O6666" t="e">
        <f>VLOOKUP(A6666,'Top or Bottom 30 via OR (Schiz)'!J:J,1,FALSE)</f>
        <v>#N/A</v>
      </c>
      <c r="P6666" t="e">
        <f>VLOOKUP(A6666,'Top or Bottom 30 via OR (Tr36)'!B:B,1,FALSE)</f>
        <v>#N/A</v>
      </c>
      <c r="Q6666" t="e">
        <f>VLOOKUP(A6666,'Top or Bottom 30 via OR (Tr36)'!J:J,1,FALSE)</f>
        <v>#N/A</v>
      </c>
    </row>
    <row r="6667" spans="1:17" x14ac:dyDescent="0.25">
      <c r="A6667" t="s">
        <v>6681</v>
      </c>
      <c r="B6667">
        <v>2161</v>
      </c>
      <c r="C6667">
        <v>1659</v>
      </c>
      <c r="D6667">
        <v>1630</v>
      </c>
      <c r="E6667">
        <v>1606</v>
      </c>
      <c r="F6667">
        <f>B6667/cam_reads!I$3</f>
        <v>26.847870869419037</v>
      </c>
      <c r="G6667">
        <f>C6667/cam_reads!J$3</f>
        <v>21.487675859432883</v>
      </c>
      <c r="H6667">
        <f>D6667/cam_reads!K$3</f>
        <v>17.014257864584962</v>
      </c>
      <c r="I6667">
        <f>E6667/cam_reads!L$3</f>
        <v>16.741413184801068</v>
      </c>
      <c r="J6667" t="e">
        <f>VLOOKUP(A6667,'Top 30 via LR (Schizonts)'!A:A,1,FALSE)</f>
        <v>#N/A</v>
      </c>
      <c r="K6667" t="e">
        <f>VLOOKUP(A6667,'Top 30 via LR (Schizonts)'!J:J,1,FALSE)</f>
        <v>#N/A</v>
      </c>
      <c r="L6667" t="e">
        <f>VLOOKUP(A6667,'Top 30 via LR (Tr36)'!A:A,1,FALSE)</f>
        <v>#N/A</v>
      </c>
      <c r="M6667" t="e">
        <f>VLOOKUP(A6667,'Top 30 via LR (Tr36)'!I:I,1,FALSE)</f>
        <v>#N/A</v>
      </c>
      <c r="N6667" t="e">
        <f>VLOOKUP(A6667,'Top or Bottom 30 via OR (Schiz)'!B:B,1,FALSE)</f>
        <v>#N/A</v>
      </c>
      <c r="O6667" t="e">
        <f>VLOOKUP(A6667,'Top or Bottom 30 via OR (Schiz)'!J:J,1,FALSE)</f>
        <v>#N/A</v>
      </c>
      <c r="P6667" t="e">
        <f>VLOOKUP(A6667,'Top or Bottom 30 via OR (Tr36)'!B:B,1,FALSE)</f>
        <v>#N/A</v>
      </c>
      <c r="Q6667" t="e">
        <f>VLOOKUP(A6667,'Top or Bottom 30 via OR (Tr36)'!J:J,1,FALSE)</f>
        <v>#N/A</v>
      </c>
    </row>
    <row r="6668" spans="1:17" x14ac:dyDescent="0.25">
      <c r="A6668" t="s">
        <v>6682</v>
      </c>
      <c r="B6668">
        <v>325</v>
      </c>
      <c r="C6668">
        <v>198</v>
      </c>
      <c r="D6668">
        <v>287</v>
      </c>
      <c r="E6668">
        <v>343</v>
      </c>
      <c r="F6668">
        <f>B6668/cam_reads!I$3</f>
        <v>4.0377408757802806</v>
      </c>
      <c r="G6668">
        <f>C6668/cam_reads!J$3</f>
        <v>2.5645327427171254</v>
      </c>
      <c r="H6668">
        <f>D6668/cam_reads!K$3</f>
        <v>2.9957619675680274</v>
      </c>
      <c r="I6668">
        <f>E6668/cam_reads!L$3</f>
        <v>3.5755322057202781</v>
      </c>
      <c r="J6668" t="e">
        <f>VLOOKUP(A6668,'Top 30 via LR (Schizonts)'!A:A,1,FALSE)</f>
        <v>#N/A</v>
      </c>
      <c r="K6668" t="e">
        <f>VLOOKUP(A6668,'Top 30 via LR (Schizonts)'!J:J,1,FALSE)</f>
        <v>#N/A</v>
      </c>
      <c r="L6668" t="e">
        <f>VLOOKUP(A6668,'Top 30 via LR (Tr36)'!A:A,1,FALSE)</f>
        <v>#N/A</v>
      </c>
      <c r="M6668" t="e">
        <f>VLOOKUP(A6668,'Top 30 via LR (Tr36)'!I:I,1,FALSE)</f>
        <v>#N/A</v>
      </c>
      <c r="N6668" t="e">
        <f>VLOOKUP(A6668,'Top or Bottom 30 via OR (Schiz)'!B:B,1,FALSE)</f>
        <v>#N/A</v>
      </c>
      <c r="O6668" t="e">
        <f>VLOOKUP(A6668,'Top or Bottom 30 via OR (Schiz)'!J:J,1,FALSE)</f>
        <v>#N/A</v>
      </c>
      <c r="P6668" t="e">
        <f>VLOOKUP(A6668,'Top or Bottom 30 via OR (Tr36)'!B:B,1,FALSE)</f>
        <v>#N/A</v>
      </c>
      <c r="Q6668" t="e">
        <f>VLOOKUP(A6668,'Top or Bottom 30 via OR (Tr36)'!J:J,1,FALSE)</f>
        <v>#N/A</v>
      </c>
    </row>
    <row r="6669" spans="1:17" x14ac:dyDescent="0.25">
      <c r="A6669" t="s">
        <v>6683</v>
      </c>
      <c r="B6669">
        <v>43</v>
      </c>
      <c r="C6669">
        <v>27</v>
      </c>
      <c r="D6669">
        <v>16</v>
      </c>
      <c r="E6669">
        <v>27</v>
      </c>
      <c r="F6669">
        <f>B6669/cam_reads!I$3</f>
        <v>0.53422417741092942</v>
      </c>
      <c r="G6669">
        <f>C6669/cam_reads!J$3</f>
        <v>0.34970901037051705</v>
      </c>
      <c r="H6669">
        <f>D6669/cam_reads!K$3</f>
        <v>0.16701112014316527</v>
      </c>
      <c r="I6669">
        <f>E6669/cam_reads!L$3</f>
        <v>0.28145588791384113</v>
      </c>
      <c r="J6669" t="e">
        <f>VLOOKUP(A6669,'Top 30 via LR (Schizonts)'!A:A,1,FALSE)</f>
        <v>#N/A</v>
      </c>
      <c r="K6669" t="e">
        <f>VLOOKUP(A6669,'Top 30 via LR (Schizonts)'!J:J,1,FALSE)</f>
        <v>#N/A</v>
      </c>
      <c r="L6669" t="e">
        <f>VLOOKUP(A6669,'Top 30 via LR (Tr36)'!A:A,1,FALSE)</f>
        <v>#N/A</v>
      </c>
      <c r="M6669" t="e">
        <f>VLOOKUP(A6669,'Top 30 via LR (Tr36)'!I:I,1,FALSE)</f>
        <v>#N/A</v>
      </c>
      <c r="N6669" t="e">
        <f>VLOOKUP(A6669,'Top or Bottom 30 via OR (Schiz)'!B:B,1,FALSE)</f>
        <v>#N/A</v>
      </c>
      <c r="O6669" t="e">
        <f>VLOOKUP(A6669,'Top or Bottom 30 via OR (Schiz)'!J:J,1,FALSE)</f>
        <v>#N/A</v>
      </c>
      <c r="P6669" t="e">
        <f>VLOOKUP(A6669,'Top or Bottom 30 via OR (Tr36)'!B:B,1,FALSE)</f>
        <v>#N/A</v>
      </c>
      <c r="Q6669" t="e">
        <f>VLOOKUP(A6669,'Top or Bottom 30 via OR (Tr36)'!J:J,1,FALSE)</f>
        <v>#N/A</v>
      </c>
    </row>
    <row r="6670" spans="1:17" x14ac:dyDescent="0.25">
      <c r="A6670" t="s">
        <v>6684</v>
      </c>
      <c r="B6670">
        <v>0</v>
      </c>
      <c r="C6670">
        <v>0</v>
      </c>
      <c r="D6670">
        <v>0</v>
      </c>
      <c r="E6670">
        <v>0</v>
      </c>
      <c r="F6670">
        <f>B6670/cam_reads!I$3</f>
        <v>0</v>
      </c>
      <c r="G6670">
        <f>C6670/cam_reads!J$3</f>
        <v>0</v>
      </c>
      <c r="H6670">
        <f>D6670/cam_reads!K$3</f>
        <v>0</v>
      </c>
      <c r="I6670">
        <f>E6670/cam_reads!L$3</f>
        <v>0</v>
      </c>
      <c r="J6670" t="e">
        <f>VLOOKUP(A6670,'Top 30 via LR (Schizonts)'!A:A,1,FALSE)</f>
        <v>#N/A</v>
      </c>
      <c r="K6670" t="e">
        <f>VLOOKUP(A6670,'Top 30 via LR (Schizonts)'!J:J,1,FALSE)</f>
        <v>#N/A</v>
      </c>
      <c r="L6670" t="e">
        <f>VLOOKUP(A6670,'Top 30 via LR (Tr36)'!A:A,1,FALSE)</f>
        <v>#N/A</v>
      </c>
      <c r="M6670" t="e">
        <f>VLOOKUP(A6670,'Top 30 via LR (Tr36)'!I:I,1,FALSE)</f>
        <v>#N/A</v>
      </c>
      <c r="N6670" t="e">
        <f>VLOOKUP(A6670,'Top or Bottom 30 via OR (Schiz)'!B:B,1,FALSE)</f>
        <v>#N/A</v>
      </c>
      <c r="O6670" t="e">
        <f>VLOOKUP(A6670,'Top or Bottom 30 via OR (Schiz)'!J:J,1,FALSE)</f>
        <v>#N/A</v>
      </c>
      <c r="P6670" t="e">
        <f>VLOOKUP(A6670,'Top or Bottom 30 via OR (Tr36)'!B:B,1,FALSE)</f>
        <v>#N/A</v>
      </c>
      <c r="Q6670" t="e">
        <f>VLOOKUP(A6670,'Top or Bottom 30 via OR (Tr36)'!J:J,1,FALSE)</f>
        <v>#N/A</v>
      </c>
    </row>
    <row r="6671" spans="1:17" x14ac:dyDescent="0.25">
      <c r="A6671" t="s">
        <v>6685</v>
      </c>
      <c r="B6671">
        <v>42</v>
      </c>
      <c r="C6671">
        <v>36</v>
      </c>
      <c r="D6671">
        <v>111</v>
      </c>
      <c r="E6671">
        <v>43</v>
      </c>
      <c r="F6671">
        <f>B6671/cam_reads!I$3</f>
        <v>0.52180035933160551</v>
      </c>
      <c r="G6671">
        <f>C6671/cam_reads!J$3</f>
        <v>0.46627868049402277</v>
      </c>
      <c r="H6671">
        <f>D6671/cam_reads!K$3</f>
        <v>1.1586396459932091</v>
      </c>
      <c r="I6671">
        <f>E6671/cam_reads!L$3</f>
        <v>0.4482445622331544</v>
      </c>
      <c r="J6671" t="e">
        <f>VLOOKUP(A6671,'Top 30 via LR (Schizonts)'!A:A,1,FALSE)</f>
        <v>#N/A</v>
      </c>
      <c r="K6671" t="e">
        <f>VLOOKUP(A6671,'Top 30 via LR (Schizonts)'!J:J,1,FALSE)</f>
        <v>#N/A</v>
      </c>
      <c r="L6671" t="e">
        <f>VLOOKUP(A6671,'Top 30 via LR (Tr36)'!A:A,1,FALSE)</f>
        <v>#N/A</v>
      </c>
      <c r="M6671" t="e">
        <f>VLOOKUP(A6671,'Top 30 via LR (Tr36)'!I:I,1,FALSE)</f>
        <v>#N/A</v>
      </c>
      <c r="N6671" t="e">
        <f>VLOOKUP(A6671,'Top or Bottom 30 via OR (Schiz)'!B:B,1,FALSE)</f>
        <v>#N/A</v>
      </c>
      <c r="O6671" t="e">
        <f>VLOOKUP(A6671,'Top or Bottom 30 via OR (Schiz)'!J:J,1,FALSE)</f>
        <v>#N/A</v>
      </c>
      <c r="P6671" t="e">
        <f>VLOOKUP(A6671,'Top or Bottom 30 via OR (Tr36)'!B:B,1,FALSE)</f>
        <v>#N/A</v>
      </c>
      <c r="Q6671" t="e">
        <f>VLOOKUP(A6671,'Top or Bottom 30 via OR (Tr36)'!J:J,1,FALSE)</f>
        <v>#N/A</v>
      </c>
    </row>
    <row r="6672" spans="1:17" x14ac:dyDescent="0.25">
      <c r="A6672" t="s">
        <v>6686</v>
      </c>
      <c r="B6672">
        <v>108</v>
      </c>
      <c r="C6672">
        <v>141</v>
      </c>
      <c r="D6672">
        <v>272</v>
      </c>
      <c r="E6672">
        <v>147</v>
      </c>
      <c r="F6672">
        <f>B6672/cam_reads!I$3</f>
        <v>1.3417723525669856</v>
      </c>
      <c r="G6672">
        <f>C6672/cam_reads!J$3</f>
        <v>1.8262581652682559</v>
      </c>
      <c r="H6672">
        <f>D6672/cam_reads!K$3</f>
        <v>2.8391890424338095</v>
      </c>
      <c r="I6672">
        <f>E6672/cam_reads!L$3</f>
        <v>1.5323709453086904</v>
      </c>
      <c r="J6672" t="e">
        <f>VLOOKUP(A6672,'Top 30 via LR (Schizonts)'!A:A,1,FALSE)</f>
        <v>#N/A</v>
      </c>
      <c r="K6672" t="e">
        <f>VLOOKUP(A6672,'Top 30 via LR (Schizonts)'!J:J,1,FALSE)</f>
        <v>#N/A</v>
      </c>
      <c r="L6672" t="e">
        <f>VLOOKUP(A6672,'Top 30 via LR (Tr36)'!A:A,1,FALSE)</f>
        <v>#N/A</v>
      </c>
      <c r="M6672" t="e">
        <f>VLOOKUP(A6672,'Top 30 via LR (Tr36)'!I:I,1,FALSE)</f>
        <v>#N/A</v>
      </c>
      <c r="N6672" t="e">
        <f>VLOOKUP(A6672,'Top or Bottom 30 via OR (Schiz)'!B:B,1,FALSE)</f>
        <v>#N/A</v>
      </c>
      <c r="O6672" t="e">
        <f>VLOOKUP(A6672,'Top or Bottom 30 via OR (Schiz)'!J:J,1,FALSE)</f>
        <v>#N/A</v>
      </c>
      <c r="P6672" t="e">
        <f>VLOOKUP(A6672,'Top or Bottom 30 via OR (Tr36)'!B:B,1,FALSE)</f>
        <v>#N/A</v>
      </c>
      <c r="Q6672" t="e">
        <f>VLOOKUP(A6672,'Top or Bottom 30 via OR (Tr36)'!J:J,1,FALSE)</f>
        <v>#N/A</v>
      </c>
    </row>
    <row r="6673" spans="1:17" x14ac:dyDescent="0.25">
      <c r="A6673" t="s">
        <v>6687</v>
      </c>
      <c r="B6673">
        <v>131</v>
      </c>
      <c r="C6673">
        <v>175</v>
      </c>
      <c r="D6673">
        <v>127</v>
      </c>
      <c r="E6673">
        <v>298</v>
      </c>
      <c r="F6673">
        <f>B6673/cam_reads!I$3</f>
        <v>1.6275201683914362</v>
      </c>
      <c r="G6673">
        <f>C6673/cam_reads!J$3</f>
        <v>2.2666324746237216</v>
      </c>
      <c r="H6673">
        <f>D6673/cam_reads!K$3</f>
        <v>1.3256507661363743</v>
      </c>
      <c r="I6673">
        <f>E6673/cam_reads!L$3</f>
        <v>3.1064390591972093</v>
      </c>
      <c r="J6673" t="e">
        <f>VLOOKUP(A6673,'Top 30 via LR (Schizonts)'!A:A,1,FALSE)</f>
        <v>#N/A</v>
      </c>
      <c r="K6673" t="e">
        <f>VLOOKUP(A6673,'Top 30 via LR (Schizonts)'!J:J,1,FALSE)</f>
        <v>#N/A</v>
      </c>
      <c r="L6673" t="e">
        <f>VLOOKUP(A6673,'Top 30 via LR (Tr36)'!A:A,1,FALSE)</f>
        <v>#N/A</v>
      </c>
      <c r="M6673" t="e">
        <f>VLOOKUP(A6673,'Top 30 via LR (Tr36)'!I:I,1,FALSE)</f>
        <v>#N/A</v>
      </c>
      <c r="N6673" t="e">
        <f>VLOOKUP(A6673,'Top or Bottom 30 via OR (Schiz)'!B:B,1,FALSE)</f>
        <v>#N/A</v>
      </c>
      <c r="O6673" t="e">
        <f>VLOOKUP(A6673,'Top or Bottom 30 via OR (Schiz)'!J:J,1,FALSE)</f>
        <v>#N/A</v>
      </c>
      <c r="P6673" t="e">
        <f>VLOOKUP(A6673,'Top or Bottom 30 via OR (Tr36)'!B:B,1,FALSE)</f>
        <v>#N/A</v>
      </c>
      <c r="Q6673" t="e">
        <f>VLOOKUP(A6673,'Top or Bottom 30 via OR (Tr36)'!J:J,1,FALSE)</f>
        <v>#N/A</v>
      </c>
    </row>
    <row r="6674" spans="1:17" x14ac:dyDescent="0.25">
      <c r="A6674" t="s">
        <v>6688</v>
      </c>
      <c r="B6674">
        <v>439</v>
      </c>
      <c r="C6674">
        <v>424</v>
      </c>
      <c r="D6674">
        <v>450</v>
      </c>
      <c r="E6674">
        <v>670</v>
      </c>
      <c r="F6674">
        <f>B6674/cam_reads!I$3</f>
        <v>5.4540561368232101</v>
      </c>
      <c r="G6674">
        <f>C6674/cam_reads!J$3</f>
        <v>5.491726681374046</v>
      </c>
      <c r="H6674">
        <f>D6674/cam_reads!K$3</f>
        <v>4.6971877540265234</v>
      </c>
      <c r="I6674">
        <f>E6674/cam_reads!L$3</f>
        <v>6.9842757371212425</v>
      </c>
      <c r="J6674" t="e">
        <f>VLOOKUP(A6674,'Top 30 via LR (Schizonts)'!A:A,1,FALSE)</f>
        <v>#N/A</v>
      </c>
      <c r="K6674" t="e">
        <f>VLOOKUP(A6674,'Top 30 via LR (Schizonts)'!J:J,1,FALSE)</f>
        <v>#N/A</v>
      </c>
      <c r="L6674" t="e">
        <f>VLOOKUP(A6674,'Top 30 via LR (Tr36)'!A:A,1,FALSE)</f>
        <v>#N/A</v>
      </c>
      <c r="M6674" t="e">
        <f>VLOOKUP(A6674,'Top 30 via LR (Tr36)'!I:I,1,FALSE)</f>
        <v>#N/A</v>
      </c>
      <c r="N6674" t="e">
        <f>VLOOKUP(A6674,'Top or Bottom 30 via OR (Schiz)'!B:B,1,FALSE)</f>
        <v>#N/A</v>
      </c>
      <c r="O6674" t="e">
        <f>VLOOKUP(A6674,'Top or Bottom 30 via OR (Schiz)'!J:J,1,FALSE)</f>
        <v>#N/A</v>
      </c>
      <c r="P6674" t="e">
        <f>VLOOKUP(A6674,'Top or Bottom 30 via OR (Tr36)'!B:B,1,FALSE)</f>
        <v>#N/A</v>
      </c>
      <c r="Q6674" t="e">
        <f>VLOOKUP(A6674,'Top or Bottom 30 via OR (Tr36)'!J:J,1,FALSE)</f>
        <v>#N/A</v>
      </c>
    </row>
    <row r="6675" spans="1:17" x14ac:dyDescent="0.25">
      <c r="A6675" t="s">
        <v>6689</v>
      </c>
      <c r="B6675">
        <v>29</v>
      </c>
      <c r="C6675">
        <v>50</v>
      </c>
      <c r="D6675">
        <v>129</v>
      </c>
      <c r="E6675">
        <v>67</v>
      </c>
      <c r="F6675">
        <f>B6675/cam_reads!I$3</f>
        <v>0.36029072430039427</v>
      </c>
      <c r="G6675">
        <f>C6675/cam_reads!J$3</f>
        <v>0.64760927846392047</v>
      </c>
      <c r="H6675">
        <f>D6675/cam_reads!K$3</f>
        <v>1.34652715615427</v>
      </c>
      <c r="I6675">
        <f>E6675/cam_reads!L$3</f>
        <v>0.69842757371212427</v>
      </c>
      <c r="J6675" t="e">
        <f>VLOOKUP(A6675,'Top 30 via LR (Schizonts)'!A:A,1,FALSE)</f>
        <v>#N/A</v>
      </c>
      <c r="K6675" t="e">
        <f>VLOOKUP(A6675,'Top 30 via LR (Schizonts)'!J:J,1,FALSE)</f>
        <v>#N/A</v>
      </c>
      <c r="L6675" t="e">
        <f>VLOOKUP(A6675,'Top 30 via LR (Tr36)'!A:A,1,FALSE)</f>
        <v>#N/A</v>
      </c>
      <c r="M6675" t="e">
        <f>VLOOKUP(A6675,'Top 30 via LR (Tr36)'!I:I,1,FALSE)</f>
        <v>#N/A</v>
      </c>
      <c r="N6675" t="e">
        <f>VLOOKUP(A6675,'Top or Bottom 30 via OR (Schiz)'!B:B,1,FALSE)</f>
        <v>#N/A</v>
      </c>
      <c r="O6675" t="e">
        <f>VLOOKUP(A6675,'Top or Bottom 30 via OR (Schiz)'!J:J,1,FALSE)</f>
        <v>#N/A</v>
      </c>
      <c r="P6675" t="e">
        <f>VLOOKUP(A6675,'Top or Bottom 30 via OR (Tr36)'!B:B,1,FALSE)</f>
        <v>#N/A</v>
      </c>
      <c r="Q6675" t="e">
        <f>VLOOKUP(A6675,'Top or Bottom 30 via OR (Tr36)'!J:J,1,FALSE)</f>
        <v>#N/A</v>
      </c>
    </row>
    <row r="6676" spans="1:17" x14ac:dyDescent="0.25">
      <c r="A6676" t="s">
        <v>6690</v>
      </c>
      <c r="B6676">
        <v>1125</v>
      </c>
      <c r="C6676">
        <v>837</v>
      </c>
      <c r="D6676">
        <v>1154</v>
      </c>
      <c r="E6676">
        <v>804</v>
      </c>
      <c r="F6676">
        <f>B6676/cam_reads!I$3</f>
        <v>13.976795339239434</v>
      </c>
      <c r="G6676">
        <f>C6676/cam_reads!J$3</f>
        <v>10.84097932148603</v>
      </c>
      <c r="H6676">
        <f>D6676/cam_reads!K$3</f>
        <v>12.045677040325796</v>
      </c>
      <c r="I6676">
        <f>E6676/cam_reads!L$3</f>
        <v>8.3811308845454917</v>
      </c>
      <c r="J6676" t="e">
        <f>VLOOKUP(A6676,'Top 30 via LR (Schizonts)'!A:A,1,FALSE)</f>
        <v>#N/A</v>
      </c>
      <c r="K6676" t="e">
        <f>VLOOKUP(A6676,'Top 30 via LR (Schizonts)'!J:J,1,FALSE)</f>
        <v>#N/A</v>
      </c>
      <c r="L6676" t="e">
        <f>VLOOKUP(A6676,'Top 30 via LR (Tr36)'!A:A,1,FALSE)</f>
        <v>#N/A</v>
      </c>
      <c r="M6676" t="e">
        <f>VLOOKUP(A6676,'Top 30 via LR (Tr36)'!I:I,1,FALSE)</f>
        <v>#N/A</v>
      </c>
      <c r="N6676" t="e">
        <f>VLOOKUP(A6676,'Top or Bottom 30 via OR (Schiz)'!B:B,1,FALSE)</f>
        <v>#N/A</v>
      </c>
      <c r="O6676" t="e">
        <f>VLOOKUP(A6676,'Top or Bottom 30 via OR (Schiz)'!J:J,1,FALSE)</f>
        <v>#N/A</v>
      </c>
      <c r="P6676" t="e">
        <f>VLOOKUP(A6676,'Top or Bottom 30 via OR (Tr36)'!B:B,1,FALSE)</f>
        <v>#N/A</v>
      </c>
      <c r="Q6676" t="e">
        <f>VLOOKUP(A6676,'Top or Bottom 30 via OR (Tr36)'!J:J,1,FALSE)</f>
        <v>#N/A</v>
      </c>
    </row>
    <row r="6677" spans="1:17" x14ac:dyDescent="0.25">
      <c r="A6677" t="s">
        <v>6691</v>
      </c>
      <c r="B6677">
        <v>78</v>
      </c>
      <c r="C6677">
        <v>64</v>
      </c>
      <c r="D6677">
        <v>66</v>
      </c>
      <c r="E6677">
        <v>108</v>
      </c>
      <c r="F6677">
        <f>B6677/cam_reads!I$3</f>
        <v>0.96905781018726744</v>
      </c>
      <c r="G6677">
        <f>C6677/cam_reads!J$3</f>
        <v>0.82893987643381828</v>
      </c>
      <c r="H6677">
        <f>D6677/cam_reads!K$3</f>
        <v>0.68892087059055673</v>
      </c>
      <c r="I6677">
        <f>E6677/cam_reads!L$3</f>
        <v>1.1258235516553645</v>
      </c>
      <c r="J6677" t="e">
        <f>VLOOKUP(A6677,'Top 30 via LR (Schizonts)'!A:A,1,FALSE)</f>
        <v>#N/A</v>
      </c>
      <c r="K6677" t="e">
        <f>VLOOKUP(A6677,'Top 30 via LR (Schizonts)'!J:J,1,FALSE)</f>
        <v>#N/A</v>
      </c>
      <c r="L6677" t="e">
        <f>VLOOKUP(A6677,'Top 30 via LR (Tr36)'!A:A,1,FALSE)</f>
        <v>#N/A</v>
      </c>
      <c r="M6677" t="e">
        <f>VLOOKUP(A6677,'Top 30 via LR (Tr36)'!I:I,1,FALSE)</f>
        <v>#N/A</v>
      </c>
      <c r="N6677" t="e">
        <f>VLOOKUP(A6677,'Top or Bottom 30 via OR (Schiz)'!B:B,1,FALSE)</f>
        <v>#N/A</v>
      </c>
      <c r="O6677" t="e">
        <f>VLOOKUP(A6677,'Top or Bottom 30 via OR (Schiz)'!J:J,1,FALSE)</f>
        <v>#N/A</v>
      </c>
      <c r="P6677" t="e">
        <f>VLOOKUP(A6677,'Top or Bottom 30 via OR (Tr36)'!B:B,1,FALSE)</f>
        <v>#N/A</v>
      </c>
      <c r="Q6677" t="e">
        <f>VLOOKUP(A6677,'Top or Bottom 30 via OR (Tr36)'!J:J,1,FALSE)</f>
        <v>#N/A</v>
      </c>
    </row>
    <row r="6678" spans="1:17" x14ac:dyDescent="0.25">
      <c r="A6678" t="s">
        <v>6692</v>
      </c>
      <c r="B6678">
        <v>0</v>
      </c>
      <c r="C6678">
        <v>0</v>
      </c>
      <c r="D6678">
        <v>0</v>
      </c>
      <c r="E6678">
        <v>0</v>
      </c>
      <c r="F6678">
        <f>B6678/cam_reads!I$3</f>
        <v>0</v>
      </c>
      <c r="G6678">
        <f>C6678/cam_reads!J$3</f>
        <v>0</v>
      </c>
      <c r="H6678">
        <f>D6678/cam_reads!K$3</f>
        <v>0</v>
      </c>
      <c r="I6678">
        <f>E6678/cam_reads!L$3</f>
        <v>0</v>
      </c>
      <c r="J6678" t="e">
        <f>VLOOKUP(A6678,'Top 30 via LR (Schizonts)'!A:A,1,FALSE)</f>
        <v>#N/A</v>
      </c>
      <c r="K6678" t="e">
        <f>VLOOKUP(A6678,'Top 30 via LR (Schizonts)'!J:J,1,FALSE)</f>
        <v>#N/A</v>
      </c>
      <c r="L6678" t="e">
        <f>VLOOKUP(A6678,'Top 30 via LR (Tr36)'!A:A,1,FALSE)</f>
        <v>#N/A</v>
      </c>
      <c r="M6678" t="e">
        <f>VLOOKUP(A6678,'Top 30 via LR (Tr36)'!I:I,1,FALSE)</f>
        <v>#N/A</v>
      </c>
      <c r="N6678" t="e">
        <f>VLOOKUP(A6678,'Top or Bottom 30 via OR (Schiz)'!B:B,1,FALSE)</f>
        <v>#N/A</v>
      </c>
      <c r="O6678" t="e">
        <f>VLOOKUP(A6678,'Top or Bottom 30 via OR (Schiz)'!J:J,1,FALSE)</f>
        <v>#N/A</v>
      </c>
      <c r="P6678" t="e">
        <f>VLOOKUP(A6678,'Top or Bottom 30 via OR (Tr36)'!B:B,1,FALSE)</f>
        <v>#N/A</v>
      </c>
      <c r="Q6678" t="e">
        <f>VLOOKUP(A6678,'Top or Bottom 30 via OR (Tr36)'!J:J,1,FALSE)</f>
        <v>#N/A</v>
      </c>
    </row>
    <row r="6679" spans="1:17" x14ac:dyDescent="0.25">
      <c r="A6679" t="s">
        <v>6693</v>
      </c>
      <c r="B6679">
        <v>67</v>
      </c>
      <c r="C6679">
        <v>17</v>
      </c>
      <c r="D6679">
        <v>22</v>
      </c>
      <c r="E6679">
        <v>19</v>
      </c>
      <c r="F6679">
        <f>B6679/cam_reads!I$3</f>
        <v>0.83239581131470408</v>
      </c>
      <c r="G6679">
        <f>C6679/cam_reads!J$3</f>
        <v>0.22018715467773298</v>
      </c>
      <c r="H6679">
        <f>D6679/cam_reads!K$3</f>
        <v>0.22964029019685225</v>
      </c>
      <c r="I6679">
        <f>E6679/cam_reads!L$3</f>
        <v>0.1980615507541845</v>
      </c>
      <c r="J6679" t="e">
        <f>VLOOKUP(A6679,'Top 30 via LR (Schizonts)'!A:A,1,FALSE)</f>
        <v>#N/A</v>
      </c>
      <c r="K6679" t="e">
        <f>VLOOKUP(A6679,'Top 30 via LR (Schizonts)'!J:J,1,FALSE)</f>
        <v>#N/A</v>
      </c>
      <c r="L6679" t="e">
        <f>VLOOKUP(A6679,'Top 30 via LR (Tr36)'!A:A,1,FALSE)</f>
        <v>#N/A</v>
      </c>
      <c r="M6679" t="e">
        <f>VLOOKUP(A6679,'Top 30 via LR (Tr36)'!I:I,1,FALSE)</f>
        <v>#N/A</v>
      </c>
      <c r="N6679" t="e">
        <f>VLOOKUP(A6679,'Top or Bottom 30 via OR (Schiz)'!B:B,1,FALSE)</f>
        <v>#N/A</v>
      </c>
      <c r="O6679" t="e">
        <f>VLOOKUP(A6679,'Top or Bottom 30 via OR (Schiz)'!J:J,1,FALSE)</f>
        <v>#N/A</v>
      </c>
      <c r="P6679" t="e">
        <f>VLOOKUP(A6679,'Top or Bottom 30 via OR (Tr36)'!B:B,1,FALSE)</f>
        <v>#N/A</v>
      </c>
      <c r="Q6679" t="e">
        <f>VLOOKUP(A6679,'Top or Bottom 30 via OR (Tr36)'!J:J,1,FALSE)</f>
        <v>#N/A</v>
      </c>
    </row>
    <row r="6680" spans="1:17" x14ac:dyDescent="0.25">
      <c r="A6680" t="s">
        <v>6694</v>
      </c>
      <c r="B6680">
        <v>0</v>
      </c>
      <c r="C6680">
        <v>0</v>
      </c>
      <c r="D6680">
        <v>0</v>
      </c>
      <c r="E6680">
        <v>0</v>
      </c>
      <c r="F6680">
        <f>B6680/cam_reads!I$3</f>
        <v>0</v>
      </c>
      <c r="G6680">
        <f>C6680/cam_reads!J$3</f>
        <v>0</v>
      </c>
      <c r="H6680">
        <f>D6680/cam_reads!K$3</f>
        <v>0</v>
      </c>
      <c r="I6680">
        <f>E6680/cam_reads!L$3</f>
        <v>0</v>
      </c>
      <c r="J6680" t="e">
        <f>VLOOKUP(A6680,'Top 30 via LR (Schizonts)'!A:A,1,FALSE)</f>
        <v>#N/A</v>
      </c>
      <c r="K6680" t="e">
        <f>VLOOKUP(A6680,'Top 30 via LR (Schizonts)'!J:J,1,FALSE)</f>
        <v>#N/A</v>
      </c>
      <c r="L6680" t="e">
        <f>VLOOKUP(A6680,'Top 30 via LR (Tr36)'!A:A,1,FALSE)</f>
        <v>#N/A</v>
      </c>
      <c r="M6680" t="e">
        <f>VLOOKUP(A6680,'Top 30 via LR (Tr36)'!I:I,1,FALSE)</f>
        <v>#N/A</v>
      </c>
      <c r="N6680" t="e">
        <f>VLOOKUP(A6680,'Top or Bottom 30 via OR (Schiz)'!B:B,1,FALSE)</f>
        <v>#N/A</v>
      </c>
      <c r="O6680" t="e">
        <f>VLOOKUP(A6680,'Top or Bottom 30 via OR (Schiz)'!J:J,1,FALSE)</f>
        <v>#N/A</v>
      </c>
      <c r="P6680" t="e">
        <f>VLOOKUP(A6680,'Top or Bottom 30 via OR (Tr36)'!B:B,1,FALSE)</f>
        <v>#N/A</v>
      </c>
      <c r="Q6680" t="e">
        <f>VLOOKUP(A6680,'Top or Bottom 30 via OR (Tr36)'!J:J,1,FALSE)</f>
        <v>#N/A</v>
      </c>
    </row>
    <row r="6681" spans="1:17" x14ac:dyDescent="0.25">
      <c r="A6681" t="s">
        <v>6695</v>
      </c>
      <c r="B6681">
        <v>0</v>
      </c>
      <c r="C6681">
        <v>0</v>
      </c>
      <c r="D6681">
        <v>0</v>
      </c>
      <c r="E6681">
        <v>0</v>
      </c>
      <c r="F6681">
        <f>B6681/cam_reads!I$3</f>
        <v>0</v>
      </c>
      <c r="G6681">
        <f>C6681/cam_reads!J$3</f>
        <v>0</v>
      </c>
      <c r="H6681">
        <f>D6681/cam_reads!K$3</f>
        <v>0</v>
      </c>
      <c r="I6681">
        <f>E6681/cam_reads!L$3</f>
        <v>0</v>
      </c>
      <c r="J6681" t="e">
        <f>VLOOKUP(A6681,'Top 30 via LR (Schizonts)'!A:A,1,FALSE)</f>
        <v>#N/A</v>
      </c>
      <c r="K6681" t="e">
        <f>VLOOKUP(A6681,'Top 30 via LR (Schizonts)'!J:J,1,FALSE)</f>
        <v>#N/A</v>
      </c>
      <c r="L6681" t="e">
        <f>VLOOKUP(A6681,'Top 30 via LR (Tr36)'!A:A,1,FALSE)</f>
        <v>#N/A</v>
      </c>
      <c r="M6681" t="e">
        <f>VLOOKUP(A6681,'Top 30 via LR (Tr36)'!I:I,1,FALSE)</f>
        <v>#N/A</v>
      </c>
      <c r="N6681" t="e">
        <f>VLOOKUP(A6681,'Top or Bottom 30 via OR (Schiz)'!B:B,1,FALSE)</f>
        <v>#N/A</v>
      </c>
      <c r="O6681" t="e">
        <f>VLOOKUP(A6681,'Top or Bottom 30 via OR (Schiz)'!J:J,1,FALSE)</f>
        <v>#N/A</v>
      </c>
      <c r="P6681" t="e">
        <f>VLOOKUP(A6681,'Top or Bottom 30 via OR (Tr36)'!B:B,1,FALSE)</f>
        <v>#N/A</v>
      </c>
      <c r="Q6681" t="e">
        <f>VLOOKUP(A6681,'Top or Bottom 30 via OR (Tr36)'!J:J,1,FALSE)</f>
        <v>#N/A</v>
      </c>
    </row>
    <row r="6682" spans="1:17" x14ac:dyDescent="0.25">
      <c r="A6682" t="s">
        <v>6696</v>
      </c>
      <c r="B6682">
        <v>1691</v>
      </c>
      <c r="C6682">
        <v>1426</v>
      </c>
      <c r="D6682">
        <v>1302</v>
      </c>
      <c r="E6682">
        <v>1709</v>
      </c>
      <c r="F6682">
        <f>B6682/cam_reads!I$3</f>
        <v>21.008676372136783</v>
      </c>
      <c r="G6682">
        <f>C6682/cam_reads!J$3</f>
        <v>18.469816621791011</v>
      </c>
      <c r="H6682">
        <f>D6682/cam_reads!K$3</f>
        <v>13.590529901650074</v>
      </c>
      <c r="I6682">
        <f>E6682/cam_reads!L$3</f>
        <v>17.815115275731646</v>
      </c>
      <c r="J6682" t="e">
        <f>VLOOKUP(A6682,'Top 30 via LR (Schizonts)'!A:A,1,FALSE)</f>
        <v>#N/A</v>
      </c>
      <c r="K6682" t="e">
        <f>VLOOKUP(A6682,'Top 30 via LR (Schizonts)'!J:J,1,FALSE)</f>
        <v>#N/A</v>
      </c>
      <c r="L6682" t="e">
        <f>VLOOKUP(A6682,'Top 30 via LR (Tr36)'!A:A,1,FALSE)</f>
        <v>#N/A</v>
      </c>
      <c r="M6682" t="e">
        <f>VLOOKUP(A6682,'Top 30 via LR (Tr36)'!I:I,1,FALSE)</f>
        <v>#N/A</v>
      </c>
      <c r="N6682" t="e">
        <f>VLOOKUP(A6682,'Top or Bottom 30 via OR (Schiz)'!B:B,1,FALSE)</f>
        <v>#N/A</v>
      </c>
      <c r="O6682" t="e">
        <f>VLOOKUP(A6682,'Top or Bottom 30 via OR (Schiz)'!J:J,1,FALSE)</f>
        <v>#N/A</v>
      </c>
      <c r="P6682" t="e">
        <f>VLOOKUP(A6682,'Top or Bottom 30 via OR (Tr36)'!B:B,1,FALSE)</f>
        <v>#N/A</v>
      </c>
      <c r="Q6682" t="e">
        <f>VLOOKUP(A6682,'Top or Bottom 30 via OR (Tr36)'!J:J,1,FALSE)</f>
        <v>#N/A</v>
      </c>
    </row>
    <row r="6683" spans="1:17" x14ac:dyDescent="0.25">
      <c r="A6683" t="s">
        <v>6697</v>
      </c>
      <c r="B6683">
        <v>37</v>
      </c>
      <c r="C6683">
        <v>12</v>
      </c>
      <c r="D6683">
        <v>24</v>
      </c>
      <c r="E6683">
        <v>30</v>
      </c>
      <c r="F6683">
        <f>B6683/cam_reads!I$3</f>
        <v>0.45968126893498584</v>
      </c>
      <c r="G6683">
        <f>C6683/cam_reads!J$3</f>
        <v>0.15542622683134091</v>
      </c>
      <c r="H6683">
        <f>D6683/cam_reads!K$3</f>
        <v>0.25051668021474793</v>
      </c>
      <c r="I6683">
        <f>E6683/cam_reads!L$3</f>
        <v>0.31272876434871238</v>
      </c>
      <c r="J6683" t="e">
        <f>VLOOKUP(A6683,'Top 30 via LR (Schizonts)'!A:A,1,FALSE)</f>
        <v>#N/A</v>
      </c>
      <c r="K6683" t="e">
        <f>VLOOKUP(A6683,'Top 30 via LR (Schizonts)'!J:J,1,FALSE)</f>
        <v>#N/A</v>
      </c>
      <c r="L6683" t="e">
        <f>VLOOKUP(A6683,'Top 30 via LR (Tr36)'!A:A,1,FALSE)</f>
        <v>#N/A</v>
      </c>
      <c r="M6683" t="e">
        <f>VLOOKUP(A6683,'Top 30 via LR (Tr36)'!I:I,1,FALSE)</f>
        <v>#N/A</v>
      </c>
      <c r="N6683" t="e">
        <f>VLOOKUP(A6683,'Top or Bottom 30 via OR (Schiz)'!B:B,1,FALSE)</f>
        <v>#N/A</v>
      </c>
      <c r="O6683" t="e">
        <f>VLOOKUP(A6683,'Top or Bottom 30 via OR (Schiz)'!J:J,1,FALSE)</f>
        <v>#N/A</v>
      </c>
      <c r="P6683" t="e">
        <f>VLOOKUP(A6683,'Top or Bottom 30 via OR (Tr36)'!B:B,1,FALSE)</f>
        <v>#N/A</v>
      </c>
      <c r="Q6683" t="e">
        <f>VLOOKUP(A6683,'Top or Bottom 30 via OR (Tr36)'!J:J,1,FALSE)</f>
        <v>#N/A</v>
      </c>
    </row>
    <row r="6684" spans="1:17" x14ac:dyDescent="0.25">
      <c r="A6684" t="s">
        <v>6698</v>
      </c>
      <c r="B6684">
        <v>0</v>
      </c>
      <c r="C6684">
        <v>0</v>
      </c>
      <c r="D6684">
        <v>0</v>
      </c>
      <c r="E6684">
        <v>0</v>
      </c>
      <c r="F6684">
        <f>B6684/cam_reads!I$3</f>
        <v>0</v>
      </c>
      <c r="G6684">
        <f>C6684/cam_reads!J$3</f>
        <v>0</v>
      </c>
      <c r="H6684">
        <f>D6684/cam_reads!K$3</f>
        <v>0</v>
      </c>
      <c r="I6684">
        <f>E6684/cam_reads!L$3</f>
        <v>0</v>
      </c>
      <c r="J6684" t="e">
        <f>VLOOKUP(A6684,'Top 30 via LR (Schizonts)'!A:A,1,FALSE)</f>
        <v>#N/A</v>
      </c>
      <c r="K6684" t="e">
        <f>VLOOKUP(A6684,'Top 30 via LR (Schizonts)'!J:J,1,FALSE)</f>
        <v>#N/A</v>
      </c>
      <c r="L6684" t="e">
        <f>VLOOKUP(A6684,'Top 30 via LR (Tr36)'!A:A,1,FALSE)</f>
        <v>#N/A</v>
      </c>
      <c r="M6684" t="e">
        <f>VLOOKUP(A6684,'Top 30 via LR (Tr36)'!I:I,1,FALSE)</f>
        <v>#N/A</v>
      </c>
      <c r="N6684" t="e">
        <f>VLOOKUP(A6684,'Top or Bottom 30 via OR (Schiz)'!B:B,1,FALSE)</f>
        <v>#N/A</v>
      </c>
      <c r="O6684" t="e">
        <f>VLOOKUP(A6684,'Top or Bottom 30 via OR (Schiz)'!J:J,1,FALSE)</f>
        <v>#N/A</v>
      </c>
      <c r="P6684" t="e">
        <f>VLOOKUP(A6684,'Top or Bottom 30 via OR (Tr36)'!B:B,1,FALSE)</f>
        <v>#N/A</v>
      </c>
      <c r="Q6684" t="e">
        <f>VLOOKUP(A6684,'Top or Bottom 30 via OR (Tr36)'!J:J,1,FALSE)</f>
        <v>#N/A</v>
      </c>
    </row>
    <row r="6685" spans="1:17" x14ac:dyDescent="0.25">
      <c r="A6685" t="s">
        <v>6699</v>
      </c>
      <c r="B6685">
        <v>2271</v>
      </c>
      <c r="C6685">
        <v>2169</v>
      </c>
      <c r="D6685">
        <v>2236</v>
      </c>
      <c r="E6685">
        <v>2610</v>
      </c>
      <c r="F6685">
        <f>B6685/cam_reads!I$3</f>
        <v>28.214490858144671</v>
      </c>
      <c r="G6685">
        <f>C6685/cam_reads!J$3</f>
        <v>28.093290499764873</v>
      </c>
      <c r="H6685">
        <f>D6685/cam_reads!K$3</f>
        <v>23.339804040007348</v>
      </c>
      <c r="I6685">
        <f>E6685/cam_reads!L$3</f>
        <v>27.207402498337974</v>
      </c>
      <c r="J6685" t="e">
        <f>VLOOKUP(A6685,'Top 30 via LR (Schizonts)'!A:A,1,FALSE)</f>
        <v>#N/A</v>
      </c>
      <c r="K6685" t="e">
        <f>VLOOKUP(A6685,'Top 30 via LR (Schizonts)'!J:J,1,FALSE)</f>
        <v>#N/A</v>
      </c>
      <c r="L6685" t="e">
        <f>VLOOKUP(A6685,'Top 30 via LR (Tr36)'!A:A,1,FALSE)</f>
        <v>#N/A</v>
      </c>
      <c r="M6685" t="e">
        <f>VLOOKUP(A6685,'Top 30 via LR (Tr36)'!I:I,1,FALSE)</f>
        <v>#N/A</v>
      </c>
      <c r="N6685" t="e">
        <f>VLOOKUP(A6685,'Top or Bottom 30 via OR (Schiz)'!B:B,1,FALSE)</f>
        <v>#N/A</v>
      </c>
      <c r="O6685" t="e">
        <f>VLOOKUP(A6685,'Top or Bottom 30 via OR (Schiz)'!J:J,1,FALSE)</f>
        <v>#N/A</v>
      </c>
      <c r="P6685" t="e">
        <f>VLOOKUP(A6685,'Top or Bottom 30 via OR (Tr36)'!B:B,1,FALSE)</f>
        <v>#N/A</v>
      </c>
      <c r="Q6685" t="e">
        <f>VLOOKUP(A6685,'Top or Bottom 30 via OR (Tr36)'!J:J,1,FALSE)</f>
        <v>#N/A</v>
      </c>
    </row>
    <row r="6686" spans="1:17" x14ac:dyDescent="0.25">
      <c r="A6686" t="s">
        <v>6700</v>
      </c>
      <c r="B6686">
        <v>1435</v>
      </c>
      <c r="C6686">
        <v>1552</v>
      </c>
      <c r="D6686">
        <v>1497</v>
      </c>
      <c r="E6686">
        <v>1628</v>
      </c>
      <c r="F6686">
        <f>B6686/cam_reads!I$3</f>
        <v>17.828178943829855</v>
      </c>
      <c r="G6686">
        <f>C6686/cam_reads!J$3</f>
        <v>20.101792003520092</v>
      </c>
      <c r="H6686">
        <f>D6686/cam_reads!K$3</f>
        <v>15.625977928394901</v>
      </c>
      <c r="I6686">
        <f>E6686/cam_reads!L$3</f>
        <v>16.970747611990124</v>
      </c>
      <c r="J6686" t="e">
        <f>VLOOKUP(A6686,'Top 30 via LR (Schizonts)'!A:A,1,FALSE)</f>
        <v>#N/A</v>
      </c>
      <c r="K6686" t="e">
        <f>VLOOKUP(A6686,'Top 30 via LR (Schizonts)'!J:J,1,FALSE)</f>
        <v>#N/A</v>
      </c>
      <c r="L6686" t="e">
        <f>VLOOKUP(A6686,'Top 30 via LR (Tr36)'!A:A,1,FALSE)</f>
        <v>#N/A</v>
      </c>
      <c r="M6686" t="e">
        <f>VLOOKUP(A6686,'Top 30 via LR (Tr36)'!I:I,1,FALSE)</f>
        <v>#N/A</v>
      </c>
      <c r="N6686" t="e">
        <f>VLOOKUP(A6686,'Top or Bottom 30 via OR (Schiz)'!B:B,1,FALSE)</f>
        <v>#N/A</v>
      </c>
      <c r="O6686" t="e">
        <f>VLOOKUP(A6686,'Top or Bottom 30 via OR (Schiz)'!J:J,1,FALSE)</f>
        <v>#N/A</v>
      </c>
      <c r="P6686" t="e">
        <f>VLOOKUP(A6686,'Top or Bottom 30 via OR (Tr36)'!B:B,1,FALSE)</f>
        <v>#N/A</v>
      </c>
      <c r="Q6686" t="e">
        <f>VLOOKUP(A6686,'Top or Bottom 30 via OR (Tr36)'!J:J,1,FALSE)</f>
        <v>#N/A</v>
      </c>
    </row>
    <row r="6687" spans="1:17" x14ac:dyDescent="0.25">
      <c r="A6687" t="s">
        <v>6701</v>
      </c>
      <c r="B6687">
        <v>491</v>
      </c>
      <c r="C6687">
        <v>333</v>
      </c>
      <c r="D6687">
        <v>287</v>
      </c>
      <c r="E6687">
        <v>258</v>
      </c>
      <c r="F6687">
        <f>B6687/cam_reads!I$3</f>
        <v>6.1000946769480553</v>
      </c>
      <c r="G6687">
        <f>C6687/cam_reads!J$3</f>
        <v>4.3130777945697103</v>
      </c>
      <c r="H6687">
        <f>D6687/cam_reads!K$3</f>
        <v>2.9957619675680274</v>
      </c>
      <c r="I6687">
        <f>E6687/cam_reads!L$3</f>
        <v>2.6894673733989261</v>
      </c>
      <c r="J6687" t="e">
        <f>VLOOKUP(A6687,'Top 30 via LR (Schizonts)'!A:A,1,FALSE)</f>
        <v>#N/A</v>
      </c>
      <c r="K6687" t="e">
        <f>VLOOKUP(A6687,'Top 30 via LR (Schizonts)'!J:J,1,FALSE)</f>
        <v>#N/A</v>
      </c>
      <c r="L6687" t="e">
        <f>VLOOKUP(A6687,'Top 30 via LR (Tr36)'!A:A,1,FALSE)</f>
        <v>#N/A</v>
      </c>
      <c r="M6687" t="e">
        <f>VLOOKUP(A6687,'Top 30 via LR (Tr36)'!I:I,1,FALSE)</f>
        <v>#N/A</v>
      </c>
      <c r="N6687" t="e">
        <f>VLOOKUP(A6687,'Top or Bottom 30 via OR (Schiz)'!B:B,1,FALSE)</f>
        <v>#N/A</v>
      </c>
      <c r="O6687" t="e">
        <f>VLOOKUP(A6687,'Top or Bottom 30 via OR (Schiz)'!J:J,1,FALSE)</f>
        <v>#N/A</v>
      </c>
      <c r="P6687" t="e">
        <f>VLOOKUP(A6687,'Top or Bottom 30 via OR (Tr36)'!B:B,1,FALSE)</f>
        <v>#N/A</v>
      </c>
      <c r="Q6687" t="e">
        <f>VLOOKUP(A6687,'Top or Bottom 30 via OR (Tr36)'!J:J,1,FALSE)</f>
        <v>#N/A</v>
      </c>
    </row>
    <row r="6688" spans="1:17" x14ac:dyDescent="0.25">
      <c r="A6688" t="s">
        <v>6702</v>
      </c>
      <c r="B6688">
        <v>124</v>
      </c>
      <c r="C6688">
        <v>103</v>
      </c>
      <c r="D6688">
        <v>176</v>
      </c>
      <c r="E6688">
        <v>170</v>
      </c>
      <c r="F6688">
        <f>B6688/cam_reads!I$3</f>
        <v>1.5405534418361686</v>
      </c>
      <c r="G6688">
        <f>C6688/cam_reads!J$3</f>
        <v>1.3340751136356763</v>
      </c>
      <c r="H6688">
        <f>D6688/cam_reads!K$3</f>
        <v>1.837122321574818</v>
      </c>
      <c r="I6688">
        <f>E6688/cam_reads!L$3</f>
        <v>1.7721296646427034</v>
      </c>
      <c r="J6688" t="e">
        <f>VLOOKUP(A6688,'Top 30 via LR (Schizonts)'!A:A,1,FALSE)</f>
        <v>#N/A</v>
      </c>
      <c r="K6688" t="e">
        <f>VLOOKUP(A6688,'Top 30 via LR (Schizonts)'!J:J,1,FALSE)</f>
        <v>#N/A</v>
      </c>
      <c r="L6688" t="e">
        <f>VLOOKUP(A6688,'Top 30 via LR (Tr36)'!A:A,1,FALSE)</f>
        <v>#N/A</v>
      </c>
      <c r="M6688" t="e">
        <f>VLOOKUP(A6688,'Top 30 via LR (Tr36)'!I:I,1,FALSE)</f>
        <v>#N/A</v>
      </c>
      <c r="N6688" t="e">
        <f>VLOOKUP(A6688,'Top or Bottom 30 via OR (Schiz)'!B:B,1,FALSE)</f>
        <v>#N/A</v>
      </c>
      <c r="O6688" t="e">
        <f>VLOOKUP(A6688,'Top or Bottom 30 via OR (Schiz)'!J:J,1,FALSE)</f>
        <v>#N/A</v>
      </c>
      <c r="P6688" t="e">
        <f>VLOOKUP(A6688,'Top or Bottom 30 via OR (Tr36)'!B:B,1,FALSE)</f>
        <v>#N/A</v>
      </c>
      <c r="Q6688" t="e">
        <f>VLOOKUP(A6688,'Top or Bottom 30 via OR (Tr36)'!J:J,1,FALSE)</f>
        <v>#N/A</v>
      </c>
    </row>
    <row r="6689" spans="1:17" x14ac:dyDescent="0.25">
      <c r="A6689" t="s">
        <v>6703</v>
      </c>
      <c r="B6689">
        <v>0</v>
      </c>
      <c r="C6689">
        <v>0</v>
      </c>
      <c r="D6689">
        <v>0</v>
      </c>
      <c r="E6689">
        <v>0</v>
      </c>
      <c r="F6689">
        <f>B6689/cam_reads!I$3</f>
        <v>0</v>
      </c>
      <c r="G6689">
        <f>C6689/cam_reads!J$3</f>
        <v>0</v>
      </c>
      <c r="H6689">
        <f>D6689/cam_reads!K$3</f>
        <v>0</v>
      </c>
      <c r="I6689">
        <f>E6689/cam_reads!L$3</f>
        <v>0</v>
      </c>
      <c r="J6689" t="e">
        <f>VLOOKUP(A6689,'Top 30 via LR (Schizonts)'!A:A,1,FALSE)</f>
        <v>#N/A</v>
      </c>
      <c r="K6689" t="e">
        <f>VLOOKUP(A6689,'Top 30 via LR (Schizonts)'!J:J,1,FALSE)</f>
        <v>#N/A</v>
      </c>
      <c r="L6689" t="e">
        <f>VLOOKUP(A6689,'Top 30 via LR (Tr36)'!A:A,1,FALSE)</f>
        <v>#N/A</v>
      </c>
      <c r="M6689" t="e">
        <f>VLOOKUP(A6689,'Top 30 via LR (Tr36)'!I:I,1,FALSE)</f>
        <v>#N/A</v>
      </c>
      <c r="N6689" t="e">
        <f>VLOOKUP(A6689,'Top or Bottom 30 via OR (Schiz)'!B:B,1,FALSE)</f>
        <v>#N/A</v>
      </c>
      <c r="O6689" t="e">
        <f>VLOOKUP(A6689,'Top or Bottom 30 via OR (Schiz)'!J:J,1,FALSE)</f>
        <v>#N/A</v>
      </c>
      <c r="P6689" t="e">
        <f>VLOOKUP(A6689,'Top or Bottom 30 via OR (Tr36)'!B:B,1,FALSE)</f>
        <v>#N/A</v>
      </c>
      <c r="Q6689" t="e">
        <f>VLOOKUP(A6689,'Top or Bottom 30 via OR (Tr36)'!J:J,1,FALSE)</f>
        <v>#N/A</v>
      </c>
    </row>
    <row r="6690" spans="1:17" x14ac:dyDescent="0.25">
      <c r="A6690" t="s">
        <v>6704</v>
      </c>
      <c r="B6690">
        <v>2640</v>
      </c>
      <c r="C6690">
        <v>1943</v>
      </c>
      <c r="D6690">
        <v>1985</v>
      </c>
      <c r="E6690">
        <v>2079</v>
      </c>
      <c r="F6690">
        <f>B6690/cam_reads!I$3</f>
        <v>32.798879729415205</v>
      </c>
      <c r="G6690">
        <f>C6690/cam_reads!J$3</f>
        <v>25.166096561107949</v>
      </c>
      <c r="H6690">
        <f>D6690/cam_reads!K$3</f>
        <v>20.719817092761442</v>
      </c>
      <c r="I6690">
        <f>E6690/cam_reads!L$3</f>
        <v>21.672103369365768</v>
      </c>
      <c r="J6690" t="e">
        <f>VLOOKUP(A6690,'Top 30 via LR (Schizonts)'!A:A,1,FALSE)</f>
        <v>#N/A</v>
      </c>
      <c r="K6690" t="e">
        <f>VLOOKUP(A6690,'Top 30 via LR (Schizonts)'!J:J,1,FALSE)</f>
        <v>#N/A</v>
      </c>
      <c r="L6690" t="e">
        <f>VLOOKUP(A6690,'Top 30 via LR (Tr36)'!A:A,1,FALSE)</f>
        <v>#N/A</v>
      </c>
      <c r="M6690" t="e">
        <f>VLOOKUP(A6690,'Top 30 via LR (Tr36)'!I:I,1,FALSE)</f>
        <v>#N/A</v>
      </c>
      <c r="N6690" t="e">
        <f>VLOOKUP(A6690,'Top or Bottom 30 via OR (Schiz)'!B:B,1,FALSE)</f>
        <v>#N/A</v>
      </c>
      <c r="O6690" t="e">
        <f>VLOOKUP(A6690,'Top or Bottom 30 via OR (Schiz)'!J:J,1,FALSE)</f>
        <v>#N/A</v>
      </c>
      <c r="P6690" t="e">
        <f>VLOOKUP(A6690,'Top or Bottom 30 via OR (Tr36)'!B:B,1,FALSE)</f>
        <v>#N/A</v>
      </c>
      <c r="Q6690" t="e">
        <f>VLOOKUP(A6690,'Top or Bottom 30 via OR (Tr36)'!J:J,1,FALSE)</f>
        <v>#N/A</v>
      </c>
    </row>
    <row r="6691" spans="1:17" x14ac:dyDescent="0.25">
      <c r="A6691" t="s">
        <v>6705</v>
      </c>
      <c r="B6691">
        <v>0</v>
      </c>
      <c r="C6691">
        <v>0</v>
      </c>
      <c r="D6691">
        <v>0</v>
      </c>
      <c r="E6691">
        <v>0</v>
      </c>
      <c r="F6691">
        <f>B6691/cam_reads!I$3</f>
        <v>0</v>
      </c>
      <c r="G6691">
        <f>C6691/cam_reads!J$3</f>
        <v>0</v>
      </c>
      <c r="H6691">
        <f>D6691/cam_reads!K$3</f>
        <v>0</v>
      </c>
      <c r="I6691">
        <f>E6691/cam_reads!L$3</f>
        <v>0</v>
      </c>
      <c r="J6691" t="e">
        <f>VLOOKUP(A6691,'Top 30 via LR (Schizonts)'!A:A,1,FALSE)</f>
        <v>#N/A</v>
      </c>
      <c r="K6691" t="e">
        <f>VLOOKUP(A6691,'Top 30 via LR (Schizonts)'!J:J,1,FALSE)</f>
        <v>#N/A</v>
      </c>
      <c r="L6691" t="e">
        <f>VLOOKUP(A6691,'Top 30 via LR (Tr36)'!A:A,1,FALSE)</f>
        <v>#N/A</v>
      </c>
      <c r="M6691" t="e">
        <f>VLOOKUP(A6691,'Top 30 via LR (Tr36)'!I:I,1,FALSE)</f>
        <v>#N/A</v>
      </c>
      <c r="N6691" t="e">
        <f>VLOOKUP(A6691,'Top or Bottom 30 via OR (Schiz)'!B:B,1,FALSE)</f>
        <v>#N/A</v>
      </c>
      <c r="O6691" t="e">
        <f>VLOOKUP(A6691,'Top or Bottom 30 via OR (Schiz)'!J:J,1,FALSE)</f>
        <v>#N/A</v>
      </c>
      <c r="P6691" t="e">
        <f>VLOOKUP(A6691,'Top or Bottom 30 via OR (Tr36)'!B:B,1,FALSE)</f>
        <v>#N/A</v>
      </c>
      <c r="Q6691" t="e">
        <f>VLOOKUP(A6691,'Top or Bottom 30 via OR (Tr36)'!J:J,1,FALSE)</f>
        <v>#N/A</v>
      </c>
    </row>
    <row r="6692" spans="1:17" x14ac:dyDescent="0.25">
      <c r="A6692" t="s">
        <v>6706</v>
      </c>
      <c r="B6692">
        <v>4</v>
      </c>
      <c r="C6692">
        <v>1</v>
      </c>
      <c r="D6692">
        <v>4</v>
      </c>
      <c r="E6692">
        <v>4</v>
      </c>
      <c r="F6692">
        <f>B6692/cam_reads!I$3</f>
        <v>4.9695272317295765E-2</v>
      </c>
      <c r="G6692">
        <f>C6692/cam_reads!J$3</f>
        <v>1.2952185569278411E-2</v>
      </c>
      <c r="H6692">
        <f>D6692/cam_reads!K$3</f>
        <v>4.1752780035791318E-2</v>
      </c>
      <c r="I6692">
        <f>E6692/cam_reads!L$3</f>
        <v>4.1697168579828317E-2</v>
      </c>
      <c r="J6692" t="e">
        <f>VLOOKUP(A6692,'Top 30 via LR (Schizonts)'!A:A,1,FALSE)</f>
        <v>#N/A</v>
      </c>
      <c r="K6692" t="e">
        <f>VLOOKUP(A6692,'Top 30 via LR (Schizonts)'!J:J,1,FALSE)</f>
        <v>#N/A</v>
      </c>
      <c r="L6692" t="e">
        <f>VLOOKUP(A6692,'Top 30 via LR (Tr36)'!A:A,1,FALSE)</f>
        <v>#N/A</v>
      </c>
      <c r="M6692" t="e">
        <f>VLOOKUP(A6692,'Top 30 via LR (Tr36)'!I:I,1,FALSE)</f>
        <v>#N/A</v>
      </c>
      <c r="N6692" t="e">
        <f>VLOOKUP(A6692,'Top or Bottom 30 via OR (Schiz)'!B:B,1,FALSE)</f>
        <v>#N/A</v>
      </c>
      <c r="O6692" t="e">
        <f>VLOOKUP(A6692,'Top or Bottom 30 via OR (Schiz)'!J:J,1,FALSE)</f>
        <v>#N/A</v>
      </c>
      <c r="P6692" t="e">
        <f>VLOOKUP(A6692,'Top or Bottom 30 via OR (Tr36)'!B:B,1,FALSE)</f>
        <v>#N/A</v>
      </c>
      <c r="Q6692" t="e">
        <f>VLOOKUP(A6692,'Top or Bottom 30 via OR (Tr36)'!J:J,1,FALSE)</f>
        <v>#N/A</v>
      </c>
    </row>
    <row r="6693" spans="1:17" x14ac:dyDescent="0.25">
      <c r="A6693" t="s">
        <v>6707</v>
      </c>
      <c r="B6693">
        <v>1246</v>
      </c>
      <c r="C6693">
        <v>1546</v>
      </c>
      <c r="D6693">
        <v>1970</v>
      </c>
      <c r="E6693">
        <v>1730</v>
      </c>
      <c r="F6693">
        <f>B6693/cam_reads!I$3</f>
        <v>15.48007732683763</v>
      </c>
      <c r="G6693">
        <f>C6693/cam_reads!J$3</f>
        <v>20.024078890104423</v>
      </c>
      <c r="H6693">
        <f>D6693/cam_reads!K$3</f>
        <v>20.563244167627225</v>
      </c>
      <c r="I6693">
        <f>E6693/cam_reads!L$3</f>
        <v>18.034025410775747</v>
      </c>
      <c r="J6693" t="e">
        <f>VLOOKUP(A6693,'Top 30 via LR (Schizonts)'!A:A,1,FALSE)</f>
        <v>#N/A</v>
      </c>
      <c r="K6693" t="e">
        <f>VLOOKUP(A6693,'Top 30 via LR (Schizonts)'!J:J,1,FALSE)</f>
        <v>#N/A</v>
      </c>
      <c r="L6693" t="e">
        <f>VLOOKUP(A6693,'Top 30 via LR (Tr36)'!A:A,1,FALSE)</f>
        <v>#N/A</v>
      </c>
      <c r="M6693" t="e">
        <f>VLOOKUP(A6693,'Top 30 via LR (Tr36)'!I:I,1,FALSE)</f>
        <v>#N/A</v>
      </c>
      <c r="N6693" t="e">
        <f>VLOOKUP(A6693,'Top or Bottom 30 via OR (Schiz)'!B:B,1,FALSE)</f>
        <v>#N/A</v>
      </c>
      <c r="O6693" t="e">
        <f>VLOOKUP(A6693,'Top or Bottom 30 via OR (Schiz)'!J:J,1,FALSE)</f>
        <v>#N/A</v>
      </c>
      <c r="P6693" t="e">
        <f>VLOOKUP(A6693,'Top or Bottom 30 via OR (Tr36)'!B:B,1,FALSE)</f>
        <v>#N/A</v>
      </c>
      <c r="Q6693" t="e">
        <f>VLOOKUP(A6693,'Top or Bottom 30 via OR (Tr36)'!J:J,1,FALSE)</f>
        <v>#N/A</v>
      </c>
    </row>
    <row r="6694" spans="1:17" x14ac:dyDescent="0.25">
      <c r="A6694" t="s">
        <v>6708</v>
      </c>
      <c r="B6694">
        <v>2400</v>
      </c>
      <c r="C6694">
        <v>3207</v>
      </c>
      <c r="D6694">
        <v>2264</v>
      </c>
      <c r="E6694">
        <v>3237</v>
      </c>
      <c r="F6694">
        <f>B6694/cam_reads!I$3</f>
        <v>29.817163390377459</v>
      </c>
      <c r="G6694">
        <f>C6694/cam_reads!J$3</f>
        <v>41.537659120675862</v>
      </c>
      <c r="H6694">
        <f>D6694/cam_reads!K$3</f>
        <v>23.632073500257889</v>
      </c>
      <c r="I6694">
        <f>E6694/cam_reads!L$3</f>
        <v>33.743433673226065</v>
      </c>
      <c r="J6694" t="e">
        <f>VLOOKUP(A6694,'Top 30 via LR (Schizonts)'!A:A,1,FALSE)</f>
        <v>#N/A</v>
      </c>
      <c r="K6694" t="e">
        <f>VLOOKUP(A6694,'Top 30 via LR (Schizonts)'!J:J,1,FALSE)</f>
        <v>#N/A</v>
      </c>
      <c r="L6694" t="e">
        <f>VLOOKUP(A6694,'Top 30 via LR (Tr36)'!A:A,1,FALSE)</f>
        <v>#N/A</v>
      </c>
      <c r="M6694" t="e">
        <f>VLOOKUP(A6694,'Top 30 via LR (Tr36)'!I:I,1,FALSE)</f>
        <v>#N/A</v>
      </c>
      <c r="N6694" t="e">
        <f>VLOOKUP(A6694,'Top or Bottom 30 via OR (Schiz)'!B:B,1,FALSE)</f>
        <v>#N/A</v>
      </c>
      <c r="O6694" t="e">
        <f>VLOOKUP(A6694,'Top or Bottom 30 via OR (Schiz)'!J:J,1,FALSE)</f>
        <v>#N/A</v>
      </c>
      <c r="P6694" t="e">
        <f>VLOOKUP(A6694,'Top or Bottom 30 via OR (Tr36)'!B:B,1,FALSE)</f>
        <v>#N/A</v>
      </c>
      <c r="Q6694" t="e">
        <f>VLOOKUP(A6694,'Top or Bottom 30 via OR (Tr36)'!J:J,1,FALSE)</f>
        <v>#N/A</v>
      </c>
    </row>
    <row r="6695" spans="1:17" x14ac:dyDescent="0.25">
      <c r="A6695" t="s">
        <v>6709</v>
      </c>
      <c r="B6695">
        <v>193</v>
      </c>
      <c r="C6695">
        <v>205</v>
      </c>
      <c r="D6695">
        <v>180</v>
      </c>
      <c r="E6695">
        <v>175</v>
      </c>
      <c r="F6695">
        <f>B6695/cam_reads!I$3</f>
        <v>2.3977968893095207</v>
      </c>
      <c r="G6695">
        <f>C6695/cam_reads!J$3</f>
        <v>2.6551980417020742</v>
      </c>
      <c r="H6695">
        <f>D6695/cam_reads!K$3</f>
        <v>1.8788751016106093</v>
      </c>
      <c r="I6695">
        <f>E6695/cam_reads!L$3</f>
        <v>1.8242511253674887</v>
      </c>
      <c r="J6695" t="e">
        <f>VLOOKUP(A6695,'Top 30 via LR (Schizonts)'!A:A,1,FALSE)</f>
        <v>#N/A</v>
      </c>
      <c r="K6695" t="e">
        <f>VLOOKUP(A6695,'Top 30 via LR (Schizonts)'!J:J,1,FALSE)</f>
        <v>#N/A</v>
      </c>
      <c r="L6695" t="e">
        <f>VLOOKUP(A6695,'Top 30 via LR (Tr36)'!A:A,1,FALSE)</f>
        <v>#N/A</v>
      </c>
      <c r="M6695" t="e">
        <f>VLOOKUP(A6695,'Top 30 via LR (Tr36)'!I:I,1,FALSE)</f>
        <v>#N/A</v>
      </c>
      <c r="N6695" t="e">
        <f>VLOOKUP(A6695,'Top or Bottom 30 via OR (Schiz)'!B:B,1,FALSE)</f>
        <v>#N/A</v>
      </c>
      <c r="O6695" t="e">
        <f>VLOOKUP(A6695,'Top or Bottom 30 via OR (Schiz)'!J:J,1,FALSE)</f>
        <v>#N/A</v>
      </c>
      <c r="P6695" t="e">
        <f>VLOOKUP(A6695,'Top or Bottom 30 via OR (Tr36)'!B:B,1,FALSE)</f>
        <v>#N/A</v>
      </c>
      <c r="Q6695" t="e">
        <f>VLOOKUP(A6695,'Top or Bottom 30 via OR (Tr36)'!J:J,1,FALSE)</f>
        <v>#N/A</v>
      </c>
    </row>
    <row r="6696" spans="1:17" x14ac:dyDescent="0.25">
      <c r="A6696" t="s">
        <v>6710</v>
      </c>
      <c r="B6696">
        <v>0</v>
      </c>
      <c r="C6696">
        <v>0</v>
      </c>
      <c r="D6696">
        <v>0</v>
      </c>
      <c r="E6696">
        <v>0</v>
      </c>
      <c r="F6696">
        <f>B6696/cam_reads!I$3</f>
        <v>0</v>
      </c>
      <c r="G6696">
        <f>C6696/cam_reads!J$3</f>
        <v>0</v>
      </c>
      <c r="H6696">
        <f>D6696/cam_reads!K$3</f>
        <v>0</v>
      </c>
      <c r="I6696">
        <f>E6696/cam_reads!L$3</f>
        <v>0</v>
      </c>
      <c r="J6696" t="e">
        <f>VLOOKUP(A6696,'Top 30 via LR (Schizonts)'!A:A,1,FALSE)</f>
        <v>#N/A</v>
      </c>
      <c r="K6696" t="e">
        <f>VLOOKUP(A6696,'Top 30 via LR (Schizonts)'!J:J,1,FALSE)</f>
        <v>#N/A</v>
      </c>
      <c r="L6696" t="e">
        <f>VLOOKUP(A6696,'Top 30 via LR (Tr36)'!A:A,1,FALSE)</f>
        <v>#N/A</v>
      </c>
      <c r="M6696" t="e">
        <f>VLOOKUP(A6696,'Top 30 via LR (Tr36)'!I:I,1,FALSE)</f>
        <v>#N/A</v>
      </c>
      <c r="N6696" t="e">
        <f>VLOOKUP(A6696,'Top or Bottom 30 via OR (Schiz)'!B:B,1,FALSE)</f>
        <v>#N/A</v>
      </c>
      <c r="O6696" t="e">
        <f>VLOOKUP(A6696,'Top or Bottom 30 via OR (Schiz)'!J:J,1,FALSE)</f>
        <v>#N/A</v>
      </c>
      <c r="P6696" t="e">
        <f>VLOOKUP(A6696,'Top or Bottom 30 via OR (Tr36)'!B:B,1,FALSE)</f>
        <v>#N/A</v>
      </c>
      <c r="Q6696" t="e">
        <f>VLOOKUP(A6696,'Top or Bottom 30 via OR (Tr36)'!J:J,1,FALSE)</f>
        <v>#N/A</v>
      </c>
    </row>
    <row r="6697" spans="1:17" x14ac:dyDescent="0.25">
      <c r="A6697" t="s">
        <v>6711</v>
      </c>
      <c r="B6697">
        <v>20</v>
      </c>
      <c r="C6697">
        <v>23</v>
      </c>
      <c r="D6697">
        <v>24</v>
      </c>
      <c r="E6697">
        <v>20</v>
      </c>
      <c r="F6697">
        <f>B6697/cam_reads!I$3</f>
        <v>0.24847636158647882</v>
      </c>
      <c r="G6697">
        <f>C6697/cam_reads!J$3</f>
        <v>0.29790026809340342</v>
      </c>
      <c r="H6697">
        <f>D6697/cam_reads!K$3</f>
        <v>0.25051668021474793</v>
      </c>
      <c r="I6697">
        <f>E6697/cam_reads!L$3</f>
        <v>0.20848584289914157</v>
      </c>
      <c r="J6697" t="e">
        <f>VLOOKUP(A6697,'Top 30 via LR (Schizonts)'!A:A,1,FALSE)</f>
        <v>#N/A</v>
      </c>
      <c r="K6697" t="e">
        <f>VLOOKUP(A6697,'Top 30 via LR (Schizonts)'!J:J,1,FALSE)</f>
        <v>#N/A</v>
      </c>
      <c r="L6697" t="e">
        <f>VLOOKUP(A6697,'Top 30 via LR (Tr36)'!A:A,1,FALSE)</f>
        <v>#N/A</v>
      </c>
      <c r="M6697" t="e">
        <f>VLOOKUP(A6697,'Top 30 via LR (Tr36)'!I:I,1,FALSE)</f>
        <v>#N/A</v>
      </c>
      <c r="N6697" t="e">
        <f>VLOOKUP(A6697,'Top or Bottom 30 via OR (Schiz)'!B:B,1,FALSE)</f>
        <v>#N/A</v>
      </c>
      <c r="O6697" t="e">
        <f>VLOOKUP(A6697,'Top or Bottom 30 via OR (Schiz)'!J:J,1,FALSE)</f>
        <v>#N/A</v>
      </c>
      <c r="P6697" t="e">
        <f>VLOOKUP(A6697,'Top or Bottom 30 via OR (Tr36)'!B:B,1,FALSE)</f>
        <v>#N/A</v>
      </c>
      <c r="Q6697" t="e">
        <f>VLOOKUP(A6697,'Top or Bottom 30 via OR (Tr36)'!J:J,1,FALSE)</f>
        <v>#N/A</v>
      </c>
    </row>
    <row r="6698" spans="1:17" x14ac:dyDescent="0.25">
      <c r="A6698" t="s">
        <v>6712</v>
      </c>
      <c r="B6698">
        <v>30</v>
      </c>
      <c r="C6698">
        <v>26</v>
      </c>
      <c r="D6698">
        <v>80</v>
      </c>
      <c r="E6698">
        <v>62</v>
      </c>
      <c r="F6698">
        <f>B6698/cam_reads!I$3</f>
        <v>0.37271454237971824</v>
      </c>
      <c r="G6698">
        <f>C6698/cam_reads!J$3</f>
        <v>0.33675682480123864</v>
      </c>
      <c r="H6698">
        <f>D6698/cam_reads!K$3</f>
        <v>0.83505560071582641</v>
      </c>
      <c r="I6698">
        <f>E6698/cam_reads!L$3</f>
        <v>0.64630611298733887</v>
      </c>
      <c r="J6698" t="e">
        <f>VLOOKUP(A6698,'Top 30 via LR (Schizonts)'!A:A,1,FALSE)</f>
        <v>#N/A</v>
      </c>
      <c r="K6698" t="e">
        <f>VLOOKUP(A6698,'Top 30 via LR (Schizonts)'!J:J,1,FALSE)</f>
        <v>#N/A</v>
      </c>
      <c r="L6698" t="e">
        <f>VLOOKUP(A6698,'Top 30 via LR (Tr36)'!A:A,1,FALSE)</f>
        <v>#N/A</v>
      </c>
      <c r="M6698" t="e">
        <f>VLOOKUP(A6698,'Top 30 via LR (Tr36)'!I:I,1,FALSE)</f>
        <v>#N/A</v>
      </c>
      <c r="N6698" t="e">
        <f>VLOOKUP(A6698,'Top or Bottom 30 via OR (Schiz)'!B:B,1,FALSE)</f>
        <v>#N/A</v>
      </c>
      <c r="O6698" t="e">
        <f>VLOOKUP(A6698,'Top or Bottom 30 via OR (Schiz)'!J:J,1,FALSE)</f>
        <v>#N/A</v>
      </c>
      <c r="P6698" t="e">
        <f>VLOOKUP(A6698,'Top or Bottom 30 via OR (Tr36)'!B:B,1,FALSE)</f>
        <v>#N/A</v>
      </c>
      <c r="Q6698" t="e">
        <f>VLOOKUP(A6698,'Top or Bottom 30 via OR (Tr36)'!J:J,1,FALSE)</f>
        <v>#N/A</v>
      </c>
    </row>
    <row r="6699" spans="1:17" x14ac:dyDescent="0.25">
      <c r="A6699" t="s">
        <v>6713</v>
      </c>
      <c r="B6699">
        <v>1456</v>
      </c>
      <c r="C6699">
        <v>1450</v>
      </c>
      <c r="D6699">
        <v>1451</v>
      </c>
      <c r="E6699">
        <v>1444</v>
      </c>
      <c r="F6699">
        <f>B6699/cam_reads!I$3</f>
        <v>18.089079123495658</v>
      </c>
      <c r="G6699">
        <f>C6699/cam_reads!J$3</f>
        <v>18.780669075453694</v>
      </c>
      <c r="H6699">
        <f>D6699/cam_reads!K$3</f>
        <v>15.1458209579833</v>
      </c>
      <c r="I6699">
        <f>E6699/cam_reads!L$3</f>
        <v>15.052677857318022</v>
      </c>
      <c r="J6699" t="e">
        <f>VLOOKUP(A6699,'Top 30 via LR (Schizonts)'!A:A,1,FALSE)</f>
        <v>#N/A</v>
      </c>
      <c r="K6699" t="e">
        <f>VLOOKUP(A6699,'Top 30 via LR (Schizonts)'!J:J,1,FALSE)</f>
        <v>#N/A</v>
      </c>
      <c r="L6699" t="e">
        <f>VLOOKUP(A6699,'Top 30 via LR (Tr36)'!A:A,1,FALSE)</f>
        <v>#N/A</v>
      </c>
      <c r="M6699" t="e">
        <f>VLOOKUP(A6699,'Top 30 via LR (Tr36)'!I:I,1,FALSE)</f>
        <v>#N/A</v>
      </c>
      <c r="N6699" t="e">
        <f>VLOOKUP(A6699,'Top or Bottom 30 via OR (Schiz)'!B:B,1,FALSE)</f>
        <v>#N/A</v>
      </c>
      <c r="O6699" t="e">
        <f>VLOOKUP(A6699,'Top or Bottom 30 via OR (Schiz)'!J:J,1,FALSE)</f>
        <v>#N/A</v>
      </c>
      <c r="P6699" t="e">
        <f>VLOOKUP(A6699,'Top or Bottom 30 via OR (Tr36)'!B:B,1,FALSE)</f>
        <v>#N/A</v>
      </c>
      <c r="Q6699" t="e">
        <f>VLOOKUP(A6699,'Top or Bottom 30 via OR (Tr36)'!J:J,1,FALSE)</f>
        <v>#N/A</v>
      </c>
    </row>
    <row r="6700" spans="1:17" x14ac:dyDescent="0.25">
      <c r="A6700" t="s">
        <v>6714</v>
      </c>
      <c r="B6700">
        <v>1018</v>
      </c>
      <c r="C6700">
        <v>881</v>
      </c>
      <c r="D6700">
        <v>1145</v>
      </c>
      <c r="E6700">
        <v>881</v>
      </c>
      <c r="F6700">
        <f>B6700/cam_reads!I$3</f>
        <v>12.647446804751771</v>
      </c>
      <c r="G6700">
        <f>C6700/cam_reads!J$3</f>
        <v>11.410875486534279</v>
      </c>
      <c r="H6700">
        <f>D6700/cam_reads!K$3</f>
        <v>11.951733285245265</v>
      </c>
      <c r="I6700">
        <f>E6700/cam_reads!L$3</f>
        <v>9.1838013797071856</v>
      </c>
      <c r="J6700" t="e">
        <f>VLOOKUP(A6700,'Top 30 via LR (Schizonts)'!A:A,1,FALSE)</f>
        <v>#N/A</v>
      </c>
      <c r="K6700" t="e">
        <f>VLOOKUP(A6700,'Top 30 via LR (Schizonts)'!J:J,1,FALSE)</f>
        <v>#N/A</v>
      </c>
      <c r="L6700" t="e">
        <f>VLOOKUP(A6700,'Top 30 via LR (Tr36)'!A:A,1,FALSE)</f>
        <v>#N/A</v>
      </c>
      <c r="M6700" t="e">
        <f>VLOOKUP(A6700,'Top 30 via LR (Tr36)'!I:I,1,FALSE)</f>
        <v>#N/A</v>
      </c>
      <c r="N6700" t="e">
        <f>VLOOKUP(A6700,'Top or Bottom 30 via OR (Schiz)'!B:B,1,FALSE)</f>
        <v>#N/A</v>
      </c>
      <c r="O6700" t="e">
        <f>VLOOKUP(A6700,'Top or Bottom 30 via OR (Schiz)'!J:J,1,FALSE)</f>
        <v>#N/A</v>
      </c>
      <c r="P6700" t="e">
        <f>VLOOKUP(A6700,'Top or Bottom 30 via OR (Tr36)'!B:B,1,FALSE)</f>
        <v>#N/A</v>
      </c>
      <c r="Q6700" t="e">
        <f>VLOOKUP(A6700,'Top or Bottom 30 via OR (Tr36)'!J:J,1,FALSE)</f>
        <v>#N/A</v>
      </c>
    </row>
    <row r="6701" spans="1:17" x14ac:dyDescent="0.25">
      <c r="A6701" t="s">
        <v>6715</v>
      </c>
      <c r="B6701">
        <v>37</v>
      </c>
      <c r="C6701">
        <v>0</v>
      </c>
      <c r="D6701">
        <v>66</v>
      </c>
      <c r="E6701">
        <v>1</v>
      </c>
      <c r="F6701">
        <f>B6701/cam_reads!I$3</f>
        <v>0.45968126893498584</v>
      </c>
      <c r="G6701">
        <f>C6701/cam_reads!J$3</f>
        <v>0</v>
      </c>
      <c r="H6701">
        <f>D6701/cam_reads!K$3</f>
        <v>0.68892087059055673</v>
      </c>
      <c r="I6701">
        <f>E6701/cam_reads!L$3</f>
        <v>1.0424292144957079E-2</v>
      </c>
      <c r="J6701" t="e">
        <f>VLOOKUP(A6701,'Top 30 via LR (Schizonts)'!A:A,1,FALSE)</f>
        <v>#N/A</v>
      </c>
      <c r="K6701" t="e">
        <f>VLOOKUP(A6701,'Top 30 via LR (Schizonts)'!J:J,1,FALSE)</f>
        <v>#N/A</v>
      </c>
      <c r="L6701" t="e">
        <f>VLOOKUP(A6701,'Top 30 via LR (Tr36)'!A:A,1,FALSE)</f>
        <v>#N/A</v>
      </c>
      <c r="M6701" t="e">
        <f>VLOOKUP(A6701,'Top 30 via LR (Tr36)'!I:I,1,FALSE)</f>
        <v>#N/A</v>
      </c>
      <c r="N6701" t="e">
        <f>VLOOKUP(A6701,'Top or Bottom 30 via OR (Schiz)'!B:B,1,FALSE)</f>
        <v>#N/A</v>
      </c>
      <c r="O6701" t="e">
        <f>VLOOKUP(A6701,'Top or Bottom 30 via OR (Schiz)'!J:J,1,FALSE)</f>
        <v>#N/A</v>
      </c>
      <c r="P6701" t="e">
        <f>VLOOKUP(A6701,'Top or Bottom 30 via OR (Tr36)'!B:B,1,FALSE)</f>
        <v>#N/A</v>
      </c>
      <c r="Q6701" t="e">
        <f>VLOOKUP(A6701,'Top or Bottom 30 via OR (Tr36)'!J:J,1,FALSE)</f>
        <v>#N/A</v>
      </c>
    </row>
    <row r="6702" spans="1:17" x14ac:dyDescent="0.25">
      <c r="A6702" t="s">
        <v>6716</v>
      </c>
      <c r="B6702">
        <v>124</v>
      </c>
      <c r="C6702">
        <v>121</v>
      </c>
      <c r="D6702">
        <v>48</v>
      </c>
      <c r="E6702">
        <v>170</v>
      </c>
      <c r="F6702">
        <f>B6702/cam_reads!I$3</f>
        <v>1.5405534418361686</v>
      </c>
      <c r="G6702">
        <f>C6702/cam_reads!J$3</f>
        <v>1.5672144538826875</v>
      </c>
      <c r="H6702">
        <f>D6702/cam_reads!K$3</f>
        <v>0.50103336042949587</v>
      </c>
      <c r="I6702">
        <f>E6702/cam_reads!L$3</f>
        <v>1.7721296646427034</v>
      </c>
      <c r="J6702" t="e">
        <f>VLOOKUP(A6702,'Top 30 via LR (Schizonts)'!A:A,1,FALSE)</f>
        <v>#N/A</v>
      </c>
      <c r="K6702" t="e">
        <f>VLOOKUP(A6702,'Top 30 via LR (Schizonts)'!J:J,1,FALSE)</f>
        <v>#N/A</v>
      </c>
      <c r="L6702" t="e">
        <f>VLOOKUP(A6702,'Top 30 via LR (Tr36)'!A:A,1,FALSE)</f>
        <v>#N/A</v>
      </c>
      <c r="M6702" t="e">
        <f>VLOOKUP(A6702,'Top 30 via LR (Tr36)'!I:I,1,FALSE)</f>
        <v>#N/A</v>
      </c>
      <c r="N6702" t="e">
        <f>VLOOKUP(A6702,'Top or Bottom 30 via OR (Schiz)'!B:B,1,FALSE)</f>
        <v>#N/A</v>
      </c>
      <c r="O6702" t="e">
        <f>VLOOKUP(A6702,'Top or Bottom 30 via OR (Schiz)'!J:J,1,FALSE)</f>
        <v>#N/A</v>
      </c>
      <c r="P6702" t="e">
        <f>VLOOKUP(A6702,'Top or Bottom 30 via OR (Tr36)'!B:B,1,FALSE)</f>
        <v>#N/A</v>
      </c>
      <c r="Q6702" t="e">
        <f>VLOOKUP(A6702,'Top or Bottom 30 via OR (Tr36)'!J:J,1,FALSE)</f>
        <v>#N/A</v>
      </c>
    </row>
    <row r="6703" spans="1:17" x14ac:dyDescent="0.25">
      <c r="A6703" t="s">
        <v>6717</v>
      </c>
      <c r="B6703">
        <v>0</v>
      </c>
      <c r="C6703">
        <v>0</v>
      </c>
      <c r="D6703">
        <v>0</v>
      </c>
      <c r="E6703">
        <v>0</v>
      </c>
      <c r="F6703">
        <f>B6703/cam_reads!I$3</f>
        <v>0</v>
      </c>
      <c r="G6703">
        <f>C6703/cam_reads!J$3</f>
        <v>0</v>
      </c>
      <c r="H6703">
        <f>D6703/cam_reads!K$3</f>
        <v>0</v>
      </c>
      <c r="I6703">
        <f>E6703/cam_reads!L$3</f>
        <v>0</v>
      </c>
      <c r="J6703" t="e">
        <f>VLOOKUP(A6703,'Top 30 via LR (Schizonts)'!A:A,1,FALSE)</f>
        <v>#N/A</v>
      </c>
      <c r="K6703" t="e">
        <f>VLOOKUP(A6703,'Top 30 via LR (Schizonts)'!J:J,1,FALSE)</f>
        <v>#N/A</v>
      </c>
      <c r="L6703" t="e">
        <f>VLOOKUP(A6703,'Top 30 via LR (Tr36)'!A:A,1,FALSE)</f>
        <v>#N/A</v>
      </c>
      <c r="M6703" t="e">
        <f>VLOOKUP(A6703,'Top 30 via LR (Tr36)'!I:I,1,FALSE)</f>
        <v>#N/A</v>
      </c>
      <c r="N6703" t="e">
        <f>VLOOKUP(A6703,'Top or Bottom 30 via OR (Schiz)'!B:B,1,FALSE)</f>
        <v>#N/A</v>
      </c>
      <c r="O6703" t="e">
        <f>VLOOKUP(A6703,'Top or Bottom 30 via OR (Schiz)'!J:J,1,FALSE)</f>
        <v>#N/A</v>
      </c>
      <c r="P6703" t="e">
        <f>VLOOKUP(A6703,'Top or Bottom 30 via OR (Tr36)'!B:B,1,FALSE)</f>
        <v>#N/A</v>
      </c>
      <c r="Q6703" t="e">
        <f>VLOOKUP(A6703,'Top or Bottom 30 via OR (Tr36)'!J:J,1,FALSE)</f>
        <v>#N/A</v>
      </c>
    </row>
    <row r="6704" spans="1:17" x14ac:dyDescent="0.25">
      <c r="A6704" t="s">
        <v>6718</v>
      </c>
      <c r="B6704">
        <v>10639</v>
      </c>
      <c r="C6704">
        <v>8790</v>
      </c>
      <c r="D6704">
        <v>6769</v>
      </c>
      <c r="E6704">
        <v>9970</v>
      </c>
      <c r="F6704">
        <f>B6704/cam_reads!I$3</f>
        <v>132.1770005459274</v>
      </c>
      <c r="G6704">
        <f>C6704/cam_reads!J$3</f>
        <v>113.84971115395723</v>
      </c>
      <c r="H6704">
        <f>D6704/cam_reads!K$3</f>
        <v>70.656142015567866</v>
      </c>
      <c r="I6704">
        <f>E6704/cam_reads!L$3</f>
        <v>103.93019268522207</v>
      </c>
      <c r="J6704" t="e">
        <f>VLOOKUP(A6704,'Top 30 via LR (Schizonts)'!A:A,1,FALSE)</f>
        <v>#N/A</v>
      </c>
      <c r="K6704" t="e">
        <f>VLOOKUP(A6704,'Top 30 via LR (Schizonts)'!J:J,1,FALSE)</f>
        <v>#N/A</v>
      </c>
      <c r="L6704" t="e">
        <f>VLOOKUP(A6704,'Top 30 via LR (Tr36)'!A:A,1,FALSE)</f>
        <v>#N/A</v>
      </c>
      <c r="M6704" t="e">
        <f>VLOOKUP(A6704,'Top 30 via LR (Tr36)'!I:I,1,FALSE)</f>
        <v>#N/A</v>
      </c>
      <c r="N6704" t="e">
        <f>VLOOKUP(A6704,'Top or Bottom 30 via OR (Schiz)'!B:B,1,FALSE)</f>
        <v>#N/A</v>
      </c>
      <c r="O6704" t="e">
        <f>VLOOKUP(A6704,'Top or Bottom 30 via OR (Schiz)'!J:J,1,FALSE)</f>
        <v>#N/A</v>
      </c>
      <c r="P6704" t="e">
        <f>VLOOKUP(A6704,'Top or Bottom 30 via OR (Tr36)'!B:B,1,FALSE)</f>
        <v>#N/A</v>
      </c>
      <c r="Q6704" t="e">
        <f>VLOOKUP(A6704,'Top or Bottom 30 via OR (Tr36)'!J:J,1,FALSE)</f>
        <v>#N/A</v>
      </c>
    </row>
    <row r="6705" spans="1:17" x14ac:dyDescent="0.25">
      <c r="A6705" t="s">
        <v>6719</v>
      </c>
      <c r="B6705">
        <v>0</v>
      </c>
      <c r="C6705">
        <v>0</v>
      </c>
      <c r="D6705">
        <v>0</v>
      </c>
      <c r="E6705">
        <v>0</v>
      </c>
      <c r="F6705">
        <f>B6705/cam_reads!I$3</f>
        <v>0</v>
      </c>
      <c r="G6705">
        <f>C6705/cam_reads!J$3</f>
        <v>0</v>
      </c>
      <c r="H6705">
        <f>D6705/cam_reads!K$3</f>
        <v>0</v>
      </c>
      <c r="I6705">
        <f>E6705/cam_reads!L$3</f>
        <v>0</v>
      </c>
      <c r="J6705" t="e">
        <f>VLOOKUP(A6705,'Top 30 via LR (Schizonts)'!A:A,1,FALSE)</f>
        <v>#N/A</v>
      </c>
      <c r="K6705" t="e">
        <f>VLOOKUP(A6705,'Top 30 via LR (Schizonts)'!J:J,1,FALSE)</f>
        <v>#N/A</v>
      </c>
      <c r="L6705" t="e">
        <f>VLOOKUP(A6705,'Top 30 via LR (Tr36)'!A:A,1,FALSE)</f>
        <v>#N/A</v>
      </c>
      <c r="M6705" t="e">
        <f>VLOOKUP(A6705,'Top 30 via LR (Tr36)'!I:I,1,FALSE)</f>
        <v>#N/A</v>
      </c>
      <c r="N6705" t="e">
        <f>VLOOKUP(A6705,'Top or Bottom 30 via OR (Schiz)'!B:B,1,FALSE)</f>
        <v>#N/A</v>
      </c>
      <c r="O6705" t="e">
        <f>VLOOKUP(A6705,'Top or Bottom 30 via OR (Schiz)'!J:J,1,FALSE)</f>
        <v>#N/A</v>
      </c>
      <c r="P6705" t="e">
        <f>VLOOKUP(A6705,'Top or Bottom 30 via OR (Tr36)'!B:B,1,FALSE)</f>
        <v>#N/A</v>
      </c>
      <c r="Q6705" t="e">
        <f>VLOOKUP(A6705,'Top or Bottom 30 via OR (Tr36)'!J:J,1,FALSE)</f>
        <v>#N/A</v>
      </c>
    </row>
    <row r="6706" spans="1:17" x14ac:dyDescent="0.25">
      <c r="A6706" t="s">
        <v>6720</v>
      </c>
      <c r="B6706">
        <v>72</v>
      </c>
      <c r="C6706">
        <v>33</v>
      </c>
      <c r="D6706">
        <v>23</v>
      </c>
      <c r="E6706">
        <v>50</v>
      </c>
      <c r="F6706">
        <f>B6706/cam_reads!I$3</f>
        <v>0.89451490171132375</v>
      </c>
      <c r="G6706">
        <f>C6706/cam_reads!J$3</f>
        <v>0.42742212378618755</v>
      </c>
      <c r="H6706">
        <f>D6706/cam_reads!K$3</f>
        <v>0.24007848520580008</v>
      </c>
      <c r="I6706">
        <f>E6706/cam_reads!L$3</f>
        <v>0.52121460724785396</v>
      </c>
      <c r="J6706" t="e">
        <f>VLOOKUP(A6706,'Top 30 via LR (Schizonts)'!A:A,1,FALSE)</f>
        <v>#N/A</v>
      </c>
      <c r="K6706" t="e">
        <f>VLOOKUP(A6706,'Top 30 via LR (Schizonts)'!J:J,1,FALSE)</f>
        <v>#N/A</v>
      </c>
      <c r="L6706" t="e">
        <f>VLOOKUP(A6706,'Top 30 via LR (Tr36)'!A:A,1,FALSE)</f>
        <v>#N/A</v>
      </c>
      <c r="M6706" t="e">
        <f>VLOOKUP(A6706,'Top 30 via LR (Tr36)'!I:I,1,FALSE)</f>
        <v>#N/A</v>
      </c>
      <c r="N6706" t="e">
        <f>VLOOKUP(A6706,'Top or Bottom 30 via OR (Schiz)'!B:B,1,FALSE)</f>
        <v>#N/A</v>
      </c>
      <c r="O6706" t="e">
        <f>VLOOKUP(A6706,'Top or Bottom 30 via OR (Schiz)'!J:J,1,FALSE)</f>
        <v>#N/A</v>
      </c>
      <c r="P6706" t="e">
        <f>VLOOKUP(A6706,'Top or Bottom 30 via OR (Tr36)'!B:B,1,FALSE)</f>
        <v>#N/A</v>
      </c>
      <c r="Q6706" t="e">
        <f>VLOOKUP(A6706,'Top or Bottom 30 via OR (Tr36)'!J:J,1,FALSE)</f>
        <v>#N/A</v>
      </c>
    </row>
    <row r="6707" spans="1:17" x14ac:dyDescent="0.25">
      <c r="A6707" t="s">
        <v>6721</v>
      </c>
      <c r="B6707">
        <v>0</v>
      </c>
      <c r="C6707">
        <v>0</v>
      </c>
      <c r="D6707">
        <v>0</v>
      </c>
      <c r="E6707">
        <v>0</v>
      </c>
      <c r="F6707">
        <f>B6707/cam_reads!I$3</f>
        <v>0</v>
      </c>
      <c r="G6707">
        <f>C6707/cam_reads!J$3</f>
        <v>0</v>
      </c>
      <c r="H6707">
        <f>D6707/cam_reads!K$3</f>
        <v>0</v>
      </c>
      <c r="I6707">
        <f>E6707/cam_reads!L$3</f>
        <v>0</v>
      </c>
      <c r="J6707" t="e">
        <f>VLOOKUP(A6707,'Top 30 via LR (Schizonts)'!A:A,1,FALSE)</f>
        <v>#N/A</v>
      </c>
      <c r="K6707" t="e">
        <f>VLOOKUP(A6707,'Top 30 via LR (Schizonts)'!J:J,1,FALSE)</f>
        <v>#N/A</v>
      </c>
      <c r="L6707" t="e">
        <f>VLOOKUP(A6707,'Top 30 via LR (Tr36)'!A:A,1,FALSE)</f>
        <v>#N/A</v>
      </c>
      <c r="M6707" t="e">
        <f>VLOOKUP(A6707,'Top 30 via LR (Tr36)'!I:I,1,FALSE)</f>
        <v>#N/A</v>
      </c>
      <c r="N6707" t="e">
        <f>VLOOKUP(A6707,'Top or Bottom 30 via OR (Schiz)'!B:B,1,FALSE)</f>
        <v>#N/A</v>
      </c>
      <c r="O6707" t="e">
        <f>VLOOKUP(A6707,'Top or Bottom 30 via OR (Schiz)'!J:J,1,FALSE)</f>
        <v>#N/A</v>
      </c>
      <c r="P6707" t="e">
        <f>VLOOKUP(A6707,'Top or Bottom 30 via OR (Tr36)'!B:B,1,FALSE)</f>
        <v>#N/A</v>
      </c>
      <c r="Q6707" t="e">
        <f>VLOOKUP(A6707,'Top or Bottom 30 via OR (Tr36)'!J:J,1,FALSE)</f>
        <v>#N/A</v>
      </c>
    </row>
    <row r="6708" spans="1:17" x14ac:dyDescent="0.25">
      <c r="A6708" t="s">
        <v>6722</v>
      </c>
      <c r="B6708">
        <v>2015</v>
      </c>
      <c r="C6708">
        <v>1753</v>
      </c>
      <c r="D6708">
        <v>1418</v>
      </c>
      <c r="E6708">
        <v>2246</v>
      </c>
      <c r="F6708">
        <f>B6708/cam_reads!I$3</f>
        <v>25.033993429837743</v>
      </c>
      <c r="G6708">
        <f>C6708/cam_reads!J$3</f>
        <v>22.705181302945054</v>
      </c>
      <c r="H6708">
        <f>D6708/cam_reads!K$3</f>
        <v>14.801360522688023</v>
      </c>
      <c r="I6708">
        <f>E6708/cam_reads!L$3</f>
        <v>23.412960157573597</v>
      </c>
      <c r="J6708" t="e">
        <f>VLOOKUP(A6708,'Top 30 via LR (Schizonts)'!A:A,1,FALSE)</f>
        <v>#N/A</v>
      </c>
      <c r="K6708" t="e">
        <f>VLOOKUP(A6708,'Top 30 via LR (Schizonts)'!J:J,1,FALSE)</f>
        <v>#N/A</v>
      </c>
      <c r="L6708" t="e">
        <f>VLOOKUP(A6708,'Top 30 via LR (Tr36)'!A:A,1,FALSE)</f>
        <v>#N/A</v>
      </c>
      <c r="M6708" t="e">
        <f>VLOOKUP(A6708,'Top 30 via LR (Tr36)'!I:I,1,FALSE)</f>
        <v>#N/A</v>
      </c>
      <c r="N6708" t="e">
        <f>VLOOKUP(A6708,'Top or Bottom 30 via OR (Schiz)'!B:B,1,FALSE)</f>
        <v>#N/A</v>
      </c>
      <c r="O6708" t="e">
        <f>VLOOKUP(A6708,'Top or Bottom 30 via OR (Schiz)'!J:J,1,FALSE)</f>
        <v>#N/A</v>
      </c>
      <c r="P6708" t="e">
        <f>VLOOKUP(A6708,'Top or Bottom 30 via OR (Tr36)'!B:B,1,FALSE)</f>
        <v>#N/A</v>
      </c>
      <c r="Q6708" t="e">
        <f>VLOOKUP(A6708,'Top or Bottom 30 via OR (Tr36)'!J:J,1,FALSE)</f>
        <v>#N/A</v>
      </c>
    </row>
    <row r="6709" spans="1:17" x14ac:dyDescent="0.25">
      <c r="A6709" t="s">
        <v>6723</v>
      </c>
      <c r="B6709">
        <v>330</v>
      </c>
      <c r="C6709">
        <v>192</v>
      </c>
      <c r="D6709">
        <v>798</v>
      </c>
      <c r="E6709">
        <v>98</v>
      </c>
      <c r="F6709">
        <f>B6709/cam_reads!I$3</f>
        <v>4.0998599661769006</v>
      </c>
      <c r="G6709">
        <f>C6709/cam_reads!J$3</f>
        <v>2.4868196293014546</v>
      </c>
      <c r="H6709">
        <f>D6709/cam_reads!K$3</f>
        <v>8.3296796171403678</v>
      </c>
      <c r="I6709">
        <f>E6709/cam_reads!L$3</f>
        <v>1.0215806302057937</v>
      </c>
      <c r="J6709" t="e">
        <f>VLOOKUP(A6709,'Top 30 via LR (Schizonts)'!A:A,1,FALSE)</f>
        <v>#N/A</v>
      </c>
      <c r="K6709" t="e">
        <f>VLOOKUP(A6709,'Top 30 via LR (Schizonts)'!J:J,1,FALSE)</f>
        <v>#N/A</v>
      </c>
      <c r="L6709" t="e">
        <f>VLOOKUP(A6709,'Top 30 via LR (Tr36)'!A:A,1,FALSE)</f>
        <v>#N/A</v>
      </c>
      <c r="M6709" t="e">
        <f>VLOOKUP(A6709,'Top 30 via LR (Tr36)'!I:I,1,FALSE)</f>
        <v>#N/A</v>
      </c>
      <c r="N6709" t="e">
        <f>VLOOKUP(A6709,'Top or Bottom 30 via OR (Schiz)'!B:B,1,FALSE)</f>
        <v>#N/A</v>
      </c>
      <c r="O6709" t="e">
        <f>VLOOKUP(A6709,'Top or Bottom 30 via OR (Schiz)'!J:J,1,FALSE)</f>
        <v>#N/A</v>
      </c>
      <c r="P6709" t="e">
        <f>VLOOKUP(A6709,'Top or Bottom 30 via OR (Tr36)'!B:B,1,FALSE)</f>
        <v>#N/A</v>
      </c>
      <c r="Q6709" t="e">
        <f>VLOOKUP(A6709,'Top or Bottom 30 via OR (Tr36)'!J:J,1,FALSE)</f>
        <v>#N/A</v>
      </c>
    </row>
    <row r="6710" spans="1:17" x14ac:dyDescent="0.25">
      <c r="A6710" t="s">
        <v>6724</v>
      </c>
      <c r="B6710">
        <v>1625</v>
      </c>
      <c r="C6710">
        <v>1028</v>
      </c>
      <c r="D6710">
        <v>1300</v>
      </c>
      <c r="E6710">
        <v>1348</v>
      </c>
      <c r="F6710">
        <f>B6710/cam_reads!I$3</f>
        <v>20.188704378901406</v>
      </c>
      <c r="G6710">
        <f>C6710/cam_reads!J$3</f>
        <v>13.314846765218206</v>
      </c>
      <c r="H6710">
        <f>D6710/cam_reads!K$3</f>
        <v>13.569653511632179</v>
      </c>
      <c r="I6710">
        <f>E6710/cam_reads!L$3</f>
        <v>14.051945811402142</v>
      </c>
      <c r="J6710" t="e">
        <f>VLOOKUP(A6710,'Top 30 via LR (Schizonts)'!A:A,1,FALSE)</f>
        <v>#N/A</v>
      </c>
      <c r="K6710" t="e">
        <f>VLOOKUP(A6710,'Top 30 via LR (Schizonts)'!J:J,1,FALSE)</f>
        <v>#N/A</v>
      </c>
      <c r="L6710" t="e">
        <f>VLOOKUP(A6710,'Top 30 via LR (Tr36)'!A:A,1,FALSE)</f>
        <v>#N/A</v>
      </c>
      <c r="M6710" t="e">
        <f>VLOOKUP(A6710,'Top 30 via LR (Tr36)'!I:I,1,FALSE)</f>
        <v>#N/A</v>
      </c>
      <c r="N6710" t="e">
        <f>VLOOKUP(A6710,'Top or Bottom 30 via OR (Schiz)'!B:B,1,FALSE)</f>
        <v>#N/A</v>
      </c>
      <c r="O6710" t="e">
        <f>VLOOKUP(A6710,'Top or Bottom 30 via OR (Schiz)'!J:J,1,FALSE)</f>
        <v>#N/A</v>
      </c>
      <c r="P6710" t="e">
        <f>VLOOKUP(A6710,'Top or Bottom 30 via OR (Tr36)'!B:B,1,FALSE)</f>
        <v>#N/A</v>
      </c>
      <c r="Q6710" t="e">
        <f>VLOOKUP(A6710,'Top or Bottom 30 via OR (Tr36)'!J:J,1,FALSE)</f>
        <v>#N/A</v>
      </c>
    </row>
    <row r="6711" spans="1:17" x14ac:dyDescent="0.25">
      <c r="A6711" t="s">
        <v>6725</v>
      </c>
      <c r="B6711">
        <v>36458</v>
      </c>
      <c r="C6711">
        <v>18051</v>
      </c>
      <c r="D6711">
        <v>28158</v>
      </c>
      <c r="E6711">
        <v>28051</v>
      </c>
      <c r="F6711">
        <f>B6711/cam_reads!I$3</f>
        <v>452.94755953599224</v>
      </c>
      <c r="G6711">
        <f>C6711/cam_reads!J$3</f>
        <v>233.79990171104458</v>
      </c>
      <c r="H6711">
        <f>D6711/cam_reads!K$3</f>
        <v>293.91869506195297</v>
      </c>
      <c r="I6711">
        <f>E6711/cam_reads!L$3</f>
        <v>292.41181895819102</v>
      </c>
      <c r="J6711" t="e">
        <f>VLOOKUP(A6711,'Top 30 via LR (Schizonts)'!A:A,1,FALSE)</f>
        <v>#N/A</v>
      </c>
      <c r="K6711" t="e">
        <f>VLOOKUP(A6711,'Top 30 via LR (Schizonts)'!J:J,1,FALSE)</f>
        <v>#N/A</v>
      </c>
      <c r="L6711" t="e">
        <f>VLOOKUP(A6711,'Top 30 via LR (Tr36)'!A:A,1,FALSE)</f>
        <v>#N/A</v>
      </c>
      <c r="M6711" t="e">
        <f>VLOOKUP(A6711,'Top 30 via LR (Tr36)'!I:I,1,FALSE)</f>
        <v>#N/A</v>
      </c>
      <c r="N6711" t="e">
        <f>VLOOKUP(A6711,'Top or Bottom 30 via OR (Schiz)'!B:B,1,FALSE)</f>
        <v>#N/A</v>
      </c>
      <c r="O6711" t="e">
        <f>VLOOKUP(A6711,'Top or Bottom 30 via OR (Schiz)'!J:J,1,FALSE)</f>
        <v>#N/A</v>
      </c>
      <c r="P6711" t="e">
        <f>VLOOKUP(A6711,'Top or Bottom 30 via OR (Tr36)'!B:B,1,FALSE)</f>
        <v>#N/A</v>
      </c>
      <c r="Q6711" t="e">
        <f>VLOOKUP(A6711,'Top or Bottom 30 via OR (Tr36)'!J:J,1,FALSE)</f>
        <v>#N/A</v>
      </c>
    </row>
    <row r="6712" spans="1:17" x14ac:dyDescent="0.25">
      <c r="A6712" t="s">
        <v>6726</v>
      </c>
      <c r="B6712">
        <v>0</v>
      </c>
      <c r="C6712">
        <v>0</v>
      </c>
      <c r="D6712">
        <v>0</v>
      </c>
      <c r="E6712">
        <v>0</v>
      </c>
      <c r="F6712">
        <f>B6712/cam_reads!I$3</f>
        <v>0</v>
      </c>
      <c r="G6712">
        <f>C6712/cam_reads!J$3</f>
        <v>0</v>
      </c>
      <c r="H6712">
        <f>D6712/cam_reads!K$3</f>
        <v>0</v>
      </c>
      <c r="I6712">
        <f>E6712/cam_reads!L$3</f>
        <v>0</v>
      </c>
      <c r="J6712" t="e">
        <f>VLOOKUP(A6712,'Top 30 via LR (Schizonts)'!A:A,1,FALSE)</f>
        <v>#N/A</v>
      </c>
      <c r="K6712" t="e">
        <f>VLOOKUP(A6712,'Top 30 via LR (Schizonts)'!J:J,1,FALSE)</f>
        <v>#N/A</v>
      </c>
      <c r="L6712" t="e">
        <f>VLOOKUP(A6712,'Top 30 via LR (Tr36)'!A:A,1,FALSE)</f>
        <v>#N/A</v>
      </c>
      <c r="M6712" t="e">
        <f>VLOOKUP(A6712,'Top 30 via LR (Tr36)'!I:I,1,FALSE)</f>
        <v>#N/A</v>
      </c>
      <c r="N6712" t="e">
        <f>VLOOKUP(A6712,'Top or Bottom 30 via OR (Schiz)'!B:B,1,FALSE)</f>
        <v>#N/A</v>
      </c>
      <c r="O6712" t="e">
        <f>VLOOKUP(A6712,'Top or Bottom 30 via OR (Schiz)'!J:J,1,FALSE)</f>
        <v>#N/A</v>
      </c>
      <c r="P6712" t="e">
        <f>VLOOKUP(A6712,'Top or Bottom 30 via OR (Tr36)'!B:B,1,FALSE)</f>
        <v>#N/A</v>
      </c>
      <c r="Q6712" t="e">
        <f>VLOOKUP(A6712,'Top or Bottom 30 via OR (Tr36)'!J:J,1,FALSE)</f>
        <v>#N/A</v>
      </c>
    </row>
    <row r="6713" spans="1:17" x14ac:dyDescent="0.25">
      <c r="A6713" t="s">
        <v>6727</v>
      </c>
      <c r="B6713">
        <v>4004</v>
      </c>
      <c r="C6713">
        <v>1751</v>
      </c>
      <c r="D6713">
        <v>3701</v>
      </c>
      <c r="E6713">
        <v>4232</v>
      </c>
      <c r="F6713">
        <f>B6713/cam_reads!I$3</f>
        <v>49.744967589613061</v>
      </c>
      <c r="G6713">
        <f>C6713/cam_reads!J$3</f>
        <v>22.679276931806495</v>
      </c>
      <c r="H6713">
        <f>D6713/cam_reads!K$3</f>
        <v>38.631759728115917</v>
      </c>
      <c r="I6713">
        <f>E6713/cam_reads!L$3</f>
        <v>44.115604357458359</v>
      </c>
      <c r="J6713" t="e">
        <f>VLOOKUP(A6713,'Top 30 via LR (Schizonts)'!A:A,1,FALSE)</f>
        <v>#N/A</v>
      </c>
      <c r="K6713" t="e">
        <f>VLOOKUP(A6713,'Top 30 via LR (Schizonts)'!J:J,1,FALSE)</f>
        <v>#N/A</v>
      </c>
      <c r="L6713" t="e">
        <f>VLOOKUP(A6713,'Top 30 via LR (Tr36)'!A:A,1,FALSE)</f>
        <v>#N/A</v>
      </c>
      <c r="M6713" t="e">
        <f>VLOOKUP(A6713,'Top 30 via LR (Tr36)'!I:I,1,FALSE)</f>
        <v>#N/A</v>
      </c>
      <c r="N6713" t="e">
        <f>VLOOKUP(A6713,'Top or Bottom 30 via OR (Schiz)'!B:B,1,FALSE)</f>
        <v>#N/A</v>
      </c>
      <c r="O6713" t="e">
        <f>VLOOKUP(A6713,'Top or Bottom 30 via OR (Schiz)'!J:J,1,FALSE)</f>
        <v>#N/A</v>
      </c>
      <c r="P6713" t="e">
        <f>VLOOKUP(A6713,'Top or Bottom 30 via OR (Tr36)'!B:B,1,FALSE)</f>
        <v>#N/A</v>
      </c>
      <c r="Q6713" t="e">
        <f>VLOOKUP(A6713,'Top or Bottom 30 via OR (Tr36)'!J:J,1,FALSE)</f>
        <v>#N/A</v>
      </c>
    </row>
    <row r="6714" spans="1:17" x14ac:dyDescent="0.25">
      <c r="A6714" t="s">
        <v>6728</v>
      </c>
      <c r="B6714">
        <v>0</v>
      </c>
      <c r="C6714">
        <v>0</v>
      </c>
      <c r="D6714">
        <v>0</v>
      </c>
      <c r="E6714">
        <v>0</v>
      </c>
      <c r="F6714">
        <f>B6714/cam_reads!I$3</f>
        <v>0</v>
      </c>
      <c r="G6714">
        <f>C6714/cam_reads!J$3</f>
        <v>0</v>
      </c>
      <c r="H6714">
        <f>D6714/cam_reads!K$3</f>
        <v>0</v>
      </c>
      <c r="I6714">
        <f>E6714/cam_reads!L$3</f>
        <v>0</v>
      </c>
      <c r="J6714" t="e">
        <f>VLOOKUP(A6714,'Top 30 via LR (Schizonts)'!A:A,1,FALSE)</f>
        <v>#N/A</v>
      </c>
      <c r="K6714" t="e">
        <f>VLOOKUP(A6714,'Top 30 via LR (Schizonts)'!J:J,1,FALSE)</f>
        <v>#N/A</v>
      </c>
      <c r="L6714" t="e">
        <f>VLOOKUP(A6714,'Top 30 via LR (Tr36)'!A:A,1,FALSE)</f>
        <v>#N/A</v>
      </c>
      <c r="M6714" t="e">
        <f>VLOOKUP(A6714,'Top 30 via LR (Tr36)'!I:I,1,FALSE)</f>
        <v>#N/A</v>
      </c>
      <c r="N6714" t="e">
        <f>VLOOKUP(A6714,'Top or Bottom 30 via OR (Schiz)'!B:B,1,FALSE)</f>
        <v>#N/A</v>
      </c>
      <c r="O6714" t="e">
        <f>VLOOKUP(A6714,'Top or Bottom 30 via OR (Schiz)'!J:J,1,FALSE)</f>
        <v>#N/A</v>
      </c>
      <c r="P6714" t="e">
        <f>VLOOKUP(A6714,'Top or Bottom 30 via OR (Tr36)'!B:B,1,FALSE)</f>
        <v>#N/A</v>
      </c>
      <c r="Q6714" t="e">
        <f>VLOOKUP(A6714,'Top or Bottom 30 via OR (Tr36)'!J:J,1,FALSE)</f>
        <v>#N/A</v>
      </c>
    </row>
    <row r="6715" spans="1:17" x14ac:dyDescent="0.25">
      <c r="A6715" t="s">
        <v>6729</v>
      </c>
      <c r="B6715">
        <v>1058</v>
      </c>
      <c r="C6715">
        <v>641</v>
      </c>
      <c r="D6715">
        <v>2308</v>
      </c>
      <c r="E6715">
        <v>618</v>
      </c>
      <c r="F6715">
        <f>B6715/cam_reads!I$3</f>
        <v>13.14439952792473</v>
      </c>
      <c r="G6715">
        <f>C6715/cam_reads!J$3</f>
        <v>8.3023509499074617</v>
      </c>
      <c r="H6715">
        <f>D6715/cam_reads!K$3</f>
        <v>24.091354080651591</v>
      </c>
      <c r="I6715">
        <f>E6715/cam_reads!L$3</f>
        <v>6.4422125455834749</v>
      </c>
      <c r="J6715" t="e">
        <f>VLOOKUP(A6715,'Top 30 via LR (Schizonts)'!A:A,1,FALSE)</f>
        <v>#N/A</v>
      </c>
      <c r="K6715" t="e">
        <f>VLOOKUP(A6715,'Top 30 via LR (Schizonts)'!J:J,1,FALSE)</f>
        <v>#N/A</v>
      </c>
      <c r="L6715" t="e">
        <f>VLOOKUP(A6715,'Top 30 via LR (Tr36)'!A:A,1,FALSE)</f>
        <v>#N/A</v>
      </c>
      <c r="M6715" t="e">
        <f>VLOOKUP(A6715,'Top 30 via LR (Tr36)'!I:I,1,FALSE)</f>
        <v>#N/A</v>
      </c>
      <c r="N6715" t="e">
        <f>VLOOKUP(A6715,'Top or Bottom 30 via OR (Schiz)'!B:B,1,FALSE)</f>
        <v>#N/A</v>
      </c>
      <c r="O6715" t="e">
        <f>VLOOKUP(A6715,'Top or Bottom 30 via OR (Schiz)'!J:J,1,FALSE)</f>
        <v>#N/A</v>
      </c>
      <c r="P6715" t="e">
        <f>VLOOKUP(A6715,'Top or Bottom 30 via OR (Tr36)'!B:B,1,FALSE)</f>
        <v>#N/A</v>
      </c>
      <c r="Q6715" t="e">
        <f>VLOOKUP(A6715,'Top or Bottom 30 via OR (Tr36)'!J:J,1,FALSE)</f>
        <v>#N/A</v>
      </c>
    </row>
    <row r="6716" spans="1:17" x14ac:dyDescent="0.25">
      <c r="A6716" t="s">
        <v>6730</v>
      </c>
      <c r="B6716">
        <v>3262</v>
      </c>
      <c r="C6716">
        <v>2854</v>
      </c>
      <c r="D6716">
        <v>2408</v>
      </c>
      <c r="E6716">
        <v>3015</v>
      </c>
      <c r="F6716">
        <f>B6716/cam_reads!I$3</f>
        <v>40.526494574754693</v>
      </c>
      <c r="G6716">
        <f>C6716/cam_reads!J$3</f>
        <v>36.965537614720581</v>
      </c>
      <c r="H6716">
        <f>D6716/cam_reads!K$3</f>
        <v>25.135173581546375</v>
      </c>
      <c r="I6716">
        <f>E6716/cam_reads!L$3</f>
        <v>31.429240817045592</v>
      </c>
      <c r="J6716" t="e">
        <f>VLOOKUP(A6716,'Top 30 via LR (Schizonts)'!A:A,1,FALSE)</f>
        <v>#N/A</v>
      </c>
      <c r="K6716" t="e">
        <f>VLOOKUP(A6716,'Top 30 via LR (Schizonts)'!J:J,1,FALSE)</f>
        <v>#N/A</v>
      </c>
      <c r="L6716" t="e">
        <f>VLOOKUP(A6716,'Top 30 via LR (Tr36)'!A:A,1,FALSE)</f>
        <v>#N/A</v>
      </c>
      <c r="M6716" t="e">
        <f>VLOOKUP(A6716,'Top 30 via LR (Tr36)'!I:I,1,FALSE)</f>
        <v>#N/A</v>
      </c>
      <c r="N6716" t="e">
        <f>VLOOKUP(A6716,'Top or Bottom 30 via OR (Schiz)'!B:B,1,FALSE)</f>
        <v>#N/A</v>
      </c>
      <c r="O6716" t="e">
        <f>VLOOKUP(A6716,'Top or Bottom 30 via OR (Schiz)'!J:J,1,FALSE)</f>
        <v>#N/A</v>
      </c>
      <c r="P6716" t="e">
        <f>VLOOKUP(A6716,'Top or Bottom 30 via OR (Tr36)'!B:B,1,FALSE)</f>
        <v>#N/A</v>
      </c>
      <c r="Q6716" t="e">
        <f>VLOOKUP(A6716,'Top or Bottom 30 via OR (Tr36)'!J:J,1,FALSE)</f>
        <v>#N/A</v>
      </c>
    </row>
    <row r="6717" spans="1:17" x14ac:dyDescent="0.25">
      <c r="A6717" t="s">
        <v>6731</v>
      </c>
      <c r="B6717">
        <v>446</v>
      </c>
      <c r="C6717">
        <v>211</v>
      </c>
      <c r="D6717">
        <v>290</v>
      </c>
      <c r="E6717">
        <v>334</v>
      </c>
      <c r="F6717">
        <f>B6717/cam_reads!I$3</f>
        <v>5.5410228633784779</v>
      </c>
      <c r="G6717">
        <f>C6717/cam_reads!J$3</f>
        <v>2.7329111551177445</v>
      </c>
      <c r="H6717">
        <f>D6717/cam_reads!K$3</f>
        <v>3.0270765525948709</v>
      </c>
      <c r="I6717">
        <f>E6717/cam_reads!L$3</f>
        <v>3.4817135764156641</v>
      </c>
      <c r="J6717" t="e">
        <f>VLOOKUP(A6717,'Top 30 via LR (Schizonts)'!A:A,1,FALSE)</f>
        <v>#N/A</v>
      </c>
      <c r="K6717" t="e">
        <f>VLOOKUP(A6717,'Top 30 via LR (Schizonts)'!J:J,1,FALSE)</f>
        <v>#N/A</v>
      </c>
      <c r="L6717" t="e">
        <f>VLOOKUP(A6717,'Top 30 via LR (Tr36)'!A:A,1,FALSE)</f>
        <v>#N/A</v>
      </c>
      <c r="M6717" t="e">
        <f>VLOOKUP(A6717,'Top 30 via LR (Tr36)'!I:I,1,FALSE)</f>
        <v>#N/A</v>
      </c>
      <c r="N6717" t="e">
        <f>VLOOKUP(A6717,'Top or Bottom 30 via OR (Schiz)'!B:B,1,FALSE)</f>
        <v>#N/A</v>
      </c>
      <c r="O6717" t="e">
        <f>VLOOKUP(A6717,'Top or Bottom 30 via OR (Schiz)'!J:J,1,FALSE)</f>
        <v>#N/A</v>
      </c>
      <c r="P6717" t="e">
        <f>VLOOKUP(A6717,'Top or Bottom 30 via OR (Tr36)'!B:B,1,FALSE)</f>
        <v>#N/A</v>
      </c>
      <c r="Q6717" t="e">
        <f>VLOOKUP(A6717,'Top or Bottom 30 via OR (Tr36)'!J:J,1,FALSE)</f>
        <v>#N/A</v>
      </c>
    </row>
    <row r="6718" spans="1:17" x14ac:dyDescent="0.25">
      <c r="A6718" t="s">
        <v>6732</v>
      </c>
      <c r="B6718">
        <v>525</v>
      </c>
      <c r="C6718">
        <v>417</v>
      </c>
      <c r="D6718">
        <v>693</v>
      </c>
      <c r="E6718">
        <v>857</v>
      </c>
      <c r="F6718">
        <f>B6718/cam_reads!I$3</f>
        <v>6.5225044916450692</v>
      </c>
      <c r="G6718">
        <f>C6718/cam_reads!J$3</f>
        <v>5.4010613823890967</v>
      </c>
      <c r="H6718">
        <f>D6718/cam_reads!K$3</f>
        <v>7.2336691412008465</v>
      </c>
      <c r="I6718">
        <f>E6718/cam_reads!L$3</f>
        <v>8.9336183682282169</v>
      </c>
      <c r="J6718" t="e">
        <f>VLOOKUP(A6718,'Top 30 via LR (Schizonts)'!A:A,1,FALSE)</f>
        <v>#N/A</v>
      </c>
      <c r="K6718" t="e">
        <f>VLOOKUP(A6718,'Top 30 via LR (Schizonts)'!J:J,1,FALSE)</f>
        <v>#N/A</v>
      </c>
      <c r="L6718" t="e">
        <f>VLOOKUP(A6718,'Top 30 via LR (Tr36)'!A:A,1,FALSE)</f>
        <v>#N/A</v>
      </c>
      <c r="M6718" t="e">
        <f>VLOOKUP(A6718,'Top 30 via LR (Tr36)'!I:I,1,FALSE)</f>
        <v>#N/A</v>
      </c>
      <c r="N6718" t="e">
        <f>VLOOKUP(A6718,'Top or Bottom 30 via OR (Schiz)'!B:B,1,FALSE)</f>
        <v>#N/A</v>
      </c>
      <c r="O6718" t="e">
        <f>VLOOKUP(A6718,'Top or Bottom 30 via OR (Schiz)'!J:J,1,FALSE)</f>
        <v>#N/A</v>
      </c>
      <c r="P6718" t="e">
        <f>VLOOKUP(A6718,'Top or Bottom 30 via OR (Tr36)'!B:B,1,FALSE)</f>
        <v>#N/A</v>
      </c>
      <c r="Q6718" t="e">
        <f>VLOOKUP(A6718,'Top or Bottom 30 via OR (Tr36)'!J:J,1,FALSE)</f>
        <v>#N/A</v>
      </c>
    </row>
    <row r="6719" spans="1:17" x14ac:dyDescent="0.25">
      <c r="A6719" t="s">
        <v>6733</v>
      </c>
      <c r="B6719">
        <v>959</v>
      </c>
      <c r="C6719">
        <v>665</v>
      </c>
      <c r="D6719">
        <v>1188</v>
      </c>
      <c r="E6719">
        <v>1098</v>
      </c>
      <c r="F6719">
        <f>B6719/cam_reads!I$3</f>
        <v>11.91444153807166</v>
      </c>
      <c r="G6719">
        <f>C6719/cam_reads!J$3</f>
        <v>8.613203403570143</v>
      </c>
      <c r="H6719">
        <f>D6719/cam_reads!K$3</f>
        <v>12.400575670630023</v>
      </c>
      <c r="I6719">
        <f>E6719/cam_reads!L$3</f>
        <v>11.445872775162872</v>
      </c>
      <c r="J6719" t="e">
        <f>VLOOKUP(A6719,'Top 30 via LR (Schizonts)'!A:A,1,FALSE)</f>
        <v>#N/A</v>
      </c>
      <c r="K6719" t="e">
        <f>VLOOKUP(A6719,'Top 30 via LR (Schizonts)'!J:J,1,FALSE)</f>
        <v>#N/A</v>
      </c>
      <c r="L6719" t="e">
        <f>VLOOKUP(A6719,'Top 30 via LR (Tr36)'!A:A,1,FALSE)</f>
        <v>#N/A</v>
      </c>
      <c r="M6719" t="e">
        <f>VLOOKUP(A6719,'Top 30 via LR (Tr36)'!I:I,1,FALSE)</f>
        <v>#N/A</v>
      </c>
      <c r="N6719" t="e">
        <f>VLOOKUP(A6719,'Top or Bottom 30 via OR (Schiz)'!B:B,1,FALSE)</f>
        <v>#N/A</v>
      </c>
      <c r="O6719" t="e">
        <f>VLOOKUP(A6719,'Top or Bottom 30 via OR (Schiz)'!J:J,1,FALSE)</f>
        <v>#N/A</v>
      </c>
      <c r="P6719" t="e">
        <f>VLOOKUP(A6719,'Top or Bottom 30 via OR (Tr36)'!B:B,1,FALSE)</f>
        <v>#N/A</v>
      </c>
      <c r="Q6719" t="e">
        <f>VLOOKUP(A6719,'Top or Bottom 30 via OR (Tr36)'!J:J,1,FALSE)</f>
        <v>#N/A</v>
      </c>
    </row>
    <row r="6720" spans="1:17" x14ac:dyDescent="0.25">
      <c r="A6720" t="s">
        <v>6734</v>
      </c>
      <c r="B6720">
        <v>5121</v>
      </c>
      <c r="C6720">
        <v>4909</v>
      </c>
      <c r="D6720">
        <v>5697</v>
      </c>
      <c r="E6720">
        <v>6232</v>
      </c>
      <c r="F6720">
        <f>B6720/cam_reads!I$3</f>
        <v>63.622372384217904</v>
      </c>
      <c r="G6720">
        <f>C6720/cam_reads!J$3</f>
        <v>63.582278959587718</v>
      </c>
      <c r="H6720">
        <f>D6720/cam_reads!K$3</f>
        <v>59.46639696597579</v>
      </c>
      <c r="I6720">
        <f>E6720/cam_reads!L$3</f>
        <v>64.964188647372509</v>
      </c>
      <c r="J6720" t="e">
        <f>VLOOKUP(A6720,'Top 30 via LR (Schizonts)'!A:A,1,FALSE)</f>
        <v>#N/A</v>
      </c>
      <c r="K6720" t="e">
        <f>VLOOKUP(A6720,'Top 30 via LR (Schizonts)'!J:J,1,FALSE)</f>
        <v>#N/A</v>
      </c>
      <c r="L6720" t="e">
        <f>VLOOKUP(A6720,'Top 30 via LR (Tr36)'!A:A,1,FALSE)</f>
        <v>#N/A</v>
      </c>
      <c r="M6720" t="e">
        <f>VLOOKUP(A6720,'Top 30 via LR (Tr36)'!I:I,1,FALSE)</f>
        <v>#N/A</v>
      </c>
      <c r="N6720" t="e">
        <f>VLOOKUP(A6720,'Top or Bottom 30 via OR (Schiz)'!B:B,1,FALSE)</f>
        <v>#N/A</v>
      </c>
      <c r="O6720" t="e">
        <f>VLOOKUP(A6720,'Top or Bottom 30 via OR (Schiz)'!J:J,1,FALSE)</f>
        <v>#N/A</v>
      </c>
      <c r="P6720" t="e">
        <f>VLOOKUP(A6720,'Top or Bottom 30 via OR (Tr36)'!B:B,1,FALSE)</f>
        <v>#N/A</v>
      </c>
      <c r="Q6720" t="e">
        <f>VLOOKUP(A6720,'Top or Bottom 30 via OR (Tr36)'!J:J,1,FALSE)</f>
        <v>#N/A</v>
      </c>
    </row>
    <row r="6721" spans="1:17" x14ac:dyDescent="0.25">
      <c r="A6721" t="s">
        <v>6735</v>
      </c>
      <c r="B6721">
        <v>2</v>
      </c>
      <c r="C6721">
        <v>5</v>
      </c>
      <c r="D6721">
        <v>10</v>
      </c>
      <c r="E6721">
        <v>7</v>
      </c>
      <c r="F6721">
        <f>B6721/cam_reads!I$3</f>
        <v>2.4847636158647882E-2</v>
      </c>
      <c r="G6721">
        <f>C6721/cam_reads!J$3</f>
        <v>6.476092784639205E-2</v>
      </c>
      <c r="H6721">
        <f>D6721/cam_reads!K$3</f>
        <v>0.1043819500894783</v>
      </c>
      <c r="I6721">
        <f>E6721/cam_reads!L$3</f>
        <v>7.2970045014699544E-2</v>
      </c>
      <c r="J6721" t="e">
        <f>VLOOKUP(A6721,'Top 30 via LR (Schizonts)'!A:A,1,FALSE)</f>
        <v>#N/A</v>
      </c>
      <c r="K6721" t="e">
        <f>VLOOKUP(A6721,'Top 30 via LR (Schizonts)'!J:J,1,FALSE)</f>
        <v>#N/A</v>
      </c>
      <c r="L6721" t="e">
        <f>VLOOKUP(A6721,'Top 30 via LR (Tr36)'!A:A,1,FALSE)</f>
        <v>#N/A</v>
      </c>
      <c r="M6721" t="e">
        <f>VLOOKUP(A6721,'Top 30 via LR (Tr36)'!I:I,1,FALSE)</f>
        <v>#N/A</v>
      </c>
      <c r="N6721" t="e">
        <f>VLOOKUP(A6721,'Top or Bottom 30 via OR (Schiz)'!B:B,1,FALSE)</f>
        <v>#N/A</v>
      </c>
      <c r="O6721" t="e">
        <f>VLOOKUP(A6721,'Top or Bottom 30 via OR (Schiz)'!J:J,1,FALSE)</f>
        <v>#N/A</v>
      </c>
      <c r="P6721" t="e">
        <f>VLOOKUP(A6721,'Top or Bottom 30 via OR (Tr36)'!B:B,1,FALSE)</f>
        <v>#N/A</v>
      </c>
      <c r="Q6721" t="e">
        <f>VLOOKUP(A6721,'Top or Bottom 30 via OR (Tr36)'!J:J,1,FALSE)</f>
        <v>#N/A</v>
      </c>
    </row>
    <row r="6722" spans="1:17" x14ac:dyDescent="0.25">
      <c r="A6722" t="s">
        <v>6736</v>
      </c>
      <c r="B6722">
        <v>1032</v>
      </c>
      <c r="C6722">
        <v>802</v>
      </c>
      <c r="D6722">
        <v>1255</v>
      </c>
      <c r="E6722">
        <v>1242</v>
      </c>
      <c r="F6722">
        <f>B6722/cam_reads!I$3</f>
        <v>12.821380257862307</v>
      </c>
      <c r="G6722">
        <f>C6722/cam_reads!J$3</f>
        <v>10.387652826561284</v>
      </c>
      <c r="H6722">
        <f>D6722/cam_reads!K$3</f>
        <v>13.099934736229526</v>
      </c>
      <c r="I6722">
        <f>E6722/cam_reads!L$3</f>
        <v>12.946970844036692</v>
      </c>
      <c r="J6722" t="e">
        <f>VLOOKUP(A6722,'Top 30 via LR (Schizonts)'!A:A,1,FALSE)</f>
        <v>#N/A</v>
      </c>
      <c r="K6722" t="e">
        <f>VLOOKUP(A6722,'Top 30 via LR (Schizonts)'!J:J,1,FALSE)</f>
        <v>#N/A</v>
      </c>
      <c r="L6722" t="e">
        <f>VLOOKUP(A6722,'Top 30 via LR (Tr36)'!A:A,1,FALSE)</f>
        <v>#N/A</v>
      </c>
      <c r="M6722" t="e">
        <f>VLOOKUP(A6722,'Top 30 via LR (Tr36)'!I:I,1,FALSE)</f>
        <v>#N/A</v>
      </c>
      <c r="N6722" t="e">
        <f>VLOOKUP(A6722,'Top or Bottom 30 via OR (Schiz)'!B:B,1,FALSE)</f>
        <v>#N/A</v>
      </c>
      <c r="O6722" t="e">
        <f>VLOOKUP(A6722,'Top or Bottom 30 via OR (Schiz)'!J:J,1,FALSE)</f>
        <v>#N/A</v>
      </c>
      <c r="P6722" t="e">
        <f>VLOOKUP(A6722,'Top or Bottom 30 via OR (Tr36)'!B:B,1,FALSE)</f>
        <v>#N/A</v>
      </c>
      <c r="Q6722" t="e">
        <f>VLOOKUP(A6722,'Top or Bottom 30 via OR (Tr36)'!J:J,1,FALSE)</f>
        <v>#N/A</v>
      </c>
    </row>
    <row r="6723" spans="1:17" x14ac:dyDescent="0.25">
      <c r="A6723" t="s">
        <v>6737</v>
      </c>
      <c r="B6723">
        <v>347</v>
      </c>
      <c r="C6723">
        <v>420</v>
      </c>
      <c r="D6723">
        <v>694</v>
      </c>
      <c r="E6723">
        <v>905</v>
      </c>
      <c r="F6723">
        <f>B6723/cam_reads!I$3</f>
        <v>4.3110648735254076</v>
      </c>
      <c r="G6723">
        <f>C6723/cam_reads!J$3</f>
        <v>5.4399179390969321</v>
      </c>
      <c r="H6723">
        <f>D6723/cam_reads!K$3</f>
        <v>7.2441073362097939</v>
      </c>
      <c r="I6723">
        <f>E6723/cam_reads!L$3</f>
        <v>9.4339843911861561</v>
      </c>
      <c r="J6723" t="e">
        <f>VLOOKUP(A6723,'Top 30 via LR (Schizonts)'!A:A,1,FALSE)</f>
        <v>#N/A</v>
      </c>
      <c r="K6723" t="e">
        <f>VLOOKUP(A6723,'Top 30 via LR (Schizonts)'!J:J,1,FALSE)</f>
        <v>#N/A</v>
      </c>
      <c r="L6723" t="e">
        <f>VLOOKUP(A6723,'Top 30 via LR (Tr36)'!A:A,1,FALSE)</f>
        <v>#N/A</v>
      </c>
      <c r="M6723" t="e">
        <f>VLOOKUP(A6723,'Top 30 via LR (Tr36)'!I:I,1,FALSE)</f>
        <v>#N/A</v>
      </c>
      <c r="N6723" t="e">
        <f>VLOOKUP(A6723,'Top or Bottom 30 via OR (Schiz)'!B:B,1,FALSE)</f>
        <v>#N/A</v>
      </c>
      <c r="O6723" t="e">
        <f>VLOOKUP(A6723,'Top or Bottom 30 via OR (Schiz)'!J:J,1,FALSE)</f>
        <v>#N/A</v>
      </c>
      <c r="P6723" t="e">
        <f>VLOOKUP(A6723,'Top or Bottom 30 via OR (Tr36)'!B:B,1,FALSE)</f>
        <v>#N/A</v>
      </c>
      <c r="Q6723" t="e">
        <f>VLOOKUP(A6723,'Top or Bottom 30 via OR (Tr36)'!J:J,1,FALSE)</f>
        <v>#N/A</v>
      </c>
    </row>
    <row r="6724" spans="1:17" x14ac:dyDescent="0.25">
      <c r="A6724" t="s">
        <v>6738</v>
      </c>
      <c r="B6724">
        <v>0</v>
      </c>
      <c r="C6724">
        <v>0</v>
      </c>
      <c r="D6724">
        <v>0</v>
      </c>
      <c r="E6724">
        <v>0</v>
      </c>
      <c r="F6724">
        <f>B6724/cam_reads!I$3</f>
        <v>0</v>
      </c>
      <c r="G6724">
        <f>C6724/cam_reads!J$3</f>
        <v>0</v>
      </c>
      <c r="H6724">
        <f>D6724/cam_reads!K$3</f>
        <v>0</v>
      </c>
      <c r="I6724">
        <f>E6724/cam_reads!L$3</f>
        <v>0</v>
      </c>
      <c r="J6724" t="e">
        <f>VLOOKUP(A6724,'Top 30 via LR (Schizonts)'!A:A,1,FALSE)</f>
        <v>#N/A</v>
      </c>
      <c r="K6724" t="e">
        <f>VLOOKUP(A6724,'Top 30 via LR (Schizonts)'!J:J,1,FALSE)</f>
        <v>#N/A</v>
      </c>
      <c r="L6724" t="e">
        <f>VLOOKUP(A6724,'Top 30 via LR (Tr36)'!A:A,1,FALSE)</f>
        <v>#N/A</v>
      </c>
      <c r="M6724" t="e">
        <f>VLOOKUP(A6724,'Top 30 via LR (Tr36)'!I:I,1,FALSE)</f>
        <v>#N/A</v>
      </c>
      <c r="N6724" t="e">
        <f>VLOOKUP(A6724,'Top or Bottom 30 via OR (Schiz)'!B:B,1,FALSE)</f>
        <v>#N/A</v>
      </c>
      <c r="O6724" t="e">
        <f>VLOOKUP(A6724,'Top or Bottom 30 via OR (Schiz)'!J:J,1,FALSE)</f>
        <v>#N/A</v>
      </c>
      <c r="P6724" t="e">
        <f>VLOOKUP(A6724,'Top or Bottom 30 via OR (Tr36)'!B:B,1,FALSE)</f>
        <v>#N/A</v>
      </c>
      <c r="Q6724" t="e">
        <f>VLOOKUP(A6724,'Top or Bottom 30 via OR (Tr36)'!J:J,1,FALSE)</f>
        <v>#N/A</v>
      </c>
    </row>
    <row r="6725" spans="1:17" x14ac:dyDescent="0.25">
      <c r="A6725" t="s">
        <v>6739</v>
      </c>
      <c r="B6725">
        <v>14</v>
      </c>
      <c r="C6725">
        <v>13</v>
      </c>
      <c r="D6725">
        <v>36</v>
      </c>
      <c r="E6725">
        <v>35</v>
      </c>
      <c r="F6725">
        <f>B6725/cam_reads!I$3</f>
        <v>0.17393345311053518</v>
      </c>
      <c r="G6725">
        <f>C6725/cam_reads!J$3</f>
        <v>0.16837841240061932</v>
      </c>
      <c r="H6725">
        <f>D6725/cam_reads!K$3</f>
        <v>0.3757750203221219</v>
      </c>
      <c r="I6725">
        <f>E6725/cam_reads!L$3</f>
        <v>0.36485022507349774</v>
      </c>
      <c r="J6725" t="e">
        <f>VLOOKUP(A6725,'Top 30 via LR (Schizonts)'!A:A,1,FALSE)</f>
        <v>#N/A</v>
      </c>
      <c r="K6725" t="e">
        <f>VLOOKUP(A6725,'Top 30 via LR (Schizonts)'!J:J,1,FALSE)</f>
        <v>#N/A</v>
      </c>
      <c r="L6725" t="e">
        <f>VLOOKUP(A6725,'Top 30 via LR (Tr36)'!A:A,1,FALSE)</f>
        <v>#N/A</v>
      </c>
      <c r="M6725" t="e">
        <f>VLOOKUP(A6725,'Top 30 via LR (Tr36)'!I:I,1,FALSE)</f>
        <v>#N/A</v>
      </c>
      <c r="N6725" t="e">
        <f>VLOOKUP(A6725,'Top or Bottom 30 via OR (Schiz)'!B:B,1,FALSE)</f>
        <v>#N/A</v>
      </c>
      <c r="O6725" t="e">
        <f>VLOOKUP(A6725,'Top or Bottom 30 via OR (Schiz)'!J:J,1,FALSE)</f>
        <v>#N/A</v>
      </c>
      <c r="P6725" t="e">
        <f>VLOOKUP(A6725,'Top or Bottom 30 via OR (Tr36)'!B:B,1,FALSE)</f>
        <v>#N/A</v>
      </c>
      <c r="Q6725" t="e">
        <f>VLOOKUP(A6725,'Top or Bottom 30 via OR (Tr36)'!J:J,1,FALSE)</f>
        <v>#N/A</v>
      </c>
    </row>
    <row r="6726" spans="1:17" x14ac:dyDescent="0.25">
      <c r="A6726" t="s">
        <v>6740</v>
      </c>
      <c r="B6726">
        <v>63</v>
      </c>
      <c r="C6726">
        <v>79</v>
      </c>
      <c r="D6726">
        <v>176</v>
      </c>
      <c r="E6726">
        <v>58</v>
      </c>
      <c r="F6726">
        <f>B6726/cam_reads!I$3</f>
        <v>0.78270053899740832</v>
      </c>
      <c r="G6726">
        <f>C6726/cam_reads!J$3</f>
        <v>1.0232226599729943</v>
      </c>
      <c r="H6726">
        <f>D6726/cam_reads!K$3</f>
        <v>1.837122321574818</v>
      </c>
      <c r="I6726">
        <f>E6726/cam_reads!L$3</f>
        <v>0.60460894440751056</v>
      </c>
      <c r="J6726" t="e">
        <f>VLOOKUP(A6726,'Top 30 via LR (Schizonts)'!A:A,1,FALSE)</f>
        <v>#N/A</v>
      </c>
      <c r="K6726" t="e">
        <f>VLOOKUP(A6726,'Top 30 via LR (Schizonts)'!J:J,1,FALSE)</f>
        <v>#N/A</v>
      </c>
      <c r="L6726" t="e">
        <f>VLOOKUP(A6726,'Top 30 via LR (Tr36)'!A:A,1,FALSE)</f>
        <v>#N/A</v>
      </c>
      <c r="M6726" t="e">
        <f>VLOOKUP(A6726,'Top 30 via LR (Tr36)'!I:I,1,FALSE)</f>
        <v>#N/A</v>
      </c>
      <c r="N6726" t="e">
        <f>VLOOKUP(A6726,'Top or Bottom 30 via OR (Schiz)'!B:B,1,FALSE)</f>
        <v>#N/A</v>
      </c>
      <c r="O6726" t="e">
        <f>VLOOKUP(A6726,'Top or Bottom 30 via OR (Schiz)'!J:J,1,FALSE)</f>
        <v>#N/A</v>
      </c>
      <c r="P6726" t="e">
        <f>VLOOKUP(A6726,'Top or Bottom 30 via OR (Tr36)'!B:B,1,FALSE)</f>
        <v>#N/A</v>
      </c>
      <c r="Q6726" t="e">
        <f>VLOOKUP(A6726,'Top or Bottom 30 via OR (Tr36)'!J:J,1,FALSE)</f>
        <v>#N/A</v>
      </c>
    </row>
    <row r="6727" spans="1:17" x14ac:dyDescent="0.25">
      <c r="A6727" t="s">
        <v>6741</v>
      </c>
      <c r="B6727">
        <v>1147</v>
      </c>
      <c r="C6727">
        <v>651</v>
      </c>
      <c r="D6727">
        <v>715</v>
      </c>
      <c r="E6727">
        <v>813</v>
      </c>
      <c r="F6727">
        <f>B6727/cam_reads!I$3</f>
        <v>14.250119336984561</v>
      </c>
      <c r="G6727">
        <f>C6727/cam_reads!J$3</f>
        <v>8.4318728056002445</v>
      </c>
      <c r="H6727">
        <f>D6727/cam_reads!K$3</f>
        <v>7.4633094313976986</v>
      </c>
      <c r="I6727">
        <f>E6727/cam_reads!L$3</f>
        <v>8.4749495138501043</v>
      </c>
      <c r="J6727" t="e">
        <f>VLOOKUP(A6727,'Top 30 via LR (Schizonts)'!A:A,1,FALSE)</f>
        <v>#N/A</v>
      </c>
      <c r="K6727" t="e">
        <f>VLOOKUP(A6727,'Top 30 via LR (Schizonts)'!J:J,1,FALSE)</f>
        <v>#N/A</v>
      </c>
      <c r="L6727" t="e">
        <f>VLOOKUP(A6727,'Top 30 via LR (Tr36)'!A:A,1,FALSE)</f>
        <v>#N/A</v>
      </c>
      <c r="M6727" t="e">
        <f>VLOOKUP(A6727,'Top 30 via LR (Tr36)'!I:I,1,FALSE)</f>
        <v>#N/A</v>
      </c>
      <c r="N6727" t="e">
        <f>VLOOKUP(A6727,'Top or Bottom 30 via OR (Schiz)'!B:B,1,FALSE)</f>
        <v>#N/A</v>
      </c>
      <c r="O6727" t="e">
        <f>VLOOKUP(A6727,'Top or Bottom 30 via OR (Schiz)'!J:J,1,FALSE)</f>
        <v>#N/A</v>
      </c>
      <c r="P6727" t="e">
        <f>VLOOKUP(A6727,'Top or Bottom 30 via OR (Tr36)'!B:B,1,FALSE)</f>
        <v>#N/A</v>
      </c>
      <c r="Q6727" t="e">
        <f>VLOOKUP(A6727,'Top or Bottom 30 via OR (Tr36)'!J:J,1,FALSE)</f>
        <v>#N/A</v>
      </c>
    </row>
    <row r="6728" spans="1:17" x14ac:dyDescent="0.25">
      <c r="A6728" t="s">
        <v>6742</v>
      </c>
      <c r="B6728">
        <v>275</v>
      </c>
      <c r="C6728">
        <v>266</v>
      </c>
      <c r="D6728">
        <v>262</v>
      </c>
      <c r="E6728">
        <v>347</v>
      </c>
      <c r="F6728">
        <f>B6728/cam_reads!I$3</f>
        <v>3.4165499718140837</v>
      </c>
      <c r="G6728">
        <f>C6728/cam_reads!J$3</f>
        <v>3.4452813614280573</v>
      </c>
      <c r="H6728">
        <f>D6728/cam_reads!K$3</f>
        <v>2.7348070923443313</v>
      </c>
      <c r="I6728">
        <f>E6728/cam_reads!L$3</f>
        <v>3.617229374300106</v>
      </c>
      <c r="J6728" t="e">
        <f>VLOOKUP(A6728,'Top 30 via LR (Schizonts)'!A:A,1,FALSE)</f>
        <v>#N/A</v>
      </c>
      <c r="K6728" t="e">
        <f>VLOOKUP(A6728,'Top 30 via LR (Schizonts)'!J:J,1,FALSE)</f>
        <v>#N/A</v>
      </c>
      <c r="L6728" t="e">
        <f>VLOOKUP(A6728,'Top 30 via LR (Tr36)'!A:A,1,FALSE)</f>
        <v>#N/A</v>
      </c>
      <c r="M6728" t="e">
        <f>VLOOKUP(A6728,'Top 30 via LR (Tr36)'!I:I,1,FALSE)</f>
        <v>#N/A</v>
      </c>
      <c r="N6728" t="e">
        <f>VLOOKUP(A6728,'Top or Bottom 30 via OR (Schiz)'!B:B,1,FALSE)</f>
        <v>#N/A</v>
      </c>
      <c r="O6728" t="e">
        <f>VLOOKUP(A6728,'Top or Bottom 30 via OR (Schiz)'!J:J,1,FALSE)</f>
        <v>#N/A</v>
      </c>
      <c r="P6728" t="e">
        <f>VLOOKUP(A6728,'Top or Bottom 30 via OR (Tr36)'!B:B,1,FALSE)</f>
        <v>#N/A</v>
      </c>
      <c r="Q6728" t="e">
        <f>VLOOKUP(A6728,'Top or Bottom 30 via OR (Tr36)'!J:J,1,FALSE)</f>
        <v>#N/A</v>
      </c>
    </row>
    <row r="6729" spans="1:17" x14ac:dyDescent="0.25">
      <c r="A6729" t="s">
        <v>6743</v>
      </c>
      <c r="B6729">
        <v>865</v>
      </c>
      <c r="C6729">
        <v>766</v>
      </c>
      <c r="D6729">
        <v>791</v>
      </c>
      <c r="E6729">
        <v>932</v>
      </c>
      <c r="F6729">
        <f>B6729/cam_reads!I$3</f>
        <v>10.74660263861521</v>
      </c>
      <c r="G6729">
        <f>C6729/cam_reads!J$3</f>
        <v>9.9213741460672615</v>
      </c>
      <c r="H6729">
        <f>D6729/cam_reads!K$3</f>
        <v>8.2566122520777334</v>
      </c>
      <c r="I6729">
        <f>E6729/cam_reads!L$3</f>
        <v>9.7154402790999974</v>
      </c>
      <c r="J6729" t="e">
        <f>VLOOKUP(A6729,'Top 30 via LR (Schizonts)'!A:A,1,FALSE)</f>
        <v>#N/A</v>
      </c>
      <c r="K6729" t="e">
        <f>VLOOKUP(A6729,'Top 30 via LR (Schizonts)'!J:J,1,FALSE)</f>
        <v>#N/A</v>
      </c>
      <c r="L6729" t="e">
        <f>VLOOKUP(A6729,'Top 30 via LR (Tr36)'!A:A,1,FALSE)</f>
        <v>#N/A</v>
      </c>
      <c r="M6729" t="e">
        <f>VLOOKUP(A6729,'Top 30 via LR (Tr36)'!I:I,1,FALSE)</f>
        <v>#N/A</v>
      </c>
      <c r="N6729" t="e">
        <f>VLOOKUP(A6729,'Top or Bottom 30 via OR (Schiz)'!B:B,1,FALSE)</f>
        <v>#N/A</v>
      </c>
      <c r="O6729" t="e">
        <f>VLOOKUP(A6729,'Top or Bottom 30 via OR (Schiz)'!J:J,1,FALSE)</f>
        <v>#N/A</v>
      </c>
      <c r="P6729" t="e">
        <f>VLOOKUP(A6729,'Top or Bottom 30 via OR (Tr36)'!B:B,1,FALSE)</f>
        <v>#N/A</v>
      </c>
      <c r="Q6729" t="e">
        <f>VLOOKUP(A6729,'Top or Bottom 30 via OR (Tr36)'!J:J,1,FALSE)</f>
        <v>#N/A</v>
      </c>
    </row>
    <row r="6730" spans="1:17" x14ac:dyDescent="0.25">
      <c r="A6730" t="s">
        <v>6744</v>
      </c>
      <c r="B6730">
        <v>0</v>
      </c>
      <c r="C6730">
        <v>1</v>
      </c>
      <c r="D6730">
        <v>0</v>
      </c>
      <c r="E6730">
        <v>0</v>
      </c>
      <c r="F6730">
        <f>B6730/cam_reads!I$3</f>
        <v>0</v>
      </c>
      <c r="G6730">
        <f>C6730/cam_reads!J$3</f>
        <v>1.2952185569278411E-2</v>
      </c>
      <c r="H6730">
        <f>D6730/cam_reads!K$3</f>
        <v>0</v>
      </c>
      <c r="I6730">
        <f>E6730/cam_reads!L$3</f>
        <v>0</v>
      </c>
      <c r="J6730" t="e">
        <f>VLOOKUP(A6730,'Top 30 via LR (Schizonts)'!A:A,1,FALSE)</f>
        <v>#N/A</v>
      </c>
      <c r="K6730" t="e">
        <f>VLOOKUP(A6730,'Top 30 via LR (Schizonts)'!J:J,1,FALSE)</f>
        <v>#N/A</v>
      </c>
      <c r="L6730" t="e">
        <f>VLOOKUP(A6730,'Top 30 via LR (Tr36)'!A:A,1,FALSE)</f>
        <v>#N/A</v>
      </c>
      <c r="M6730" t="e">
        <f>VLOOKUP(A6730,'Top 30 via LR (Tr36)'!I:I,1,FALSE)</f>
        <v>#N/A</v>
      </c>
      <c r="N6730" t="e">
        <f>VLOOKUP(A6730,'Top or Bottom 30 via OR (Schiz)'!B:B,1,FALSE)</f>
        <v>#N/A</v>
      </c>
      <c r="O6730" t="e">
        <f>VLOOKUP(A6730,'Top or Bottom 30 via OR (Schiz)'!J:J,1,FALSE)</f>
        <v>#N/A</v>
      </c>
      <c r="P6730" t="e">
        <f>VLOOKUP(A6730,'Top or Bottom 30 via OR (Tr36)'!B:B,1,FALSE)</f>
        <v>#N/A</v>
      </c>
      <c r="Q6730" t="e">
        <f>VLOOKUP(A6730,'Top or Bottom 30 via OR (Tr36)'!J:J,1,FALSE)</f>
        <v>#N/A</v>
      </c>
    </row>
    <row r="6731" spans="1:17" x14ac:dyDescent="0.25">
      <c r="A6731" t="s">
        <v>6745</v>
      </c>
      <c r="B6731">
        <v>1775</v>
      </c>
      <c r="C6731">
        <v>1047</v>
      </c>
      <c r="D6731">
        <v>3991</v>
      </c>
      <c r="E6731">
        <v>706</v>
      </c>
      <c r="F6731">
        <f>B6731/cam_reads!I$3</f>
        <v>22.052277090799997</v>
      </c>
      <c r="G6731">
        <f>C6731/cam_reads!J$3</f>
        <v>13.560938291034496</v>
      </c>
      <c r="H6731">
        <f>D6731/cam_reads!K$3</f>
        <v>41.658836280710787</v>
      </c>
      <c r="I6731">
        <f>E6731/cam_reads!L$3</f>
        <v>7.3595502543396973</v>
      </c>
      <c r="J6731" t="e">
        <f>VLOOKUP(A6731,'Top 30 via LR (Schizonts)'!A:A,1,FALSE)</f>
        <v>#N/A</v>
      </c>
      <c r="K6731" t="e">
        <f>VLOOKUP(A6731,'Top 30 via LR (Schizonts)'!J:J,1,FALSE)</f>
        <v>#N/A</v>
      </c>
      <c r="L6731" t="e">
        <f>VLOOKUP(A6731,'Top 30 via LR (Tr36)'!A:A,1,FALSE)</f>
        <v>#N/A</v>
      </c>
      <c r="M6731" t="e">
        <f>VLOOKUP(A6731,'Top 30 via LR (Tr36)'!I:I,1,FALSE)</f>
        <v>#N/A</v>
      </c>
      <c r="N6731" t="e">
        <f>VLOOKUP(A6731,'Top or Bottom 30 via OR (Schiz)'!B:B,1,FALSE)</f>
        <v>#N/A</v>
      </c>
      <c r="O6731" t="e">
        <f>VLOOKUP(A6731,'Top or Bottom 30 via OR (Schiz)'!J:J,1,FALSE)</f>
        <v>#N/A</v>
      </c>
      <c r="P6731" t="e">
        <f>VLOOKUP(A6731,'Top or Bottom 30 via OR (Tr36)'!B:B,1,FALSE)</f>
        <v>#N/A</v>
      </c>
      <c r="Q6731" t="e">
        <f>VLOOKUP(A6731,'Top or Bottom 30 via OR (Tr36)'!J:J,1,FALSE)</f>
        <v>#N/A</v>
      </c>
    </row>
    <row r="6732" spans="1:17" x14ac:dyDescent="0.25">
      <c r="A6732" t="s">
        <v>6746</v>
      </c>
      <c r="B6732">
        <v>1551</v>
      </c>
      <c r="C6732">
        <v>1684</v>
      </c>
      <c r="D6732">
        <v>1626</v>
      </c>
      <c r="E6732">
        <v>1831</v>
      </c>
      <c r="F6732">
        <f>B6732/cam_reads!I$3</f>
        <v>19.269341841031434</v>
      </c>
      <c r="G6732">
        <f>C6732/cam_reads!J$3</f>
        <v>21.811480498664842</v>
      </c>
      <c r="H6732">
        <f>D6732/cam_reads!K$3</f>
        <v>16.972505084549173</v>
      </c>
      <c r="I6732">
        <f>E6732/cam_reads!L$3</f>
        <v>19.08687891741641</v>
      </c>
      <c r="J6732" t="e">
        <f>VLOOKUP(A6732,'Top 30 via LR (Schizonts)'!A:A,1,FALSE)</f>
        <v>#N/A</v>
      </c>
      <c r="K6732" t="e">
        <f>VLOOKUP(A6732,'Top 30 via LR (Schizonts)'!J:J,1,FALSE)</f>
        <v>#N/A</v>
      </c>
      <c r="L6732" t="e">
        <f>VLOOKUP(A6732,'Top 30 via LR (Tr36)'!A:A,1,FALSE)</f>
        <v>#N/A</v>
      </c>
      <c r="M6732" t="e">
        <f>VLOOKUP(A6732,'Top 30 via LR (Tr36)'!I:I,1,FALSE)</f>
        <v>#N/A</v>
      </c>
      <c r="N6732" t="e">
        <f>VLOOKUP(A6732,'Top or Bottom 30 via OR (Schiz)'!B:B,1,FALSE)</f>
        <v>#N/A</v>
      </c>
      <c r="O6732" t="e">
        <f>VLOOKUP(A6732,'Top or Bottom 30 via OR (Schiz)'!J:J,1,FALSE)</f>
        <v>#N/A</v>
      </c>
      <c r="P6732" t="e">
        <f>VLOOKUP(A6732,'Top or Bottom 30 via OR (Tr36)'!B:B,1,FALSE)</f>
        <v>#N/A</v>
      </c>
      <c r="Q6732" t="e">
        <f>VLOOKUP(A6732,'Top or Bottom 30 via OR (Tr36)'!J:J,1,FALSE)</f>
        <v>#N/A</v>
      </c>
    </row>
    <row r="6733" spans="1:17" x14ac:dyDescent="0.25">
      <c r="A6733" t="s">
        <v>6747</v>
      </c>
      <c r="B6733">
        <v>2041</v>
      </c>
      <c r="C6733">
        <v>1587</v>
      </c>
      <c r="D6733">
        <v>2075</v>
      </c>
      <c r="E6733">
        <v>1673</v>
      </c>
      <c r="F6733">
        <f>B6733/cam_reads!I$3</f>
        <v>25.357012699900164</v>
      </c>
      <c r="G6733">
        <f>C6733/cam_reads!J$3</f>
        <v>20.555118498444838</v>
      </c>
      <c r="H6733">
        <f>D6733/cam_reads!K$3</f>
        <v>21.659254643566747</v>
      </c>
      <c r="I6733">
        <f>E6733/cam_reads!L$3</f>
        <v>17.439840758513192</v>
      </c>
      <c r="J6733" t="e">
        <f>VLOOKUP(A6733,'Top 30 via LR (Schizonts)'!A:A,1,FALSE)</f>
        <v>#N/A</v>
      </c>
      <c r="K6733" t="e">
        <f>VLOOKUP(A6733,'Top 30 via LR (Schizonts)'!J:J,1,FALSE)</f>
        <v>#N/A</v>
      </c>
      <c r="L6733" t="e">
        <f>VLOOKUP(A6733,'Top 30 via LR (Tr36)'!A:A,1,FALSE)</f>
        <v>#N/A</v>
      </c>
      <c r="M6733" t="e">
        <f>VLOOKUP(A6733,'Top 30 via LR (Tr36)'!I:I,1,FALSE)</f>
        <v>#N/A</v>
      </c>
      <c r="N6733" t="e">
        <f>VLOOKUP(A6733,'Top or Bottom 30 via OR (Schiz)'!B:B,1,FALSE)</f>
        <v>#N/A</v>
      </c>
      <c r="O6733" t="e">
        <f>VLOOKUP(A6733,'Top or Bottom 30 via OR (Schiz)'!J:J,1,FALSE)</f>
        <v>#N/A</v>
      </c>
      <c r="P6733" t="e">
        <f>VLOOKUP(A6733,'Top or Bottom 30 via OR (Tr36)'!B:B,1,FALSE)</f>
        <v>#N/A</v>
      </c>
      <c r="Q6733" t="e">
        <f>VLOOKUP(A6733,'Top or Bottom 30 via OR (Tr36)'!J:J,1,FALSE)</f>
        <v>#N/A</v>
      </c>
    </row>
    <row r="6734" spans="1:17" x14ac:dyDescent="0.25">
      <c r="A6734" t="s">
        <v>6748</v>
      </c>
      <c r="B6734">
        <v>4422</v>
      </c>
      <c r="C6734">
        <v>3497</v>
      </c>
      <c r="D6734">
        <v>3418</v>
      </c>
      <c r="E6734">
        <v>4352</v>
      </c>
      <c r="F6734">
        <f>B6734/cam_reads!I$3</f>
        <v>54.93812354677047</v>
      </c>
      <c r="G6734">
        <f>C6734/cam_reads!J$3</f>
        <v>45.293792935766604</v>
      </c>
      <c r="H6734">
        <f>D6734/cam_reads!K$3</f>
        <v>35.677750540583681</v>
      </c>
      <c r="I6734">
        <f>E6734/cam_reads!L$3</f>
        <v>45.366519414853208</v>
      </c>
      <c r="J6734" t="e">
        <f>VLOOKUP(A6734,'Top 30 via LR (Schizonts)'!A:A,1,FALSE)</f>
        <v>#N/A</v>
      </c>
      <c r="K6734" t="e">
        <f>VLOOKUP(A6734,'Top 30 via LR (Schizonts)'!J:J,1,FALSE)</f>
        <v>#N/A</v>
      </c>
      <c r="L6734" t="e">
        <f>VLOOKUP(A6734,'Top 30 via LR (Tr36)'!A:A,1,FALSE)</f>
        <v>#N/A</v>
      </c>
      <c r="M6734" t="e">
        <f>VLOOKUP(A6734,'Top 30 via LR (Tr36)'!I:I,1,FALSE)</f>
        <v>#N/A</v>
      </c>
      <c r="N6734" t="e">
        <f>VLOOKUP(A6734,'Top or Bottom 30 via OR (Schiz)'!B:B,1,FALSE)</f>
        <v>#N/A</v>
      </c>
      <c r="O6734" t="e">
        <f>VLOOKUP(A6734,'Top or Bottom 30 via OR (Schiz)'!J:J,1,FALSE)</f>
        <v>#N/A</v>
      </c>
      <c r="P6734" t="e">
        <f>VLOOKUP(A6734,'Top or Bottom 30 via OR (Tr36)'!B:B,1,FALSE)</f>
        <v>#N/A</v>
      </c>
      <c r="Q6734" t="e">
        <f>VLOOKUP(A6734,'Top or Bottom 30 via OR (Tr36)'!J:J,1,FALSE)</f>
        <v>#N/A</v>
      </c>
    </row>
    <row r="6735" spans="1:17" x14ac:dyDescent="0.25">
      <c r="A6735" t="s">
        <v>6749</v>
      </c>
      <c r="B6735">
        <v>319</v>
      </c>
      <c r="C6735">
        <v>182</v>
      </c>
      <c r="D6735">
        <v>619</v>
      </c>
      <c r="E6735">
        <v>206</v>
      </c>
      <c r="F6735">
        <f>B6735/cam_reads!I$3</f>
        <v>3.9631979673043372</v>
      </c>
      <c r="G6735">
        <f>C6735/cam_reads!J$3</f>
        <v>2.3572977736086704</v>
      </c>
      <c r="H6735">
        <f>D6735/cam_reads!K$3</f>
        <v>6.4612427105387065</v>
      </c>
      <c r="I6735">
        <f>E6735/cam_reads!L$3</f>
        <v>2.147404181861158</v>
      </c>
      <c r="J6735" t="e">
        <f>VLOOKUP(A6735,'Top 30 via LR (Schizonts)'!A:A,1,FALSE)</f>
        <v>#N/A</v>
      </c>
      <c r="K6735" t="e">
        <f>VLOOKUP(A6735,'Top 30 via LR (Schizonts)'!J:J,1,FALSE)</f>
        <v>#N/A</v>
      </c>
      <c r="L6735" t="e">
        <f>VLOOKUP(A6735,'Top 30 via LR (Tr36)'!A:A,1,FALSE)</f>
        <v>#N/A</v>
      </c>
      <c r="M6735" t="e">
        <f>VLOOKUP(A6735,'Top 30 via LR (Tr36)'!I:I,1,FALSE)</f>
        <v>#N/A</v>
      </c>
      <c r="N6735" t="e">
        <f>VLOOKUP(A6735,'Top or Bottom 30 via OR (Schiz)'!B:B,1,FALSE)</f>
        <v>#N/A</v>
      </c>
      <c r="O6735" t="e">
        <f>VLOOKUP(A6735,'Top or Bottom 30 via OR (Schiz)'!J:J,1,FALSE)</f>
        <v>#N/A</v>
      </c>
      <c r="P6735" t="e">
        <f>VLOOKUP(A6735,'Top or Bottom 30 via OR (Tr36)'!B:B,1,FALSE)</f>
        <v>#N/A</v>
      </c>
      <c r="Q6735" t="e">
        <f>VLOOKUP(A6735,'Top or Bottom 30 via OR (Tr36)'!J:J,1,FALSE)</f>
        <v>#N/A</v>
      </c>
    </row>
    <row r="6736" spans="1:17" x14ac:dyDescent="0.25">
      <c r="A6736" t="s">
        <v>6750</v>
      </c>
      <c r="B6736">
        <v>0</v>
      </c>
      <c r="C6736">
        <v>0</v>
      </c>
      <c r="D6736">
        <v>0</v>
      </c>
      <c r="E6736">
        <v>0</v>
      </c>
      <c r="F6736">
        <f>B6736/cam_reads!I$3</f>
        <v>0</v>
      </c>
      <c r="G6736">
        <f>C6736/cam_reads!J$3</f>
        <v>0</v>
      </c>
      <c r="H6736">
        <f>D6736/cam_reads!K$3</f>
        <v>0</v>
      </c>
      <c r="I6736">
        <f>E6736/cam_reads!L$3</f>
        <v>0</v>
      </c>
      <c r="J6736" t="e">
        <f>VLOOKUP(A6736,'Top 30 via LR (Schizonts)'!A:A,1,FALSE)</f>
        <v>#N/A</v>
      </c>
      <c r="K6736" t="e">
        <f>VLOOKUP(A6736,'Top 30 via LR (Schizonts)'!J:J,1,FALSE)</f>
        <v>#N/A</v>
      </c>
      <c r="L6736" t="e">
        <f>VLOOKUP(A6736,'Top 30 via LR (Tr36)'!A:A,1,FALSE)</f>
        <v>#N/A</v>
      </c>
      <c r="M6736" t="e">
        <f>VLOOKUP(A6736,'Top 30 via LR (Tr36)'!I:I,1,FALSE)</f>
        <v>#N/A</v>
      </c>
      <c r="N6736" t="e">
        <f>VLOOKUP(A6736,'Top or Bottom 30 via OR (Schiz)'!B:B,1,FALSE)</f>
        <v>#N/A</v>
      </c>
      <c r="O6736" t="e">
        <f>VLOOKUP(A6736,'Top or Bottom 30 via OR (Schiz)'!J:J,1,FALSE)</f>
        <v>#N/A</v>
      </c>
      <c r="P6736" t="e">
        <f>VLOOKUP(A6736,'Top or Bottom 30 via OR (Tr36)'!B:B,1,FALSE)</f>
        <v>#N/A</v>
      </c>
      <c r="Q6736" t="e">
        <f>VLOOKUP(A6736,'Top or Bottom 30 via OR (Tr36)'!J:J,1,FALSE)</f>
        <v>#N/A</v>
      </c>
    </row>
    <row r="6737" spans="1:17" x14ac:dyDescent="0.25">
      <c r="A6737" t="s">
        <v>6751</v>
      </c>
      <c r="B6737">
        <v>266</v>
      </c>
      <c r="C6737">
        <v>227</v>
      </c>
      <c r="D6737">
        <v>234</v>
      </c>
      <c r="E6737">
        <v>176</v>
      </c>
      <c r="F6737">
        <f>B6737/cam_reads!I$3</f>
        <v>3.3047356091001685</v>
      </c>
      <c r="G6737">
        <f>C6737/cam_reads!J$3</f>
        <v>2.940146124226199</v>
      </c>
      <c r="H6737">
        <f>D6737/cam_reads!K$3</f>
        <v>2.4425376320937922</v>
      </c>
      <c r="I6737">
        <f>E6737/cam_reads!L$3</f>
        <v>1.8346754175124458</v>
      </c>
      <c r="J6737" t="e">
        <f>VLOOKUP(A6737,'Top 30 via LR (Schizonts)'!A:A,1,FALSE)</f>
        <v>#N/A</v>
      </c>
      <c r="K6737" t="e">
        <f>VLOOKUP(A6737,'Top 30 via LR (Schizonts)'!J:J,1,FALSE)</f>
        <v>#N/A</v>
      </c>
      <c r="L6737" t="e">
        <f>VLOOKUP(A6737,'Top 30 via LR (Tr36)'!A:A,1,FALSE)</f>
        <v>#N/A</v>
      </c>
      <c r="M6737" t="e">
        <f>VLOOKUP(A6737,'Top 30 via LR (Tr36)'!I:I,1,FALSE)</f>
        <v>#N/A</v>
      </c>
      <c r="N6737" t="e">
        <f>VLOOKUP(A6737,'Top or Bottom 30 via OR (Schiz)'!B:B,1,FALSE)</f>
        <v>#N/A</v>
      </c>
      <c r="O6737" t="e">
        <f>VLOOKUP(A6737,'Top or Bottom 30 via OR (Schiz)'!J:J,1,FALSE)</f>
        <v>#N/A</v>
      </c>
      <c r="P6737" t="e">
        <f>VLOOKUP(A6737,'Top or Bottom 30 via OR (Tr36)'!B:B,1,FALSE)</f>
        <v>#N/A</v>
      </c>
      <c r="Q6737" t="e">
        <f>VLOOKUP(A6737,'Top or Bottom 30 via OR (Tr36)'!J:J,1,FALSE)</f>
        <v>#N/A</v>
      </c>
    </row>
    <row r="6738" spans="1:17" x14ac:dyDescent="0.25">
      <c r="A6738" t="s">
        <v>6752</v>
      </c>
      <c r="B6738">
        <v>81</v>
      </c>
      <c r="C6738">
        <v>86</v>
      </c>
      <c r="D6738">
        <v>98</v>
      </c>
      <c r="E6738">
        <v>80</v>
      </c>
      <c r="F6738">
        <f>B6738/cam_reads!I$3</f>
        <v>1.0063292644252393</v>
      </c>
      <c r="G6738">
        <f>C6738/cam_reads!J$3</f>
        <v>1.1138879589579433</v>
      </c>
      <c r="H6738">
        <f>D6738/cam_reads!K$3</f>
        <v>1.0229431108768874</v>
      </c>
      <c r="I6738">
        <f>E6738/cam_reads!L$3</f>
        <v>0.83394337159656629</v>
      </c>
      <c r="J6738" t="e">
        <f>VLOOKUP(A6738,'Top 30 via LR (Schizonts)'!A:A,1,FALSE)</f>
        <v>#N/A</v>
      </c>
      <c r="K6738" t="e">
        <f>VLOOKUP(A6738,'Top 30 via LR (Schizonts)'!J:J,1,FALSE)</f>
        <v>#N/A</v>
      </c>
      <c r="L6738" t="e">
        <f>VLOOKUP(A6738,'Top 30 via LR (Tr36)'!A:A,1,FALSE)</f>
        <v>#N/A</v>
      </c>
      <c r="M6738" t="e">
        <f>VLOOKUP(A6738,'Top 30 via LR (Tr36)'!I:I,1,FALSE)</f>
        <v>#N/A</v>
      </c>
      <c r="N6738" t="e">
        <f>VLOOKUP(A6738,'Top or Bottom 30 via OR (Schiz)'!B:B,1,FALSE)</f>
        <v>#N/A</v>
      </c>
      <c r="O6738" t="e">
        <f>VLOOKUP(A6738,'Top or Bottom 30 via OR (Schiz)'!J:J,1,FALSE)</f>
        <v>#N/A</v>
      </c>
      <c r="P6738" t="e">
        <f>VLOOKUP(A6738,'Top or Bottom 30 via OR (Tr36)'!B:B,1,FALSE)</f>
        <v>#N/A</v>
      </c>
      <c r="Q6738" t="e">
        <f>VLOOKUP(A6738,'Top or Bottom 30 via OR (Tr36)'!J:J,1,FALSE)</f>
        <v>#N/A</v>
      </c>
    </row>
    <row r="6739" spans="1:17" x14ac:dyDescent="0.25">
      <c r="A6739" t="s">
        <v>6753</v>
      </c>
      <c r="B6739">
        <v>0</v>
      </c>
      <c r="C6739">
        <v>0</v>
      </c>
      <c r="D6739">
        <v>0</v>
      </c>
      <c r="E6739">
        <v>0</v>
      </c>
      <c r="F6739">
        <f>B6739/cam_reads!I$3</f>
        <v>0</v>
      </c>
      <c r="G6739">
        <f>C6739/cam_reads!J$3</f>
        <v>0</v>
      </c>
      <c r="H6739">
        <f>D6739/cam_reads!K$3</f>
        <v>0</v>
      </c>
      <c r="I6739">
        <f>E6739/cam_reads!L$3</f>
        <v>0</v>
      </c>
      <c r="J6739" t="e">
        <f>VLOOKUP(A6739,'Top 30 via LR (Schizonts)'!A:A,1,FALSE)</f>
        <v>#N/A</v>
      </c>
      <c r="K6739" t="e">
        <f>VLOOKUP(A6739,'Top 30 via LR (Schizonts)'!J:J,1,FALSE)</f>
        <v>#N/A</v>
      </c>
      <c r="L6739" t="e">
        <f>VLOOKUP(A6739,'Top 30 via LR (Tr36)'!A:A,1,FALSE)</f>
        <v>#N/A</v>
      </c>
      <c r="M6739" t="e">
        <f>VLOOKUP(A6739,'Top 30 via LR (Tr36)'!I:I,1,FALSE)</f>
        <v>#N/A</v>
      </c>
      <c r="N6739" t="e">
        <f>VLOOKUP(A6739,'Top or Bottom 30 via OR (Schiz)'!B:B,1,FALSE)</f>
        <v>#N/A</v>
      </c>
      <c r="O6739" t="e">
        <f>VLOOKUP(A6739,'Top or Bottom 30 via OR (Schiz)'!J:J,1,FALSE)</f>
        <v>#N/A</v>
      </c>
      <c r="P6739" t="e">
        <f>VLOOKUP(A6739,'Top or Bottom 30 via OR (Tr36)'!B:B,1,FALSE)</f>
        <v>#N/A</v>
      </c>
      <c r="Q6739" t="e">
        <f>VLOOKUP(A6739,'Top or Bottom 30 via OR (Tr36)'!J:J,1,FALSE)</f>
        <v>#N/A</v>
      </c>
    </row>
    <row r="6740" spans="1:17" x14ac:dyDescent="0.25">
      <c r="A6740" t="s">
        <v>6754</v>
      </c>
      <c r="B6740">
        <v>466</v>
      </c>
      <c r="C6740">
        <v>174</v>
      </c>
      <c r="D6740">
        <v>564</v>
      </c>
      <c r="E6740">
        <v>130</v>
      </c>
      <c r="F6740">
        <f>B6740/cam_reads!I$3</f>
        <v>5.7894992249649562</v>
      </c>
      <c r="G6740">
        <f>C6740/cam_reads!J$3</f>
        <v>2.2536802890544432</v>
      </c>
      <c r="H6740">
        <f>D6740/cam_reads!K$3</f>
        <v>5.8871419850465765</v>
      </c>
      <c r="I6740">
        <f>E6740/cam_reads!L$3</f>
        <v>1.3551579788444201</v>
      </c>
      <c r="J6740" t="e">
        <f>VLOOKUP(A6740,'Top 30 via LR (Schizonts)'!A:A,1,FALSE)</f>
        <v>#N/A</v>
      </c>
      <c r="K6740" t="e">
        <f>VLOOKUP(A6740,'Top 30 via LR (Schizonts)'!J:J,1,FALSE)</f>
        <v>#N/A</v>
      </c>
      <c r="L6740" t="e">
        <f>VLOOKUP(A6740,'Top 30 via LR (Tr36)'!A:A,1,FALSE)</f>
        <v>#N/A</v>
      </c>
      <c r="M6740" t="e">
        <f>VLOOKUP(A6740,'Top 30 via LR (Tr36)'!I:I,1,FALSE)</f>
        <v>#N/A</v>
      </c>
      <c r="N6740" t="e">
        <f>VLOOKUP(A6740,'Top or Bottom 30 via OR (Schiz)'!B:B,1,FALSE)</f>
        <v>#N/A</v>
      </c>
      <c r="O6740" t="e">
        <f>VLOOKUP(A6740,'Top or Bottom 30 via OR (Schiz)'!J:J,1,FALSE)</f>
        <v>#N/A</v>
      </c>
      <c r="P6740" t="e">
        <f>VLOOKUP(A6740,'Top or Bottom 30 via OR (Tr36)'!B:B,1,FALSE)</f>
        <v>#N/A</v>
      </c>
      <c r="Q6740" t="e">
        <f>VLOOKUP(A6740,'Top or Bottom 30 via OR (Tr36)'!J:J,1,FALSE)</f>
        <v>#N/A</v>
      </c>
    </row>
    <row r="6741" spans="1:17" x14ac:dyDescent="0.25">
      <c r="A6741" t="s">
        <v>6755</v>
      </c>
      <c r="B6741">
        <v>302</v>
      </c>
      <c r="C6741">
        <v>129</v>
      </c>
      <c r="D6741">
        <v>166</v>
      </c>
      <c r="E6741">
        <v>204</v>
      </c>
      <c r="F6741">
        <f>B6741/cam_reads!I$3</f>
        <v>3.7519930599558302</v>
      </c>
      <c r="G6741">
        <f>C6741/cam_reads!J$3</f>
        <v>1.6708319384369148</v>
      </c>
      <c r="H6741">
        <f>D6741/cam_reads!K$3</f>
        <v>1.7327403714853398</v>
      </c>
      <c r="I6741">
        <f>E6741/cam_reads!L$3</f>
        <v>2.1265555975712442</v>
      </c>
      <c r="J6741" t="e">
        <f>VLOOKUP(A6741,'Top 30 via LR (Schizonts)'!A:A,1,FALSE)</f>
        <v>#N/A</v>
      </c>
      <c r="K6741" t="e">
        <f>VLOOKUP(A6741,'Top 30 via LR (Schizonts)'!J:J,1,FALSE)</f>
        <v>#N/A</v>
      </c>
      <c r="L6741" t="e">
        <f>VLOOKUP(A6741,'Top 30 via LR (Tr36)'!A:A,1,FALSE)</f>
        <v>#N/A</v>
      </c>
      <c r="M6741" t="e">
        <f>VLOOKUP(A6741,'Top 30 via LR (Tr36)'!I:I,1,FALSE)</f>
        <v>#N/A</v>
      </c>
      <c r="N6741" t="e">
        <f>VLOOKUP(A6741,'Top or Bottom 30 via OR (Schiz)'!B:B,1,FALSE)</f>
        <v>#N/A</v>
      </c>
      <c r="O6741" t="e">
        <f>VLOOKUP(A6741,'Top or Bottom 30 via OR (Schiz)'!J:J,1,FALSE)</f>
        <v>#N/A</v>
      </c>
      <c r="P6741" t="e">
        <f>VLOOKUP(A6741,'Top or Bottom 30 via OR (Tr36)'!B:B,1,FALSE)</f>
        <v>#N/A</v>
      </c>
      <c r="Q6741" t="e">
        <f>VLOOKUP(A6741,'Top or Bottom 30 via OR (Tr36)'!J:J,1,FALSE)</f>
        <v>#N/A</v>
      </c>
    </row>
    <row r="6742" spans="1:17" x14ac:dyDescent="0.25">
      <c r="A6742" t="s">
        <v>6756</v>
      </c>
      <c r="B6742">
        <v>2664</v>
      </c>
      <c r="C6742">
        <v>2119</v>
      </c>
      <c r="D6742">
        <v>4794</v>
      </c>
      <c r="E6742">
        <v>2032</v>
      </c>
      <c r="F6742">
        <f>B6742/cam_reads!I$3</f>
        <v>33.097051363318982</v>
      </c>
      <c r="G6742">
        <f>C6742/cam_reads!J$3</f>
        <v>27.445681221300951</v>
      </c>
      <c r="H6742">
        <f>D6742/cam_reads!K$3</f>
        <v>50.040706872895896</v>
      </c>
      <c r="I6742">
        <f>E6742/cam_reads!L$3</f>
        <v>21.182161638552785</v>
      </c>
      <c r="J6742" t="e">
        <f>VLOOKUP(A6742,'Top 30 via LR (Schizonts)'!A:A,1,FALSE)</f>
        <v>#N/A</v>
      </c>
      <c r="K6742" t="e">
        <f>VLOOKUP(A6742,'Top 30 via LR (Schizonts)'!J:J,1,FALSE)</f>
        <v>#N/A</v>
      </c>
      <c r="L6742" t="e">
        <f>VLOOKUP(A6742,'Top 30 via LR (Tr36)'!A:A,1,FALSE)</f>
        <v>#N/A</v>
      </c>
      <c r="M6742" t="e">
        <f>VLOOKUP(A6742,'Top 30 via LR (Tr36)'!I:I,1,FALSE)</f>
        <v>#N/A</v>
      </c>
      <c r="N6742" t="e">
        <f>VLOOKUP(A6742,'Top or Bottom 30 via OR (Schiz)'!B:B,1,FALSE)</f>
        <v>#N/A</v>
      </c>
      <c r="O6742" t="e">
        <f>VLOOKUP(A6742,'Top or Bottom 30 via OR (Schiz)'!J:J,1,FALSE)</f>
        <v>#N/A</v>
      </c>
      <c r="P6742" t="e">
        <f>VLOOKUP(A6742,'Top or Bottom 30 via OR (Tr36)'!B:B,1,FALSE)</f>
        <v>#N/A</v>
      </c>
      <c r="Q6742" t="e">
        <f>VLOOKUP(A6742,'Top or Bottom 30 via OR (Tr36)'!J:J,1,FALSE)</f>
        <v>#N/A</v>
      </c>
    </row>
    <row r="6743" spans="1:17" x14ac:dyDescent="0.25">
      <c r="A6743" t="s">
        <v>6757</v>
      </c>
      <c r="B6743">
        <v>328</v>
      </c>
      <c r="C6743">
        <v>192</v>
      </c>
      <c r="D6743">
        <v>481</v>
      </c>
      <c r="E6743">
        <v>162</v>
      </c>
      <c r="F6743">
        <f>B6743/cam_reads!I$3</f>
        <v>4.0750123300182528</v>
      </c>
      <c r="G6743">
        <f>C6743/cam_reads!J$3</f>
        <v>2.4868196293014546</v>
      </c>
      <c r="H6743">
        <f>D6743/cam_reads!K$3</f>
        <v>5.0207717993039065</v>
      </c>
      <c r="I6743">
        <f>E6743/cam_reads!L$3</f>
        <v>1.6887353274830468</v>
      </c>
      <c r="J6743" t="e">
        <f>VLOOKUP(A6743,'Top 30 via LR (Schizonts)'!A:A,1,FALSE)</f>
        <v>#N/A</v>
      </c>
      <c r="K6743" t="e">
        <f>VLOOKUP(A6743,'Top 30 via LR (Schizonts)'!J:J,1,FALSE)</f>
        <v>#N/A</v>
      </c>
      <c r="L6743" t="e">
        <f>VLOOKUP(A6743,'Top 30 via LR (Tr36)'!A:A,1,FALSE)</f>
        <v>#N/A</v>
      </c>
      <c r="M6743" t="e">
        <f>VLOOKUP(A6743,'Top 30 via LR (Tr36)'!I:I,1,FALSE)</f>
        <v>#N/A</v>
      </c>
      <c r="N6743" t="e">
        <f>VLOOKUP(A6743,'Top or Bottom 30 via OR (Schiz)'!B:B,1,FALSE)</f>
        <v>#N/A</v>
      </c>
      <c r="O6743" t="e">
        <f>VLOOKUP(A6743,'Top or Bottom 30 via OR (Schiz)'!J:J,1,FALSE)</f>
        <v>#N/A</v>
      </c>
      <c r="P6743" t="e">
        <f>VLOOKUP(A6743,'Top or Bottom 30 via OR (Tr36)'!B:B,1,FALSE)</f>
        <v>#N/A</v>
      </c>
      <c r="Q6743" t="e">
        <f>VLOOKUP(A6743,'Top or Bottom 30 via OR (Tr36)'!J:J,1,FALSE)</f>
        <v>#N/A</v>
      </c>
    </row>
    <row r="6744" spans="1:17" x14ac:dyDescent="0.25">
      <c r="A6744" t="s">
        <v>6758</v>
      </c>
      <c r="B6744">
        <v>0</v>
      </c>
      <c r="C6744">
        <v>0</v>
      </c>
      <c r="D6744">
        <v>0</v>
      </c>
      <c r="E6744">
        <v>0</v>
      </c>
      <c r="F6744">
        <f>B6744/cam_reads!I$3</f>
        <v>0</v>
      </c>
      <c r="G6744">
        <f>C6744/cam_reads!J$3</f>
        <v>0</v>
      </c>
      <c r="H6744">
        <f>D6744/cam_reads!K$3</f>
        <v>0</v>
      </c>
      <c r="I6744">
        <f>E6744/cam_reads!L$3</f>
        <v>0</v>
      </c>
      <c r="J6744" t="e">
        <f>VLOOKUP(A6744,'Top 30 via LR (Schizonts)'!A:A,1,FALSE)</f>
        <v>#N/A</v>
      </c>
      <c r="K6744" t="e">
        <f>VLOOKUP(A6744,'Top 30 via LR (Schizonts)'!J:J,1,FALSE)</f>
        <v>#N/A</v>
      </c>
      <c r="L6744" t="e">
        <f>VLOOKUP(A6744,'Top 30 via LR (Tr36)'!A:A,1,FALSE)</f>
        <v>#N/A</v>
      </c>
      <c r="M6744" t="e">
        <f>VLOOKUP(A6744,'Top 30 via LR (Tr36)'!I:I,1,FALSE)</f>
        <v>#N/A</v>
      </c>
      <c r="N6744" t="e">
        <f>VLOOKUP(A6744,'Top or Bottom 30 via OR (Schiz)'!B:B,1,FALSE)</f>
        <v>#N/A</v>
      </c>
      <c r="O6744" t="e">
        <f>VLOOKUP(A6744,'Top or Bottom 30 via OR (Schiz)'!J:J,1,FALSE)</f>
        <v>#N/A</v>
      </c>
      <c r="P6744" t="e">
        <f>VLOOKUP(A6744,'Top or Bottom 30 via OR (Tr36)'!B:B,1,FALSE)</f>
        <v>#N/A</v>
      </c>
      <c r="Q6744" t="e">
        <f>VLOOKUP(A6744,'Top or Bottom 30 via OR (Tr36)'!J:J,1,FALSE)</f>
        <v>#N/A</v>
      </c>
    </row>
    <row r="6745" spans="1:17" x14ac:dyDescent="0.25">
      <c r="A6745" t="s">
        <v>6759</v>
      </c>
      <c r="B6745">
        <v>9973</v>
      </c>
      <c r="C6745">
        <v>9493</v>
      </c>
      <c r="D6745">
        <v>9781</v>
      </c>
      <c r="E6745">
        <v>10738</v>
      </c>
      <c r="F6745">
        <f>B6745/cam_reads!I$3</f>
        <v>123.90273770509766</v>
      </c>
      <c r="G6745">
        <f>C6745/cam_reads!J$3</f>
        <v>122.95509760915995</v>
      </c>
      <c r="H6745">
        <f>D6745/cam_reads!K$3</f>
        <v>102.09598538251872</v>
      </c>
      <c r="I6745">
        <f>E6745/cam_reads!L$3</f>
        <v>111.93604905254911</v>
      </c>
      <c r="J6745" t="e">
        <f>VLOOKUP(A6745,'Top 30 via LR (Schizonts)'!A:A,1,FALSE)</f>
        <v>#N/A</v>
      </c>
      <c r="K6745" t="e">
        <f>VLOOKUP(A6745,'Top 30 via LR (Schizonts)'!J:J,1,FALSE)</f>
        <v>#N/A</v>
      </c>
      <c r="L6745" t="e">
        <f>VLOOKUP(A6745,'Top 30 via LR (Tr36)'!A:A,1,FALSE)</f>
        <v>#N/A</v>
      </c>
      <c r="M6745" t="e">
        <f>VLOOKUP(A6745,'Top 30 via LR (Tr36)'!I:I,1,FALSE)</f>
        <v>#N/A</v>
      </c>
      <c r="N6745" t="e">
        <f>VLOOKUP(A6745,'Top or Bottom 30 via OR (Schiz)'!B:B,1,FALSE)</f>
        <v>#N/A</v>
      </c>
      <c r="O6745" t="e">
        <f>VLOOKUP(A6745,'Top or Bottom 30 via OR (Schiz)'!J:J,1,FALSE)</f>
        <v>#N/A</v>
      </c>
      <c r="P6745" t="e">
        <f>VLOOKUP(A6745,'Top or Bottom 30 via OR (Tr36)'!B:B,1,FALSE)</f>
        <v>#N/A</v>
      </c>
      <c r="Q6745" t="e">
        <f>VLOOKUP(A6745,'Top or Bottom 30 via OR (Tr36)'!J:J,1,FALSE)</f>
        <v>#N/A</v>
      </c>
    </row>
    <row r="6746" spans="1:17" x14ac:dyDescent="0.25">
      <c r="A6746" t="s">
        <v>6760</v>
      </c>
      <c r="B6746">
        <v>465</v>
      </c>
      <c r="C6746">
        <v>9</v>
      </c>
      <c r="D6746">
        <v>458</v>
      </c>
      <c r="E6746">
        <v>7</v>
      </c>
      <c r="F6746">
        <f>B6746/cam_reads!I$3</f>
        <v>5.7770754068856327</v>
      </c>
      <c r="G6746">
        <f>C6746/cam_reads!J$3</f>
        <v>0.11656967012350569</v>
      </c>
      <c r="H6746">
        <f>D6746/cam_reads!K$3</f>
        <v>4.7806933140981061</v>
      </c>
      <c r="I6746">
        <f>E6746/cam_reads!L$3</f>
        <v>7.2970045014699544E-2</v>
      </c>
      <c r="J6746" t="e">
        <f>VLOOKUP(A6746,'Top 30 via LR (Schizonts)'!A:A,1,FALSE)</f>
        <v>#N/A</v>
      </c>
      <c r="K6746" t="e">
        <f>VLOOKUP(A6746,'Top 30 via LR (Schizonts)'!J:J,1,FALSE)</f>
        <v>#N/A</v>
      </c>
      <c r="L6746" t="e">
        <f>VLOOKUP(A6746,'Top 30 via LR (Tr36)'!A:A,1,FALSE)</f>
        <v>#N/A</v>
      </c>
      <c r="M6746" t="e">
        <f>VLOOKUP(A6746,'Top 30 via LR (Tr36)'!I:I,1,FALSE)</f>
        <v>#N/A</v>
      </c>
      <c r="N6746" t="e">
        <f>VLOOKUP(A6746,'Top or Bottom 30 via OR (Schiz)'!B:B,1,FALSE)</f>
        <v>#N/A</v>
      </c>
      <c r="O6746" t="e">
        <f>VLOOKUP(A6746,'Top or Bottom 30 via OR (Schiz)'!J:J,1,FALSE)</f>
        <v>#N/A</v>
      </c>
      <c r="P6746" t="e">
        <f>VLOOKUP(A6746,'Top or Bottom 30 via OR (Tr36)'!B:B,1,FALSE)</f>
        <v>#N/A</v>
      </c>
      <c r="Q6746" t="e">
        <f>VLOOKUP(A6746,'Top or Bottom 30 via OR (Tr36)'!J:J,1,FALSE)</f>
        <v>#N/A</v>
      </c>
    </row>
    <row r="6747" spans="1:17" x14ac:dyDescent="0.25">
      <c r="A6747" t="s">
        <v>6761</v>
      </c>
      <c r="B6747">
        <v>2924</v>
      </c>
      <c r="C6747">
        <v>2943</v>
      </c>
      <c r="D6747">
        <v>2457</v>
      </c>
      <c r="E6747">
        <v>3473</v>
      </c>
      <c r="F6747">
        <f>B6747/cam_reads!I$3</f>
        <v>36.327244063943205</v>
      </c>
      <c r="G6747">
        <f>C6747/cam_reads!J$3</f>
        <v>38.118282130386362</v>
      </c>
      <c r="H6747">
        <f>D6747/cam_reads!K$3</f>
        <v>25.646645136984819</v>
      </c>
      <c r="I6747">
        <f>E6747/cam_reads!L$3</f>
        <v>36.203566619435932</v>
      </c>
      <c r="J6747" t="e">
        <f>VLOOKUP(A6747,'Top 30 via LR (Schizonts)'!A:A,1,FALSE)</f>
        <v>#N/A</v>
      </c>
      <c r="K6747" t="e">
        <f>VLOOKUP(A6747,'Top 30 via LR (Schizonts)'!J:J,1,FALSE)</f>
        <v>#N/A</v>
      </c>
      <c r="L6747" t="e">
        <f>VLOOKUP(A6747,'Top 30 via LR (Tr36)'!A:A,1,FALSE)</f>
        <v>#N/A</v>
      </c>
      <c r="M6747" t="e">
        <f>VLOOKUP(A6747,'Top 30 via LR (Tr36)'!I:I,1,FALSE)</f>
        <v>#N/A</v>
      </c>
      <c r="N6747" t="e">
        <f>VLOOKUP(A6747,'Top or Bottom 30 via OR (Schiz)'!B:B,1,FALSE)</f>
        <v>#N/A</v>
      </c>
      <c r="O6747" t="e">
        <f>VLOOKUP(A6747,'Top or Bottom 30 via OR (Schiz)'!J:J,1,FALSE)</f>
        <v>#N/A</v>
      </c>
      <c r="P6747" t="e">
        <f>VLOOKUP(A6747,'Top or Bottom 30 via OR (Tr36)'!B:B,1,FALSE)</f>
        <v>#N/A</v>
      </c>
      <c r="Q6747" t="e">
        <f>VLOOKUP(A6747,'Top or Bottom 30 via OR (Tr36)'!J:J,1,FALSE)</f>
        <v>#N/A</v>
      </c>
    </row>
    <row r="6748" spans="1:17" x14ac:dyDescent="0.25">
      <c r="A6748" t="s">
        <v>6762</v>
      </c>
      <c r="B6748">
        <v>371</v>
      </c>
      <c r="C6748">
        <v>278</v>
      </c>
      <c r="D6748">
        <v>403</v>
      </c>
      <c r="E6748">
        <v>516</v>
      </c>
      <c r="F6748">
        <f>B6748/cam_reads!I$3</f>
        <v>4.6092365074291823</v>
      </c>
      <c r="G6748">
        <f>C6748/cam_reads!J$3</f>
        <v>3.600707588259398</v>
      </c>
      <c r="H6748">
        <f>D6748/cam_reads!K$3</f>
        <v>4.2065925886059752</v>
      </c>
      <c r="I6748">
        <f>E6748/cam_reads!L$3</f>
        <v>5.3789347467978521</v>
      </c>
      <c r="J6748" t="e">
        <f>VLOOKUP(A6748,'Top 30 via LR (Schizonts)'!A:A,1,FALSE)</f>
        <v>#N/A</v>
      </c>
      <c r="K6748" t="e">
        <f>VLOOKUP(A6748,'Top 30 via LR (Schizonts)'!J:J,1,FALSE)</f>
        <v>#N/A</v>
      </c>
      <c r="L6748" t="e">
        <f>VLOOKUP(A6748,'Top 30 via LR (Tr36)'!A:A,1,FALSE)</f>
        <v>#N/A</v>
      </c>
      <c r="M6748" t="e">
        <f>VLOOKUP(A6748,'Top 30 via LR (Tr36)'!I:I,1,FALSE)</f>
        <v>#N/A</v>
      </c>
      <c r="N6748" t="e">
        <f>VLOOKUP(A6748,'Top or Bottom 30 via OR (Schiz)'!B:B,1,FALSE)</f>
        <v>#N/A</v>
      </c>
      <c r="O6748" t="e">
        <f>VLOOKUP(A6748,'Top or Bottom 30 via OR (Schiz)'!J:J,1,FALSE)</f>
        <v>#N/A</v>
      </c>
      <c r="P6748" t="e">
        <f>VLOOKUP(A6748,'Top or Bottom 30 via OR (Tr36)'!B:B,1,FALSE)</f>
        <v>#N/A</v>
      </c>
      <c r="Q6748" t="e">
        <f>VLOOKUP(A6748,'Top or Bottom 30 via OR (Tr36)'!J:J,1,FALSE)</f>
        <v>#N/A</v>
      </c>
    </row>
    <row r="6749" spans="1:17" x14ac:dyDescent="0.25">
      <c r="A6749" t="s">
        <v>6763</v>
      </c>
      <c r="B6749">
        <v>157</v>
      </c>
      <c r="C6749">
        <v>61</v>
      </c>
      <c r="D6749">
        <v>211</v>
      </c>
      <c r="E6749">
        <v>114</v>
      </c>
      <c r="F6749">
        <f>B6749/cam_reads!I$3</f>
        <v>1.9505394384538588</v>
      </c>
      <c r="G6749">
        <f>C6749/cam_reads!J$3</f>
        <v>0.790083319725983</v>
      </c>
      <c r="H6749">
        <f>D6749/cam_reads!K$3</f>
        <v>2.2024591468879922</v>
      </c>
      <c r="I6749">
        <f>E6749/cam_reads!L$3</f>
        <v>1.1883693045251069</v>
      </c>
      <c r="J6749" t="e">
        <f>VLOOKUP(A6749,'Top 30 via LR (Schizonts)'!A:A,1,FALSE)</f>
        <v>#N/A</v>
      </c>
      <c r="K6749" t="e">
        <f>VLOOKUP(A6749,'Top 30 via LR (Schizonts)'!J:J,1,FALSE)</f>
        <v>#N/A</v>
      </c>
      <c r="L6749" t="e">
        <f>VLOOKUP(A6749,'Top 30 via LR (Tr36)'!A:A,1,FALSE)</f>
        <v>#N/A</v>
      </c>
      <c r="M6749" t="e">
        <f>VLOOKUP(A6749,'Top 30 via LR (Tr36)'!I:I,1,FALSE)</f>
        <v>#N/A</v>
      </c>
      <c r="N6749" t="e">
        <f>VLOOKUP(A6749,'Top or Bottom 30 via OR (Schiz)'!B:B,1,FALSE)</f>
        <v>#N/A</v>
      </c>
      <c r="O6749" t="e">
        <f>VLOOKUP(A6749,'Top or Bottom 30 via OR (Schiz)'!J:J,1,FALSE)</f>
        <v>#N/A</v>
      </c>
      <c r="P6749" t="e">
        <f>VLOOKUP(A6749,'Top or Bottom 30 via OR (Tr36)'!B:B,1,FALSE)</f>
        <v>#N/A</v>
      </c>
      <c r="Q6749" t="e">
        <f>VLOOKUP(A6749,'Top or Bottom 30 via OR (Tr36)'!J:J,1,FALSE)</f>
        <v>#N/A</v>
      </c>
    </row>
    <row r="6750" spans="1:17" x14ac:dyDescent="0.25">
      <c r="A6750" t="s">
        <v>6764</v>
      </c>
      <c r="B6750">
        <v>523</v>
      </c>
      <c r="C6750">
        <v>303</v>
      </c>
      <c r="D6750">
        <v>438</v>
      </c>
      <c r="E6750">
        <v>393</v>
      </c>
      <c r="F6750">
        <f>B6750/cam_reads!I$3</f>
        <v>6.4976568554864214</v>
      </c>
      <c r="G6750">
        <f>C6750/cam_reads!J$3</f>
        <v>3.9245122274913582</v>
      </c>
      <c r="H6750">
        <f>D6750/cam_reads!K$3</f>
        <v>4.5719294139191495</v>
      </c>
      <c r="I6750">
        <f>E6750/cam_reads!L$3</f>
        <v>4.0967468129681315</v>
      </c>
      <c r="J6750" t="e">
        <f>VLOOKUP(A6750,'Top 30 via LR (Schizonts)'!A:A,1,FALSE)</f>
        <v>#N/A</v>
      </c>
      <c r="K6750" t="e">
        <f>VLOOKUP(A6750,'Top 30 via LR (Schizonts)'!J:J,1,FALSE)</f>
        <v>#N/A</v>
      </c>
      <c r="L6750" t="e">
        <f>VLOOKUP(A6750,'Top 30 via LR (Tr36)'!A:A,1,FALSE)</f>
        <v>#N/A</v>
      </c>
      <c r="M6750" t="e">
        <f>VLOOKUP(A6750,'Top 30 via LR (Tr36)'!I:I,1,FALSE)</f>
        <v>#N/A</v>
      </c>
      <c r="N6750" t="e">
        <f>VLOOKUP(A6750,'Top or Bottom 30 via OR (Schiz)'!B:B,1,FALSE)</f>
        <v>#N/A</v>
      </c>
      <c r="O6750" t="e">
        <f>VLOOKUP(A6750,'Top or Bottom 30 via OR (Schiz)'!J:J,1,FALSE)</f>
        <v>#N/A</v>
      </c>
      <c r="P6750" t="e">
        <f>VLOOKUP(A6750,'Top or Bottom 30 via OR (Tr36)'!B:B,1,FALSE)</f>
        <v>#N/A</v>
      </c>
      <c r="Q6750" t="e">
        <f>VLOOKUP(A6750,'Top or Bottom 30 via OR (Tr36)'!J:J,1,FALSE)</f>
        <v>#N/A</v>
      </c>
    </row>
    <row r="6751" spans="1:17" x14ac:dyDescent="0.25">
      <c r="A6751" t="s">
        <v>6765</v>
      </c>
      <c r="B6751">
        <v>0</v>
      </c>
      <c r="C6751">
        <v>0</v>
      </c>
      <c r="D6751">
        <v>0</v>
      </c>
      <c r="E6751">
        <v>0</v>
      </c>
      <c r="F6751">
        <f>B6751/cam_reads!I$3</f>
        <v>0</v>
      </c>
      <c r="G6751">
        <f>C6751/cam_reads!J$3</f>
        <v>0</v>
      </c>
      <c r="H6751">
        <f>D6751/cam_reads!K$3</f>
        <v>0</v>
      </c>
      <c r="I6751">
        <f>E6751/cam_reads!L$3</f>
        <v>0</v>
      </c>
      <c r="J6751" t="e">
        <f>VLOOKUP(A6751,'Top 30 via LR (Schizonts)'!A:A,1,FALSE)</f>
        <v>#N/A</v>
      </c>
      <c r="K6751" t="e">
        <f>VLOOKUP(A6751,'Top 30 via LR (Schizonts)'!J:J,1,FALSE)</f>
        <v>#N/A</v>
      </c>
      <c r="L6751" t="e">
        <f>VLOOKUP(A6751,'Top 30 via LR (Tr36)'!A:A,1,FALSE)</f>
        <v>#N/A</v>
      </c>
      <c r="M6751" t="e">
        <f>VLOOKUP(A6751,'Top 30 via LR (Tr36)'!I:I,1,FALSE)</f>
        <v>#N/A</v>
      </c>
      <c r="N6751" t="e">
        <f>VLOOKUP(A6751,'Top or Bottom 30 via OR (Schiz)'!B:B,1,FALSE)</f>
        <v>#N/A</v>
      </c>
      <c r="O6751" t="e">
        <f>VLOOKUP(A6751,'Top or Bottom 30 via OR (Schiz)'!J:J,1,FALSE)</f>
        <v>#N/A</v>
      </c>
      <c r="P6751" t="e">
        <f>VLOOKUP(A6751,'Top or Bottom 30 via OR (Tr36)'!B:B,1,FALSE)</f>
        <v>#N/A</v>
      </c>
      <c r="Q6751" t="e">
        <f>VLOOKUP(A6751,'Top or Bottom 30 via OR (Tr36)'!J:J,1,FALSE)</f>
        <v>#N/A</v>
      </c>
    </row>
    <row r="6752" spans="1:17" x14ac:dyDescent="0.25">
      <c r="A6752" t="s">
        <v>6766</v>
      </c>
      <c r="B6752">
        <v>343</v>
      </c>
      <c r="C6752">
        <v>318</v>
      </c>
      <c r="D6752">
        <v>209</v>
      </c>
      <c r="E6752">
        <v>261</v>
      </c>
      <c r="F6752">
        <f>B6752/cam_reads!I$3</f>
        <v>4.2613696012081119</v>
      </c>
      <c r="G6752">
        <f>C6752/cam_reads!J$3</f>
        <v>4.1187950110305342</v>
      </c>
      <c r="H6752">
        <f>D6752/cam_reads!K$3</f>
        <v>2.1815827568700965</v>
      </c>
      <c r="I6752">
        <f>E6752/cam_reads!L$3</f>
        <v>2.7207402498337974</v>
      </c>
      <c r="J6752" t="e">
        <f>VLOOKUP(A6752,'Top 30 via LR (Schizonts)'!A:A,1,FALSE)</f>
        <v>#N/A</v>
      </c>
      <c r="K6752" t="e">
        <f>VLOOKUP(A6752,'Top 30 via LR (Schizonts)'!J:J,1,FALSE)</f>
        <v>#N/A</v>
      </c>
      <c r="L6752" t="e">
        <f>VLOOKUP(A6752,'Top 30 via LR (Tr36)'!A:A,1,FALSE)</f>
        <v>#N/A</v>
      </c>
      <c r="M6752" t="e">
        <f>VLOOKUP(A6752,'Top 30 via LR (Tr36)'!I:I,1,FALSE)</f>
        <v>#N/A</v>
      </c>
      <c r="N6752" t="e">
        <f>VLOOKUP(A6752,'Top or Bottom 30 via OR (Schiz)'!B:B,1,FALSE)</f>
        <v>#N/A</v>
      </c>
      <c r="O6752" t="e">
        <f>VLOOKUP(A6752,'Top or Bottom 30 via OR (Schiz)'!J:J,1,FALSE)</f>
        <v>#N/A</v>
      </c>
      <c r="P6752" t="e">
        <f>VLOOKUP(A6752,'Top or Bottom 30 via OR (Tr36)'!B:B,1,FALSE)</f>
        <v>#N/A</v>
      </c>
      <c r="Q6752" t="e">
        <f>VLOOKUP(A6752,'Top or Bottom 30 via OR (Tr36)'!J:J,1,FALSE)</f>
        <v>#N/A</v>
      </c>
    </row>
    <row r="6753" spans="1:17" x14ac:dyDescent="0.25">
      <c r="A6753" t="s">
        <v>6767</v>
      </c>
      <c r="B6753">
        <v>477</v>
      </c>
      <c r="C6753">
        <v>356</v>
      </c>
      <c r="D6753">
        <v>732</v>
      </c>
      <c r="E6753">
        <v>510</v>
      </c>
      <c r="F6753">
        <f>B6753/cam_reads!I$3</f>
        <v>5.9261612238375196</v>
      </c>
      <c r="G6753">
        <f>C6753/cam_reads!J$3</f>
        <v>4.6109780626631141</v>
      </c>
      <c r="H6753">
        <f>D6753/cam_reads!K$3</f>
        <v>7.6407587465498112</v>
      </c>
      <c r="I6753">
        <f>E6753/cam_reads!L$3</f>
        <v>5.3163889939281104</v>
      </c>
      <c r="J6753" t="e">
        <f>VLOOKUP(A6753,'Top 30 via LR (Schizonts)'!A:A,1,FALSE)</f>
        <v>#N/A</v>
      </c>
      <c r="K6753" t="e">
        <f>VLOOKUP(A6753,'Top 30 via LR (Schizonts)'!J:J,1,FALSE)</f>
        <v>#N/A</v>
      </c>
      <c r="L6753" t="e">
        <f>VLOOKUP(A6753,'Top 30 via LR (Tr36)'!A:A,1,FALSE)</f>
        <v>#N/A</v>
      </c>
      <c r="M6753" t="e">
        <f>VLOOKUP(A6753,'Top 30 via LR (Tr36)'!I:I,1,FALSE)</f>
        <v>#N/A</v>
      </c>
      <c r="N6753" t="e">
        <f>VLOOKUP(A6753,'Top or Bottom 30 via OR (Schiz)'!B:B,1,FALSE)</f>
        <v>#N/A</v>
      </c>
      <c r="O6753" t="e">
        <f>VLOOKUP(A6753,'Top or Bottom 30 via OR (Schiz)'!J:J,1,FALSE)</f>
        <v>#N/A</v>
      </c>
      <c r="P6753" t="e">
        <f>VLOOKUP(A6753,'Top or Bottom 30 via OR (Tr36)'!B:B,1,FALSE)</f>
        <v>#N/A</v>
      </c>
      <c r="Q6753" t="e">
        <f>VLOOKUP(A6753,'Top or Bottom 30 via OR (Tr36)'!J:J,1,FALSE)</f>
        <v>#N/A</v>
      </c>
    </row>
    <row r="6754" spans="1:17" x14ac:dyDescent="0.25">
      <c r="A6754" t="s">
        <v>6768</v>
      </c>
      <c r="B6754">
        <v>8</v>
      </c>
      <c r="C6754">
        <v>10</v>
      </c>
      <c r="D6754">
        <v>27</v>
      </c>
      <c r="E6754">
        <v>27</v>
      </c>
      <c r="F6754">
        <f>B6754/cam_reads!I$3</f>
        <v>9.9390544634591529E-2</v>
      </c>
      <c r="G6754">
        <f>C6754/cam_reads!J$3</f>
        <v>0.1295218556927841</v>
      </c>
      <c r="H6754">
        <f>D6754/cam_reads!K$3</f>
        <v>0.28183126524159141</v>
      </c>
      <c r="I6754">
        <f>E6754/cam_reads!L$3</f>
        <v>0.28145588791384113</v>
      </c>
      <c r="J6754" t="e">
        <f>VLOOKUP(A6754,'Top 30 via LR (Schizonts)'!A:A,1,FALSE)</f>
        <v>#N/A</v>
      </c>
      <c r="K6754" t="e">
        <f>VLOOKUP(A6754,'Top 30 via LR (Schizonts)'!J:J,1,FALSE)</f>
        <v>#N/A</v>
      </c>
      <c r="L6754" t="e">
        <f>VLOOKUP(A6754,'Top 30 via LR (Tr36)'!A:A,1,FALSE)</f>
        <v>#N/A</v>
      </c>
      <c r="M6754" t="e">
        <f>VLOOKUP(A6754,'Top 30 via LR (Tr36)'!I:I,1,FALSE)</f>
        <v>#N/A</v>
      </c>
      <c r="N6754" t="e">
        <f>VLOOKUP(A6754,'Top or Bottom 30 via OR (Schiz)'!B:B,1,FALSE)</f>
        <v>#N/A</v>
      </c>
      <c r="O6754" t="e">
        <f>VLOOKUP(A6754,'Top or Bottom 30 via OR (Schiz)'!J:J,1,FALSE)</f>
        <v>#N/A</v>
      </c>
      <c r="P6754" t="e">
        <f>VLOOKUP(A6754,'Top or Bottom 30 via OR (Tr36)'!B:B,1,FALSE)</f>
        <v>#N/A</v>
      </c>
      <c r="Q6754" t="e">
        <f>VLOOKUP(A6754,'Top or Bottom 30 via OR (Tr36)'!J:J,1,FALSE)</f>
        <v>#N/A</v>
      </c>
    </row>
    <row r="6755" spans="1:17" x14ac:dyDescent="0.25">
      <c r="A6755" t="s">
        <v>6769</v>
      </c>
      <c r="B6755">
        <v>911</v>
      </c>
      <c r="C6755">
        <v>560</v>
      </c>
      <c r="D6755">
        <v>1072</v>
      </c>
      <c r="E6755">
        <v>1098</v>
      </c>
      <c r="F6755">
        <f>B6755/cam_reads!I$3</f>
        <v>11.318098270264111</v>
      </c>
      <c r="G6755">
        <f>C6755/cam_reads!J$3</f>
        <v>7.2532239187959098</v>
      </c>
      <c r="H6755">
        <f>D6755/cam_reads!K$3</f>
        <v>11.189745049592073</v>
      </c>
      <c r="I6755">
        <f>E6755/cam_reads!L$3</f>
        <v>11.445872775162872</v>
      </c>
      <c r="J6755" t="e">
        <f>VLOOKUP(A6755,'Top 30 via LR (Schizonts)'!A:A,1,FALSE)</f>
        <v>#N/A</v>
      </c>
      <c r="K6755" t="e">
        <f>VLOOKUP(A6755,'Top 30 via LR (Schizonts)'!J:J,1,FALSE)</f>
        <v>#N/A</v>
      </c>
      <c r="L6755" t="e">
        <f>VLOOKUP(A6755,'Top 30 via LR (Tr36)'!A:A,1,FALSE)</f>
        <v>#N/A</v>
      </c>
      <c r="M6755" t="e">
        <f>VLOOKUP(A6755,'Top 30 via LR (Tr36)'!I:I,1,FALSE)</f>
        <v>#N/A</v>
      </c>
      <c r="N6755" t="e">
        <f>VLOOKUP(A6755,'Top or Bottom 30 via OR (Schiz)'!B:B,1,FALSE)</f>
        <v>#N/A</v>
      </c>
      <c r="O6755" t="e">
        <f>VLOOKUP(A6755,'Top or Bottom 30 via OR (Schiz)'!J:J,1,FALSE)</f>
        <v>#N/A</v>
      </c>
      <c r="P6755" t="e">
        <f>VLOOKUP(A6755,'Top or Bottom 30 via OR (Tr36)'!B:B,1,FALSE)</f>
        <v>#N/A</v>
      </c>
      <c r="Q6755" t="e">
        <f>VLOOKUP(A6755,'Top or Bottom 30 via OR (Tr36)'!J:J,1,FALSE)</f>
        <v>#N/A</v>
      </c>
    </row>
    <row r="6756" spans="1:17" x14ac:dyDescent="0.25">
      <c r="A6756" t="s">
        <v>6770</v>
      </c>
      <c r="B6756">
        <v>1481</v>
      </c>
      <c r="C6756">
        <v>1429</v>
      </c>
      <c r="D6756">
        <v>2272</v>
      </c>
      <c r="E6756">
        <v>2906</v>
      </c>
      <c r="F6756">
        <f>B6756/cam_reads!I$3</f>
        <v>18.399674575478755</v>
      </c>
      <c r="G6756">
        <f>C6756/cam_reads!J$3</f>
        <v>18.508673178498849</v>
      </c>
      <c r="H6756">
        <f>D6756/cam_reads!K$3</f>
        <v>23.715579060329471</v>
      </c>
      <c r="I6756">
        <f>E6756/cam_reads!L$3</f>
        <v>30.292992973245269</v>
      </c>
      <c r="J6756" t="e">
        <f>VLOOKUP(A6756,'Top 30 via LR (Schizonts)'!A:A,1,FALSE)</f>
        <v>#N/A</v>
      </c>
      <c r="K6756" t="e">
        <f>VLOOKUP(A6756,'Top 30 via LR (Schizonts)'!J:J,1,FALSE)</f>
        <v>#N/A</v>
      </c>
      <c r="L6756" t="e">
        <f>VLOOKUP(A6756,'Top 30 via LR (Tr36)'!A:A,1,FALSE)</f>
        <v>#N/A</v>
      </c>
      <c r="M6756" t="e">
        <f>VLOOKUP(A6756,'Top 30 via LR (Tr36)'!I:I,1,FALSE)</f>
        <v>#N/A</v>
      </c>
      <c r="N6756" t="e">
        <f>VLOOKUP(A6756,'Top or Bottom 30 via OR (Schiz)'!B:B,1,FALSE)</f>
        <v>#N/A</v>
      </c>
      <c r="O6756" t="e">
        <f>VLOOKUP(A6756,'Top or Bottom 30 via OR (Schiz)'!J:J,1,FALSE)</f>
        <v>#N/A</v>
      </c>
      <c r="P6756" t="e">
        <f>VLOOKUP(A6756,'Top or Bottom 30 via OR (Tr36)'!B:B,1,FALSE)</f>
        <v>#N/A</v>
      </c>
      <c r="Q6756" t="e">
        <f>VLOOKUP(A6756,'Top or Bottom 30 via OR (Tr36)'!J:J,1,FALSE)</f>
        <v>#N/A</v>
      </c>
    </row>
    <row r="6757" spans="1:17" x14ac:dyDescent="0.25">
      <c r="A6757" t="s">
        <v>6771</v>
      </c>
      <c r="B6757">
        <v>237</v>
      </c>
      <c r="C6757">
        <v>242</v>
      </c>
      <c r="D6757">
        <v>398</v>
      </c>
      <c r="E6757">
        <v>499</v>
      </c>
      <c r="F6757">
        <f>B6757/cam_reads!I$3</f>
        <v>2.9444448847997742</v>
      </c>
      <c r="G6757">
        <f>C6757/cam_reads!J$3</f>
        <v>3.1344289077653751</v>
      </c>
      <c r="H6757">
        <f>D6757/cam_reads!K$3</f>
        <v>4.1544016135612365</v>
      </c>
      <c r="I6757">
        <f>E6757/cam_reads!L$3</f>
        <v>5.2017217803335818</v>
      </c>
      <c r="J6757" t="e">
        <f>VLOOKUP(A6757,'Top 30 via LR (Schizonts)'!A:A,1,FALSE)</f>
        <v>#N/A</v>
      </c>
      <c r="K6757" t="e">
        <f>VLOOKUP(A6757,'Top 30 via LR (Schizonts)'!J:J,1,FALSE)</f>
        <v>#N/A</v>
      </c>
      <c r="L6757" t="e">
        <f>VLOOKUP(A6757,'Top 30 via LR (Tr36)'!A:A,1,FALSE)</f>
        <v>#N/A</v>
      </c>
      <c r="M6757" t="e">
        <f>VLOOKUP(A6757,'Top 30 via LR (Tr36)'!I:I,1,FALSE)</f>
        <v>#N/A</v>
      </c>
      <c r="N6757" t="e">
        <f>VLOOKUP(A6757,'Top or Bottom 30 via OR (Schiz)'!B:B,1,FALSE)</f>
        <v>#N/A</v>
      </c>
      <c r="O6757" t="e">
        <f>VLOOKUP(A6757,'Top or Bottom 30 via OR (Schiz)'!J:J,1,FALSE)</f>
        <v>#N/A</v>
      </c>
      <c r="P6757" t="e">
        <f>VLOOKUP(A6757,'Top or Bottom 30 via OR (Tr36)'!B:B,1,FALSE)</f>
        <v>#N/A</v>
      </c>
      <c r="Q6757" t="e">
        <f>VLOOKUP(A6757,'Top or Bottom 30 via OR (Tr36)'!J:J,1,FALSE)</f>
        <v>#N/A</v>
      </c>
    </row>
    <row r="6758" spans="1:17" x14ac:dyDescent="0.25">
      <c r="A6758" t="s">
        <v>6772</v>
      </c>
      <c r="B6758">
        <v>1569</v>
      </c>
      <c r="C6758">
        <v>809</v>
      </c>
      <c r="D6758">
        <v>1106</v>
      </c>
      <c r="E6758">
        <v>1307</v>
      </c>
      <c r="F6758">
        <f>B6758/cam_reads!I$3</f>
        <v>19.492970566459263</v>
      </c>
      <c r="G6758">
        <f>C6758/cam_reads!J$3</f>
        <v>10.478318125546235</v>
      </c>
      <c r="H6758">
        <f>D6758/cam_reads!K$3</f>
        <v>11.5446436798963</v>
      </c>
      <c r="I6758">
        <f>E6758/cam_reads!L$3</f>
        <v>13.624549833458902</v>
      </c>
      <c r="J6758" t="e">
        <f>VLOOKUP(A6758,'Top 30 via LR (Schizonts)'!A:A,1,FALSE)</f>
        <v>#N/A</v>
      </c>
      <c r="K6758" t="e">
        <f>VLOOKUP(A6758,'Top 30 via LR (Schizonts)'!J:J,1,FALSE)</f>
        <v>#N/A</v>
      </c>
      <c r="L6758" t="e">
        <f>VLOOKUP(A6758,'Top 30 via LR (Tr36)'!A:A,1,FALSE)</f>
        <v>#N/A</v>
      </c>
      <c r="M6758" t="e">
        <f>VLOOKUP(A6758,'Top 30 via LR (Tr36)'!I:I,1,FALSE)</f>
        <v>#N/A</v>
      </c>
      <c r="N6758" t="e">
        <f>VLOOKUP(A6758,'Top or Bottom 30 via OR (Schiz)'!B:B,1,FALSE)</f>
        <v>#N/A</v>
      </c>
      <c r="O6758" t="e">
        <f>VLOOKUP(A6758,'Top or Bottom 30 via OR (Schiz)'!J:J,1,FALSE)</f>
        <v>#N/A</v>
      </c>
      <c r="P6758" t="e">
        <f>VLOOKUP(A6758,'Top or Bottom 30 via OR (Tr36)'!B:B,1,FALSE)</f>
        <v>#N/A</v>
      </c>
      <c r="Q6758" t="e">
        <f>VLOOKUP(A6758,'Top or Bottom 30 via OR (Tr36)'!J:J,1,FALSE)</f>
        <v>#N/A</v>
      </c>
    </row>
    <row r="6759" spans="1:17" x14ac:dyDescent="0.25">
      <c r="A6759" t="s">
        <v>6773</v>
      </c>
      <c r="B6759">
        <v>187</v>
      </c>
      <c r="C6759">
        <v>199</v>
      </c>
      <c r="D6759">
        <v>156</v>
      </c>
      <c r="E6759">
        <v>165</v>
      </c>
      <c r="F6759">
        <f>B6759/cam_reads!I$3</f>
        <v>2.3232539808335768</v>
      </c>
      <c r="G6759">
        <f>C6759/cam_reads!J$3</f>
        <v>2.5774849282864034</v>
      </c>
      <c r="H6759">
        <f>D6759/cam_reads!K$3</f>
        <v>1.6283584213958615</v>
      </c>
      <c r="I6759">
        <f>E6759/cam_reads!L$3</f>
        <v>1.7200082039179179</v>
      </c>
      <c r="J6759" t="e">
        <f>VLOOKUP(A6759,'Top 30 via LR (Schizonts)'!A:A,1,FALSE)</f>
        <v>#N/A</v>
      </c>
      <c r="K6759" t="e">
        <f>VLOOKUP(A6759,'Top 30 via LR (Schizonts)'!J:J,1,FALSE)</f>
        <v>#N/A</v>
      </c>
      <c r="L6759" t="e">
        <f>VLOOKUP(A6759,'Top 30 via LR (Tr36)'!A:A,1,FALSE)</f>
        <v>#N/A</v>
      </c>
      <c r="M6759" t="e">
        <f>VLOOKUP(A6759,'Top 30 via LR (Tr36)'!I:I,1,FALSE)</f>
        <v>#N/A</v>
      </c>
      <c r="N6759" t="e">
        <f>VLOOKUP(A6759,'Top or Bottom 30 via OR (Schiz)'!B:B,1,FALSE)</f>
        <v>#N/A</v>
      </c>
      <c r="O6759" t="e">
        <f>VLOOKUP(A6759,'Top or Bottom 30 via OR (Schiz)'!J:J,1,FALSE)</f>
        <v>#N/A</v>
      </c>
      <c r="P6759" t="e">
        <f>VLOOKUP(A6759,'Top or Bottom 30 via OR (Tr36)'!B:B,1,FALSE)</f>
        <v>#N/A</v>
      </c>
      <c r="Q6759" t="e">
        <f>VLOOKUP(A6759,'Top or Bottom 30 via OR (Tr36)'!J:J,1,FALSE)</f>
        <v>#N/A</v>
      </c>
    </row>
    <row r="6760" spans="1:17" x14ac:dyDescent="0.25">
      <c r="A6760" t="s">
        <v>6774</v>
      </c>
      <c r="B6760">
        <v>0</v>
      </c>
      <c r="C6760">
        <v>0</v>
      </c>
      <c r="D6760">
        <v>0</v>
      </c>
      <c r="E6760">
        <v>0</v>
      </c>
      <c r="F6760">
        <f>B6760/cam_reads!I$3</f>
        <v>0</v>
      </c>
      <c r="G6760">
        <f>C6760/cam_reads!J$3</f>
        <v>0</v>
      </c>
      <c r="H6760">
        <f>D6760/cam_reads!K$3</f>
        <v>0</v>
      </c>
      <c r="I6760">
        <f>E6760/cam_reads!L$3</f>
        <v>0</v>
      </c>
      <c r="J6760" t="e">
        <f>VLOOKUP(A6760,'Top 30 via LR (Schizonts)'!A:A,1,FALSE)</f>
        <v>#N/A</v>
      </c>
      <c r="K6760" t="e">
        <f>VLOOKUP(A6760,'Top 30 via LR (Schizonts)'!J:J,1,FALSE)</f>
        <v>#N/A</v>
      </c>
      <c r="L6760" t="e">
        <f>VLOOKUP(A6760,'Top 30 via LR (Tr36)'!A:A,1,FALSE)</f>
        <v>#N/A</v>
      </c>
      <c r="M6760" t="e">
        <f>VLOOKUP(A6760,'Top 30 via LR (Tr36)'!I:I,1,FALSE)</f>
        <v>#N/A</v>
      </c>
      <c r="N6760" t="e">
        <f>VLOOKUP(A6760,'Top or Bottom 30 via OR (Schiz)'!B:B,1,FALSE)</f>
        <v>#N/A</v>
      </c>
      <c r="O6760" t="e">
        <f>VLOOKUP(A6760,'Top or Bottom 30 via OR (Schiz)'!J:J,1,FALSE)</f>
        <v>#N/A</v>
      </c>
      <c r="P6760" t="e">
        <f>VLOOKUP(A6760,'Top or Bottom 30 via OR (Tr36)'!B:B,1,FALSE)</f>
        <v>#N/A</v>
      </c>
      <c r="Q6760" t="e">
        <f>VLOOKUP(A6760,'Top or Bottom 30 via OR (Tr36)'!J:J,1,FALSE)</f>
        <v>#N/A</v>
      </c>
    </row>
    <row r="6761" spans="1:17" x14ac:dyDescent="0.25">
      <c r="A6761" t="s">
        <v>6775</v>
      </c>
      <c r="B6761">
        <v>44</v>
      </c>
      <c r="C6761">
        <v>21</v>
      </c>
      <c r="D6761">
        <v>62</v>
      </c>
      <c r="E6761">
        <v>63</v>
      </c>
      <c r="F6761">
        <f>B6761/cam_reads!I$3</f>
        <v>0.54664799549025345</v>
      </c>
      <c r="G6761">
        <f>C6761/cam_reads!J$3</f>
        <v>0.27199589695484661</v>
      </c>
      <c r="H6761">
        <f>D6761/cam_reads!K$3</f>
        <v>0.64716809055476543</v>
      </c>
      <c r="I6761">
        <f>E6761/cam_reads!L$3</f>
        <v>0.65673040513229597</v>
      </c>
      <c r="J6761" t="e">
        <f>VLOOKUP(A6761,'Top 30 via LR (Schizonts)'!A:A,1,FALSE)</f>
        <v>#N/A</v>
      </c>
      <c r="K6761" t="e">
        <f>VLOOKUP(A6761,'Top 30 via LR (Schizonts)'!J:J,1,FALSE)</f>
        <v>#N/A</v>
      </c>
      <c r="L6761" t="e">
        <f>VLOOKUP(A6761,'Top 30 via LR (Tr36)'!A:A,1,FALSE)</f>
        <v>#N/A</v>
      </c>
      <c r="M6761" t="e">
        <f>VLOOKUP(A6761,'Top 30 via LR (Tr36)'!I:I,1,FALSE)</f>
        <v>#N/A</v>
      </c>
      <c r="N6761" t="e">
        <f>VLOOKUP(A6761,'Top or Bottom 30 via OR (Schiz)'!B:B,1,FALSE)</f>
        <v>#N/A</v>
      </c>
      <c r="O6761" t="e">
        <f>VLOOKUP(A6761,'Top or Bottom 30 via OR (Schiz)'!J:J,1,FALSE)</f>
        <v>#N/A</v>
      </c>
      <c r="P6761" t="e">
        <f>VLOOKUP(A6761,'Top or Bottom 30 via OR (Tr36)'!B:B,1,FALSE)</f>
        <v>#N/A</v>
      </c>
      <c r="Q6761" t="e">
        <f>VLOOKUP(A6761,'Top or Bottom 30 via OR (Tr36)'!J:J,1,FALSE)</f>
        <v>#N/A</v>
      </c>
    </row>
    <row r="6762" spans="1:17" x14ac:dyDescent="0.25">
      <c r="A6762" t="s">
        <v>6776</v>
      </c>
      <c r="B6762">
        <v>1639</v>
      </c>
      <c r="C6762">
        <v>1776</v>
      </c>
      <c r="D6762">
        <v>1184</v>
      </c>
      <c r="E6762">
        <v>1819</v>
      </c>
      <c r="F6762">
        <f>B6762/cam_reads!I$3</f>
        <v>20.362637832011938</v>
      </c>
      <c r="G6762">
        <f>C6762/cam_reads!J$3</f>
        <v>23.003081571038457</v>
      </c>
      <c r="H6762">
        <f>D6762/cam_reads!K$3</f>
        <v>12.358822890594231</v>
      </c>
      <c r="I6762">
        <f>E6762/cam_reads!L$3</f>
        <v>18.961787411676926</v>
      </c>
      <c r="J6762" t="e">
        <f>VLOOKUP(A6762,'Top 30 via LR (Schizonts)'!A:A,1,FALSE)</f>
        <v>#N/A</v>
      </c>
      <c r="K6762" t="e">
        <f>VLOOKUP(A6762,'Top 30 via LR (Schizonts)'!J:J,1,FALSE)</f>
        <v>#N/A</v>
      </c>
      <c r="L6762" t="e">
        <f>VLOOKUP(A6762,'Top 30 via LR (Tr36)'!A:A,1,FALSE)</f>
        <v>#N/A</v>
      </c>
      <c r="M6762" t="e">
        <f>VLOOKUP(A6762,'Top 30 via LR (Tr36)'!I:I,1,FALSE)</f>
        <v>#N/A</v>
      </c>
      <c r="N6762" t="e">
        <f>VLOOKUP(A6762,'Top or Bottom 30 via OR (Schiz)'!B:B,1,FALSE)</f>
        <v>#N/A</v>
      </c>
      <c r="O6762" t="e">
        <f>VLOOKUP(A6762,'Top or Bottom 30 via OR (Schiz)'!J:J,1,FALSE)</f>
        <v>#N/A</v>
      </c>
      <c r="P6762" t="e">
        <f>VLOOKUP(A6762,'Top or Bottom 30 via OR (Tr36)'!B:B,1,FALSE)</f>
        <v>#N/A</v>
      </c>
      <c r="Q6762" t="e">
        <f>VLOOKUP(A6762,'Top or Bottom 30 via OR (Tr36)'!J:J,1,FALSE)</f>
        <v>#N/A</v>
      </c>
    </row>
    <row r="6763" spans="1:17" x14ac:dyDescent="0.25">
      <c r="A6763" t="s">
        <v>6777</v>
      </c>
      <c r="B6763">
        <v>227</v>
      </c>
      <c r="C6763">
        <v>225</v>
      </c>
      <c r="D6763">
        <v>515</v>
      </c>
      <c r="E6763">
        <v>363</v>
      </c>
      <c r="F6763">
        <f>B6763/cam_reads!I$3</f>
        <v>2.8202067040065346</v>
      </c>
      <c r="G6763">
        <f>C6763/cam_reads!J$3</f>
        <v>2.9142417530876421</v>
      </c>
      <c r="H6763">
        <f>D6763/cam_reads!K$3</f>
        <v>5.3756704296081326</v>
      </c>
      <c r="I6763">
        <f>E6763/cam_reads!L$3</f>
        <v>3.7840180486194197</v>
      </c>
      <c r="J6763" t="e">
        <f>VLOOKUP(A6763,'Top 30 via LR (Schizonts)'!A:A,1,FALSE)</f>
        <v>#N/A</v>
      </c>
      <c r="K6763" t="e">
        <f>VLOOKUP(A6763,'Top 30 via LR (Schizonts)'!J:J,1,FALSE)</f>
        <v>#N/A</v>
      </c>
      <c r="L6763" t="e">
        <f>VLOOKUP(A6763,'Top 30 via LR (Tr36)'!A:A,1,FALSE)</f>
        <v>#N/A</v>
      </c>
      <c r="M6763" t="e">
        <f>VLOOKUP(A6763,'Top 30 via LR (Tr36)'!I:I,1,FALSE)</f>
        <v>#N/A</v>
      </c>
      <c r="N6763" t="e">
        <f>VLOOKUP(A6763,'Top or Bottom 30 via OR (Schiz)'!B:B,1,FALSE)</f>
        <v>#N/A</v>
      </c>
      <c r="O6763" t="e">
        <f>VLOOKUP(A6763,'Top or Bottom 30 via OR (Schiz)'!J:J,1,FALSE)</f>
        <v>#N/A</v>
      </c>
      <c r="P6763" t="e">
        <f>VLOOKUP(A6763,'Top or Bottom 30 via OR (Tr36)'!B:B,1,FALSE)</f>
        <v>#N/A</v>
      </c>
      <c r="Q6763" t="e">
        <f>VLOOKUP(A6763,'Top or Bottom 30 via OR (Tr36)'!J:J,1,FALSE)</f>
        <v>#N/A</v>
      </c>
    </row>
    <row r="6764" spans="1:17" x14ac:dyDescent="0.25">
      <c r="A6764" t="s">
        <v>6778</v>
      </c>
      <c r="B6764">
        <v>0</v>
      </c>
      <c r="C6764">
        <v>0</v>
      </c>
      <c r="D6764">
        <v>0</v>
      </c>
      <c r="E6764">
        <v>0</v>
      </c>
      <c r="F6764">
        <f>B6764/cam_reads!I$3</f>
        <v>0</v>
      </c>
      <c r="G6764">
        <f>C6764/cam_reads!J$3</f>
        <v>0</v>
      </c>
      <c r="H6764">
        <f>D6764/cam_reads!K$3</f>
        <v>0</v>
      </c>
      <c r="I6764">
        <f>E6764/cam_reads!L$3</f>
        <v>0</v>
      </c>
      <c r="J6764" t="e">
        <f>VLOOKUP(A6764,'Top 30 via LR (Schizonts)'!A:A,1,FALSE)</f>
        <v>#N/A</v>
      </c>
      <c r="K6764" t="e">
        <f>VLOOKUP(A6764,'Top 30 via LR (Schizonts)'!J:J,1,FALSE)</f>
        <v>#N/A</v>
      </c>
      <c r="L6764" t="e">
        <f>VLOOKUP(A6764,'Top 30 via LR (Tr36)'!A:A,1,FALSE)</f>
        <v>#N/A</v>
      </c>
      <c r="M6764" t="e">
        <f>VLOOKUP(A6764,'Top 30 via LR (Tr36)'!I:I,1,FALSE)</f>
        <v>#N/A</v>
      </c>
      <c r="N6764" t="e">
        <f>VLOOKUP(A6764,'Top or Bottom 30 via OR (Schiz)'!B:B,1,FALSE)</f>
        <v>#N/A</v>
      </c>
      <c r="O6764" t="e">
        <f>VLOOKUP(A6764,'Top or Bottom 30 via OR (Schiz)'!J:J,1,FALSE)</f>
        <v>#N/A</v>
      </c>
      <c r="P6764" t="e">
        <f>VLOOKUP(A6764,'Top or Bottom 30 via OR (Tr36)'!B:B,1,FALSE)</f>
        <v>#N/A</v>
      </c>
      <c r="Q6764" t="e">
        <f>VLOOKUP(A6764,'Top or Bottom 30 via OR (Tr36)'!J:J,1,FALSE)</f>
        <v>#N/A</v>
      </c>
    </row>
    <row r="6765" spans="1:17" x14ac:dyDescent="0.25">
      <c r="A6765" t="s">
        <v>6779</v>
      </c>
      <c r="B6765">
        <v>162</v>
      </c>
      <c r="C6765">
        <v>82</v>
      </c>
      <c r="D6765">
        <v>371</v>
      </c>
      <c r="E6765">
        <v>50</v>
      </c>
      <c r="F6765">
        <f>B6765/cam_reads!I$3</f>
        <v>2.0126585288504786</v>
      </c>
      <c r="G6765">
        <f>C6765/cam_reads!J$3</f>
        <v>1.0620792166808297</v>
      </c>
      <c r="H6765">
        <f>D6765/cam_reads!K$3</f>
        <v>3.8725703483196448</v>
      </c>
      <c r="I6765">
        <f>E6765/cam_reads!L$3</f>
        <v>0.52121460724785396</v>
      </c>
      <c r="J6765" t="e">
        <f>VLOOKUP(A6765,'Top 30 via LR (Schizonts)'!A:A,1,FALSE)</f>
        <v>#N/A</v>
      </c>
      <c r="K6765" t="e">
        <f>VLOOKUP(A6765,'Top 30 via LR (Schizonts)'!J:J,1,FALSE)</f>
        <v>#N/A</v>
      </c>
      <c r="L6765" t="e">
        <f>VLOOKUP(A6765,'Top 30 via LR (Tr36)'!A:A,1,FALSE)</f>
        <v>#N/A</v>
      </c>
      <c r="M6765" t="e">
        <f>VLOOKUP(A6765,'Top 30 via LR (Tr36)'!I:I,1,FALSE)</f>
        <v>#N/A</v>
      </c>
      <c r="N6765" t="e">
        <f>VLOOKUP(A6765,'Top or Bottom 30 via OR (Schiz)'!B:B,1,FALSE)</f>
        <v>#N/A</v>
      </c>
      <c r="O6765" t="e">
        <f>VLOOKUP(A6765,'Top or Bottom 30 via OR (Schiz)'!J:J,1,FALSE)</f>
        <v>#N/A</v>
      </c>
      <c r="P6765" t="e">
        <f>VLOOKUP(A6765,'Top or Bottom 30 via OR (Tr36)'!B:B,1,FALSE)</f>
        <v>#N/A</v>
      </c>
      <c r="Q6765" t="e">
        <f>VLOOKUP(A6765,'Top or Bottom 30 via OR (Tr36)'!J:J,1,FALSE)</f>
        <v>#N/A</v>
      </c>
    </row>
    <row r="6766" spans="1:17" x14ac:dyDescent="0.25">
      <c r="A6766" t="s">
        <v>6780</v>
      </c>
      <c r="B6766">
        <v>508</v>
      </c>
      <c r="C6766">
        <v>404</v>
      </c>
      <c r="D6766">
        <v>1105</v>
      </c>
      <c r="E6766">
        <v>359</v>
      </c>
      <c r="F6766">
        <f>B6766/cam_reads!I$3</f>
        <v>6.3112995842965622</v>
      </c>
      <c r="G6766">
        <f>C6766/cam_reads!J$3</f>
        <v>5.2326829699884776</v>
      </c>
      <c r="H6766">
        <f>D6766/cam_reads!K$3</f>
        <v>11.534205484887352</v>
      </c>
      <c r="I6766">
        <f>E6766/cam_reads!L$3</f>
        <v>3.7423208800395913</v>
      </c>
      <c r="J6766" t="e">
        <f>VLOOKUP(A6766,'Top 30 via LR (Schizonts)'!A:A,1,FALSE)</f>
        <v>#N/A</v>
      </c>
      <c r="K6766" t="e">
        <f>VLOOKUP(A6766,'Top 30 via LR (Schizonts)'!J:J,1,FALSE)</f>
        <v>#N/A</v>
      </c>
      <c r="L6766" t="e">
        <f>VLOOKUP(A6766,'Top 30 via LR (Tr36)'!A:A,1,FALSE)</f>
        <v>#N/A</v>
      </c>
      <c r="M6766" t="e">
        <f>VLOOKUP(A6766,'Top 30 via LR (Tr36)'!I:I,1,FALSE)</f>
        <v>#N/A</v>
      </c>
      <c r="N6766" t="e">
        <f>VLOOKUP(A6766,'Top or Bottom 30 via OR (Schiz)'!B:B,1,FALSE)</f>
        <v>#N/A</v>
      </c>
      <c r="O6766" t="e">
        <f>VLOOKUP(A6766,'Top or Bottom 30 via OR (Schiz)'!J:J,1,FALSE)</f>
        <v>#N/A</v>
      </c>
      <c r="P6766" t="e">
        <f>VLOOKUP(A6766,'Top or Bottom 30 via OR (Tr36)'!B:B,1,FALSE)</f>
        <v>#N/A</v>
      </c>
      <c r="Q6766" t="e">
        <f>VLOOKUP(A6766,'Top or Bottom 30 via OR (Tr36)'!J:J,1,FALSE)</f>
        <v>#N/A</v>
      </c>
    </row>
    <row r="6767" spans="1:17" x14ac:dyDescent="0.25">
      <c r="A6767" t="s">
        <v>6781</v>
      </c>
      <c r="B6767">
        <v>26</v>
      </c>
      <c r="C6767">
        <v>33</v>
      </c>
      <c r="D6767">
        <v>63</v>
      </c>
      <c r="E6767">
        <v>39</v>
      </c>
      <c r="F6767">
        <f>B6767/cam_reads!I$3</f>
        <v>0.32301927006242248</v>
      </c>
      <c r="G6767">
        <f>C6767/cam_reads!J$3</f>
        <v>0.42742212378618755</v>
      </c>
      <c r="H6767">
        <f>D6767/cam_reads!K$3</f>
        <v>0.65760628556371326</v>
      </c>
      <c r="I6767">
        <f>E6767/cam_reads!L$3</f>
        <v>0.40654739365332604</v>
      </c>
      <c r="J6767" t="e">
        <f>VLOOKUP(A6767,'Top 30 via LR (Schizonts)'!A:A,1,FALSE)</f>
        <v>#N/A</v>
      </c>
      <c r="K6767" t="e">
        <f>VLOOKUP(A6767,'Top 30 via LR (Schizonts)'!J:J,1,FALSE)</f>
        <v>#N/A</v>
      </c>
      <c r="L6767" t="e">
        <f>VLOOKUP(A6767,'Top 30 via LR (Tr36)'!A:A,1,FALSE)</f>
        <v>#N/A</v>
      </c>
      <c r="M6767" t="e">
        <f>VLOOKUP(A6767,'Top 30 via LR (Tr36)'!I:I,1,FALSE)</f>
        <v>#N/A</v>
      </c>
      <c r="N6767" t="e">
        <f>VLOOKUP(A6767,'Top or Bottom 30 via OR (Schiz)'!B:B,1,FALSE)</f>
        <v>#N/A</v>
      </c>
      <c r="O6767" t="e">
        <f>VLOOKUP(A6767,'Top or Bottom 30 via OR (Schiz)'!J:J,1,FALSE)</f>
        <v>#N/A</v>
      </c>
      <c r="P6767" t="e">
        <f>VLOOKUP(A6767,'Top or Bottom 30 via OR (Tr36)'!B:B,1,FALSE)</f>
        <v>#N/A</v>
      </c>
      <c r="Q6767" t="e">
        <f>VLOOKUP(A6767,'Top or Bottom 30 via OR (Tr36)'!J:J,1,FALSE)</f>
        <v>#N/A</v>
      </c>
    </row>
    <row r="6768" spans="1:17" x14ac:dyDescent="0.25">
      <c r="A6768" t="s">
        <v>6782</v>
      </c>
      <c r="B6768">
        <v>0</v>
      </c>
      <c r="C6768">
        <v>0</v>
      </c>
      <c r="D6768">
        <v>0</v>
      </c>
      <c r="E6768">
        <v>0</v>
      </c>
      <c r="F6768">
        <f>B6768/cam_reads!I$3</f>
        <v>0</v>
      </c>
      <c r="G6768">
        <f>C6768/cam_reads!J$3</f>
        <v>0</v>
      </c>
      <c r="H6768">
        <f>D6768/cam_reads!K$3</f>
        <v>0</v>
      </c>
      <c r="I6768">
        <f>E6768/cam_reads!L$3</f>
        <v>0</v>
      </c>
      <c r="J6768" t="e">
        <f>VLOOKUP(A6768,'Top 30 via LR (Schizonts)'!A:A,1,FALSE)</f>
        <v>#N/A</v>
      </c>
      <c r="K6768" t="e">
        <f>VLOOKUP(A6768,'Top 30 via LR (Schizonts)'!J:J,1,FALSE)</f>
        <v>#N/A</v>
      </c>
      <c r="L6768" t="e">
        <f>VLOOKUP(A6768,'Top 30 via LR (Tr36)'!A:A,1,FALSE)</f>
        <v>#N/A</v>
      </c>
      <c r="M6768" t="e">
        <f>VLOOKUP(A6768,'Top 30 via LR (Tr36)'!I:I,1,FALSE)</f>
        <v>#N/A</v>
      </c>
      <c r="N6768" t="e">
        <f>VLOOKUP(A6768,'Top or Bottom 30 via OR (Schiz)'!B:B,1,FALSE)</f>
        <v>#N/A</v>
      </c>
      <c r="O6768" t="e">
        <f>VLOOKUP(A6768,'Top or Bottom 30 via OR (Schiz)'!J:J,1,FALSE)</f>
        <v>#N/A</v>
      </c>
      <c r="P6768" t="e">
        <f>VLOOKUP(A6768,'Top or Bottom 30 via OR (Tr36)'!B:B,1,FALSE)</f>
        <v>#N/A</v>
      </c>
      <c r="Q6768" t="e">
        <f>VLOOKUP(A6768,'Top or Bottom 30 via OR (Tr36)'!J:J,1,FALSE)</f>
        <v>#N/A</v>
      </c>
    </row>
    <row r="6769" spans="1:17" x14ac:dyDescent="0.25">
      <c r="A6769" t="s">
        <v>6783</v>
      </c>
      <c r="B6769">
        <v>0</v>
      </c>
      <c r="C6769">
        <v>0</v>
      </c>
      <c r="D6769">
        <v>0</v>
      </c>
      <c r="E6769">
        <v>0</v>
      </c>
      <c r="F6769">
        <f>B6769/cam_reads!I$3</f>
        <v>0</v>
      </c>
      <c r="G6769">
        <f>C6769/cam_reads!J$3</f>
        <v>0</v>
      </c>
      <c r="H6769">
        <f>D6769/cam_reads!K$3</f>
        <v>0</v>
      </c>
      <c r="I6769">
        <f>E6769/cam_reads!L$3</f>
        <v>0</v>
      </c>
      <c r="J6769" t="e">
        <f>VLOOKUP(A6769,'Top 30 via LR (Schizonts)'!A:A,1,FALSE)</f>
        <v>#N/A</v>
      </c>
      <c r="K6769" t="e">
        <f>VLOOKUP(A6769,'Top 30 via LR (Schizonts)'!J:J,1,FALSE)</f>
        <v>#N/A</v>
      </c>
      <c r="L6769" t="e">
        <f>VLOOKUP(A6769,'Top 30 via LR (Tr36)'!A:A,1,FALSE)</f>
        <v>#N/A</v>
      </c>
      <c r="M6769" t="e">
        <f>VLOOKUP(A6769,'Top 30 via LR (Tr36)'!I:I,1,FALSE)</f>
        <v>#N/A</v>
      </c>
      <c r="N6769" t="e">
        <f>VLOOKUP(A6769,'Top or Bottom 30 via OR (Schiz)'!B:B,1,FALSE)</f>
        <v>#N/A</v>
      </c>
      <c r="O6769" t="e">
        <f>VLOOKUP(A6769,'Top or Bottom 30 via OR (Schiz)'!J:J,1,FALSE)</f>
        <v>#N/A</v>
      </c>
      <c r="P6769" t="e">
        <f>VLOOKUP(A6769,'Top or Bottom 30 via OR (Tr36)'!B:B,1,FALSE)</f>
        <v>#N/A</v>
      </c>
      <c r="Q6769" t="e">
        <f>VLOOKUP(A6769,'Top or Bottom 30 via OR (Tr36)'!J:J,1,FALSE)</f>
        <v>#N/A</v>
      </c>
    </row>
    <row r="6770" spans="1:17" x14ac:dyDescent="0.25">
      <c r="A6770" t="s">
        <v>6784</v>
      </c>
      <c r="B6770">
        <v>0</v>
      </c>
      <c r="C6770">
        <v>0</v>
      </c>
      <c r="D6770">
        <v>0</v>
      </c>
      <c r="E6770">
        <v>0</v>
      </c>
      <c r="F6770">
        <f>B6770/cam_reads!I$3</f>
        <v>0</v>
      </c>
      <c r="G6770">
        <f>C6770/cam_reads!J$3</f>
        <v>0</v>
      </c>
      <c r="H6770">
        <f>D6770/cam_reads!K$3</f>
        <v>0</v>
      </c>
      <c r="I6770">
        <f>E6770/cam_reads!L$3</f>
        <v>0</v>
      </c>
      <c r="J6770" t="e">
        <f>VLOOKUP(A6770,'Top 30 via LR (Schizonts)'!A:A,1,FALSE)</f>
        <v>#N/A</v>
      </c>
      <c r="K6770" t="e">
        <f>VLOOKUP(A6770,'Top 30 via LR (Schizonts)'!J:J,1,FALSE)</f>
        <v>#N/A</v>
      </c>
      <c r="L6770" t="e">
        <f>VLOOKUP(A6770,'Top 30 via LR (Tr36)'!A:A,1,FALSE)</f>
        <v>#N/A</v>
      </c>
      <c r="M6770" t="e">
        <f>VLOOKUP(A6770,'Top 30 via LR (Tr36)'!I:I,1,FALSE)</f>
        <v>#N/A</v>
      </c>
      <c r="N6770" t="e">
        <f>VLOOKUP(A6770,'Top or Bottom 30 via OR (Schiz)'!B:B,1,FALSE)</f>
        <v>#N/A</v>
      </c>
      <c r="O6770" t="e">
        <f>VLOOKUP(A6770,'Top or Bottom 30 via OR (Schiz)'!J:J,1,FALSE)</f>
        <v>#N/A</v>
      </c>
      <c r="P6770" t="e">
        <f>VLOOKUP(A6770,'Top or Bottom 30 via OR (Tr36)'!B:B,1,FALSE)</f>
        <v>#N/A</v>
      </c>
      <c r="Q6770" t="e">
        <f>VLOOKUP(A6770,'Top or Bottom 30 via OR (Tr36)'!J:J,1,FALSE)</f>
        <v>#N/A</v>
      </c>
    </row>
    <row r="6771" spans="1:17" x14ac:dyDescent="0.25">
      <c r="A6771" t="s">
        <v>6785</v>
      </c>
      <c r="B6771">
        <v>659</v>
      </c>
      <c r="C6771">
        <v>812</v>
      </c>
      <c r="D6771">
        <v>1285</v>
      </c>
      <c r="E6771">
        <v>1933</v>
      </c>
      <c r="F6771">
        <f>B6771/cam_reads!I$3</f>
        <v>8.1872961142744778</v>
      </c>
      <c r="G6771">
        <f>C6771/cam_reads!J$3</f>
        <v>10.517174682254069</v>
      </c>
      <c r="H6771">
        <f>D6771/cam_reads!K$3</f>
        <v>13.413080586497962</v>
      </c>
      <c r="I6771">
        <f>E6771/cam_reads!L$3</f>
        <v>20.150156716202034</v>
      </c>
      <c r="J6771" t="e">
        <f>VLOOKUP(A6771,'Top 30 via LR (Schizonts)'!A:A,1,FALSE)</f>
        <v>#N/A</v>
      </c>
      <c r="K6771" t="e">
        <f>VLOOKUP(A6771,'Top 30 via LR (Schizonts)'!J:J,1,FALSE)</f>
        <v>#N/A</v>
      </c>
      <c r="L6771" t="e">
        <f>VLOOKUP(A6771,'Top 30 via LR (Tr36)'!A:A,1,FALSE)</f>
        <v>#N/A</v>
      </c>
      <c r="M6771" t="e">
        <f>VLOOKUP(A6771,'Top 30 via LR (Tr36)'!I:I,1,FALSE)</f>
        <v>#N/A</v>
      </c>
      <c r="N6771" t="e">
        <f>VLOOKUP(A6771,'Top or Bottom 30 via OR (Schiz)'!B:B,1,FALSE)</f>
        <v>#N/A</v>
      </c>
      <c r="O6771" t="e">
        <f>VLOOKUP(A6771,'Top or Bottom 30 via OR (Schiz)'!J:J,1,FALSE)</f>
        <v>#N/A</v>
      </c>
      <c r="P6771" t="e">
        <f>VLOOKUP(A6771,'Top or Bottom 30 via OR (Tr36)'!B:B,1,FALSE)</f>
        <v>#N/A</v>
      </c>
      <c r="Q6771" t="e">
        <f>VLOOKUP(A6771,'Top or Bottom 30 via OR (Tr36)'!J:J,1,FALSE)</f>
        <v>#N/A</v>
      </c>
    </row>
    <row r="6772" spans="1:17" x14ac:dyDescent="0.25">
      <c r="A6772" t="s">
        <v>6786</v>
      </c>
      <c r="B6772">
        <v>0</v>
      </c>
      <c r="C6772">
        <v>0</v>
      </c>
      <c r="D6772">
        <v>0</v>
      </c>
      <c r="E6772">
        <v>0</v>
      </c>
      <c r="F6772">
        <f>B6772/cam_reads!I$3</f>
        <v>0</v>
      </c>
      <c r="G6772">
        <f>C6772/cam_reads!J$3</f>
        <v>0</v>
      </c>
      <c r="H6772">
        <f>D6772/cam_reads!K$3</f>
        <v>0</v>
      </c>
      <c r="I6772">
        <f>E6772/cam_reads!L$3</f>
        <v>0</v>
      </c>
      <c r="J6772" t="e">
        <f>VLOOKUP(A6772,'Top 30 via LR (Schizonts)'!A:A,1,FALSE)</f>
        <v>#N/A</v>
      </c>
      <c r="K6772" t="e">
        <f>VLOOKUP(A6772,'Top 30 via LR (Schizonts)'!J:J,1,FALSE)</f>
        <v>#N/A</v>
      </c>
      <c r="L6772" t="e">
        <f>VLOOKUP(A6772,'Top 30 via LR (Tr36)'!A:A,1,FALSE)</f>
        <v>#N/A</v>
      </c>
      <c r="M6772" t="e">
        <f>VLOOKUP(A6772,'Top 30 via LR (Tr36)'!I:I,1,FALSE)</f>
        <v>#N/A</v>
      </c>
      <c r="N6772" t="e">
        <f>VLOOKUP(A6772,'Top or Bottom 30 via OR (Schiz)'!B:B,1,FALSE)</f>
        <v>#N/A</v>
      </c>
      <c r="O6772" t="e">
        <f>VLOOKUP(A6772,'Top or Bottom 30 via OR (Schiz)'!J:J,1,FALSE)</f>
        <v>#N/A</v>
      </c>
      <c r="P6772" t="e">
        <f>VLOOKUP(A6772,'Top or Bottom 30 via OR (Tr36)'!B:B,1,FALSE)</f>
        <v>#N/A</v>
      </c>
      <c r="Q6772" t="e">
        <f>VLOOKUP(A6772,'Top or Bottom 30 via OR (Tr36)'!J:J,1,FALSE)</f>
        <v>#N/A</v>
      </c>
    </row>
    <row r="6773" spans="1:17" x14ac:dyDescent="0.25">
      <c r="A6773" t="s">
        <v>6787</v>
      </c>
      <c r="B6773">
        <v>177</v>
      </c>
      <c r="C6773">
        <v>131</v>
      </c>
      <c r="D6773">
        <v>301</v>
      </c>
      <c r="E6773">
        <v>206</v>
      </c>
      <c r="F6773">
        <f>B6773/cam_reads!I$3</f>
        <v>2.1990158000403377</v>
      </c>
      <c r="G6773">
        <f>C6773/cam_reads!J$3</f>
        <v>1.6967363095754717</v>
      </c>
      <c r="H6773">
        <f>D6773/cam_reads!K$3</f>
        <v>3.1418966976932969</v>
      </c>
      <c r="I6773">
        <f>E6773/cam_reads!L$3</f>
        <v>2.147404181861158</v>
      </c>
      <c r="J6773" t="e">
        <f>VLOOKUP(A6773,'Top 30 via LR (Schizonts)'!A:A,1,FALSE)</f>
        <v>#N/A</v>
      </c>
      <c r="K6773" t="e">
        <f>VLOOKUP(A6773,'Top 30 via LR (Schizonts)'!J:J,1,FALSE)</f>
        <v>#N/A</v>
      </c>
      <c r="L6773" t="e">
        <f>VLOOKUP(A6773,'Top 30 via LR (Tr36)'!A:A,1,FALSE)</f>
        <v>#N/A</v>
      </c>
      <c r="M6773" t="e">
        <f>VLOOKUP(A6773,'Top 30 via LR (Tr36)'!I:I,1,FALSE)</f>
        <v>#N/A</v>
      </c>
      <c r="N6773" t="e">
        <f>VLOOKUP(A6773,'Top or Bottom 30 via OR (Schiz)'!B:B,1,FALSE)</f>
        <v>#N/A</v>
      </c>
      <c r="O6773" t="e">
        <f>VLOOKUP(A6773,'Top or Bottom 30 via OR (Schiz)'!J:J,1,FALSE)</f>
        <v>#N/A</v>
      </c>
      <c r="P6773" t="e">
        <f>VLOOKUP(A6773,'Top or Bottom 30 via OR (Tr36)'!B:B,1,FALSE)</f>
        <v>#N/A</v>
      </c>
      <c r="Q6773" t="e">
        <f>VLOOKUP(A6773,'Top or Bottom 30 via OR (Tr36)'!J:J,1,FALSE)</f>
        <v>#N/A</v>
      </c>
    </row>
    <row r="6774" spans="1:17" x14ac:dyDescent="0.25">
      <c r="A6774" t="s">
        <v>6788</v>
      </c>
      <c r="B6774">
        <v>150</v>
      </c>
      <c r="C6774">
        <v>113</v>
      </c>
      <c r="D6774">
        <v>131</v>
      </c>
      <c r="E6774">
        <v>203</v>
      </c>
      <c r="F6774">
        <f>B6774/cam_reads!I$3</f>
        <v>1.8635727118985912</v>
      </c>
      <c r="G6774">
        <f>C6774/cam_reads!J$3</f>
        <v>1.4635969693284603</v>
      </c>
      <c r="H6774">
        <f>D6774/cam_reads!K$3</f>
        <v>1.3674035461721656</v>
      </c>
      <c r="I6774">
        <f>E6774/cam_reads!L$3</f>
        <v>2.1161313054262871</v>
      </c>
      <c r="J6774" t="e">
        <f>VLOOKUP(A6774,'Top 30 via LR (Schizonts)'!A:A,1,FALSE)</f>
        <v>#N/A</v>
      </c>
      <c r="K6774" t="e">
        <f>VLOOKUP(A6774,'Top 30 via LR (Schizonts)'!J:J,1,FALSE)</f>
        <v>#N/A</v>
      </c>
      <c r="L6774" t="e">
        <f>VLOOKUP(A6774,'Top 30 via LR (Tr36)'!A:A,1,FALSE)</f>
        <v>#N/A</v>
      </c>
      <c r="M6774" t="e">
        <f>VLOOKUP(A6774,'Top 30 via LR (Tr36)'!I:I,1,FALSE)</f>
        <v>#N/A</v>
      </c>
      <c r="N6774" t="e">
        <f>VLOOKUP(A6774,'Top or Bottom 30 via OR (Schiz)'!B:B,1,FALSE)</f>
        <v>#N/A</v>
      </c>
      <c r="O6774" t="e">
        <f>VLOOKUP(A6774,'Top or Bottom 30 via OR (Schiz)'!J:J,1,FALSE)</f>
        <v>#N/A</v>
      </c>
      <c r="P6774" t="e">
        <f>VLOOKUP(A6774,'Top or Bottom 30 via OR (Tr36)'!B:B,1,FALSE)</f>
        <v>#N/A</v>
      </c>
      <c r="Q6774" t="e">
        <f>VLOOKUP(A6774,'Top or Bottom 30 via OR (Tr36)'!J:J,1,FALSE)</f>
        <v>#N/A</v>
      </c>
    </row>
    <row r="6775" spans="1:17" x14ac:dyDescent="0.25">
      <c r="A6775" t="s">
        <v>6789</v>
      </c>
      <c r="B6775">
        <v>1277</v>
      </c>
      <c r="C6775">
        <v>1097</v>
      </c>
      <c r="D6775">
        <v>1868</v>
      </c>
      <c r="E6775">
        <v>1935</v>
      </c>
      <c r="F6775">
        <f>B6775/cam_reads!I$3</f>
        <v>15.865215687296672</v>
      </c>
      <c r="G6775">
        <f>C6775/cam_reads!J$3</f>
        <v>14.208547569498416</v>
      </c>
      <c r="H6775">
        <f>D6775/cam_reads!K$3</f>
        <v>19.498548276714548</v>
      </c>
      <c r="I6775">
        <f>E6775/cam_reads!L$3</f>
        <v>20.171005300491949</v>
      </c>
      <c r="J6775" t="e">
        <f>VLOOKUP(A6775,'Top 30 via LR (Schizonts)'!A:A,1,FALSE)</f>
        <v>#N/A</v>
      </c>
      <c r="K6775" t="e">
        <f>VLOOKUP(A6775,'Top 30 via LR (Schizonts)'!J:J,1,FALSE)</f>
        <v>#N/A</v>
      </c>
      <c r="L6775" t="e">
        <f>VLOOKUP(A6775,'Top 30 via LR (Tr36)'!A:A,1,FALSE)</f>
        <v>#N/A</v>
      </c>
      <c r="M6775" t="e">
        <f>VLOOKUP(A6775,'Top 30 via LR (Tr36)'!I:I,1,FALSE)</f>
        <v>#N/A</v>
      </c>
      <c r="N6775" t="e">
        <f>VLOOKUP(A6775,'Top or Bottom 30 via OR (Schiz)'!B:B,1,FALSE)</f>
        <v>#N/A</v>
      </c>
      <c r="O6775" t="e">
        <f>VLOOKUP(A6775,'Top or Bottom 30 via OR (Schiz)'!J:J,1,FALSE)</f>
        <v>#N/A</v>
      </c>
      <c r="P6775" t="e">
        <f>VLOOKUP(A6775,'Top or Bottom 30 via OR (Tr36)'!B:B,1,FALSE)</f>
        <v>#N/A</v>
      </c>
      <c r="Q6775" t="e">
        <f>VLOOKUP(A6775,'Top or Bottom 30 via OR (Tr36)'!J:J,1,FALSE)</f>
        <v>#N/A</v>
      </c>
    </row>
    <row r="6776" spans="1:17" x14ac:dyDescent="0.25">
      <c r="A6776" t="s">
        <v>6790</v>
      </c>
      <c r="B6776">
        <v>191</v>
      </c>
      <c r="C6776">
        <v>223</v>
      </c>
      <c r="D6776">
        <v>344</v>
      </c>
      <c r="E6776">
        <v>346</v>
      </c>
      <c r="F6776">
        <f>B6776/cam_reads!I$3</f>
        <v>2.3729492531508729</v>
      </c>
      <c r="G6776">
        <f>C6776/cam_reads!J$3</f>
        <v>2.8883373819490856</v>
      </c>
      <c r="H6776">
        <f>D6776/cam_reads!K$3</f>
        <v>3.5907390830780535</v>
      </c>
      <c r="I6776">
        <f>E6776/cam_reads!L$3</f>
        <v>3.6068050821551494</v>
      </c>
      <c r="J6776" t="e">
        <f>VLOOKUP(A6776,'Top 30 via LR (Schizonts)'!A:A,1,FALSE)</f>
        <v>#N/A</v>
      </c>
      <c r="K6776" t="e">
        <f>VLOOKUP(A6776,'Top 30 via LR (Schizonts)'!J:J,1,FALSE)</f>
        <v>#N/A</v>
      </c>
      <c r="L6776" t="e">
        <f>VLOOKUP(A6776,'Top 30 via LR (Tr36)'!A:A,1,FALSE)</f>
        <v>#N/A</v>
      </c>
      <c r="M6776" t="e">
        <f>VLOOKUP(A6776,'Top 30 via LR (Tr36)'!I:I,1,FALSE)</f>
        <v>#N/A</v>
      </c>
      <c r="N6776" t="e">
        <f>VLOOKUP(A6776,'Top or Bottom 30 via OR (Schiz)'!B:B,1,FALSE)</f>
        <v>#N/A</v>
      </c>
      <c r="O6776" t="e">
        <f>VLOOKUP(A6776,'Top or Bottom 30 via OR (Schiz)'!J:J,1,FALSE)</f>
        <v>#N/A</v>
      </c>
      <c r="P6776" t="e">
        <f>VLOOKUP(A6776,'Top or Bottom 30 via OR (Tr36)'!B:B,1,FALSE)</f>
        <v>#N/A</v>
      </c>
      <c r="Q6776" t="e">
        <f>VLOOKUP(A6776,'Top or Bottom 30 via OR (Tr36)'!J:J,1,FALSE)</f>
        <v>#N/A</v>
      </c>
    </row>
    <row r="6777" spans="1:17" x14ac:dyDescent="0.25">
      <c r="A6777" t="s">
        <v>6791</v>
      </c>
      <c r="B6777">
        <v>1551</v>
      </c>
      <c r="C6777">
        <v>1276</v>
      </c>
      <c r="D6777">
        <v>1278</v>
      </c>
      <c r="E6777">
        <v>1491</v>
      </c>
      <c r="F6777">
        <f>B6777/cam_reads!I$3</f>
        <v>19.269341841031434</v>
      </c>
      <c r="G6777">
        <f>C6777/cam_reads!J$3</f>
        <v>16.526988786399251</v>
      </c>
      <c r="H6777">
        <f>D6777/cam_reads!K$3</f>
        <v>13.340013221435326</v>
      </c>
      <c r="I6777">
        <f>E6777/cam_reads!L$3</f>
        <v>15.542619588131004</v>
      </c>
      <c r="J6777" t="e">
        <f>VLOOKUP(A6777,'Top 30 via LR (Schizonts)'!A:A,1,FALSE)</f>
        <v>#N/A</v>
      </c>
      <c r="K6777" t="e">
        <f>VLOOKUP(A6777,'Top 30 via LR (Schizonts)'!J:J,1,FALSE)</f>
        <v>#N/A</v>
      </c>
      <c r="L6777" t="e">
        <f>VLOOKUP(A6777,'Top 30 via LR (Tr36)'!A:A,1,FALSE)</f>
        <v>#N/A</v>
      </c>
      <c r="M6777" t="e">
        <f>VLOOKUP(A6777,'Top 30 via LR (Tr36)'!I:I,1,FALSE)</f>
        <v>#N/A</v>
      </c>
      <c r="N6777" t="e">
        <f>VLOOKUP(A6777,'Top or Bottom 30 via OR (Schiz)'!B:B,1,FALSE)</f>
        <v>#N/A</v>
      </c>
      <c r="O6777" t="e">
        <f>VLOOKUP(A6777,'Top or Bottom 30 via OR (Schiz)'!J:J,1,FALSE)</f>
        <v>#N/A</v>
      </c>
      <c r="P6777" t="e">
        <f>VLOOKUP(A6777,'Top or Bottom 30 via OR (Tr36)'!B:B,1,FALSE)</f>
        <v>#N/A</v>
      </c>
      <c r="Q6777" t="e">
        <f>VLOOKUP(A6777,'Top or Bottom 30 via OR (Tr36)'!J:J,1,FALSE)</f>
        <v>#N/A</v>
      </c>
    </row>
    <row r="6778" spans="1:17" x14ac:dyDescent="0.25">
      <c r="A6778" t="s">
        <v>6792</v>
      </c>
      <c r="B6778">
        <v>372</v>
      </c>
      <c r="C6778">
        <v>382</v>
      </c>
      <c r="D6778">
        <v>308</v>
      </c>
      <c r="E6778">
        <v>516</v>
      </c>
      <c r="F6778">
        <f>B6778/cam_reads!I$3</f>
        <v>4.6216603255085058</v>
      </c>
      <c r="G6778">
        <f>C6778/cam_reads!J$3</f>
        <v>4.9477348874643523</v>
      </c>
      <c r="H6778">
        <f>D6778/cam_reads!K$3</f>
        <v>3.2149640627559317</v>
      </c>
      <c r="I6778">
        <f>E6778/cam_reads!L$3</f>
        <v>5.3789347467978521</v>
      </c>
      <c r="J6778" t="e">
        <f>VLOOKUP(A6778,'Top 30 via LR (Schizonts)'!A:A,1,FALSE)</f>
        <v>#N/A</v>
      </c>
      <c r="K6778" t="e">
        <f>VLOOKUP(A6778,'Top 30 via LR (Schizonts)'!J:J,1,FALSE)</f>
        <v>#N/A</v>
      </c>
      <c r="L6778" t="e">
        <f>VLOOKUP(A6778,'Top 30 via LR (Tr36)'!A:A,1,FALSE)</f>
        <v>#N/A</v>
      </c>
      <c r="M6778" t="e">
        <f>VLOOKUP(A6778,'Top 30 via LR (Tr36)'!I:I,1,FALSE)</f>
        <v>#N/A</v>
      </c>
      <c r="N6778" t="e">
        <f>VLOOKUP(A6778,'Top or Bottom 30 via OR (Schiz)'!B:B,1,FALSE)</f>
        <v>#N/A</v>
      </c>
      <c r="O6778" t="e">
        <f>VLOOKUP(A6778,'Top or Bottom 30 via OR (Schiz)'!J:J,1,FALSE)</f>
        <v>#N/A</v>
      </c>
      <c r="P6778" t="e">
        <f>VLOOKUP(A6778,'Top or Bottom 30 via OR (Tr36)'!B:B,1,FALSE)</f>
        <v>#N/A</v>
      </c>
      <c r="Q6778" t="e">
        <f>VLOOKUP(A6778,'Top or Bottom 30 via OR (Tr36)'!J:J,1,FALSE)</f>
        <v>#N/A</v>
      </c>
    </row>
    <row r="6779" spans="1:17" x14ac:dyDescent="0.25">
      <c r="A6779" t="s">
        <v>6793</v>
      </c>
      <c r="B6779">
        <v>10</v>
      </c>
      <c r="C6779">
        <v>19</v>
      </c>
      <c r="D6779">
        <v>7</v>
      </c>
      <c r="E6779">
        <v>17</v>
      </c>
      <c r="F6779">
        <f>B6779/cam_reads!I$3</f>
        <v>0.12423818079323941</v>
      </c>
      <c r="G6779">
        <f>C6779/cam_reads!J$3</f>
        <v>0.24609152581628979</v>
      </c>
      <c r="H6779">
        <f>D6779/cam_reads!K$3</f>
        <v>7.3067365062634809E-2</v>
      </c>
      <c r="I6779">
        <f>E6779/cam_reads!L$3</f>
        <v>0.17721296646427034</v>
      </c>
      <c r="J6779" t="e">
        <f>VLOOKUP(A6779,'Top 30 via LR (Schizonts)'!A:A,1,FALSE)</f>
        <v>#N/A</v>
      </c>
      <c r="K6779" t="e">
        <f>VLOOKUP(A6779,'Top 30 via LR (Schizonts)'!J:J,1,FALSE)</f>
        <v>#N/A</v>
      </c>
      <c r="L6779" t="e">
        <f>VLOOKUP(A6779,'Top 30 via LR (Tr36)'!A:A,1,FALSE)</f>
        <v>#N/A</v>
      </c>
      <c r="M6779" t="e">
        <f>VLOOKUP(A6779,'Top 30 via LR (Tr36)'!I:I,1,FALSE)</f>
        <v>#N/A</v>
      </c>
      <c r="N6779" t="e">
        <f>VLOOKUP(A6779,'Top or Bottom 30 via OR (Schiz)'!B:B,1,FALSE)</f>
        <v>#N/A</v>
      </c>
      <c r="O6779" t="e">
        <f>VLOOKUP(A6779,'Top or Bottom 30 via OR (Schiz)'!J:J,1,FALSE)</f>
        <v>#N/A</v>
      </c>
      <c r="P6779" t="e">
        <f>VLOOKUP(A6779,'Top or Bottom 30 via OR (Tr36)'!B:B,1,FALSE)</f>
        <v>#N/A</v>
      </c>
      <c r="Q6779" t="e">
        <f>VLOOKUP(A6779,'Top or Bottom 30 via OR (Tr36)'!J:J,1,FALSE)</f>
        <v>#N/A</v>
      </c>
    </row>
    <row r="6780" spans="1:17" x14ac:dyDescent="0.25">
      <c r="A6780" t="s">
        <v>6794</v>
      </c>
      <c r="B6780">
        <v>1126</v>
      </c>
      <c r="C6780">
        <v>924</v>
      </c>
      <c r="D6780">
        <v>953</v>
      </c>
      <c r="E6780">
        <v>1120</v>
      </c>
      <c r="F6780">
        <f>B6780/cam_reads!I$3</f>
        <v>13.989219157318757</v>
      </c>
      <c r="G6780">
        <f>C6780/cam_reads!J$3</f>
        <v>11.967819466013252</v>
      </c>
      <c r="H6780">
        <f>D6780/cam_reads!K$3</f>
        <v>9.9475998435272821</v>
      </c>
      <c r="I6780">
        <f>E6780/cam_reads!L$3</f>
        <v>11.675207202351928</v>
      </c>
      <c r="J6780" t="e">
        <f>VLOOKUP(A6780,'Top 30 via LR (Schizonts)'!A:A,1,FALSE)</f>
        <v>#N/A</v>
      </c>
      <c r="K6780" t="e">
        <f>VLOOKUP(A6780,'Top 30 via LR (Schizonts)'!J:J,1,FALSE)</f>
        <v>#N/A</v>
      </c>
      <c r="L6780" t="e">
        <f>VLOOKUP(A6780,'Top 30 via LR (Tr36)'!A:A,1,FALSE)</f>
        <v>#N/A</v>
      </c>
      <c r="M6780" t="e">
        <f>VLOOKUP(A6780,'Top 30 via LR (Tr36)'!I:I,1,FALSE)</f>
        <v>#N/A</v>
      </c>
      <c r="N6780" t="e">
        <f>VLOOKUP(A6780,'Top or Bottom 30 via OR (Schiz)'!B:B,1,FALSE)</f>
        <v>#N/A</v>
      </c>
      <c r="O6780" t="e">
        <f>VLOOKUP(A6780,'Top or Bottom 30 via OR (Schiz)'!J:J,1,FALSE)</f>
        <v>#N/A</v>
      </c>
      <c r="P6780" t="e">
        <f>VLOOKUP(A6780,'Top or Bottom 30 via OR (Tr36)'!B:B,1,FALSE)</f>
        <v>#N/A</v>
      </c>
      <c r="Q6780" t="e">
        <f>VLOOKUP(A6780,'Top or Bottom 30 via OR (Tr36)'!J:J,1,FALSE)</f>
        <v>#N/A</v>
      </c>
    </row>
    <row r="6781" spans="1:17" x14ac:dyDescent="0.25">
      <c r="A6781" t="s">
        <v>6795</v>
      </c>
      <c r="B6781">
        <v>325</v>
      </c>
      <c r="C6781">
        <v>379</v>
      </c>
      <c r="D6781">
        <v>441</v>
      </c>
      <c r="E6781">
        <v>524</v>
      </c>
      <c r="F6781">
        <f>B6781/cam_reads!I$3</f>
        <v>4.0377408757802806</v>
      </c>
      <c r="G6781">
        <f>C6781/cam_reads!J$3</f>
        <v>4.9088783307565178</v>
      </c>
      <c r="H6781">
        <f>D6781/cam_reads!K$3</f>
        <v>4.6032439989459926</v>
      </c>
      <c r="I6781">
        <f>E6781/cam_reads!L$3</f>
        <v>5.4623290839575089</v>
      </c>
      <c r="J6781" t="e">
        <f>VLOOKUP(A6781,'Top 30 via LR (Schizonts)'!A:A,1,FALSE)</f>
        <v>#N/A</v>
      </c>
      <c r="K6781" t="e">
        <f>VLOOKUP(A6781,'Top 30 via LR (Schizonts)'!J:J,1,FALSE)</f>
        <v>#N/A</v>
      </c>
      <c r="L6781" t="e">
        <f>VLOOKUP(A6781,'Top 30 via LR (Tr36)'!A:A,1,FALSE)</f>
        <v>#N/A</v>
      </c>
      <c r="M6781" t="e">
        <f>VLOOKUP(A6781,'Top 30 via LR (Tr36)'!I:I,1,FALSE)</f>
        <v>#N/A</v>
      </c>
      <c r="N6781" t="e">
        <f>VLOOKUP(A6781,'Top or Bottom 30 via OR (Schiz)'!B:B,1,FALSE)</f>
        <v>#N/A</v>
      </c>
      <c r="O6781" t="e">
        <f>VLOOKUP(A6781,'Top or Bottom 30 via OR (Schiz)'!J:J,1,FALSE)</f>
        <v>#N/A</v>
      </c>
      <c r="P6781" t="e">
        <f>VLOOKUP(A6781,'Top or Bottom 30 via OR (Tr36)'!B:B,1,FALSE)</f>
        <v>#N/A</v>
      </c>
      <c r="Q6781" t="e">
        <f>VLOOKUP(A6781,'Top or Bottom 30 via OR (Tr36)'!J:J,1,FALSE)</f>
        <v>#N/A</v>
      </c>
    </row>
    <row r="6782" spans="1:17" x14ac:dyDescent="0.25">
      <c r="A6782" t="s">
        <v>6796</v>
      </c>
      <c r="B6782">
        <v>347</v>
      </c>
      <c r="C6782">
        <v>252</v>
      </c>
      <c r="D6782">
        <v>282</v>
      </c>
      <c r="E6782">
        <v>418</v>
      </c>
      <c r="F6782">
        <f>B6782/cam_reads!I$3</f>
        <v>4.3110648735254076</v>
      </c>
      <c r="G6782">
        <f>C6782/cam_reads!J$3</f>
        <v>3.2639507634581593</v>
      </c>
      <c r="H6782">
        <f>D6782/cam_reads!K$3</f>
        <v>2.9435709925232882</v>
      </c>
      <c r="I6782">
        <f>E6782/cam_reads!L$3</f>
        <v>4.3573541165920586</v>
      </c>
      <c r="J6782" t="e">
        <f>VLOOKUP(A6782,'Top 30 via LR (Schizonts)'!A:A,1,FALSE)</f>
        <v>#N/A</v>
      </c>
      <c r="K6782" t="e">
        <f>VLOOKUP(A6782,'Top 30 via LR (Schizonts)'!J:J,1,FALSE)</f>
        <v>#N/A</v>
      </c>
      <c r="L6782" t="e">
        <f>VLOOKUP(A6782,'Top 30 via LR (Tr36)'!A:A,1,FALSE)</f>
        <v>#N/A</v>
      </c>
      <c r="M6782" t="e">
        <f>VLOOKUP(A6782,'Top 30 via LR (Tr36)'!I:I,1,FALSE)</f>
        <v>#N/A</v>
      </c>
      <c r="N6782" t="e">
        <f>VLOOKUP(A6782,'Top or Bottom 30 via OR (Schiz)'!B:B,1,FALSE)</f>
        <v>#N/A</v>
      </c>
      <c r="O6782" t="e">
        <f>VLOOKUP(A6782,'Top or Bottom 30 via OR (Schiz)'!J:J,1,FALSE)</f>
        <v>#N/A</v>
      </c>
      <c r="P6782" t="e">
        <f>VLOOKUP(A6782,'Top or Bottom 30 via OR (Tr36)'!B:B,1,FALSE)</f>
        <v>#N/A</v>
      </c>
      <c r="Q6782" t="e">
        <f>VLOOKUP(A6782,'Top or Bottom 30 via OR (Tr36)'!J:J,1,FALSE)</f>
        <v>#N/A</v>
      </c>
    </row>
    <row r="6783" spans="1:17" x14ac:dyDescent="0.25">
      <c r="A6783" t="s">
        <v>6797</v>
      </c>
      <c r="B6783">
        <v>800</v>
      </c>
      <c r="C6783">
        <v>529</v>
      </c>
      <c r="D6783">
        <v>337</v>
      </c>
      <c r="E6783">
        <v>563</v>
      </c>
      <c r="F6783">
        <f>B6783/cam_reads!I$3</f>
        <v>9.9390544634591524</v>
      </c>
      <c r="G6783">
        <f>C6783/cam_reads!J$3</f>
        <v>6.8517061661482792</v>
      </c>
      <c r="H6783">
        <f>D6783/cam_reads!K$3</f>
        <v>3.5176717180154187</v>
      </c>
      <c r="I6783">
        <f>E6783/cam_reads!L$3</f>
        <v>5.8688764776108355</v>
      </c>
      <c r="J6783" t="e">
        <f>VLOOKUP(A6783,'Top 30 via LR (Schizonts)'!A:A,1,FALSE)</f>
        <v>#N/A</v>
      </c>
      <c r="K6783" t="e">
        <f>VLOOKUP(A6783,'Top 30 via LR (Schizonts)'!J:J,1,FALSE)</f>
        <v>#N/A</v>
      </c>
      <c r="L6783" t="e">
        <f>VLOOKUP(A6783,'Top 30 via LR (Tr36)'!A:A,1,FALSE)</f>
        <v>#N/A</v>
      </c>
      <c r="M6783" t="e">
        <f>VLOOKUP(A6783,'Top 30 via LR (Tr36)'!I:I,1,FALSE)</f>
        <v>#N/A</v>
      </c>
      <c r="N6783" t="e">
        <f>VLOOKUP(A6783,'Top or Bottom 30 via OR (Schiz)'!B:B,1,FALSE)</f>
        <v>#N/A</v>
      </c>
      <c r="O6783" t="e">
        <f>VLOOKUP(A6783,'Top or Bottom 30 via OR (Schiz)'!J:J,1,FALSE)</f>
        <v>#N/A</v>
      </c>
      <c r="P6783" t="e">
        <f>VLOOKUP(A6783,'Top or Bottom 30 via OR (Tr36)'!B:B,1,FALSE)</f>
        <v>#N/A</v>
      </c>
      <c r="Q6783" t="e">
        <f>VLOOKUP(A6783,'Top or Bottom 30 via OR (Tr36)'!J:J,1,FALSE)</f>
        <v>#N/A</v>
      </c>
    </row>
    <row r="6784" spans="1:17" x14ac:dyDescent="0.25">
      <c r="A6784" t="s">
        <v>6798</v>
      </c>
      <c r="B6784">
        <v>323</v>
      </c>
      <c r="C6784">
        <v>238</v>
      </c>
      <c r="D6784">
        <v>662</v>
      </c>
      <c r="E6784">
        <v>201</v>
      </c>
      <c r="F6784">
        <f>B6784/cam_reads!I$3</f>
        <v>4.0128932396216328</v>
      </c>
      <c r="G6784">
        <f>C6784/cam_reads!J$3</f>
        <v>3.0826201654882617</v>
      </c>
      <c r="H6784">
        <f>D6784/cam_reads!K$3</f>
        <v>6.9100850959234634</v>
      </c>
      <c r="I6784">
        <f>E6784/cam_reads!L$3</f>
        <v>2.0952827211363729</v>
      </c>
      <c r="J6784" t="e">
        <f>VLOOKUP(A6784,'Top 30 via LR (Schizonts)'!A:A,1,FALSE)</f>
        <v>#N/A</v>
      </c>
      <c r="K6784" t="e">
        <f>VLOOKUP(A6784,'Top 30 via LR (Schizonts)'!J:J,1,FALSE)</f>
        <v>#N/A</v>
      </c>
      <c r="L6784" t="e">
        <f>VLOOKUP(A6784,'Top 30 via LR (Tr36)'!A:A,1,FALSE)</f>
        <v>#N/A</v>
      </c>
      <c r="M6784" t="e">
        <f>VLOOKUP(A6784,'Top 30 via LR (Tr36)'!I:I,1,FALSE)</f>
        <v>#N/A</v>
      </c>
      <c r="N6784" t="e">
        <f>VLOOKUP(A6784,'Top or Bottom 30 via OR (Schiz)'!B:B,1,FALSE)</f>
        <v>#N/A</v>
      </c>
      <c r="O6784" t="e">
        <f>VLOOKUP(A6784,'Top or Bottom 30 via OR (Schiz)'!J:J,1,FALSE)</f>
        <v>#N/A</v>
      </c>
      <c r="P6784" t="e">
        <f>VLOOKUP(A6784,'Top or Bottom 30 via OR (Tr36)'!B:B,1,FALSE)</f>
        <v>#N/A</v>
      </c>
      <c r="Q6784" t="e">
        <f>VLOOKUP(A6784,'Top or Bottom 30 via OR (Tr36)'!J:J,1,FALSE)</f>
        <v>#N/A</v>
      </c>
    </row>
    <row r="6785" spans="1:17" x14ac:dyDescent="0.25">
      <c r="A6785" t="s">
        <v>6799</v>
      </c>
      <c r="B6785">
        <v>2497</v>
      </c>
      <c r="C6785">
        <v>2212</v>
      </c>
      <c r="D6785">
        <v>1655</v>
      </c>
      <c r="E6785">
        <v>2610</v>
      </c>
      <c r="F6785">
        <f>B6785/cam_reads!I$3</f>
        <v>31.022273744071882</v>
      </c>
      <c r="G6785">
        <f>C6785/cam_reads!J$3</f>
        <v>28.650234479243842</v>
      </c>
      <c r="H6785">
        <f>D6785/cam_reads!K$3</f>
        <v>17.275212739808659</v>
      </c>
      <c r="I6785">
        <f>E6785/cam_reads!L$3</f>
        <v>27.207402498337974</v>
      </c>
      <c r="J6785" t="e">
        <f>VLOOKUP(A6785,'Top 30 via LR (Schizonts)'!A:A,1,FALSE)</f>
        <v>#N/A</v>
      </c>
      <c r="K6785" t="e">
        <f>VLOOKUP(A6785,'Top 30 via LR (Schizonts)'!J:J,1,FALSE)</f>
        <v>#N/A</v>
      </c>
      <c r="L6785" t="e">
        <f>VLOOKUP(A6785,'Top 30 via LR (Tr36)'!A:A,1,FALSE)</f>
        <v>#N/A</v>
      </c>
      <c r="M6785" t="e">
        <f>VLOOKUP(A6785,'Top 30 via LR (Tr36)'!I:I,1,FALSE)</f>
        <v>#N/A</v>
      </c>
      <c r="N6785" t="e">
        <f>VLOOKUP(A6785,'Top or Bottom 30 via OR (Schiz)'!B:B,1,FALSE)</f>
        <v>#N/A</v>
      </c>
      <c r="O6785" t="e">
        <f>VLOOKUP(A6785,'Top or Bottom 30 via OR (Schiz)'!J:J,1,FALSE)</f>
        <v>#N/A</v>
      </c>
      <c r="P6785" t="e">
        <f>VLOOKUP(A6785,'Top or Bottom 30 via OR (Tr36)'!B:B,1,FALSE)</f>
        <v>#N/A</v>
      </c>
      <c r="Q6785" t="e">
        <f>VLOOKUP(A6785,'Top or Bottom 30 via OR (Tr36)'!J:J,1,FALSE)</f>
        <v>#N/A</v>
      </c>
    </row>
    <row r="6786" spans="1:17" x14ac:dyDescent="0.25">
      <c r="A6786" t="s">
        <v>6800</v>
      </c>
      <c r="B6786">
        <v>51</v>
      </c>
      <c r="C6786">
        <v>54</v>
      </c>
      <c r="D6786">
        <v>81</v>
      </c>
      <c r="E6786">
        <v>104</v>
      </c>
      <c r="F6786">
        <f>B6786/cam_reads!I$3</f>
        <v>0.63361472204552094</v>
      </c>
      <c r="G6786">
        <f>C6786/cam_reads!J$3</f>
        <v>0.6994180207410341</v>
      </c>
      <c r="H6786">
        <f>D6786/cam_reads!K$3</f>
        <v>0.84549379572477423</v>
      </c>
      <c r="I6786">
        <f>E6786/cam_reads!L$3</f>
        <v>1.0841263830755361</v>
      </c>
      <c r="J6786" t="e">
        <f>VLOOKUP(A6786,'Top 30 via LR (Schizonts)'!A:A,1,FALSE)</f>
        <v>#N/A</v>
      </c>
      <c r="K6786" t="e">
        <f>VLOOKUP(A6786,'Top 30 via LR (Schizonts)'!J:J,1,FALSE)</f>
        <v>#N/A</v>
      </c>
      <c r="L6786" t="e">
        <f>VLOOKUP(A6786,'Top 30 via LR (Tr36)'!A:A,1,FALSE)</f>
        <v>#N/A</v>
      </c>
      <c r="M6786" t="e">
        <f>VLOOKUP(A6786,'Top 30 via LR (Tr36)'!I:I,1,FALSE)</f>
        <v>#N/A</v>
      </c>
      <c r="N6786" t="e">
        <f>VLOOKUP(A6786,'Top or Bottom 30 via OR (Schiz)'!B:B,1,FALSE)</f>
        <v>#N/A</v>
      </c>
      <c r="O6786" t="e">
        <f>VLOOKUP(A6786,'Top or Bottom 30 via OR (Schiz)'!J:J,1,FALSE)</f>
        <v>#N/A</v>
      </c>
      <c r="P6786" t="e">
        <f>VLOOKUP(A6786,'Top or Bottom 30 via OR (Tr36)'!B:B,1,FALSE)</f>
        <v>#N/A</v>
      </c>
      <c r="Q6786" t="e">
        <f>VLOOKUP(A6786,'Top or Bottom 30 via OR (Tr36)'!J:J,1,FALSE)</f>
        <v>#N/A</v>
      </c>
    </row>
    <row r="6787" spans="1:17" x14ac:dyDescent="0.25">
      <c r="A6787" t="s">
        <v>6801</v>
      </c>
      <c r="B6787">
        <v>1662</v>
      </c>
      <c r="C6787">
        <v>1903</v>
      </c>
      <c r="D6787">
        <v>2273</v>
      </c>
      <c r="E6787">
        <v>1935</v>
      </c>
      <c r="F6787">
        <f>B6787/cam_reads!I$3</f>
        <v>20.648385647836388</v>
      </c>
      <c r="G6787">
        <f>C6787/cam_reads!J$3</f>
        <v>24.648009138336814</v>
      </c>
      <c r="H6787">
        <f>D6787/cam_reads!K$3</f>
        <v>23.726017255338416</v>
      </c>
      <c r="I6787">
        <f>E6787/cam_reads!L$3</f>
        <v>20.171005300491949</v>
      </c>
      <c r="J6787" t="e">
        <f>VLOOKUP(A6787,'Top 30 via LR (Schizonts)'!A:A,1,FALSE)</f>
        <v>#N/A</v>
      </c>
      <c r="K6787" t="e">
        <f>VLOOKUP(A6787,'Top 30 via LR (Schizonts)'!J:J,1,FALSE)</f>
        <v>#N/A</v>
      </c>
      <c r="L6787" t="e">
        <f>VLOOKUP(A6787,'Top 30 via LR (Tr36)'!A:A,1,FALSE)</f>
        <v>#N/A</v>
      </c>
      <c r="M6787" t="e">
        <f>VLOOKUP(A6787,'Top 30 via LR (Tr36)'!I:I,1,FALSE)</f>
        <v>#N/A</v>
      </c>
      <c r="N6787" t="e">
        <f>VLOOKUP(A6787,'Top or Bottom 30 via OR (Schiz)'!B:B,1,FALSE)</f>
        <v>#N/A</v>
      </c>
      <c r="O6787" t="e">
        <f>VLOOKUP(A6787,'Top or Bottom 30 via OR (Schiz)'!J:J,1,FALSE)</f>
        <v>#N/A</v>
      </c>
      <c r="P6787" t="e">
        <f>VLOOKUP(A6787,'Top or Bottom 30 via OR (Tr36)'!B:B,1,FALSE)</f>
        <v>#N/A</v>
      </c>
      <c r="Q6787" t="e">
        <f>VLOOKUP(A6787,'Top or Bottom 30 via OR (Tr36)'!J:J,1,FALSE)</f>
        <v>#N/A</v>
      </c>
    </row>
    <row r="6788" spans="1:17" x14ac:dyDescent="0.25">
      <c r="A6788" t="s">
        <v>6802</v>
      </c>
      <c r="B6788">
        <v>0</v>
      </c>
      <c r="C6788">
        <v>1</v>
      </c>
      <c r="D6788">
        <v>2</v>
      </c>
      <c r="E6788">
        <v>2</v>
      </c>
      <c r="F6788">
        <f>B6788/cam_reads!I$3</f>
        <v>0</v>
      </c>
      <c r="G6788">
        <f>C6788/cam_reads!J$3</f>
        <v>1.2952185569278411E-2</v>
      </c>
      <c r="H6788">
        <f>D6788/cam_reads!K$3</f>
        <v>2.0876390017895659E-2</v>
      </c>
      <c r="I6788">
        <f>E6788/cam_reads!L$3</f>
        <v>2.0848584289914159E-2</v>
      </c>
      <c r="J6788" t="e">
        <f>VLOOKUP(A6788,'Top 30 via LR (Schizonts)'!A:A,1,FALSE)</f>
        <v>#N/A</v>
      </c>
      <c r="K6788" t="e">
        <f>VLOOKUP(A6788,'Top 30 via LR (Schizonts)'!J:J,1,FALSE)</f>
        <v>#N/A</v>
      </c>
      <c r="L6788" t="e">
        <f>VLOOKUP(A6788,'Top 30 via LR (Tr36)'!A:A,1,FALSE)</f>
        <v>#N/A</v>
      </c>
      <c r="M6788" t="e">
        <f>VLOOKUP(A6788,'Top 30 via LR (Tr36)'!I:I,1,FALSE)</f>
        <v>#N/A</v>
      </c>
      <c r="N6788" t="e">
        <f>VLOOKUP(A6788,'Top or Bottom 30 via OR (Schiz)'!B:B,1,FALSE)</f>
        <v>#N/A</v>
      </c>
      <c r="O6788" t="e">
        <f>VLOOKUP(A6788,'Top or Bottom 30 via OR (Schiz)'!J:J,1,FALSE)</f>
        <v>#N/A</v>
      </c>
      <c r="P6788" t="e">
        <f>VLOOKUP(A6788,'Top or Bottom 30 via OR (Tr36)'!B:B,1,FALSE)</f>
        <v>#N/A</v>
      </c>
      <c r="Q6788" t="e">
        <f>VLOOKUP(A6788,'Top or Bottom 30 via OR (Tr36)'!J:J,1,FALSE)</f>
        <v>#N/A</v>
      </c>
    </row>
    <row r="6789" spans="1:17" x14ac:dyDescent="0.25">
      <c r="A6789" t="s">
        <v>6803</v>
      </c>
      <c r="B6789">
        <v>0</v>
      </c>
      <c r="C6789">
        <v>0</v>
      </c>
      <c r="D6789">
        <v>0</v>
      </c>
      <c r="E6789">
        <v>0</v>
      </c>
      <c r="F6789">
        <f>B6789/cam_reads!I$3</f>
        <v>0</v>
      </c>
      <c r="G6789">
        <f>C6789/cam_reads!J$3</f>
        <v>0</v>
      </c>
      <c r="H6789">
        <f>D6789/cam_reads!K$3</f>
        <v>0</v>
      </c>
      <c r="I6789">
        <f>E6789/cam_reads!L$3</f>
        <v>0</v>
      </c>
      <c r="J6789" t="e">
        <f>VLOOKUP(A6789,'Top 30 via LR (Schizonts)'!A:A,1,FALSE)</f>
        <v>#N/A</v>
      </c>
      <c r="K6789" t="e">
        <f>VLOOKUP(A6789,'Top 30 via LR (Schizonts)'!J:J,1,FALSE)</f>
        <v>#N/A</v>
      </c>
      <c r="L6789" t="e">
        <f>VLOOKUP(A6789,'Top 30 via LR (Tr36)'!A:A,1,FALSE)</f>
        <v>#N/A</v>
      </c>
      <c r="M6789" t="e">
        <f>VLOOKUP(A6789,'Top 30 via LR (Tr36)'!I:I,1,FALSE)</f>
        <v>#N/A</v>
      </c>
      <c r="N6789" t="e">
        <f>VLOOKUP(A6789,'Top or Bottom 30 via OR (Schiz)'!B:B,1,FALSE)</f>
        <v>#N/A</v>
      </c>
      <c r="O6789" t="e">
        <f>VLOOKUP(A6789,'Top or Bottom 30 via OR (Schiz)'!J:J,1,FALSE)</f>
        <v>#N/A</v>
      </c>
      <c r="P6789" t="e">
        <f>VLOOKUP(A6789,'Top or Bottom 30 via OR (Tr36)'!B:B,1,FALSE)</f>
        <v>#N/A</v>
      </c>
      <c r="Q6789" t="e">
        <f>VLOOKUP(A6789,'Top or Bottom 30 via OR (Tr36)'!J:J,1,FALSE)</f>
        <v>#N/A</v>
      </c>
    </row>
    <row r="6790" spans="1:17" x14ac:dyDescent="0.25">
      <c r="A6790" t="s">
        <v>6804</v>
      </c>
      <c r="B6790">
        <v>0</v>
      </c>
      <c r="C6790">
        <v>0</v>
      </c>
      <c r="D6790">
        <v>0</v>
      </c>
      <c r="E6790">
        <v>0</v>
      </c>
      <c r="F6790">
        <f>B6790/cam_reads!I$3</f>
        <v>0</v>
      </c>
      <c r="G6790">
        <f>C6790/cam_reads!J$3</f>
        <v>0</v>
      </c>
      <c r="H6790">
        <f>D6790/cam_reads!K$3</f>
        <v>0</v>
      </c>
      <c r="I6790">
        <f>E6790/cam_reads!L$3</f>
        <v>0</v>
      </c>
      <c r="J6790" t="e">
        <f>VLOOKUP(A6790,'Top 30 via LR (Schizonts)'!A:A,1,FALSE)</f>
        <v>#N/A</v>
      </c>
      <c r="K6790" t="e">
        <f>VLOOKUP(A6790,'Top 30 via LR (Schizonts)'!J:J,1,FALSE)</f>
        <v>#N/A</v>
      </c>
      <c r="L6790" t="e">
        <f>VLOOKUP(A6790,'Top 30 via LR (Tr36)'!A:A,1,FALSE)</f>
        <v>#N/A</v>
      </c>
      <c r="M6790" t="e">
        <f>VLOOKUP(A6790,'Top 30 via LR (Tr36)'!I:I,1,FALSE)</f>
        <v>#N/A</v>
      </c>
      <c r="N6790" t="e">
        <f>VLOOKUP(A6790,'Top or Bottom 30 via OR (Schiz)'!B:B,1,FALSE)</f>
        <v>#N/A</v>
      </c>
      <c r="O6790" t="e">
        <f>VLOOKUP(A6790,'Top or Bottom 30 via OR (Schiz)'!J:J,1,FALSE)</f>
        <v>#N/A</v>
      </c>
      <c r="P6790" t="e">
        <f>VLOOKUP(A6790,'Top or Bottom 30 via OR (Tr36)'!B:B,1,FALSE)</f>
        <v>#N/A</v>
      </c>
      <c r="Q6790" t="e">
        <f>VLOOKUP(A6790,'Top or Bottom 30 via OR (Tr36)'!J:J,1,FALSE)</f>
        <v>#N/A</v>
      </c>
    </row>
    <row r="6791" spans="1:17" x14ac:dyDescent="0.25">
      <c r="A6791" t="s">
        <v>6805</v>
      </c>
      <c r="B6791">
        <v>366</v>
      </c>
      <c r="C6791">
        <v>313</v>
      </c>
      <c r="D6791">
        <v>402</v>
      </c>
      <c r="E6791">
        <v>529</v>
      </c>
      <c r="F6791">
        <f>B6791/cam_reads!I$3</f>
        <v>4.5471174170325623</v>
      </c>
      <c r="G6791">
        <f>C6791/cam_reads!J$3</f>
        <v>4.0540340831841419</v>
      </c>
      <c r="H6791">
        <f>D6791/cam_reads!K$3</f>
        <v>4.1961543935970278</v>
      </c>
      <c r="I6791">
        <f>E6791/cam_reads!L$3</f>
        <v>5.5144505446822949</v>
      </c>
      <c r="J6791" t="e">
        <f>VLOOKUP(A6791,'Top 30 via LR (Schizonts)'!A:A,1,FALSE)</f>
        <v>#N/A</v>
      </c>
      <c r="K6791" t="e">
        <f>VLOOKUP(A6791,'Top 30 via LR (Schizonts)'!J:J,1,FALSE)</f>
        <v>#N/A</v>
      </c>
      <c r="L6791" t="e">
        <f>VLOOKUP(A6791,'Top 30 via LR (Tr36)'!A:A,1,FALSE)</f>
        <v>#N/A</v>
      </c>
      <c r="M6791" t="e">
        <f>VLOOKUP(A6791,'Top 30 via LR (Tr36)'!I:I,1,FALSE)</f>
        <v>#N/A</v>
      </c>
      <c r="N6791" t="e">
        <f>VLOOKUP(A6791,'Top or Bottom 30 via OR (Schiz)'!B:B,1,FALSE)</f>
        <v>#N/A</v>
      </c>
      <c r="O6791" t="e">
        <f>VLOOKUP(A6791,'Top or Bottom 30 via OR (Schiz)'!J:J,1,FALSE)</f>
        <v>#N/A</v>
      </c>
      <c r="P6791" t="e">
        <f>VLOOKUP(A6791,'Top or Bottom 30 via OR (Tr36)'!B:B,1,FALSE)</f>
        <v>#N/A</v>
      </c>
      <c r="Q6791" t="e">
        <f>VLOOKUP(A6791,'Top or Bottom 30 via OR (Tr36)'!J:J,1,FALSE)</f>
        <v>#N/A</v>
      </c>
    </row>
    <row r="6792" spans="1:17" x14ac:dyDescent="0.25">
      <c r="A6792" t="s">
        <v>6806</v>
      </c>
      <c r="B6792">
        <v>469</v>
      </c>
      <c r="C6792">
        <v>518</v>
      </c>
      <c r="D6792">
        <v>654</v>
      </c>
      <c r="E6792">
        <v>475</v>
      </c>
      <c r="F6792">
        <f>B6792/cam_reads!I$3</f>
        <v>5.8267706792029283</v>
      </c>
      <c r="G6792">
        <f>C6792/cam_reads!J$3</f>
        <v>6.7092321248862161</v>
      </c>
      <c r="H6792">
        <f>D6792/cam_reads!K$3</f>
        <v>6.8265795358518808</v>
      </c>
      <c r="I6792">
        <f>E6792/cam_reads!L$3</f>
        <v>4.9515387688546122</v>
      </c>
      <c r="J6792" t="e">
        <f>VLOOKUP(A6792,'Top 30 via LR (Schizonts)'!A:A,1,FALSE)</f>
        <v>#N/A</v>
      </c>
      <c r="K6792" t="e">
        <f>VLOOKUP(A6792,'Top 30 via LR (Schizonts)'!J:J,1,FALSE)</f>
        <v>#N/A</v>
      </c>
      <c r="L6792" t="e">
        <f>VLOOKUP(A6792,'Top 30 via LR (Tr36)'!A:A,1,FALSE)</f>
        <v>#N/A</v>
      </c>
      <c r="M6792" t="e">
        <f>VLOOKUP(A6792,'Top 30 via LR (Tr36)'!I:I,1,FALSE)</f>
        <v>#N/A</v>
      </c>
      <c r="N6792" t="e">
        <f>VLOOKUP(A6792,'Top or Bottom 30 via OR (Schiz)'!B:B,1,FALSE)</f>
        <v>#N/A</v>
      </c>
      <c r="O6792" t="e">
        <f>VLOOKUP(A6792,'Top or Bottom 30 via OR (Schiz)'!J:J,1,FALSE)</f>
        <v>#N/A</v>
      </c>
      <c r="P6792" t="e">
        <f>VLOOKUP(A6792,'Top or Bottom 30 via OR (Tr36)'!B:B,1,FALSE)</f>
        <v>#N/A</v>
      </c>
      <c r="Q6792" t="e">
        <f>VLOOKUP(A6792,'Top or Bottom 30 via OR (Tr36)'!J:J,1,FALSE)</f>
        <v>#N/A</v>
      </c>
    </row>
    <row r="6793" spans="1:17" x14ac:dyDescent="0.25">
      <c r="A6793" t="s">
        <v>6807</v>
      </c>
      <c r="B6793">
        <v>79</v>
      </c>
      <c r="C6793">
        <v>101</v>
      </c>
      <c r="D6793">
        <v>89</v>
      </c>
      <c r="E6793">
        <v>89</v>
      </c>
      <c r="F6793">
        <f>B6793/cam_reads!I$3</f>
        <v>0.98148162826659135</v>
      </c>
      <c r="G6793">
        <f>C6793/cam_reads!J$3</f>
        <v>1.3081707424971194</v>
      </c>
      <c r="H6793">
        <f>D6793/cam_reads!K$3</f>
        <v>0.92899935579635684</v>
      </c>
      <c r="I6793">
        <f>E6793/cam_reads!L$3</f>
        <v>0.92776200090118</v>
      </c>
      <c r="J6793" t="e">
        <f>VLOOKUP(A6793,'Top 30 via LR (Schizonts)'!A:A,1,FALSE)</f>
        <v>#N/A</v>
      </c>
      <c r="K6793" t="e">
        <f>VLOOKUP(A6793,'Top 30 via LR (Schizonts)'!J:J,1,FALSE)</f>
        <v>#N/A</v>
      </c>
      <c r="L6793" t="e">
        <f>VLOOKUP(A6793,'Top 30 via LR (Tr36)'!A:A,1,FALSE)</f>
        <v>#N/A</v>
      </c>
      <c r="M6793" t="e">
        <f>VLOOKUP(A6793,'Top 30 via LR (Tr36)'!I:I,1,FALSE)</f>
        <v>#N/A</v>
      </c>
      <c r="N6793" t="e">
        <f>VLOOKUP(A6793,'Top or Bottom 30 via OR (Schiz)'!B:B,1,FALSE)</f>
        <v>#N/A</v>
      </c>
      <c r="O6793" t="e">
        <f>VLOOKUP(A6793,'Top or Bottom 30 via OR (Schiz)'!J:J,1,FALSE)</f>
        <v>#N/A</v>
      </c>
      <c r="P6793" t="e">
        <f>VLOOKUP(A6793,'Top or Bottom 30 via OR (Tr36)'!B:B,1,FALSE)</f>
        <v>#N/A</v>
      </c>
      <c r="Q6793" t="e">
        <f>VLOOKUP(A6793,'Top or Bottom 30 via OR (Tr36)'!J:J,1,FALSE)</f>
        <v>#N/A</v>
      </c>
    </row>
    <row r="6794" spans="1:17" x14ac:dyDescent="0.25">
      <c r="A6794" t="s">
        <v>6808</v>
      </c>
      <c r="B6794">
        <v>155</v>
      </c>
      <c r="C6794">
        <v>138</v>
      </c>
      <c r="D6794">
        <v>259</v>
      </c>
      <c r="E6794">
        <v>131</v>
      </c>
      <c r="F6794">
        <f>B6794/cam_reads!I$3</f>
        <v>1.925691802295211</v>
      </c>
      <c r="G6794">
        <f>C6794/cam_reads!J$3</f>
        <v>1.7874016085604205</v>
      </c>
      <c r="H6794">
        <f>D6794/cam_reads!K$3</f>
        <v>2.7034925073174878</v>
      </c>
      <c r="I6794">
        <f>E6794/cam_reads!L$3</f>
        <v>1.3655822709893772</v>
      </c>
      <c r="J6794" t="e">
        <f>VLOOKUP(A6794,'Top 30 via LR (Schizonts)'!A:A,1,FALSE)</f>
        <v>#N/A</v>
      </c>
      <c r="K6794" t="e">
        <f>VLOOKUP(A6794,'Top 30 via LR (Schizonts)'!J:J,1,FALSE)</f>
        <v>#N/A</v>
      </c>
      <c r="L6794" t="e">
        <f>VLOOKUP(A6794,'Top 30 via LR (Tr36)'!A:A,1,FALSE)</f>
        <v>#N/A</v>
      </c>
      <c r="M6794" t="e">
        <f>VLOOKUP(A6794,'Top 30 via LR (Tr36)'!I:I,1,FALSE)</f>
        <v>#N/A</v>
      </c>
      <c r="N6794" t="e">
        <f>VLOOKUP(A6794,'Top or Bottom 30 via OR (Schiz)'!B:B,1,FALSE)</f>
        <v>#N/A</v>
      </c>
      <c r="O6794" t="e">
        <f>VLOOKUP(A6794,'Top or Bottom 30 via OR (Schiz)'!J:J,1,FALSE)</f>
        <v>#N/A</v>
      </c>
      <c r="P6794" t="e">
        <f>VLOOKUP(A6794,'Top or Bottom 30 via OR (Tr36)'!B:B,1,FALSE)</f>
        <v>#N/A</v>
      </c>
      <c r="Q6794" t="e">
        <f>VLOOKUP(A6794,'Top or Bottom 30 via OR (Tr36)'!J:J,1,FALSE)</f>
        <v>#N/A</v>
      </c>
    </row>
    <row r="6795" spans="1:17" x14ac:dyDescent="0.25">
      <c r="A6795" t="s">
        <v>6809</v>
      </c>
      <c r="B6795">
        <v>0</v>
      </c>
      <c r="C6795">
        <v>0</v>
      </c>
      <c r="D6795">
        <v>0</v>
      </c>
      <c r="E6795">
        <v>0</v>
      </c>
      <c r="F6795">
        <f>B6795/cam_reads!I$3</f>
        <v>0</v>
      </c>
      <c r="G6795">
        <f>C6795/cam_reads!J$3</f>
        <v>0</v>
      </c>
      <c r="H6795">
        <f>D6795/cam_reads!K$3</f>
        <v>0</v>
      </c>
      <c r="I6795">
        <f>E6795/cam_reads!L$3</f>
        <v>0</v>
      </c>
      <c r="J6795" t="e">
        <f>VLOOKUP(A6795,'Top 30 via LR (Schizonts)'!A:A,1,FALSE)</f>
        <v>#N/A</v>
      </c>
      <c r="K6795" t="e">
        <f>VLOOKUP(A6795,'Top 30 via LR (Schizonts)'!J:J,1,FALSE)</f>
        <v>#N/A</v>
      </c>
      <c r="L6795" t="e">
        <f>VLOOKUP(A6795,'Top 30 via LR (Tr36)'!A:A,1,FALSE)</f>
        <v>#N/A</v>
      </c>
      <c r="M6795" t="e">
        <f>VLOOKUP(A6795,'Top 30 via LR (Tr36)'!I:I,1,FALSE)</f>
        <v>#N/A</v>
      </c>
      <c r="N6795" t="e">
        <f>VLOOKUP(A6795,'Top or Bottom 30 via OR (Schiz)'!B:B,1,FALSE)</f>
        <v>#N/A</v>
      </c>
      <c r="O6795" t="e">
        <f>VLOOKUP(A6795,'Top or Bottom 30 via OR (Schiz)'!J:J,1,FALSE)</f>
        <v>#N/A</v>
      </c>
      <c r="P6795" t="e">
        <f>VLOOKUP(A6795,'Top or Bottom 30 via OR (Tr36)'!B:B,1,FALSE)</f>
        <v>#N/A</v>
      </c>
      <c r="Q6795" t="e">
        <f>VLOOKUP(A6795,'Top or Bottom 30 via OR (Tr36)'!J:J,1,FALSE)</f>
        <v>#N/A</v>
      </c>
    </row>
    <row r="6796" spans="1:17" x14ac:dyDescent="0.25">
      <c r="A6796" t="s">
        <v>6810</v>
      </c>
      <c r="B6796">
        <v>0</v>
      </c>
      <c r="C6796">
        <v>0</v>
      </c>
      <c r="D6796">
        <v>0</v>
      </c>
      <c r="E6796">
        <v>0</v>
      </c>
      <c r="F6796">
        <f>B6796/cam_reads!I$3</f>
        <v>0</v>
      </c>
      <c r="G6796">
        <f>C6796/cam_reads!J$3</f>
        <v>0</v>
      </c>
      <c r="H6796">
        <f>D6796/cam_reads!K$3</f>
        <v>0</v>
      </c>
      <c r="I6796">
        <f>E6796/cam_reads!L$3</f>
        <v>0</v>
      </c>
      <c r="J6796" t="e">
        <f>VLOOKUP(A6796,'Top 30 via LR (Schizonts)'!A:A,1,FALSE)</f>
        <v>#N/A</v>
      </c>
      <c r="K6796" t="e">
        <f>VLOOKUP(A6796,'Top 30 via LR (Schizonts)'!J:J,1,FALSE)</f>
        <v>#N/A</v>
      </c>
      <c r="L6796" t="e">
        <f>VLOOKUP(A6796,'Top 30 via LR (Tr36)'!A:A,1,FALSE)</f>
        <v>#N/A</v>
      </c>
      <c r="M6796" t="e">
        <f>VLOOKUP(A6796,'Top 30 via LR (Tr36)'!I:I,1,FALSE)</f>
        <v>#N/A</v>
      </c>
      <c r="N6796" t="e">
        <f>VLOOKUP(A6796,'Top or Bottom 30 via OR (Schiz)'!B:B,1,FALSE)</f>
        <v>#N/A</v>
      </c>
      <c r="O6796" t="e">
        <f>VLOOKUP(A6796,'Top or Bottom 30 via OR (Schiz)'!J:J,1,FALSE)</f>
        <v>#N/A</v>
      </c>
      <c r="P6796" t="e">
        <f>VLOOKUP(A6796,'Top or Bottom 30 via OR (Tr36)'!B:B,1,FALSE)</f>
        <v>#N/A</v>
      </c>
      <c r="Q6796" t="e">
        <f>VLOOKUP(A6796,'Top or Bottom 30 via OR (Tr36)'!J:J,1,FALSE)</f>
        <v>#N/A</v>
      </c>
    </row>
    <row r="6797" spans="1:17" x14ac:dyDescent="0.25">
      <c r="A6797" t="s">
        <v>75</v>
      </c>
      <c r="B6797">
        <v>8</v>
      </c>
      <c r="C6797">
        <v>3</v>
      </c>
      <c r="D6797">
        <v>0</v>
      </c>
      <c r="E6797">
        <v>10</v>
      </c>
      <c r="F6797">
        <f>B6797/cam_reads!I$3</f>
        <v>9.9390544634591529E-2</v>
      </c>
      <c r="G6797">
        <f>C6797/cam_reads!J$3</f>
        <v>3.8856556707835228E-2</v>
      </c>
      <c r="H6797">
        <f>D6797/cam_reads!K$3</f>
        <v>0</v>
      </c>
      <c r="I6797">
        <f>E6797/cam_reads!L$3</f>
        <v>0.10424292144957079</v>
      </c>
      <c r="J6797" t="e">
        <f>VLOOKUP(A6797,'Top 30 via LR (Schizonts)'!A:A,1,FALSE)</f>
        <v>#N/A</v>
      </c>
      <c r="K6797" t="e">
        <f>VLOOKUP(A6797,'Top 30 via LR (Schizonts)'!J:J,1,FALSE)</f>
        <v>#N/A</v>
      </c>
      <c r="L6797" t="e">
        <f>VLOOKUP(A6797,'Top 30 via LR (Tr36)'!A:A,1,FALSE)</f>
        <v>#N/A</v>
      </c>
      <c r="M6797" t="e">
        <f>VLOOKUP(A6797,'Top 30 via LR (Tr36)'!I:I,1,FALSE)</f>
        <v>#N/A</v>
      </c>
      <c r="N6797" t="e">
        <f>VLOOKUP(A6797,'Top or Bottom 30 via OR (Schiz)'!B:B,1,FALSE)</f>
        <v>#N/A</v>
      </c>
      <c r="O6797" t="e">
        <f>VLOOKUP(A6797,'Top or Bottom 30 via OR (Schiz)'!J:J,1,FALSE)</f>
        <v>#N/A</v>
      </c>
      <c r="P6797" t="str">
        <f>VLOOKUP(A6797,'Top or Bottom 30 via OR (Tr36)'!B:B,1,FALSE)</f>
        <v>PVP01_1400300</v>
      </c>
      <c r="Q6797" t="e">
        <f>VLOOKUP(A6797,'Top or Bottom 30 via OR (Tr36)'!J:J,1,FALSE)</f>
        <v>#N/A</v>
      </c>
    </row>
    <row r="6798" spans="1:17" x14ac:dyDescent="0.25">
      <c r="A6798" t="s">
        <v>6811</v>
      </c>
      <c r="B6798">
        <v>676</v>
      </c>
      <c r="C6798">
        <v>652</v>
      </c>
      <c r="D6798">
        <v>568</v>
      </c>
      <c r="E6798">
        <v>654</v>
      </c>
      <c r="F6798">
        <f>B6798/cam_reads!I$3</f>
        <v>8.3985010216229838</v>
      </c>
      <c r="G6798">
        <f>C6798/cam_reads!J$3</f>
        <v>8.4448249911695239</v>
      </c>
      <c r="H6798">
        <f>D6798/cam_reads!K$3</f>
        <v>5.9288947650823678</v>
      </c>
      <c r="I6798">
        <f>E6798/cam_reads!L$3</f>
        <v>6.8174870628019297</v>
      </c>
      <c r="J6798" t="e">
        <f>VLOOKUP(A6798,'Top 30 via LR (Schizonts)'!A:A,1,FALSE)</f>
        <v>#N/A</v>
      </c>
      <c r="K6798" t="e">
        <f>VLOOKUP(A6798,'Top 30 via LR (Schizonts)'!J:J,1,FALSE)</f>
        <v>#N/A</v>
      </c>
      <c r="L6798" t="e">
        <f>VLOOKUP(A6798,'Top 30 via LR (Tr36)'!A:A,1,FALSE)</f>
        <v>#N/A</v>
      </c>
      <c r="M6798" t="e">
        <f>VLOOKUP(A6798,'Top 30 via LR (Tr36)'!I:I,1,FALSE)</f>
        <v>#N/A</v>
      </c>
      <c r="N6798" t="e">
        <f>VLOOKUP(A6798,'Top or Bottom 30 via OR (Schiz)'!B:B,1,FALSE)</f>
        <v>#N/A</v>
      </c>
      <c r="O6798" t="e">
        <f>VLOOKUP(A6798,'Top or Bottom 30 via OR (Schiz)'!J:J,1,FALSE)</f>
        <v>#N/A</v>
      </c>
      <c r="P6798" t="e">
        <f>VLOOKUP(A6798,'Top or Bottom 30 via OR (Tr36)'!B:B,1,FALSE)</f>
        <v>#N/A</v>
      </c>
      <c r="Q6798" t="e">
        <f>VLOOKUP(A6798,'Top or Bottom 30 via OR (Tr36)'!J:J,1,FALSE)</f>
        <v>#N/A</v>
      </c>
    </row>
    <row r="6799" spans="1:17" x14ac:dyDescent="0.25">
      <c r="A6799" t="s">
        <v>6812</v>
      </c>
      <c r="B6799">
        <v>43</v>
      </c>
      <c r="C6799">
        <v>27</v>
      </c>
      <c r="D6799">
        <v>44</v>
      </c>
      <c r="E6799">
        <v>49</v>
      </c>
      <c r="F6799">
        <f>B6799/cam_reads!I$3</f>
        <v>0.53422417741092942</v>
      </c>
      <c r="G6799">
        <f>C6799/cam_reads!J$3</f>
        <v>0.34970901037051705</v>
      </c>
      <c r="H6799">
        <f>D6799/cam_reads!K$3</f>
        <v>0.45928058039370451</v>
      </c>
      <c r="I6799">
        <f>E6799/cam_reads!L$3</f>
        <v>0.51079031510289685</v>
      </c>
      <c r="J6799" t="e">
        <f>VLOOKUP(A6799,'Top 30 via LR (Schizonts)'!A:A,1,FALSE)</f>
        <v>#N/A</v>
      </c>
      <c r="K6799" t="e">
        <f>VLOOKUP(A6799,'Top 30 via LR (Schizonts)'!J:J,1,FALSE)</f>
        <v>#N/A</v>
      </c>
      <c r="L6799" t="e">
        <f>VLOOKUP(A6799,'Top 30 via LR (Tr36)'!A:A,1,FALSE)</f>
        <v>#N/A</v>
      </c>
      <c r="M6799" t="e">
        <f>VLOOKUP(A6799,'Top 30 via LR (Tr36)'!I:I,1,FALSE)</f>
        <v>#N/A</v>
      </c>
      <c r="N6799" t="e">
        <f>VLOOKUP(A6799,'Top or Bottom 30 via OR (Schiz)'!B:B,1,FALSE)</f>
        <v>#N/A</v>
      </c>
      <c r="O6799" t="e">
        <f>VLOOKUP(A6799,'Top or Bottom 30 via OR (Schiz)'!J:J,1,FALSE)</f>
        <v>#N/A</v>
      </c>
      <c r="P6799" t="e">
        <f>VLOOKUP(A6799,'Top or Bottom 30 via OR (Tr36)'!B:B,1,FALSE)</f>
        <v>#N/A</v>
      </c>
      <c r="Q6799" t="e">
        <f>VLOOKUP(A6799,'Top or Bottom 30 via OR (Tr36)'!J:J,1,FALSE)</f>
        <v>#N/A</v>
      </c>
    </row>
    <row r="6800" spans="1:17" x14ac:dyDescent="0.25">
      <c r="A6800" t="s">
        <v>6813</v>
      </c>
      <c r="B6800">
        <v>2801</v>
      </c>
      <c r="C6800">
        <v>2592</v>
      </c>
      <c r="D6800">
        <v>2413</v>
      </c>
      <c r="E6800">
        <v>3223</v>
      </c>
      <c r="F6800">
        <f>B6800/cam_reads!I$3</f>
        <v>34.799114440186358</v>
      </c>
      <c r="G6800">
        <f>C6800/cam_reads!J$3</f>
        <v>33.57206499556964</v>
      </c>
      <c r="H6800">
        <f>D6800/cam_reads!K$3</f>
        <v>25.187364556591113</v>
      </c>
      <c r="I6800">
        <f>E6800/cam_reads!L$3</f>
        <v>33.597493583196666</v>
      </c>
      <c r="J6800" t="e">
        <f>VLOOKUP(A6800,'Top 30 via LR (Schizonts)'!A:A,1,FALSE)</f>
        <v>#N/A</v>
      </c>
      <c r="K6800" t="e">
        <f>VLOOKUP(A6800,'Top 30 via LR (Schizonts)'!J:J,1,FALSE)</f>
        <v>#N/A</v>
      </c>
      <c r="L6800" t="e">
        <f>VLOOKUP(A6800,'Top 30 via LR (Tr36)'!A:A,1,FALSE)</f>
        <v>#N/A</v>
      </c>
      <c r="M6800" t="e">
        <f>VLOOKUP(A6800,'Top 30 via LR (Tr36)'!I:I,1,FALSE)</f>
        <v>#N/A</v>
      </c>
      <c r="N6800" t="e">
        <f>VLOOKUP(A6800,'Top or Bottom 30 via OR (Schiz)'!B:B,1,FALSE)</f>
        <v>#N/A</v>
      </c>
      <c r="O6800" t="e">
        <f>VLOOKUP(A6800,'Top or Bottom 30 via OR (Schiz)'!J:J,1,FALSE)</f>
        <v>#N/A</v>
      </c>
      <c r="P6800" t="e">
        <f>VLOOKUP(A6800,'Top or Bottom 30 via OR (Tr36)'!B:B,1,FALSE)</f>
        <v>#N/A</v>
      </c>
      <c r="Q6800" t="e">
        <f>VLOOKUP(A6800,'Top or Bottom 30 via OR (Tr36)'!J:J,1,FALSE)</f>
        <v>#N/A</v>
      </c>
    </row>
    <row r="6801" spans="1:17" x14ac:dyDescent="0.25">
      <c r="A6801" t="s">
        <v>6814</v>
      </c>
      <c r="B6801">
        <v>3803</v>
      </c>
      <c r="C6801">
        <v>3334</v>
      </c>
      <c r="D6801">
        <v>3718</v>
      </c>
      <c r="E6801">
        <v>3403</v>
      </c>
      <c r="F6801">
        <f>B6801/cam_reads!I$3</f>
        <v>47.247780155668949</v>
      </c>
      <c r="G6801">
        <f>C6801/cam_reads!J$3</f>
        <v>43.182586687974222</v>
      </c>
      <c r="H6801">
        <f>D6801/cam_reads!K$3</f>
        <v>38.809209043268034</v>
      </c>
      <c r="I6801">
        <f>E6801/cam_reads!L$3</f>
        <v>35.473866169288939</v>
      </c>
      <c r="J6801" t="e">
        <f>VLOOKUP(A6801,'Top 30 via LR (Schizonts)'!A:A,1,FALSE)</f>
        <v>#N/A</v>
      </c>
      <c r="K6801" t="e">
        <f>VLOOKUP(A6801,'Top 30 via LR (Schizonts)'!J:J,1,FALSE)</f>
        <v>#N/A</v>
      </c>
      <c r="L6801" t="e">
        <f>VLOOKUP(A6801,'Top 30 via LR (Tr36)'!A:A,1,FALSE)</f>
        <v>#N/A</v>
      </c>
      <c r="M6801" t="e">
        <f>VLOOKUP(A6801,'Top 30 via LR (Tr36)'!I:I,1,FALSE)</f>
        <v>#N/A</v>
      </c>
      <c r="N6801" t="e">
        <f>VLOOKUP(A6801,'Top or Bottom 30 via OR (Schiz)'!B:B,1,FALSE)</f>
        <v>#N/A</v>
      </c>
      <c r="O6801" t="e">
        <f>VLOOKUP(A6801,'Top or Bottom 30 via OR (Schiz)'!J:J,1,FALSE)</f>
        <v>#N/A</v>
      </c>
      <c r="P6801" t="e">
        <f>VLOOKUP(A6801,'Top or Bottom 30 via OR (Tr36)'!B:B,1,FALSE)</f>
        <v>#N/A</v>
      </c>
      <c r="Q6801" t="e">
        <f>VLOOKUP(A6801,'Top or Bottom 30 via OR (Tr36)'!J:J,1,FALSE)</f>
        <v>#N/A</v>
      </c>
    </row>
    <row r="6802" spans="1:17" x14ac:dyDescent="0.25">
      <c r="A6802" t="s">
        <v>6815</v>
      </c>
      <c r="B6802">
        <v>0</v>
      </c>
      <c r="C6802">
        <v>0</v>
      </c>
      <c r="D6802">
        <v>0</v>
      </c>
      <c r="E6802">
        <v>0</v>
      </c>
      <c r="F6802">
        <f>B6802/cam_reads!I$3</f>
        <v>0</v>
      </c>
      <c r="G6802">
        <f>C6802/cam_reads!J$3</f>
        <v>0</v>
      </c>
      <c r="H6802">
        <f>D6802/cam_reads!K$3</f>
        <v>0</v>
      </c>
      <c r="I6802">
        <f>E6802/cam_reads!L$3</f>
        <v>0</v>
      </c>
      <c r="J6802" t="e">
        <f>VLOOKUP(A6802,'Top 30 via LR (Schizonts)'!A:A,1,FALSE)</f>
        <v>#N/A</v>
      </c>
      <c r="K6802" t="e">
        <f>VLOOKUP(A6802,'Top 30 via LR (Schizonts)'!J:J,1,FALSE)</f>
        <v>#N/A</v>
      </c>
      <c r="L6802" t="e">
        <f>VLOOKUP(A6802,'Top 30 via LR (Tr36)'!A:A,1,FALSE)</f>
        <v>#N/A</v>
      </c>
      <c r="M6802" t="e">
        <f>VLOOKUP(A6802,'Top 30 via LR (Tr36)'!I:I,1,FALSE)</f>
        <v>#N/A</v>
      </c>
      <c r="N6802" t="e">
        <f>VLOOKUP(A6802,'Top or Bottom 30 via OR (Schiz)'!B:B,1,FALSE)</f>
        <v>#N/A</v>
      </c>
      <c r="O6802" t="e">
        <f>VLOOKUP(A6802,'Top or Bottom 30 via OR (Schiz)'!J:J,1,FALSE)</f>
        <v>#N/A</v>
      </c>
      <c r="P6802" t="e">
        <f>VLOOKUP(A6802,'Top or Bottom 30 via OR (Tr36)'!B:B,1,FALSE)</f>
        <v>#N/A</v>
      </c>
      <c r="Q6802" t="e">
        <f>VLOOKUP(A6802,'Top or Bottom 30 via OR (Tr36)'!J:J,1,FALSE)</f>
        <v>#N/A</v>
      </c>
    </row>
    <row r="6803" spans="1:17" x14ac:dyDescent="0.25">
      <c r="A6803" t="s">
        <v>6816</v>
      </c>
      <c r="B6803">
        <v>3266</v>
      </c>
      <c r="C6803">
        <v>2866</v>
      </c>
      <c r="D6803">
        <v>2506</v>
      </c>
      <c r="E6803">
        <v>3449</v>
      </c>
      <c r="F6803">
        <f>B6803/cam_reads!I$3</f>
        <v>40.576189847071994</v>
      </c>
      <c r="G6803">
        <f>C6803/cam_reads!J$3</f>
        <v>37.120963841551927</v>
      </c>
      <c r="H6803">
        <f>D6803/cam_reads!K$3</f>
        <v>26.158116692423263</v>
      </c>
      <c r="I6803">
        <f>E6803/cam_reads!L$3</f>
        <v>35.953383607956965</v>
      </c>
      <c r="J6803" t="e">
        <f>VLOOKUP(A6803,'Top 30 via LR (Schizonts)'!A:A,1,FALSE)</f>
        <v>#N/A</v>
      </c>
      <c r="K6803" t="e">
        <f>VLOOKUP(A6803,'Top 30 via LR (Schizonts)'!J:J,1,FALSE)</f>
        <v>#N/A</v>
      </c>
      <c r="L6803" t="e">
        <f>VLOOKUP(A6803,'Top 30 via LR (Tr36)'!A:A,1,FALSE)</f>
        <v>#N/A</v>
      </c>
      <c r="M6803" t="e">
        <f>VLOOKUP(A6803,'Top 30 via LR (Tr36)'!I:I,1,FALSE)</f>
        <v>#N/A</v>
      </c>
      <c r="N6803" t="e">
        <f>VLOOKUP(A6803,'Top or Bottom 30 via OR (Schiz)'!B:B,1,FALSE)</f>
        <v>#N/A</v>
      </c>
      <c r="O6803" t="e">
        <f>VLOOKUP(A6803,'Top or Bottom 30 via OR (Schiz)'!J:J,1,FALSE)</f>
        <v>#N/A</v>
      </c>
      <c r="P6803" t="e">
        <f>VLOOKUP(A6803,'Top or Bottom 30 via OR (Tr36)'!B:B,1,FALSE)</f>
        <v>#N/A</v>
      </c>
      <c r="Q6803" t="e">
        <f>VLOOKUP(A6803,'Top or Bottom 30 via OR (Tr36)'!J:J,1,FALSE)</f>
        <v>#N/A</v>
      </c>
    </row>
    <row r="6804" spans="1:17" x14ac:dyDescent="0.25">
      <c r="A6804" t="s">
        <v>6817</v>
      </c>
      <c r="B6804">
        <v>773</v>
      </c>
      <c r="C6804">
        <v>617</v>
      </c>
      <c r="D6804">
        <v>450</v>
      </c>
      <c r="E6804">
        <v>641</v>
      </c>
      <c r="F6804">
        <f>B6804/cam_reads!I$3</f>
        <v>9.6036113753174064</v>
      </c>
      <c r="G6804">
        <f>C6804/cam_reads!J$3</f>
        <v>7.9914984962447786</v>
      </c>
      <c r="H6804">
        <f>D6804/cam_reads!K$3</f>
        <v>4.6971877540265234</v>
      </c>
      <c r="I6804">
        <f>E6804/cam_reads!L$3</f>
        <v>6.6819712649174869</v>
      </c>
      <c r="J6804" t="e">
        <f>VLOOKUP(A6804,'Top 30 via LR (Schizonts)'!A:A,1,FALSE)</f>
        <v>#N/A</v>
      </c>
      <c r="K6804" t="e">
        <f>VLOOKUP(A6804,'Top 30 via LR (Schizonts)'!J:J,1,FALSE)</f>
        <v>#N/A</v>
      </c>
      <c r="L6804" t="e">
        <f>VLOOKUP(A6804,'Top 30 via LR (Tr36)'!A:A,1,FALSE)</f>
        <v>#N/A</v>
      </c>
      <c r="M6804" t="e">
        <f>VLOOKUP(A6804,'Top 30 via LR (Tr36)'!I:I,1,FALSE)</f>
        <v>#N/A</v>
      </c>
      <c r="N6804" t="e">
        <f>VLOOKUP(A6804,'Top or Bottom 30 via OR (Schiz)'!B:B,1,FALSE)</f>
        <v>#N/A</v>
      </c>
      <c r="O6804" t="e">
        <f>VLOOKUP(A6804,'Top or Bottom 30 via OR (Schiz)'!J:J,1,FALSE)</f>
        <v>#N/A</v>
      </c>
      <c r="P6804" t="e">
        <f>VLOOKUP(A6804,'Top or Bottom 30 via OR (Tr36)'!B:B,1,FALSE)</f>
        <v>#N/A</v>
      </c>
      <c r="Q6804" t="e">
        <f>VLOOKUP(A6804,'Top or Bottom 30 via OR (Tr36)'!J:J,1,FALSE)</f>
        <v>#N/A</v>
      </c>
    </row>
    <row r="6805" spans="1:17" x14ac:dyDescent="0.25">
      <c r="A6805" t="s">
        <v>6818</v>
      </c>
      <c r="B6805">
        <v>462</v>
      </c>
      <c r="C6805">
        <v>362</v>
      </c>
      <c r="D6805">
        <v>683</v>
      </c>
      <c r="E6805">
        <v>721</v>
      </c>
      <c r="F6805">
        <f>B6805/cam_reads!I$3</f>
        <v>5.7398039526476605</v>
      </c>
      <c r="G6805">
        <f>C6805/cam_reads!J$3</f>
        <v>4.6886911760787848</v>
      </c>
      <c r="H6805">
        <f>D6805/cam_reads!K$3</f>
        <v>7.1292871911113682</v>
      </c>
      <c r="I6805">
        <f>E6805/cam_reads!L$3</f>
        <v>7.5159146365140534</v>
      </c>
      <c r="J6805" t="e">
        <f>VLOOKUP(A6805,'Top 30 via LR (Schizonts)'!A:A,1,FALSE)</f>
        <v>#N/A</v>
      </c>
      <c r="K6805" t="e">
        <f>VLOOKUP(A6805,'Top 30 via LR (Schizonts)'!J:J,1,FALSE)</f>
        <v>#N/A</v>
      </c>
      <c r="L6805" t="e">
        <f>VLOOKUP(A6805,'Top 30 via LR (Tr36)'!A:A,1,FALSE)</f>
        <v>#N/A</v>
      </c>
      <c r="M6805" t="e">
        <f>VLOOKUP(A6805,'Top 30 via LR (Tr36)'!I:I,1,FALSE)</f>
        <v>#N/A</v>
      </c>
      <c r="N6805" t="e">
        <f>VLOOKUP(A6805,'Top or Bottom 30 via OR (Schiz)'!B:B,1,FALSE)</f>
        <v>#N/A</v>
      </c>
      <c r="O6805" t="e">
        <f>VLOOKUP(A6805,'Top or Bottom 30 via OR (Schiz)'!J:J,1,FALSE)</f>
        <v>#N/A</v>
      </c>
      <c r="P6805" t="e">
        <f>VLOOKUP(A6805,'Top or Bottom 30 via OR (Tr36)'!B:B,1,FALSE)</f>
        <v>#N/A</v>
      </c>
      <c r="Q6805" t="e">
        <f>VLOOKUP(A6805,'Top or Bottom 30 via OR (Tr36)'!J:J,1,FALSE)</f>
        <v>#N/A</v>
      </c>
    </row>
    <row r="6806" spans="1:17" x14ac:dyDescent="0.25">
      <c r="A6806" t="s">
        <v>6819</v>
      </c>
      <c r="B6806">
        <v>479</v>
      </c>
      <c r="C6806">
        <v>193</v>
      </c>
      <c r="D6806">
        <v>418</v>
      </c>
      <c r="E6806">
        <v>474</v>
      </c>
      <c r="F6806">
        <f>B6806/cam_reads!I$3</f>
        <v>5.9510088599961675</v>
      </c>
      <c r="G6806">
        <f>C6806/cam_reads!J$3</f>
        <v>2.4997718148707331</v>
      </c>
      <c r="H6806">
        <f>D6806/cam_reads!K$3</f>
        <v>4.363165513740193</v>
      </c>
      <c r="I6806">
        <f>E6806/cam_reads!L$3</f>
        <v>4.9411144767096555</v>
      </c>
      <c r="J6806" t="e">
        <f>VLOOKUP(A6806,'Top 30 via LR (Schizonts)'!A:A,1,FALSE)</f>
        <v>#N/A</v>
      </c>
      <c r="K6806" t="e">
        <f>VLOOKUP(A6806,'Top 30 via LR (Schizonts)'!J:J,1,FALSE)</f>
        <v>#N/A</v>
      </c>
      <c r="L6806" t="e">
        <f>VLOOKUP(A6806,'Top 30 via LR (Tr36)'!A:A,1,FALSE)</f>
        <v>#N/A</v>
      </c>
      <c r="M6806" t="e">
        <f>VLOOKUP(A6806,'Top 30 via LR (Tr36)'!I:I,1,FALSE)</f>
        <v>#N/A</v>
      </c>
      <c r="N6806" t="e">
        <f>VLOOKUP(A6806,'Top or Bottom 30 via OR (Schiz)'!B:B,1,FALSE)</f>
        <v>#N/A</v>
      </c>
      <c r="O6806" t="e">
        <f>VLOOKUP(A6806,'Top or Bottom 30 via OR (Schiz)'!J:J,1,FALSE)</f>
        <v>#N/A</v>
      </c>
      <c r="P6806" t="e">
        <f>VLOOKUP(A6806,'Top or Bottom 30 via OR (Tr36)'!B:B,1,FALSE)</f>
        <v>#N/A</v>
      </c>
      <c r="Q6806" t="e">
        <f>VLOOKUP(A6806,'Top or Bottom 30 via OR (Tr36)'!J:J,1,FALSE)</f>
        <v>#N/A</v>
      </c>
    </row>
    <row r="6807" spans="1:17" x14ac:dyDescent="0.25">
      <c r="A6807" t="s">
        <v>6820</v>
      </c>
      <c r="B6807">
        <v>140</v>
      </c>
      <c r="C6807">
        <v>227</v>
      </c>
      <c r="D6807">
        <v>277</v>
      </c>
      <c r="E6807">
        <v>200</v>
      </c>
      <c r="F6807">
        <f>B6807/cam_reads!I$3</f>
        <v>1.7393345311053519</v>
      </c>
      <c r="G6807">
        <f>C6807/cam_reads!J$3</f>
        <v>2.940146124226199</v>
      </c>
      <c r="H6807">
        <f>D6807/cam_reads!K$3</f>
        <v>2.8913800174785487</v>
      </c>
      <c r="I6807">
        <f>E6807/cam_reads!L$3</f>
        <v>2.0848584289914158</v>
      </c>
      <c r="J6807" t="e">
        <f>VLOOKUP(A6807,'Top 30 via LR (Schizonts)'!A:A,1,FALSE)</f>
        <v>#N/A</v>
      </c>
      <c r="K6807" t="e">
        <f>VLOOKUP(A6807,'Top 30 via LR (Schizonts)'!J:J,1,FALSE)</f>
        <v>#N/A</v>
      </c>
      <c r="L6807" t="e">
        <f>VLOOKUP(A6807,'Top 30 via LR (Tr36)'!A:A,1,FALSE)</f>
        <v>#N/A</v>
      </c>
      <c r="M6807" t="e">
        <f>VLOOKUP(A6807,'Top 30 via LR (Tr36)'!I:I,1,FALSE)</f>
        <v>#N/A</v>
      </c>
      <c r="N6807" t="e">
        <f>VLOOKUP(A6807,'Top or Bottom 30 via OR (Schiz)'!B:B,1,FALSE)</f>
        <v>#N/A</v>
      </c>
      <c r="O6807" t="e">
        <f>VLOOKUP(A6807,'Top or Bottom 30 via OR (Schiz)'!J:J,1,FALSE)</f>
        <v>#N/A</v>
      </c>
      <c r="P6807" t="e">
        <f>VLOOKUP(A6807,'Top or Bottom 30 via OR (Tr36)'!B:B,1,FALSE)</f>
        <v>#N/A</v>
      </c>
      <c r="Q6807" t="e">
        <f>VLOOKUP(A6807,'Top or Bottom 30 via OR (Tr36)'!J:J,1,FALSE)</f>
        <v>#N/A</v>
      </c>
    </row>
    <row r="6808" spans="1:17" x14ac:dyDescent="0.25">
      <c r="A6808" t="s">
        <v>6821</v>
      </c>
      <c r="B6808">
        <v>7416</v>
      </c>
      <c r="C6808">
        <v>7648</v>
      </c>
      <c r="D6808">
        <v>9401</v>
      </c>
      <c r="E6808">
        <v>9348</v>
      </c>
      <c r="F6808">
        <f>B6808/cam_reads!I$3</f>
        <v>92.135034876266346</v>
      </c>
      <c r="G6808">
        <f>C6808/cam_reads!J$3</f>
        <v>99.058315233841284</v>
      </c>
      <c r="H6808">
        <f>D6808/cam_reads!K$3</f>
        <v>98.129471279118547</v>
      </c>
      <c r="I6808">
        <f>E6808/cam_reads!L$3</f>
        <v>97.446282971058764</v>
      </c>
      <c r="J6808" t="e">
        <f>VLOOKUP(A6808,'Top 30 via LR (Schizonts)'!A:A,1,FALSE)</f>
        <v>#N/A</v>
      </c>
      <c r="K6808" t="e">
        <f>VLOOKUP(A6808,'Top 30 via LR (Schizonts)'!J:J,1,FALSE)</f>
        <v>#N/A</v>
      </c>
      <c r="L6808" t="e">
        <f>VLOOKUP(A6808,'Top 30 via LR (Tr36)'!A:A,1,FALSE)</f>
        <v>#N/A</v>
      </c>
      <c r="M6808" t="e">
        <f>VLOOKUP(A6808,'Top 30 via LR (Tr36)'!I:I,1,FALSE)</f>
        <v>#N/A</v>
      </c>
      <c r="N6808" t="e">
        <f>VLOOKUP(A6808,'Top or Bottom 30 via OR (Schiz)'!B:B,1,FALSE)</f>
        <v>#N/A</v>
      </c>
      <c r="O6808" t="e">
        <f>VLOOKUP(A6808,'Top or Bottom 30 via OR (Schiz)'!J:J,1,FALSE)</f>
        <v>#N/A</v>
      </c>
      <c r="P6808" t="e">
        <f>VLOOKUP(A6808,'Top or Bottom 30 via OR (Tr36)'!B:B,1,FALSE)</f>
        <v>#N/A</v>
      </c>
      <c r="Q6808" t="e">
        <f>VLOOKUP(A6808,'Top or Bottom 30 via OR (Tr36)'!J:J,1,FALSE)</f>
        <v>#N/A</v>
      </c>
    </row>
    <row r="6809" spans="1:17" x14ac:dyDescent="0.25">
      <c r="A6809" t="s">
        <v>6822</v>
      </c>
      <c r="B6809">
        <v>0</v>
      </c>
      <c r="C6809">
        <v>0</v>
      </c>
      <c r="D6809">
        <v>0</v>
      </c>
      <c r="E6809">
        <v>0</v>
      </c>
      <c r="F6809">
        <f>B6809/cam_reads!I$3</f>
        <v>0</v>
      </c>
      <c r="G6809">
        <f>C6809/cam_reads!J$3</f>
        <v>0</v>
      </c>
      <c r="H6809">
        <f>D6809/cam_reads!K$3</f>
        <v>0</v>
      </c>
      <c r="I6809">
        <f>E6809/cam_reads!L$3</f>
        <v>0</v>
      </c>
      <c r="J6809" t="e">
        <f>VLOOKUP(A6809,'Top 30 via LR (Schizonts)'!A:A,1,FALSE)</f>
        <v>#N/A</v>
      </c>
      <c r="K6809" t="e">
        <f>VLOOKUP(A6809,'Top 30 via LR (Schizonts)'!J:J,1,FALSE)</f>
        <v>#N/A</v>
      </c>
      <c r="L6809" t="e">
        <f>VLOOKUP(A6809,'Top 30 via LR (Tr36)'!A:A,1,FALSE)</f>
        <v>#N/A</v>
      </c>
      <c r="M6809" t="e">
        <f>VLOOKUP(A6809,'Top 30 via LR (Tr36)'!I:I,1,FALSE)</f>
        <v>#N/A</v>
      </c>
      <c r="N6809" t="e">
        <f>VLOOKUP(A6809,'Top or Bottom 30 via OR (Schiz)'!B:B,1,FALSE)</f>
        <v>#N/A</v>
      </c>
      <c r="O6809" t="e">
        <f>VLOOKUP(A6809,'Top or Bottom 30 via OR (Schiz)'!J:J,1,FALSE)</f>
        <v>#N/A</v>
      </c>
      <c r="P6809" t="e">
        <f>VLOOKUP(A6809,'Top or Bottom 30 via OR (Tr36)'!B:B,1,FALSE)</f>
        <v>#N/A</v>
      </c>
      <c r="Q6809" t="e">
        <f>VLOOKUP(A6809,'Top or Bottom 30 via OR (Tr36)'!J:J,1,FALSE)</f>
        <v>#N/A</v>
      </c>
    </row>
    <row r="6810" spans="1:17" x14ac:dyDescent="0.25">
      <c r="A6810" t="s">
        <v>6823</v>
      </c>
      <c r="B6810">
        <v>2012</v>
      </c>
      <c r="C6810">
        <v>1380</v>
      </c>
      <c r="D6810">
        <v>1395</v>
      </c>
      <c r="E6810">
        <v>1851</v>
      </c>
      <c r="F6810">
        <f>B6810/cam_reads!I$3</f>
        <v>24.996721975599769</v>
      </c>
      <c r="G6810">
        <f>C6810/cam_reads!J$3</f>
        <v>17.874016085604207</v>
      </c>
      <c r="H6810">
        <f>D6810/cam_reads!K$3</f>
        <v>14.561282037482222</v>
      </c>
      <c r="I6810">
        <f>E6810/cam_reads!L$3</f>
        <v>19.295364760315554</v>
      </c>
      <c r="J6810" t="e">
        <f>VLOOKUP(A6810,'Top 30 via LR (Schizonts)'!A:A,1,FALSE)</f>
        <v>#N/A</v>
      </c>
      <c r="K6810" t="e">
        <f>VLOOKUP(A6810,'Top 30 via LR (Schizonts)'!J:J,1,FALSE)</f>
        <v>#N/A</v>
      </c>
      <c r="L6810" t="e">
        <f>VLOOKUP(A6810,'Top 30 via LR (Tr36)'!A:A,1,FALSE)</f>
        <v>#N/A</v>
      </c>
      <c r="M6810" t="e">
        <f>VLOOKUP(A6810,'Top 30 via LR (Tr36)'!I:I,1,FALSE)</f>
        <v>#N/A</v>
      </c>
      <c r="N6810" t="e">
        <f>VLOOKUP(A6810,'Top or Bottom 30 via OR (Schiz)'!B:B,1,FALSE)</f>
        <v>#N/A</v>
      </c>
      <c r="O6810" t="e">
        <f>VLOOKUP(A6810,'Top or Bottom 30 via OR (Schiz)'!J:J,1,FALSE)</f>
        <v>#N/A</v>
      </c>
      <c r="P6810" t="e">
        <f>VLOOKUP(A6810,'Top or Bottom 30 via OR (Tr36)'!B:B,1,FALSE)</f>
        <v>#N/A</v>
      </c>
      <c r="Q6810" t="e">
        <f>VLOOKUP(A6810,'Top or Bottom 30 via OR (Tr36)'!J:J,1,FALSE)</f>
        <v>#N/A</v>
      </c>
    </row>
    <row r="6811" spans="1:17" x14ac:dyDescent="0.25">
      <c r="A6811" t="s">
        <v>6824</v>
      </c>
      <c r="B6811">
        <v>758</v>
      </c>
      <c r="C6811">
        <v>1360</v>
      </c>
      <c r="D6811">
        <v>1144</v>
      </c>
      <c r="E6811">
        <v>1300</v>
      </c>
      <c r="F6811">
        <f>B6811/cam_reads!I$3</f>
        <v>9.4172541041275473</v>
      </c>
      <c r="G6811">
        <f>C6811/cam_reads!J$3</f>
        <v>17.614972374218638</v>
      </c>
      <c r="H6811">
        <f>D6811/cam_reads!K$3</f>
        <v>11.941295090236318</v>
      </c>
      <c r="I6811">
        <f>E6811/cam_reads!L$3</f>
        <v>13.551579788444203</v>
      </c>
      <c r="J6811" t="e">
        <f>VLOOKUP(A6811,'Top 30 via LR (Schizonts)'!A:A,1,FALSE)</f>
        <v>#N/A</v>
      </c>
      <c r="K6811" t="e">
        <f>VLOOKUP(A6811,'Top 30 via LR (Schizonts)'!J:J,1,FALSE)</f>
        <v>#N/A</v>
      </c>
      <c r="L6811" t="e">
        <f>VLOOKUP(A6811,'Top 30 via LR (Tr36)'!A:A,1,FALSE)</f>
        <v>#N/A</v>
      </c>
      <c r="M6811" t="e">
        <f>VLOOKUP(A6811,'Top 30 via LR (Tr36)'!I:I,1,FALSE)</f>
        <v>#N/A</v>
      </c>
      <c r="N6811" t="e">
        <f>VLOOKUP(A6811,'Top or Bottom 30 via OR (Schiz)'!B:B,1,FALSE)</f>
        <v>#N/A</v>
      </c>
      <c r="O6811" t="e">
        <f>VLOOKUP(A6811,'Top or Bottom 30 via OR (Schiz)'!J:J,1,FALSE)</f>
        <v>#N/A</v>
      </c>
      <c r="P6811" t="e">
        <f>VLOOKUP(A6811,'Top or Bottom 30 via OR (Tr36)'!B:B,1,FALSE)</f>
        <v>#N/A</v>
      </c>
      <c r="Q6811" t="e">
        <f>VLOOKUP(A6811,'Top or Bottom 30 via OR (Tr36)'!J:J,1,FALSE)</f>
        <v>#N/A</v>
      </c>
    </row>
    <row r="6812" spans="1:17" x14ac:dyDescent="0.25">
      <c r="A6812" t="s">
        <v>6825</v>
      </c>
      <c r="B6812">
        <v>1669</v>
      </c>
      <c r="C6812">
        <v>1409</v>
      </c>
      <c r="D6812">
        <v>1449</v>
      </c>
      <c r="E6812">
        <v>1863</v>
      </c>
      <c r="F6812">
        <f>B6812/cam_reads!I$3</f>
        <v>20.735352374391656</v>
      </c>
      <c r="G6812">
        <f>C6812/cam_reads!J$3</f>
        <v>18.24962946711328</v>
      </c>
      <c r="H6812">
        <f>D6812/cam_reads!K$3</f>
        <v>15.124944567965406</v>
      </c>
      <c r="I6812">
        <f>E6812/cam_reads!L$3</f>
        <v>19.420456266055037</v>
      </c>
      <c r="J6812" t="e">
        <f>VLOOKUP(A6812,'Top 30 via LR (Schizonts)'!A:A,1,FALSE)</f>
        <v>#N/A</v>
      </c>
      <c r="K6812" t="e">
        <f>VLOOKUP(A6812,'Top 30 via LR (Schizonts)'!J:J,1,FALSE)</f>
        <v>#N/A</v>
      </c>
      <c r="L6812" t="e">
        <f>VLOOKUP(A6812,'Top 30 via LR (Tr36)'!A:A,1,FALSE)</f>
        <v>#N/A</v>
      </c>
      <c r="M6812" t="e">
        <f>VLOOKUP(A6812,'Top 30 via LR (Tr36)'!I:I,1,FALSE)</f>
        <v>#N/A</v>
      </c>
      <c r="N6812" t="e">
        <f>VLOOKUP(A6812,'Top or Bottom 30 via OR (Schiz)'!B:B,1,FALSE)</f>
        <v>#N/A</v>
      </c>
      <c r="O6812" t="e">
        <f>VLOOKUP(A6812,'Top or Bottom 30 via OR (Schiz)'!J:J,1,FALSE)</f>
        <v>#N/A</v>
      </c>
      <c r="P6812" t="e">
        <f>VLOOKUP(A6812,'Top or Bottom 30 via OR (Tr36)'!B:B,1,FALSE)</f>
        <v>#N/A</v>
      </c>
      <c r="Q6812" t="e">
        <f>VLOOKUP(A6812,'Top or Bottom 30 via OR (Tr36)'!J:J,1,FALSE)</f>
        <v>#N/A</v>
      </c>
    </row>
    <row r="6813" spans="1:17" x14ac:dyDescent="0.25">
      <c r="A6813" t="s">
        <v>6826</v>
      </c>
      <c r="B6813">
        <v>0</v>
      </c>
      <c r="C6813">
        <v>0</v>
      </c>
      <c r="D6813">
        <v>0</v>
      </c>
      <c r="E6813">
        <v>0</v>
      </c>
      <c r="F6813">
        <f>B6813/cam_reads!I$3</f>
        <v>0</v>
      </c>
      <c r="G6813">
        <f>C6813/cam_reads!J$3</f>
        <v>0</v>
      </c>
      <c r="H6813">
        <f>D6813/cam_reads!K$3</f>
        <v>0</v>
      </c>
      <c r="I6813">
        <f>E6813/cam_reads!L$3</f>
        <v>0</v>
      </c>
      <c r="J6813" t="e">
        <f>VLOOKUP(A6813,'Top 30 via LR (Schizonts)'!A:A,1,FALSE)</f>
        <v>#N/A</v>
      </c>
      <c r="K6813" t="e">
        <f>VLOOKUP(A6813,'Top 30 via LR (Schizonts)'!J:J,1,FALSE)</f>
        <v>#N/A</v>
      </c>
      <c r="L6813" t="e">
        <f>VLOOKUP(A6813,'Top 30 via LR (Tr36)'!A:A,1,FALSE)</f>
        <v>#N/A</v>
      </c>
      <c r="M6813" t="e">
        <f>VLOOKUP(A6813,'Top 30 via LR (Tr36)'!I:I,1,FALSE)</f>
        <v>#N/A</v>
      </c>
      <c r="N6813" t="e">
        <f>VLOOKUP(A6813,'Top or Bottom 30 via OR (Schiz)'!B:B,1,FALSE)</f>
        <v>#N/A</v>
      </c>
      <c r="O6813" t="e">
        <f>VLOOKUP(A6813,'Top or Bottom 30 via OR (Schiz)'!J:J,1,FALSE)</f>
        <v>#N/A</v>
      </c>
      <c r="P6813" t="e">
        <f>VLOOKUP(A6813,'Top or Bottom 30 via OR (Tr36)'!B:B,1,FALSE)</f>
        <v>#N/A</v>
      </c>
      <c r="Q6813" t="e">
        <f>VLOOKUP(A6813,'Top or Bottom 30 via OR (Tr36)'!J:J,1,FALSE)</f>
        <v>#N/A</v>
      </c>
    </row>
    <row r="6814" spans="1:17" x14ac:dyDescent="0.25">
      <c r="A6814" t="s">
        <v>6827</v>
      </c>
      <c r="B6814">
        <v>0</v>
      </c>
      <c r="C6814">
        <v>0</v>
      </c>
      <c r="D6814">
        <v>0</v>
      </c>
      <c r="E6814">
        <v>0</v>
      </c>
      <c r="F6814">
        <f>B6814/cam_reads!I$3</f>
        <v>0</v>
      </c>
      <c r="G6814">
        <f>C6814/cam_reads!J$3</f>
        <v>0</v>
      </c>
      <c r="H6814">
        <f>D6814/cam_reads!K$3</f>
        <v>0</v>
      </c>
      <c r="I6814">
        <f>E6814/cam_reads!L$3</f>
        <v>0</v>
      </c>
      <c r="J6814" t="e">
        <f>VLOOKUP(A6814,'Top 30 via LR (Schizonts)'!A:A,1,FALSE)</f>
        <v>#N/A</v>
      </c>
      <c r="K6814" t="e">
        <f>VLOOKUP(A6814,'Top 30 via LR (Schizonts)'!J:J,1,FALSE)</f>
        <v>#N/A</v>
      </c>
      <c r="L6814" t="e">
        <f>VLOOKUP(A6814,'Top 30 via LR (Tr36)'!A:A,1,FALSE)</f>
        <v>#N/A</v>
      </c>
      <c r="M6814" t="e">
        <f>VLOOKUP(A6814,'Top 30 via LR (Tr36)'!I:I,1,FALSE)</f>
        <v>#N/A</v>
      </c>
      <c r="N6814" t="e">
        <f>VLOOKUP(A6814,'Top or Bottom 30 via OR (Schiz)'!B:B,1,FALSE)</f>
        <v>#N/A</v>
      </c>
      <c r="O6814" t="e">
        <f>VLOOKUP(A6814,'Top or Bottom 30 via OR (Schiz)'!J:J,1,FALSE)</f>
        <v>#N/A</v>
      </c>
      <c r="P6814" t="e">
        <f>VLOOKUP(A6814,'Top or Bottom 30 via OR (Tr36)'!B:B,1,FALSE)</f>
        <v>#N/A</v>
      </c>
      <c r="Q6814" t="e">
        <f>VLOOKUP(A6814,'Top or Bottom 30 via OR (Tr36)'!J:J,1,FALSE)</f>
        <v>#N/A</v>
      </c>
    </row>
    <row r="6815" spans="1:17" x14ac:dyDescent="0.25">
      <c r="A6815" t="s">
        <v>6828</v>
      </c>
      <c r="B6815">
        <v>728</v>
      </c>
      <c r="C6815">
        <v>710</v>
      </c>
      <c r="D6815">
        <v>775</v>
      </c>
      <c r="E6815">
        <v>941</v>
      </c>
      <c r="F6815">
        <f>B6815/cam_reads!I$3</f>
        <v>9.044539561747829</v>
      </c>
      <c r="G6815">
        <f>C6815/cam_reads!J$3</f>
        <v>9.1960517541876712</v>
      </c>
      <c r="H6815">
        <f>D6815/cam_reads!K$3</f>
        <v>8.0896011319345682</v>
      </c>
      <c r="I6815">
        <f>E6815/cam_reads!L$3</f>
        <v>9.8092589084046118</v>
      </c>
      <c r="J6815" t="e">
        <f>VLOOKUP(A6815,'Top 30 via LR (Schizonts)'!A:A,1,FALSE)</f>
        <v>#N/A</v>
      </c>
      <c r="K6815" t="e">
        <f>VLOOKUP(A6815,'Top 30 via LR (Schizonts)'!J:J,1,FALSE)</f>
        <v>#N/A</v>
      </c>
      <c r="L6815" t="e">
        <f>VLOOKUP(A6815,'Top 30 via LR (Tr36)'!A:A,1,FALSE)</f>
        <v>#N/A</v>
      </c>
      <c r="M6815" t="e">
        <f>VLOOKUP(A6815,'Top 30 via LR (Tr36)'!I:I,1,FALSE)</f>
        <v>#N/A</v>
      </c>
      <c r="N6815" t="e">
        <f>VLOOKUP(A6815,'Top or Bottom 30 via OR (Schiz)'!B:B,1,FALSE)</f>
        <v>#N/A</v>
      </c>
      <c r="O6815" t="e">
        <f>VLOOKUP(A6815,'Top or Bottom 30 via OR (Schiz)'!J:J,1,FALSE)</f>
        <v>#N/A</v>
      </c>
      <c r="P6815" t="e">
        <f>VLOOKUP(A6815,'Top or Bottom 30 via OR (Tr36)'!B:B,1,FALSE)</f>
        <v>#N/A</v>
      </c>
      <c r="Q6815" t="e">
        <f>VLOOKUP(A6815,'Top or Bottom 30 via OR (Tr36)'!J:J,1,FALSE)</f>
        <v>#N/A</v>
      </c>
    </row>
    <row r="6816" spans="1:17" x14ac:dyDescent="0.25">
      <c r="A6816" t="s">
        <v>6829</v>
      </c>
      <c r="B6816">
        <v>6980</v>
      </c>
      <c r="C6816">
        <v>7709</v>
      </c>
      <c r="D6816">
        <v>7816</v>
      </c>
      <c r="E6816">
        <v>8172</v>
      </c>
      <c r="F6816">
        <f>B6816/cam_reads!I$3</f>
        <v>86.718250193681115</v>
      </c>
      <c r="G6816">
        <f>C6816/cam_reads!J$3</f>
        <v>99.848398553567264</v>
      </c>
      <c r="H6816">
        <f>D6816/cam_reads!K$3</f>
        <v>81.584932189936239</v>
      </c>
      <c r="I6816">
        <f>E6816/cam_reads!L$3</f>
        <v>85.187315408589242</v>
      </c>
      <c r="J6816" t="e">
        <f>VLOOKUP(A6816,'Top 30 via LR (Schizonts)'!A:A,1,FALSE)</f>
        <v>#N/A</v>
      </c>
      <c r="K6816" t="e">
        <f>VLOOKUP(A6816,'Top 30 via LR (Schizonts)'!J:J,1,FALSE)</f>
        <v>#N/A</v>
      </c>
      <c r="L6816" t="e">
        <f>VLOOKUP(A6816,'Top 30 via LR (Tr36)'!A:A,1,FALSE)</f>
        <v>#N/A</v>
      </c>
      <c r="M6816" t="e">
        <f>VLOOKUP(A6816,'Top 30 via LR (Tr36)'!I:I,1,FALSE)</f>
        <v>#N/A</v>
      </c>
      <c r="N6816" t="e">
        <f>VLOOKUP(A6816,'Top or Bottom 30 via OR (Schiz)'!B:B,1,FALSE)</f>
        <v>#N/A</v>
      </c>
      <c r="O6816" t="e">
        <f>VLOOKUP(A6816,'Top or Bottom 30 via OR (Schiz)'!J:J,1,FALSE)</f>
        <v>#N/A</v>
      </c>
      <c r="P6816" t="e">
        <f>VLOOKUP(A6816,'Top or Bottom 30 via OR (Tr36)'!B:B,1,FALSE)</f>
        <v>#N/A</v>
      </c>
      <c r="Q6816" t="e">
        <f>VLOOKUP(A6816,'Top or Bottom 30 via OR (Tr36)'!J:J,1,FALSE)</f>
        <v>#N/A</v>
      </c>
    </row>
    <row r="6817" spans="1:17" x14ac:dyDescent="0.25">
      <c r="A6817" t="s">
        <v>6830</v>
      </c>
      <c r="B6817">
        <v>74</v>
      </c>
      <c r="C6817">
        <v>168</v>
      </c>
      <c r="D6817">
        <v>98</v>
      </c>
      <c r="E6817">
        <v>179</v>
      </c>
      <c r="F6817">
        <f>B6817/cam_reads!I$3</f>
        <v>0.91936253786997169</v>
      </c>
      <c r="G6817">
        <f>C6817/cam_reads!J$3</f>
        <v>2.1759671756387728</v>
      </c>
      <c r="H6817">
        <f>D6817/cam_reads!K$3</f>
        <v>1.0229431108768874</v>
      </c>
      <c r="I6817">
        <f>E6817/cam_reads!L$3</f>
        <v>1.8659482939473171</v>
      </c>
      <c r="J6817" t="e">
        <f>VLOOKUP(A6817,'Top 30 via LR (Schizonts)'!A:A,1,FALSE)</f>
        <v>#N/A</v>
      </c>
      <c r="K6817" t="e">
        <f>VLOOKUP(A6817,'Top 30 via LR (Schizonts)'!J:J,1,FALSE)</f>
        <v>#N/A</v>
      </c>
      <c r="L6817" t="e">
        <f>VLOOKUP(A6817,'Top 30 via LR (Tr36)'!A:A,1,FALSE)</f>
        <v>#N/A</v>
      </c>
      <c r="M6817" t="e">
        <f>VLOOKUP(A6817,'Top 30 via LR (Tr36)'!I:I,1,FALSE)</f>
        <v>#N/A</v>
      </c>
      <c r="N6817" t="e">
        <f>VLOOKUP(A6817,'Top or Bottom 30 via OR (Schiz)'!B:B,1,FALSE)</f>
        <v>#N/A</v>
      </c>
      <c r="O6817" t="e">
        <f>VLOOKUP(A6817,'Top or Bottom 30 via OR (Schiz)'!J:J,1,FALSE)</f>
        <v>#N/A</v>
      </c>
      <c r="P6817" t="e">
        <f>VLOOKUP(A6817,'Top or Bottom 30 via OR (Tr36)'!B:B,1,FALSE)</f>
        <v>#N/A</v>
      </c>
      <c r="Q6817" t="e">
        <f>VLOOKUP(A6817,'Top or Bottom 30 via OR (Tr36)'!J:J,1,FALSE)</f>
        <v>#N/A</v>
      </c>
    </row>
    <row r="6818" spans="1:17" x14ac:dyDescent="0.25">
      <c r="A6818" t="s">
        <v>6831</v>
      </c>
      <c r="B6818">
        <v>0</v>
      </c>
      <c r="C6818">
        <v>0</v>
      </c>
      <c r="D6818">
        <v>0</v>
      </c>
      <c r="E6818">
        <v>0</v>
      </c>
      <c r="F6818">
        <f>B6818/cam_reads!I$3</f>
        <v>0</v>
      </c>
      <c r="G6818">
        <f>C6818/cam_reads!J$3</f>
        <v>0</v>
      </c>
      <c r="H6818">
        <f>D6818/cam_reads!K$3</f>
        <v>0</v>
      </c>
      <c r="I6818">
        <f>E6818/cam_reads!L$3</f>
        <v>0</v>
      </c>
      <c r="J6818" t="e">
        <f>VLOOKUP(A6818,'Top 30 via LR (Schizonts)'!A:A,1,FALSE)</f>
        <v>#N/A</v>
      </c>
      <c r="K6818" t="e">
        <f>VLOOKUP(A6818,'Top 30 via LR (Schizonts)'!J:J,1,FALSE)</f>
        <v>#N/A</v>
      </c>
      <c r="L6818" t="e">
        <f>VLOOKUP(A6818,'Top 30 via LR (Tr36)'!A:A,1,FALSE)</f>
        <v>#N/A</v>
      </c>
      <c r="M6818" t="e">
        <f>VLOOKUP(A6818,'Top 30 via LR (Tr36)'!I:I,1,FALSE)</f>
        <v>#N/A</v>
      </c>
      <c r="N6818" t="e">
        <f>VLOOKUP(A6818,'Top or Bottom 30 via OR (Schiz)'!B:B,1,FALSE)</f>
        <v>#N/A</v>
      </c>
      <c r="O6818" t="e">
        <f>VLOOKUP(A6818,'Top or Bottom 30 via OR (Schiz)'!J:J,1,FALSE)</f>
        <v>#N/A</v>
      </c>
      <c r="P6818" t="e">
        <f>VLOOKUP(A6818,'Top or Bottom 30 via OR (Tr36)'!B:B,1,FALSE)</f>
        <v>#N/A</v>
      </c>
      <c r="Q6818" t="e">
        <f>VLOOKUP(A6818,'Top or Bottom 30 via OR (Tr36)'!J:J,1,FALSE)</f>
        <v>#N/A</v>
      </c>
    </row>
    <row r="6819" spans="1:17" x14ac:dyDescent="0.25">
      <c r="A6819" t="s">
        <v>6832</v>
      </c>
      <c r="B6819">
        <v>168</v>
      </c>
      <c r="C6819">
        <v>110</v>
      </c>
      <c r="D6819">
        <v>390</v>
      </c>
      <c r="E6819">
        <v>186</v>
      </c>
      <c r="F6819">
        <f>B6819/cam_reads!I$3</f>
        <v>2.087201437326422</v>
      </c>
      <c r="G6819">
        <f>C6819/cam_reads!J$3</f>
        <v>1.4247404126206251</v>
      </c>
      <c r="H6819">
        <f>D6819/cam_reads!K$3</f>
        <v>4.0708960534896539</v>
      </c>
      <c r="I6819">
        <f>E6819/cam_reads!L$3</f>
        <v>1.9389183389620166</v>
      </c>
      <c r="J6819" t="e">
        <f>VLOOKUP(A6819,'Top 30 via LR (Schizonts)'!A:A,1,FALSE)</f>
        <v>#N/A</v>
      </c>
      <c r="K6819" t="e">
        <f>VLOOKUP(A6819,'Top 30 via LR (Schizonts)'!J:J,1,FALSE)</f>
        <v>#N/A</v>
      </c>
      <c r="L6819" t="e">
        <f>VLOOKUP(A6819,'Top 30 via LR (Tr36)'!A:A,1,FALSE)</f>
        <v>#N/A</v>
      </c>
      <c r="M6819" t="e">
        <f>VLOOKUP(A6819,'Top 30 via LR (Tr36)'!I:I,1,FALSE)</f>
        <v>#N/A</v>
      </c>
      <c r="N6819" t="e">
        <f>VLOOKUP(A6819,'Top or Bottom 30 via OR (Schiz)'!B:B,1,FALSE)</f>
        <v>#N/A</v>
      </c>
      <c r="O6819" t="e">
        <f>VLOOKUP(A6819,'Top or Bottom 30 via OR (Schiz)'!J:J,1,FALSE)</f>
        <v>#N/A</v>
      </c>
      <c r="P6819" t="e">
        <f>VLOOKUP(A6819,'Top or Bottom 30 via OR (Tr36)'!B:B,1,FALSE)</f>
        <v>#N/A</v>
      </c>
      <c r="Q6819" t="e">
        <f>VLOOKUP(A6819,'Top or Bottom 30 via OR (Tr36)'!J:J,1,FALSE)</f>
        <v>#N/A</v>
      </c>
    </row>
    <row r="6820" spans="1:17" x14ac:dyDescent="0.25">
      <c r="A6820" t="s">
        <v>6833</v>
      </c>
      <c r="B6820">
        <v>262</v>
      </c>
      <c r="C6820">
        <v>199</v>
      </c>
      <c r="D6820">
        <v>252</v>
      </c>
      <c r="E6820">
        <v>220</v>
      </c>
      <c r="F6820">
        <f>B6820/cam_reads!I$3</f>
        <v>3.2550403367828724</v>
      </c>
      <c r="G6820">
        <f>C6820/cam_reads!J$3</f>
        <v>2.5774849282864034</v>
      </c>
      <c r="H6820">
        <f>D6820/cam_reads!K$3</f>
        <v>2.630425142254853</v>
      </c>
      <c r="I6820">
        <f>E6820/cam_reads!L$3</f>
        <v>2.2933442718905575</v>
      </c>
      <c r="J6820" t="e">
        <f>VLOOKUP(A6820,'Top 30 via LR (Schizonts)'!A:A,1,FALSE)</f>
        <v>#N/A</v>
      </c>
      <c r="K6820" t="e">
        <f>VLOOKUP(A6820,'Top 30 via LR (Schizonts)'!J:J,1,FALSE)</f>
        <v>#N/A</v>
      </c>
      <c r="L6820" t="e">
        <f>VLOOKUP(A6820,'Top 30 via LR (Tr36)'!A:A,1,FALSE)</f>
        <v>#N/A</v>
      </c>
      <c r="M6820" t="e">
        <f>VLOOKUP(A6820,'Top 30 via LR (Tr36)'!I:I,1,FALSE)</f>
        <v>#N/A</v>
      </c>
      <c r="N6820" t="e">
        <f>VLOOKUP(A6820,'Top or Bottom 30 via OR (Schiz)'!B:B,1,FALSE)</f>
        <v>#N/A</v>
      </c>
      <c r="O6820" t="e">
        <f>VLOOKUP(A6820,'Top or Bottom 30 via OR (Schiz)'!J:J,1,FALSE)</f>
        <v>#N/A</v>
      </c>
      <c r="P6820" t="e">
        <f>VLOOKUP(A6820,'Top or Bottom 30 via OR (Tr36)'!B:B,1,FALSE)</f>
        <v>#N/A</v>
      </c>
      <c r="Q6820" t="e">
        <f>VLOOKUP(A6820,'Top or Bottom 30 via OR (Tr36)'!J:J,1,FALSE)</f>
        <v>#N/A</v>
      </c>
    </row>
    <row r="6821" spans="1:17" x14ac:dyDescent="0.25">
      <c r="A6821" t="s">
        <v>6834</v>
      </c>
      <c r="B6821">
        <v>495</v>
      </c>
      <c r="C6821">
        <v>292</v>
      </c>
      <c r="D6821">
        <v>1444</v>
      </c>
      <c r="E6821">
        <v>150</v>
      </c>
      <c r="F6821">
        <f>B6821/cam_reads!I$3</f>
        <v>6.1497899492653509</v>
      </c>
      <c r="G6821">
        <f>C6821/cam_reads!J$3</f>
        <v>3.7820381862292956</v>
      </c>
      <c r="H6821">
        <f>D6821/cam_reads!K$3</f>
        <v>15.072753592920666</v>
      </c>
      <c r="I6821">
        <f>E6821/cam_reads!L$3</f>
        <v>1.5636438217435618</v>
      </c>
      <c r="J6821" t="e">
        <f>VLOOKUP(A6821,'Top 30 via LR (Schizonts)'!A:A,1,FALSE)</f>
        <v>#N/A</v>
      </c>
      <c r="K6821" t="e">
        <f>VLOOKUP(A6821,'Top 30 via LR (Schizonts)'!J:J,1,FALSE)</f>
        <v>#N/A</v>
      </c>
      <c r="L6821" t="e">
        <f>VLOOKUP(A6821,'Top 30 via LR (Tr36)'!A:A,1,FALSE)</f>
        <v>#N/A</v>
      </c>
      <c r="M6821" t="e">
        <f>VLOOKUP(A6821,'Top 30 via LR (Tr36)'!I:I,1,FALSE)</f>
        <v>#N/A</v>
      </c>
      <c r="N6821" t="e">
        <f>VLOOKUP(A6821,'Top or Bottom 30 via OR (Schiz)'!B:B,1,FALSE)</f>
        <v>#N/A</v>
      </c>
      <c r="O6821" t="e">
        <f>VLOOKUP(A6821,'Top or Bottom 30 via OR (Schiz)'!J:J,1,FALSE)</f>
        <v>#N/A</v>
      </c>
      <c r="P6821" t="e">
        <f>VLOOKUP(A6821,'Top or Bottom 30 via OR (Tr36)'!B:B,1,FALSE)</f>
        <v>#N/A</v>
      </c>
      <c r="Q6821" t="e">
        <f>VLOOKUP(A6821,'Top or Bottom 30 via OR (Tr36)'!J:J,1,FALSE)</f>
        <v>#N/A</v>
      </c>
    </row>
    <row r="6822" spans="1:17" x14ac:dyDescent="0.25">
      <c r="A6822" t="s">
        <v>6835</v>
      </c>
      <c r="B6822">
        <v>757</v>
      </c>
      <c r="C6822">
        <v>634</v>
      </c>
      <c r="D6822">
        <v>480</v>
      </c>
      <c r="E6822">
        <v>579</v>
      </c>
      <c r="F6822">
        <f>B6822/cam_reads!I$3</f>
        <v>9.4048302860482238</v>
      </c>
      <c r="G6822">
        <f>C6822/cam_reads!J$3</f>
        <v>8.2116856509225116</v>
      </c>
      <c r="H6822">
        <f>D6822/cam_reads!K$3</f>
        <v>5.0103336042949582</v>
      </c>
      <c r="I6822">
        <f>E6822/cam_reads!L$3</f>
        <v>6.0356651519301483</v>
      </c>
      <c r="J6822" t="e">
        <f>VLOOKUP(A6822,'Top 30 via LR (Schizonts)'!A:A,1,FALSE)</f>
        <v>#N/A</v>
      </c>
      <c r="K6822" t="e">
        <f>VLOOKUP(A6822,'Top 30 via LR (Schizonts)'!J:J,1,FALSE)</f>
        <v>#N/A</v>
      </c>
      <c r="L6822" t="e">
        <f>VLOOKUP(A6822,'Top 30 via LR (Tr36)'!A:A,1,FALSE)</f>
        <v>#N/A</v>
      </c>
      <c r="M6822" t="e">
        <f>VLOOKUP(A6822,'Top 30 via LR (Tr36)'!I:I,1,FALSE)</f>
        <v>#N/A</v>
      </c>
      <c r="N6822" t="e">
        <f>VLOOKUP(A6822,'Top or Bottom 30 via OR (Schiz)'!B:B,1,FALSE)</f>
        <v>#N/A</v>
      </c>
      <c r="O6822" t="e">
        <f>VLOOKUP(A6822,'Top or Bottom 30 via OR (Schiz)'!J:J,1,FALSE)</f>
        <v>#N/A</v>
      </c>
      <c r="P6822" t="e">
        <f>VLOOKUP(A6822,'Top or Bottom 30 via OR (Tr36)'!B:B,1,FALSE)</f>
        <v>#N/A</v>
      </c>
      <c r="Q6822" t="e">
        <f>VLOOKUP(A6822,'Top or Bottom 30 via OR (Tr36)'!J:J,1,FALSE)</f>
        <v>#N/A</v>
      </c>
    </row>
    <row r="6823" spans="1:17" x14ac:dyDescent="0.25">
      <c r="A6823" t="s">
        <v>6836</v>
      </c>
      <c r="B6823">
        <v>877</v>
      </c>
      <c r="C6823">
        <v>678</v>
      </c>
      <c r="D6823">
        <v>1098</v>
      </c>
      <c r="E6823">
        <v>1098</v>
      </c>
      <c r="F6823">
        <f>B6823/cam_reads!I$3</f>
        <v>10.895688455567097</v>
      </c>
      <c r="G6823">
        <f>C6823/cam_reads!J$3</f>
        <v>8.7815818159707622</v>
      </c>
      <c r="H6823">
        <f>D6823/cam_reads!K$3</f>
        <v>11.461138119824717</v>
      </c>
      <c r="I6823">
        <f>E6823/cam_reads!L$3</f>
        <v>11.445872775162872</v>
      </c>
      <c r="J6823" t="e">
        <f>VLOOKUP(A6823,'Top 30 via LR (Schizonts)'!A:A,1,FALSE)</f>
        <v>#N/A</v>
      </c>
      <c r="K6823" t="e">
        <f>VLOOKUP(A6823,'Top 30 via LR (Schizonts)'!J:J,1,FALSE)</f>
        <v>#N/A</v>
      </c>
      <c r="L6823" t="e">
        <f>VLOOKUP(A6823,'Top 30 via LR (Tr36)'!A:A,1,FALSE)</f>
        <v>#N/A</v>
      </c>
      <c r="M6823" t="e">
        <f>VLOOKUP(A6823,'Top 30 via LR (Tr36)'!I:I,1,FALSE)</f>
        <v>#N/A</v>
      </c>
      <c r="N6823" t="e">
        <f>VLOOKUP(A6823,'Top or Bottom 30 via OR (Schiz)'!B:B,1,FALSE)</f>
        <v>#N/A</v>
      </c>
      <c r="O6823" t="e">
        <f>VLOOKUP(A6823,'Top or Bottom 30 via OR (Schiz)'!J:J,1,FALSE)</f>
        <v>#N/A</v>
      </c>
      <c r="P6823" t="e">
        <f>VLOOKUP(A6823,'Top or Bottom 30 via OR (Tr36)'!B:B,1,FALSE)</f>
        <v>#N/A</v>
      </c>
      <c r="Q6823" t="e">
        <f>VLOOKUP(A6823,'Top or Bottom 30 via OR (Tr36)'!J:J,1,FALSE)</f>
        <v>#N/A</v>
      </c>
    </row>
    <row r="6824" spans="1:17" x14ac:dyDescent="0.25">
      <c r="A6824" t="s">
        <v>6837</v>
      </c>
      <c r="B6824">
        <v>39</v>
      </c>
      <c r="C6824">
        <v>25</v>
      </c>
      <c r="D6824">
        <v>29</v>
      </c>
      <c r="E6824">
        <v>45</v>
      </c>
      <c r="F6824">
        <f>B6824/cam_reads!I$3</f>
        <v>0.48452890509363372</v>
      </c>
      <c r="G6824">
        <f>C6824/cam_reads!J$3</f>
        <v>0.32380463923196023</v>
      </c>
      <c r="H6824">
        <f>D6824/cam_reads!K$3</f>
        <v>0.30270765525948706</v>
      </c>
      <c r="I6824">
        <f>E6824/cam_reads!L$3</f>
        <v>0.46909314652306855</v>
      </c>
      <c r="J6824" t="e">
        <f>VLOOKUP(A6824,'Top 30 via LR (Schizonts)'!A:A,1,FALSE)</f>
        <v>#N/A</v>
      </c>
      <c r="K6824" t="e">
        <f>VLOOKUP(A6824,'Top 30 via LR (Schizonts)'!J:J,1,FALSE)</f>
        <v>#N/A</v>
      </c>
      <c r="L6824" t="e">
        <f>VLOOKUP(A6824,'Top 30 via LR (Tr36)'!A:A,1,FALSE)</f>
        <v>#N/A</v>
      </c>
      <c r="M6824" t="e">
        <f>VLOOKUP(A6824,'Top 30 via LR (Tr36)'!I:I,1,FALSE)</f>
        <v>#N/A</v>
      </c>
      <c r="N6824" t="e">
        <f>VLOOKUP(A6824,'Top or Bottom 30 via OR (Schiz)'!B:B,1,FALSE)</f>
        <v>#N/A</v>
      </c>
      <c r="O6824" t="e">
        <f>VLOOKUP(A6824,'Top or Bottom 30 via OR (Schiz)'!J:J,1,FALSE)</f>
        <v>#N/A</v>
      </c>
      <c r="P6824" t="e">
        <f>VLOOKUP(A6824,'Top or Bottom 30 via OR (Tr36)'!B:B,1,FALSE)</f>
        <v>#N/A</v>
      </c>
      <c r="Q6824" t="e">
        <f>VLOOKUP(A6824,'Top or Bottom 30 via OR (Tr36)'!J:J,1,FALSE)</f>
        <v>#N/A</v>
      </c>
    </row>
    <row r="6825" spans="1:17" x14ac:dyDescent="0.25">
      <c r="A6825" t="s">
        <v>6838</v>
      </c>
      <c r="B6825">
        <v>0</v>
      </c>
      <c r="C6825">
        <v>0</v>
      </c>
      <c r="D6825">
        <v>0</v>
      </c>
      <c r="E6825">
        <v>0</v>
      </c>
      <c r="F6825">
        <f>B6825/cam_reads!I$3</f>
        <v>0</v>
      </c>
      <c r="G6825">
        <f>C6825/cam_reads!J$3</f>
        <v>0</v>
      </c>
      <c r="H6825">
        <f>D6825/cam_reads!K$3</f>
        <v>0</v>
      </c>
      <c r="I6825">
        <f>E6825/cam_reads!L$3</f>
        <v>0</v>
      </c>
      <c r="J6825" t="e">
        <f>VLOOKUP(A6825,'Top 30 via LR (Schizonts)'!A:A,1,FALSE)</f>
        <v>#N/A</v>
      </c>
      <c r="K6825" t="e">
        <f>VLOOKUP(A6825,'Top 30 via LR (Schizonts)'!J:J,1,FALSE)</f>
        <v>#N/A</v>
      </c>
      <c r="L6825" t="e">
        <f>VLOOKUP(A6825,'Top 30 via LR (Tr36)'!A:A,1,FALSE)</f>
        <v>#N/A</v>
      </c>
      <c r="M6825" t="e">
        <f>VLOOKUP(A6825,'Top 30 via LR (Tr36)'!I:I,1,FALSE)</f>
        <v>#N/A</v>
      </c>
      <c r="N6825" t="e">
        <f>VLOOKUP(A6825,'Top or Bottom 30 via OR (Schiz)'!B:B,1,FALSE)</f>
        <v>#N/A</v>
      </c>
      <c r="O6825" t="e">
        <f>VLOOKUP(A6825,'Top or Bottom 30 via OR (Schiz)'!J:J,1,FALSE)</f>
        <v>#N/A</v>
      </c>
      <c r="P6825" t="e">
        <f>VLOOKUP(A6825,'Top or Bottom 30 via OR (Tr36)'!B:B,1,FALSE)</f>
        <v>#N/A</v>
      </c>
      <c r="Q6825" t="e">
        <f>VLOOKUP(A6825,'Top or Bottom 30 via OR (Tr36)'!J:J,1,FALSE)</f>
        <v>#N/A</v>
      </c>
    </row>
    <row r="6826" spans="1:17" x14ac:dyDescent="0.25">
      <c r="A6826" t="s">
        <v>6839</v>
      </c>
      <c r="B6826">
        <v>0</v>
      </c>
      <c r="C6826">
        <v>0</v>
      </c>
      <c r="D6826">
        <v>0</v>
      </c>
      <c r="E6826">
        <v>0</v>
      </c>
      <c r="F6826">
        <f>B6826/cam_reads!I$3</f>
        <v>0</v>
      </c>
      <c r="G6826">
        <f>C6826/cam_reads!J$3</f>
        <v>0</v>
      </c>
      <c r="H6826">
        <f>D6826/cam_reads!K$3</f>
        <v>0</v>
      </c>
      <c r="I6826">
        <f>E6826/cam_reads!L$3</f>
        <v>0</v>
      </c>
      <c r="J6826" t="e">
        <f>VLOOKUP(A6826,'Top 30 via LR (Schizonts)'!A:A,1,FALSE)</f>
        <v>#N/A</v>
      </c>
      <c r="K6826" t="e">
        <f>VLOOKUP(A6826,'Top 30 via LR (Schizonts)'!J:J,1,FALSE)</f>
        <v>#N/A</v>
      </c>
      <c r="L6826" t="e">
        <f>VLOOKUP(A6826,'Top 30 via LR (Tr36)'!A:A,1,FALSE)</f>
        <v>#N/A</v>
      </c>
      <c r="M6826" t="e">
        <f>VLOOKUP(A6826,'Top 30 via LR (Tr36)'!I:I,1,FALSE)</f>
        <v>#N/A</v>
      </c>
      <c r="N6826" t="e">
        <f>VLOOKUP(A6826,'Top or Bottom 30 via OR (Schiz)'!B:B,1,FALSE)</f>
        <v>#N/A</v>
      </c>
      <c r="O6826" t="e">
        <f>VLOOKUP(A6826,'Top or Bottom 30 via OR (Schiz)'!J:J,1,FALSE)</f>
        <v>#N/A</v>
      </c>
      <c r="P6826" t="e">
        <f>VLOOKUP(A6826,'Top or Bottom 30 via OR (Tr36)'!B:B,1,FALSE)</f>
        <v>#N/A</v>
      </c>
      <c r="Q6826" t="e">
        <f>VLOOKUP(A6826,'Top or Bottom 30 via OR (Tr36)'!J:J,1,FALSE)</f>
        <v>#N/A</v>
      </c>
    </row>
    <row r="6827" spans="1:17" x14ac:dyDescent="0.25">
      <c r="A6827" t="s">
        <v>6840</v>
      </c>
      <c r="B6827">
        <v>0</v>
      </c>
      <c r="C6827">
        <v>0</v>
      </c>
      <c r="D6827">
        <v>0</v>
      </c>
      <c r="E6827">
        <v>0</v>
      </c>
      <c r="F6827">
        <f>B6827/cam_reads!I$3</f>
        <v>0</v>
      </c>
      <c r="G6827">
        <f>C6827/cam_reads!J$3</f>
        <v>0</v>
      </c>
      <c r="H6827">
        <f>D6827/cam_reads!K$3</f>
        <v>0</v>
      </c>
      <c r="I6827">
        <f>E6827/cam_reads!L$3</f>
        <v>0</v>
      </c>
      <c r="J6827" t="e">
        <f>VLOOKUP(A6827,'Top 30 via LR (Schizonts)'!A:A,1,FALSE)</f>
        <v>#N/A</v>
      </c>
      <c r="K6827" t="e">
        <f>VLOOKUP(A6827,'Top 30 via LR (Schizonts)'!J:J,1,FALSE)</f>
        <v>#N/A</v>
      </c>
      <c r="L6827" t="e">
        <f>VLOOKUP(A6827,'Top 30 via LR (Tr36)'!A:A,1,FALSE)</f>
        <v>#N/A</v>
      </c>
      <c r="M6827" t="e">
        <f>VLOOKUP(A6827,'Top 30 via LR (Tr36)'!I:I,1,FALSE)</f>
        <v>#N/A</v>
      </c>
      <c r="N6827" t="e">
        <f>VLOOKUP(A6827,'Top or Bottom 30 via OR (Schiz)'!B:B,1,FALSE)</f>
        <v>#N/A</v>
      </c>
      <c r="O6827" t="e">
        <f>VLOOKUP(A6827,'Top or Bottom 30 via OR (Schiz)'!J:J,1,FALSE)</f>
        <v>#N/A</v>
      </c>
      <c r="P6827" t="e">
        <f>VLOOKUP(A6827,'Top or Bottom 30 via OR (Tr36)'!B:B,1,FALSE)</f>
        <v>#N/A</v>
      </c>
      <c r="Q6827" t="e">
        <f>VLOOKUP(A6827,'Top or Bottom 30 via OR (Tr36)'!J:J,1,FALSE)</f>
        <v>#N/A</v>
      </c>
    </row>
    <row r="6828" spans="1:17" x14ac:dyDescent="0.25">
      <c r="A6828" t="s">
        <v>6841</v>
      </c>
      <c r="B6828">
        <v>0</v>
      </c>
      <c r="C6828">
        <v>0</v>
      </c>
      <c r="D6828">
        <v>0</v>
      </c>
      <c r="E6828">
        <v>0</v>
      </c>
      <c r="F6828">
        <f>B6828/cam_reads!I$3</f>
        <v>0</v>
      </c>
      <c r="G6828">
        <f>C6828/cam_reads!J$3</f>
        <v>0</v>
      </c>
      <c r="H6828">
        <f>D6828/cam_reads!K$3</f>
        <v>0</v>
      </c>
      <c r="I6828">
        <f>E6828/cam_reads!L$3</f>
        <v>0</v>
      </c>
      <c r="J6828" t="e">
        <f>VLOOKUP(A6828,'Top 30 via LR (Schizonts)'!A:A,1,FALSE)</f>
        <v>#N/A</v>
      </c>
      <c r="K6828" t="e">
        <f>VLOOKUP(A6828,'Top 30 via LR (Schizonts)'!J:J,1,FALSE)</f>
        <v>#N/A</v>
      </c>
      <c r="L6828" t="e">
        <f>VLOOKUP(A6828,'Top 30 via LR (Tr36)'!A:A,1,FALSE)</f>
        <v>#N/A</v>
      </c>
      <c r="M6828" t="e">
        <f>VLOOKUP(A6828,'Top 30 via LR (Tr36)'!I:I,1,FALSE)</f>
        <v>#N/A</v>
      </c>
      <c r="N6828" t="e">
        <f>VLOOKUP(A6828,'Top or Bottom 30 via OR (Schiz)'!B:B,1,FALSE)</f>
        <v>#N/A</v>
      </c>
      <c r="O6828" t="e">
        <f>VLOOKUP(A6828,'Top or Bottom 30 via OR (Schiz)'!J:J,1,FALSE)</f>
        <v>#N/A</v>
      </c>
      <c r="P6828" t="e">
        <f>VLOOKUP(A6828,'Top or Bottom 30 via OR (Tr36)'!B:B,1,FALSE)</f>
        <v>#N/A</v>
      </c>
      <c r="Q6828" t="e">
        <f>VLOOKUP(A6828,'Top or Bottom 30 via OR (Tr36)'!J:J,1,FALSE)</f>
        <v>#N/A</v>
      </c>
    </row>
    <row r="6829" spans="1:17" x14ac:dyDescent="0.25">
      <c r="A6829" t="s">
        <v>6842</v>
      </c>
      <c r="B6829">
        <v>2424</v>
      </c>
      <c r="C6829">
        <v>3032</v>
      </c>
      <c r="D6829">
        <v>3055</v>
      </c>
      <c r="E6829">
        <v>3819</v>
      </c>
      <c r="F6829">
        <f>B6829/cam_reads!I$3</f>
        <v>30.115335024281233</v>
      </c>
      <c r="G6829">
        <f>C6829/cam_reads!J$3</f>
        <v>39.271026646052142</v>
      </c>
      <c r="H6829">
        <f>D6829/cam_reads!K$3</f>
        <v>31.888685752335622</v>
      </c>
      <c r="I6829">
        <f>E6829/cam_reads!L$3</f>
        <v>39.81037170159108</v>
      </c>
      <c r="J6829" t="e">
        <f>VLOOKUP(A6829,'Top 30 via LR (Schizonts)'!A:A,1,FALSE)</f>
        <v>#N/A</v>
      </c>
      <c r="K6829" t="e">
        <f>VLOOKUP(A6829,'Top 30 via LR (Schizonts)'!J:J,1,FALSE)</f>
        <v>#N/A</v>
      </c>
      <c r="L6829" t="e">
        <f>VLOOKUP(A6829,'Top 30 via LR (Tr36)'!A:A,1,FALSE)</f>
        <v>#N/A</v>
      </c>
      <c r="M6829" t="e">
        <f>VLOOKUP(A6829,'Top 30 via LR (Tr36)'!I:I,1,FALSE)</f>
        <v>#N/A</v>
      </c>
      <c r="N6829" t="e">
        <f>VLOOKUP(A6829,'Top or Bottom 30 via OR (Schiz)'!B:B,1,FALSE)</f>
        <v>#N/A</v>
      </c>
      <c r="O6829" t="e">
        <f>VLOOKUP(A6829,'Top or Bottom 30 via OR (Schiz)'!J:J,1,FALSE)</f>
        <v>#N/A</v>
      </c>
      <c r="P6829" t="e">
        <f>VLOOKUP(A6829,'Top or Bottom 30 via OR (Tr36)'!B:B,1,FALSE)</f>
        <v>#N/A</v>
      </c>
      <c r="Q6829" t="e">
        <f>VLOOKUP(A6829,'Top or Bottom 30 via OR (Tr36)'!J:J,1,FALSE)</f>
        <v>#N/A</v>
      </c>
    </row>
    <row r="6830" spans="1:17" x14ac:dyDescent="0.25">
      <c r="A6830" t="s">
        <v>6843</v>
      </c>
      <c r="B6830">
        <v>17</v>
      </c>
      <c r="C6830">
        <v>5</v>
      </c>
      <c r="D6830">
        <v>5</v>
      </c>
      <c r="E6830">
        <v>8</v>
      </c>
      <c r="F6830">
        <f>B6830/cam_reads!I$3</f>
        <v>0.211204907348507</v>
      </c>
      <c r="G6830">
        <f>C6830/cam_reads!J$3</f>
        <v>6.476092784639205E-2</v>
      </c>
      <c r="H6830">
        <f>D6830/cam_reads!K$3</f>
        <v>5.219097504473915E-2</v>
      </c>
      <c r="I6830">
        <f>E6830/cam_reads!L$3</f>
        <v>8.3394337159656634E-2</v>
      </c>
      <c r="J6830" t="e">
        <f>VLOOKUP(A6830,'Top 30 via LR (Schizonts)'!A:A,1,FALSE)</f>
        <v>#N/A</v>
      </c>
      <c r="K6830" t="e">
        <f>VLOOKUP(A6830,'Top 30 via LR (Schizonts)'!J:J,1,FALSE)</f>
        <v>#N/A</v>
      </c>
      <c r="L6830" t="e">
        <f>VLOOKUP(A6830,'Top 30 via LR (Tr36)'!A:A,1,FALSE)</f>
        <v>#N/A</v>
      </c>
      <c r="M6830" t="e">
        <f>VLOOKUP(A6830,'Top 30 via LR (Tr36)'!I:I,1,FALSE)</f>
        <v>#N/A</v>
      </c>
      <c r="N6830" t="e">
        <f>VLOOKUP(A6830,'Top or Bottom 30 via OR (Schiz)'!B:B,1,FALSE)</f>
        <v>#N/A</v>
      </c>
      <c r="O6830" t="e">
        <f>VLOOKUP(A6830,'Top or Bottom 30 via OR (Schiz)'!J:J,1,FALSE)</f>
        <v>#N/A</v>
      </c>
      <c r="P6830" t="e">
        <f>VLOOKUP(A6830,'Top or Bottom 30 via OR (Tr36)'!B:B,1,FALSE)</f>
        <v>#N/A</v>
      </c>
      <c r="Q6830" t="e">
        <f>VLOOKUP(A6830,'Top or Bottom 30 via OR (Tr36)'!J:J,1,FALSE)</f>
        <v>#N/A</v>
      </c>
    </row>
    <row r="6831" spans="1:17" x14ac:dyDescent="0.25">
      <c r="A6831" t="s">
        <v>6844</v>
      </c>
      <c r="B6831">
        <v>208</v>
      </c>
      <c r="C6831">
        <v>212</v>
      </c>
      <c r="D6831">
        <v>158</v>
      </c>
      <c r="E6831">
        <v>267</v>
      </c>
      <c r="F6831">
        <f>B6831/cam_reads!I$3</f>
        <v>2.5841541604993798</v>
      </c>
      <c r="G6831">
        <f>C6831/cam_reads!J$3</f>
        <v>2.745863340687023</v>
      </c>
      <c r="H6831">
        <f>D6831/cam_reads!K$3</f>
        <v>1.6492348114137572</v>
      </c>
      <c r="I6831">
        <f>E6831/cam_reads!L$3</f>
        <v>2.78328600270354</v>
      </c>
      <c r="J6831" t="e">
        <f>VLOOKUP(A6831,'Top 30 via LR (Schizonts)'!A:A,1,FALSE)</f>
        <v>#N/A</v>
      </c>
      <c r="K6831" t="e">
        <f>VLOOKUP(A6831,'Top 30 via LR (Schizonts)'!J:J,1,FALSE)</f>
        <v>#N/A</v>
      </c>
      <c r="L6831" t="e">
        <f>VLOOKUP(A6831,'Top 30 via LR (Tr36)'!A:A,1,FALSE)</f>
        <v>#N/A</v>
      </c>
      <c r="M6831" t="e">
        <f>VLOOKUP(A6831,'Top 30 via LR (Tr36)'!I:I,1,FALSE)</f>
        <v>#N/A</v>
      </c>
      <c r="N6831" t="e">
        <f>VLOOKUP(A6831,'Top or Bottom 30 via OR (Schiz)'!B:B,1,FALSE)</f>
        <v>#N/A</v>
      </c>
      <c r="O6831" t="e">
        <f>VLOOKUP(A6831,'Top or Bottom 30 via OR (Schiz)'!J:J,1,FALSE)</f>
        <v>#N/A</v>
      </c>
      <c r="P6831" t="e">
        <f>VLOOKUP(A6831,'Top or Bottom 30 via OR (Tr36)'!B:B,1,FALSE)</f>
        <v>#N/A</v>
      </c>
      <c r="Q6831" t="e">
        <f>VLOOKUP(A6831,'Top or Bottom 30 via OR (Tr36)'!J:J,1,FALSE)</f>
        <v>#N/A</v>
      </c>
    </row>
  </sheetData>
  <autoFilter ref="A1:Q6831" xr:uid="{4F2B1E07-C67F-44FB-8265-40141A82D7F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4141A-9640-4790-BE2F-D6DC96034627}">
  <dimension ref="A1:R11"/>
  <sheetViews>
    <sheetView workbookViewId="0">
      <selection activeCell="N30" sqref="N30"/>
    </sheetView>
  </sheetViews>
  <sheetFormatPr defaultRowHeight="15" x14ac:dyDescent="0.25"/>
  <cols>
    <col min="1" max="1" width="20.140625" bestFit="1" customWidth="1"/>
    <col min="2" max="2" width="28.140625" bestFit="1" customWidth="1"/>
    <col min="3" max="4" width="18.28515625" bestFit="1" customWidth="1"/>
  </cols>
  <sheetData>
    <row r="1" spans="1:18" x14ac:dyDescent="0.25">
      <c r="A1" t="s">
        <v>6928</v>
      </c>
      <c r="B1" t="s">
        <v>6929</v>
      </c>
      <c r="C1" t="s">
        <v>6930</v>
      </c>
      <c r="D1" t="s">
        <v>6931</v>
      </c>
      <c r="I1" t="s">
        <v>6932</v>
      </c>
      <c r="J1" t="s">
        <v>6933</v>
      </c>
      <c r="K1" t="s">
        <v>6934</v>
      </c>
      <c r="L1" t="s">
        <v>6935</v>
      </c>
      <c r="M1" t="s">
        <v>6936</v>
      </c>
      <c r="N1" t="s">
        <v>6937</v>
      </c>
      <c r="O1" t="s">
        <v>6938</v>
      </c>
      <c r="P1" t="s">
        <v>6939</v>
      </c>
      <c r="Q1" t="s">
        <v>6940</v>
      </c>
      <c r="R1" t="s">
        <v>6941</v>
      </c>
    </row>
    <row r="2" spans="1:18" x14ac:dyDescent="0.25">
      <c r="A2" t="s">
        <v>6932</v>
      </c>
      <c r="B2" t="s">
        <v>6942</v>
      </c>
      <c r="C2">
        <v>67083867</v>
      </c>
      <c r="D2">
        <v>11990751</v>
      </c>
      <c r="I2">
        <v>11990751</v>
      </c>
      <c r="J2">
        <v>29462355</v>
      </c>
      <c r="K2">
        <v>2804211</v>
      </c>
      <c r="L2">
        <v>27129141</v>
      </c>
      <c r="M2">
        <v>19973887</v>
      </c>
      <c r="N2">
        <v>23084387</v>
      </c>
      <c r="O2">
        <v>20074904</v>
      </c>
      <c r="P2">
        <v>9458669</v>
      </c>
      <c r="Q2">
        <v>21854380</v>
      </c>
      <c r="R2">
        <v>27701740</v>
      </c>
    </row>
    <row r="3" spans="1:18" x14ac:dyDescent="0.25">
      <c r="A3" t="s">
        <v>6933</v>
      </c>
      <c r="B3" t="s">
        <v>6943</v>
      </c>
      <c r="C3">
        <v>77994130</v>
      </c>
      <c r="D3">
        <v>29462355</v>
      </c>
      <c r="I3">
        <f>I2/1000000</f>
        <v>11.990750999999999</v>
      </c>
      <c r="J3">
        <f t="shared" ref="J3:R3" si="0">J2/1000000</f>
        <v>29.462354999999999</v>
      </c>
      <c r="K3">
        <f t="shared" si="0"/>
        <v>2.804211</v>
      </c>
      <c r="L3">
        <f t="shared" si="0"/>
        <v>27.129141000000001</v>
      </c>
      <c r="M3">
        <f t="shared" si="0"/>
        <v>19.973887000000001</v>
      </c>
      <c r="N3">
        <f t="shared" si="0"/>
        <v>23.084387</v>
      </c>
      <c r="O3">
        <f t="shared" si="0"/>
        <v>20.074904</v>
      </c>
      <c r="P3">
        <f t="shared" si="0"/>
        <v>9.4586690000000004</v>
      </c>
      <c r="Q3">
        <f t="shared" si="0"/>
        <v>21.854379999999999</v>
      </c>
      <c r="R3">
        <f t="shared" si="0"/>
        <v>27.701740000000001</v>
      </c>
    </row>
    <row r="4" spans="1:18" x14ac:dyDescent="0.25">
      <c r="A4" t="s">
        <v>6934</v>
      </c>
      <c r="B4" t="s">
        <v>6944</v>
      </c>
      <c r="C4">
        <v>58127642</v>
      </c>
      <c r="D4">
        <v>2804211</v>
      </c>
    </row>
    <row r="5" spans="1:18" x14ac:dyDescent="0.25">
      <c r="A5" t="s">
        <v>6935</v>
      </c>
      <c r="B5" t="s">
        <v>6945</v>
      </c>
      <c r="C5">
        <v>70576280</v>
      </c>
      <c r="D5">
        <v>27129141</v>
      </c>
    </row>
    <row r="6" spans="1:18" x14ac:dyDescent="0.25">
      <c r="A6" t="s">
        <v>6936</v>
      </c>
      <c r="B6" t="s">
        <v>6946</v>
      </c>
      <c r="C6">
        <v>56553434</v>
      </c>
      <c r="D6">
        <v>19973887</v>
      </c>
    </row>
    <row r="7" spans="1:18" x14ac:dyDescent="0.25">
      <c r="A7" t="s">
        <v>6937</v>
      </c>
      <c r="B7" t="s">
        <v>6947</v>
      </c>
      <c r="C7">
        <v>63329203</v>
      </c>
      <c r="D7">
        <v>23084387</v>
      </c>
    </row>
    <row r="8" spans="1:18" x14ac:dyDescent="0.25">
      <c r="A8" t="s">
        <v>6938</v>
      </c>
      <c r="B8" t="s">
        <v>6948</v>
      </c>
      <c r="C8">
        <v>57326191</v>
      </c>
      <c r="D8">
        <v>20074904</v>
      </c>
    </row>
    <row r="9" spans="1:18" x14ac:dyDescent="0.25">
      <c r="A9" t="s">
        <v>6939</v>
      </c>
      <c r="B9" t="s">
        <v>6949</v>
      </c>
      <c r="C9">
        <v>59058941</v>
      </c>
      <c r="D9">
        <v>9458669</v>
      </c>
    </row>
    <row r="10" spans="1:18" x14ac:dyDescent="0.25">
      <c r="A10" t="s">
        <v>6940</v>
      </c>
      <c r="B10" t="s">
        <v>6950</v>
      </c>
      <c r="C10">
        <v>60602433</v>
      </c>
      <c r="D10">
        <v>21854380</v>
      </c>
    </row>
    <row r="11" spans="1:18" x14ac:dyDescent="0.25">
      <c r="A11" t="s">
        <v>6941</v>
      </c>
      <c r="B11" t="s">
        <v>6951</v>
      </c>
      <c r="C11">
        <v>70228709</v>
      </c>
      <c r="D11">
        <v>27701740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1AE38-DC33-4AA5-B170-A2ACCF43700E}">
  <dimension ref="A1:L5"/>
  <sheetViews>
    <sheetView workbookViewId="0">
      <selection activeCell="L8" sqref="L8"/>
    </sheetView>
  </sheetViews>
  <sheetFormatPr defaultRowHeight="15" x14ac:dyDescent="0.25"/>
  <cols>
    <col min="1" max="1" width="26.28515625" bestFit="1" customWidth="1"/>
    <col min="2" max="2" width="34.28515625" bestFit="1" customWidth="1"/>
    <col min="3" max="4" width="18.28515625" bestFit="1" customWidth="1"/>
    <col min="9" max="12" width="34.28515625" bestFit="1" customWidth="1"/>
  </cols>
  <sheetData>
    <row r="1" spans="1:12" x14ac:dyDescent="0.25">
      <c r="A1" t="s">
        <v>6928</v>
      </c>
      <c r="B1" t="s">
        <v>6929</v>
      </c>
      <c r="C1" t="s">
        <v>6930</v>
      </c>
      <c r="D1" t="s">
        <v>6931</v>
      </c>
      <c r="I1" t="s">
        <v>134</v>
      </c>
      <c r="J1" t="s">
        <v>135</v>
      </c>
      <c r="K1" t="s">
        <v>136</v>
      </c>
      <c r="L1" t="s">
        <v>137</v>
      </c>
    </row>
    <row r="2" spans="1:12" x14ac:dyDescent="0.25">
      <c r="A2" t="s">
        <v>6952</v>
      </c>
      <c r="B2" t="s">
        <v>134</v>
      </c>
      <c r="C2">
        <v>80490554</v>
      </c>
      <c r="D2">
        <v>29033433</v>
      </c>
      <c r="I2">
        <v>80490554</v>
      </c>
      <c r="J2">
        <v>77207047</v>
      </c>
      <c r="K2">
        <v>95802004</v>
      </c>
      <c r="L2">
        <v>95929775</v>
      </c>
    </row>
    <row r="3" spans="1:12" x14ac:dyDescent="0.25">
      <c r="A3" t="s">
        <v>6953</v>
      </c>
      <c r="B3" t="s">
        <v>135</v>
      </c>
      <c r="C3">
        <v>77207047</v>
      </c>
      <c r="D3">
        <v>27048256</v>
      </c>
      <c r="I3">
        <f>I2/1000000</f>
        <v>80.490554000000003</v>
      </c>
      <c r="J3">
        <f t="shared" ref="J3:L3" si="0">J2/1000000</f>
        <v>77.207047000000003</v>
      </c>
      <c r="K3">
        <f t="shared" si="0"/>
        <v>95.802003999999997</v>
      </c>
      <c r="L3">
        <f t="shared" si="0"/>
        <v>95.929775000000006</v>
      </c>
    </row>
    <row r="4" spans="1:12" x14ac:dyDescent="0.25">
      <c r="A4" t="s">
        <v>6954</v>
      </c>
      <c r="B4" t="s">
        <v>136</v>
      </c>
      <c r="C4">
        <v>95802004</v>
      </c>
      <c r="D4">
        <v>31163154</v>
      </c>
    </row>
    <row r="5" spans="1:12" x14ac:dyDescent="0.25">
      <c r="A5" t="s">
        <v>6955</v>
      </c>
      <c r="B5" t="s">
        <v>137</v>
      </c>
      <c r="C5">
        <v>95929775</v>
      </c>
      <c r="D5">
        <v>31409780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C5CA2-E469-4048-9E1D-D6B5D7AD76FA}">
  <dimension ref="A1:Z45"/>
  <sheetViews>
    <sheetView workbookViewId="0">
      <selection activeCell="N20" sqref="N20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6.7109375" bestFit="1" customWidth="1"/>
    <col min="4" max="4" width="41.28515625" bestFit="1" customWidth="1"/>
    <col min="5" max="5" width="14.7109375" bestFit="1" customWidth="1"/>
    <col min="16" max="16" width="11" bestFit="1" customWidth="1"/>
    <col min="17" max="17" width="12" bestFit="1" customWidth="1"/>
  </cols>
  <sheetData>
    <row r="1" spans="1:26" x14ac:dyDescent="0.25">
      <c r="E1" s="14" t="s">
        <v>6927</v>
      </c>
      <c r="F1" s="14"/>
      <c r="G1" s="14"/>
      <c r="H1" s="14"/>
      <c r="I1" s="14"/>
      <c r="J1" s="14"/>
      <c r="K1" s="14"/>
      <c r="L1" s="14"/>
      <c r="M1" s="14"/>
      <c r="N1" s="14"/>
      <c r="O1" s="14"/>
      <c r="P1" s="13" t="s">
        <v>133</v>
      </c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08" x14ac:dyDescent="0.25">
      <c r="A2" t="s">
        <v>6926</v>
      </c>
      <c r="B2" t="s">
        <v>6925</v>
      </c>
      <c r="C2" t="s">
        <v>6924</v>
      </c>
      <c r="D2" t="s">
        <v>6923</v>
      </c>
      <c r="E2" s="8" t="s">
        <v>6922</v>
      </c>
      <c r="F2" s="7" t="s">
        <v>6921</v>
      </c>
      <c r="G2" s="7" t="s">
        <v>6920</v>
      </c>
      <c r="H2" s="7" t="s">
        <v>6919</v>
      </c>
      <c r="I2" s="7" t="s">
        <v>6918</v>
      </c>
      <c r="J2" s="7" t="s">
        <v>6917</v>
      </c>
      <c r="K2" s="7" t="s">
        <v>6916</v>
      </c>
      <c r="L2" s="7" t="s">
        <v>6915</v>
      </c>
      <c r="M2" s="7" t="s">
        <v>6914</v>
      </c>
      <c r="N2" s="7" t="s">
        <v>6913</v>
      </c>
      <c r="O2" s="7" t="s">
        <v>6912</v>
      </c>
      <c r="P2" s="6" t="s">
        <v>6922</v>
      </c>
      <c r="Q2" s="5" t="s">
        <v>6921</v>
      </c>
      <c r="R2" s="5" t="s">
        <v>6920</v>
      </c>
      <c r="S2" s="5" t="s">
        <v>6919</v>
      </c>
      <c r="T2" s="5" t="s">
        <v>6918</v>
      </c>
      <c r="U2" s="5" t="s">
        <v>6917</v>
      </c>
      <c r="V2" s="5" t="s">
        <v>6916</v>
      </c>
      <c r="W2" s="5" t="s">
        <v>6915</v>
      </c>
      <c r="X2" s="5" t="s">
        <v>6914</v>
      </c>
      <c r="Y2" s="5" t="s">
        <v>6913</v>
      </c>
      <c r="Z2" s="5" t="s">
        <v>6912</v>
      </c>
    </row>
    <row r="3" spans="1:26" x14ac:dyDescent="0.25">
      <c r="A3">
        <v>1</v>
      </c>
      <c r="B3" t="s">
        <v>6911</v>
      </c>
      <c r="C3" t="s">
        <v>4539</v>
      </c>
      <c r="D3" t="s">
        <v>6910</v>
      </c>
      <c r="E3" s="4">
        <v>41</v>
      </c>
      <c r="F3">
        <v>14</v>
      </c>
      <c r="G3">
        <v>49</v>
      </c>
      <c r="H3">
        <v>3</v>
      </c>
      <c r="I3">
        <v>24</v>
      </c>
      <c r="J3">
        <v>97</v>
      </c>
      <c r="K3">
        <v>14</v>
      </c>
      <c r="L3">
        <v>280</v>
      </c>
      <c r="M3">
        <v>20</v>
      </c>
      <c r="N3">
        <v>474</v>
      </c>
      <c r="O3">
        <f t="shared" ref="O3:O45" si="0">AVERAGE(E3:N3)</f>
        <v>101.6</v>
      </c>
      <c r="P3" s="4">
        <f>E3/[1]reads!I$3</f>
        <v>3.4193020937554288</v>
      </c>
      <c r="Q3">
        <f>F3/[1]reads!J$3</f>
        <v>0.4751826525747857</v>
      </c>
      <c r="R3">
        <f>G3/[1]reads!K$3</f>
        <v>17.473720772081702</v>
      </c>
      <c r="S3">
        <f>H3/[1]reads!L$3</f>
        <v>0.11058219646541702</v>
      </c>
      <c r="T3">
        <f>I3/[1]reads!M$3</f>
        <v>1.2015688283407231</v>
      </c>
      <c r="U3">
        <f>J3/[1]reads!N$3</f>
        <v>4.2019742607850059</v>
      </c>
      <c r="V3">
        <f>K3/[1]reads!O$3</f>
        <v>0.69738814193084064</v>
      </c>
      <c r="W3">
        <f>L3/[1]reads!P$3</f>
        <v>29.602473667278133</v>
      </c>
      <c r="X3">
        <f>M3/[1]reads!Q$3</f>
        <v>0.91514835927626415</v>
      </c>
      <c r="Y3">
        <f>N3/[1]reads!R$3</f>
        <v>17.110838524944644</v>
      </c>
      <c r="Z3">
        <f t="shared" ref="Z3:Z45" si="1">AVERAGE(Q3:Y3)</f>
        <v>7.9765419337419461</v>
      </c>
    </row>
    <row r="4" spans="1:26" x14ac:dyDescent="0.25">
      <c r="A4">
        <v>2</v>
      </c>
      <c r="B4" t="s">
        <v>6909</v>
      </c>
      <c r="C4" t="s">
        <v>1225</v>
      </c>
      <c r="D4" t="s">
        <v>6845</v>
      </c>
      <c r="E4" s="4">
        <v>225</v>
      </c>
      <c r="F4">
        <v>1214</v>
      </c>
      <c r="G4">
        <v>49</v>
      </c>
      <c r="H4">
        <v>1133</v>
      </c>
      <c r="I4">
        <v>1027</v>
      </c>
      <c r="J4">
        <v>1046</v>
      </c>
      <c r="K4">
        <v>743</v>
      </c>
      <c r="L4">
        <v>587</v>
      </c>
      <c r="M4">
        <v>706</v>
      </c>
      <c r="N4">
        <v>341</v>
      </c>
      <c r="O4">
        <f t="shared" si="0"/>
        <v>707.1</v>
      </c>
      <c r="P4" s="4">
        <f>E4/[1]reads!I$3</f>
        <v>18.764462709633452</v>
      </c>
      <c r="Q4">
        <f>F4/[1]reads!J$3</f>
        <v>41.205124301842133</v>
      </c>
      <c r="R4">
        <f>G4/[1]reads!K$3</f>
        <v>17.473720772081702</v>
      </c>
      <c r="S4">
        <f>H4/[1]reads!L$3</f>
        <v>41.763209531772496</v>
      </c>
      <c r="T4">
        <f>I4/[1]reads!M$3</f>
        <v>51.417132779413436</v>
      </c>
      <c r="U4">
        <f>J4/[1]reads!N$3</f>
        <v>45.312011100836251</v>
      </c>
      <c r="V4">
        <f>K4/[1]reads!O$3</f>
        <v>37.011384961043895</v>
      </c>
      <c r="W4">
        <f>L4/[1]reads!P$3</f>
        <v>62.059471581043802</v>
      </c>
      <c r="X4">
        <f>M4/[1]reads!Q$3</f>
        <v>32.304737082452121</v>
      </c>
      <c r="Y4">
        <f>N4/[1]reads!R$3</f>
        <v>12.309696069633171</v>
      </c>
      <c r="Z4">
        <f t="shared" si="1"/>
        <v>37.872943131124337</v>
      </c>
    </row>
    <row r="5" spans="1:26" x14ac:dyDescent="0.25">
      <c r="A5">
        <v>3</v>
      </c>
      <c r="B5" t="s">
        <v>6908</v>
      </c>
      <c r="C5" t="s">
        <v>102</v>
      </c>
      <c r="D5" t="s">
        <v>6907</v>
      </c>
      <c r="E5" s="4">
        <v>15</v>
      </c>
      <c r="F5">
        <v>28</v>
      </c>
      <c r="G5">
        <v>15</v>
      </c>
      <c r="H5">
        <v>6</v>
      </c>
      <c r="I5">
        <v>5</v>
      </c>
      <c r="J5">
        <v>51</v>
      </c>
      <c r="K5">
        <v>17</v>
      </c>
      <c r="L5">
        <v>244</v>
      </c>
      <c r="M5">
        <v>14</v>
      </c>
      <c r="N5">
        <v>37</v>
      </c>
      <c r="O5">
        <f t="shared" si="0"/>
        <v>43.2</v>
      </c>
      <c r="P5" s="4">
        <f>E5/[1]reads!I$3</f>
        <v>1.25096418064223</v>
      </c>
      <c r="Q5">
        <f>F5/[1]reads!J$3</f>
        <v>0.9503653051495714</v>
      </c>
      <c r="R5">
        <f>G5/[1]reads!K$3</f>
        <v>5.3490981955352144</v>
      </c>
      <c r="S5">
        <f>H5/[1]reads!L$3</f>
        <v>0.22116439293083404</v>
      </c>
      <c r="T5">
        <f>I5/[1]reads!M$3</f>
        <v>0.25032683923765064</v>
      </c>
      <c r="U5">
        <f>J5/[1]reads!N$3</f>
        <v>2.2092854360828382</v>
      </c>
      <c r="V5">
        <f>K5/[1]reads!O$3</f>
        <v>0.84682845805887785</v>
      </c>
      <c r="W5">
        <f>L5/[1]reads!P$3</f>
        <v>25.796441338628085</v>
      </c>
      <c r="X5">
        <f>M5/[1]reads!Q$3</f>
        <v>0.64060385149338483</v>
      </c>
      <c r="Y5">
        <f>N5/[1]reads!R$3</f>
        <v>1.3356561717783793</v>
      </c>
      <c r="Z5">
        <f t="shared" si="1"/>
        <v>4.1777522209883156</v>
      </c>
    </row>
    <row r="6" spans="1:26" x14ac:dyDescent="0.25">
      <c r="A6">
        <v>4</v>
      </c>
      <c r="B6" t="s">
        <v>6906</v>
      </c>
      <c r="C6" t="s">
        <v>1886</v>
      </c>
      <c r="D6" t="s">
        <v>6845</v>
      </c>
      <c r="E6" s="4">
        <v>77</v>
      </c>
      <c r="F6">
        <v>376</v>
      </c>
      <c r="G6">
        <v>27</v>
      </c>
      <c r="H6">
        <v>211</v>
      </c>
      <c r="I6">
        <v>184</v>
      </c>
      <c r="J6">
        <v>239</v>
      </c>
      <c r="K6">
        <v>187</v>
      </c>
      <c r="L6">
        <v>175</v>
      </c>
      <c r="M6">
        <v>235</v>
      </c>
      <c r="N6">
        <v>130</v>
      </c>
      <c r="O6">
        <f t="shared" si="0"/>
        <v>184.1</v>
      </c>
      <c r="P6" s="4">
        <f>E6/[1]reads!I$3</f>
        <v>6.4216161272967813</v>
      </c>
      <c r="Q6">
        <f>F6/[1]reads!J$3</f>
        <v>12.762048383437103</v>
      </c>
      <c r="R6">
        <f>G6/[1]reads!K$3</f>
        <v>9.6283767519633869</v>
      </c>
      <c r="S6">
        <f>H6/[1]reads!L$3</f>
        <v>7.7776144847343307</v>
      </c>
      <c r="T6">
        <f>I6/[1]reads!M$3</f>
        <v>9.2120276839455428</v>
      </c>
      <c r="U6">
        <f>J6/[1]reads!N$3</f>
        <v>10.353318023996046</v>
      </c>
      <c r="V6">
        <f>K6/[1]reads!O$3</f>
        <v>9.3151130386476559</v>
      </c>
      <c r="W6">
        <f>L6/[1]reads!P$3</f>
        <v>18.501546042048833</v>
      </c>
      <c r="X6">
        <f>M6/[1]reads!Q$3</f>
        <v>10.752993221496103</v>
      </c>
      <c r="Y6">
        <f>N6/[1]reads!R$3</f>
        <v>4.6928460089510624</v>
      </c>
      <c r="Z6">
        <f t="shared" si="1"/>
        <v>10.33287595991334</v>
      </c>
    </row>
    <row r="7" spans="1:26" x14ac:dyDescent="0.25">
      <c r="A7">
        <v>4</v>
      </c>
      <c r="B7" t="s">
        <v>6905</v>
      </c>
      <c r="C7" t="s">
        <v>3508</v>
      </c>
      <c r="D7" t="s">
        <v>6904</v>
      </c>
      <c r="E7" s="4">
        <v>16</v>
      </c>
      <c r="F7">
        <v>25</v>
      </c>
      <c r="G7">
        <v>13</v>
      </c>
      <c r="H7">
        <v>10</v>
      </c>
      <c r="I7">
        <v>6</v>
      </c>
      <c r="J7">
        <v>27</v>
      </c>
      <c r="K7">
        <v>11</v>
      </c>
      <c r="L7">
        <v>131</v>
      </c>
      <c r="M7">
        <v>20</v>
      </c>
      <c r="N7">
        <v>32</v>
      </c>
      <c r="O7">
        <f t="shared" si="0"/>
        <v>29.1</v>
      </c>
      <c r="P7" s="4">
        <f>E7/[1]reads!I$3</f>
        <v>1.3343617926850453</v>
      </c>
      <c r="Q7">
        <f>F7/[1]reads!J$3</f>
        <v>0.84854045102640308</v>
      </c>
      <c r="R7">
        <f>G7/[1]reads!K$3</f>
        <v>4.6358851027971859</v>
      </c>
      <c r="S7">
        <f>H7/[1]reads!L$3</f>
        <v>0.36860732155139009</v>
      </c>
      <c r="T7">
        <f>I7/[1]reads!M$3</f>
        <v>0.30039220708518077</v>
      </c>
      <c r="U7">
        <f>J7/[1]reads!N$3</f>
        <v>1.1696217014556203</v>
      </c>
      <c r="V7">
        <f>K7/[1]reads!O$3</f>
        <v>0.54794782580280332</v>
      </c>
      <c r="W7">
        <f>L7/[1]reads!P$3</f>
        <v>13.849728751476555</v>
      </c>
      <c r="X7">
        <f>M7/[1]reads!Q$3</f>
        <v>0.91514835927626415</v>
      </c>
      <c r="Y7">
        <f>N7/[1]reads!R$3</f>
        <v>1.1551620945110306</v>
      </c>
      <c r="Z7">
        <f t="shared" si="1"/>
        <v>2.6434482016647145</v>
      </c>
    </row>
    <row r="8" spans="1:26" x14ac:dyDescent="0.25">
      <c r="A8">
        <v>4</v>
      </c>
      <c r="B8" t="s">
        <v>6903</v>
      </c>
      <c r="C8" t="s">
        <v>4936</v>
      </c>
      <c r="D8" t="s">
        <v>6902</v>
      </c>
      <c r="E8" s="4">
        <v>42</v>
      </c>
      <c r="F8">
        <v>155</v>
      </c>
      <c r="G8">
        <v>16</v>
      </c>
      <c r="H8">
        <v>143</v>
      </c>
      <c r="I8">
        <v>69</v>
      </c>
      <c r="J8">
        <v>138</v>
      </c>
      <c r="K8">
        <v>98</v>
      </c>
      <c r="L8">
        <v>175</v>
      </c>
      <c r="M8">
        <v>117</v>
      </c>
      <c r="N8">
        <v>275</v>
      </c>
      <c r="O8">
        <f t="shared" si="0"/>
        <v>122.8</v>
      </c>
      <c r="P8" s="4">
        <f>E8/[1]reads!I$3</f>
        <v>3.5026997057982441</v>
      </c>
      <c r="Q8">
        <f>F8/[1]reads!J$3</f>
        <v>5.2609507963636988</v>
      </c>
      <c r="R8">
        <f>G8/[1]reads!K$3</f>
        <v>5.7057047419042286</v>
      </c>
      <c r="S8">
        <f>H8/[1]reads!L$3</f>
        <v>5.271084698184878</v>
      </c>
      <c r="T8">
        <f>I8/[1]reads!M$3</f>
        <v>3.4545103814795786</v>
      </c>
      <c r="U8">
        <f>J8/[1]reads!N$3</f>
        <v>5.9780664741065035</v>
      </c>
      <c r="V8">
        <f>K8/[1]reads!O$3</f>
        <v>4.8817169935158846</v>
      </c>
      <c r="W8">
        <f>L8/[1]reads!P$3</f>
        <v>18.501546042048833</v>
      </c>
      <c r="X8">
        <f>M8/[1]reads!Q$3</f>
        <v>5.3536179017661452</v>
      </c>
      <c r="Y8">
        <f>N8/[1]reads!R$3</f>
        <v>9.9271742497041693</v>
      </c>
      <c r="Z8">
        <f t="shared" si="1"/>
        <v>7.1482635865637683</v>
      </c>
    </row>
    <row r="9" spans="1:26" x14ac:dyDescent="0.25">
      <c r="A9">
        <v>5</v>
      </c>
      <c r="B9" t="s">
        <v>6901</v>
      </c>
      <c r="C9" t="s">
        <v>5995</v>
      </c>
      <c r="D9" t="s">
        <v>6845</v>
      </c>
      <c r="E9" s="4">
        <v>28</v>
      </c>
      <c r="F9">
        <v>129</v>
      </c>
      <c r="G9">
        <v>9</v>
      </c>
      <c r="H9">
        <v>125</v>
      </c>
      <c r="I9">
        <v>56</v>
      </c>
      <c r="J9">
        <v>93</v>
      </c>
      <c r="K9">
        <v>68</v>
      </c>
      <c r="L9">
        <v>102</v>
      </c>
      <c r="M9">
        <v>68</v>
      </c>
      <c r="N9">
        <v>61</v>
      </c>
      <c r="O9">
        <f t="shared" si="0"/>
        <v>73.900000000000006</v>
      </c>
      <c r="P9" s="4">
        <f>E9/[1]reads!I$3</f>
        <v>2.3351331371988295</v>
      </c>
      <c r="Q9">
        <f>F9/[1]reads!J$3</f>
        <v>4.3784687272962399</v>
      </c>
      <c r="R9">
        <f>G9/[1]reads!K$3</f>
        <v>3.209458917321129</v>
      </c>
      <c r="S9">
        <f>H9/[1]reads!L$3</f>
        <v>4.6075915193923755</v>
      </c>
      <c r="T9">
        <f>I9/[1]reads!M$3</f>
        <v>2.8036605994616868</v>
      </c>
      <c r="U9">
        <f>J9/[1]reads!N$3</f>
        <v>4.0286969716804695</v>
      </c>
      <c r="V9">
        <f>K9/[1]reads!O$3</f>
        <v>3.3873138322355114</v>
      </c>
      <c r="W9">
        <f>L9/[1]reads!P$3</f>
        <v>10.783758264508462</v>
      </c>
      <c r="X9">
        <f>M9/[1]reads!Q$3</f>
        <v>3.1115044215392982</v>
      </c>
      <c r="Y9">
        <f>N9/[1]reads!R$3</f>
        <v>2.2020277426616524</v>
      </c>
      <c r="Z9">
        <f t="shared" si="1"/>
        <v>4.27916455512187</v>
      </c>
    </row>
    <row r="10" spans="1:26" x14ac:dyDescent="0.25">
      <c r="A10">
        <v>5</v>
      </c>
      <c r="B10" t="s">
        <v>6900</v>
      </c>
      <c r="C10" t="s">
        <v>4424</v>
      </c>
      <c r="D10" t="s">
        <v>6845</v>
      </c>
      <c r="E10" s="4">
        <v>2</v>
      </c>
      <c r="F10">
        <v>7</v>
      </c>
      <c r="G10">
        <v>8</v>
      </c>
      <c r="H10">
        <v>1</v>
      </c>
      <c r="I10">
        <v>3</v>
      </c>
      <c r="J10">
        <v>32</v>
      </c>
      <c r="K10">
        <v>5</v>
      </c>
      <c r="L10">
        <v>42</v>
      </c>
      <c r="M10">
        <v>2</v>
      </c>
      <c r="N10">
        <v>37</v>
      </c>
      <c r="O10">
        <f t="shared" si="0"/>
        <v>13.9</v>
      </c>
      <c r="P10" s="4">
        <f>E10/[1]reads!I$3</f>
        <v>0.16679522408563066</v>
      </c>
      <c r="Q10">
        <f>F10/[1]reads!J$3</f>
        <v>0.23759132628739285</v>
      </c>
      <c r="R10">
        <f>G10/[1]reads!K$3</f>
        <v>2.8528523709521143</v>
      </c>
      <c r="S10">
        <f>H10/[1]reads!L$3</f>
        <v>3.6860732155139006E-2</v>
      </c>
      <c r="T10">
        <f>I10/[1]reads!M$3</f>
        <v>0.15019610354259039</v>
      </c>
      <c r="U10">
        <f>J10/[1]reads!N$3</f>
        <v>1.3862183128362906</v>
      </c>
      <c r="V10">
        <f>K10/[1]reads!O$3</f>
        <v>0.24906719354672879</v>
      </c>
      <c r="W10">
        <f>L10/[1]reads!P$3</f>
        <v>4.44037105009172</v>
      </c>
      <c r="X10">
        <f>M10/[1]reads!Q$3</f>
        <v>9.1514835927626409E-2</v>
      </c>
      <c r="Y10">
        <f>N10/[1]reads!R$3</f>
        <v>1.3356561717783793</v>
      </c>
      <c r="Z10">
        <f t="shared" si="1"/>
        <v>1.197814233013109</v>
      </c>
    </row>
    <row r="11" spans="1:26" x14ac:dyDescent="0.25">
      <c r="A11">
        <v>5</v>
      </c>
      <c r="B11" t="s">
        <v>6899</v>
      </c>
      <c r="C11" t="s">
        <v>2295</v>
      </c>
      <c r="D11" t="s">
        <v>6845</v>
      </c>
      <c r="E11" s="4">
        <v>16</v>
      </c>
      <c r="F11">
        <v>76</v>
      </c>
      <c r="G11">
        <v>20</v>
      </c>
      <c r="H11">
        <v>26</v>
      </c>
      <c r="I11">
        <v>33</v>
      </c>
      <c r="J11">
        <v>316</v>
      </c>
      <c r="K11">
        <v>22</v>
      </c>
      <c r="L11">
        <v>147</v>
      </c>
      <c r="M11">
        <v>33</v>
      </c>
      <c r="N11">
        <v>1206</v>
      </c>
      <c r="O11">
        <f t="shared" si="0"/>
        <v>189.5</v>
      </c>
      <c r="P11" s="4">
        <f>E11/[1]reads!I$3</f>
        <v>1.3343617926850453</v>
      </c>
      <c r="Q11">
        <f>F11/[1]reads!J$3</f>
        <v>2.5795629711202652</v>
      </c>
      <c r="R11">
        <f>G11/[1]reads!K$3</f>
        <v>7.1321309273802864</v>
      </c>
      <c r="S11">
        <f>H11/[1]reads!L$3</f>
        <v>0.95837903603361418</v>
      </c>
      <c r="T11">
        <f>I11/[1]reads!M$3</f>
        <v>1.6521571389684941</v>
      </c>
      <c r="U11">
        <f>J11/[1]reads!N$3</f>
        <v>13.68890583925837</v>
      </c>
      <c r="V11">
        <f>K11/[1]reads!O$3</f>
        <v>1.0958956516056066</v>
      </c>
      <c r="W11">
        <f>L11/[1]reads!P$3</f>
        <v>15.54129867532102</v>
      </c>
      <c r="X11">
        <f>M11/[1]reads!Q$3</f>
        <v>1.5099947928058357</v>
      </c>
      <c r="Y11">
        <f>N11/[1]reads!R$3</f>
        <v>43.535171436884468</v>
      </c>
      <c r="Z11">
        <f t="shared" si="1"/>
        <v>9.7437218299308839</v>
      </c>
    </row>
    <row r="12" spans="1:26" x14ac:dyDescent="0.25">
      <c r="A12">
        <v>5</v>
      </c>
      <c r="B12" t="s">
        <v>6898</v>
      </c>
      <c r="C12" t="s">
        <v>278</v>
      </c>
      <c r="D12" t="s">
        <v>6897</v>
      </c>
      <c r="E12" s="4">
        <v>27</v>
      </c>
      <c r="F12">
        <v>72</v>
      </c>
      <c r="G12">
        <v>13</v>
      </c>
      <c r="H12">
        <v>51</v>
      </c>
      <c r="I12">
        <v>36</v>
      </c>
      <c r="J12">
        <v>44</v>
      </c>
      <c r="K12">
        <v>35</v>
      </c>
      <c r="L12">
        <v>126</v>
      </c>
      <c r="M12">
        <v>40</v>
      </c>
      <c r="N12">
        <v>21</v>
      </c>
      <c r="O12">
        <f t="shared" si="0"/>
        <v>46.5</v>
      </c>
      <c r="P12" s="4">
        <f>E12/[1]reads!I$3</f>
        <v>2.2517355251560143</v>
      </c>
      <c r="Q12">
        <f>F12/[1]reads!J$3</f>
        <v>2.4437964989560408</v>
      </c>
      <c r="R12">
        <f>G12/[1]reads!K$3</f>
        <v>4.6358851027971859</v>
      </c>
      <c r="S12">
        <f>H12/[1]reads!L$3</f>
        <v>1.8798973399120893</v>
      </c>
      <c r="T12">
        <f>I12/[1]reads!M$3</f>
        <v>1.8023532425110844</v>
      </c>
      <c r="U12">
        <f>J12/[1]reads!N$3</f>
        <v>1.9060501801498997</v>
      </c>
      <c r="V12">
        <f>K12/[1]reads!O$3</f>
        <v>1.7434703548271016</v>
      </c>
      <c r="W12">
        <f>L12/[1]reads!P$3</f>
        <v>13.32111315027516</v>
      </c>
      <c r="X12">
        <f>M12/[1]reads!Q$3</f>
        <v>1.8302967185525283</v>
      </c>
      <c r="Y12">
        <f>N12/[1]reads!R$3</f>
        <v>0.75807512452286385</v>
      </c>
      <c r="Z12">
        <f t="shared" si="1"/>
        <v>3.3689930791671063</v>
      </c>
    </row>
    <row r="13" spans="1:26" x14ac:dyDescent="0.25">
      <c r="A13">
        <v>5</v>
      </c>
      <c r="B13" t="s">
        <v>6896</v>
      </c>
      <c r="C13" t="s">
        <v>571</v>
      </c>
      <c r="D13" t="s">
        <v>6845</v>
      </c>
      <c r="E13" s="4">
        <v>66</v>
      </c>
      <c r="F13">
        <v>199</v>
      </c>
      <c r="G13">
        <v>22</v>
      </c>
      <c r="H13">
        <v>105</v>
      </c>
      <c r="I13">
        <v>66</v>
      </c>
      <c r="J13">
        <v>231</v>
      </c>
      <c r="K13">
        <v>123</v>
      </c>
      <c r="L13">
        <v>261</v>
      </c>
      <c r="M13">
        <v>99</v>
      </c>
      <c r="N13">
        <v>236</v>
      </c>
      <c r="O13">
        <f t="shared" si="0"/>
        <v>140.80000000000001</v>
      </c>
      <c r="P13" s="4">
        <f>E13/[1]reads!I$3</f>
        <v>5.5042423948258126</v>
      </c>
      <c r="Q13">
        <f>F13/[1]reads!J$3</f>
        <v>6.7543819901701685</v>
      </c>
      <c r="R13">
        <f>G13/[1]reads!K$3</f>
        <v>7.8453440201183149</v>
      </c>
      <c r="S13">
        <f>H13/[1]reads!L$3</f>
        <v>3.8703768762895958</v>
      </c>
      <c r="T13">
        <f>I13/[1]reads!M$3</f>
        <v>3.3043142779369883</v>
      </c>
      <c r="U13">
        <f>J13/[1]reads!N$3</f>
        <v>10.006763445786973</v>
      </c>
      <c r="V13">
        <f>K13/[1]reads!O$3</f>
        <v>6.1270529612495279</v>
      </c>
      <c r="W13">
        <f>L13/[1]reads!P$3</f>
        <v>27.593734382712832</v>
      </c>
      <c r="X13">
        <f>M13/[1]reads!Q$3</f>
        <v>4.5299843784175078</v>
      </c>
      <c r="Y13">
        <f>N13/[1]reads!R$3</f>
        <v>8.5193204470188508</v>
      </c>
      <c r="Z13">
        <f t="shared" si="1"/>
        <v>8.7279191977445301</v>
      </c>
    </row>
    <row r="14" spans="1:26" x14ac:dyDescent="0.25">
      <c r="A14">
        <v>6</v>
      </c>
      <c r="B14" t="s">
        <v>6895</v>
      </c>
      <c r="C14" t="s">
        <v>5409</v>
      </c>
      <c r="D14" t="s">
        <v>6894</v>
      </c>
      <c r="E14" s="4">
        <v>52</v>
      </c>
      <c r="F14">
        <v>206</v>
      </c>
      <c r="G14">
        <v>26</v>
      </c>
      <c r="H14">
        <v>90</v>
      </c>
      <c r="I14">
        <v>77</v>
      </c>
      <c r="J14">
        <v>224</v>
      </c>
      <c r="K14">
        <v>147</v>
      </c>
      <c r="L14">
        <v>233</v>
      </c>
      <c r="M14">
        <v>158</v>
      </c>
      <c r="N14">
        <v>99</v>
      </c>
      <c r="O14">
        <f t="shared" si="0"/>
        <v>131.19999999999999</v>
      </c>
      <c r="P14" s="4">
        <f>E14/[1]reads!I$3</f>
        <v>4.3366758262263971</v>
      </c>
      <c r="Q14">
        <f>F14/[1]reads!J$3</f>
        <v>6.9919733164575613</v>
      </c>
      <c r="R14">
        <f>G14/[1]reads!K$3</f>
        <v>9.2717702055943718</v>
      </c>
      <c r="S14">
        <f>H14/[1]reads!L$3</f>
        <v>3.3174658939625106</v>
      </c>
      <c r="T14">
        <f>I14/[1]reads!M$3</f>
        <v>3.8550333242598196</v>
      </c>
      <c r="U14">
        <f>J14/[1]reads!N$3</f>
        <v>9.7035281898540351</v>
      </c>
      <c r="V14">
        <f>K14/[1]reads!O$3</f>
        <v>7.3225754902738265</v>
      </c>
      <c r="W14">
        <f>L14/[1]reads!P$3</f>
        <v>24.633487015985018</v>
      </c>
      <c r="X14">
        <f>M14/[1]reads!Q$3</f>
        <v>7.2296720382824864</v>
      </c>
      <c r="Y14">
        <f>N14/[1]reads!R$3</f>
        <v>3.5737827298935012</v>
      </c>
      <c r="Z14">
        <f t="shared" si="1"/>
        <v>8.433254244951458</v>
      </c>
    </row>
    <row r="15" spans="1:26" x14ac:dyDescent="0.25">
      <c r="A15">
        <v>6</v>
      </c>
      <c r="B15" t="s">
        <v>6893</v>
      </c>
      <c r="C15" t="s">
        <v>1746</v>
      </c>
      <c r="D15" t="s">
        <v>6892</v>
      </c>
      <c r="E15" s="4">
        <v>205</v>
      </c>
      <c r="F15">
        <v>373</v>
      </c>
      <c r="G15">
        <v>79</v>
      </c>
      <c r="H15">
        <v>386</v>
      </c>
      <c r="I15">
        <v>329</v>
      </c>
      <c r="J15">
        <v>424</v>
      </c>
      <c r="K15">
        <v>381</v>
      </c>
      <c r="L15">
        <v>515</v>
      </c>
      <c r="M15">
        <v>483</v>
      </c>
      <c r="N15">
        <v>351</v>
      </c>
      <c r="O15">
        <f t="shared" si="0"/>
        <v>352.6</v>
      </c>
      <c r="P15" s="4">
        <f>E15/[1]reads!I$3</f>
        <v>17.096510468777144</v>
      </c>
      <c r="Q15">
        <f>F15/[1]reads!J$3</f>
        <v>12.660223529313933</v>
      </c>
      <c r="R15">
        <f>G15/[1]reads!K$3</f>
        <v>28.171917163152131</v>
      </c>
      <c r="S15">
        <f>H15/[1]reads!L$3</f>
        <v>14.228242611883656</v>
      </c>
      <c r="T15">
        <f>I15/[1]reads!M$3</f>
        <v>16.47150602183741</v>
      </c>
      <c r="U15">
        <f>J15/[1]reads!N$3</f>
        <v>18.367392645080852</v>
      </c>
      <c r="V15">
        <f>K15/[1]reads!O$3</f>
        <v>18.978920148260734</v>
      </c>
      <c r="W15">
        <f>L15/[1]reads!P$3</f>
        <v>54.447406923743706</v>
      </c>
      <c r="X15">
        <f>M15/[1]reads!Q$3</f>
        <v>22.100832876521778</v>
      </c>
      <c r="Y15">
        <f>N15/[1]reads!R$3</f>
        <v>12.670684224167868</v>
      </c>
      <c r="Z15">
        <f t="shared" si="1"/>
        <v>22.01079179377356</v>
      </c>
    </row>
    <row r="16" spans="1:26" x14ac:dyDescent="0.25">
      <c r="A16">
        <v>7</v>
      </c>
      <c r="B16" t="s">
        <v>6891</v>
      </c>
      <c r="C16" t="s">
        <v>4858</v>
      </c>
      <c r="D16" t="s">
        <v>6890</v>
      </c>
      <c r="E16" s="4">
        <v>109</v>
      </c>
      <c r="F16">
        <v>129</v>
      </c>
      <c r="G16">
        <v>90</v>
      </c>
      <c r="H16">
        <v>38</v>
      </c>
      <c r="I16">
        <v>46</v>
      </c>
      <c r="J16">
        <v>197</v>
      </c>
      <c r="K16">
        <v>79</v>
      </c>
      <c r="L16">
        <v>62</v>
      </c>
      <c r="M16">
        <v>165</v>
      </c>
      <c r="N16">
        <v>681</v>
      </c>
      <c r="O16">
        <f t="shared" si="0"/>
        <v>159.6</v>
      </c>
      <c r="P16" s="4">
        <f>E16/[1]reads!I$3</f>
        <v>9.0903397126668715</v>
      </c>
      <c r="Q16">
        <f>F16/[1]reads!J$3</f>
        <v>4.3784687272962399</v>
      </c>
      <c r="R16">
        <f>G16/[1]reads!K$3</f>
        <v>32.09458917321129</v>
      </c>
      <c r="S16">
        <f>H16/[1]reads!L$3</f>
        <v>1.4007078218952822</v>
      </c>
      <c r="T16">
        <f>I16/[1]reads!M$3</f>
        <v>2.3030069209863857</v>
      </c>
      <c r="U16">
        <f>J16/[1]reads!N$3</f>
        <v>8.533906488398415</v>
      </c>
      <c r="V16">
        <f>K16/[1]reads!O$3</f>
        <v>3.9352616580383151</v>
      </c>
      <c r="W16">
        <f>L16/[1]reads!P$3</f>
        <v>6.5548334548973006</v>
      </c>
      <c r="X16">
        <f>M16/[1]reads!Q$3</f>
        <v>7.5499739640291788</v>
      </c>
      <c r="Y16">
        <f>N16/[1]reads!R$3</f>
        <v>24.583293323812871</v>
      </c>
      <c r="Z16">
        <f t="shared" si="1"/>
        <v>10.148226836951697</v>
      </c>
    </row>
    <row r="17" spans="1:26" x14ac:dyDescent="0.25">
      <c r="A17">
        <v>7</v>
      </c>
      <c r="B17" t="s">
        <v>6889</v>
      </c>
      <c r="C17" t="s">
        <v>4939</v>
      </c>
      <c r="D17" t="s">
        <v>6888</v>
      </c>
      <c r="E17" s="4">
        <v>66</v>
      </c>
      <c r="F17">
        <v>99</v>
      </c>
      <c r="G17">
        <v>53</v>
      </c>
      <c r="H17">
        <v>24</v>
      </c>
      <c r="I17">
        <v>55</v>
      </c>
      <c r="J17">
        <v>107</v>
      </c>
      <c r="K17">
        <v>79</v>
      </c>
      <c r="L17">
        <v>82</v>
      </c>
      <c r="M17">
        <v>111</v>
      </c>
      <c r="N17">
        <v>347</v>
      </c>
      <c r="O17">
        <f t="shared" si="0"/>
        <v>102.3</v>
      </c>
      <c r="P17" s="4">
        <f>E17/[1]reads!I$3</f>
        <v>5.5042423948258126</v>
      </c>
      <c r="Q17">
        <f>F17/[1]reads!J$3</f>
        <v>3.3602201860645562</v>
      </c>
      <c r="R17">
        <f>G17/[1]reads!K$3</f>
        <v>18.900146957557759</v>
      </c>
      <c r="S17">
        <f>H17/[1]reads!L$3</f>
        <v>0.88465757172333614</v>
      </c>
      <c r="T17">
        <f>I17/[1]reads!M$3</f>
        <v>2.753595231614157</v>
      </c>
      <c r="U17">
        <f>J17/[1]reads!N$3</f>
        <v>4.635167483546347</v>
      </c>
      <c r="V17">
        <f>K17/[1]reads!O$3</f>
        <v>3.9352616580383151</v>
      </c>
      <c r="W17">
        <f>L17/[1]reads!P$3</f>
        <v>8.6692958597028813</v>
      </c>
      <c r="X17">
        <f>M17/[1]reads!Q$3</f>
        <v>5.0790733939832657</v>
      </c>
      <c r="Y17">
        <f>N17/[1]reads!R$3</f>
        <v>12.526288962353989</v>
      </c>
      <c r="Z17">
        <f t="shared" si="1"/>
        <v>6.7493008116205111</v>
      </c>
    </row>
    <row r="18" spans="1:26" x14ac:dyDescent="0.25">
      <c r="A18">
        <v>7</v>
      </c>
      <c r="B18" t="s">
        <v>6887</v>
      </c>
      <c r="C18" t="s">
        <v>507</v>
      </c>
      <c r="D18" t="s">
        <v>6845</v>
      </c>
      <c r="E18" s="4">
        <v>389</v>
      </c>
      <c r="F18">
        <v>1456</v>
      </c>
      <c r="G18">
        <v>158</v>
      </c>
      <c r="H18">
        <v>977</v>
      </c>
      <c r="I18">
        <v>678</v>
      </c>
      <c r="J18">
        <v>1281</v>
      </c>
      <c r="K18">
        <v>743</v>
      </c>
      <c r="L18">
        <v>603</v>
      </c>
      <c r="M18">
        <v>906</v>
      </c>
      <c r="N18">
        <v>959</v>
      </c>
      <c r="O18">
        <f t="shared" si="0"/>
        <v>815</v>
      </c>
      <c r="P18" s="4">
        <f>E18/[1]reads!I$3</f>
        <v>32.441671084655169</v>
      </c>
      <c r="Q18">
        <f>F18/[1]reads!J$3</f>
        <v>49.418995867777717</v>
      </c>
      <c r="R18">
        <f>G18/[1]reads!K$3</f>
        <v>56.343834326304261</v>
      </c>
      <c r="S18">
        <f>H18/[1]reads!L$3</f>
        <v>36.012935315570807</v>
      </c>
      <c r="T18">
        <f>I18/[1]reads!M$3</f>
        <v>33.944319400625425</v>
      </c>
      <c r="U18">
        <f>J18/[1]reads!N$3</f>
        <v>55.492051835727757</v>
      </c>
      <c r="V18">
        <f>K18/[1]reads!O$3</f>
        <v>37.011384961043895</v>
      </c>
      <c r="W18">
        <f>L18/[1]reads!P$3</f>
        <v>63.751041504888263</v>
      </c>
      <c r="X18">
        <f>M18/[1]reads!Q$3</f>
        <v>41.456220675214766</v>
      </c>
      <c r="Y18">
        <f>N18/[1]reads!R$3</f>
        <v>34.618764019877453</v>
      </c>
      <c r="Z18">
        <f t="shared" si="1"/>
        <v>45.338838656336712</v>
      </c>
    </row>
    <row r="19" spans="1:26" x14ac:dyDescent="0.25">
      <c r="A19">
        <v>7</v>
      </c>
      <c r="B19" t="s">
        <v>6886</v>
      </c>
      <c r="C19" t="s">
        <v>2879</v>
      </c>
      <c r="D19" t="s">
        <v>6885</v>
      </c>
      <c r="E19" s="4">
        <v>618</v>
      </c>
      <c r="F19">
        <v>713</v>
      </c>
      <c r="G19">
        <v>299</v>
      </c>
      <c r="H19">
        <v>687</v>
      </c>
      <c r="I19">
        <v>495</v>
      </c>
      <c r="J19">
        <v>1103</v>
      </c>
      <c r="K19">
        <v>639</v>
      </c>
      <c r="L19">
        <v>500</v>
      </c>
      <c r="M19">
        <v>1013</v>
      </c>
      <c r="N19">
        <v>2560</v>
      </c>
      <c r="O19">
        <f t="shared" si="0"/>
        <v>862.7</v>
      </c>
      <c r="P19" s="4">
        <f>E19/[1]reads!I$3</f>
        <v>51.539724242459876</v>
      </c>
      <c r="Q19">
        <f>F19/[1]reads!J$3</f>
        <v>24.200373663273016</v>
      </c>
      <c r="R19">
        <f>G19/[1]reads!K$3</f>
        <v>106.62535736433529</v>
      </c>
      <c r="S19">
        <f>H19/[1]reads!L$3</f>
        <v>25.323322990580497</v>
      </c>
      <c r="T19">
        <f>I19/[1]reads!M$3</f>
        <v>24.782357084527412</v>
      </c>
      <c r="U19">
        <f>J19/[1]reads!N$3</f>
        <v>47.781212470575895</v>
      </c>
      <c r="V19">
        <f>K19/[1]reads!O$3</f>
        <v>31.830787335271939</v>
      </c>
      <c r="W19">
        <f>L19/[1]reads!P$3</f>
        <v>52.861560120139522</v>
      </c>
      <c r="X19">
        <f>M19/[1]reads!Q$3</f>
        <v>46.352264397342779</v>
      </c>
      <c r="Y19">
        <f>N19/[1]reads!R$3</f>
        <v>92.41296756088245</v>
      </c>
      <c r="Z19">
        <f t="shared" si="1"/>
        <v>50.241133665214313</v>
      </c>
    </row>
    <row r="20" spans="1:26" x14ac:dyDescent="0.25">
      <c r="A20">
        <v>7</v>
      </c>
      <c r="B20" t="s">
        <v>6884</v>
      </c>
      <c r="C20" t="s">
        <v>6158</v>
      </c>
      <c r="D20" t="s">
        <v>6883</v>
      </c>
      <c r="E20" s="4">
        <v>72</v>
      </c>
      <c r="F20">
        <v>258</v>
      </c>
      <c r="G20">
        <v>41</v>
      </c>
      <c r="H20">
        <v>196</v>
      </c>
      <c r="I20">
        <v>110</v>
      </c>
      <c r="J20">
        <v>338</v>
      </c>
      <c r="K20">
        <v>141</v>
      </c>
      <c r="L20">
        <v>284</v>
      </c>
      <c r="M20">
        <v>129</v>
      </c>
      <c r="N20">
        <v>151</v>
      </c>
      <c r="O20">
        <f t="shared" si="0"/>
        <v>172</v>
      </c>
      <c r="P20" s="4">
        <f>E20/[1]reads!I$3</f>
        <v>6.0046280670827041</v>
      </c>
      <c r="Q20">
        <f>F20/[1]reads!J$3</f>
        <v>8.7569374545924799</v>
      </c>
      <c r="R20">
        <f>G20/[1]reads!K$3</f>
        <v>14.620868401129586</v>
      </c>
      <c r="S20">
        <f>H20/[1]reads!L$3</f>
        <v>7.2247035024072455</v>
      </c>
      <c r="T20">
        <f>I20/[1]reads!M$3</f>
        <v>5.507190463228314</v>
      </c>
      <c r="U20">
        <f>J20/[1]reads!N$3</f>
        <v>14.64193092933332</v>
      </c>
      <c r="V20">
        <f>K20/[1]reads!O$3</f>
        <v>7.0236948580177518</v>
      </c>
      <c r="W20">
        <f>L20/[1]reads!P$3</f>
        <v>30.02536614823925</v>
      </c>
      <c r="X20">
        <f>M20/[1]reads!Q$3</f>
        <v>5.9027069173319031</v>
      </c>
      <c r="Y20">
        <f>N20/[1]reads!R$3</f>
        <v>5.4509211334739263</v>
      </c>
      <c r="Z20">
        <f t="shared" si="1"/>
        <v>11.017146645305974</v>
      </c>
    </row>
    <row r="21" spans="1:26" x14ac:dyDescent="0.25">
      <c r="A21">
        <v>7</v>
      </c>
      <c r="B21" t="s">
        <v>6882</v>
      </c>
      <c r="C21" t="s">
        <v>6190</v>
      </c>
      <c r="D21" t="s">
        <v>6881</v>
      </c>
      <c r="E21" s="4">
        <v>237</v>
      </c>
      <c r="F21">
        <v>743</v>
      </c>
      <c r="G21">
        <v>110</v>
      </c>
      <c r="H21">
        <v>560</v>
      </c>
      <c r="I21">
        <v>376</v>
      </c>
      <c r="J21">
        <v>741</v>
      </c>
      <c r="K21">
        <v>495</v>
      </c>
      <c r="L21">
        <v>509</v>
      </c>
      <c r="M21">
        <v>537</v>
      </c>
      <c r="N21">
        <v>506</v>
      </c>
      <c r="O21">
        <f t="shared" si="0"/>
        <v>481.4</v>
      </c>
      <c r="P21" s="4">
        <f>E21/[1]reads!I$3</f>
        <v>19.765234054147236</v>
      </c>
      <c r="Q21">
        <f>F21/[1]reads!J$3</f>
        <v>25.218622204504697</v>
      </c>
      <c r="R21">
        <f>G21/[1]reads!K$3</f>
        <v>39.226720100591578</v>
      </c>
      <c r="S21">
        <f>H21/[1]reads!L$3</f>
        <v>20.642010006877843</v>
      </c>
      <c r="T21">
        <f>I21/[1]reads!M$3</f>
        <v>18.824578310671328</v>
      </c>
      <c r="U21">
        <f>J21/[1]reads!N$3</f>
        <v>32.099617806615356</v>
      </c>
      <c r="V21">
        <f>K21/[1]reads!O$3</f>
        <v>24.657652161126151</v>
      </c>
      <c r="W21">
        <f>L21/[1]reads!P$3</f>
        <v>53.813068202302034</v>
      </c>
      <c r="X21">
        <f>M21/[1]reads!Q$3</f>
        <v>24.571733446567691</v>
      </c>
      <c r="Y21">
        <f>N21/[1]reads!R$3</f>
        <v>18.266000619455674</v>
      </c>
      <c r="Z21">
        <f t="shared" si="1"/>
        <v>28.591111428745819</v>
      </c>
    </row>
    <row r="22" spans="1:26" x14ac:dyDescent="0.25">
      <c r="A22">
        <v>7</v>
      </c>
      <c r="B22" t="s">
        <v>6880</v>
      </c>
      <c r="C22" t="s">
        <v>6062</v>
      </c>
      <c r="D22" t="s">
        <v>6845</v>
      </c>
      <c r="E22" s="4">
        <v>438</v>
      </c>
      <c r="F22">
        <v>1482</v>
      </c>
      <c r="G22">
        <v>245</v>
      </c>
      <c r="H22">
        <v>1024</v>
      </c>
      <c r="I22">
        <v>915</v>
      </c>
      <c r="J22">
        <v>1660</v>
      </c>
      <c r="K22">
        <v>926</v>
      </c>
      <c r="L22">
        <v>837</v>
      </c>
      <c r="M22">
        <v>945</v>
      </c>
      <c r="N22">
        <v>1340</v>
      </c>
      <c r="O22">
        <f t="shared" si="0"/>
        <v>981.2</v>
      </c>
      <c r="P22" s="4">
        <f>E22/[1]reads!I$3</f>
        <v>36.528154074753118</v>
      </c>
      <c r="Q22">
        <f>F22/[1]reads!J$3</f>
        <v>50.301477936845174</v>
      </c>
      <c r="R22">
        <f>G22/[1]reads!K$3</f>
        <v>87.368603860408513</v>
      </c>
      <c r="S22">
        <f>H22/[1]reads!L$3</f>
        <v>37.745389726862342</v>
      </c>
      <c r="T22">
        <f>I22/[1]reads!M$3</f>
        <v>45.809811580490063</v>
      </c>
      <c r="U22">
        <f>J22/[1]reads!N$3</f>
        <v>71.910074978382582</v>
      </c>
      <c r="V22">
        <f>K22/[1]reads!O$3</f>
        <v>46.127244244854175</v>
      </c>
      <c r="W22">
        <f>L22/[1]reads!P$3</f>
        <v>88.490251641113559</v>
      </c>
      <c r="X22">
        <f>M22/[1]reads!Q$3</f>
        <v>43.240759975803478</v>
      </c>
      <c r="Y22">
        <f>N22/[1]reads!R$3</f>
        <v>48.37241270764941</v>
      </c>
      <c r="Z22">
        <f t="shared" si="1"/>
        <v>57.70733629471215</v>
      </c>
    </row>
    <row r="23" spans="1:26" x14ac:dyDescent="0.25">
      <c r="A23">
        <v>8</v>
      </c>
      <c r="B23" t="s">
        <v>6879</v>
      </c>
      <c r="C23" t="s">
        <v>1818</v>
      </c>
      <c r="D23" t="s">
        <v>6845</v>
      </c>
      <c r="E23" s="4">
        <v>389</v>
      </c>
      <c r="F23">
        <v>1888</v>
      </c>
      <c r="G23">
        <v>185</v>
      </c>
      <c r="H23">
        <v>1109</v>
      </c>
      <c r="I23">
        <v>1351</v>
      </c>
      <c r="J23">
        <v>2189</v>
      </c>
      <c r="K23">
        <v>604</v>
      </c>
      <c r="L23">
        <v>172</v>
      </c>
      <c r="M23">
        <v>1164</v>
      </c>
      <c r="N23">
        <v>897</v>
      </c>
      <c r="O23">
        <f t="shared" si="0"/>
        <v>994.8</v>
      </c>
      <c r="P23" s="4">
        <f>E23/[1]reads!I$3</f>
        <v>32.441671084655169</v>
      </c>
      <c r="Q23">
        <f>F23/[1]reads!J$3</f>
        <v>64.081774861513964</v>
      </c>
      <c r="R23">
        <f>G23/[1]reads!K$3</f>
        <v>65.972211078267648</v>
      </c>
      <c r="S23">
        <f>H23/[1]reads!L$3</f>
        <v>40.878551960049158</v>
      </c>
      <c r="T23">
        <f>I23/[1]reads!M$3</f>
        <v>67.638311962013205</v>
      </c>
      <c r="U23">
        <f>J23/[1]reads!N$3</f>
        <v>94.82599646245751</v>
      </c>
      <c r="V23">
        <f>K23/[1]reads!O$3</f>
        <v>30.087316980444839</v>
      </c>
      <c r="W23">
        <f>L23/[1]reads!P$3</f>
        <v>18.184376681327997</v>
      </c>
      <c r="X23">
        <f>M23/[1]reads!Q$3</f>
        <v>53.261634509878569</v>
      </c>
      <c r="Y23">
        <f>N23/[1]reads!R$3</f>
        <v>32.380637461762326</v>
      </c>
      <c r="Z23">
        <f t="shared" si="1"/>
        <v>51.923423550857237</v>
      </c>
    </row>
    <row r="24" spans="1:26" x14ac:dyDescent="0.25">
      <c r="A24">
        <v>8</v>
      </c>
      <c r="B24" t="s">
        <v>6878</v>
      </c>
      <c r="C24" t="s">
        <v>1380</v>
      </c>
      <c r="D24" t="s">
        <v>6877</v>
      </c>
      <c r="E24" s="4">
        <v>122</v>
      </c>
      <c r="F24">
        <v>231</v>
      </c>
      <c r="G24">
        <v>39</v>
      </c>
      <c r="H24">
        <v>241</v>
      </c>
      <c r="I24">
        <v>113</v>
      </c>
      <c r="J24">
        <v>341</v>
      </c>
      <c r="K24">
        <v>353</v>
      </c>
      <c r="L24">
        <v>104</v>
      </c>
      <c r="M24">
        <v>234</v>
      </c>
      <c r="N24">
        <v>169</v>
      </c>
      <c r="O24">
        <f t="shared" si="0"/>
        <v>194.7</v>
      </c>
      <c r="P24" s="4">
        <f>E24/[1]reads!I$3</f>
        <v>10.174508669223471</v>
      </c>
      <c r="Q24">
        <f>F24/[1]reads!J$3</f>
        <v>7.840513767483964</v>
      </c>
      <c r="R24">
        <f>G24/[1]reads!K$3</f>
        <v>13.907655308391558</v>
      </c>
      <c r="S24">
        <f>H24/[1]reads!L$3</f>
        <v>8.8834364493885012</v>
      </c>
      <c r="T24">
        <f>I24/[1]reads!M$3</f>
        <v>5.6573865667709038</v>
      </c>
      <c r="U24">
        <f>J24/[1]reads!N$3</f>
        <v>14.771888896161721</v>
      </c>
      <c r="V24">
        <f>K24/[1]reads!O$3</f>
        <v>17.584143864399053</v>
      </c>
      <c r="W24">
        <f>L24/[1]reads!P$3</f>
        <v>10.995204504989021</v>
      </c>
      <c r="X24">
        <f>M24/[1]reads!Q$3</f>
        <v>10.70723580353229</v>
      </c>
      <c r="Y24">
        <f>N24/[1]reads!R$3</f>
        <v>6.1006998116363809</v>
      </c>
      <c r="Z24">
        <f t="shared" si="1"/>
        <v>10.716462774750376</v>
      </c>
    </row>
    <row r="25" spans="1:26" x14ac:dyDescent="0.25">
      <c r="A25">
        <v>8</v>
      </c>
      <c r="B25" t="s">
        <v>6876</v>
      </c>
      <c r="C25" t="s">
        <v>1425</v>
      </c>
      <c r="D25" t="s">
        <v>6875</v>
      </c>
      <c r="E25" s="4">
        <v>21</v>
      </c>
      <c r="F25">
        <v>83</v>
      </c>
      <c r="G25">
        <v>5</v>
      </c>
      <c r="H25">
        <v>50</v>
      </c>
      <c r="I25">
        <v>41</v>
      </c>
      <c r="J25">
        <v>47</v>
      </c>
      <c r="K25">
        <v>40</v>
      </c>
      <c r="L25">
        <v>66</v>
      </c>
      <c r="M25">
        <v>37</v>
      </c>
      <c r="N25">
        <v>34</v>
      </c>
      <c r="O25">
        <f t="shared" si="0"/>
        <v>42.4</v>
      </c>
      <c r="P25" s="4">
        <f>E25/[1]reads!I$3</f>
        <v>1.751349852899122</v>
      </c>
      <c r="Q25">
        <f>F25/[1]reads!J$3</f>
        <v>2.817154297407658</v>
      </c>
      <c r="R25">
        <f>G25/[1]reads!K$3</f>
        <v>1.7830327318450716</v>
      </c>
      <c r="S25">
        <f>H25/[1]reads!L$3</f>
        <v>1.8430366077569502</v>
      </c>
      <c r="T25">
        <f>I25/[1]reads!M$3</f>
        <v>2.052680081748735</v>
      </c>
      <c r="U25">
        <f>J25/[1]reads!N$3</f>
        <v>2.0360081469783018</v>
      </c>
      <c r="V25">
        <f>K25/[1]reads!O$3</f>
        <v>1.9925375483738303</v>
      </c>
      <c r="W25">
        <f>L25/[1]reads!P$3</f>
        <v>6.9777259358584169</v>
      </c>
      <c r="X25">
        <f>M25/[1]reads!Q$3</f>
        <v>1.6930244646610886</v>
      </c>
      <c r="Y25">
        <f>N25/[1]reads!R$3</f>
        <v>1.22735972541797</v>
      </c>
      <c r="Z25">
        <f t="shared" si="1"/>
        <v>2.4913955044497804</v>
      </c>
    </row>
    <row r="26" spans="1:26" x14ac:dyDescent="0.25">
      <c r="A26">
        <v>8</v>
      </c>
      <c r="B26" t="s">
        <v>6874</v>
      </c>
      <c r="C26" t="s">
        <v>3746</v>
      </c>
      <c r="D26" t="s">
        <v>6873</v>
      </c>
      <c r="E26" s="4">
        <v>27</v>
      </c>
      <c r="F26">
        <v>110</v>
      </c>
      <c r="G26">
        <v>13</v>
      </c>
      <c r="H26">
        <v>82</v>
      </c>
      <c r="I26">
        <v>84</v>
      </c>
      <c r="J26">
        <v>99</v>
      </c>
      <c r="K26">
        <v>65</v>
      </c>
      <c r="L26">
        <v>106</v>
      </c>
      <c r="M26">
        <v>71</v>
      </c>
      <c r="N26">
        <v>202</v>
      </c>
      <c r="O26">
        <f t="shared" si="0"/>
        <v>85.9</v>
      </c>
      <c r="P26" s="4">
        <f>E26/[1]reads!I$3</f>
        <v>2.2517355251560143</v>
      </c>
      <c r="Q26">
        <f>F26/[1]reads!J$3</f>
        <v>3.7335779845161734</v>
      </c>
      <c r="R26">
        <f>G26/[1]reads!K$3</f>
        <v>4.6358851027971859</v>
      </c>
      <c r="S26">
        <f>H26/[1]reads!L$3</f>
        <v>3.0225800367213984</v>
      </c>
      <c r="T26">
        <f>I26/[1]reads!M$3</f>
        <v>4.2054908991925304</v>
      </c>
      <c r="U26">
        <f>J26/[1]reads!N$3</f>
        <v>4.2886129053372741</v>
      </c>
      <c r="V26">
        <f>K26/[1]reads!O$3</f>
        <v>3.2378735161074741</v>
      </c>
      <c r="W26">
        <f>L26/[1]reads!P$3</f>
        <v>11.206650745469579</v>
      </c>
      <c r="X26">
        <f>M26/[1]reads!Q$3</f>
        <v>3.2487766754307374</v>
      </c>
      <c r="Y26">
        <f>N26/[1]reads!R$3</f>
        <v>7.2919607216008808</v>
      </c>
      <c r="Z26">
        <f t="shared" si="1"/>
        <v>4.9857120652414704</v>
      </c>
    </row>
    <row r="27" spans="1:26" x14ac:dyDescent="0.25">
      <c r="A27">
        <v>9</v>
      </c>
      <c r="B27" t="s">
        <v>6872</v>
      </c>
      <c r="C27" t="s">
        <v>538</v>
      </c>
      <c r="D27" t="s">
        <v>6871</v>
      </c>
      <c r="E27" s="4">
        <v>95</v>
      </c>
      <c r="F27">
        <v>493</v>
      </c>
      <c r="G27">
        <v>35</v>
      </c>
      <c r="H27">
        <v>282</v>
      </c>
      <c r="I27">
        <v>178</v>
      </c>
      <c r="J27">
        <v>152</v>
      </c>
      <c r="K27">
        <v>234</v>
      </c>
      <c r="L27">
        <v>265</v>
      </c>
      <c r="M27">
        <v>210</v>
      </c>
      <c r="N27">
        <v>97</v>
      </c>
      <c r="O27">
        <f t="shared" si="0"/>
        <v>204.1</v>
      </c>
      <c r="P27" s="4">
        <f>E27/[1]reads!I$3</f>
        <v>7.9227731440674569</v>
      </c>
      <c r="Q27">
        <f>F27/[1]reads!J$3</f>
        <v>16.733217694240668</v>
      </c>
      <c r="R27">
        <f>G27/[1]reads!K$3</f>
        <v>12.481229122915501</v>
      </c>
      <c r="S27">
        <f>H27/[1]reads!L$3</f>
        <v>10.3947264677492</v>
      </c>
      <c r="T27">
        <f>I27/[1]reads!M$3</f>
        <v>8.9116354768603614</v>
      </c>
      <c r="U27">
        <f>J27/[1]reads!N$3</f>
        <v>6.5845369859723801</v>
      </c>
      <c r="V27">
        <f>K27/[1]reads!O$3</f>
        <v>11.656344657986907</v>
      </c>
      <c r="W27">
        <f>L27/[1]reads!P$3</f>
        <v>28.016626863673945</v>
      </c>
      <c r="X27">
        <f>M27/[1]reads!Q$3</f>
        <v>9.6090577724007726</v>
      </c>
      <c r="Y27">
        <f>N27/[1]reads!R$3</f>
        <v>3.5015850989865616</v>
      </c>
      <c r="Z27">
        <f t="shared" si="1"/>
        <v>11.987662237865145</v>
      </c>
    </row>
    <row r="28" spans="1:26" x14ac:dyDescent="0.25">
      <c r="A28">
        <v>9</v>
      </c>
      <c r="B28" t="s">
        <v>6870</v>
      </c>
      <c r="C28" t="s">
        <v>1062</v>
      </c>
      <c r="D28" t="s">
        <v>6869</v>
      </c>
      <c r="E28" s="4">
        <v>23</v>
      </c>
      <c r="F28">
        <v>31</v>
      </c>
      <c r="G28">
        <v>3</v>
      </c>
      <c r="H28">
        <v>13</v>
      </c>
      <c r="I28">
        <v>18</v>
      </c>
      <c r="J28">
        <v>32</v>
      </c>
      <c r="K28">
        <v>20</v>
      </c>
      <c r="L28">
        <v>23</v>
      </c>
      <c r="M28">
        <v>15</v>
      </c>
      <c r="N28">
        <v>13</v>
      </c>
      <c r="O28">
        <f t="shared" si="0"/>
        <v>19.100000000000001</v>
      </c>
      <c r="P28" s="4">
        <f>E28/[1]reads!I$3</f>
        <v>1.9181450769847528</v>
      </c>
      <c r="Q28">
        <f>F28/[1]reads!J$3</f>
        <v>1.0521901592727398</v>
      </c>
      <c r="R28">
        <f>G28/[1]reads!K$3</f>
        <v>1.0698196391070429</v>
      </c>
      <c r="S28">
        <f>H28/[1]reads!L$3</f>
        <v>0.47918951801680709</v>
      </c>
      <c r="T28">
        <f>I28/[1]reads!M$3</f>
        <v>0.90117662125554221</v>
      </c>
      <c r="U28">
        <f>J28/[1]reads!N$3</f>
        <v>1.3862183128362906</v>
      </c>
      <c r="V28">
        <f>K28/[1]reads!O$3</f>
        <v>0.99626877418691517</v>
      </c>
      <c r="W28">
        <f>L28/[1]reads!P$3</f>
        <v>2.4316317655264181</v>
      </c>
      <c r="X28">
        <f>M28/[1]reads!Q$3</f>
        <v>0.68636126945719811</v>
      </c>
      <c r="Y28">
        <f>N28/[1]reads!R$3</f>
        <v>0.46928460089510621</v>
      </c>
      <c r="Z28">
        <f t="shared" si="1"/>
        <v>1.0524600733948954</v>
      </c>
    </row>
    <row r="29" spans="1:26" x14ac:dyDescent="0.25">
      <c r="A29">
        <v>9</v>
      </c>
      <c r="B29" t="s">
        <v>6868</v>
      </c>
      <c r="C29" t="s">
        <v>5613</v>
      </c>
      <c r="D29" t="s">
        <v>6867</v>
      </c>
      <c r="E29" s="4">
        <v>51</v>
      </c>
      <c r="F29">
        <v>50</v>
      </c>
      <c r="G29">
        <v>30</v>
      </c>
      <c r="H29">
        <v>29</v>
      </c>
      <c r="I29">
        <v>39</v>
      </c>
      <c r="J29">
        <v>64</v>
      </c>
      <c r="K29">
        <v>48</v>
      </c>
      <c r="L29">
        <v>213</v>
      </c>
      <c r="M29">
        <v>116</v>
      </c>
      <c r="N29">
        <v>188</v>
      </c>
      <c r="O29">
        <f t="shared" si="0"/>
        <v>82.8</v>
      </c>
      <c r="P29" s="4">
        <f>E29/[1]reads!I$3</f>
        <v>4.2532782141835819</v>
      </c>
      <c r="Q29">
        <f>F29/[1]reads!J$3</f>
        <v>1.6970809020528062</v>
      </c>
      <c r="R29">
        <f>G29/[1]reads!K$3</f>
        <v>10.698196391070429</v>
      </c>
      <c r="S29">
        <f>H29/[1]reads!L$3</f>
        <v>1.0689612324990312</v>
      </c>
      <c r="T29">
        <f>I29/[1]reads!M$3</f>
        <v>1.9525493460536749</v>
      </c>
      <c r="U29">
        <f>J29/[1]reads!N$3</f>
        <v>2.7724366256725812</v>
      </c>
      <c r="V29">
        <f>K29/[1]reads!O$3</f>
        <v>2.3910450580485962</v>
      </c>
      <c r="W29">
        <f>L29/[1]reads!P$3</f>
        <v>22.519024611179436</v>
      </c>
      <c r="X29">
        <f>M29/[1]reads!Q$3</f>
        <v>5.3078604838023322</v>
      </c>
      <c r="Y29">
        <f>N29/[1]reads!R$3</f>
        <v>6.7865773052523055</v>
      </c>
      <c r="Z29">
        <f t="shared" si="1"/>
        <v>6.1326368839590213</v>
      </c>
    </row>
    <row r="30" spans="1:26" x14ac:dyDescent="0.25">
      <c r="A30">
        <v>10</v>
      </c>
      <c r="B30" t="s">
        <v>6866</v>
      </c>
      <c r="C30" t="s">
        <v>6431</v>
      </c>
      <c r="D30" t="s">
        <v>6860</v>
      </c>
      <c r="E30" s="4">
        <v>30</v>
      </c>
      <c r="F30">
        <v>171</v>
      </c>
      <c r="G30">
        <v>17</v>
      </c>
      <c r="H30">
        <v>52</v>
      </c>
      <c r="I30">
        <v>85</v>
      </c>
      <c r="J30">
        <v>188</v>
      </c>
      <c r="K30">
        <v>76</v>
      </c>
      <c r="L30">
        <v>55</v>
      </c>
      <c r="M30">
        <v>46</v>
      </c>
      <c r="N30">
        <v>36</v>
      </c>
      <c r="O30">
        <f t="shared" si="0"/>
        <v>75.599999999999994</v>
      </c>
      <c r="P30" s="4">
        <f>E30/[1]reads!I$3</f>
        <v>2.5019283612844601</v>
      </c>
      <c r="Q30">
        <f>F30/[1]reads!J$3</f>
        <v>5.8040166850205965</v>
      </c>
      <c r="R30">
        <f>G30/[1]reads!K$3</f>
        <v>6.0623112882732437</v>
      </c>
      <c r="S30">
        <f>H30/[1]reads!L$3</f>
        <v>1.9167580720672284</v>
      </c>
      <c r="T30">
        <f>I30/[1]reads!M$3</f>
        <v>4.2555562670400606</v>
      </c>
      <c r="U30">
        <f>J30/[1]reads!N$3</f>
        <v>8.1440325879132072</v>
      </c>
      <c r="V30">
        <f>K30/[1]reads!O$3</f>
        <v>3.7858213419102777</v>
      </c>
      <c r="W30">
        <f>L30/[1]reads!P$3</f>
        <v>5.8147716132153473</v>
      </c>
      <c r="X30">
        <f>M30/[1]reads!Q$3</f>
        <v>2.1048412263354073</v>
      </c>
      <c r="Y30">
        <f>N30/[1]reads!R$3</f>
        <v>1.2995573563249094</v>
      </c>
      <c r="Z30">
        <f t="shared" si="1"/>
        <v>4.354185159788921</v>
      </c>
    </row>
    <row r="31" spans="1:26" x14ac:dyDescent="0.25">
      <c r="A31">
        <v>10</v>
      </c>
      <c r="B31" t="s">
        <v>6865</v>
      </c>
      <c r="C31" t="s">
        <v>2004</v>
      </c>
      <c r="D31" t="s">
        <v>6860</v>
      </c>
      <c r="E31" s="4">
        <v>79</v>
      </c>
      <c r="F31">
        <v>358</v>
      </c>
      <c r="G31">
        <v>37</v>
      </c>
      <c r="H31">
        <v>316</v>
      </c>
      <c r="I31">
        <v>244</v>
      </c>
      <c r="J31">
        <v>659</v>
      </c>
      <c r="K31">
        <v>138</v>
      </c>
      <c r="L31">
        <v>162</v>
      </c>
      <c r="M31">
        <v>159</v>
      </c>
      <c r="N31">
        <v>1269</v>
      </c>
      <c r="O31">
        <f t="shared" si="0"/>
        <v>342.1</v>
      </c>
      <c r="P31" s="4">
        <f>E31/[1]reads!I$3</f>
        <v>6.5884113513824119</v>
      </c>
      <c r="Q31">
        <f>F31/[1]reads!J$3</f>
        <v>12.151099258698091</v>
      </c>
      <c r="R31">
        <f>G31/[1]reads!K$3</f>
        <v>13.194442215653529</v>
      </c>
      <c r="S31">
        <f>H31/[1]reads!L$3</f>
        <v>11.647991361023927</v>
      </c>
      <c r="T31">
        <f>I31/[1]reads!M$3</f>
        <v>12.21594975479735</v>
      </c>
      <c r="U31">
        <f>J31/[1]reads!N$3</f>
        <v>28.547433379972361</v>
      </c>
      <c r="V31">
        <f>K31/[1]reads!O$3</f>
        <v>6.874254541889715</v>
      </c>
      <c r="W31">
        <f>L31/[1]reads!P$3</f>
        <v>17.127145478925204</v>
      </c>
      <c r="X31">
        <f>M31/[1]reads!Q$3</f>
        <v>7.2754294562462993</v>
      </c>
      <c r="Y31">
        <f>N31/[1]reads!R$3</f>
        <v>45.809396810453059</v>
      </c>
      <c r="Z31">
        <f t="shared" si="1"/>
        <v>17.204793584184394</v>
      </c>
    </row>
    <row r="32" spans="1:26" x14ac:dyDescent="0.25">
      <c r="A32">
        <v>10</v>
      </c>
      <c r="B32" t="s">
        <v>6864</v>
      </c>
      <c r="C32" t="s">
        <v>4686</v>
      </c>
      <c r="D32" t="s">
        <v>6860</v>
      </c>
      <c r="E32" s="4">
        <v>29</v>
      </c>
      <c r="F32">
        <v>41</v>
      </c>
      <c r="G32">
        <v>17</v>
      </c>
      <c r="H32">
        <v>37</v>
      </c>
      <c r="I32">
        <v>26</v>
      </c>
      <c r="J32">
        <v>231</v>
      </c>
      <c r="K32">
        <v>26</v>
      </c>
      <c r="L32">
        <v>104</v>
      </c>
      <c r="M32">
        <v>31</v>
      </c>
      <c r="N32">
        <v>658</v>
      </c>
      <c r="O32">
        <f t="shared" si="0"/>
        <v>120</v>
      </c>
      <c r="P32" s="4">
        <f>E32/[1]reads!I$3</f>
        <v>2.4185307492416448</v>
      </c>
      <c r="Q32">
        <f>F32/[1]reads!J$3</f>
        <v>1.3916063396833009</v>
      </c>
      <c r="R32">
        <f>G32/[1]reads!K$3</f>
        <v>6.0623112882732437</v>
      </c>
      <c r="S32">
        <f>H32/[1]reads!L$3</f>
        <v>1.3638470897401431</v>
      </c>
      <c r="T32">
        <f>I32/[1]reads!M$3</f>
        <v>1.3016995640357831</v>
      </c>
      <c r="U32">
        <f>J32/[1]reads!N$3</f>
        <v>10.006763445786973</v>
      </c>
      <c r="V32">
        <f>K32/[1]reads!O$3</f>
        <v>1.2951494064429898</v>
      </c>
      <c r="W32">
        <f>L32/[1]reads!P$3</f>
        <v>10.995204504989021</v>
      </c>
      <c r="X32">
        <f>M32/[1]reads!Q$3</f>
        <v>1.4184799568782094</v>
      </c>
      <c r="Y32">
        <f>N32/[1]reads!R$3</f>
        <v>23.753020568383068</v>
      </c>
      <c r="Z32">
        <f t="shared" si="1"/>
        <v>6.3986757960236353</v>
      </c>
    </row>
    <row r="33" spans="1:26" x14ac:dyDescent="0.25">
      <c r="A33">
        <v>10</v>
      </c>
      <c r="B33" t="s">
        <v>6863</v>
      </c>
      <c r="C33" t="s">
        <v>3151</v>
      </c>
      <c r="D33" t="s">
        <v>6860</v>
      </c>
      <c r="E33" s="4">
        <v>188</v>
      </c>
      <c r="F33">
        <v>1674</v>
      </c>
      <c r="G33">
        <v>87</v>
      </c>
      <c r="H33">
        <v>454</v>
      </c>
      <c r="I33">
        <v>1343</v>
      </c>
      <c r="J33">
        <v>1687</v>
      </c>
      <c r="K33">
        <v>399</v>
      </c>
      <c r="L33">
        <v>420</v>
      </c>
      <c r="M33">
        <v>1004</v>
      </c>
      <c r="N33">
        <v>618</v>
      </c>
      <c r="O33">
        <f t="shared" si="0"/>
        <v>787.4</v>
      </c>
      <c r="P33" s="4">
        <f>E33/[1]reads!I$3</f>
        <v>15.678751064049283</v>
      </c>
      <c r="Q33">
        <f>F33/[1]reads!J$3</f>
        <v>56.818268600727947</v>
      </c>
      <c r="R33">
        <f>G33/[1]reads!K$3</f>
        <v>31.024769534104244</v>
      </c>
      <c r="S33">
        <f>H33/[1]reads!L$3</f>
        <v>16.734772398433108</v>
      </c>
      <c r="T33">
        <f>I33/[1]reads!M$3</f>
        <v>67.237789019232963</v>
      </c>
      <c r="U33">
        <f>J33/[1]reads!N$3</f>
        <v>73.079696679838193</v>
      </c>
      <c r="V33">
        <f>K33/[1]reads!O$3</f>
        <v>19.875562045028957</v>
      </c>
      <c r="W33">
        <f>L33/[1]reads!P$3</f>
        <v>44.4037105009172</v>
      </c>
      <c r="X33">
        <f>M33/[1]reads!Q$3</f>
        <v>45.940447635668455</v>
      </c>
      <c r="Y33">
        <f>N33/[1]reads!R$3</f>
        <v>22.30906795024428</v>
      </c>
      <c r="Z33">
        <f t="shared" si="1"/>
        <v>41.936009373799493</v>
      </c>
    </row>
    <row r="34" spans="1:26" x14ac:dyDescent="0.25">
      <c r="A34">
        <v>10</v>
      </c>
      <c r="B34" t="s">
        <v>6862</v>
      </c>
      <c r="C34" t="s">
        <v>3102</v>
      </c>
      <c r="D34" t="s">
        <v>6860</v>
      </c>
      <c r="E34" s="4">
        <v>365</v>
      </c>
      <c r="F34">
        <v>3264</v>
      </c>
      <c r="G34">
        <v>158</v>
      </c>
      <c r="H34">
        <v>775</v>
      </c>
      <c r="I34">
        <v>2374</v>
      </c>
      <c r="J34">
        <v>4385</v>
      </c>
      <c r="K34">
        <v>492</v>
      </c>
      <c r="L34">
        <v>347</v>
      </c>
      <c r="M34">
        <v>1732</v>
      </c>
      <c r="N34">
        <v>1127</v>
      </c>
      <c r="O34">
        <f t="shared" si="0"/>
        <v>1501.9</v>
      </c>
      <c r="P34" s="4">
        <f>E34/[1]reads!I$3</f>
        <v>30.4401283956276</v>
      </c>
      <c r="Q34">
        <f>F34/[1]reads!J$3</f>
        <v>110.78544128600718</v>
      </c>
      <c r="R34">
        <f>G34/[1]reads!K$3</f>
        <v>56.343834326304261</v>
      </c>
      <c r="S34">
        <f>H34/[1]reads!L$3</f>
        <v>28.567067420232728</v>
      </c>
      <c r="T34">
        <f>I34/[1]reads!M$3</f>
        <v>118.85518327003652</v>
      </c>
      <c r="U34">
        <f>J34/[1]reads!N$3</f>
        <v>189.95522818084794</v>
      </c>
      <c r="V34">
        <f>K34/[1]reads!O$3</f>
        <v>24.508211844998112</v>
      </c>
      <c r="W34">
        <f>L34/[1]reads!P$3</f>
        <v>36.685922723376827</v>
      </c>
      <c r="X34">
        <f>M34/[1]reads!Q$3</f>
        <v>79.251847913324468</v>
      </c>
      <c r="Y34">
        <f>N34/[1]reads!R$3</f>
        <v>40.683365016060364</v>
      </c>
      <c r="Z34">
        <f t="shared" si="1"/>
        <v>76.18178910902094</v>
      </c>
    </row>
    <row r="35" spans="1:26" x14ac:dyDescent="0.25">
      <c r="A35">
        <v>10</v>
      </c>
      <c r="B35" t="s">
        <v>6861</v>
      </c>
      <c r="C35" t="s">
        <v>3967</v>
      </c>
      <c r="D35" t="s">
        <v>6860</v>
      </c>
      <c r="E35" s="4">
        <v>47</v>
      </c>
      <c r="F35">
        <v>140</v>
      </c>
      <c r="G35">
        <v>16</v>
      </c>
      <c r="H35">
        <v>81</v>
      </c>
      <c r="I35">
        <v>92</v>
      </c>
      <c r="J35">
        <v>267</v>
      </c>
      <c r="K35">
        <v>51</v>
      </c>
      <c r="L35">
        <v>69</v>
      </c>
      <c r="M35">
        <v>64</v>
      </c>
      <c r="N35">
        <v>62</v>
      </c>
      <c r="O35">
        <f t="shared" si="0"/>
        <v>88.9</v>
      </c>
      <c r="P35" s="4">
        <f>E35/[1]reads!I$3</f>
        <v>3.9196877660123208</v>
      </c>
      <c r="Q35">
        <f>F35/[1]reads!J$3</f>
        <v>4.7518265257478571</v>
      </c>
      <c r="R35">
        <f>G35/[1]reads!K$3</f>
        <v>5.7057047419042286</v>
      </c>
      <c r="S35">
        <f>H35/[1]reads!L$3</f>
        <v>2.9857193045662593</v>
      </c>
      <c r="T35">
        <f>I35/[1]reads!M$3</f>
        <v>4.6060138419727714</v>
      </c>
      <c r="U35">
        <f>J35/[1]reads!N$3</f>
        <v>11.566259047727799</v>
      </c>
      <c r="V35">
        <f>K35/[1]reads!O$3</f>
        <v>2.5404853741766336</v>
      </c>
      <c r="W35">
        <f>L35/[1]reads!P$3</f>
        <v>7.294895296579254</v>
      </c>
      <c r="X35">
        <f>M35/[1]reads!Q$3</f>
        <v>2.9284747496840451</v>
      </c>
      <c r="Y35">
        <f>N35/[1]reads!R$3</f>
        <v>2.238126558115122</v>
      </c>
      <c r="Z35">
        <f t="shared" si="1"/>
        <v>4.9575006044971079</v>
      </c>
    </row>
    <row r="36" spans="1:26" x14ac:dyDescent="0.25">
      <c r="A36">
        <v>11</v>
      </c>
      <c r="B36" t="s">
        <v>6859</v>
      </c>
      <c r="C36" t="s">
        <v>677</v>
      </c>
      <c r="D36" t="s">
        <v>6845</v>
      </c>
      <c r="E36" s="4">
        <v>16</v>
      </c>
      <c r="F36">
        <v>79</v>
      </c>
      <c r="G36">
        <v>8</v>
      </c>
      <c r="H36">
        <v>25</v>
      </c>
      <c r="I36">
        <v>15</v>
      </c>
      <c r="J36">
        <v>40</v>
      </c>
      <c r="K36">
        <v>26</v>
      </c>
      <c r="L36">
        <v>103</v>
      </c>
      <c r="M36">
        <v>55</v>
      </c>
      <c r="N36">
        <v>18</v>
      </c>
      <c r="O36">
        <f t="shared" si="0"/>
        <v>38.5</v>
      </c>
      <c r="P36" s="4">
        <f>E36/[1]reads!I$3</f>
        <v>1.3343617926850453</v>
      </c>
      <c r="Q36">
        <f>F36/[1]reads!J$3</f>
        <v>2.6813878252434336</v>
      </c>
      <c r="R36">
        <f>G36/[1]reads!K$3</f>
        <v>2.8528523709521143</v>
      </c>
      <c r="S36">
        <f>H36/[1]reads!L$3</f>
        <v>0.92151830387847511</v>
      </c>
      <c r="T36">
        <f>I36/[1]reads!M$3</f>
        <v>0.75098051771295182</v>
      </c>
      <c r="U36">
        <f>J36/[1]reads!N$3</f>
        <v>1.7327728910453633</v>
      </c>
      <c r="V36">
        <f>K36/[1]reads!O$3</f>
        <v>1.2951494064429898</v>
      </c>
      <c r="W36">
        <f>L36/[1]reads!P$3</f>
        <v>10.889481384748741</v>
      </c>
      <c r="X36">
        <f>M36/[1]reads!Q$3</f>
        <v>2.5166579880097264</v>
      </c>
      <c r="Y36">
        <f>N36/[1]reads!R$3</f>
        <v>0.64977867816245471</v>
      </c>
      <c r="Z36">
        <f t="shared" si="1"/>
        <v>2.698953262910694</v>
      </c>
    </row>
    <row r="37" spans="1:26" x14ac:dyDescent="0.25">
      <c r="A37">
        <v>11</v>
      </c>
      <c r="B37" t="s">
        <v>6858</v>
      </c>
      <c r="C37" t="s">
        <v>290</v>
      </c>
      <c r="D37" t="s">
        <v>6857</v>
      </c>
      <c r="E37" s="4">
        <v>25</v>
      </c>
      <c r="F37">
        <v>17</v>
      </c>
      <c r="G37">
        <v>17</v>
      </c>
      <c r="H37">
        <v>6</v>
      </c>
      <c r="I37">
        <v>10</v>
      </c>
      <c r="J37">
        <v>47</v>
      </c>
      <c r="K37">
        <v>7</v>
      </c>
      <c r="L37">
        <v>208</v>
      </c>
      <c r="M37">
        <v>17</v>
      </c>
      <c r="N37">
        <v>18</v>
      </c>
      <c r="O37">
        <f t="shared" si="0"/>
        <v>37.200000000000003</v>
      </c>
      <c r="P37" s="4">
        <f>E37/[1]reads!I$3</f>
        <v>2.0849403010703833</v>
      </c>
      <c r="Q37">
        <f>F37/[1]reads!J$3</f>
        <v>0.57700750669795409</v>
      </c>
      <c r="R37">
        <f>G37/[1]reads!K$3</f>
        <v>6.0623112882732437</v>
      </c>
      <c r="S37">
        <f>H37/[1]reads!L$3</f>
        <v>0.22116439293083404</v>
      </c>
      <c r="T37">
        <f>I37/[1]reads!M$3</f>
        <v>0.50065367847530129</v>
      </c>
      <c r="U37">
        <f>J37/[1]reads!N$3</f>
        <v>2.0360081469783018</v>
      </c>
      <c r="V37">
        <f>K37/[1]reads!O$3</f>
        <v>0.34869407096542032</v>
      </c>
      <c r="W37">
        <f>L37/[1]reads!P$3</f>
        <v>21.990409009978041</v>
      </c>
      <c r="X37">
        <f>M37/[1]reads!Q$3</f>
        <v>0.77787610538482455</v>
      </c>
      <c r="Y37">
        <f>N37/[1]reads!R$3</f>
        <v>0.64977867816245471</v>
      </c>
      <c r="Z37">
        <f t="shared" si="1"/>
        <v>3.6848780975384861</v>
      </c>
    </row>
    <row r="38" spans="1:26" x14ac:dyDescent="0.25">
      <c r="A38">
        <v>12</v>
      </c>
      <c r="B38" t="s">
        <v>6856</v>
      </c>
      <c r="C38" t="s">
        <v>6407</v>
      </c>
      <c r="D38" t="s">
        <v>6855</v>
      </c>
      <c r="E38" s="4">
        <v>58</v>
      </c>
      <c r="F38">
        <v>411</v>
      </c>
      <c r="G38">
        <v>23</v>
      </c>
      <c r="H38">
        <v>316</v>
      </c>
      <c r="I38">
        <v>209</v>
      </c>
      <c r="J38">
        <v>292</v>
      </c>
      <c r="K38">
        <v>145</v>
      </c>
      <c r="L38">
        <v>264</v>
      </c>
      <c r="M38">
        <v>167</v>
      </c>
      <c r="N38">
        <v>69</v>
      </c>
      <c r="O38">
        <f t="shared" si="0"/>
        <v>195.4</v>
      </c>
      <c r="P38" s="4">
        <f>E38/[1]reads!I$3</f>
        <v>4.8370614984832896</v>
      </c>
      <c r="Q38">
        <f>F38/[1]reads!J$3</f>
        <v>13.950005014874066</v>
      </c>
      <c r="R38">
        <f>G38/[1]reads!K$3</f>
        <v>8.20195056648733</v>
      </c>
      <c r="S38">
        <f>H38/[1]reads!L$3</f>
        <v>11.647991361023927</v>
      </c>
      <c r="T38">
        <f>I38/[1]reads!M$3</f>
        <v>10.463661880133795</v>
      </c>
      <c r="U38">
        <f>J38/[1]reads!N$3</f>
        <v>12.649242104631153</v>
      </c>
      <c r="V38">
        <f>K38/[1]reads!O$3</f>
        <v>7.2229486128551352</v>
      </c>
      <c r="W38">
        <f>L38/[1]reads!P$3</f>
        <v>27.910903743433668</v>
      </c>
      <c r="X38">
        <f>M38/[1]reads!Q$3</f>
        <v>7.6414887999568055</v>
      </c>
      <c r="Y38">
        <f>N38/[1]reads!R$3</f>
        <v>2.4908182662894101</v>
      </c>
      <c r="Z38">
        <f t="shared" si="1"/>
        <v>11.353223372187253</v>
      </c>
    </row>
    <row r="39" spans="1:26" x14ac:dyDescent="0.25">
      <c r="A39">
        <v>12</v>
      </c>
      <c r="B39" t="s">
        <v>6854</v>
      </c>
      <c r="C39" t="s">
        <v>5666</v>
      </c>
      <c r="D39" t="s">
        <v>6845</v>
      </c>
      <c r="E39" s="4">
        <v>408</v>
      </c>
      <c r="F39">
        <v>1247</v>
      </c>
      <c r="G39">
        <v>128</v>
      </c>
      <c r="H39">
        <v>575</v>
      </c>
      <c r="I39">
        <v>599</v>
      </c>
      <c r="J39">
        <v>1045</v>
      </c>
      <c r="K39">
        <v>648</v>
      </c>
      <c r="L39">
        <v>519</v>
      </c>
      <c r="M39">
        <v>928</v>
      </c>
      <c r="N39">
        <v>710</v>
      </c>
      <c r="O39">
        <f t="shared" si="0"/>
        <v>680.7</v>
      </c>
      <c r="P39" s="4">
        <f>E39/[1]reads!I$3</f>
        <v>34.026225713468655</v>
      </c>
      <c r="Q39">
        <f>F39/[1]reads!J$3</f>
        <v>42.325197697196984</v>
      </c>
      <c r="R39">
        <f>G39/[1]reads!K$3</f>
        <v>45.645637935233829</v>
      </c>
      <c r="S39">
        <f>H39/[1]reads!L$3</f>
        <v>21.194920989204928</v>
      </c>
      <c r="T39">
        <f>I39/[1]reads!M$3</f>
        <v>29.989155340670546</v>
      </c>
      <c r="U39">
        <f>J39/[1]reads!N$3</f>
        <v>45.268691778560118</v>
      </c>
      <c r="V39">
        <f>K39/[1]reads!O$3</f>
        <v>32.279108283656051</v>
      </c>
      <c r="W39">
        <f>L39/[1]reads!P$3</f>
        <v>54.870299404704824</v>
      </c>
      <c r="X39">
        <f>M39/[1]reads!Q$3</f>
        <v>42.462883870418658</v>
      </c>
      <c r="Y39">
        <f>N39/[1]reads!R$3</f>
        <v>25.630158971963493</v>
      </c>
      <c r="Z39">
        <f t="shared" si="1"/>
        <v>37.740672696845493</v>
      </c>
    </row>
    <row r="40" spans="1:26" x14ac:dyDescent="0.25">
      <c r="A40">
        <v>14</v>
      </c>
      <c r="B40" t="s">
        <v>6853</v>
      </c>
      <c r="C40" t="s">
        <v>1059</v>
      </c>
      <c r="D40" t="s">
        <v>6852</v>
      </c>
      <c r="E40" s="4">
        <v>12</v>
      </c>
      <c r="F40">
        <v>52</v>
      </c>
      <c r="G40">
        <v>4</v>
      </c>
      <c r="H40">
        <v>11</v>
      </c>
      <c r="I40">
        <v>19</v>
      </c>
      <c r="J40">
        <v>60</v>
      </c>
      <c r="K40">
        <v>16</v>
      </c>
      <c r="L40">
        <v>7</v>
      </c>
      <c r="M40">
        <v>17</v>
      </c>
      <c r="N40">
        <v>27</v>
      </c>
      <c r="O40">
        <f t="shared" si="0"/>
        <v>22.5</v>
      </c>
      <c r="P40" s="4">
        <f>E40/[1]reads!I$3</f>
        <v>1.000771344513784</v>
      </c>
      <c r="Q40">
        <f>F40/[1]reads!J$3</f>
        <v>1.7649641381349184</v>
      </c>
      <c r="R40">
        <f>G40/[1]reads!K$3</f>
        <v>1.4264261854760572</v>
      </c>
      <c r="S40">
        <f>H40/[1]reads!L$3</f>
        <v>0.40546805370652905</v>
      </c>
      <c r="T40">
        <f>I40/[1]reads!M$3</f>
        <v>0.95124198910307234</v>
      </c>
      <c r="U40">
        <f>J40/[1]reads!N$3</f>
        <v>2.5991593365680448</v>
      </c>
      <c r="V40">
        <f>K40/[1]reads!O$3</f>
        <v>0.79701501934953212</v>
      </c>
      <c r="W40">
        <f>L40/[1]reads!P$3</f>
        <v>0.74006184168195333</v>
      </c>
      <c r="X40">
        <f>M40/[1]reads!Q$3</f>
        <v>0.77787610538482455</v>
      </c>
      <c r="Y40">
        <f>N40/[1]reads!R$3</f>
        <v>0.97466801724368213</v>
      </c>
      <c r="Z40">
        <f t="shared" si="1"/>
        <v>1.1596534096276239</v>
      </c>
    </row>
    <row r="41" spans="1:26" x14ac:dyDescent="0.25">
      <c r="A41">
        <v>14</v>
      </c>
      <c r="B41" t="s">
        <v>6851</v>
      </c>
      <c r="C41" t="s">
        <v>128</v>
      </c>
      <c r="D41" t="s">
        <v>6845</v>
      </c>
      <c r="E41" s="4">
        <v>1944</v>
      </c>
      <c r="F41">
        <v>8841</v>
      </c>
      <c r="G41">
        <v>445</v>
      </c>
      <c r="H41">
        <v>8573</v>
      </c>
      <c r="I41">
        <v>8622</v>
      </c>
      <c r="J41">
        <v>12785</v>
      </c>
      <c r="K41">
        <v>4825</v>
      </c>
      <c r="L41">
        <v>1956</v>
      </c>
      <c r="M41">
        <v>5406</v>
      </c>
      <c r="N41">
        <v>4066</v>
      </c>
      <c r="O41">
        <f t="shared" si="0"/>
        <v>5746.3</v>
      </c>
      <c r="P41" s="4">
        <f>E41/[1]reads!I$3</f>
        <v>162.124957811233</v>
      </c>
      <c r="Q41">
        <f>F41/[1]reads!J$3</f>
        <v>300.07784510097719</v>
      </c>
      <c r="R41">
        <f>G41/[1]reads!K$3</f>
        <v>158.68991313421137</v>
      </c>
      <c r="S41">
        <f>H41/[1]reads!L$3</f>
        <v>316.00705676600671</v>
      </c>
      <c r="T41">
        <f>I41/[1]reads!M$3</f>
        <v>431.66360158140475</v>
      </c>
      <c r="U41">
        <f>J41/[1]reads!N$3</f>
        <v>553.83753530037427</v>
      </c>
      <c r="V41">
        <f>K41/[1]reads!O$3</f>
        <v>240.34984177259329</v>
      </c>
      <c r="W41">
        <f>L41/[1]reads!P$3</f>
        <v>206.79442318998582</v>
      </c>
      <c r="X41">
        <f>M41/[1]reads!Q$3</f>
        <v>247.36460151237418</v>
      </c>
      <c r="Y41">
        <f>N41/[1]reads!R$3</f>
        <v>146.77778363380784</v>
      </c>
      <c r="Z41">
        <f t="shared" si="1"/>
        <v>289.06251133241506</v>
      </c>
    </row>
    <row r="42" spans="1:26" x14ac:dyDescent="0.25">
      <c r="A42">
        <v>14</v>
      </c>
      <c r="B42" t="s">
        <v>6850</v>
      </c>
      <c r="C42" t="s">
        <v>5169</v>
      </c>
      <c r="D42" t="s">
        <v>6845</v>
      </c>
      <c r="E42" s="4">
        <v>57</v>
      </c>
      <c r="F42">
        <v>161</v>
      </c>
      <c r="G42">
        <v>45</v>
      </c>
      <c r="H42">
        <v>117</v>
      </c>
      <c r="I42">
        <v>64</v>
      </c>
      <c r="J42">
        <v>150</v>
      </c>
      <c r="K42">
        <v>93</v>
      </c>
      <c r="L42">
        <v>343</v>
      </c>
      <c r="M42">
        <v>141</v>
      </c>
      <c r="N42">
        <v>76</v>
      </c>
      <c r="O42">
        <f t="shared" si="0"/>
        <v>124.7</v>
      </c>
      <c r="P42" s="4">
        <f>E42/[1]reads!I$3</f>
        <v>4.7536638864404743</v>
      </c>
      <c r="Q42">
        <f>F42/[1]reads!J$3</f>
        <v>5.4646005046100354</v>
      </c>
      <c r="R42">
        <f>G42/[1]reads!K$3</f>
        <v>16.047294586605645</v>
      </c>
      <c r="S42">
        <f>H42/[1]reads!L$3</f>
        <v>4.3127056621512638</v>
      </c>
      <c r="T42">
        <f>I42/[1]reads!M$3</f>
        <v>3.2041835422419278</v>
      </c>
      <c r="U42">
        <f>J42/[1]reads!N$3</f>
        <v>6.4978983414201119</v>
      </c>
      <c r="V42">
        <f>K42/[1]reads!O$3</f>
        <v>4.6326497999691556</v>
      </c>
      <c r="W42">
        <f>L42/[1]reads!P$3</f>
        <v>36.263030242415709</v>
      </c>
      <c r="X42">
        <f>M42/[1]reads!Q$3</f>
        <v>6.451795932897662</v>
      </c>
      <c r="Y42">
        <f>N42/[1]reads!R$3</f>
        <v>2.7435099744636977</v>
      </c>
      <c r="Z42">
        <f t="shared" si="1"/>
        <v>9.5130742874194674</v>
      </c>
    </row>
    <row r="43" spans="1:26" x14ac:dyDescent="0.25">
      <c r="A43">
        <v>14</v>
      </c>
      <c r="B43" t="s">
        <v>6849</v>
      </c>
      <c r="C43" t="s">
        <v>2069</v>
      </c>
      <c r="D43" t="s">
        <v>6848</v>
      </c>
      <c r="E43" s="4">
        <v>440</v>
      </c>
      <c r="F43">
        <v>2750</v>
      </c>
      <c r="G43">
        <v>79</v>
      </c>
      <c r="H43">
        <v>2839</v>
      </c>
      <c r="I43">
        <v>3178</v>
      </c>
      <c r="J43">
        <v>2385</v>
      </c>
      <c r="K43">
        <v>1470</v>
      </c>
      <c r="L43">
        <v>499</v>
      </c>
      <c r="M43">
        <v>1810</v>
      </c>
      <c r="N43">
        <v>433</v>
      </c>
      <c r="O43">
        <f t="shared" si="0"/>
        <v>1588.3</v>
      </c>
      <c r="P43" s="4">
        <f>E43/[1]reads!I$3</f>
        <v>36.69494929883875</v>
      </c>
      <c r="Q43">
        <f>F43/[1]reads!J$3</f>
        <v>93.339449612904332</v>
      </c>
      <c r="R43">
        <f>G43/[1]reads!K$3</f>
        <v>28.171917163152131</v>
      </c>
      <c r="S43">
        <f>H43/[1]reads!L$3</f>
        <v>104.64761858843964</v>
      </c>
      <c r="T43">
        <f>I43/[1]reads!M$3</f>
        <v>159.10773901945075</v>
      </c>
      <c r="U43">
        <f>J43/[1]reads!N$3</f>
        <v>103.31658362857979</v>
      </c>
      <c r="V43">
        <f>K43/[1]reads!O$3</f>
        <v>73.225754902738259</v>
      </c>
      <c r="W43">
        <f>L43/[1]reads!P$3</f>
        <v>52.755836999899245</v>
      </c>
      <c r="X43">
        <f>M43/[1]reads!Q$3</f>
        <v>82.820926514501906</v>
      </c>
      <c r="Y43">
        <f>N43/[1]reads!R$3</f>
        <v>15.630787091352383</v>
      </c>
      <c r="Z43">
        <f t="shared" si="1"/>
        <v>79.224068169002052</v>
      </c>
    </row>
    <row r="44" spans="1:26" x14ac:dyDescent="0.25">
      <c r="A44">
        <v>14</v>
      </c>
      <c r="B44" t="s">
        <v>6847</v>
      </c>
      <c r="C44" t="s">
        <v>43</v>
      </c>
      <c r="D44" t="s">
        <v>6845</v>
      </c>
      <c r="E44" s="4">
        <v>9</v>
      </c>
      <c r="F44">
        <v>29</v>
      </c>
      <c r="G44">
        <v>2</v>
      </c>
      <c r="H44">
        <v>16</v>
      </c>
      <c r="I44">
        <v>11</v>
      </c>
      <c r="J44">
        <v>22</v>
      </c>
      <c r="K44">
        <v>16</v>
      </c>
      <c r="L44">
        <v>6</v>
      </c>
      <c r="M44">
        <v>11</v>
      </c>
      <c r="N44">
        <v>0</v>
      </c>
      <c r="O44">
        <f t="shared" si="0"/>
        <v>12.2</v>
      </c>
      <c r="P44" s="4">
        <f>E44/[1]reads!I$3</f>
        <v>0.75057850838533802</v>
      </c>
      <c r="Q44">
        <f>F44/[1]reads!J$3</f>
        <v>0.98430692319062751</v>
      </c>
      <c r="R44">
        <f>G44/[1]reads!K$3</f>
        <v>0.71321309273802858</v>
      </c>
      <c r="S44">
        <f>H44/[1]reads!L$3</f>
        <v>0.5897717144822241</v>
      </c>
      <c r="T44">
        <f>I44/[1]reads!M$3</f>
        <v>0.55071904632283142</v>
      </c>
      <c r="U44">
        <f>J44/[1]reads!N$3</f>
        <v>0.95302509007494984</v>
      </c>
      <c r="V44">
        <f>K44/[1]reads!O$3</f>
        <v>0.79701501934953212</v>
      </c>
      <c r="W44">
        <f>L44/[1]reads!P$3</f>
        <v>0.63433872144167425</v>
      </c>
      <c r="X44">
        <f>M44/[1]reads!Q$3</f>
        <v>0.50333159760194524</v>
      </c>
      <c r="Y44">
        <f>N44/[1]reads!R$3</f>
        <v>0</v>
      </c>
      <c r="Z44">
        <f t="shared" si="1"/>
        <v>0.63619124502242352</v>
      </c>
    </row>
    <row r="45" spans="1:26" x14ac:dyDescent="0.25">
      <c r="A45">
        <v>14</v>
      </c>
      <c r="B45" t="s">
        <v>6846</v>
      </c>
      <c r="C45" t="s">
        <v>4212</v>
      </c>
      <c r="D45" t="s">
        <v>6845</v>
      </c>
      <c r="E45" s="4">
        <v>13</v>
      </c>
      <c r="F45">
        <v>50</v>
      </c>
      <c r="G45">
        <v>2</v>
      </c>
      <c r="H45">
        <v>13</v>
      </c>
      <c r="I45">
        <v>28</v>
      </c>
      <c r="J45">
        <v>41</v>
      </c>
      <c r="K45">
        <v>13</v>
      </c>
      <c r="L45">
        <v>27</v>
      </c>
      <c r="M45">
        <v>22</v>
      </c>
      <c r="N45">
        <v>13</v>
      </c>
      <c r="O45">
        <f t="shared" si="0"/>
        <v>22.2</v>
      </c>
      <c r="P45" s="4">
        <f>E45/[1]reads!I$3</f>
        <v>1.0841689565565993</v>
      </c>
      <c r="Q45">
        <f>F45/[1]reads!J$3</f>
        <v>1.6970809020528062</v>
      </c>
      <c r="R45">
        <f>G45/[1]reads!K$3</f>
        <v>0.71321309273802858</v>
      </c>
      <c r="S45">
        <f>H45/[1]reads!L$3</f>
        <v>0.47918951801680709</v>
      </c>
      <c r="T45">
        <f>I45/[1]reads!M$3</f>
        <v>1.4018302997308434</v>
      </c>
      <c r="U45">
        <f>J45/[1]reads!N$3</f>
        <v>1.7760922133214974</v>
      </c>
      <c r="V45">
        <f>K45/[1]reads!O$3</f>
        <v>0.64757470322149491</v>
      </c>
      <c r="W45">
        <f>L45/[1]reads!P$3</f>
        <v>2.854524246487534</v>
      </c>
      <c r="X45">
        <f>M45/[1]reads!Q$3</f>
        <v>1.0066631952038905</v>
      </c>
      <c r="Y45">
        <f>N45/[1]reads!R$3</f>
        <v>0.46928460089510621</v>
      </c>
      <c r="Z45">
        <f t="shared" si="1"/>
        <v>1.227272530185334</v>
      </c>
    </row>
  </sheetData>
  <mergeCells count="2">
    <mergeCell ref="P1:Z1"/>
    <mergeCell ref="E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Top 30 via LR (Schizonts)</vt:lpstr>
      <vt:lpstr>Top or Bottom 30 via OR (Schiz)</vt:lpstr>
      <vt:lpstr>Top 30 via LR (Tr36)</vt:lpstr>
      <vt:lpstr>Top or Bottom 30 via OR (Tr36)</vt:lpstr>
      <vt:lpstr>Cam Isolates - Top 30 (CPM) LR</vt:lpstr>
      <vt:lpstr>Cam Isolates - Top 30 (CPM) OR</vt:lpstr>
      <vt:lpstr>feature counts</vt:lpstr>
      <vt:lpstr>eth_reads</vt:lpstr>
      <vt:lpstr>cam_reads</vt:lpstr>
      <vt:lpstr>eth_feature_counts_fordlist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Colby</dc:creator>
  <cp:lastModifiedBy>Colby</cp:lastModifiedBy>
  <dcterms:created xsi:type="dcterms:W3CDTF">2022-03-19T17:46:11Z</dcterms:created>
  <dcterms:modified xsi:type="dcterms:W3CDTF">2022-03-31T16:54:07Z</dcterms:modified>
</cp:coreProperties>
</file>